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mc:AlternateContent xmlns:mc="http://schemas.openxmlformats.org/markup-compatibility/2006">
    <mc:Choice Requires="x15">
      <x15ac:absPath xmlns:x15ac="http://schemas.microsoft.com/office/spreadsheetml/2010/11/ac" url="Z:\PDelivery\NCRO\Regiondata3\0854_regaffairs\NJ ACE COVID Response\Legislative Monthly Reports\Final files for filing\July Aug September 2023\"/>
    </mc:Choice>
  </mc:AlternateContent>
  <xr:revisionPtr revIDLastSave="0" documentId="13_ncr:1_{E68BD4FA-BA44-47BB-82D7-A16BCCE1241C}" xr6:coauthVersionLast="47" xr6:coauthVersionMax="47" xr10:uidLastSave="{00000000-0000-0000-0000-000000000000}"/>
  <bookViews>
    <workbookView xWindow="2868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CHG" sheetId="22" r:id="rId10"/>
    <sheet name="Res " sheetId="23" r:id="rId11"/>
    <sheet name="MGS-S" sheetId="24" r:id="rId12"/>
    <sheet name="MGS-SEV" sheetId="25" r:id="rId13"/>
    <sheet name="MGS-P" sheetId="26" r:id="rId14"/>
    <sheet name="AGS-S" sheetId="27" r:id="rId15"/>
    <sheet name="AGS-P" sheetId="28" r:id="rId16"/>
    <sheet name="TGS-SUBT" sheetId="29" r:id="rId17"/>
    <sheet name="TGS-T" sheetId="30" r:id="rId18"/>
    <sheet name="DDC" sheetId="31" r:id="rId19"/>
    <sheet name="SPL" sheetId="32" r:id="rId20"/>
    <sheet name="CSL" sheetId="33" r:id="rId21"/>
    <sheet name="Riders" sheetId="34" r:id="rId22"/>
  </sheets>
  <definedNames>
    <definedName name="_Hlk106636797">Riders!$D$404</definedName>
    <definedName name="_Hlk111718160">'MGS-S'!$B$50</definedName>
    <definedName name="_Hlk114425735">Riders!$B$408</definedName>
    <definedName name="_Hlk114485051">'Res '!$B$2</definedName>
    <definedName name="_Hlk114485109">'AGS-S'!$B$2</definedName>
    <definedName name="_Hlk114485195">DDC!$B$2</definedName>
    <definedName name="_Hlk114485263">SPL!$B$112</definedName>
    <definedName name="_Hlk114485286">SPL!$B$167</definedName>
    <definedName name="_Hlk114485331">Riders!$B$2</definedName>
    <definedName name="_Hlk121929685">Riders!$B$562</definedName>
    <definedName name="_Hlk12290864">'Res '!$B$30</definedName>
    <definedName name="_Hlk133218111">Riders!$B$303</definedName>
    <definedName name="_Hlk19799841">SPL!$B$111</definedName>
    <definedName name="_Hlk70922631">Riders!$B$355</definedName>
    <definedName name="_Hlk74639344">Riders!$B$521</definedName>
    <definedName name="_Hlk88036594">'MGS-S'!$B$2</definedName>
    <definedName name="_Hlk88223632">Riders!$D$40</definedName>
    <definedName name="_Hlk98837751">CSL!$B$51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82" i="16" l="1"/>
  <c r="M782" i="16"/>
  <c r="H782" i="16"/>
  <c r="H278" i="16"/>
  <c r="S278" i="16"/>
  <c r="M278" i="16"/>
  <c r="H524" i="16"/>
  <c r="M524" i="16"/>
  <c r="P524" i="16"/>
  <c r="AV972" i="14"/>
  <c r="AW972" i="14"/>
  <c r="AY972" i="14"/>
  <c r="AX972" i="14"/>
  <c r="AU972" i="14"/>
  <c r="U972" i="14"/>
  <c r="V972" i="14"/>
  <c r="W972" i="14"/>
  <c r="X972" i="14"/>
  <c r="Y972" i="14"/>
  <c r="AN972" i="14"/>
  <c r="AO972" i="14"/>
  <c r="AP972" i="14"/>
  <c r="AQ972" i="14"/>
  <c r="AM972" i="14"/>
  <c r="AF972" i="14"/>
  <c r="AG972" i="14"/>
  <c r="AH972" i="14"/>
  <c r="AI972" i="14"/>
  <c r="AE972" i="14"/>
  <c r="O972" i="14"/>
  <c r="P972" i="14"/>
  <c r="Q972" i="14"/>
  <c r="N972" i="14"/>
  <c r="E972" i="14"/>
  <c r="F972" i="14"/>
  <c r="G972" i="14"/>
  <c r="H972" i="14"/>
  <c r="I972" i="14"/>
  <c r="AN632" i="14"/>
  <c r="AO632" i="14"/>
  <c r="AP632" i="14"/>
  <c r="AQ632" i="14"/>
  <c r="AM632" i="14"/>
  <c r="AF632" i="14"/>
  <c r="AG632" i="14"/>
  <c r="AH632" i="14"/>
  <c r="AI632" i="14"/>
  <c r="AE632" i="14"/>
  <c r="N632" i="14"/>
  <c r="O632" i="14"/>
  <c r="P632" i="14"/>
  <c r="Q632" i="14"/>
  <c r="M632" i="14"/>
  <c r="E632" i="14"/>
  <c r="F632" i="14"/>
  <c r="G632" i="14"/>
  <c r="H632" i="14"/>
  <c r="I632" i="14"/>
  <c r="V632" i="14"/>
  <c r="W632" i="14"/>
  <c r="X632" i="14"/>
  <c r="Y632" i="14"/>
  <c r="U632" i="14"/>
  <c r="AN329" i="14"/>
  <c r="AO329" i="14"/>
  <c r="AP329" i="14"/>
  <c r="AQ329" i="14"/>
  <c r="AM329" i="14"/>
  <c r="AF329" i="14"/>
  <c r="AG329" i="14"/>
  <c r="AH329" i="14"/>
  <c r="AI329" i="14"/>
  <c r="AE329" i="14"/>
  <c r="M329" i="14"/>
  <c r="N329" i="14"/>
  <c r="O329" i="14"/>
  <c r="P329" i="14"/>
  <c r="Q329" i="14"/>
  <c r="E329" i="14"/>
  <c r="F329" i="14"/>
  <c r="G329" i="14"/>
  <c r="H329" i="14"/>
  <c r="I329" i="14"/>
  <c r="X1081" i="16"/>
  <c r="X988" i="16"/>
  <c r="X885" i="16"/>
  <c r="I1362" i="17"/>
  <c r="I1184" i="17"/>
  <c r="I993" i="17"/>
  <c r="I799" i="17"/>
  <c r="I536" i="17"/>
  <c r="I277" i="17"/>
  <c r="T1081" i="16"/>
  <c r="J1081" i="16"/>
  <c r="T988" i="16"/>
  <c r="Q988" i="16"/>
  <c r="Q1081" i="16" s="1"/>
  <c r="N988" i="16"/>
  <c r="N1081" i="16" s="1"/>
  <c r="J988" i="16"/>
  <c r="I988" i="16"/>
  <c r="I1081" i="16" s="1"/>
  <c r="G988" i="16"/>
  <c r="G1081" i="16" s="1"/>
  <c r="T885" i="16"/>
  <c r="Q885" i="16"/>
  <c r="N885" i="16"/>
  <c r="J885" i="16"/>
  <c r="I885" i="16"/>
  <c r="G885" i="16"/>
  <c r="G782" i="16"/>
  <c r="I782" i="16"/>
  <c r="J782" i="16"/>
  <c r="N782" i="16"/>
  <c r="Q782" i="16"/>
  <c r="T782" i="16"/>
  <c r="T524" i="16"/>
  <c r="Q524" i="16"/>
  <c r="N524" i="16"/>
  <c r="J524" i="16"/>
  <c r="I524" i="16"/>
  <c r="G524" i="16"/>
  <c r="AA782" i="16"/>
  <c r="X782" i="16"/>
  <c r="AD524" i="16"/>
  <c r="AA524" i="16"/>
  <c r="X524" i="16"/>
  <c r="T278" i="16"/>
  <c r="Q278" i="16"/>
  <c r="N278" i="16"/>
  <c r="J278" i="16"/>
  <c r="I278" i="16"/>
  <c r="G278" i="16"/>
  <c r="M83" i="20"/>
  <c r="J83" i="20"/>
  <c r="H83" i="20"/>
  <c r="F83" i="20"/>
  <c r="M72" i="20"/>
  <c r="J72" i="20"/>
  <c r="H72" i="20"/>
  <c r="F72" i="20"/>
  <c r="M61" i="20"/>
  <c r="J61" i="20"/>
  <c r="H61" i="20"/>
  <c r="F61" i="20"/>
  <c r="M50" i="20"/>
  <c r="F50" i="20"/>
  <c r="M39" i="20"/>
  <c r="F39" i="20"/>
  <c r="T28" i="20"/>
  <c r="P28" i="20"/>
  <c r="M28" i="20"/>
  <c r="F28" i="20"/>
  <c r="T82" i="20" l="1"/>
  <c r="T81" i="20"/>
  <c r="T80" i="20"/>
  <c r="T79" i="20"/>
  <c r="T78" i="20"/>
  <c r="T77" i="20"/>
  <c r="T76" i="20"/>
  <c r="T75" i="20"/>
  <c r="T83" i="20" s="1"/>
  <c r="T71" i="20"/>
  <c r="T70" i="20"/>
  <c r="T69" i="20"/>
  <c r="T68" i="20"/>
  <c r="T67" i="20"/>
  <c r="T66" i="20"/>
  <c r="T65" i="20"/>
  <c r="T64" i="20"/>
  <c r="T72" i="20" s="1"/>
  <c r="T60" i="20"/>
  <c r="T59" i="20"/>
  <c r="T58" i="20"/>
  <c r="T57" i="20"/>
  <c r="T56" i="20"/>
  <c r="T55" i="20"/>
  <c r="T54" i="20"/>
  <c r="T53" i="20"/>
  <c r="T42" i="20"/>
  <c r="T50" i="20" s="1"/>
  <c r="T31" i="20"/>
  <c r="T39" i="20" s="1"/>
  <c r="T20" i="20"/>
  <c r="P82" i="20"/>
  <c r="P81" i="20"/>
  <c r="P80" i="20"/>
  <c r="P79" i="20"/>
  <c r="P78" i="20"/>
  <c r="P77" i="20"/>
  <c r="P76" i="20"/>
  <c r="P75" i="20"/>
  <c r="P83" i="20" s="1"/>
  <c r="P71" i="20"/>
  <c r="P70" i="20"/>
  <c r="P69" i="20"/>
  <c r="P68" i="20"/>
  <c r="P67" i="20"/>
  <c r="P66" i="20"/>
  <c r="P65" i="20"/>
  <c r="P64" i="20"/>
  <c r="P60" i="20"/>
  <c r="P59" i="20"/>
  <c r="P58" i="20"/>
  <c r="P57" i="20"/>
  <c r="P56" i="20"/>
  <c r="P55" i="20"/>
  <c r="P54" i="20"/>
  <c r="P53" i="20"/>
  <c r="P42" i="20"/>
  <c r="P50" i="20" s="1"/>
  <c r="P31" i="20"/>
  <c r="P39" i="20" s="1"/>
  <c r="P20" i="20"/>
  <c r="P72" i="20" l="1"/>
  <c r="T61" i="20"/>
  <c r="P61" i="20"/>
  <c r="AU331" i="14"/>
  <c r="AU634" i="14" s="1"/>
  <c r="AM331" i="14"/>
  <c r="AM634" i="14" s="1"/>
  <c r="U634" i="14"/>
  <c r="M634" i="14"/>
  <c r="A16" i="14" l="1"/>
  <c r="A10" i="16" s="1"/>
  <c r="A10" i="21" s="1"/>
  <c r="A8" i="13" s="1"/>
  <c r="B10" i="10" l="1"/>
  <c r="E634" i="14"/>
</calcChain>
</file>

<file path=xl/sharedStrings.xml><?xml version="1.0" encoding="utf-8"?>
<sst xmlns="http://schemas.openxmlformats.org/spreadsheetml/2006/main" count="31075" uniqueCount="1365">
  <si>
    <t>INSERT CAPTION AND DOCKET NUMBER</t>
  </si>
  <si>
    <t>[NAME OF UTILITY]</t>
  </si>
  <si>
    <t>[UTILITY SERVICE PROVIDED]</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</si>
  <si>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</si>
  <si>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</si>
  <si>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</si>
  <si>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</si>
  <si>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</si>
  <si>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</si>
  <si>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</si>
  <si>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</si>
  <si>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</si>
  <si>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</si>
  <si>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</si>
  <si>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Notes: [Insert notation here for any of the sections - expand cell if needed]</t>
  </si>
  <si>
    <t>Notes: ACE does not track Medium $ Amounts Billed to Customer Accounts</t>
  </si>
  <si>
    <t>Notes: Note that the Operating Revenue reflects May data for 2023, 2022, and 2019 as May 2023 was not publically available at the time of the May filing of data</t>
  </si>
  <si>
    <t>Notes: Note that the total dollar amounts billed to customer accounts reflects May data for 2023, 2022, and 2019 as May 2023 was not publically available at the time of the May filing of data</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</si>
  <si>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</si>
  <si>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</si>
  <si>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</si>
  <si>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</si>
  <si>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</si>
  <si>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</si>
  <si>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</si>
  <si>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</si>
  <si>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</si>
  <si>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</si>
  <si>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</si>
  <si>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</si>
  <si>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</si>
  <si>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</si>
  <si>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[Name of Utility]</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</si>
  <si>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</si>
  <si>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</si>
  <si>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</si>
  <si>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</si>
  <si>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</si>
  <si>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</si>
  <si>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</si>
  <si>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</si>
  <si>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</si>
  <si>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</si>
  <si>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</si>
  <si>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</si>
  <si>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</si>
  <si>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</si>
  <si>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</si>
  <si>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</si>
  <si>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</si>
  <si>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</si>
  <si>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</si>
  <si>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</si>
  <si>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Totals</t>
  </si>
  <si>
    <t>[AVERAGE OF SUM]</t>
  </si>
  <si>
    <t>Non-Residential</t>
  </si>
  <si>
    <t>MGSS</t>
  </si>
  <si>
    <t>MGSP</t>
  </si>
  <si>
    <t>AGSS</t>
  </si>
  <si>
    <t>AGSP</t>
  </si>
  <si>
    <t>TGST</t>
  </si>
  <si>
    <t>TGS</t>
  </si>
  <si>
    <t>SPL/CSL</t>
  </si>
  <si>
    <t>DDC</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</si>
  <si>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</si>
  <si>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</si>
  <si>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</si>
  <si>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</si>
  <si>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</si>
  <si>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</si>
  <si>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</si>
  <si>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</si>
  <si>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</si>
  <si>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</si>
  <si>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</si>
  <si>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There are no liens on any account since 2019.</t>
  </si>
  <si>
    <t>This data is not tracked</t>
  </si>
  <si>
    <t>[August ,2023]</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</si>
  <si>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</si>
  <si>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</si>
  <si>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</si>
  <si>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</si>
  <si>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</si>
  <si>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</si>
  <si>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</si>
  <si>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</si>
  <si>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 xml:space="preserve"> ABSECON</t>
  </si>
  <si>
    <t>08201</t>
  </si>
  <si>
    <t xml:space="preserve"> EGG HARBOR TOWNSHIP</t>
  </si>
  <si>
    <t>08234</t>
  </si>
  <si>
    <t>ABSECON</t>
  </si>
  <si>
    <t>08205</t>
  </si>
  <si>
    <t>ABSECON HIGHLANDS</t>
  </si>
  <si>
    <t>ALBION</t>
  </si>
  <si>
    <t>08009</t>
  </si>
  <si>
    <t>ALLOWAY</t>
  </si>
  <si>
    <t>08001</t>
  </si>
  <si>
    <t>ANCORA</t>
  </si>
  <si>
    <t>08037</t>
  </si>
  <si>
    <t>ATCO</t>
  </si>
  <si>
    <t>08004</t>
  </si>
  <si>
    <t>ATLANTIC CITY</t>
  </si>
  <si>
    <t>08232</t>
  </si>
  <si>
    <t>08401</t>
  </si>
  <si>
    <t>AUBURN</t>
  </si>
  <si>
    <t>08085</t>
  </si>
  <si>
    <t>AURA</t>
  </si>
  <si>
    <t>08028</t>
  </si>
  <si>
    <t>08343</t>
  </si>
  <si>
    <t>AVALON</t>
  </si>
  <si>
    <t>08202</t>
  </si>
  <si>
    <t>BARGAINTOWN</t>
  </si>
  <si>
    <t>BARNEGAT</t>
  </si>
  <si>
    <t>08005</t>
  </si>
  <si>
    <t>08006</t>
  </si>
  <si>
    <t>BARNSBORO</t>
  </si>
  <si>
    <t>08080</t>
  </si>
  <si>
    <t>BEACH HAVEN</t>
  </si>
  <si>
    <t>08008</t>
  </si>
  <si>
    <t>08050</t>
  </si>
  <si>
    <t>BEACH HAVEN WEST</t>
  </si>
  <si>
    <t>BEESLEYS POINT</t>
  </si>
  <si>
    <t>08223</t>
  </si>
  <si>
    <t>BELCOVILLE</t>
  </si>
  <si>
    <t>08330</t>
  </si>
  <si>
    <t>BELLEPLAIN</t>
  </si>
  <si>
    <t>08270</t>
  </si>
  <si>
    <t>BERLIN</t>
  </si>
  <si>
    <t>BLACKWOOD</t>
  </si>
  <si>
    <t>08012</t>
  </si>
  <si>
    <t>BLUE ANCHOR</t>
  </si>
  <si>
    <t>BRADDOCK</t>
  </si>
  <si>
    <t>BRANT BEACH</t>
  </si>
  <si>
    <t>BRIDGEPORT</t>
  </si>
  <si>
    <t>08014</t>
  </si>
  <si>
    <t>BRIDGETON</t>
  </si>
  <si>
    <t>08302</t>
  </si>
  <si>
    <t>BRIGANTINE</t>
  </si>
  <si>
    <t>08203</t>
  </si>
  <si>
    <t>BROTMANVILLE</t>
  </si>
  <si>
    <t>BUENA</t>
  </si>
  <si>
    <t>08310</t>
  </si>
  <si>
    <t>BUENA VISTA TOWNSHIP</t>
  </si>
  <si>
    <t>BURLEIGH</t>
  </si>
  <si>
    <t>08210</t>
  </si>
  <si>
    <t>CAPE MAY</t>
  </si>
  <si>
    <t>08204</t>
  </si>
  <si>
    <t>CAPE MAY COURT HOUSE</t>
  </si>
  <si>
    <t>CARDIFF</t>
  </si>
  <si>
    <t>CARMEL</t>
  </si>
  <si>
    <t>08332</t>
  </si>
  <si>
    <t>CARNEYS POINT</t>
  </si>
  <si>
    <t>08069</t>
  </si>
  <si>
    <t>CECIL</t>
  </si>
  <si>
    <t>08094</t>
  </si>
  <si>
    <t>CEDAR BROOK</t>
  </si>
  <si>
    <t>08018</t>
  </si>
  <si>
    <t>CEDAR RUN</t>
  </si>
  <si>
    <t>08092</t>
  </si>
  <si>
    <t>CEDARVILLE</t>
  </si>
  <si>
    <t>08311</t>
  </si>
  <si>
    <t>CENTERTON</t>
  </si>
  <si>
    <t>08318</t>
  </si>
  <si>
    <t>CHATSWORTH</t>
  </si>
  <si>
    <t>08019</t>
  </si>
  <si>
    <t>CHESILHURST</t>
  </si>
  <si>
    <t>08089</t>
  </si>
  <si>
    <t>CLARKSBORO</t>
  </si>
  <si>
    <t>08020</t>
  </si>
  <si>
    <t>CLAYTON</t>
  </si>
  <si>
    <t>08312</t>
  </si>
  <si>
    <t>CLEMENTON</t>
  </si>
  <si>
    <t>08021</t>
  </si>
  <si>
    <t>CLERMONT</t>
  </si>
  <si>
    <t>COLD SPRING</t>
  </si>
  <si>
    <t>COLLINGS LAKES</t>
  </si>
  <si>
    <t>COLOGNE</t>
  </si>
  <si>
    <t>08213</t>
  </si>
  <si>
    <t>CORBIN CITY</t>
  </si>
  <si>
    <t>DARETOWN</t>
  </si>
  <si>
    <t>DEEPWATER</t>
  </si>
  <si>
    <t>08023</t>
  </si>
  <si>
    <t>DEERFIELD</t>
  </si>
  <si>
    <t>08313</t>
  </si>
  <si>
    <t>DEL HAVEN</t>
  </si>
  <si>
    <t>08251</t>
  </si>
  <si>
    <t>DELMONT</t>
  </si>
  <si>
    <t>08314</t>
  </si>
  <si>
    <t>DENNISVILLE</t>
  </si>
  <si>
    <t>08214</t>
  </si>
  <si>
    <t>DEVONSHIRE</t>
  </si>
  <si>
    <t>08215</t>
  </si>
  <si>
    <t>DIVIDING CREEK</t>
  </si>
  <si>
    <t>08315</t>
  </si>
  <si>
    <t>DORCHESTER</t>
  </si>
  <si>
    <t>08316</t>
  </si>
  <si>
    <t>DOROTHY</t>
  </si>
  <si>
    <t>08317</t>
  </si>
  <si>
    <t>EGG HARBOR</t>
  </si>
  <si>
    <t>EGG HARBOR CITY</t>
  </si>
  <si>
    <t>EGG HARBOR TOWNSHIP</t>
  </si>
  <si>
    <t>EGG HARBOR TWP</t>
  </si>
  <si>
    <t>ELDORA</t>
  </si>
  <si>
    <t>ELM</t>
  </si>
  <si>
    <t>ELMER</t>
  </si>
  <si>
    <t>ELWOOD</t>
  </si>
  <si>
    <t>08217</t>
  </si>
  <si>
    <t>ENGLISH CREEK</t>
  </si>
  <si>
    <t>ERIAL</t>
  </si>
  <si>
    <t>05081</t>
  </si>
  <si>
    <t>08081</t>
  </si>
  <si>
    <t>ERMA</t>
  </si>
  <si>
    <t>ESTELL MANOR</t>
  </si>
  <si>
    <t>08319</t>
  </si>
  <si>
    <t>EWAN</t>
  </si>
  <si>
    <t>08025</t>
  </si>
  <si>
    <t>FAIRFIELD</t>
  </si>
  <si>
    <t>FAIRTON</t>
  </si>
  <si>
    <t>08320</t>
  </si>
  <si>
    <t>FARMINGTON</t>
  </si>
  <si>
    <t>FERRELL</t>
  </si>
  <si>
    <t>FISHING CREEK</t>
  </si>
  <si>
    <t>FOLSOM</t>
  </si>
  <si>
    <t>FORTESCUE</t>
  </si>
  <si>
    <t>08321</t>
  </si>
  <si>
    <t>FRANKLINVILLE</t>
  </si>
  <si>
    <t>08322</t>
  </si>
  <si>
    <t>08344</t>
  </si>
  <si>
    <t>GALLOWAY</t>
  </si>
  <si>
    <t>GERMANIA</t>
  </si>
  <si>
    <t>GIBBSBORO</t>
  </si>
  <si>
    <t>08026</t>
  </si>
  <si>
    <t>GIBBSTOWN</t>
  </si>
  <si>
    <t>08027</t>
  </si>
  <si>
    <t>GLASSBORO</t>
  </si>
  <si>
    <t>GOSHEN</t>
  </si>
  <si>
    <t>08218</t>
  </si>
  <si>
    <t>GREEN BANK</t>
  </si>
  <si>
    <t>GREEN CREEK</t>
  </si>
  <si>
    <t>08219</t>
  </si>
  <si>
    <t>GREENWICH</t>
  </si>
  <si>
    <t>08323</t>
  </si>
  <si>
    <t>GRENLOCH</t>
  </si>
  <si>
    <t>08032</t>
  </si>
  <si>
    <t>HAMMONTON</t>
  </si>
  <si>
    <t>HANCOCKS BRIDGE</t>
  </si>
  <si>
    <t>08038</t>
  </si>
  <si>
    <t>HARDING WOODS</t>
  </si>
  <si>
    <t>HARRISONVILLE</t>
  </si>
  <si>
    <t>08039</t>
  </si>
  <si>
    <t>HARVEY CEDARS</t>
  </si>
  <si>
    <t>HEISLERVILLE</t>
  </si>
  <si>
    <t>08324</t>
  </si>
  <si>
    <t>HI NELLA</t>
  </si>
  <si>
    <t>08083</t>
  </si>
  <si>
    <t>HIGH BAR HARBOR</t>
  </si>
  <si>
    <t>HURFFVILLE</t>
  </si>
  <si>
    <t>INDIAN MILLS</t>
  </si>
  <si>
    <t>08088</t>
  </si>
  <si>
    <t>JEFFERSON</t>
  </si>
  <si>
    <t>JERICHO</t>
  </si>
  <si>
    <t>KIRKWOOD</t>
  </si>
  <si>
    <t>08043</t>
  </si>
  <si>
    <t>KRESSON</t>
  </si>
  <si>
    <t>08053</t>
  </si>
  <si>
    <t>LANDISVILLE</t>
  </si>
  <si>
    <t>08326</t>
  </si>
  <si>
    <t>LAUREL LAKE</t>
  </si>
  <si>
    <t>LAUREL SPRINGS</t>
  </si>
  <si>
    <t>LEEDS POINT</t>
  </si>
  <si>
    <t>08220</t>
  </si>
  <si>
    <t>LEEKTOWN</t>
  </si>
  <si>
    <t>08224</t>
  </si>
  <si>
    <t>LEESBURG</t>
  </si>
  <si>
    <t>08327</t>
  </si>
  <si>
    <t>LINDENWOLD</t>
  </si>
  <si>
    <t>LINWOOD</t>
  </si>
  <si>
    <t>08221</t>
  </si>
  <si>
    <t>LITTLE EGG HARBOR</t>
  </si>
  <si>
    <t>08087</t>
  </si>
  <si>
    <t>LONG BEACH TOWNSHIP</t>
  </si>
  <si>
    <t>LONGPORT</t>
  </si>
  <si>
    <t>08403</t>
  </si>
  <si>
    <t>LOVELADIES</t>
  </si>
  <si>
    <t>LOWER BANK</t>
  </si>
  <si>
    <t>MALAGA</t>
  </si>
  <si>
    <t>08328</t>
  </si>
  <si>
    <t>MANAHAWKIN</t>
  </si>
  <si>
    <t>MANNINGTON</t>
  </si>
  <si>
    <t>08079</t>
  </si>
  <si>
    <t>MANTUA</t>
  </si>
  <si>
    <t>08051</t>
  </si>
  <si>
    <t>MARGATE</t>
  </si>
  <si>
    <t>08402</t>
  </si>
  <si>
    <t>MARGATE CITY</t>
  </si>
  <si>
    <t>MARLTON</t>
  </si>
  <si>
    <t>MARMORA</t>
  </si>
  <si>
    <t>MATHISTOWN</t>
  </si>
  <si>
    <t>MAURICETOWN</t>
  </si>
  <si>
    <t>08329</t>
  </si>
  <si>
    <t>MAYETTA</t>
  </si>
  <si>
    <t>MAYS LANDING</t>
  </si>
  <si>
    <t>MAYVILLE</t>
  </si>
  <si>
    <t>MCKEE CITY</t>
  </si>
  <si>
    <t>MEDFORD</t>
  </si>
  <si>
    <t>08055</t>
  </si>
  <si>
    <t>MICKLETON</t>
  </si>
  <si>
    <t>08056</t>
  </si>
  <si>
    <t>MILLVILLE</t>
  </si>
  <si>
    <t>MILMAY</t>
  </si>
  <si>
    <t>08340</t>
  </si>
  <si>
    <t>MINOTOLA</t>
  </si>
  <si>
    <t>08341</t>
  </si>
  <si>
    <t>MIZPAH</t>
  </si>
  <si>
    <t>08342</t>
  </si>
  <si>
    <t>MONROEVILLE</t>
  </si>
  <si>
    <t>MOUNT ROYAL</t>
  </si>
  <si>
    <t>08061</t>
  </si>
  <si>
    <t>MT ROYAL</t>
  </si>
  <si>
    <t>MULLICA HILL</t>
  </si>
  <si>
    <t>08062</t>
  </si>
  <si>
    <t>MYSTIC ISLANDS</t>
  </si>
  <si>
    <t>NESCO</t>
  </si>
  <si>
    <t>NEW GRETNA</t>
  </si>
  <si>
    <t>NEWFIELD</t>
  </si>
  <si>
    <t>NEWPORT</t>
  </si>
  <si>
    <t>08345</t>
  </si>
  <si>
    <t>NEWTONVILLE</t>
  </si>
  <si>
    <t>08346</t>
  </si>
  <si>
    <t>NORMA</t>
  </si>
  <si>
    <t>08347</t>
  </si>
  <si>
    <t>NORTHFIELD</t>
  </si>
  <si>
    <t>08225</t>
  </si>
  <si>
    <t>OCEAN CITY</t>
  </si>
  <si>
    <t>08226</t>
  </si>
  <si>
    <t>OCEAN VIEW</t>
  </si>
  <si>
    <t>08230</t>
  </si>
  <si>
    <t>OCEANVILLE</t>
  </si>
  <si>
    <t>08231</t>
  </si>
  <si>
    <t>PALERMO</t>
  </si>
  <si>
    <t>PARKERTOWN</t>
  </si>
  <si>
    <t>PAULSBORO</t>
  </si>
  <si>
    <t>08066</t>
  </si>
  <si>
    <t>PEDRICKTOWN</t>
  </si>
  <si>
    <t>08067</t>
  </si>
  <si>
    <t>PENNS GROVE</t>
  </si>
  <si>
    <t>PENNSVILLE</t>
  </si>
  <si>
    <t>08070</t>
  </si>
  <si>
    <t>PETERSBURG</t>
  </si>
  <si>
    <t>PILESGROVE</t>
  </si>
  <si>
    <t>08098</t>
  </si>
  <si>
    <t>PINE HILL</t>
  </si>
  <si>
    <t>PINEHURST</t>
  </si>
  <si>
    <t>PITMAN</t>
  </si>
  <si>
    <t>08071</t>
  </si>
  <si>
    <t>PLEASANTVILLE</t>
  </si>
  <si>
    <t>POMONA</t>
  </si>
  <si>
    <t>08240</t>
  </si>
  <si>
    <t>PORCHTOWN</t>
  </si>
  <si>
    <t>PORT ELIZABETH</t>
  </si>
  <si>
    <t>08348</t>
  </si>
  <si>
    <t>PORT NORRIS</t>
  </si>
  <si>
    <t>08349</t>
  </si>
  <si>
    <t>PORT REPUBLIC</t>
  </si>
  <si>
    <t>08241</t>
  </si>
  <si>
    <t>QUINTON</t>
  </si>
  <si>
    <t>08072</t>
  </si>
  <si>
    <t>QUINTON TOWNSHIP</t>
  </si>
  <si>
    <t>RAINBOW LAKE</t>
  </si>
  <si>
    <t>RICHLAND</t>
  </si>
  <si>
    <t>08350</t>
  </si>
  <si>
    <t>RICHWOOD</t>
  </si>
  <si>
    <t>08074</t>
  </si>
  <si>
    <t>RIO GRANDE</t>
  </si>
  <si>
    <t>08242</t>
  </si>
  <si>
    <t>ROSEDALE</t>
  </si>
  <si>
    <t>ROSENHAYN</t>
  </si>
  <si>
    <t>08352</t>
  </si>
  <si>
    <t>SALEM</t>
  </si>
  <si>
    <t>SCULLVILLE</t>
  </si>
  <si>
    <t>08300</t>
  </si>
  <si>
    <t>SEA ISLE CITY</t>
  </si>
  <si>
    <t>08243</t>
  </si>
  <si>
    <t>SEABROOK</t>
  </si>
  <si>
    <t>SEAVIEW</t>
  </si>
  <si>
    <t>SEAVILLE</t>
  </si>
  <si>
    <t>SEWELL</t>
  </si>
  <si>
    <t>SHARPTOWN</t>
  </si>
  <si>
    <t>SHILOH</t>
  </si>
  <si>
    <t>08353</t>
  </si>
  <si>
    <t>SHIP BOTTOM</t>
  </si>
  <si>
    <t>SICKLERVILLE</t>
  </si>
  <si>
    <t>08181</t>
  </si>
  <si>
    <t>SMITHVILLE</t>
  </si>
  <si>
    <t>SOMERDALE</t>
  </si>
  <si>
    <t>SOMERS POINT</t>
  </si>
  <si>
    <t>08244</t>
  </si>
  <si>
    <t>SOUTH DENNIS</t>
  </si>
  <si>
    <t>08245</t>
  </si>
  <si>
    <t>SOUTH SEAVILLE</t>
  </si>
  <si>
    <t>08246</t>
  </si>
  <si>
    <t>SOUTHAMPTON</t>
  </si>
  <si>
    <t>STAFFORD TOWNSHIP</t>
  </si>
  <si>
    <t>STAFFORDVILLE</t>
  </si>
  <si>
    <t>STEELMANVILLE</t>
  </si>
  <si>
    <t>STONE HARBOR</t>
  </si>
  <si>
    <t>08247</t>
  </si>
  <si>
    <t>STRATFORD</t>
  </si>
  <si>
    <t>08084</t>
  </si>
  <si>
    <t>STRATHMERE</t>
  </si>
  <si>
    <t>08248</t>
  </si>
  <si>
    <t>SURF CITY</t>
  </si>
  <si>
    <t>SWAINTON</t>
  </si>
  <si>
    <t>SWEDESBORO</t>
  </si>
  <si>
    <t>SWEETWATER</t>
  </si>
  <si>
    <t>TABERNACLE</t>
  </si>
  <si>
    <t>TANSBORO</t>
  </si>
  <si>
    <t>TOWN BANK</t>
  </si>
  <si>
    <t>TUCKAHOE</t>
  </si>
  <si>
    <t>08250</t>
  </si>
  <si>
    <t>TUCKERTON</t>
  </si>
  <si>
    <t>TURNERSVILLE</t>
  </si>
  <si>
    <t>UPPER DEERFIELD</t>
  </si>
  <si>
    <t>VENTNOR CITY</t>
  </si>
  <si>
    <t>08406</t>
  </si>
  <si>
    <t>VILLAS</t>
  </si>
  <si>
    <t>VINCENTOWN</t>
  </si>
  <si>
    <t>VINELAND</t>
  </si>
  <si>
    <t>08360</t>
  </si>
  <si>
    <t>VOORHEES</t>
  </si>
  <si>
    <t>VOORHEES TOWNSHIP</t>
  </si>
  <si>
    <t>WARREN GROVE</t>
  </si>
  <si>
    <t>WATERFORD</t>
  </si>
  <si>
    <t>WEEKSTOWN</t>
  </si>
  <si>
    <t>WENONAH</t>
  </si>
  <si>
    <t>08090</t>
  </si>
  <si>
    <t>WEST BERLIN</t>
  </si>
  <si>
    <t>08091</t>
  </si>
  <si>
    <t>WEST CREEK</t>
  </si>
  <si>
    <t>WEST TUCKERTON</t>
  </si>
  <si>
    <t>WEYMOUTH</t>
  </si>
  <si>
    <t>WHITESBORO</t>
  </si>
  <si>
    <t>08252</t>
  </si>
  <si>
    <t>WILDWOOD</t>
  </si>
  <si>
    <t>08260</t>
  </si>
  <si>
    <t>WILDWOOD CREST</t>
  </si>
  <si>
    <t>WILLIAMSTOWN</t>
  </si>
  <si>
    <t>WILLOW GROVE</t>
  </si>
  <si>
    <t>WINSLOW</t>
  </si>
  <si>
    <t>08095</t>
  </si>
  <si>
    <t>WOODBINE</t>
  </si>
  <si>
    <t>WOODSTOWN</t>
  </si>
  <si>
    <t>YORKTOWN</t>
  </si>
  <si>
    <t>[August ,2022]</t>
  </si>
  <si>
    <t>CAPE MAY POINT</t>
  </si>
  <si>
    <t>08212</t>
  </si>
  <si>
    <t>GANDYS BEACH</t>
  </si>
  <si>
    <t>GRASSY SOUNDS</t>
  </si>
  <si>
    <t>HALEYVILLE</t>
  </si>
  <si>
    <t>MYSTIC ISLAND</t>
  </si>
  <si>
    <t>NORTH WILDWOOD</t>
  </si>
  <si>
    <t>STEELMANTOWN</t>
  </si>
  <si>
    <t>washington township</t>
  </si>
  <si>
    <t>[August, 2019]</t>
  </si>
  <si>
    <t>ALLUVIUM</t>
  </si>
  <si>
    <t>08351</t>
  </si>
  <si>
    <t>CROSS KEYS</t>
  </si>
  <si>
    <t>DEPTFORD TERRACE</t>
  </si>
  <si>
    <t>EAST VINELAND</t>
  </si>
  <si>
    <t>ENGLEWOOD</t>
  </si>
  <si>
    <t>07632</t>
  </si>
  <si>
    <t>FAYSON LAKES</t>
  </si>
  <si>
    <t>07405</t>
  </si>
  <si>
    <t>FLORENCE</t>
  </si>
  <si>
    <t>08873</t>
  </si>
  <si>
    <t>GRASSY SOUND</t>
  </si>
  <si>
    <t>HURFVILLE</t>
  </si>
  <si>
    <t>LITTLE EGG</t>
  </si>
  <si>
    <t>LITTLE EGG HARBOR TWP</t>
  </si>
  <si>
    <t>NORTH CAPE MAY</t>
  </si>
  <si>
    <t>PITTSGROVE</t>
  </si>
  <si>
    <t>WEST ATCO</t>
  </si>
  <si>
    <t>WEST ATLANTIC CITY</t>
  </si>
  <si>
    <t>WEST CAPE MAY</t>
  </si>
  <si>
    <t>DA COSTA</t>
  </si>
  <si>
    <t>DEPTFORD</t>
  </si>
  <si>
    <t>08096</t>
  </si>
  <si>
    <t>FAIRVIEW</t>
  </si>
  <si>
    <t>LOGAN TWP</t>
  </si>
  <si>
    <t>PENNY POT</t>
  </si>
  <si>
    <t>STOW CREEK</t>
  </si>
  <si>
    <t>WOOLWICH</t>
  </si>
  <si>
    <t>SOUTH HARRISON</t>
  </si>
  <si>
    <t>BIVALVE</t>
  </si>
  <si>
    <t>MOTTS CREEK</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</si>
  <si>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</si>
  <si>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</si>
  <si>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</si>
  <si>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</si>
  <si>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</si>
  <si>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</si>
  <si>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</si>
  <si>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</si>
  <si>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</si>
  <si>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</si>
  <si>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</si>
  <si>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</si>
  <si>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</si>
  <si>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</si>
  <si>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</si>
  <si>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</si>
  <si>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</si>
  <si>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</si>
  <si>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</si>
  <si>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ALDINE</t>
  </si>
  <si>
    <t>ATSION</t>
  </si>
  <si>
    <t>BELLE PLAIN</t>
  </si>
  <si>
    <t>BIRCHES SEWELL</t>
  </si>
  <si>
    <t>BRANCHVILLE</t>
  </si>
  <si>
    <t>07826</t>
  </si>
  <si>
    <t>CANTON</t>
  </si>
  <si>
    <t>CALDWELL</t>
  </si>
  <si>
    <t>07006</t>
  </si>
  <si>
    <t>CEDAR BONNETT</t>
  </si>
  <si>
    <t>CHESTNUT NECK</t>
  </si>
  <si>
    <t>CROSS KEYS WMSTOWN</t>
  </si>
  <si>
    <t>COHANSEY</t>
  </si>
  <si>
    <t>DEERFIELD TWP</t>
  </si>
  <si>
    <t>DOWNSTOWN</t>
  </si>
  <si>
    <t>DIAS CREEK</t>
  </si>
  <si>
    <t>ELK TWP</t>
  </si>
  <si>
    <t>ELSINBORO</t>
  </si>
  <si>
    <t>HOLLY LAKE HARBOR</t>
  </si>
  <si>
    <t>HOPEWELL</t>
  </si>
  <si>
    <t>MALLARD ISLAND</t>
  </si>
  <si>
    <t>JANVIER</t>
  </si>
  <si>
    <t>LAKE GARRISON</t>
  </si>
  <si>
    <t>Not avaliable</t>
  </si>
  <si>
    <t>Mays Landing</t>
  </si>
  <si>
    <t>POLE TAVERN</t>
  </si>
  <si>
    <t>REPAUPO</t>
  </si>
  <si>
    <t>NORTH BEACH</t>
  </si>
  <si>
    <t>Not Available</t>
  </si>
  <si>
    <t>OCEAN ACRES</t>
  </si>
  <si>
    <t>SHAMONG</t>
  </si>
  <si>
    <t>PINEY HOLLOW</t>
  </si>
  <si>
    <t>PLEASANT MILLS</t>
  </si>
  <si>
    <t>08034</t>
  </si>
  <si>
    <t>08031</t>
  </si>
  <si>
    <t>UPPER PITTSGROVE</t>
  </si>
  <si>
    <t>VENTNOR</t>
  </si>
  <si>
    <t>08361</t>
  </si>
  <si>
    <t>WADING RIVER</t>
  </si>
  <si>
    <t>WASHINGTON TWP</t>
  </si>
  <si>
    <t>WATERFORD WORKS</t>
  </si>
  <si>
    <t>Total Dollar Amount</t>
  </si>
  <si>
    <t>Average Amount Owed</t>
  </si>
  <si>
    <t xml:space="preserve">Total Number of Customers </t>
  </si>
  <si>
    <t xml:space="preserve">BEACH HAVEN </t>
  </si>
  <si>
    <t>FAWN LAKES</t>
  </si>
  <si>
    <t>02028</t>
  </si>
  <si>
    <t>FRIES MILL</t>
  </si>
  <si>
    <t>MEDFORD FARMS</t>
  </si>
  <si>
    <t>09330</t>
  </si>
  <si>
    <t>PENNSGROVE</t>
  </si>
  <si>
    <t>SHAWCREST</t>
  </si>
  <si>
    <t>TOWNBANK</t>
  </si>
  <si>
    <t xml:space="preserve">WILDWOOD </t>
  </si>
  <si>
    <t>#</t>
  </si>
  <si>
    <t>AVALON MANOR</t>
  </si>
  <si>
    <t>BARNEGAT LIGHT</t>
  </si>
  <si>
    <t>BIRCHES TURNERVL</t>
  </si>
  <si>
    <t>BROOKVILLE</t>
  </si>
  <si>
    <t>EAGLESWOOD</t>
  </si>
  <si>
    <t>FRANKLIN TWP</t>
  </si>
  <si>
    <t>HARMERSVILLE</t>
  </si>
  <si>
    <t>HAVEN BEACH</t>
  </si>
  <si>
    <t>LAURELDALE</t>
  </si>
  <si>
    <t>MARLBORO</t>
  </si>
  <si>
    <t>MC KEE CITY</t>
  </si>
  <si>
    <t>MIMOSA LAKES</t>
  </si>
  <si>
    <t>PORT ELIZABETH'</t>
  </si>
  <si>
    <t>SEAVIEW PARK</t>
  </si>
  <si>
    <t>SOUTH EGG HARBOR</t>
  </si>
  <si>
    <t>UNKNOWN_ACE_CITY</t>
  </si>
  <si>
    <t>00000</t>
  </si>
  <si>
    <t>WEDGEWOOD</t>
  </si>
  <si>
    <t>WEST WILDWOOD</t>
  </si>
  <si>
    <t>WOODBURY HEIGHTS</t>
  </si>
  <si>
    <t>08097</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</si>
  <si>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</si>
  <si>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</si>
  <si>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</si>
  <si>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</si>
  <si>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</si>
  <si>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</si>
  <si>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Notes: [ACE Residential Customers are not subject to Late Payment Charges.  The amounts are only for commercial customers.]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</si>
  <si>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</si>
  <si>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</si>
  <si>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</si>
  <si>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[August, 2023]</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</si>
  <si>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</si>
  <si>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</si>
  <si>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</si>
  <si>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</si>
  <si>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</si>
  <si>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</si>
  <si>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</si>
  <si>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</si>
  <si>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</si>
  <si>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</si>
  <si>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</si>
  <si>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</si>
  <si>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</si>
  <si>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</si>
  <si>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</si>
  <si>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</si>
  <si>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</si>
  <si>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</si>
  <si>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</si>
  <si>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</si>
  <si>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</si>
  <si>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</si>
  <si>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</si>
  <si>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</si>
  <si>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 xml:space="preserve"> PLEASANTVILLE</t>
  </si>
  <si>
    <t/>
  </si>
  <si>
    <t>[August, 2022]</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</si>
  <si>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</si>
  <si>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</si>
  <si>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</si>
  <si>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</si>
  <si>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</si>
  <si>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</si>
  <si>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</si>
  <si>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</si>
  <si>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</si>
  <si>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</si>
  <si>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</si>
  <si>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Staff Note: Please input data for the residential customer class only.</t>
  </si>
  <si>
    <t>Eligibility, Available Budget, Description of Enhancements and Customers Applying should come from the program administrators. ACE does not have that information.</t>
  </si>
  <si>
    <t xml:space="preserve">City and Zip Codes appear as they are in our files.  Records with multiple city's on one line had the zip code available, not the city and the cities serviced by that zip code are listed.  </t>
  </si>
  <si>
    <t>Customers Applying will need to be provided by the program administrators. ACE does not receive that information.</t>
  </si>
  <si>
    <t>Not Available':  The data was not tracked by City &amp; Zip at the time in 2019.  Data was compiled using available information.</t>
  </si>
  <si>
    <t>Program data starts on row 23.</t>
  </si>
  <si>
    <t>Utility Assistance Program</t>
  </si>
  <si>
    <t>Terms of Eligibility:</t>
  </si>
  <si>
    <t>Available Budget:</t>
  </si>
  <si>
    <t>Description of Enhancements to Programs to meet Increases in Demand</t>
  </si>
  <si>
    <t>[August 2023] Residential Number of Customers that Applied</t>
  </si>
  <si>
    <t>[August 2022] Residential Number of Customers that Applied</t>
  </si>
  <si>
    <t>[August 2019] Residential Number of Customers that Applied</t>
  </si>
  <si>
    <t>[August 2023] Number of Residential Customers that Receive Assistance for Arrears</t>
  </si>
  <si>
    <t>The Amount (Dollars) of Funds Credited Towards the Accounts of Residents Participating in each Assistance Program</t>
  </si>
  <si>
    <t>[August 2022] Number of Residential Customers that Receive Assistance for Arrears</t>
  </si>
  <si>
    <t>[August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</si>
  <si>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</si>
  <si>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</si>
  <si>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</si>
  <si>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</si>
  <si>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</si>
  <si>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</si>
  <si>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</si>
  <si>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</si>
  <si>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</si>
  <si>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</si>
  <si>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</si>
  <si>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</si>
  <si>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</si>
  <si>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</si>
  <si>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</si>
  <si>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</si>
  <si>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</si>
  <si>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</si>
  <si>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social media</t>
  </si>
  <si>
    <t>Payment arrangements available with link to energy assistance information</t>
  </si>
  <si>
    <t>Payment Arrangements | Atlantic City Electric - An Exelon Company</t>
  </si>
  <si>
    <t>news releases</t>
  </si>
  <si>
    <t>None</t>
  </si>
  <si>
    <t>website</t>
  </si>
  <si>
    <t>Bill Payment Assistance | Atlantic City Electric - An Exelon Company</t>
  </si>
  <si>
    <t>ACE_BillOfRights.pdf (atlanticcityelectric.com)</t>
  </si>
  <si>
    <t>NJ Lifeline</t>
  </si>
  <si>
    <t>NJ LIHEAP</t>
  </si>
  <si>
    <t>NOT AVAILABLE</t>
  </si>
  <si>
    <t>Absecon, Galloway, Smithville</t>
  </si>
  <si>
    <t>Blackwood, Turnersville</t>
  </si>
  <si>
    <t>Bridgeton, Seabrook</t>
  </si>
  <si>
    <t>Cape May, North Cape May, West Cape May, Fishing Creek</t>
  </si>
  <si>
    <t>Carneys Point, Penns Grove</t>
  </si>
  <si>
    <t>Cedar Brook</t>
  </si>
  <si>
    <t>Chesilhurst, Waterford Works</t>
  </si>
  <si>
    <t>Clementon, Laurel Springs, Pine Valley, Pine Hill, Lindenwold</t>
  </si>
  <si>
    <t>Corbin City, Woodbine</t>
  </si>
  <si>
    <t>Del Haven, Villas</t>
  </si>
  <si>
    <t>Egg Harbor Twp</t>
  </si>
  <si>
    <t>Erial, Sicklerville</t>
  </si>
  <si>
    <t>Hammonton, Batsto, Folsom</t>
  </si>
  <si>
    <t>Hi Nella, Somerdale</t>
  </si>
  <si>
    <t>Landisville</t>
  </si>
  <si>
    <t>Little Egg Harbor Twp, Mystic Island, Tuckerton</t>
  </si>
  <si>
    <t>Mannington, Salem</t>
  </si>
  <si>
    <t xml:space="preserve">MARLTON </t>
  </si>
  <si>
    <t>Millville, Laurel Lake</t>
  </si>
  <si>
    <t>Port Norris</t>
  </si>
  <si>
    <t>Quinton</t>
  </si>
  <si>
    <t>QUINTON TWP</t>
  </si>
  <si>
    <t>Southampton, Tabernacle, Shamong</t>
  </si>
  <si>
    <t>Swedesboro</t>
  </si>
  <si>
    <t>UPPER DEERFIELD TWP</t>
  </si>
  <si>
    <t>Wildwood, North Wildwood, West Wildwood, Wildwood Crest</t>
  </si>
  <si>
    <t>Williamstown, Collings Lakes</t>
  </si>
  <si>
    <t>Woodstown, Pilesgrove</t>
  </si>
  <si>
    <t>NJ Universal Service Fund</t>
  </si>
  <si>
    <t xml:space="preserve">ALBION </t>
  </si>
  <si>
    <t>Avalon</t>
  </si>
  <si>
    <t>BATES MILLS</t>
  </si>
  <si>
    <t>BEEBETOWN</t>
  </si>
  <si>
    <t>CAPE MAY BEACH</t>
  </si>
  <si>
    <t>COLD SPRINGS</t>
  </si>
  <si>
    <t>CROSS KEYS SEWELL</t>
  </si>
  <si>
    <t>Delmont</t>
  </si>
  <si>
    <t>EDGEWOOD</t>
  </si>
  <si>
    <t>Elmer, Pittsgrove, Centerton</t>
  </si>
  <si>
    <t>ESTELVILLE</t>
  </si>
  <si>
    <t>FOREST GROVE</t>
  </si>
  <si>
    <t>GLASSSBORO</t>
  </si>
  <si>
    <t>Goshen</t>
  </si>
  <si>
    <t>GOULDTOWN</t>
  </si>
  <si>
    <t xml:space="preserve">GRENLOCH </t>
  </si>
  <si>
    <t>HARDINGVILLE</t>
  </si>
  <si>
    <t>IONA</t>
  </si>
  <si>
    <t>Kirkwood, Voorhees</t>
  </si>
  <si>
    <t xml:space="preserve">LEESBURG </t>
  </si>
  <si>
    <t>LITTLE EGG HARBOR TW</t>
  </si>
  <si>
    <t>MARLTON LAKES</t>
  </si>
  <si>
    <t>MEDFORD TOWNSHIP</t>
  </si>
  <si>
    <t>Medford, Medford Lakes</t>
  </si>
  <si>
    <t>Mickleton</t>
  </si>
  <si>
    <t xml:space="preserve">MILMAY </t>
  </si>
  <si>
    <t>Newfield, Willow Grove</t>
  </si>
  <si>
    <t>Newtonville</t>
  </si>
  <si>
    <t>Norma</t>
  </si>
  <si>
    <t>Pedricktown</t>
  </si>
  <si>
    <t>PORT REPUB</t>
  </si>
  <si>
    <t>QUINTON TWP BRIDGTN</t>
  </si>
  <si>
    <t>QUINTON TWP SALEM</t>
  </si>
  <si>
    <t>RICHLAND N</t>
  </si>
  <si>
    <t>Rio Grande</t>
  </si>
  <si>
    <t>ROADSTOWN</t>
  </si>
  <si>
    <t>Sea Isle City, Townsends Inlet</t>
  </si>
  <si>
    <t>SHAW CREST</t>
  </si>
  <si>
    <t>Ship Botton, Surf City, Beach Haven, Harvey Cedars, Long Beach Twp</t>
  </si>
  <si>
    <t>SOMERS POI</t>
  </si>
  <si>
    <t>SOUTH EGG</t>
  </si>
  <si>
    <t>STOW CREEK TWP</t>
  </si>
  <si>
    <t>WASHINGTON TOWNSHIP</t>
  </si>
  <si>
    <t>WEST ATLANTIC</t>
  </si>
  <si>
    <t>WILLIAMSTOWN JCT</t>
  </si>
  <si>
    <t>NJ USF Fresh Start Credits</t>
  </si>
  <si>
    <t>Atlantic City</t>
  </si>
  <si>
    <t xml:space="preserve">DOROTHY </t>
  </si>
  <si>
    <t>Minitola</t>
  </si>
  <si>
    <t>Northfield</t>
  </si>
  <si>
    <t>PAGE</t>
  </si>
  <si>
    <t>SMART-NJ</t>
  </si>
  <si>
    <t>ARP</t>
  </si>
  <si>
    <t>BROOKLYN</t>
  </si>
  <si>
    <t>11236</t>
  </si>
  <si>
    <t>BUTLER</t>
  </si>
  <si>
    <t>Egg Harbor Township</t>
  </si>
  <si>
    <t>LAKE</t>
  </si>
  <si>
    <t>ERA</t>
  </si>
  <si>
    <t>Absecon</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</si>
  <si>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</si>
  <si>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</si>
  <si>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</si>
  <si>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</si>
  <si>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</si>
  <si>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</si>
  <si>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</si>
  <si>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</si>
  <si>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</si>
  <si>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</si>
  <si>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</si>
  <si>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</si>
  <si>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</si>
  <si>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</si>
  <si>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See the following Tabs for all the rates and charges</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</si>
  <si>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</si>
  <si>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</si>
  <si>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</si>
  <si>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</si>
  <si>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</si>
  <si>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</si>
  <si>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</si>
  <si>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</si>
  <si>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</si>
  <si>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</si>
  <si>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</si>
  <si>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</si>
  <si>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</si>
  <si>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</si>
  <si>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</si>
  <si>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</si>
  <si>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</si>
  <si>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</si>
  <si>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</si>
  <si>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</si>
  <si>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</si>
  <si>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</si>
  <si>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</si>
  <si>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</si>
  <si>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</si>
  <si>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</si>
  <si>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</si>
  <si>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</si>
  <si>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</si>
  <si>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</si>
  <si>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</si>
  <si>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</si>
  <si>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</si>
  <si>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</si>
  <si>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</si>
  <si>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</si>
  <si>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</si>
  <si>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</si>
  <si>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ATLANTIC CITY ELECTRIC COMPANY</t>
  </si>
  <si>
    <t>BPU NJ No. 11 Electric Service - Section IV Third Revised Sheet Replaces Second Revised Sheet No. 4</t>
  </si>
  <si>
    <t>RATE SCHEDULE CHG</t>
  </si>
  <si>
    <t>(Charges)</t>
  </si>
  <si>
    <t>APPLICABILITY OF SERVICE</t>
  </si>
  <si>
    <t>Applicable to all customers in accord with the tariff paragraph noted below</t>
  </si>
  <si>
    <t>SERVICE CHARGES</t>
  </si>
  <si>
    <t>Installation of Service at Original Location</t>
  </si>
  <si>
    <t>(See Section II paragraph 2.9)</t>
  </si>
  <si>
    <t>Connection, Reconnection, or Succession</t>
  </si>
  <si>
    <t>of Service at Existing Location</t>
  </si>
  <si>
    <t>(See Section II paragraphs 2.10 and 2.11)</t>
  </si>
  <si>
    <t>Disconnection (See Section II paragraph 7.1, 7.2, or 7.3)</t>
  </si>
  <si>
    <t>Special Reading of Meters (See Section II paragraph 6.7)</t>
  </si>
  <si>
    <t>LATE PAYMENT CHARGES</t>
  </si>
  <si>
    <t>(See paragraph 6.4)</t>
  </si>
  <si>
    <t>0.877% Per Month</t>
  </si>
  <si>
    <t>(Non-residential only)</t>
  </si>
  <si>
    <t>(10.52% APR)</t>
  </si>
  <si>
    <t>UNCOLLECTIBLE CHECKS</t>
  </si>
  <si>
    <t>(See paragraph 6.9)</t>
  </si>
  <si>
    <t>"In accordance with P.L. 1997,c.192, the charges in this Rate Schedule include provision for the New Jersey Corporation Business Tax and the New Jersey Sales and Use Tax.  When billed to customers exempt from one or more of these taxes, as set forth in Riders CBT and SUT, such charges will be reduced by the relevant amount of such taxes included therein."</t>
  </si>
  <si>
    <t>Date of Issue:  March 27, 2019</t>
  </si>
  <si>
    <t>Effective Date: April 1, 2019</t>
  </si>
  <si>
    <r>
      <t xml:space="preserve">Issued by:  </t>
    </r>
    <r>
      <rPr>
        <b/>
        <sz val="10"/>
        <color rgb="FF000000"/>
        <rFont val="Arial"/>
        <family val="2"/>
        <charset val="1"/>
      </rPr>
      <t>David M. Velazquez, President and Chief Executive Officer – Atlantic City Electric Company</t>
    </r>
  </si>
  <si>
    <t>Filed pursuant to Board of Public Utilities of the State of New Jersey directives associated with the</t>
  </si>
  <si>
    <t>BPU Docket No. ER18080925</t>
  </si>
  <si>
    <t>BPU NJ No. 11 Electric Service - Section IV Fifty-Ninth Revised Sheet Replaces Fifty-Eighth Revised Sheet No. 5</t>
  </si>
  <si>
    <t>RATE SCHEDULE RS</t>
  </si>
  <si>
    <t>(Residential Service)</t>
  </si>
  <si>
    <t>AVAILABILITY</t>
  </si>
  <si>
    <t>Available for full domestic service to individually metered residential customers, including rural domestic customers, engaged principally in agricultural pursuits.</t>
  </si>
  <si>
    <t>SUMMER</t>
  </si>
  <si>
    <t>WINTER</t>
  </si>
  <si>
    <t>June Through September</t>
  </si>
  <si>
    <t>October Through May</t>
  </si>
  <si>
    <t>Delivery Service Charges:</t>
  </si>
  <si>
    <t>Customer Charge ($/Month)</t>
  </si>
  <si>
    <t>Distribution Rates ($/kWH)</t>
  </si>
  <si>
    <t>First Block</t>
  </si>
  <si>
    <t>(Summer &lt;= 750 kWh; Winter&lt;= 500kWh)</t>
  </si>
  <si>
    <t>Excess kWh</t>
  </si>
  <si>
    <t>Non-Utility Generation Charge (NGC) ($/kWH)</t>
  </si>
  <si>
    <t>See Rider NGC</t>
  </si>
  <si>
    <t>Societal Benefits Charge ($/kWh)</t>
  </si>
  <si>
    <t>Clean Energy Program</t>
  </si>
  <si>
    <t>See Rider SBC</t>
  </si>
  <si>
    <t>Universal Service Fund</t>
  </si>
  <si>
    <t>Lifeline</t>
  </si>
  <si>
    <t>Uncollectible Accounts</t>
  </si>
  <si>
    <t>Transition Bond Charge (TBC) ($/kWh)</t>
  </si>
  <si>
    <t>See Rider SEC</t>
  </si>
  <si>
    <t>Market Transition Charge Tax (MTC-Tax) ($/kWh)</t>
  </si>
  <si>
    <t>Transmission Service Charges ($/kWh):</t>
  </si>
  <si>
    <t>Transmission Rate</t>
  </si>
  <si>
    <t>Reliability Must Run Transmission Surcharge</t>
  </si>
  <si>
    <t>Transmission Enhancement Charge ($/kWh)</t>
  </si>
  <si>
    <t>Basic Generation Service Charge ($/kWh)</t>
  </si>
  <si>
    <t xml:space="preserve">  See Rider BGS</t>
  </si>
  <si>
    <t>Regional Greenhouse Gas Initiative Recovery Charge ($/kWh)</t>
  </si>
  <si>
    <t xml:space="preserve">Infrastructure Investment Program Charge                                                        </t>
  </si>
  <si>
    <t xml:space="preserve">Conservation Incentive Program Recovery Charge                                                                 </t>
  </si>
  <si>
    <t xml:space="preserve">	    See Rider CIP</t>
  </si>
  <si>
    <t>CORPORATE BUSINESS TAX (CBT)</t>
  </si>
  <si>
    <t>Charges under this rate schedule include a component for Corporate Business Taxes as set forth in Rider CBT.</t>
  </si>
  <si>
    <t>NEW JERSEY SALES AND USE TAX (SUT)</t>
  </si>
  <si>
    <t>Charges under this rate schedule include a component for New Jersey Sales and Use Tax as set forth in Rider SUT.</t>
  </si>
  <si>
    <t>Date of Issue: September 29, 2022</t>
  </si>
  <si>
    <t>Effective Date: October 1, 2022</t>
  </si>
  <si>
    <t>Issued by:  J. Tyler Anthony, President and Chief Executive Officer – Atlantic City Electric Company</t>
  </si>
  <si>
    <t>BPU Docket No. ER22050323</t>
  </si>
  <si>
    <t>BPU NJ No. 11 Electric Service - Section IV Sixtieth Revised Sheet Replaces Fifty-Ninth Revised Sheet No. 11</t>
  </si>
  <si>
    <t>RATE SCHEDULE MGS-SECONDARY</t>
  </si>
  <si>
    <t>(Monthly General Service)</t>
  </si>
  <si>
    <t>Available at any point within the Company’s system where facilities of adequate character and capacity exist for the entire electric service requirements of any customer delivered at one point and metered at or compensated to the voltage of delivery.  This schedule is not available to residential customers.</t>
  </si>
  <si>
    <t>Customer Charge</t>
  </si>
  <si>
    <t>Single Phase</t>
  </si>
  <si>
    <t>Three Phase</t>
  </si>
  <si>
    <t>Distribution Demand Charge (per kW)</t>
  </si>
  <si>
    <t>Reactive Demand Charge</t>
  </si>
  <si>
    <r>
      <t>(For each kvar over one-third of kW demand</t>
    </r>
    <r>
      <rPr>
        <b/>
        <sz val="10"/>
        <rFont val="Arial"/>
        <family val="2"/>
        <charset val="1"/>
      </rPr>
      <t>)</t>
    </r>
  </si>
  <si>
    <t>Distribution Rates ($/kWh)</t>
  </si>
  <si>
    <t>CIEP Standby Fee ($/kWh)</t>
  </si>
  <si>
    <t>See Rider BGS</t>
  </si>
  <si>
    <t>Transmission Demand Charge ($/kW for each kW in excess of 3 kW)</t>
  </si>
  <si>
    <t>Reliability Must Run Transmission Surcharge ($/kWh)</t>
  </si>
  <si>
    <t xml:space="preserve">Infrastructure Investment Program Charge                                                       </t>
  </si>
  <si>
    <t xml:space="preserve"> See Rider RGGI</t>
  </si>
  <si>
    <t xml:space="preserve">Conservation Incentive Program Recovery Charge                                             </t>
  </si>
  <si>
    <t>The minimum monthly bill will be $11.90 per month plus any applicable adjustment.</t>
  </si>
  <si>
    <t>BPU NJ No. 11 Electric Service - Section IV                    Second Revised Sheet Replaces First Sheet No. 13a</t>
  </si>
  <si>
    <t>RATE SCHEDULE MGS-SEVC</t>
  </si>
  <si>
    <t>(Monthly General Service - Secondary Electric Vehicle Charging)</t>
  </si>
  <si>
    <t>This is a transitional Rate Schedule, available only to publicly-accessible direct current fast charging (“DCFC”) stations or sites at any point within the Company’s system where facilities of adequate character and capacity exist for the entire electric service requirements of any customer delivered at one point and metered at or compensated to the voltage of delivery. This schedule is for secondary voltage only. The charging location DCFC chargers must be energized and operational for charging greater than 95% up time each calendar year to be eligible for this rate schedule.</t>
  </si>
  <si>
    <t>This schedule is not available to residential customers. This schedule is not available to commercial and industrial customers who install DCFC chargers that are not publicly-accessible. This schedule is not available to DCFC installations that are installed behind the meter of a new or existing customer premise.</t>
  </si>
  <si>
    <t>Each Charging Location is limited to 1000 kilowatts (“kW”) of service capacity.</t>
  </si>
  <si>
    <t>This Rate Schedule will be closed as of December 31, 2024. Any customers on this Rate Schedule at that time will be transferred to Monthly General Service Secondary in the following billing cycle.</t>
  </si>
  <si>
    <r>
      <t>(For each kvar over one-third of kW demand</t>
    </r>
    <r>
      <rPr>
        <b/>
        <sz val="10"/>
        <color theme="1"/>
        <rFont val="Arial"/>
        <family val="2"/>
        <charset val="1"/>
      </rPr>
      <t>)</t>
    </r>
  </si>
  <si>
    <t>Transmission  Demand  Charge  ($/kW  for  each  kW  in excess of 3 kW)</t>
  </si>
  <si>
    <t>Transmission Enhancement Charge ($/kWh) Basic Generation Service Charge ($/kWh)</t>
  </si>
  <si>
    <t>Regional  Greenhouse  Gas  Initiative  Recovery  Charge ($/kWh)</t>
  </si>
  <si>
    <t>Infrastructure Investment Program Charge</t>
  </si>
  <si>
    <t>See Rider RGGI See Rider IIP</t>
  </si>
  <si>
    <t>The minimum monthly bill will be $9.96 per month plus any applicable adjustment.</t>
  </si>
  <si>
    <t>Date of Issue: August 26, 2022</t>
  </si>
  <si>
    <t>Effective Date: September 1, 2022</t>
  </si>
  <si>
    <t xml:space="preserve">      Issued by: J. Tyler Anthony, President and Chief Executive Officer – Atlantic City Electric Company</t>
  </si>
  <si>
    <t xml:space="preserve">      Filed pursuant to Board of Public Utilities of the State of New Jersey directives associated with the</t>
  </si>
  <si>
    <r>
      <t xml:space="preserve">      BPU Docket No. </t>
    </r>
    <r>
      <rPr>
        <b/>
        <sz val="10"/>
        <color theme="1"/>
        <rFont val="Arial"/>
        <family val="2"/>
        <charset val="1"/>
      </rPr>
      <t>ER22060404</t>
    </r>
  </si>
  <si>
    <t>BPU NJ No. 11 Electric Service - Section IV Fifty-Ninth Revised Sheet Replaces Fifty-Eighth Revised Sheet No. 14</t>
  </si>
  <si>
    <t>RATE SCHEDULE MGS-PRIMARY</t>
  </si>
  <si>
    <t>(For each kvar over one-third of kW demand)</t>
  </si>
  <si>
    <t>Transmission Demand Charge</t>
  </si>
  <si>
    <t>($/kW for each kW in excess of 3 kW)</t>
  </si>
  <si>
    <t>Regional Greenhouse Gas Initiative</t>
  </si>
  <si>
    <t>Recovery Charge ($/kWh)</t>
  </si>
  <si>
    <r>
      <t xml:space="preserve">          </t>
    </r>
    <r>
      <rPr>
        <sz val="10"/>
        <rFont val="Arial"/>
        <family val="2"/>
        <charset val="1"/>
      </rPr>
      <t>See Rider RGGI</t>
    </r>
  </si>
  <si>
    <t>Conservation Incentive Program Recovery Charge</t>
  </si>
  <si>
    <r>
      <t xml:space="preserve">          </t>
    </r>
    <r>
      <rPr>
        <sz val="10"/>
        <rFont val="Arial"/>
        <family val="2"/>
        <charset val="1"/>
      </rPr>
      <t>See Rider CIP</t>
    </r>
  </si>
  <si>
    <t>The minimum monthly bill will be $17.56 per month plus any applicable adjustment.</t>
  </si>
  <si>
    <t>BPU NJ No. 11 Electric Service - Section IV Sixtieth Revised Sheet Replaces Fifty-Ninth Revised Sheet No. 17</t>
  </si>
  <si>
    <t>RATE SCHEDULE AGS-SECONDARY</t>
  </si>
  <si>
    <t>(Annual General Service)</t>
  </si>
  <si>
    <t>Available at any point within the Company’s system where facilities of adequate character and capacity exist for the entire electric service requirements of any customer contracting for annual service delivered at one point and metered at or compensated to the voltage of delivery.</t>
  </si>
  <si>
    <t>MONTHLY RATE</t>
  </si>
  <si>
    <t>Distribution Demand Charge ($/kW)</t>
  </si>
  <si>
    <t>Reactive Demand (for each kvar over one-third of kW demand)</t>
  </si>
  <si>
    <t>Transmission Demand Charge ($/kW)</t>
  </si>
  <si>
    <t xml:space="preserve">                         See Rider BGS</t>
  </si>
  <si>
    <t>See Rider RGGI</t>
  </si>
  <si>
    <r>
      <t xml:space="preserve">Conservation Incentive Program Recovery Charge                                        </t>
    </r>
    <r>
      <rPr>
        <sz val="10"/>
        <rFont val="Arial"/>
        <family val="2"/>
        <charset val="1"/>
      </rPr>
      <t xml:space="preserve">        </t>
    </r>
    <r>
      <rPr>
        <b/>
        <sz val="10"/>
        <rFont val="Arial"/>
        <family val="2"/>
        <charset val="1"/>
      </rPr>
      <t xml:space="preserve">                   </t>
    </r>
  </si>
  <si>
    <t xml:space="preserve">                        See Rider IIP</t>
  </si>
  <si>
    <t xml:space="preserve">                        See Rider CIP</t>
  </si>
  <si>
    <t>VETERANS’ ORGANIZATION SERVICE</t>
  </si>
  <si>
    <t>Pursuant to N.J.S.A 48:2-21.41, when electric service is delivered to a customer that is a veterans’ organization, and where the primary use of the service is dedicated to serving the needs of veterans of the armed forces, and the customer applies for and is eligible for such service.</t>
  </si>
  <si>
    <t>Each customer shall be eligible for billing under this Special Provision upon submitting an Application for Veterans’ Organization Service under this rate schedule and by qualifying as a “Veterans’ Organization” as defined by N.J.S.A. 48:2-21.41 as “an organization dedicated to serving the needs of veterans of the armed forces that: is chartered under federal law, qualifies as a tax exempt organization under paragraph (19) of subsection (c) of section 501 of the federal Internal Revenue Code of 1986, 26 U.S.C. s.501 (c)(19), or that is organized as a corporation under the ‘New Jersey Nonprofit Corporation Act,’ N.J.S.15A:1-1 et seq.”  Under N.J.S.A. 48: 2-21.41, a qualified Veterans’ Organization shall be charged the residential rate for service delivered to the property where the Veterans’ Organization primarily operates, if the residential rate is lower than the commercial rate for service at that property.  The customer shall furnish satisfactory proof of eligibility of service under this special provision to the Company, who will determine eligibility.</t>
  </si>
  <si>
    <t>BPU NJ No. 11 Electric Service - Section IV Sixtieth Revised Sheet Replaces Fifty-Ninth Revised Sheet No. 19</t>
  </si>
  <si>
    <t>RATE SCHEDULE AGS-PRIMARY</t>
  </si>
  <si>
    <t xml:space="preserve">                                    </t>
  </si>
  <si>
    <t xml:space="preserve">                        </t>
  </si>
  <si>
    <t xml:space="preserve">Transmission Demand Charge ($/kW)                                                    </t>
  </si>
  <si>
    <t xml:space="preserve">          See Rider BGS</t>
  </si>
  <si>
    <t xml:space="preserve">          See Rider RGGI</t>
  </si>
  <si>
    <t xml:space="preserve">          See Rider IIP  </t>
  </si>
  <si>
    <t xml:space="preserve">Conservation Incentive Program Recovery Charge                                                                        </t>
  </si>
  <si>
    <t xml:space="preserve">          See Rider CIP         </t>
  </si>
  <si>
    <t>BPU NJ No. 11 Electric Service - Section IV Fifty-Seventh Revised Sheet Replaces Fifty-Sixth Revised Sheet No. 29</t>
  </si>
  <si>
    <t>RATE SCHEDULE TGS</t>
  </si>
  <si>
    <t>(Transmission General Service)</t>
  </si>
  <si>
    <t>(Sub Transmission Service Taken at 23kV and 34.5 kV)</t>
  </si>
  <si>
    <t>Available at any point within the Company’s system where facilities of adequate character and capacity exist for the entire electric service requirements of any customer contracting for annual service delivered at one point and metered at or compensated to the voltage subtransmission level (23 or 34.5 kV).</t>
  </si>
  <si>
    <t>Maximum billed demand within the most recent 12 billing months.</t>
  </si>
  <si>
    <t>Less than 5,000 kW</t>
  </si>
  <si>
    <t>5,000 – 9,000 kW</t>
  </si>
  <si>
    <t>Greater than 9,000 kW</t>
  </si>
  <si>
    <t xml:space="preserve">Conservation Incentive Program Recovery Charge          </t>
  </si>
  <si>
    <t xml:space="preserve">                              See Rider IIP</t>
  </si>
  <si>
    <t>See Rider CIP</t>
  </si>
  <si>
    <t>BPU NJ No. 11 Electric Service - Section IV Twenty-Sixth Revised Sheet Replaces Twenty-Fifth Revised Sheet No. 29a</t>
  </si>
  <si>
    <t>(Transmission Service Taken at or above 69kV)</t>
  </si>
  <si>
    <t>Available at any point within the Company’s system where facilities of adequate character and capacity exist for the entire electric service requirements of any customer contracting for annual service delivered at one point and metered at or compensated to the voltage at transmission level (69 kV or higher).</t>
  </si>
  <si>
    <t>See Rider IIP</t>
  </si>
  <si>
    <t xml:space="preserve">                              See Rider CIP</t>
  </si>
  <si>
    <t>BPU NJ No. 11 Electric Service – Section IV Eighty-First Revised Sheet Replaces Eightieth Revised Sheet No. 31</t>
  </si>
  <si>
    <t>RATE SCHEDULE DDC</t>
  </si>
  <si>
    <t>(Direct Distribution Connection)</t>
  </si>
  <si>
    <t>Available at any point within the Company’s existing distribution system where facilities of adequate character exist for the connection of fixed, constant and predictable non-residential loads not to exceed one kilowatt</t>
  </si>
  <si>
    <t>MONTHLY RATES</t>
  </si>
  <si>
    <t>Distribution:</t>
  </si>
  <si>
    <t>Service and Demand (per day per connection)</t>
  </si>
  <si>
    <t>Energy (per day for each kW of effective load)</t>
  </si>
  <si>
    <t>Lifeline See Rider SBC</t>
  </si>
  <si>
    <t>Transmission Rate ($/kWh)</t>
  </si>
  <si>
    <t xml:space="preserve">      </t>
  </si>
  <si>
    <r>
      <t xml:space="preserve">Infrastructure Investment Program Charge                                                         </t>
    </r>
    <r>
      <rPr>
        <sz val="10"/>
        <rFont val="Arial"/>
        <family val="2"/>
        <charset val="1"/>
      </rPr>
      <t>See Rider IIP</t>
    </r>
  </si>
  <si>
    <t>LOAD CONSUMPTION</t>
  </si>
  <si>
    <t>Effective load shall be determined by the Company and be specified in the contract.  Effective load is defined as the sum of the products of the connected load in kilowatts times the percent load on at one time.  No changes in attached load may be made by the customer without the permission of the Company and customer shall allow the Company access to his premises to assure conformance with this provision.</t>
  </si>
  <si>
    <t>BPU NJ No. 11 Electric Service - Section IV Thirty-Second Revised Sheet Replaces Thirty-First Revised Sheet No. 35</t>
  </si>
  <si>
    <t>RATE SCHEDULE SPL</t>
  </si>
  <si>
    <t>(Street and Private Lighting)</t>
  </si>
  <si>
    <t>AVAILABILITY OF SERVICE</t>
  </si>
  <si>
    <t>Available for general lighting service in service by December 14, 1982, new lights requested for installation before January 1, 1983 or high pressure sodium fixtures in the area served by the Company.</t>
  </si>
  <si>
    <t>The Company will provide and maintain a lighting system and provide fixture and electric energy sufficient to operate said fixture continuously, automatically controlled, from approximately one-half hour after sunset until approximately one-half-hour before sunrise, every night and all night, approximately forty-two hundred (4200) hours per annum during the term of years hereinafter set forth.</t>
  </si>
  <si>
    <t>The following rates shall be applied to the kWh Usage for the particular light type and size to determine the monthly charge per light.</t>
  </si>
  <si>
    <t>Distribution charges are billed on a monthly per light basis in accordance with the rates specified on the Tables on Sheets 36, 36a and 37.</t>
  </si>
  <si>
    <t>Regulatory Assets Recovery Charge ($/kWh)</t>
  </si>
  <si>
    <t xml:space="preserve">  See Rider RARC</t>
  </si>
  <si>
    <r>
      <t xml:space="preserve">        </t>
    </r>
    <r>
      <rPr>
        <sz val="10"/>
        <color rgb="FF000000"/>
        <rFont val="Arial"/>
        <family val="2"/>
        <charset val="1"/>
      </rPr>
      <t>See Rider RGGI</t>
    </r>
  </si>
  <si>
    <r>
      <t xml:space="preserve">Infrastructure Investment Program Charge                          </t>
    </r>
    <r>
      <rPr>
        <sz val="10"/>
        <color rgb="FF000000"/>
        <rFont val="Arial"/>
        <family val="2"/>
        <charset val="1"/>
      </rPr>
      <t>See Rider IIP</t>
    </r>
    <r>
      <rPr>
        <b/>
        <sz val="10"/>
        <color rgb="FF000000"/>
        <rFont val="Arial"/>
        <family val="2"/>
        <charset val="1"/>
      </rPr>
      <t xml:space="preserve">  </t>
    </r>
  </si>
  <si>
    <t>Date of Issue:  September 29, 2020</t>
  </si>
  <si>
    <t>Effective Date: October 1, 2019</t>
  </si>
  <si>
    <t>BPU Docket No. ER20050336</t>
  </si>
  <si>
    <t>BPU NJ No. 11 Electric Service - Section IV Seventy-First Revised Sheet Replaces Seventieth Revised Sheet No. 36</t>
  </si>
  <si>
    <t>RATE SCHEDULE SPL (Continued)</t>
  </si>
  <si>
    <t>RATE (Mounted on Existing Pole)</t>
  </si>
  <si>
    <t>WATTS</t>
  </si>
  <si>
    <t>LUMENS</t>
  </si>
  <si>
    <t>MONTHLY DISTRIBUTION CHARGE</t>
  </si>
  <si>
    <t>STATUS</t>
  </si>
  <si>
    <t>INCANDESCENT</t>
  </si>
  <si>
    <t>Standard</t>
  </si>
  <si>
    <t>Closed</t>
  </si>
  <si>
    <t>MERCURY VAPOR</t>
  </si>
  <si>
    <t>HIGH PRESSURE SODIUM</t>
  </si>
  <si>
    <t>Retrofit</t>
  </si>
  <si>
    <t>RATE (Overhead/RUE)</t>
  </si>
  <si>
    <t>Cobra Head</t>
  </si>
  <si>
    <t>Open</t>
  </si>
  <si>
    <t>Shoe Box</t>
  </si>
  <si>
    <t>Post Top</t>
  </si>
  <si>
    <t>Flood/Profile</t>
  </si>
  <si>
    <t>Decorative</t>
  </si>
  <si>
    <t>METAL HALIDE</t>
  </si>
  <si>
    <t>BPU NJ No. 11 Electric Service - Section IV Seventy-First Revised Sheet Replaces Seventieth Revised Sheet No. 37</t>
  </si>
  <si>
    <t>Rate (Underground)</t>
  </si>
  <si>
    <t>BPU NJ No. 11 Electric Service - Section IV Twenty-Third Revised Sheet Replaces Twenty-Second Revised Sheet No. 37a</t>
  </si>
  <si>
    <t>Experimental</t>
  </si>
  <si>
    <t>LIGHT EMITTING DIODE (LED)</t>
  </si>
  <si>
    <t>Overhead</t>
  </si>
  <si>
    <t>Mongoose</t>
  </si>
  <si>
    <t>Acorn (Granville)</t>
  </si>
  <si>
    <t>Tear Drop</t>
  </si>
  <si>
    <t>Flood</t>
  </si>
  <si>
    <t>Underground</t>
  </si>
  <si>
    <t>BPU NJ No. 11 Electric Service - Section IV</t>
  </si>
  <si>
    <t>Thirty-Fourth Revised Sheet Replaces Thirty-Third Revised Sheet No. 39</t>
  </si>
  <si>
    <t>RATE SCHEDULE CSL</t>
  </si>
  <si>
    <t>(Contributed Street Lighting)</t>
  </si>
  <si>
    <t>Available for general lighting service in the service area of the Company</t>
  </si>
  <si>
    <t>The Company will install and maintain a lighting system and provide electric energy sufficient to operate fixtures continuously, automatically controlled, for approximately one-half-hour after sunset until approximately one-half-hour before sunrise, every night and all night, approximately forty-two hundred (4200) hours per annum during the term of years hereinafter set forth.  The installed cost of the fixtures, standards, and other installed equipment (if necessary) shall be paid by the customer upon installation.  All equipment shall be the property of the Company (see Rate Schedule CLE).  The rates below provide for ordinary maintenance and replacement of lamps and automatic controls.  The rates below do not provide for replacement due to expiration of the service life of installed fixtures, standards or other equipment.</t>
  </si>
  <si>
    <t xml:space="preserve">The following rates shall be applied to the kWh Usage for the particular light type and size to determine the monthly charge per light. </t>
  </si>
  <si>
    <t>Delivery charges are billed on a monthly per light basis in accordance with the rates specified on the Tables on Sheets 40 and 40a.</t>
  </si>
  <si>
    <t>.</t>
  </si>
  <si>
    <t xml:space="preserve">    See Rider BGS</t>
  </si>
  <si>
    <r>
      <t xml:space="preserve">Basic Generation Service Charge ($/kWh)                            </t>
    </r>
    <r>
      <rPr>
        <sz val="10"/>
        <color rgb="FF000000"/>
        <rFont val="Arial"/>
        <family val="2"/>
        <charset val="1"/>
      </rPr>
      <t xml:space="preserve">   See Rider BGS</t>
    </r>
  </si>
  <si>
    <r>
      <t xml:space="preserve">          </t>
    </r>
    <r>
      <rPr>
        <sz val="10"/>
        <color rgb="FF000000"/>
        <rFont val="Arial"/>
        <family val="2"/>
        <charset val="1"/>
      </rPr>
      <t>See Rider RGGI</t>
    </r>
  </si>
  <si>
    <r>
      <t xml:space="preserve">          </t>
    </r>
    <r>
      <rPr>
        <sz val="10"/>
        <color rgb="FF000000"/>
        <rFont val="Arial"/>
        <family val="2"/>
        <charset val="1"/>
      </rPr>
      <t>See Rider IIP</t>
    </r>
  </si>
  <si>
    <t>PRICE TO COMPARE</t>
  </si>
  <si>
    <r>
      <t>A customer may choose to receive electric supply from a third party supplier as defined in Section 11 of the Standard Terms and Conditions of this Tariff.  A customer who receives electric supply from a third party supplier will not be billed the Basic Generation Service Charges or the Transmission Service Charges.  Customers eligible for BGS CIEP who receive supply from a third party supplier will continue to be billed the CIEP Standby Fee</t>
    </r>
    <r>
      <rPr>
        <b/>
        <sz val="10"/>
        <color rgb="FF000000"/>
        <rFont val="Arial"/>
        <family val="2"/>
        <charset val="1"/>
      </rPr>
      <t>.</t>
    </r>
  </si>
  <si>
    <t>Date of Issue: September 29, 2020</t>
  </si>
  <si>
    <t>Effective Date: October 1, 2020</t>
  </si>
  <si>
    <t>BPU NJ No. 11 Electric Service - Section IV Seventy-Second Revised Sheet Replaces Seventy-First Revised Sheet No. 40</t>
  </si>
  <si>
    <t>RATE SCHEDULE CSL (continued)</t>
  </si>
  <si>
    <t>All</t>
  </si>
  <si>
    <t>Decorative - Two Lights</t>
  </si>
  <si>
    <t>Colonial Post Top</t>
  </si>
  <si>
    <t>Bill will be rendered monthly and be prorated based on the billing cycle</t>
  </si>
  <si>
    <t>Lamp sizes listed are standard ratings.  Actual output shall be within commercial tolerances.</t>
  </si>
  <si>
    <t>For fixtures mounted on an existing ornamental standard, the existing standard will continue to be supplied at an annual cost of $65.81 until the expiration of its service life in addition to the appropriate rate for the fixtures on an existing pole</t>
  </si>
  <si>
    <t>BPU NJ No. 11 Electric Service - Section IV Thirty-Ninth Revised Sheet Replaces Thirty-Eighth Revised Sheet No. 44</t>
  </si>
  <si>
    <t>RIDER STB-STANDBY SERVICE</t>
  </si>
  <si>
    <t>(Applicable to MGS, AGS, TGS and SPP Rate Schedules)</t>
  </si>
  <si>
    <t>This rider is available to customers having other sources of electrical energy supply, but who desire to purchase Standby Service from the Company.  The terms of this rider shall not be available in any month when the customer's Generation Availability for the current and preceding five (5) months does not exceed 50%.</t>
  </si>
  <si>
    <t>DEFINITIONS</t>
  </si>
  <si>
    <r>
      <t>Standby Service</t>
    </r>
    <r>
      <rPr>
        <sz val="10"/>
        <rFont val="Arial"/>
        <family val="2"/>
        <charset val="1"/>
      </rPr>
      <t>:</t>
    </r>
  </si>
  <si>
    <t>Standby Service is defined as the additional electrical capacity available to a customer in the event of a forced outage and during a mutually agreed upon customer's scheduled maintenance shutdown of the customer owned electrical energy source.</t>
  </si>
  <si>
    <r>
      <t>Standby Service Capacity</t>
    </r>
    <r>
      <rPr>
        <sz val="10"/>
        <rFont val="Arial"/>
        <family val="2"/>
        <charset val="1"/>
      </rPr>
      <t>:</t>
    </r>
  </si>
  <si>
    <t>The Standby Service Capacity shall be the maximum electrical capacity in kW supplied by the customer owned electrical energy source during the current and preceding five (5) months.  Such Standby Service Capacity may be revised with the Company’s approval as changes in the customer's load conditions warrant.</t>
  </si>
  <si>
    <r>
      <t>Generation Availability</t>
    </r>
    <r>
      <rPr>
        <sz val="10"/>
        <rFont val="Arial"/>
        <family val="2"/>
        <charset val="1"/>
      </rPr>
      <t>:</t>
    </r>
  </si>
  <si>
    <t>Generation Availability is defined as the availability of the customer owned electrical energy source during the current and preceding five (5) months and shall be determined by dividing the Kwhrs produced during this period by the product of the Standby Service Capacity times 4380 hours.</t>
  </si>
  <si>
    <t>MODIFICATION OF DEMAND DETERMINATION</t>
  </si>
  <si>
    <t>The monthly billing demand shall be as defined under the "Demand Determination" section of the applicable rate schedule.</t>
  </si>
  <si>
    <t>The Standby Service Demand shall be the "Standby Service Capacity" as defined above.</t>
  </si>
  <si>
    <t xml:space="preserve">During the billing months in which a forced outage or mutually agreed upon customer's scheduled maintenance shutdown occurs, the billing demand will be determined by subtracting the Standby Service Capacity from the total demand and waives the minimum charge provision of the applicable rate schedule.  Electric service is provided under the terms of the applicable rate schedule.  Total demand is defined as the sum of the Company's demand meter plus demand supplied by the other sources of electrical energy, all computed to the nearest whole kilowatt during a fifteen minute period. </t>
  </si>
  <si>
    <t>STANDBY SERVICE CHARGE</t>
  </si>
  <si>
    <t>This rider imposes a Standby Service Charge at the following voltage levels:</t>
  </si>
  <si>
    <t>Tariff</t>
  </si>
  <si>
    <t>Transmission Stand By Rate ($/kW)</t>
  </si>
  <si>
    <t>Distribution Stand By Rate ($/kW)</t>
  </si>
  <si>
    <t>MGS-Secondary and MGS-SEVC</t>
  </si>
  <si>
    <t>MGS Primary</t>
  </si>
  <si>
    <t>AGS Secondary</t>
  </si>
  <si>
    <t>AGS Primary</t>
  </si>
  <si>
    <t>TGS Sub Transmission</t>
  </si>
  <si>
    <t>TGS Transmission</t>
  </si>
  <si>
    <t>BPU NJ No. 11 Electric Service - Section IV Twenty-Eighth Revised Sheet Replaces Twenty-Seventh Revised Sheet No. 57</t>
  </si>
  <si>
    <t>Rider (NGC)</t>
  </si>
  <si>
    <t>Non-Utility Generation Charge (NGC)</t>
  </si>
  <si>
    <t>Applicable to customers receiving service under Electric Rate Schedules RS, MGS, AGS, TS, TGS, DDC, SPL, CSL, STB, SPP are subject to a non-bypassable Non-Utility Generation Charge (NGC).</t>
  </si>
  <si>
    <t>This charge provided for the full and timely recovery of the following costs:</t>
  </si>
  <si>
    <r>
      <t>1.</t>
    </r>
    <r>
      <rPr>
        <sz val="7"/>
        <color rgb="FF000000"/>
        <rFont val="Times New Roman"/>
        <family val="1"/>
      </rPr>
      <t xml:space="preserve">     </t>
    </r>
    <r>
      <rPr>
        <sz val="10"/>
        <color rgb="FF000000"/>
        <rFont val="Arial"/>
        <family val="2"/>
        <charset val="1"/>
      </rPr>
      <t>Costs associated with the Company’s purchase power contracts with non-utility generators, which are intended recover the stranded costs associated with such commitments.  The costs recovered via the NGC are based on the difference between the average estimated cost of energy and capacity in the regional market and the associated costs provided in existing power purchase contracts with non-utility generators.  Differences between actual and estimated costs occurring under previously approved rates shall be added or subtracted as appropriate to the estimated costs.</t>
    </r>
  </si>
  <si>
    <r>
      <t>2.</t>
    </r>
    <r>
      <rPr>
        <sz val="7"/>
        <color rgb="FF000000"/>
        <rFont val="Times New Roman"/>
        <family val="1"/>
      </rPr>
      <t xml:space="preserve">     </t>
    </r>
    <r>
      <rPr>
        <sz val="10"/>
        <color rgb="FF000000"/>
        <rFont val="Arial"/>
        <family val="2"/>
        <charset val="1"/>
      </rPr>
      <t>Costs associated with the transition to a competitive electric market and the restructuring of the electric utility industry in the State of New Jersey.</t>
    </r>
  </si>
  <si>
    <r>
      <t>3.</t>
    </r>
    <r>
      <rPr>
        <sz val="7"/>
        <color rgb="FF000000"/>
        <rFont val="Times New Roman"/>
        <family val="1"/>
      </rPr>
      <t xml:space="preserve">     </t>
    </r>
    <r>
      <rPr>
        <sz val="10"/>
        <color rgb="FF000000"/>
        <rFont val="Arial"/>
        <family val="2"/>
        <charset val="1"/>
      </rPr>
      <t>Costs associated with the Company’s generation facilities, net of any revenue received from the sale of energy, capacity and ancillary services associated with these units.</t>
    </r>
  </si>
  <si>
    <t>The following table provides the component rates of the NGC charge for each rate schedule based on the cost categories listed above in $ per kWh.</t>
  </si>
  <si>
    <t xml:space="preserve"> </t>
  </si>
  <si>
    <t>Rate Schedule</t>
  </si>
  <si>
    <t>Total NGC</t>
  </si>
  <si>
    <t>RS</t>
  </si>
  <si>
    <t>MGS Secondary and MGS-SEVC</t>
  </si>
  <si>
    <t>Date of Issue: May 26, 2022</t>
  </si>
  <si>
    <t>Effective Date: June 1, 2022</t>
  </si>
  <si>
    <r>
      <t xml:space="preserve">Issued by:  </t>
    </r>
    <r>
      <rPr>
        <b/>
        <sz val="10"/>
        <color rgb="FF000000"/>
        <rFont val="Arial"/>
        <family val="2"/>
        <charset val="1"/>
      </rPr>
      <t>J. Tyler Anthony, President and Chief Executive Officer – Atlantic City Electric Company</t>
    </r>
  </si>
  <si>
    <r>
      <t xml:space="preserve">BPU Docket No. </t>
    </r>
    <r>
      <rPr>
        <b/>
        <sz val="10"/>
        <color rgb="FF000000"/>
        <rFont val="Arial"/>
        <family val="2"/>
        <charset val="1"/>
      </rPr>
      <t>ER22020038</t>
    </r>
  </si>
  <si>
    <t>BPU NJ No. 11 Electric Service - Section IV Forty-Fourth Revised Sheet Replaces Forty-Third Revised Sheet No. 58</t>
  </si>
  <si>
    <t>RIDER (SBC)</t>
  </si>
  <si>
    <t>Societal Benefits Charge (SBC)</t>
  </si>
  <si>
    <t>Applicable to customers receiving service under Electric Rate Schedules RS, MGS, AGS, TS, TGS, DDC, SPL, and CSL and any customer taking service under special contractual arrangements.</t>
  </si>
  <si>
    <t>In accordance with the New Jersey Electric Discount and Energy Competition Act, Societal Benefits Charges include:</t>
  </si>
  <si>
    <r>
      <t>·</t>
    </r>
    <r>
      <rPr>
        <sz val="7"/>
        <color rgb="FF000000"/>
        <rFont val="Times New Roman"/>
        <family val="1"/>
      </rPr>
      <t xml:space="preserve">       </t>
    </r>
    <r>
      <rPr>
        <sz val="10"/>
        <color rgb="FF000000"/>
        <rFont val="Arial"/>
        <family val="2"/>
        <charset val="1"/>
      </rPr>
      <t>Clean Energy Program Costs</t>
    </r>
  </si>
  <si>
    <r>
      <t>·</t>
    </r>
    <r>
      <rPr>
        <sz val="7"/>
        <color rgb="FF000000"/>
        <rFont val="Times New Roman"/>
        <family val="1"/>
      </rPr>
      <t xml:space="preserve">       </t>
    </r>
    <r>
      <rPr>
        <sz val="10"/>
        <color rgb="FF000000"/>
        <rFont val="Arial"/>
        <family val="2"/>
        <charset val="1"/>
      </rPr>
      <t>Uncollectible Accounts</t>
    </r>
  </si>
  <si>
    <r>
      <t>·</t>
    </r>
    <r>
      <rPr>
        <sz val="7"/>
        <color rgb="FF000000"/>
        <rFont val="Times New Roman"/>
        <family val="1"/>
      </rPr>
      <t xml:space="preserve">       </t>
    </r>
    <r>
      <rPr>
        <sz val="10"/>
        <color rgb="FF000000"/>
        <rFont val="Arial"/>
        <family val="2"/>
        <charset val="1"/>
      </rPr>
      <t>Universal Service Fund</t>
    </r>
  </si>
  <si>
    <r>
      <t>·</t>
    </r>
    <r>
      <rPr>
        <sz val="7"/>
        <color rgb="FF000000"/>
        <rFont val="Times New Roman"/>
        <family val="1"/>
      </rPr>
      <t xml:space="preserve">       </t>
    </r>
    <r>
      <rPr>
        <sz val="10"/>
        <color rgb="FF000000"/>
        <rFont val="Arial"/>
        <family val="2"/>
        <charset val="1"/>
      </rPr>
      <t>Lifeline</t>
    </r>
  </si>
  <si>
    <t>The Company’s Societal Benefits Charges to be effective on and after the date indicated below are as follows:</t>
  </si>
  <si>
    <t xml:space="preserve"> $0.003251 per kWh</t>
  </si>
  <si>
    <t>$0.001712 per kWh</t>
  </si>
  <si>
    <t>$0.003417 per kWh</t>
  </si>
  <si>
    <t>$0.000784 per kWh</t>
  </si>
  <si>
    <t>Date of Issue:  September 29, 2022</t>
  </si>
  <si>
    <r>
      <t xml:space="preserve">BPU Docket No. </t>
    </r>
    <r>
      <rPr>
        <b/>
        <sz val="10"/>
        <color rgb="FF000000"/>
        <rFont val="Arial"/>
        <family val="2"/>
        <charset val="1"/>
      </rPr>
      <t>ER22060374</t>
    </r>
  </si>
  <si>
    <t>BPU NJ No. 11 Electric Service - Section IV Twenty-Eighth Revised Sheet Replaces Twenty-Seventh Revised Sheet No. 60</t>
  </si>
  <si>
    <t>RIDER (BGS)</t>
  </si>
  <si>
    <t>Basic Generation Service (BGS)</t>
  </si>
  <si>
    <t>Basic Generation Service (BGS) will be arranged for any customer taking service under Electric Rate Schedules RS, MGS Secondary, MGS-SEVC, MGS Primary, AGS Secondary, AGS Primary, TGS, DDC, SPL, and CSL who has not notified the Company of an Alternative Electric Supplier choice.  BGS is also available to customers whose arrangements with Alternative Electric Suppliers have terminated for any reason, including nonpayment.</t>
  </si>
  <si>
    <t xml:space="preserve">BGS is offered under two different terms of service; Basic Generation Service-Residential Small Commercial Pricing (BGS-RSCP) and Basic Generation Service -Commercial and Industrial Energy Pricing (BGS-CIEP).  BGS-RSCP is offered to customers on Rate Schedules RS, DDC, SPL and CSL.  BGS-RSCP is also offered to customers on Rate Schedules MGS Secondary, MGS-SEVC, MGS Primary, AGS Secondary, AGS Primary with an annual peak load share (“PLS”) for generation capacity of less than 500 kW as of November 1 or each year.  Additionally, BGS customers on Rate Schedule RS have the option of taking BGS-RSCP on a time of use basis. </t>
  </si>
  <si>
    <t>BGS customers on Rate Schedule TGS and BGS customers on Rate Schedules MGS Secondary, MGS-SEVC, MGS Primary, AGS Secondary or AGS Primary with a PLS for generation capacity equal to or greater than 500 kW as of November 1 of each year are required to take service under BGS-CIEP.</t>
  </si>
  <si>
    <t>Customers on Rate Schedules MGS Secondary, MGS-SEVC, MGS Primary, AGS Secondary or AGS Primary with a PLS of less than 500 kW, have the option of taking either BGS-RSCP or BGS-CIEP service.  Customers who elect BGS-CIEP must notify the Company of their selection no later than the second working day of January of the year they wish to begin BGS-CIEP service.  Such election will be effective on June 1 of that year and remain as the customer’s default supply for the following twelve months.  Customers electing BGS-CIEP as their default supply in a prior procurement period and who are otherwise eligible to return to BGS-RSCP may return to BGS RSCP by notifying the Company no later than the second working day of January of the year that they wish to return to BGS-RSCP service.  Such election shall be effective on June 1 of that year.</t>
  </si>
  <si>
    <t>BGS-RSCP Supply Charges ($/kWh):</t>
  </si>
  <si>
    <t>&lt;=750 kwhs summer</t>
  </si>
  <si>
    <t>&gt;  750 kwh summer</t>
  </si>
  <si>
    <t>RS TOU BGS Option</t>
  </si>
  <si>
    <t>On Peak (See Note 1)</t>
  </si>
  <si>
    <t>Off Peak (See Note 1)</t>
  </si>
  <si>
    <t>MGS-Primary</t>
  </si>
  <si>
    <t>AGS-Secondary</t>
  </si>
  <si>
    <t>AGS-Primary</t>
  </si>
  <si>
    <t>Note 1: On Peak hours are considered to be 8:00 AM to 8:00 PM, Monday through Friday.</t>
  </si>
  <si>
    <t>The above Basic Generation Service Energy Charges reflect costs for Energy, Generation Capacity, Ancillary Services and Administrative Charges pursuant to N.J.S.A. 48:2-60 plus New Jersey Sales and Use Tax as set forth in Rider SUT.</t>
  </si>
  <si>
    <r>
      <t xml:space="preserve">Date of Issue: </t>
    </r>
    <r>
      <rPr>
        <b/>
        <sz val="10"/>
        <color rgb="FF000000"/>
        <rFont val="Arial"/>
        <family val="2"/>
        <charset val="1"/>
      </rPr>
      <t>April 19, 2023</t>
    </r>
  </si>
  <si>
    <r>
      <t xml:space="preserve">Effective Date: </t>
    </r>
    <r>
      <rPr>
        <b/>
        <sz val="10"/>
        <color rgb="FF000000"/>
        <rFont val="Arial"/>
        <family val="2"/>
        <charset val="1"/>
      </rPr>
      <t>June 1, 2023</t>
    </r>
  </si>
  <si>
    <r>
      <t xml:space="preserve">Issued by: </t>
    </r>
    <r>
      <rPr>
        <b/>
        <sz val="10"/>
        <color rgb="FF000000"/>
        <rFont val="Arial"/>
        <family val="2"/>
        <charset val="1"/>
      </rPr>
      <t>J. Tyler Anthony, President and Chief Executive Officer – Atlantic City Electric Company</t>
    </r>
  </si>
  <si>
    <t>BPU Docket No. ER22030127</t>
  </si>
  <si>
    <t>BPU NJ No. 11 Electric Service - Section IV Forty-Third Revised Sheet Replaces Forty-Second Revised Sheet No. 60a</t>
  </si>
  <si>
    <t>RIDER (BGS) continued</t>
  </si>
  <si>
    <t>BGS Reconciliation Charge ($/kWh):</t>
  </si>
  <si>
    <t>The above charge shall recover the difference between the monthly amount paid to Basic Generation Service (BGS) suppliers and the total revenue from customers for BGS for the preceding months for the applicable BGS supply.  These charges include New Jersey Sales and Use Tax as set forth in Rider SUT and are changed on June 1 and October 1 of each year.</t>
  </si>
  <si>
    <t>Charge ($ per kWh)</t>
  </si>
  <si>
    <t>MGS Secondary, MGS-SEVC, AGS Secondary, SPL/CSL, DDC</t>
  </si>
  <si>
    <t>MGS Primary, AGS Primary</t>
  </si>
  <si>
    <t>BGS-CIEP</t>
  </si>
  <si>
    <t>Energy Charges</t>
  </si>
  <si>
    <r>
      <t>BGS Energy Charges for Rate Schedule TGS, AGS and MGS customers with a Peak Load Share (PLS) of 500 kW or more, and AGS and MGS customers with a PLS of less than 500 kW who have elected BGS-CIEP are hourly and are provided at the real time PJM Load Weighted Average Residual Metered Load Aggregate Locational Marginal Prices for the Atlantic Electric Transmission Zone, adjusted for losses, plus administrative charges pursuant to N.J.S.A. 48:2-60 and New Jersey Sales and Use Tax as set</t>
    </r>
    <r>
      <rPr>
        <b/>
        <sz val="10"/>
        <color rgb="FF000000"/>
        <rFont val="Arial"/>
        <family val="2"/>
        <charset val="1"/>
      </rPr>
      <t xml:space="preserve"> </t>
    </r>
    <r>
      <rPr>
        <sz val="10"/>
        <color rgb="FF000000"/>
        <rFont val="Arial"/>
        <family val="2"/>
        <charset val="1"/>
      </rPr>
      <t>forth in Rider SUT.</t>
    </r>
  </si>
  <si>
    <t>Generation Capacity Obligation Charge</t>
  </si>
  <si>
    <t>Summer</t>
  </si>
  <si>
    <t>Winter</t>
  </si>
  <si>
    <t>Charge per kilowatt of Generation Obligation ($ per kW per day)</t>
  </si>
  <si>
    <t>This charge is equal to the winning bid price from the BGS-CIEP default service auction plus administrative charges pursuant to N.J.S.A. 48:2-60 and New Jersey Sales and Use Tax as set forth in Rider SUT. The above charge shall be applied to each customer’s annual peak load share (“PLS”) for generation capacity, adjusted for the applicable PJM-determined Zonal Scaling Factor and the applicable PJM-determined capacity reserve margin factor, on a</t>
  </si>
  <si>
    <t>daily basis for each day in each customer's respective billing cycle.</t>
  </si>
  <si>
    <t>Ancillary Service Charge</t>
  </si>
  <si>
    <t>Charge</t>
  </si>
  <si>
    <t>($ per kWh)</t>
  </si>
  <si>
    <t>Service taken at Secondary Voltage</t>
  </si>
  <si>
    <t>Service taken at Primary Voltage</t>
  </si>
  <si>
    <t>Service taken at Sub-Transmission Voltage</t>
  </si>
  <si>
    <t>Service taken at Transmission Voltage</t>
  </si>
  <si>
    <t>This charge represents the average annual cost of Ancillary Services in the Atlantic Electric Transmission zone adjusted for losses, plus administrative charges pursuant to N.J.S.A. 48:2-60 and New Jersey Sales and Use Tax as set forth in Rider SUT.</t>
  </si>
  <si>
    <t>BGS Reconciliation Charge:</t>
  </si>
  <si>
    <t xml:space="preserve">        ($ per kWh)</t>
  </si>
  <si>
    <t xml:space="preserve">The above charge shall recover the difference between the monthly amount paid to Basic Generation Service (BGS) suppliers and the total revenue from customers for BGS for the preceding months for the applicable BGS supply.  These charges include administrative charges pursuant to N.J.S.A. 48:2-60 and New Jersey Sales and Use Tax as set forth in Rider SUT and are changed on June 1 and October 1 of each year. </t>
  </si>
  <si>
    <t>Date of Issue: April 27, 2023</t>
  </si>
  <si>
    <t>Effective Date: June 1, 2023</t>
  </si>
  <si>
    <t>BPU Docket Nos. ER21030631 and ER22030127</t>
  </si>
  <si>
    <r>
      <t xml:space="preserve">BPU NJ No. 11 Electric Service - Section IV                  </t>
    </r>
    <r>
      <rPr>
        <b/>
        <sz val="10"/>
        <rFont val="Arial"/>
        <family val="2"/>
        <charset val="1"/>
      </rPr>
      <t>Sixtieth</t>
    </r>
    <r>
      <rPr>
        <b/>
        <sz val="10"/>
        <color rgb="FF000000"/>
        <rFont val="Arial"/>
        <family val="2"/>
        <charset val="1"/>
      </rPr>
      <t xml:space="preserve"> Revised Sheet Replaces Fifty-Ninth Revised Sheet No. 60b</t>
    </r>
  </si>
  <si>
    <t>CIEP Standby Fee</t>
  </si>
  <si>
    <t>$0.000160 per kWh</t>
  </si>
  <si>
    <t>This charge recovers the costs associated with the winning BGS-CIEP bidders maintaining the availability of the hourly priced default electric supply service plus administrative charges pursuant to N.J.S.A. 48:2-60 and New Jersey Sales and Use Tax as set forth in Rider SUT.  This charge is assessed on all kWhs delivered to all CIEP- eligible customers on Rate Schedules MGS Secondary, MGS-SEVC, MGS Primary, AGS Secondary, AGS Primary or TGS.</t>
  </si>
  <si>
    <t>Transmission Enhancement Charge</t>
  </si>
  <si>
    <r>
      <t>This charge reflects Transmission Enhancement Charges (“TECs”), implemented to compensate transmission owners for the annual transmission revenue requirements for “Required Transmission Enhancements” (as defined in Schedule 12 of the PJM OATT) that are requested by PJM for reliability or economic purposes and approved by the Federal Energy Regulatory Commission (FERC).</t>
    </r>
    <r>
      <rPr>
        <sz val="9"/>
        <rFont val="Times New Roman"/>
        <family val="1"/>
        <charset val="1"/>
      </rPr>
      <t xml:space="preserve">  </t>
    </r>
    <r>
      <rPr>
        <sz val="9"/>
        <rFont val="Arial"/>
        <family val="2"/>
        <charset val="1"/>
      </rPr>
      <t xml:space="preserve">The TEC charge (in $ per kWh by Rate Schedule), </t>
    </r>
    <r>
      <rPr>
        <sz val="9"/>
        <color rgb="FF000000"/>
        <rFont val="Arial"/>
        <family val="2"/>
        <charset val="1"/>
      </rPr>
      <t>including administrative charges pursuant to N.J.S.A. 48:2-60 and New Jersey Sales and Use Tax as set forth in Rider SUT,</t>
    </r>
    <r>
      <rPr>
        <sz val="9"/>
        <rFont val="Arial"/>
        <family val="2"/>
        <charset val="1"/>
      </rPr>
      <t xml:space="preserve"> is delineated in the following table.</t>
    </r>
  </si>
  <si>
    <t>Rate Class</t>
  </si>
  <si>
    <t xml:space="preserve">         </t>
  </si>
  <si>
    <t xml:space="preserve"> RS</t>
  </si>
  <si>
    <t xml:space="preserve"> MGS</t>
  </si>
  <si>
    <t xml:space="preserve"> MGS Primary</t>
  </si>
  <si>
    <t xml:space="preserve"> AGS Secondary</t>
  </si>
  <si>
    <t xml:space="preserve"> AGS Primary</t>
  </si>
  <si>
    <t xml:space="preserve"> TGS</t>
  </si>
  <si>
    <t>SPL/</t>
  </si>
  <si>
    <t xml:space="preserve"> DDC</t>
  </si>
  <si>
    <t>Secondary</t>
  </si>
  <si>
    <t>CSL</t>
  </si>
  <si>
    <t>And MGS-SEVC</t>
  </si>
  <si>
    <t xml:space="preserve"> VEPCo</t>
  </si>
  <si>
    <t>-</t>
  </si>
  <si>
    <t xml:space="preserve"> TrAILCo</t>
  </si>
  <si>
    <t xml:space="preserve"> PSE&amp;G</t>
  </si>
  <si>
    <t xml:space="preserve"> PATH</t>
  </si>
  <si>
    <t xml:space="preserve"> PPL</t>
  </si>
  <si>
    <t>PECO</t>
  </si>
  <si>
    <t xml:space="preserve"> Pepco</t>
  </si>
  <si>
    <t xml:space="preserve"> MAIT</t>
  </si>
  <si>
    <t xml:space="preserve"> JCP&amp;L</t>
  </si>
  <si>
    <t xml:space="preserve"> EL05-121</t>
  </si>
  <si>
    <t>Delmarva</t>
  </si>
  <si>
    <t>BG&amp;E</t>
  </si>
  <si>
    <t>AEP-East</t>
  </si>
  <si>
    <t>Silver Run</t>
  </si>
  <si>
    <t>NIPSCO</t>
  </si>
  <si>
    <t>CW Edison</t>
  </si>
  <si>
    <t>ER18-680 &amp; Form 715</t>
  </si>
  <si>
    <t>SFC</t>
  </si>
  <si>
    <t>Duquesne</t>
  </si>
  <si>
    <t xml:space="preserve">-  </t>
  </si>
  <si>
    <t>Total</t>
  </si>
  <si>
    <t>Date of Issue: May 31, 2023</t>
  </si>
  <si>
    <t>Filed pursuant to Board of Public Utilities of the State of New Jersey directives associated with the BPU Docket No. ER22030127</t>
  </si>
  <si>
    <t>BPU NJ No. 11 Electric Service - Section IV Twenty-Seventh Revised Sheet Replaces Twenty-Sixth Revised Sheet No. 64</t>
  </si>
  <si>
    <t>RIDER RGGI</t>
  </si>
  <si>
    <t>Regional Greenhouse Gas Initiative Recovery Charge</t>
  </si>
  <si>
    <r>
      <t>A.</t>
    </r>
    <r>
      <rPr>
        <sz val="7"/>
        <color rgb="FF000000"/>
        <rFont val="Times New Roman"/>
        <family val="1"/>
      </rPr>
      <t xml:space="preserve">              </t>
    </r>
    <r>
      <rPr>
        <sz val="10"/>
        <color rgb="FF000000"/>
        <rFont val="Arial"/>
        <family val="2"/>
        <charset val="1"/>
      </rPr>
      <t>Applicability</t>
    </r>
  </si>
  <si>
    <t>This Rider is applicable to Rate Schedules RS, MGS Secondary, MGS-SEVC, MGS Primary, AGS Secondary, AGS Primary, TGS, DDC, SPL and CSL.  Amounts billed to customers shall include a charge to reflect regional greenhouse gas initiative program costs.  Except where indicated otherwise, Rider “RGGI” will be determined annually based on projections of program costs (including an adjustment for variances between budgeted and actual prior year expenditures) and forecasts of kilowatt hour sales.  The charge (in dollars per kilowatt hour) will be computed by dividing the total annual amount to be recovered for by forecasted retail sales (in kilowatt hours).</t>
  </si>
  <si>
    <t>RGGI Programs</t>
  </si>
  <si>
    <t>Solar Renewable Energy Certificate (SREC) ($/kWh)</t>
  </si>
  <si>
    <t>This charge component is intended to recover net costs associated with the Solar Renewable Energy Certificate Program.</t>
  </si>
  <si>
    <t>Solar Renewable Energy Certificate (SREC II) ($/kWh)</t>
  </si>
  <si>
    <t>This charge component is intended to recover net costs associated with the Solar Renewable Energy Certificate II</t>
  </si>
  <si>
    <t>Program.</t>
  </si>
  <si>
    <t>Transition Renewable Energy Certificate (TREC) ($/kWh)                                                      $0.002423</t>
  </si>
  <si>
    <t>This charge component is intended to recover net costs associated with the Solar Transition Incentive Program.</t>
  </si>
  <si>
    <t>Energy Efficiency Surcharge (EE) ($/kWh)                                                                              $0.000840</t>
  </si>
  <si>
    <t>This charge component is intended to recover the costs associated with the Energy Efficiency Program.</t>
  </si>
  <si>
    <t>Successor Solar Incentive Program (SuSI) ($/kWh)</t>
  </si>
  <si>
    <t>This charge component is intended to recover the costs associated with the Successor Solar Incentive Program.</t>
  </si>
  <si>
    <t>Community Solar Energy Program (CSEP) ($/kWh)</t>
  </si>
  <si>
    <t>This charge component is intended to recover the net costs associated with the Community Solar Energy Program.</t>
  </si>
  <si>
    <t>Total Rider RGGI Surcharge ($/kWh)</t>
  </si>
  <si>
    <t>Date of Issue: April 26, 2023</t>
  </si>
  <si>
    <t>Effective Date: May 1, 2023</t>
  </si>
  <si>
    <t>BPU Docket No. ER22070415</t>
  </si>
  <si>
    <t>BPU NJ No. 11 Electric Service - Section IV         Sixth Revised Sheet Replaces Fifth Revised Sheet No. 66</t>
  </si>
  <si>
    <t>RIDER EDIT</t>
  </si>
  <si>
    <t>Excess Deferred Income Tax Credit</t>
  </si>
  <si>
    <t>Availability</t>
  </si>
  <si>
    <t xml:space="preserve">This rider is applicable to Rate Schedules RS, MGS Secondary, MGS Primary, AGS Secondary, AGS Primary, TGS, DDC, SPL and CSL. </t>
  </si>
  <si>
    <t>Rider “EDIT” is to ensure the full amount of the Tax Cut and Jobs Act (TCJA) tax benefits associated with the non-protected assets are returned to customers over a five (5) year period.</t>
  </si>
  <si>
    <t>The charge for each Rate Schedule is as follows:</t>
  </si>
  <si>
    <t>EDIT Credit (w/ SUT)</t>
  </si>
  <si>
    <t>$ per kWh</t>
  </si>
  <si>
    <t>MGS Secondary</t>
  </si>
  <si>
    <t>TGS Subtransmission</t>
  </si>
  <si>
    <t>Date of Issue:  June 2, 2023</t>
  </si>
  <si>
    <t>Effective Date: August 1, 2023</t>
  </si>
  <si>
    <t>BPU Docket No. ER20120746</t>
  </si>
  <si>
    <t>BPU NJ No. 11 Electric Service - Section IV        Third Revised Sheet Replaces Second Revised Sheet No. 67</t>
  </si>
  <si>
    <t>ZERO EMISSION CERTIFICATE (“ZEC”)</t>
  </si>
  <si>
    <t>RECOVERY CHARGE</t>
  </si>
  <si>
    <r>
      <t xml:space="preserve">APPLICABILITY: </t>
    </r>
    <r>
      <rPr>
        <sz val="10"/>
        <rFont val="Arial-BoldMT"/>
        <charset val="1"/>
      </rPr>
      <t>The Zero Emission Certificate Recovery Charge (“</t>
    </r>
    <r>
      <rPr>
        <sz val="10"/>
        <rFont val="ArialMT"/>
        <charset val="1"/>
      </rPr>
      <t>Rider ZEC” or “ZEC Charge”) provides a charge for the recovery of costs associated with the Zero Emission Certificate Program directed by the Board of Public Utilities (“BPU” or “Board”) as detailed below.  The ZEC Charge is applicable to all kWh usage of any Full Service Customer or Delivery Service Customer.</t>
    </r>
  </si>
  <si>
    <t>Rate Component ($ per kWh)</t>
  </si>
  <si>
    <t>Excluding SUT</t>
  </si>
  <si>
    <t>Including SUT</t>
  </si>
  <si>
    <t>ZEC Charge</t>
  </si>
  <si>
    <t>ZEC Reconciliation Charge</t>
  </si>
  <si>
    <t>Total ZEC Charge</t>
  </si>
  <si>
    <r>
      <t xml:space="preserve">Pursuant to the BPU’s Zero Emission Certificate Charge Order dated November 19, 2018 in BPU Docket No. EO18091003, the Board approved the implementation of a non-bypassable, irrevocable ZEC Charge of $0.004000 per kWh for all customers.  </t>
    </r>
    <r>
      <rPr>
        <sz val="10"/>
        <rFont val="Arial"/>
        <family val="2"/>
        <charset val="1"/>
      </rPr>
      <t xml:space="preserve">The ZEC Charge reflects the emission avoidance benefits of the continued operation of selected nuclear plants as determined in </t>
    </r>
    <r>
      <rPr>
        <u/>
        <sz val="10"/>
        <rFont val="Arial"/>
        <family val="2"/>
        <charset val="1"/>
      </rPr>
      <t>L.</t>
    </r>
    <r>
      <rPr>
        <sz val="10"/>
        <rFont val="Arial"/>
        <family val="2"/>
        <charset val="1"/>
      </rPr>
      <t xml:space="preserve"> 2018, </t>
    </r>
    <r>
      <rPr>
        <u/>
        <sz val="10"/>
        <rFont val="Arial"/>
        <family val="2"/>
        <charset val="1"/>
      </rPr>
      <t>c.</t>
    </r>
    <r>
      <rPr>
        <sz val="10"/>
        <rFont val="Arial"/>
        <family val="2"/>
        <charset val="1"/>
      </rPr>
      <t xml:space="preserve"> 16</t>
    </r>
    <r>
      <rPr>
        <sz val="10"/>
        <rFont val="ArialMT"/>
        <charset val="1"/>
      </rPr>
      <t xml:space="preserve"> </t>
    </r>
    <r>
      <rPr>
        <sz val="10"/>
        <rFont val="Arial"/>
        <family val="2"/>
        <charset val="1"/>
      </rPr>
      <t>(the “ZEC Law”).  The ZEC Charge has been set at the rate specified in the ZEC Law and may be adjusted periodically by the Board, in accordance with the methodology provided for in the ZEC Law.</t>
    </r>
  </si>
  <si>
    <t>In accordance with the ZEC Law, the proceeds of the ZEC Charge will be placed in a separate, interest-bearing account and will be used solely to purchase ZECs and to reimburse the Board for its reasonable, verifiable costs incurred to implement the ZEC program. Refunds will be provided to the customers served under each of the Company’s rate schedules in proportion to the ZEC Charge revenues contributed by the rate schedule.</t>
  </si>
  <si>
    <t xml:space="preserve">The ZEC Charge will become effective upon the issuance of the April 2019 Board Order in BPU Docket No. EO18080899. </t>
  </si>
  <si>
    <r>
      <t xml:space="preserve">Date of Issue:  </t>
    </r>
    <r>
      <rPr>
        <b/>
        <sz val="10"/>
        <color rgb="FF000000"/>
        <rFont val="Arial"/>
        <family val="2"/>
        <charset val="1"/>
      </rPr>
      <t>January 30, 2023</t>
    </r>
  </si>
  <si>
    <r>
      <t xml:space="preserve">Effective Date:  </t>
    </r>
    <r>
      <rPr>
        <b/>
        <sz val="10"/>
        <color rgb="FF000000"/>
        <rFont val="Arial"/>
        <family val="2"/>
        <charset val="1"/>
      </rPr>
      <t>February 1, 2023</t>
    </r>
  </si>
  <si>
    <t>Filed pursuant to Board of Public Utilities of the State of New Jersey directives associated with the BPU Docket Nos. EO18080899, EO18091003 and EO22100656</t>
  </si>
  <si>
    <t>BPU NJ No. 11 Electric Service - Section IV                      Second Revised Sheet Replaces First Revised Sheet No. 68</t>
  </si>
  <si>
    <t>RIDER IIP</t>
  </si>
  <si>
    <t>Infrastructure Investment Program</t>
  </si>
  <si>
    <t>APPLICABILITY:</t>
  </si>
  <si>
    <t>This rider is applicable to Rate Schedules RS, MGS Secondary, MGS Primary, AGS Secondary, AGS Primary, TGS, DDC, SPL and CSL, and Rider STB.</t>
  </si>
  <si>
    <t>This charge provides for the full and timely recovery of revenue requirements associated with the Infrastructure Investment Program (“IIP”) projects subject to the IIP recovery rules, codified at N.J.A.C. 14:3-2A.1 et seq., as approved by the New Jersey Board of Public Utilities.</t>
  </si>
  <si>
    <t>The following table provides the rates for the IIP, including (“SUT”). For billing presentation purposes these rates are to be added to the base distribution rates for each Rate Schedule. This applies to the distribution charges for the Rate Schedules on the following Tariff Sheets: 5, 11, 14, 17, 19, 29, 29a, 31, 36, 37,37a, 40, and 44. These rates are subject to all other applicable charges and taxes in accordance with the underlying rate schedule’s distribution rates.</t>
  </si>
  <si>
    <t xml:space="preserve">  </t>
  </si>
  <si>
    <t>RATE</t>
  </si>
  <si>
    <t xml:space="preserve">    IIP</t>
  </si>
  <si>
    <t>SCHEDULE</t>
  </si>
  <si>
    <t>  Rate</t>
  </si>
  <si>
    <t xml:space="preserve">              </t>
  </si>
  <si>
    <t>Billing Units</t>
  </si>
  <si>
    <t>Per kWh</t>
  </si>
  <si>
    <t>Per kW</t>
  </si>
  <si>
    <t>Per lamp per month</t>
  </si>
  <si>
    <t>RIDER STB</t>
  </si>
  <si>
    <t>TGS – Sub Transmission</t>
  </si>
  <si>
    <t>TGS – Transmission</t>
  </si>
  <si>
    <t>Date of Issue: March 31, 2022</t>
  </si>
  <si>
    <t>Effective Date: April 1, 2022</t>
  </si>
  <si>
    <t>BPU Docket No. ER21111206</t>
  </si>
  <si>
    <r>
      <t>BPU NJ No. 11 Electric Service - Section IV</t>
    </r>
    <r>
      <rPr>
        <b/>
        <sz val="10"/>
        <rFont val="Arial"/>
        <family val="2"/>
        <charset val="1"/>
      </rPr>
      <t xml:space="preserve">                       Second Revised Sheet Replaces First </t>
    </r>
    <r>
      <rPr>
        <b/>
        <sz val="10"/>
        <color rgb="FF000000"/>
        <rFont val="Arial"/>
        <family val="2"/>
        <charset val="1"/>
      </rPr>
      <t>Sheet No. 69</t>
    </r>
  </si>
  <si>
    <t>RIDER CIP</t>
  </si>
  <si>
    <t>CONSERVATION INCENTIVE PROGRAM RECOVERY CHARGE</t>
  </si>
  <si>
    <t>This rider is applicable to Rate Schedules RS, MGS Secondary, MGS Primary, AGS Secondary, AGS Primary, and TGS and TGS Sub Transmission. The Company’s CIP shall be based on the differences between actual and allowed revenue per customer during the preceding annual period. This adjustment will be effectuated through a credit or surcharge applied to customers’ bills during the adjustment period. The credit or surcharge will also be adjusted to reflect prior year under or over recoveries pursuant to Rider “CIP”. The Company at its discretion will make annual filings.</t>
  </si>
  <si>
    <t>The Company’s CIP Recovery Charge including sales and use tax to be effective on and after the date indicated below is as follows:</t>
  </si>
  <si>
    <t>Rate</t>
  </si>
  <si>
    <t>per kWh</t>
  </si>
  <si>
    <t>per kW</t>
  </si>
  <si>
    <r>
      <t>I.</t>
    </r>
    <r>
      <rPr>
        <b/>
        <sz val="7"/>
        <color theme="1"/>
        <rFont val="Times New Roman"/>
        <family val="1"/>
        <charset val="1"/>
      </rPr>
      <t xml:space="preserve">    </t>
    </r>
    <r>
      <rPr>
        <b/>
        <sz val="10"/>
        <color theme="1"/>
        <rFont val="Arial"/>
        <family val="2"/>
        <charset val="1"/>
      </rPr>
      <t>DEFINITION OF TERMS AS USED HEREIN:</t>
    </r>
  </si>
  <si>
    <r>
      <t>1.</t>
    </r>
    <r>
      <rPr>
        <b/>
        <sz val="7"/>
        <color theme="1"/>
        <rFont val="Times New Roman"/>
        <family val="1"/>
        <charset val="1"/>
      </rPr>
      <t xml:space="preserve">    </t>
    </r>
    <r>
      <rPr>
        <b/>
        <sz val="10"/>
        <color theme="1"/>
        <rFont val="Arial"/>
        <family val="2"/>
        <charset val="1"/>
      </rPr>
      <t>Actual Number of Customers</t>
    </r>
  </si>
  <si>
    <r>
      <t>-</t>
    </r>
    <r>
      <rPr>
        <sz val="7"/>
        <color theme="1"/>
        <rFont val="Times New Roman"/>
        <family val="1"/>
        <charset val="1"/>
      </rPr>
      <t xml:space="preserve">    </t>
    </r>
    <r>
      <rPr>
        <sz val="10"/>
        <color theme="1"/>
        <rFont val="Arial"/>
        <family val="2"/>
        <charset val="1"/>
      </rPr>
      <t>The Actual Number of Customers (“ANC”) shall be determined on a monthly basis for each Rate Schedule, to which the CIP applies. The ANC shall equal the aggregate actual monthly customer charge revenue for each class of customers subject to the CIP as recorded on the Company’s books, divided by the customer charge rate applicable to such class of customers in each Rate Schedule.</t>
    </r>
  </si>
  <si>
    <r>
      <t>2.</t>
    </r>
    <r>
      <rPr>
        <b/>
        <sz val="7"/>
        <color theme="1"/>
        <rFont val="Times New Roman"/>
        <family val="1"/>
        <charset val="1"/>
      </rPr>
      <t xml:space="preserve">    </t>
    </r>
    <r>
      <rPr>
        <b/>
        <sz val="10"/>
        <color theme="1"/>
        <rFont val="Arial"/>
        <family val="2"/>
        <charset val="1"/>
      </rPr>
      <t>Actual Revenue Per Customer</t>
    </r>
  </si>
  <si>
    <r>
      <t>–</t>
    </r>
    <r>
      <rPr>
        <sz val="7"/>
        <color theme="1"/>
        <rFont val="Times New Roman"/>
        <family val="1"/>
        <charset val="1"/>
      </rPr>
      <t xml:space="preserve">    </t>
    </r>
    <r>
      <rPr>
        <sz val="10"/>
        <color theme="1"/>
        <rFont val="Arial"/>
        <family val="2"/>
        <charset val="1"/>
      </rPr>
      <t>The Actual Revenue per Customer (“ARC”) shall be determined in dollars per customer on a monthly basis for each Rate Schedule, to which the CIP applies. The ARC shall equal the aggregate actual booked variable margin revenue per applicable rate schedule for the month as recorded on the Company’s books divided by the Actual Number of Customers for the corresponding month. Actual revenues shall include Distribution Kilowatt-hour and Distribution Kilowatt demand charges, as well as any PowerAhead and Infrastructure Investment Program revenues, and shall not include the customer charge and any non-base rate charges such as the Societal Benefits, Non-Utility Generation, Regional Greenhouse Gas Initiative Recovery (“RGGI”), Securitization, or the Zero Emission Certificate (“ZEC”) Charges.</t>
    </r>
  </si>
  <si>
    <r>
      <t>3.</t>
    </r>
    <r>
      <rPr>
        <b/>
        <sz val="7"/>
        <color theme="1"/>
        <rFont val="Times New Roman"/>
        <family val="1"/>
        <charset val="1"/>
      </rPr>
      <t xml:space="preserve">    </t>
    </r>
    <r>
      <rPr>
        <b/>
        <sz val="10"/>
        <color theme="1"/>
        <rFont val="Arial"/>
        <family val="2"/>
        <charset val="1"/>
      </rPr>
      <t>Adjustment Period</t>
    </r>
  </si>
  <si>
    <r>
      <t>–</t>
    </r>
    <r>
      <rPr>
        <sz val="7"/>
        <color theme="1"/>
        <rFont val="Times New Roman"/>
        <family val="1"/>
        <charset val="1"/>
      </rPr>
      <t xml:space="preserve">    </t>
    </r>
    <r>
      <rPr>
        <sz val="10"/>
        <color theme="1"/>
        <rFont val="Arial"/>
        <family val="2"/>
        <charset val="1"/>
      </rPr>
      <t>Shall be the year beginning immediately following the conclusion of the Annual Period.</t>
    </r>
  </si>
  <si>
    <r>
      <t>4.</t>
    </r>
    <r>
      <rPr>
        <b/>
        <sz val="7"/>
        <color theme="1"/>
        <rFont val="Times New Roman"/>
        <family val="1"/>
        <charset val="1"/>
      </rPr>
      <t xml:space="preserve">    </t>
    </r>
    <r>
      <rPr>
        <b/>
        <sz val="10"/>
        <color theme="1"/>
        <rFont val="Arial"/>
        <family val="2"/>
        <charset val="1"/>
      </rPr>
      <t>Annual Period</t>
    </r>
  </si>
  <si>
    <r>
      <t>–</t>
    </r>
    <r>
      <rPr>
        <sz val="7"/>
        <color theme="1"/>
        <rFont val="Times New Roman"/>
        <family val="1"/>
        <charset val="1"/>
      </rPr>
      <t xml:space="preserve">    </t>
    </r>
    <r>
      <rPr>
        <sz val="10"/>
        <color theme="1"/>
        <rFont val="Arial"/>
        <family val="2"/>
        <charset val="1"/>
      </rPr>
      <t>Shall be the twelve consecutive months from July 1st of one calendar year through June 30th of the following calendar year.</t>
    </r>
  </si>
  <si>
    <r>
      <t>5.</t>
    </r>
    <r>
      <rPr>
        <b/>
        <sz val="7"/>
        <color theme="1"/>
        <rFont val="Times New Roman"/>
        <family val="1"/>
        <charset val="1"/>
      </rPr>
      <t xml:space="preserve">    </t>
    </r>
    <r>
      <rPr>
        <b/>
        <sz val="10"/>
        <color theme="1"/>
        <rFont val="Arial"/>
        <family val="2"/>
        <charset val="1"/>
      </rPr>
      <t>Average 13 Month Common Equity Balance</t>
    </r>
  </si>
  <si>
    <r>
      <t>–</t>
    </r>
    <r>
      <rPr>
        <sz val="7"/>
        <color theme="1"/>
        <rFont val="Times New Roman"/>
        <family val="1"/>
        <charset val="1"/>
      </rPr>
      <t xml:space="preserve">    </t>
    </r>
    <r>
      <rPr>
        <sz val="10"/>
        <color theme="1"/>
        <rFont val="Arial"/>
        <family val="2"/>
        <charset val="1"/>
      </rPr>
      <t>Shall be the average of the beginning and ending common equity balances based on the latest publicly available financials available before the end of the Annual Period. The Company shall provide the most recently available actual months plus forecasted data at the time of each Initial Filing. The forecasted data will be updated with actuals once the financial statements for the months have been disclosed.</t>
    </r>
  </si>
  <si>
    <t>Date of Issue: June 30, 2023</t>
  </si>
  <si>
    <r>
      <t xml:space="preserve">Effective Date: </t>
    </r>
    <r>
      <rPr>
        <b/>
        <sz val="10"/>
        <rFont val="Arial"/>
        <family val="2"/>
        <charset val="1"/>
      </rPr>
      <t>July 1</t>
    </r>
    <r>
      <rPr>
        <b/>
        <sz val="10"/>
        <color rgb="FF000000"/>
        <rFont val="Arial"/>
        <family val="2"/>
        <charset val="1"/>
      </rPr>
      <t>, 2023</t>
    </r>
  </si>
  <si>
    <r>
      <t>Issued by:  J. Tyler Anthony</t>
    </r>
    <r>
      <rPr>
        <b/>
        <sz val="10"/>
        <color rgb="FF000000"/>
        <rFont val="Arial"/>
        <family val="2"/>
        <charset val="1"/>
      </rPr>
      <t xml:space="preserve">, President and Chief Executive Officer – Atlantic City Electric Company </t>
    </r>
    <r>
      <rPr>
        <b/>
        <sz val="10"/>
        <rFont val="Arial"/>
        <family val="2"/>
        <charset val="1"/>
      </rPr>
      <t>Filed pursuant to Board of Public Utilities of the State of New Jersey directives associated with the</t>
    </r>
  </si>
  <si>
    <t>BPU Docket No. ER22070463</t>
  </si>
  <si>
    <t>BPU NJ No. 11 Electric Service - Section IV        Fifth Revised Sheet Replaces Fourth Revised Sheet No. 69a</t>
  </si>
  <si>
    <t>RIDER CIP (continued)</t>
  </si>
  <si>
    <r>
      <t>6.</t>
    </r>
    <r>
      <rPr>
        <b/>
        <sz val="7"/>
        <rFont val="Times New Roman"/>
        <family val="1"/>
        <charset val="1"/>
      </rPr>
      <t xml:space="preserve">    </t>
    </r>
    <r>
      <rPr>
        <b/>
        <sz val="10"/>
        <rFont val="Arial"/>
        <family val="2"/>
        <charset val="1"/>
      </rPr>
      <t>Baseline Revenue per Customer</t>
    </r>
  </si>
  <si>
    <r>
      <t>–</t>
    </r>
    <r>
      <rPr>
        <sz val="7"/>
        <rFont val="Times New Roman"/>
        <family val="1"/>
        <charset val="1"/>
      </rPr>
      <t xml:space="preserve">    </t>
    </r>
    <r>
      <rPr>
        <sz val="10"/>
        <rFont val="Arial"/>
        <family val="2"/>
        <charset val="1"/>
      </rPr>
      <t>The Baseline Revenue per Customer shall be stated in dollars per customer on a monthly basis for each of the Rate Schedules, to which the CIP applies. The Baseline Revenue per Customer shall be calculated as the current variable margin revenue per rate schedule, including any revenue from PowerAhead and Infrastructure Investment  Program rate adjustments, divided by the number of customers from the most recent approved base rate case for the rate schedule.</t>
    </r>
  </si>
  <si>
    <t>Baseline revenues shall include Distribution Kilowatt-hour and Distribution Kilowatt charges and shall not include the customer charge and any non-base rate charges such as the Societal Benefits, Non-Utility Generation Charge, RGGI, Securitization, or the ZEC Charges.</t>
  </si>
  <si>
    <t>The table below summaries the Board approved monthly Baseline Revenue per customer:</t>
  </si>
  <si>
    <t>TGSS</t>
  </si>
  <si>
    <t>Jan</t>
  </si>
  <si>
    <t>Feb</t>
  </si>
  <si>
    <t>Mar</t>
  </si>
  <si>
    <t>Apr</t>
  </si>
  <si>
    <t>May</t>
  </si>
  <si>
    <t>June</t>
  </si>
  <si>
    <t>July</t>
  </si>
  <si>
    <t>Aug</t>
  </si>
  <si>
    <t>Sept</t>
  </si>
  <si>
    <t>Oct</t>
  </si>
  <si>
    <t>Nov</t>
  </si>
  <si>
    <t>Dec</t>
  </si>
  <si>
    <r>
      <t>7.</t>
    </r>
    <r>
      <rPr>
        <b/>
        <sz val="7"/>
        <rFont val="Times New Roman"/>
        <family val="1"/>
        <charset val="1"/>
      </rPr>
      <t xml:space="preserve">    </t>
    </r>
    <r>
      <rPr>
        <b/>
        <sz val="10"/>
        <rFont val="Arial"/>
        <family val="2"/>
        <charset val="1"/>
      </rPr>
      <t>Forecast Annual Usage</t>
    </r>
  </si>
  <si>
    <r>
      <t>–</t>
    </r>
    <r>
      <rPr>
        <sz val="7"/>
        <rFont val="Times New Roman"/>
        <family val="1"/>
        <charset val="1"/>
      </rPr>
      <t xml:space="preserve">    </t>
    </r>
    <r>
      <rPr>
        <sz val="10"/>
        <rFont val="Arial"/>
        <family val="2"/>
        <charset val="1"/>
      </rPr>
      <t>The Forecast Annual Usage shall be the projected total annual Kilowatt-hour sales or Kilowatt demand for all customers within the applicable Rate Schedules. The Forecasted Annual Usage shall be estimated based on normal weather.</t>
    </r>
  </si>
  <si>
    <r>
      <t>8.</t>
    </r>
    <r>
      <rPr>
        <b/>
        <sz val="7"/>
        <rFont val="Times New Roman"/>
        <family val="1"/>
        <charset val="1"/>
      </rPr>
      <t xml:space="preserve">    </t>
    </r>
    <r>
      <rPr>
        <b/>
        <sz val="10"/>
        <rFont val="Arial"/>
        <family val="2"/>
        <charset val="1"/>
      </rPr>
      <t>Cooling and Heating Degree Days (“CDD” &amp; “HDD”)</t>
    </r>
  </si>
  <si>
    <r>
      <t>-</t>
    </r>
    <r>
      <rPr>
        <sz val="7"/>
        <rFont val="Times New Roman"/>
        <family val="1"/>
        <charset val="1"/>
      </rPr>
      <t xml:space="preserve">    </t>
    </r>
    <r>
      <rPr>
        <sz val="10"/>
        <rFont val="Arial"/>
        <family val="2"/>
        <charset val="1"/>
      </rPr>
      <t>CDD are the difference between 65°F and the mean daily temperature. The mean daily temperature is the simple average of the 24-hourly temperature observations for a day. HDD are used to measure the difference between 35°F and the mean daily temperature during winter weather.</t>
    </r>
  </si>
  <si>
    <r>
      <t>9.</t>
    </r>
    <r>
      <rPr>
        <b/>
        <sz val="7"/>
        <rFont val="Times New Roman"/>
        <family val="1"/>
        <charset val="1"/>
      </rPr>
      <t xml:space="preserve">    </t>
    </r>
    <r>
      <rPr>
        <b/>
        <sz val="10"/>
        <rFont val="Arial"/>
        <family val="2"/>
        <charset val="1"/>
      </rPr>
      <t>Actual Calendar Month CDD and HDD</t>
    </r>
  </si>
  <si>
    <r>
      <t>-</t>
    </r>
    <r>
      <rPr>
        <sz val="7"/>
        <rFont val="Times New Roman"/>
        <family val="1"/>
        <charset val="1"/>
      </rPr>
      <t xml:space="preserve">    </t>
    </r>
    <r>
      <rPr>
        <sz val="10"/>
        <rFont val="Arial"/>
        <family val="2"/>
        <charset val="1"/>
      </rPr>
      <t>The accumulation of the actual CDD and HDD for each day of a calendar month.</t>
    </r>
  </si>
  <si>
    <r>
      <t>10.</t>
    </r>
    <r>
      <rPr>
        <b/>
        <sz val="7"/>
        <rFont val="Times New Roman"/>
        <family val="1"/>
        <charset val="1"/>
      </rPr>
      <t xml:space="preserve">    </t>
    </r>
    <r>
      <rPr>
        <b/>
        <sz val="10"/>
        <rFont val="Arial"/>
        <family val="2"/>
        <charset val="1"/>
      </rPr>
      <t>Normal Calendar Month CDD and HDD</t>
    </r>
  </si>
  <si>
    <r>
      <t>-</t>
    </r>
    <r>
      <rPr>
        <sz val="7"/>
        <rFont val="Times New Roman"/>
        <family val="1"/>
        <charset val="1"/>
      </rPr>
      <t xml:space="preserve">    </t>
    </r>
    <r>
      <rPr>
        <sz val="10"/>
        <rFont val="Arial"/>
        <family val="2"/>
        <charset val="1"/>
      </rPr>
      <t>The level of calendar month CDD and HDD, to which the weather portion of this CIP applies. The normal calendar month CDD and HDD will be based on the twenty-year average of the National Oceanic and Atmospheric Administration (NOAA) First Order Weather Observation Station hourly observations at the Atlantic City Airport and will be updated annually. The base level of normal CDD and HDD for the defined winter and summer period months for the 2021 Periods are set forth in the table below:</t>
    </r>
  </si>
  <si>
    <r>
      <t xml:space="preserve">Date of Issue: </t>
    </r>
    <r>
      <rPr>
        <b/>
        <sz val="10"/>
        <color rgb="FF000000"/>
        <rFont val="Arial"/>
        <family val="2"/>
        <charset val="1"/>
      </rPr>
      <t>June 30, 2023</t>
    </r>
  </si>
  <si>
    <r>
      <t>Effective Date: July 1</t>
    </r>
    <r>
      <rPr>
        <b/>
        <sz val="10"/>
        <color rgb="FF000000"/>
        <rFont val="Arial"/>
        <family val="2"/>
        <charset val="1"/>
      </rPr>
      <t>, 2023</t>
    </r>
  </si>
  <si>
    <t>Filed pursuant to Board of Public Utilities of the State of New Jersey directives associated with the BPU Docket No. ER22070463</t>
  </si>
  <si>
    <t xml:space="preserve"> See Rider IIP</t>
  </si>
  <si>
    <t xml:space="preserve"> See Rider BGS</t>
  </si>
  <si>
    <t xml:space="preserve">See Rider BGS </t>
  </si>
  <si>
    <t xml:space="preserve">Infrastructure Investment Program Charge                                                     </t>
  </si>
  <si>
    <t xml:space="preserve"> See Rider IIP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</si>
</sst>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quot;$&quot;#,##0.000000_);[Red]\(&quot;$&quot;#,##0.000000\)"/>
    <numFmt numFmtId="167" formatCode="&quot;$&quot;#,##0.0000000_);[Red]\(&quot;$&quot;#,##0.0000000\)"/>
    <numFmt numFmtId="168" formatCode="&quot;$&quot;#,##0.000000_);\(&quot;$&quot;#,##0.000000\)"/>
  </numFmts>
  <fonts count="66">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sz val="11"/>
      <color rgb="FF000000"/>
      <name val="Calibri"/>
      <family val="2"/>
    </font>
    <font>
      <u/>
      <sz val="11"/>
      <color theme="10"/>
      <name val="Calibri"/>
      <family val="2"/>
      <scheme val="minor"/>
    </font>
    <font>
      <sz val="11"/>
      <color theme="1"/>
      <name val="Arial"/>
      <family val="2"/>
    </font>
    <font>
      <sz val="10"/>
      <color theme="1"/>
      <name val="Arial"/>
      <family val="2"/>
    </font>
    <font>
      <sz val="10"/>
      <color rgb="FF000000"/>
      <name val="Arial"/>
      <family val="2"/>
    </font>
    <font>
      <b/>
      <sz val="10"/>
      <name val="Arial"/>
      <family val="2"/>
      <charset val="1"/>
    </font>
    <font>
      <b/>
      <sz val="8"/>
      <name val="Arial"/>
      <family val="2"/>
      <charset val="1"/>
    </font>
    <font>
      <sz val="10"/>
      <name val="Arial"/>
      <family val="2"/>
      <charset val="1"/>
    </font>
    <font>
      <sz val="10"/>
      <color rgb="FF000000"/>
      <name val="Arial"/>
      <family val="2"/>
      <charset val="1"/>
    </font>
    <font>
      <sz val="8"/>
      <name val="Arial"/>
      <family val="2"/>
      <charset val="1"/>
    </font>
    <font>
      <sz val="12"/>
      <name val="Tms Rmn"/>
      <family val="1"/>
      <charset val="1"/>
    </font>
    <font>
      <b/>
      <sz val="10"/>
      <color theme="1"/>
      <name val="Arial"/>
      <family val="2"/>
      <charset val="1"/>
    </font>
    <font>
      <b/>
      <sz val="10"/>
      <color rgb="FF000000"/>
      <name val="Arial"/>
      <family val="2"/>
      <charset val="1"/>
    </font>
    <font>
      <sz val="10"/>
      <color theme="1"/>
      <name val="Arial"/>
      <family val="2"/>
      <charset val="1"/>
    </font>
    <font>
      <sz val="14"/>
      <color rgb="FF000000"/>
      <name val="Arial"/>
      <family val="2"/>
      <charset val="1"/>
    </font>
    <font>
      <b/>
      <sz val="6.5"/>
      <color rgb="FF000000"/>
      <name val="Arial"/>
      <family val="2"/>
      <charset val="1"/>
    </font>
    <font>
      <b/>
      <u/>
      <sz val="10"/>
      <name val="Arial"/>
      <family val="2"/>
      <charset val="1"/>
    </font>
    <font>
      <sz val="10"/>
      <color theme="1"/>
      <name val="Times New Roman"/>
      <family val="1"/>
      <charset val="1"/>
    </font>
    <font>
      <b/>
      <u/>
      <sz val="8"/>
      <name val="Arial"/>
      <family val="2"/>
      <charset val="1"/>
    </font>
    <font>
      <u/>
      <sz val="8"/>
      <name val="Arial"/>
      <family val="2"/>
      <charset val="1"/>
    </font>
    <font>
      <u/>
      <sz val="10"/>
      <name val="Arial"/>
      <family val="2"/>
      <charset val="1"/>
    </font>
    <font>
      <sz val="9"/>
      <name val="Arial"/>
      <family val="2"/>
      <charset val="1"/>
    </font>
    <font>
      <sz val="8"/>
      <color rgb="FF000000"/>
      <name val="Arial Narrow"/>
      <family val="2"/>
      <charset val="1"/>
    </font>
    <font>
      <sz val="8"/>
      <color rgb="FF000000"/>
      <name val="Arial"/>
      <family val="2"/>
      <charset val="1"/>
    </font>
    <font>
      <sz val="7"/>
      <color rgb="FF000000"/>
      <name val="Times New Roman"/>
      <family val="1"/>
    </font>
    <font>
      <u/>
      <sz val="10"/>
      <color rgb="FF000000"/>
      <name val="Arial"/>
      <family val="2"/>
      <charset val="1"/>
    </font>
    <font>
      <sz val="10"/>
      <color rgb="FF000000"/>
      <name val="Symbol"/>
      <family val="1"/>
      <charset val="2"/>
    </font>
    <font>
      <b/>
      <sz val="8"/>
      <color rgb="FF000000"/>
      <name val="Arial"/>
      <family val="2"/>
      <charset val="1"/>
    </font>
    <font>
      <sz val="9"/>
      <color rgb="FF000000"/>
      <name val="Arial"/>
      <family val="2"/>
      <charset val="1"/>
    </font>
    <font>
      <sz val="9"/>
      <name val="Times New Roman"/>
      <family val="1"/>
      <charset val="1"/>
    </font>
    <font>
      <b/>
      <u/>
      <sz val="9"/>
      <color rgb="FF000000"/>
      <name val="Arial"/>
      <family val="2"/>
      <charset val="1"/>
    </font>
    <font>
      <sz val="12"/>
      <color rgb="FF000000"/>
      <name val="Times New Roman"/>
      <family val="1"/>
      <charset val="1"/>
    </font>
    <font>
      <sz val="10"/>
      <name val="Arial-BoldMT"/>
      <charset val="1"/>
    </font>
    <font>
      <sz val="10"/>
      <name val="ArialMT"/>
      <charset val="1"/>
    </font>
    <font>
      <b/>
      <sz val="10"/>
      <name val="Arial-BoldMT"/>
      <charset val="1"/>
    </font>
    <font>
      <b/>
      <u/>
      <sz val="10"/>
      <color rgb="FF000000"/>
      <name val="Arial"/>
      <family val="2"/>
      <charset val="1"/>
    </font>
    <font>
      <sz val="8"/>
      <color theme="1"/>
      <name val="Arial"/>
      <family val="2"/>
      <charset val="1"/>
    </font>
    <font>
      <b/>
      <sz val="7"/>
      <color theme="1"/>
      <name val="Times New Roman"/>
      <family val="1"/>
      <charset val="1"/>
    </font>
    <font>
      <b/>
      <sz val="9.5"/>
      <color rgb="FF000000"/>
      <name val="Arial"/>
      <family val="2"/>
      <charset val="1"/>
    </font>
    <font>
      <sz val="7"/>
      <color theme="1"/>
      <name val="Times New Roman"/>
      <family val="1"/>
      <charset val="1"/>
    </font>
    <font>
      <sz val="9.5"/>
      <color rgb="FF000000"/>
      <name val="Arial"/>
      <family val="2"/>
      <charset val="1"/>
    </font>
    <font>
      <sz val="9.5"/>
      <name val="Arial"/>
      <family val="2"/>
      <charset val="1"/>
    </font>
    <font>
      <b/>
      <sz val="7"/>
      <name val="Times New Roman"/>
      <family val="1"/>
      <charset val="1"/>
    </font>
    <font>
      <sz val="7"/>
      <name val="Times New Roman"/>
      <family val="1"/>
      <charset val="1"/>
    </font>
    <font>
      <sz val="12.5"/>
      <name val="Arial"/>
      <family val="2"/>
      <charset val="1"/>
    </font>
    <font>
      <b/>
      <sz val="14"/>
      <color rgb="FF000000"/>
      <name val="Arial"/>
      <family val="2"/>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
      <patternFill patternType="solid">
        <fgColor rgb="FFFFFF00"/>
        <bgColor rgb="FF000000"/>
      </patternFill>
    </fill>
    <fill>
      <patternFill patternType="solid">
        <fgColor rgb="FFFFFFFF"/>
        <bgColor indexed="64"/>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thin">
        <color indexed="64"/>
      </bottom>
      <diagonal/>
    </border>
    <border>
      <left style="thin">
        <color rgb="FF000000"/>
      </left>
      <right style="thin">
        <color rgb="FF000000"/>
      </right>
      <top/>
      <bottom style="thin">
        <color rgb="FF000000"/>
      </bottom>
      <diagonal/>
    </border>
    <border>
      <left/>
      <right/>
      <top/>
      <bottom style="thick">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3">
    <xf numFmtId="0" fontId="0" fillId="0" borderId="0"/>
    <xf numFmtId="43" fontId="19" fillId="0" borderId="0" applyFont="0" applyFill="0" applyBorder="0" applyAlignment="0" applyProtection="0"/>
    <xf numFmtId="0" fontId="21" fillId="0" borderId="0" applyNumberFormat="0" applyFill="0" applyBorder="0" applyAlignment="0" applyProtection="0"/>
  </cellStyleXfs>
  <cellXfs count="45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0" fontId="7" fillId="0" borderId="3" xfId="0" applyFont="1" applyBorder="1" applyAlignment="1">
      <alignment horizontal="center"/>
    </xf>
    <xf numFmtId="44" fontId="7" fillId="0" borderId="3" xfId="0" applyNumberFormat="1" applyFont="1" applyBorder="1"/>
    <xf numFmtId="44" fontId="7" fillId="0" borderId="28" xfId="0" applyNumberFormat="1" applyFont="1" applyBorder="1" applyAlignment="1">
      <alignment horizontal="center"/>
    </xf>
    <xf numFmtId="0" fontId="7" fillId="6" borderId="23" xfId="0" applyFont="1" applyFill="1" applyBorder="1" applyAlignment="1">
      <alignment horizontal="right"/>
    </xf>
    <xf numFmtId="1" fontId="7" fillId="0" borderId="3" xfId="0" applyNumberFormat="1" applyFont="1" applyBorder="1"/>
    <xf numFmtId="1" fontId="7" fillId="0" borderId="29" xfId="0" applyNumberFormat="1" applyFont="1" applyBorder="1"/>
    <xf numFmtId="164" fontId="7" fillId="0" borderId="3" xfId="0" applyNumberFormat="1" applyFont="1" applyBorder="1"/>
    <xf numFmtId="164" fontId="7" fillId="0" borderId="29" xfId="0" applyNumberFormat="1" applyFont="1" applyBorder="1"/>
    <xf numFmtId="164" fontId="7" fillId="0" borderId="28" xfId="0" applyNumberFormat="1" applyFont="1" applyBorder="1"/>
    <xf numFmtId="17" fontId="7" fillId="6" borderId="0" xfId="0" applyNumberFormat="1" applyFont="1" applyFill="1" applyAlignment="1">
      <alignment vertical="center"/>
    </xf>
    <xf numFmtId="3" fontId="20" fillId="0" borderId="0" xfId="0" applyNumberFormat="1" applyFont="1"/>
    <xf numFmtId="3" fontId="20" fillId="0" borderId="13" xfId="0" applyNumberFormat="1" applyFont="1" applyBorder="1"/>
    <xf numFmtId="3" fontId="7" fillId="0" borderId="3" xfId="0" applyNumberFormat="1" applyFont="1" applyBorder="1"/>
    <xf numFmtId="0" fontId="0" fillId="0" borderId="3" xfId="0" applyBorder="1" applyAlignment="1">
      <alignment wrapText="1"/>
    </xf>
    <xf numFmtId="0" fontId="21" fillId="0" borderId="0" xfId="2"/>
    <xf numFmtId="165" fontId="7" fillId="0" borderId="1" xfId="0" applyNumberFormat="1" applyFont="1" applyBorder="1"/>
    <xf numFmtId="165" fontId="7" fillId="0" borderId="38" xfId="0" applyNumberFormat="1" applyFont="1" applyBorder="1"/>
    <xf numFmtId="0" fontId="22" fillId="0" borderId="0" xfId="0" quotePrefix="1" applyFont="1"/>
    <xf numFmtId="0" fontId="7" fillId="6" borderId="23" xfId="0" applyFont="1" applyFill="1" applyBorder="1" applyAlignment="1">
      <alignment horizontal="left" vertic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9" fillId="6" borderId="0" xfId="1" applyNumberFormat="1" applyFont="1" applyFill="1"/>
    <xf numFmtId="164" fontId="9" fillId="6" borderId="0" xfId="1" applyNumberFormat="1" applyFont="1" applyFill="1" applyAlignment="1">
      <alignment vertical="center" wrapText="1"/>
    </xf>
    <xf numFmtId="164" fontId="7" fillId="0" borderId="0" xfId="1" applyNumberFormat="1" applyFont="1"/>
    <xf numFmtId="164" fontId="7" fillId="6" borderId="0" xfId="1" applyNumberFormat="1" applyFont="1" applyFill="1"/>
    <xf numFmtId="164" fontId="1" fillId="4" borderId="25" xfId="1" applyNumberFormat="1" applyFont="1" applyFill="1" applyBorder="1" applyAlignment="1">
      <alignment horizontal="center" vertical="center" wrapText="1"/>
    </xf>
    <xf numFmtId="164" fontId="7" fillId="0" borderId="3" xfId="1" applyNumberFormat="1" applyFont="1" applyBorder="1"/>
    <xf numFmtId="164" fontId="7" fillId="0" borderId="26" xfId="1" applyNumberFormat="1" applyFont="1" applyBorder="1"/>
    <xf numFmtId="164" fontId="7" fillId="0" borderId="30" xfId="1" applyNumberFormat="1" applyFont="1" applyBorder="1"/>
    <xf numFmtId="164" fontId="9" fillId="5" borderId="3" xfId="1" applyNumberFormat="1" applyFont="1" applyFill="1" applyBorder="1" applyAlignment="1">
      <alignment horizontal="center" vertical="center" wrapText="1"/>
    </xf>
    <xf numFmtId="0" fontId="1" fillId="6" borderId="8" xfId="0" applyFont="1" applyFill="1" applyBorder="1" applyAlignment="1">
      <alignment vertical="center" wrapText="1"/>
    </xf>
    <xf numFmtId="0" fontId="1" fillId="6" borderId="14" xfId="0" applyFont="1" applyFill="1" applyBorder="1" applyAlignment="1">
      <alignment vertical="center" wrapText="1"/>
    </xf>
    <xf numFmtId="0" fontId="1" fillId="6" borderId="15" xfId="0" applyFont="1" applyFill="1" applyBorder="1" applyAlignment="1">
      <alignment vertical="center" wrapText="1"/>
    </xf>
    <xf numFmtId="0" fontId="1" fillId="6" borderId="7" xfId="0" applyFont="1" applyFill="1" applyBorder="1" applyAlignment="1">
      <alignment vertical="center"/>
    </xf>
    <xf numFmtId="0" fontId="1" fillId="4" borderId="3" xfId="0" applyFont="1" applyFill="1" applyBorder="1" applyAlignment="1">
      <alignment vertical="center"/>
    </xf>
    <xf numFmtId="0" fontId="1" fillId="4" borderId="4" xfId="0" applyFont="1" applyFill="1" applyBorder="1" applyAlignment="1">
      <alignment vertical="center"/>
    </xf>
    <xf numFmtId="165" fontId="7" fillId="0" borderId="3" xfId="0" applyNumberFormat="1" applyFont="1" applyBorder="1"/>
    <xf numFmtId="165" fontId="7" fillId="0" borderId="46" xfId="0" applyNumberFormat="1" applyFont="1" applyBorder="1"/>
    <xf numFmtId="165" fontId="7" fillId="0" borderId="48" xfId="0" applyNumberFormat="1" applyFont="1" applyBorder="1"/>
    <xf numFmtId="165" fontId="7" fillId="0" borderId="29" xfId="0" applyNumberFormat="1" applyFont="1" applyBorder="1"/>
    <xf numFmtId="165" fontId="7" fillId="6" borderId="0" xfId="0" applyNumberFormat="1" applyFont="1" applyFill="1"/>
    <xf numFmtId="165" fontId="1" fillId="4" borderId="5" xfId="0" applyNumberFormat="1" applyFont="1" applyFill="1" applyBorder="1" applyAlignment="1">
      <alignment vertical="center"/>
    </xf>
    <xf numFmtId="165" fontId="1" fillId="4" borderId="6" xfId="0" applyNumberFormat="1" applyFont="1" applyFill="1" applyBorder="1" applyAlignment="1">
      <alignment vertical="center"/>
    </xf>
    <xf numFmtId="165" fontId="2" fillId="0" borderId="3" xfId="0" applyNumberFormat="1" applyFont="1" applyBorder="1" applyAlignment="1">
      <alignment horizontal="center" vertical="center"/>
    </xf>
    <xf numFmtId="0" fontId="23" fillId="6" borderId="0" xfId="0" applyFont="1" applyFill="1"/>
    <xf numFmtId="165" fontId="23" fillId="6" borderId="0" xfId="0" applyNumberFormat="1" applyFont="1" applyFill="1"/>
    <xf numFmtId="0" fontId="24" fillId="10" borderId="23" xfId="0" applyFont="1" applyFill="1" applyBorder="1"/>
    <xf numFmtId="0" fontId="24" fillId="0" borderId="23" xfId="0" applyFont="1" applyBorder="1"/>
    <xf numFmtId="43" fontId="7" fillId="0" borderId="29" xfId="0" applyNumberFormat="1" applyFont="1" applyBorder="1"/>
    <xf numFmtId="43" fontId="7" fillId="0" borderId="29" xfId="0" applyNumberFormat="1" applyFont="1" applyBorder="1" applyAlignment="1">
      <alignment horizontal="center"/>
    </xf>
    <xf numFmtId="43" fontId="7" fillId="0" borderId="48" xfId="0" applyNumberFormat="1" applyFont="1" applyBorder="1" applyAlignment="1">
      <alignment horizontal="center"/>
    </xf>
    <xf numFmtId="43" fontId="7" fillId="6" borderId="0" xfId="1" applyFont="1" applyFill="1"/>
    <xf numFmtId="43" fontId="7" fillId="0" borderId="3" xfId="1" applyFont="1" applyBorder="1"/>
    <xf numFmtId="164" fontId="8" fillId="6" borderId="0" xfId="1" applyNumberFormat="1" applyFont="1" applyFill="1"/>
    <xf numFmtId="164" fontId="10" fillId="6" borderId="0" xfId="1" applyNumberFormat="1" applyFont="1" applyFill="1"/>
    <xf numFmtId="164" fontId="1" fillId="6" borderId="9" xfId="1" applyNumberFormat="1" applyFont="1" applyFill="1" applyBorder="1" applyAlignment="1">
      <alignment vertical="center" wrapText="1"/>
    </xf>
    <xf numFmtId="164" fontId="1" fillId="6" borderId="0" xfId="1" applyNumberFormat="1" applyFont="1" applyFill="1" applyAlignment="1">
      <alignment vertical="center" wrapText="1"/>
    </xf>
    <xf numFmtId="164" fontId="1" fillId="6" borderId="16" xfId="1" applyNumberFormat="1" applyFont="1" applyFill="1" applyBorder="1" applyAlignment="1">
      <alignment vertical="center" wrapText="1"/>
    </xf>
    <xf numFmtId="164" fontId="1" fillId="6" borderId="0" xfId="1" applyNumberFormat="1" applyFont="1" applyFill="1" applyAlignment="1">
      <alignment horizontal="left" vertical="center" wrapText="1"/>
    </xf>
    <xf numFmtId="164" fontId="2" fillId="2" borderId="0" xfId="1" applyNumberFormat="1" applyFont="1" applyFill="1" applyAlignment="1">
      <alignment horizontal="left" wrapText="1"/>
    </xf>
    <xf numFmtId="164" fontId="7" fillId="2" borderId="0" xfId="1" applyNumberFormat="1" applyFont="1" applyFill="1"/>
    <xf numFmtId="164" fontId="2" fillId="6" borderId="0" xfId="1" applyNumberFormat="1" applyFont="1" applyFill="1" applyAlignment="1">
      <alignment horizontal="left" wrapText="1"/>
    </xf>
    <xf numFmtId="164" fontId="1" fillId="4" borderId="3" xfId="1" applyNumberFormat="1" applyFont="1" applyFill="1" applyBorder="1" applyAlignment="1">
      <alignment vertical="center"/>
    </xf>
    <xf numFmtId="164" fontId="2" fillId="0" borderId="3" xfId="1" applyNumberFormat="1" applyFont="1" applyBorder="1" applyAlignment="1">
      <alignment horizontal="center" vertical="center"/>
    </xf>
    <xf numFmtId="164" fontId="7" fillId="0" borderId="29" xfId="1" applyNumberFormat="1" applyFont="1" applyBorder="1"/>
    <xf numFmtId="164" fontId="23" fillId="6" borderId="0" xfId="1" applyNumberFormat="1" applyFont="1" applyFill="1"/>
    <xf numFmtId="165" fontId="1" fillId="6" borderId="0" xfId="0" applyNumberFormat="1" applyFont="1" applyFill="1" applyAlignment="1">
      <alignment vertical="center" wrapText="1"/>
    </xf>
    <xf numFmtId="165" fontId="1" fillId="6" borderId="0" xfId="0" applyNumberFormat="1" applyFont="1" applyFill="1" applyAlignment="1">
      <alignment horizontal="left" vertical="center" wrapText="1"/>
    </xf>
    <xf numFmtId="165" fontId="1" fillId="4" borderId="3" xfId="0" applyNumberFormat="1" applyFont="1" applyFill="1" applyBorder="1" applyAlignment="1">
      <alignment vertical="center"/>
    </xf>
    <xf numFmtId="165" fontId="7" fillId="0" borderId="58" xfId="0" applyNumberFormat="1" applyFont="1" applyBorder="1"/>
    <xf numFmtId="165" fontId="7" fillId="0" borderId="54" xfId="0" applyNumberFormat="1" applyFont="1" applyBorder="1"/>
    <xf numFmtId="165" fontId="2" fillId="0" borderId="57" xfId="0" applyNumberFormat="1" applyFont="1" applyBorder="1" applyAlignment="1">
      <alignment horizontal="center" vertical="center"/>
    </xf>
    <xf numFmtId="165" fontId="2" fillId="0" borderId="4" xfId="0" applyNumberFormat="1" applyFont="1" applyBorder="1" applyAlignment="1">
      <alignment horizontal="center" vertical="center"/>
    </xf>
    <xf numFmtId="165" fontId="7" fillId="0" borderId="4" xfId="0" applyNumberFormat="1" applyFont="1" applyBorder="1"/>
    <xf numFmtId="165" fontId="7" fillId="0" borderId="0" xfId="0" applyNumberFormat="1" applyFont="1"/>
    <xf numFmtId="165" fontId="7" fillId="0" borderId="28" xfId="0" applyNumberFormat="1" applyFont="1" applyBorder="1"/>
    <xf numFmtId="43" fontId="7" fillId="0" borderId="0" xfId="1" applyFont="1"/>
    <xf numFmtId="164" fontId="7" fillId="6" borderId="3" xfId="1" applyNumberFormat="1" applyFont="1" applyFill="1" applyBorder="1"/>
    <xf numFmtId="164" fontId="7" fillId="6" borderId="28" xfId="1" applyNumberFormat="1" applyFont="1" applyFill="1" applyBorder="1"/>
    <xf numFmtId="165" fontId="7" fillId="6" borderId="3" xfId="0" applyNumberFormat="1" applyFont="1" applyFill="1" applyBorder="1"/>
    <xf numFmtId="165" fontId="7" fillId="6" borderId="28" xfId="0" applyNumberFormat="1" applyFont="1" applyFill="1" applyBorder="1"/>
    <xf numFmtId="165" fontId="7" fillId="6" borderId="29" xfId="0" applyNumberFormat="1" applyFont="1" applyFill="1" applyBorder="1"/>
    <xf numFmtId="165" fontId="8" fillId="6" borderId="0" xfId="0" applyNumberFormat="1" applyFont="1" applyFill="1"/>
    <xf numFmtId="165" fontId="1" fillId="6" borderId="0" xfId="0" applyNumberFormat="1" applyFont="1" applyFill="1" applyAlignment="1">
      <alignment vertical="top" wrapText="1"/>
    </xf>
    <xf numFmtId="165" fontId="7" fillId="2" borderId="0" xfId="0" applyNumberFormat="1" applyFont="1" applyFill="1"/>
    <xf numFmtId="165" fontId="1" fillId="4" borderId="3" xfId="0" applyNumberFormat="1" applyFont="1" applyFill="1" applyBorder="1" applyAlignment="1">
      <alignment horizontal="center" vertical="center" wrapText="1"/>
    </xf>
    <xf numFmtId="165" fontId="7" fillId="0" borderId="29" xfId="0" applyNumberFormat="1" applyFont="1" applyBorder="1" applyAlignment="1">
      <alignment horizontal="center"/>
    </xf>
    <xf numFmtId="165" fontId="1" fillId="5" borderId="3" xfId="0" applyNumberFormat="1" applyFont="1" applyFill="1" applyBorder="1" applyAlignment="1">
      <alignment horizontal="center" vertical="center" wrapText="1"/>
    </xf>
    <xf numFmtId="43" fontId="7" fillId="6" borderId="0" xfId="1" applyFont="1" applyFill="1" applyAlignment="1">
      <alignment horizontal="right"/>
    </xf>
    <xf numFmtId="43" fontId="1" fillId="4" borderId="3" xfId="1" applyFont="1" applyFill="1" applyBorder="1" applyAlignment="1">
      <alignment horizontal="center" vertical="center" wrapText="1"/>
    </xf>
    <xf numFmtId="43" fontId="7" fillId="0" borderId="29" xfId="1" applyFont="1" applyBorder="1" applyAlignment="1">
      <alignment horizontal="center"/>
    </xf>
    <xf numFmtId="43" fontId="1" fillId="5" borderId="3" xfId="1" applyFont="1" applyFill="1" applyBorder="1" applyAlignment="1">
      <alignment horizontal="center" vertical="center" wrapText="1"/>
    </xf>
    <xf numFmtId="165" fontId="7" fillId="6" borderId="0" xfId="0" applyNumberFormat="1" applyFont="1" applyFill="1" applyAlignment="1">
      <alignment horizontal="right"/>
    </xf>
    <xf numFmtId="165" fontId="9" fillId="5" borderId="3" xfId="0" applyNumberFormat="1" applyFont="1" applyFill="1" applyBorder="1" applyAlignment="1">
      <alignment horizontal="center" vertical="center" wrapText="1"/>
    </xf>
    <xf numFmtId="0" fontId="20" fillId="0" borderId="3" xfId="0" applyFont="1" applyBorder="1"/>
    <xf numFmtId="0" fontId="20" fillId="0" borderId="6" xfId="0" applyFont="1" applyBorder="1" applyAlignment="1">
      <alignment wrapText="1"/>
    </xf>
    <xf numFmtId="0" fontId="21" fillId="0" borderId="1" xfId="2" applyFill="1" applyBorder="1" applyAlignment="1"/>
    <xf numFmtId="0" fontId="20" fillId="0" borderId="57" xfId="0" applyFont="1" applyBorder="1"/>
    <xf numFmtId="0" fontId="20" fillId="0" borderId="59" xfId="0" applyFont="1" applyBorder="1" applyAlignment="1">
      <alignment wrapText="1"/>
    </xf>
    <xf numFmtId="0" fontId="21" fillId="0" borderId="60" xfId="2" applyFill="1" applyBorder="1" applyAlignment="1"/>
    <xf numFmtId="0" fontId="20" fillId="0" borderId="59" xfId="0" applyFont="1" applyBorder="1"/>
    <xf numFmtId="2" fontId="7" fillId="0" borderId="3" xfId="0" applyNumberFormat="1" applyFont="1" applyBorder="1"/>
    <xf numFmtId="2" fontId="7" fillId="0" borderId="29" xfId="0" applyNumberFormat="1" applyFont="1" applyBorder="1" applyAlignment="1">
      <alignment horizontal="center"/>
    </xf>
    <xf numFmtId="0" fontId="25" fillId="0" borderId="0" xfId="0" applyFont="1"/>
    <xf numFmtId="0" fontId="25" fillId="0" borderId="61" xfId="0" applyFont="1" applyBorder="1"/>
    <xf numFmtId="0" fontId="26" fillId="0" borderId="0" xfId="0" applyFont="1"/>
    <xf numFmtId="0" fontId="27" fillId="0" borderId="0" xfId="0" applyFont="1"/>
    <xf numFmtId="0" fontId="28" fillId="0" borderId="0" xfId="0" applyFont="1"/>
    <xf numFmtId="8" fontId="27" fillId="0" borderId="0" xfId="0" applyNumberFormat="1" applyFont="1"/>
    <xf numFmtId="0" fontId="29" fillId="0" borderId="0" xfId="0" applyFont="1"/>
    <xf numFmtId="0" fontId="30" fillId="0" borderId="0" xfId="0" applyFont="1"/>
    <xf numFmtId="0" fontId="25" fillId="0" borderId="51" xfId="0" applyFont="1" applyBorder="1"/>
    <xf numFmtId="0" fontId="27" fillId="0" borderId="51" xfId="0" applyFont="1" applyBorder="1"/>
    <xf numFmtId="0" fontId="31" fillId="0" borderId="0" xfId="0" applyFont="1"/>
    <xf numFmtId="0" fontId="32" fillId="0" borderId="0" xfId="0" applyFont="1"/>
    <xf numFmtId="0" fontId="32" fillId="0" borderId="61" xfId="0" applyFont="1" applyBorder="1"/>
    <xf numFmtId="0" fontId="33" fillId="0" borderId="0" xfId="0" applyFont="1"/>
    <xf numFmtId="8" fontId="33" fillId="0" borderId="0" xfId="0" applyNumberFormat="1" applyFont="1"/>
    <xf numFmtId="0" fontId="34" fillId="0" borderId="0" xfId="0" applyFont="1"/>
    <xf numFmtId="0" fontId="35" fillId="0" borderId="0" xfId="0" applyFont="1"/>
    <xf numFmtId="8" fontId="28" fillId="0" borderId="0" xfId="0" applyNumberFormat="1" applyFont="1"/>
    <xf numFmtId="0" fontId="32" fillId="0" borderId="51" xfId="0" applyFont="1" applyBorder="1"/>
    <xf numFmtId="0" fontId="28" fillId="0" borderId="51" xfId="0" applyFont="1" applyBorder="1"/>
    <xf numFmtId="0" fontId="36" fillId="0" borderId="0" xfId="0" applyFont="1"/>
    <xf numFmtId="0" fontId="37" fillId="0" borderId="0" xfId="0" applyFont="1"/>
    <xf numFmtId="0" fontId="38" fillId="0" borderId="0" xfId="0" applyFont="1"/>
    <xf numFmtId="0" fontId="39" fillId="0" borderId="0" xfId="0" applyFont="1"/>
    <xf numFmtId="3" fontId="29" fillId="0" borderId="0" xfId="0" applyNumberFormat="1" applyFont="1"/>
    <xf numFmtId="8" fontId="29" fillId="0" borderId="0" xfId="0" applyNumberFormat="1" applyFont="1"/>
    <xf numFmtId="0" fontId="40" fillId="0" borderId="0" xfId="0" applyFont="1"/>
    <xf numFmtId="0" fontId="41" fillId="0" borderId="0" xfId="0" applyFont="1"/>
    <xf numFmtId="3" fontId="41" fillId="0" borderId="0" xfId="0" applyNumberFormat="1" applyFont="1"/>
    <xf numFmtId="8" fontId="41" fillId="0" borderId="0" xfId="0" applyNumberFormat="1" applyFont="1"/>
    <xf numFmtId="0" fontId="42" fillId="0" borderId="0" xfId="0" applyFont="1"/>
    <xf numFmtId="0" fontId="43" fillId="0" borderId="0" xfId="0" applyFont="1"/>
    <xf numFmtId="0" fontId="27" fillId="12" borderId="18" xfId="0" applyFont="1" applyFill="1" applyBorder="1"/>
    <xf numFmtId="0" fontId="27" fillId="12" borderId="51" xfId="0" applyFont="1" applyFill="1" applyBorder="1"/>
    <xf numFmtId="0" fontId="27" fillId="12" borderId="52" xfId="0" applyFont="1" applyFill="1" applyBorder="1"/>
    <xf numFmtId="0" fontId="27" fillId="12" borderId="23" xfId="0" applyFont="1" applyFill="1" applyBorder="1"/>
    <xf numFmtId="0" fontId="0" fillId="12" borderId="0" xfId="0" applyFill="1"/>
    <xf numFmtId="0" fontId="27" fillId="12" borderId="0" xfId="0" applyFont="1" applyFill="1"/>
    <xf numFmtId="0" fontId="0" fillId="12" borderId="62" xfId="0" applyFill="1" applyBorder="1"/>
    <xf numFmtId="0" fontId="28" fillId="12" borderId="0" xfId="0" applyFont="1" applyFill="1"/>
    <xf numFmtId="0" fontId="45" fillId="12" borderId="23" xfId="0" applyFont="1" applyFill="1" applyBorder="1"/>
    <xf numFmtId="0" fontId="45" fillId="12" borderId="0" xfId="0" applyFont="1" applyFill="1"/>
    <xf numFmtId="0" fontId="28" fillId="12" borderId="23" xfId="0" applyFont="1" applyFill="1" applyBorder="1"/>
    <xf numFmtId="0" fontId="28" fillId="0" borderId="62" xfId="0" applyFont="1" applyBorder="1"/>
    <xf numFmtId="0" fontId="0" fillId="0" borderId="62" xfId="0" applyBorder="1"/>
    <xf numFmtId="0" fontId="27" fillId="12" borderId="63" xfId="0" applyFont="1" applyFill="1" applyBorder="1"/>
    <xf numFmtId="0" fontId="0" fillId="0" borderId="59" xfId="0" applyBorder="1"/>
    <xf numFmtId="0" fontId="0" fillId="0" borderId="64" xfId="0" applyBorder="1"/>
    <xf numFmtId="0" fontId="46" fillId="0" borderId="0" xfId="0" applyFont="1"/>
    <xf numFmtId="0" fontId="47" fillId="0" borderId="0" xfId="0" applyFont="1"/>
    <xf numFmtId="0" fontId="48" fillId="0" borderId="0" xfId="0" applyFont="1"/>
    <xf numFmtId="0" fontId="36" fillId="0" borderId="59" xfId="0" applyFont="1" applyBorder="1"/>
    <xf numFmtId="0" fontId="50" fillId="0" borderId="0" xfId="0" applyFont="1"/>
    <xf numFmtId="0" fontId="48" fillId="0" borderId="0" xfId="0" quotePrefix="1" applyFont="1"/>
    <xf numFmtId="0" fontId="48" fillId="12" borderId="0" xfId="0" applyFont="1" applyFill="1"/>
    <xf numFmtId="0" fontId="48" fillId="12" borderId="0" xfId="0" quotePrefix="1" applyFont="1" applyFill="1"/>
    <xf numFmtId="0" fontId="41" fillId="12" borderId="0" xfId="0" applyFont="1" applyFill="1"/>
    <xf numFmtId="0" fontId="29" fillId="12" borderId="0" xfId="0" applyFont="1" applyFill="1"/>
    <xf numFmtId="0" fontId="48" fillId="12" borderId="59" xfId="0" applyFont="1" applyFill="1" applyBorder="1"/>
    <xf numFmtId="0" fontId="48" fillId="12" borderId="6" xfId="0" applyFont="1" applyFill="1" applyBorder="1"/>
    <xf numFmtId="0" fontId="48" fillId="12" borderId="6" xfId="0" quotePrefix="1" applyFont="1" applyFill="1" applyBorder="1"/>
    <xf numFmtId="0" fontId="45" fillId="0" borderId="0" xfId="0" applyFont="1"/>
    <xf numFmtId="0" fontId="51" fillId="0" borderId="0" xfId="0" applyFont="1"/>
    <xf numFmtId="0" fontId="54" fillId="0" borderId="0" xfId="0" applyFont="1"/>
    <xf numFmtId="0" fontId="53" fillId="0" borderId="0" xfId="0" applyFont="1"/>
    <xf numFmtId="0" fontId="55" fillId="0" borderId="0" xfId="0" applyFont="1"/>
    <xf numFmtId="0" fontId="56" fillId="0" borderId="0" xfId="0" applyFont="1"/>
    <xf numFmtId="0" fontId="58" fillId="0" borderId="0" xfId="0" applyFont="1"/>
    <xf numFmtId="0" fontId="33" fillId="0" borderId="0" xfId="0" quotePrefix="1" applyFont="1"/>
    <xf numFmtId="0" fontId="60" fillId="0" borderId="0" xfId="0" applyFont="1"/>
    <xf numFmtId="0" fontId="61" fillId="0" borderId="0" xfId="0" applyFont="1"/>
    <xf numFmtId="0" fontId="64" fillId="0" borderId="0" xfId="0" applyFont="1"/>
    <xf numFmtId="0" fontId="27" fillId="0" borderId="0" xfId="0" quotePrefix="1" applyFont="1"/>
    <xf numFmtId="17" fontId="7" fillId="6" borderId="0" xfId="0" applyNumberFormat="1" applyFont="1" applyFill="1" applyAlignment="1">
      <alignment horizontal="left"/>
    </xf>
    <xf numFmtId="0" fontId="65" fillId="11" borderId="0" xfId="0" applyFont="1" applyFill="1"/>
    <xf numFmtId="166" fontId="27" fillId="0" borderId="0" xfId="0" applyNumberFormat="1" applyFont="1"/>
    <xf numFmtId="166" fontId="33" fillId="0" borderId="0" xfId="0" applyNumberFormat="1" applyFont="1"/>
    <xf numFmtId="166" fontId="0" fillId="0" borderId="0" xfId="0" applyNumberFormat="1"/>
    <xf numFmtId="166" fontId="31" fillId="0" borderId="0" xfId="0" applyNumberFormat="1" applyFont="1"/>
    <xf numFmtId="0" fontId="0" fillId="0" borderId="0" xfId="0" applyAlignment="1">
      <alignment horizontal="left"/>
    </xf>
    <xf numFmtId="0" fontId="0" fillId="0" borderId="0" xfId="0" applyAlignment="1"/>
    <xf numFmtId="0" fontId="5" fillId="0" borderId="0" xfId="0" applyFont="1"/>
    <xf numFmtId="0" fontId="5" fillId="0" borderId="0" xfId="0" applyFont="1" applyAlignment="1">
      <alignment horizontal="left"/>
    </xf>
    <xf numFmtId="8" fontId="27" fillId="0" borderId="0" xfId="0" applyNumberFormat="1" applyFont="1" applyAlignment="1">
      <alignment horizontal="left"/>
    </xf>
    <xf numFmtId="0" fontId="0" fillId="0" borderId="0" xfId="0" applyFont="1"/>
    <xf numFmtId="166" fontId="27" fillId="0" borderId="0" xfId="0" applyNumberFormat="1" applyFont="1" applyAlignment="1">
      <alignment horizontal="left"/>
    </xf>
    <xf numFmtId="8" fontId="28" fillId="0" borderId="0" xfId="0" applyNumberFormat="1" applyFont="1" applyAlignment="1">
      <alignment horizontal="left"/>
    </xf>
    <xf numFmtId="166" fontId="28" fillId="0" borderId="0" xfId="0" applyNumberFormat="1" applyFont="1"/>
    <xf numFmtId="167" fontId="28" fillId="0" borderId="0" xfId="0" applyNumberFormat="1" applyFont="1"/>
    <xf numFmtId="168" fontId="28" fillId="0" borderId="0" xfId="0" applyNumberFormat="1" applyFont="1"/>
    <xf numFmtId="168" fontId="33" fillId="0" borderId="0" xfId="0" applyNumberFormat="1" applyFont="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0" borderId="23" xfId="0" applyFont="1" applyBorder="1" applyAlignment="1">
      <alignment horizontal="left" vertical="top" wrapText="1"/>
    </xf>
    <xf numFmtId="0" fontId="7" fillId="0" borderId="0" xfId="0" applyFont="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27" fillId="0" borderId="0" xfId="0" applyFont="1" applyAlignment="1"/>
    <xf numFmtId="166" fontId="27" fillId="0" borderId="0" xfId="0" applyNumberFormat="1" applyFont="1" applyAlignment="1"/>
    <xf numFmtId="8" fontId="27" fillId="0" borderId="0" xfId="0" applyNumberFormat="1" applyFont="1" applyAlignment="1"/>
    <xf numFmtId="0" fontId="25" fillId="0" borderId="0" xfId="0" applyFont="1" applyAlignment="1"/>
    <xf numFmtId="0" fontId="33" fillId="0" borderId="0" xfId="0" applyFont="1" applyAlignment="1"/>
    <xf numFmtId="8" fontId="33" fillId="0" borderId="0" xfId="0" applyNumberFormat="1" applyFont="1" applyAlignment="1"/>
    <xf numFmtId="0" fontId="31" fillId="0" borderId="0" xfId="0" applyFont="1" applyAlignment="1"/>
    <xf numFmtId="166" fontId="33" fillId="0" borderId="0" xfId="0" applyNumberFormat="1" applyFont="1" applyAlignment="1"/>
    <xf numFmtId="0" fontId="28" fillId="0" borderId="0" xfId="0" applyFont="1" applyAlignment="1"/>
    <xf numFmtId="8" fontId="27" fillId="0" borderId="0" xfId="0" applyNumberFormat="1" applyFont="1" applyAlignment="1">
      <alignment horizontal="left"/>
    </xf>
    <xf numFmtId="0" fontId="27" fillId="0" borderId="0" xfId="0" applyFont="1" applyAlignment="1">
      <alignment horizontal="left"/>
    </xf>
    <xf numFmtId="0" fontId="29" fillId="0" borderId="0" xfId="0" applyFont="1" applyAlignment="1"/>
    <xf numFmtId="0" fontId="38" fillId="0" borderId="0" xfId="0" applyFont="1" applyAlignment="1"/>
    <xf numFmtId="0" fontId="37" fillId="0" borderId="0" xfId="0" applyFont="1" applyAlignment="1"/>
    <xf numFmtId="15" fontId="7" fillId="6" borderId="0" xfId="0" applyNumberFormat="1" applyFont="1" applyFill="1" applyAlignment="1">
      <alignment horizontal="left"/>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atlanticcityelectric.com/my-account/my-dashboard/pay-my-bill/payment-arrangement" TargetMode="External"/><Relationship Id="rId7" Type="http://schemas.openxmlformats.org/officeDocument/2006/relationships/printerSettings" Target="../printerSettings/printerSettings6.bin"/><Relationship Id="rId2" Type="http://schemas.openxmlformats.org/officeDocument/2006/relationships/hyperlink" Target="https://www.atlanticcityelectric.com/my-account/customer-support/assistance-programs/bill-payment-assistance" TargetMode="External"/><Relationship Id="rId1" Type="http://schemas.openxmlformats.org/officeDocument/2006/relationships/hyperlink" Target="https://www.atlanticcityelectric.com/SiteCollectionDocuments/ACE_BillOfRights.pdf" TargetMode="External"/><Relationship Id="rId6"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5"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4"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5" sqref="A5"/>
    </sheetView>
  </sheetViews>
  <sheetFormatPr defaultColWidth="0" defaultRowHeight="14.5" zeroHeight="1"/>
  <cols>
    <col min="1" max="5" width="8.7265625" customWidth="1"/>
    <col min="6" max="16384" width="8.7265625" hidden="1"/>
  </cols>
  <sheetData>
    <row r="1" spans="1:5">
      <c r="A1" s="60" t="s">
        <v>0</v>
      </c>
      <c r="B1" s="1"/>
      <c r="C1" s="1"/>
      <c r="D1" s="1"/>
      <c r="E1" s="1"/>
    </row>
    <row r="2" spans="1:5">
      <c r="A2" s="60" t="s">
        <v>1</v>
      </c>
      <c r="B2" s="1"/>
      <c r="C2" s="1"/>
      <c r="D2" s="1"/>
      <c r="E2" s="1"/>
    </row>
    <row r="3" spans="1:5">
      <c r="A3" s="60" t="s">
        <v>2</v>
      </c>
      <c r="B3" s="1"/>
      <c r="C3" s="1"/>
      <c r="D3" s="1"/>
      <c r="E3" s="1"/>
    </row>
    <row r="4" spans="1:5">
      <c r="A4" s="344">
        <v>45139</v>
      </c>
      <c r="B4" s="1"/>
      <c r="C4" s="1"/>
      <c r="D4" s="1"/>
      <c r="E4" s="1"/>
    </row>
    <row r="5" spans="1:5">
      <c r="A5" s="454">
        <v>45229</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42A59-6706-4884-9995-B51780F16D73}">
  <dimension ref="B1:H391"/>
  <sheetViews>
    <sheetView workbookViewId="0">
      <selection activeCell="E17" sqref="E17"/>
    </sheetView>
  </sheetViews>
  <sheetFormatPr defaultRowHeight="14.5"/>
  <cols>
    <col min="2" max="2" width="35.6328125" customWidth="1"/>
    <col min="3" max="3" width="25" customWidth="1"/>
    <col min="4" max="4" width="28" customWidth="1"/>
  </cols>
  <sheetData>
    <row r="1" spans="2:8">
      <c r="B1" s="271" t="s">
        <v>827</v>
      </c>
    </row>
    <row r="2" spans="2:8">
      <c r="B2" s="282" t="s">
        <v>828</v>
      </c>
    </row>
    <row r="3" spans="2:8">
      <c r="B3" s="289" t="s">
        <v>669</v>
      </c>
    </row>
    <row r="4" spans="2:8">
      <c r="B4" s="282" t="s">
        <v>829</v>
      </c>
    </row>
    <row r="5" spans="2:8">
      <c r="B5" s="282" t="s">
        <v>830</v>
      </c>
    </row>
    <row r="6" spans="2:8">
      <c r="B6" s="282" t="s">
        <v>669</v>
      </c>
    </row>
    <row r="7" spans="2:8">
      <c r="B7" s="282" t="s">
        <v>831</v>
      </c>
    </row>
    <row r="8" spans="2:8">
      <c r="B8" s="275" t="s">
        <v>832</v>
      </c>
    </row>
    <row r="9" spans="2:8" ht="14.5" customHeight="1">
      <c r="B9" s="275" t="s">
        <v>669</v>
      </c>
    </row>
    <row r="10" spans="2:8">
      <c r="B10" s="282" t="s">
        <v>833</v>
      </c>
    </row>
    <row r="11" spans="2:8">
      <c r="B11" s="275" t="s">
        <v>669</v>
      </c>
    </row>
    <row r="12" spans="2:8">
      <c r="C12" s="275">
        <v>1</v>
      </c>
      <c r="D12" s="275" t="s">
        <v>834</v>
      </c>
    </row>
    <row r="13" spans="2:8">
      <c r="D13" s="275" t="s">
        <v>835</v>
      </c>
      <c r="H13" s="288">
        <v>65</v>
      </c>
    </row>
    <row r="14" spans="2:8">
      <c r="B14" s="275" t="s">
        <v>669</v>
      </c>
    </row>
    <row r="15" spans="2:8">
      <c r="C15" s="275">
        <v>2</v>
      </c>
      <c r="D15" s="275" t="s">
        <v>836</v>
      </c>
    </row>
    <row r="16" spans="2:8">
      <c r="D16" s="275" t="s">
        <v>837</v>
      </c>
    </row>
    <row r="17" spans="2:8">
      <c r="D17" s="275" t="s">
        <v>838</v>
      </c>
      <c r="F17" s="288">
        <v>15</v>
      </c>
    </row>
    <row r="18" spans="2:8" ht="14.5" customHeight="1">
      <c r="B18" s="275" t="s">
        <v>669</v>
      </c>
    </row>
    <row r="19" spans="2:8">
      <c r="C19" s="275">
        <v>3</v>
      </c>
      <c r="D19" s="275" t="s">
        <v>839</v>
      </c>
      <c r="E19" s="288">
        <v>15</v>
      </c>
    </row>
    <row r="20" spans="2:8">
      <c r="B20" s="275" t="s">
        <v>669</v>
      </c>
    </row>
    <row r="21" spans="2:8">
      <c r="C21" s="275">
        <v>4</v>
      </c>
      <c r="D21" s="275" t="s">
        <v>840</v>
      </c>
      <c r="E21" s="288">
        <v>15</v>
      </c>
    </row>
    <row r="22" spans="2:8">
      <c r="B22" s="275" t="s">
        <v>669</v>
      </c>
    </row>
    <row r="23" spans="2:8">
      <c r="B23" s="282" t="s">
        <v>841</v>
      </c>
    </row>
    <row r="24" spans="2:8">
      <c r="B24" s="275" t="s">
        <v>669</v>
      </c>
    </row>
    <row r="25" spans="2:8">
      <c r="C25" s="275" t="s">
        <v>842</v>
      </c>
      <c r="H25" s="275" t="s">
        <v>843</v>
      </c>
    </row>
    <row r="26" spans="2:8">
      <c r="C26" s="275" t="s">
        <v>844</v>
      </c>
      <c r="G26" s="275" t="s">
        <v>845</v>
      </c>
    </row>
    <row r="27" spans="2:8">
      <c r="B27" s="275" t="s">
        <v>669</v>
      </c>
    </row>
    <row r="28" spans="2:8">
      <c r="B28" s="282" t="s">
        <v>846</v>
      </c>
    </row>
    <row r="29" spans="2:8">
      <c r="B29" s="275" t="s">
        <v>669</v>
      </c>
    </row>
    <row r="30" spans="2:8">
      <c r="C30" s="275" t="s">
        <v>847</v>
      </c>
      <c r="H30" s="288">
        <v>7.64</v>
      </c>
    </row>
    <row r="31" spans="2:8">
      <c r="B31" s="275" t="s">
        <v>669</v>
      </c>
    </row>
    <row r="32" spans="2:8">
      <c r="B32" s="275" t="s">
        <v>669</v>
      </c>
    </row>
    <row r="33" spans="2:2">
      <c r="B33" s="275" t="s">
        <v>848</v>
      </c>
    </row>
    <row r="34" spans="2:2">
      <c r="B34" s="275" t="s">
        <v>669</v>
      </c>
    </row>
    <row r="35" spans="2:2">
      <c r="B35" s="275" t="s">
        <v>669</v>
      </c>
    </row>
    <row r="36" spans="2:2">
      <c r="B36" s="275" t="s">
        <v>669</v>
      </c>
    </row>
    <row r="37" spans="2:2">
      <c r="B37" s="275" t="s">
        <v>669</v>
      </c>
    </row>
    <row r="38" spans="2:2">
      <c r="B38" s="275" t="s">
        <v>669</v>
      </c>
    </row>
    <row r="39" spans="2:2">
      <c r="B39" s="275" t="s">
        <v>669</v>
      </c>
    </row>
    <row r="40" spans="2:2">
      <c r="B40" s="275" t="s">
        <v>669</v>
      </c>
    </row>
    <row r="41" spans="2:2">
      <c r="B41" s="275" t="s">
        <v>669</v>
      </c>
    </row>
    <row r="42" spans="2:2">
      <c r="B42" s="275" t="s">
        <v>669</v>
      </c>
    </row>
    <row r="43" spans="2:2">
      <c r="B43" s="275" t="s">
        <v>669</v>
      </c>
    </row>
    <row r="44" spans="2:2">
      <c r="B44" s="275" t="s">
        <v>669</v>
      </c>
    </row>
    <row r="45" spans="2:2" ht="15.5">
      <c r="B45" s="278" t="s">
        <v>669</v>
      </c>
    </row>
    <row r="46" spans="2:2" ht="15.5">
      <c r="B46" s="278" t="s">
        <v>669</v>
      </c>
    </row>
    <row r="47" spans="2:2" ht="15.5">
      <c r="B47" s="278" t="s">
        <v>669</v>
      </c>
    </row>
    <row r="48" spans="2:2" ht="15.5">
      <c r="B48" s="278" t="s">
        <v>669</v>
      </c>
    </row>
    <row r="49" spans="2:4" ht="15.5">
      <c r="B49" s="278" t="s">
        <v>669</v>
      </c>
    </row>
    <row r="50" spans="2:4">
      <c r="B50" s="289" t="s">
        <v>849</v>
      </c>
      <c r="D50" s="282" t="s">
        <v>850</v>
      </c>
    </row>
    <row r="51" spans="2:4">
      <c r="B51" s="290" t="s">
        <v>669</v>
      </c>
    </row>
    <row r="52" spans="2:4">
      <c r="B52" s="279" t="s">
        <v>851</v>
      </c>
    </row>
    <row r="53" spans="2:4">
      <c r="B53" s="271" t="s">
        <v>852</v>
      </c>
    </row>
    <row r="54" spans="2:4">
      <c r="B54" s="271" t="s">
        <v>853</v>
      </c>
    </row>
    <row r="75" ht="14.5" customHeight="1"/>
    <row r="86" ht="14.5" customHeight="1"/>
    <row r="110" spans="2:2">
      <c r="B110" s="271" t="s">
        <v>669</v>
      </c>
    </row>
    <row r="127" ht="14.5" customHeight="1"/>
    <row r="133" ht="14.5" customHeight="1"/>
    <row r="135" ht="14.5" customHeight="1"/>
    <row r="145" ht="14.5" customHeight="1"/>
    <row r="177" ht="14.5" customHeight="1"/>
    <row r="180" ht="14.5" customHeight="1"/>
    <row r="189" ht="14.5" customHeight="1"/>
    <row r="222" ht="14.5" customHeight="1"/>
    <row r="228" ht="14.5" customHeight="1"/>
    <row r="238" ht="14.5" customHeight="1"/>
    <row r="270" ht="14.5" customHeight="1"/>
    <row r="275" ht="14.5" customHeight="1"/>
    <row r="288" ht="14.5" customHeight="1"/>
    <row r="289" ht="14.5" customHeight="1"/>
    <row r="290" ht="14.5" customHeight="1"/>
    <row r="291" ht="14.5" customHeight="1"/>
    <row r="320" ht="14.5" customHeight="1"/>
    <row r="335" ht="14.5" customHeight="1"/>
    <row r="355" spans="2:2" ht="14.5" customHeight="1"/>
    <row r="364" spans="2:2">
      <c r="B364" s="271" t="s">
        <v>669</v>
      </c>
    </row>
    <row r="365" spans="2:2">
      <c r="B365" s="271" t="s">
        <v>669</v>
      </c>
    </row>
    <row r="366" spans="2:2">
      <c r="B366" s="271" t="s">
        <v>669</v>
      </c>
    </row>
    <row r="367" spans="2:2">
      <c r="B367" s="271" t="s">
        <v>669</v>
      </c>
    </row>
    <row r="368" spans="2:2">
      <c r="B368" s="271" t="s">
        <v>669</v>
      </c>
    </row>
    <row r="377" ht="14.5" customHeight="1"/>
    <row r="391" ht="14.5" customHeigh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4099F-D222-4CC4-A89F-DBA70CEE3363}">
  <dimension ref="B1:G54"/>
  <sheetViews>
    <sheetView topLeftCell="A4" workbookViewId="0">
      <selection activeCell="G26" sqref="G26"/>
    </sheetView>
  </sheetViews>
  <sheetFormatPr defaultRowHeight="14.5"/>
  <cols>
    <col min="2" max="2" width="43.36328125" customWidth="1"/>
    <col min="3" max="3" width="25.81640625" customWidth="1"/>
    <col min="4" max="4" width="17.90625" customWidth="1"/>
    <col min="5" max="5" width="10" bestFit="1" customWidth="1"/>
    <col min="6" max="6" width="15.26953125" customWidth="1"/>
  </cols>
  <sheetData>
    <row r="1" spans="2:7">
      <c r="B1" s="271" t="s">
        <v>827</v>
      </c>
    </row>
    <row r="2" spans="2:7">
      <c r="B2" s="272" t="s">
        <v>854</v>
      </c>
    </row>
    <row r="3" spans="2:7">
      <c r="B3" s="271" t="s">
        <v>855</v>
      </c>
    </row>
    <row r="4" spans="2:7">
      <c r="B4" s="271" t="s">
        <v>856</v>
      </c>
    </row>
    <row r="5" spans="2:7">
      <c r="B5" s="273" t="s">
        <v>669</v>
      </c>
    </row>
    <row r="6" spans="2:7">
      <c r="B6" s="271" t="s">
        <v>857</v>
      </c>
    </row>
    <row r="7" spans="2:7">
      <c r="B7" s="274" t="s">
        <v>858</v>
      </c>
    </row>
    <row r="8" spans="2:7">
      <c r="B8" s="274" t="s">
        <v>669</v>
      </c>
    </row>
    <row r="9" spans="2:7">
      <c r="B9" s="274" t="s">
        <v>669</v>
      </c>
      <c r="C9" s="443" t="s">
        <v>859</v>
      </c>
      <c r="D9" s="443"/>
      <c r="E9" s="443" t="s">
        <v>860</v>
      </c>
      <c r="F9" s="443"/>
      <c r="G9" s="275" t="s">
        <v>669</v>
      </c>
    </row>
    <row r="10" spans="2:7">
      <c r="B10" s="271" t="s">
        <v>669</v>
      </c>
      <c r="C10" s="440" t="s">
        <v>861</v>
      </c>
      <c r="D10" s="440"/>
      <c r="E10" s="440" t="s">
        <v>862</v>
      </c>
      <c r="F10" s="440"/>
      <c r="G10" s="275" t="s">
        <v>669</v>
      </c>
    </row>
    <row r="11" spans="2:7">
      <c r="B11" s="271" t="s">
        <v>669</v>
      </c>
      <c r="C11" s="443" t="s">
        <v>669</v>
      </c>
      <c r="D11" s="443"/>
      <c r="E11" s="443" t="s">
        <v>669</v>
      </c>
      <c r="F11" s="443"/>
      <c r="G11" s="275" t="s">
        <v>669</v>
      </c>
    </row>
    <row r="12" spans="2:7">
      <c r="B12" s="271" t="s">
        <v>863</v>
      </c>
      <c r="C12" s="440" t="s">
        <v>669</v>
      </c>
      <c r="D12" s="440"/>
      <c r="E12" s="440" t="s">
        <v>669</v>
      </c>
      <c r="F12" s="440"/>
      <c r="G12" s="275" t="s">
        <v>669</v>
      </c>
    </row>
    <row r="13" spans="2:7">
      <c r="B13" s="274" t="s">
        <v>864</v>
      </c>
      <c r="C13" s="442">
        <v>6.25</v>
      </c>
      <c r="D13" s="440"/>
      <c r="E13" s="442">
        <v>6.25</v>
      </c>
      <c r="F13" s="440"/>
      <c r="G13" s="275" t="s">
        <v>669</v>
      </c>
    </row>
    <row r="14" spans="2:7">
      <c r="B14" s="271" t="s">
        <v>865</v>
      </c>
      <c r="C14" s="440" t="s">
        <v>669</v>
      </c>
      <c r="D14" s="440"/>
      <c r="E14" s="440" t="s">
        <v>669</v>
      </c>
      <c r="F14" s="440"/>
      <c r="G14" s="275" t="s">
        <v>669</v>
      </c>
    </row>
    <row r="15" spans="2:7">
      <c r="B15" s="274" t="s">
        <v>866</v>
      </c>
      <c r="C15" s="441">
        <v>7.2876999999999997E-2</v>
      </c>
      <c r="D15" s="441"/>
      <c r="E15" s="441">
        <v>6.6323999999999994E-2</v>
      </c>
      <c r="F15" s="441"/>
      <c r="G15" s="275" t="s">
        <v>669</v>
      </c>
    </row>
    <row r="16" spans="2:7">
      <c r="B16" s="274" t="s">
        <v>867</v>
      </c>
      <c r="C16" s="440" t="s">
        <v>669</v>
      </c>
      <c r="D16" s="440"/>
      <c r="E16" s="440" t="s">
        <v>669</v>
      </c>
      <c r="F16" s="440"/>
      <c r="G16" s="275" t="s">
        <v>669</v>
      </c>
    </row>
    <row r="17" spans="2:7">
      <c r="B17" s="274" t="s">
        <v>868</v>
      </c>
      <c r="C17" s="441">
        <v>8.5559999999999997E-2</v>
      </c>
      <c r="D17" s="441"/>
      <c r="E17" s="346">
        <v>6.6323999999999994E-2</v>
      </c>
      <c r="G17" s="275" t="s">
        <v>669</v>
      </c>
    </row>
    <row r="18" spans="2:7">
      <c r="C18" s="441"/>
      <c r="D18" s="441"/>
      <c r="E18" s="274" t="s">
        <v>669</v>
      </c>
    </row>
    <row r="19" spans="2:7">
      <c r="B19" s="271" t="s">
        <v>869</v>
      </c>
      <c r="C19" s="440" t="s">
        <v>870</v>
      </c>
      <c r="D19" s="440"/>
      <c r="E19" s="440"/>
      <c r="F19" s="440"/>
      <c r="G19" s="275" t="s">
        <v>669</v>
      </c>
    </row>
    <row r="20" spans="2:7">
      <c r="B20" s="271" t="s">
        <v>669</v>
      </c>
      <c r="C20" s="440" t="s">
        <v>669</v>
      </c>
      <c r="D20" s="440"/>
      <c r="E20" s="440"/>
      <c r="F20" s="440"/>
      <c r="G20" s="275" t="s">
        <v>669</v>
      </c>
    </row>
    <row r="21" spans="2:7">
      <c r="B21" s="271" t="s">
        <v>871</v>
      </c>
      <c r="C21" s="440" t="s">
        <v>669</v>
      </c>
      <c r="D21" s="440"/>
      <c r="E21" s="440" t="s">
        <v>669</v>
      </c>
      <c r="F21" s="440"/>
      <c r="G21" s="275" t="s">
        <v>669</v>
      </c>
    </row>
    <row r="22" spans="2:7">
      <c r="B22" s="274" t="s">
        <v>872</v>
      </c>
      <c r="C22" s="440" t="s">
        <v>873</v>
      </c>
      <c r="D22" s="440"/>
      <c r="E22" s="440"/>
      <c r="F22" s="440"/>
      <c r="G22" s="275" t="s">
        <v>669</v>
      </c>
    </row>
    <row r="23" spans="2:7">
      <c r="B23" s="274" t="s">
        <v>874</v>
      </c>
      <c r="C23" s="440" t="s">
        <v>873</v>
      </c>
      <c r="D23" s="440"/>
      <c r="E23" s="440"/>
      <c r="F23" s="440"/>
      <c r="G23" s="275" t="s">
        <v>669</v>
      </c>
    </row>
    <row r="24" spans="2:7">
      <c r="B24" s="274" t="s">
        <v>875</v>
      </c>
      <c r="C24" s="440" t="s">
        <v>873</v>
      </c>
      <c r="D24" s="440"/>
      <c r="E24" s="440"/>
      <c r="F24" s="440"/>
      <c r="G24" s="275" t="s">
        <v>669</v>
      </c>
    </row>
    <row r="25" spans="2:7">
      <c r="B25" s="274" t="s">
        <v>876</v>
      </c>
      <c r="C25" s="440" t="s">
        <v>873</v>
      </c>
      <c r="D25" s="440"/>
      <c r="E25" s="440"/>
      <c r="F25" s="440"/>
      <c r="G25" s="275" t="s">
        <v>669</v>
      </c>
    </row>
    <row r="26" spans="2:7">
      <c r="B26" s="271" t="s">
        <v>877</v>
      </c>
      <c r="C26" s="440" t="s">
        <v>878</v>
      </c>
      <c r="D26" s="440"/>
      <c r="E26" s="440"/>
      <c r="F26" s="440"/>
      <c r="G26" s="275" t="s">
        <v>669</v>
      </c>
    </row>
    <row r="27" spans="2:7">
      <c r="B27" s="271" t="s">
        <v>879</v>
      </c>
      <c r="C27" s="440" t="s">
        <v>878</v>
      </c>
      <c r="D27" s="440"/>
      <c r="E27" s="440"/>
      <c r="F27" s="440"/>
      <c r="G27" s="275" t="s">
        <v>669</v>
      </c>
    </row>
    <row r="28" spans="2:7">
      <c r="B28" s="271" t="s">
        <v>880</v>
      </c>
      <c r="C28" s="440" t="s">
        <v>669</v>
      </c>
      <c r="D28" s="440"/>
      <c r="E28" s="440" t="s">
        <v>669</v>
      </c>
      <c r="F28" s="440"/>
      <c r="G28" s="275" t="s">
        <v>669</v>
      </c>
    </row>
    <row r="29" spans="2:7">
      <c r="B29" s="274" t="s">
        <v>881</v>
      </c>
      <c r="C29" s="441">
        <v>3.2305E-2</v>
      </c>
      <c r="D29" s="441"/>
      <c r="E29" s="441">
        <v>3.2305E-2</v>
      </c>
      <c r="F29" s="441"/>
      <c r="G29" s="275" t="s">
        <v>669</v>
      </c>
    </row>
    <row r="30" spans="2:7">
      <c r="B30" s="274" t="s">
        <v>882</v>
      </c>
      <c r="C30" s="441">
        <v>0</v>
      </c>
      <c r="D30" s="441"/>
      <c r="E30" s="441"/>
      <c r="F30" s="441"/>
      <c r="G30" s="275" t="s">
        <v>669</v>
      </c>
    </row>
    <row r="31" spans="2:7">
      <c r="B31" s="274" t="s">
        <v>883</v>
      </c>
      <c r="C31" s="274" t="s">
        <v>885</v>
      </c>
      <c r="G31" s="275" t="s">
        <v>669</v>
      </c>
    </row>
    <row r="32" spans="2:7">
      <c r="B32" s="271" t="s">
        <v>884</v>
      </c>
      <c r="C32" s="274" t="s">
        <v>885</v>
      </c>
    </row>
    <row r="33" spans="2:6">
      <c r="B33" s="271" t="s">
        <v>886</v>
      </c>
      <c r="C33" s="274" t="s">
        <v>956</v>
      </c>
      <c r="D33" s="274" t="s">
        <v>669</v>
      </c>
      <c r="F33" s="274" t="s">
        <v>669</v>
      </c>
    </row>
    <row r="34" spans="2:6">
      <c r="B34" s="271" t="s">
        <v>887</v>
      </c>
      <c r="C34" s="274" t="s">
        <v>1360</v>
      </c>
      <c r="F34" s="274" t="s">
        <v>669</v>
      </c>
    </row>
    <row r="35" spans="2:6">
      <c r="B35" s="271" t="s">
        <v>888</v>
      </c>
      <c r="C35" s="274" t="s">
        <v>889</v>
      </c>
    </row>
    <row r="36" spans="2:6">
      <c r="B36" s="271" t="s">
        <v>669</v>
      </c>
    </row>
    <row r="37" spans="2:6">
      <c r="B37" s="277" t="s">
        <v>669</v>
      </c>
    </row>
    <row r="38" spans="2:6">
      <c r="B38" s="271" t="s">
        <v>890</v>
      </c>
    </row>
    <row r="39" spans="2:6">
      <c r="B39" s="274" t="s">
        <v>891</v>
      </c>
    </row>
    <row r="40" spans="2:6">
      <c r="B40" s="277" t="s">
        <v>669</v>
      </c>
    </row>
    <row r="41" spans="2:6">
      <c r="B41" s="271" t="s">
        <v>892</v>
      </c>
    </row>
    <row r="42" spans="2:6">
      <c r="B42" s="274" t="s">
        <v>893</v>
      </c>
    </row>
    <row r="43" spans="2:6" ht="15.5">
      <c r="B43" s="278" t="s">
        <v>669</v>
      </c>
    </row>
    <row r="44" spans="2:6" ht="15.5">
      <c r="B44" s="278" t="s">
        <v>669</v>
      </c>
    </row>
    <row r="45" spans="2:6" ht="15.5">
      <c r="B45" s="278" t="s">
        <v>669</v>
      </c>
    </row>
    <row r="46" spans="2:6" ht="15.5">
      <c r="B46" s="278" t="s">
        <v>669</v>
      </c>
    </row>
    <row r="47" spans="2:6" ht="15.5">
      <c r="B47" s="278" t="s">
        <v>669</v>
      </c>
    </row>
    <row r="48" spans="2:6" ht="15.5">
      <c r="B48" s="278" t="s">
        <v>669</v>
      </c>
    </row>
    <row r="49" spans="2:4" ht="15.5">
      <c r="B49" s="278" t="s">
        <v>669</v>
      </c>
    </row>
    <row r="50" spans="2:4">
      <c r="B50" s="279" t="s">
        <v>894</v>
      </c>
      <c r="D50" s="271" t="s">
        <v>895</v>
      </c>
    </row>
    <row r="51" spans="2:4">
      <c r="B51" s="280" t="s">
        <v>669</v>
      </c>
    </row>
    <row r="52" spans="2:4">
      <c r="B52" s="279" t="s">
        <v>896</v>
      </c>
    </row>
    <row r="53" spans="2:4">
      <c r="B53" s="271" t="s">
        <v>852</v>
      </c>
    </row>
    <row r="54" spans="2:4">
      <c r="B54" s="281" t="s">
        <v>897</v>
      </c>
    </row>
  </sheetData>
  <mergeCells count="32">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C16:D16"/>
    <mergeCell ref="E16:F16"/>
    <mergeCell ref="C17:D18"/>
    <mergeCell ref="C19:F19"/>
    <mergeCell ref="C20:F20"/>
    <mergeCell ref="C21:D21"/>
    <mergeCell ref="E21:F21"/>
    <mergeCell ref="C22:F22"/>
    <mergeCell ref="C23:F23"/>
    <mergeCell ref="C24:F24"/>
    <mergeCell ref="C30:F30"/>
    <mergeCell ref="C25:F25"/>
    <mergeCell ref="C26:F26"/>
    <mergeCell ref="C27:F27"/>
    <mergeCell ref="C28:D28"/>
    <mergeCell ref="E28:F28"/>
    <mergeCell ref="C29:D29"/>
    <mergeCell ref="E29:F29"/>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C2ABC-7355-4E3B-A98B-8A7B2073E00F}">
  <dimension ref="B1:D53"/>
  <sheetViews>
    <sheetView topLeftCell="A16" workbookViewId="0">
      <selection activeCell="G29" sqref="G29"/>
    </sheetView>
  </sheetViews>
  <sheetFormatPr defaultRowHeight="14.5"/>
  <cols>
    <col min="2" max="2" width="53.7265625" customWidth="1"/>
    <col min="3" max="3" width="32.6328125" customWidth="1"/>
    <col min="4" max="4" width="23.6328125" customWidth="1"/>
  </cols>
  <sheetData>
    <row r="1" spans="2:4">
      <c r="B1" s="271" t="s">
        <v>827</v>
      </c>
    </row>
    <row r="2" spans="2:4">
      <c r="B2" s="272" t="s">
        <v>898</v>
      </c>
    </row>
    <row r="3" spans="2:4">
      <c r="B3" s="271" t="s">
        <v>899</v>
      </c>
    </row>
    <row r="4" spans="2:4">
      <c r="B4" s="271" t="s">
        <v>900</v>
      </c>
    </row>
    <row r="5" spans="2:4">
      <c r="B5" s="271" t="s">
        <v>857</v>
      </c>
    </row>
    <row r="6" spans="2:4">
      <c r="B6" s="274" t="s">
        <v>901</v>
      </c>
    </row>
    <row r="7" spans="2:4">
      <c r="B7" s="274" t="s">
        <v>669</v>
      </c>
    </row>
    <row r="8" spans="2:4">
      <c r="B8" s="274" t="s">
        <v>669</v>
      </c>
      <c r="C8" s="271" t="s">
        <v>859</v>
      </c>
      <c r="D8" s="271" t="s">
        <v>860</v>
      </c>
    </row>
    <row r="9" spans="2:4">
      <c r="B9" s="271" t="s">
        <v>669</v>
      </c>
      <c r="C9" s="274" t="s">
        <v>861</v>
      </c>
      <c r="D9" s="274" t="s">
        <v>862</v>
      </c>
    </row>
    <row r="10" spans="2:4">
      <c r="B10" s="271" t="s">
        <v>863</v>
      </c>
      <c r="C10" s="271" t="s">
        <v>669</v>
      </c>
      <c r="D10" s="271" t="s">
        <v>669</v>
      </c>
    </row>
    <row r="11" spans="2:4">
      <c r="B11" s="274" t="s">
        <v>902</v>
      </c>
      <c r="C11" s="271" t="s">
        <v>669</v>
      </c>
      <c r="D11" s="271" t="s">
        <v>669</v>
      </c>
    </row>
    <row r="12" spans="2:4">
      <c r="B12" s="274" t="s">
        <v>903</v>
      </c>
      <c r="C12" s="276">
        <v>11.9</v>
      </c>
      <c r="D12" s="276">
        <v>11.9</v>
      </c>
    </row>
    <row r="13" spans="2:4">
      <c r="B13" s="274" t="s">
        <v>904</v>
      </c>
      <c r="C13" s="276">
        <v>13.84</v>
      </c>
      <c r="D13" s="276">
        <v>13.84</v>
      </c>
    </row>
    <row r="14" spans="2:4">
      <c r="B14" s="271" t="s">
        <v>905</v>
      </c>
      <c r="C14" s="276">
        <v>3.27</v>
      </c>
      <c r="D14" s="276">
        <v>2.68</v>
      </c>
    </row>
    <row r="15" spans="2:4">
      <c r="B15" s="271" t="s">
        <v>906</v>
      </c>
      <c r="C15" s="276">
        <v>0.64</v>
      </c>
      <c r="D15" s="276">
        <v>0.64</v>
      </c>
    </row>
    <row r="16" spans="2:4">
      <c r="B16" s="274" t="s">
        <v>907</v>
      </c>
      <c r="C16" s="274" t="s">
        <v>669</v>
      </c>
      <c r="D16" s="274" t="s">
        <v>669</v>
      </c>
    </row>
    <row r="17" spans="2:4">
      <c r="B17" s="271" t="s">
        <v>908</v>
      </c>
      <c r="C17" s="346">
        <v>6.2157999999999998E-2</v>
      </c>
      <c r="D17" s="346">
        <v>5.5017000000000003E-2</v>
      </c>
    </row>
    <row r="18" spans="2:4">
      <c r="B18" s="274" t="s">
        <v>669</v>
      </c>
      <c r="C18" s="274" t="s">
        <v>669</v>
      </c>
      <c r="D18" s="274" t="s">
        <v>669</v>
      </c>
    </row>
    <row r="19" spans="2:4">
      <c r="B19" s="271" t="s">
        <v>869</v>
      </c>
      <c r="C19" s="440" t="s">
        <v>870</v>
      </c>
      <c r="D19" s="440"/>
    </row>
    <row r="20" spans="2:4">
      <c r="B20" s="271" t="s">
        <v>669</v>
      </c>
      <c r="C20" s="440" t="s">
        <v>669</v>
      </c>
      <c r="D20" s="440"/>
    </row>
    <row r="21" spans="2:4">
      <c r="B21" s="271" t="s">
        <v>871</v>
      </c>
      <c r="C21" s="440" t="s">
        <v>669</v>
      </c>
      <c r="D21" s="440"/>
    </row>
    <row r="22" spans="2:4">
      <c r="B22" s="274" t="s">
        <v>872</v>
      </c>
      <c r="C22" s="440" t="s">
        <v>873</v>
      </c>
      <c r="D22" s="440"/>
    </row>
    <row r="23" spans="2:4">
      <c r="B23" s="274" t="s">
        <v>874</v>
      </c>
      <c r="C23" s="440" t="s">
        <v>873</v>
      </c>
      <c r="D23" s="440"/>
    </row>
    <row r="24" spans="2:4">
      <c r="B24" s="274" t="s">
        <v>875</v>
      </c>
      <c r="C24" s="440" t="s">
        <v>873</v>
      </c>
      <c r="D24" s="440"/>
    </row>
    <row r="25" spans="2:4">
      <c r="B25" s="274" t="s">
        <v>876</v>
      </c>
      <c r="C25" s="440" t="s">
        <v>873</v>
      </c>
      <c r="D25" s="440"/>
    </row>
    <row r="26" spans="2:4">
      <c r="B26" s="271" t="s">
        <v>877</v>
      </c>
      <c r="C26" s="440" t="s">
        <v>878</v>
      </c>
      <c r="D26" s="440"/>
    </row>
    <row r="27" spans="2:4">
      <c r="B27" s="271" t="s">
        <v>879</v>
      </c>
      <c r="C27" s="440" t="s">
        <v>878</v>
      </c>
      <c r="D27" s="440"/>
    </row>
    <row r="28" spans="2:4">
      <c r="B28" s="271" t="s">
        <v>909</v>
      </c>
      <c r="C28" s="440" t="s">
        <v>910</v>
      </c>
      <c r="D28" s="440"/>
    </row>
    <row r="29" spans="2:4">
      <c r="B29" s="271" t="s">
        <v>911</v>
      </c>
      <c r="C29" s="276">
        <v>6.48</v>
      </c>
      <c r="D29" s="276">
        <v>6.1</v>
      </c>
    </row>
    <row r="30" spans="2:4">
      <c r="B30" s="271" t="s">
        <v>912</v>
      </c>
      <c r="C30" s="442">
        <v>0</v>
      </c>
      <c r="D30" s="440"/>
    </row>
    <row r="31" spans="2:4">
      <c r="B31" s="271" t="s">
        <v>883</v>
      </c>
      <c r="C31" s="274" t="s">
        <v>1361</v>
      </c>
    </row>
    <row r="32" spans="2:4">
      <c r="B32" s="271" t="s">
        <v>884</v>
      </c>
      <c r="C32" s="274" t="s">
        <v>910</v>
      </c>
    </row>
    <row r="33" spans="2:4">
      <c r="B33" s="271" t="s">
        <v>886</v>
      </c>
      <c r="C33" s="274" t="s">
        <v>914</v>
      </c>
    </row>
    <row r="34" spans="2:4">
      <c r="B34" s="271" t="s">
        <v>913</v>
      </c>
      <c r="C34" s="274" t="s">
        <v>988</v>
      </c>
    </row>
    <row r="35" spans="2:4">
      <c r="B35" s="271" t="s">
        <v>915</v>
      </c>
      <c r="C35" s="274" t="s">
        <v>984</v>
      </c>
    </row>
    <row r="37" spans="2:4">
      <c r="B37" s="274" t="s">
        <v>669</v>
      </c>
    </row>
    <row r="38" spans="2:4">
      <c r="B38" s="274" t="s">
        <v>916</v>
      </c>
    </row>
    <row r="39" spans="2:4">
      <c r="B39" s="274" t="s">
        <v>669</v>
      </c>
    </row>
    <row r="40" spans="2:4">
      <c r="B40" s="274" t="s">
        <v>669</v>
      </c>
    </row>
    <row r="41" spans="2:4">
      <c r="B41" s="274" t="s">
        <v>669</v>
      </c>
    </row>
    <row r="42" spans="2:4">
      <c r="B42" s="274" t="s">
        <v>669</v>
      </c>
    </row>
    <row r="43" spans="2:4">
      <c r="B43" s="274" t="s">
        <v>669</v>
      </c>
    </row>
    <row r="44" spans="2:4">
      <c r="B44" s="274" t="s">
        <v>669</v>
      </c>
    </row>
    <row r="45" spans="2:4">
      <c r="B45" s="274" t="s">
        <v>669</v>
      </c>
    </row>
    <row r="46" spans="2:4">
      <c r="B46" s="274" t="s">
        <v>669</v>
      </c>
    </row>
    <row r="47" spans="2:4">
      <c r="B47" s="274" t="s">
        <v>669</v>
      </c>
    </row>
    <row r="48" spans="2:4">
      <c r="B48" s="279" t="s">
        <v>894</v>
      </c>
      <c r="D48" s="271" t="s">
        <v>895</v>
      </c>
    </row>
    <row r="49" spans="2:2">
      <c r="B49" s="280" t="s">
        <v>669</v>
      </c>
    </row>
    <row r="50" spans="2:2">
      <c r="B50" s="279" t="s">
        <v>896</v>
      </c>
    </row>
    <row r="51" spans="2:2">
      <c r="B51" s="271" t="s">
        <v>852</v>
      </c>
    </row>
    <row r="52" spans="2:2">
      <c r="B52" s="271" t="s">
        <v>897</v>
      </c>
    </row>
    <row r="53" spans="2:2">
      <c r="B53" s="271" t="s">
        <v>669</v>
      </c>
    </row>
  </sheetData>
  <mergeCells count="11">
    <mergeCell ref="C19:D19"/>
    <mergeCell ref="C20:D20"/>
    <mergeCell ref="C21:D21"/>
    <mergeCell ref="C22:D22"/>
    <mergeCell ref="C23:D23"/>
    <mergeCell ref="C30:D30"/>
    <mergeCell ref="C24:D24"/>
    <mergeCell ref="C25:D25"/>
    <mergeCell ref="C26:D26"/>
    <mergeCell ref="C27:D27"/>
    <mergeCell ref="C28:D2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317D-D8A0-4B89-8846-17301EC78540}">
  <dimension ref="B1:E46"/>
  <sheetViews>
    <sheetView topLeftCell="A13" workbookViewId="0">
      <selection activeCell="C35" sqref="C35:D35"/>
    </sheetView>
  </sheetViews>
  <sheetFormatPr defaultRowHeight="14.5"/>
  <cols>
    <col min="2" max="2" width="37" customWidth="1"/>
    <col min="3" max="3" width="24" customWidth="1"/>
    <col min="4" max="4" width="29.7265625" customWidth="1"/>
  </cols>
  <sheetData>
    <row r="1" spans="2:4">
      <c r="B1" s="282" t="s">
        <v>827</v>
      </c>
    </row>
    <row r="2" spans="2:4">
      <c r="B2" s="283" t="s">
        <v>917</v>
      </c>
    </row>
    <row r="3" spans="2:4">
      <c r="B3" s="282" t="s">
        <v>669</v>
      </c>
    </row>
    <row r="4" spans="2:4">
      <c r="B4" s="282" t="s">
        <v>918</v>
      </c>
    </row>
    <row r="5" spans="2:4">
      <c r="B5" s="282" t="s">
        <v>919</v>
      </c>
    </row>
    <row r="6" spans="2:4">
      <c r="B6" s="282" t="s">
        <v>857</v>
      </c>
    </row>
    <row r="7" spans="2:4">
      <c r="B7" s="275" t="s">
        <v>920</v>
      </c>
    </row>
    <row r="8" spans="2:4">
      <c r="B8" s="275" t="s">
        <v>669</v>
      </c>
    </row>
    <row r="9" spans="2:4">
      <c r="B9" s="275" t="s">
        <v>921</v>
      </c>
    </row>
    <row r="10" spans="2:4">
      <c r="B10" s="275" t="s">
        <v>669</v>
      </c>
    </row>
    <row r="11" spans="2:4">
      <c r="B11" s="275" t="s">
        <v>922</v>
      </c>
    </row>
    <row r="12" spans="2:4">
      <c r="B12" s="275" t="s">
        <v>669</v>
      </c>
    </row>
    <row r="13" spans="2:4">
      <c r="B13" s="275" t="s">
        <v>923</v>
      </c>
    </row>
    <row r="14" spans="2:4">
      <c r="B14" s="275" t="s">
        <v>669</v>
      </c>
    </row>
    <row r="15" spans="2:4">
      <c r="B15" s="275" t="s">
        <v>669</v>
      </c>
      <c r="C15" s="281" t="s">
        <v>859</v>
      </c>
      <c r="D15" s="281" t="s">
        <v>860</v>
      </c>
    </row>
    <row r="16" spans="2:4">
      <c r="B16" s="275" t="s">
        <v>669</v>
      </c>
      <c r="C16" s="284" t="s">
        <v>861</v>
      </c>
      <c r="D16" s="284" t="s">
        <v>862</v>
      </c>
    </row>
    <row r="17" spans="2:5">
      <c r="B17" s="446" t="s">
        <v>863</v>
      </c>
      <c r="C17" s="446"/>
      <c r="D17" s="446"/>
    </row>
    <row r="18" spans="2:5">
      <c r="B18" s="444" t="s">
        <v>902</v>
      </c>
      <c r="C18" s="444"/>
      <c r="D18" s="444"/>
    </row>
    <row r="19" spans="2:5">
      <c r="B19" s="284" t="s">
        <v>903</v>
      </c>
      <c r="C19" s="285">
        <v>9.9600000000000009</v>
      </c>
      <c r="D19" s="285">
        <v>9.9600000000000009</v>
      </c>
    </row>
    <row r="20" spans="2:5">
      <c r="B20" s="284" t="s">
        <v>904</v>
      </c>
      <c r="C20" s="285">
        <v>11.59</v>
      </c>
      <c r="D20" s="285">
        <v>11.59</v>
      </c>
    </row>
    <row r="21" spans="2:5">
      <c r="B21" s="281" t="s">
        <v>905</v>
      </c>
      <c r="C21" s="347">
        <v>0</v>
      </c>
      <c r="D21" s="347">
        <v>0</v>
      </c>
      <c r="E21" s="348"/>
    </row>
    <row r="22" spans="2:5">
      <c r="B22" s="281" t="s">
        <v>906</v>
      </c>
      <c r="C22" s="347">
        <v>0</v>
      </c>
      <c r="D22" s="347">
        <v>0</v>
      </c>
      <c r="E22" s="348"/>
    </row>
    <row r="23" spans="2:5">
      <c r="B23" s="447" t="s">
        <v>924</v>
      </c>
      <c r="C23" s="447"/>
      <c r="D23" s="447"/>
    </row>
    <row r="24" spans="2:5">
      <c r="B24" s="349" t="s">
        <v>908</v>
      </c>
      <c r="C24" s="347">
        <v>0.109</v>
      </c>
      <c r="D24" s="347">
        <v>0.109</v>
      </c>
    </row>
    <row r="25" spans="2:5">
      <c r="B25" s="281" t="s">
        <v>869</v>
      </c>
      <c r="C25" s="444" t="s">
        <v>870</v>
      </c>
      <c r="D25" s="444"/>
    </row>
    <row r="26" spans="2:5">
      <c r="B26" s="446" t="s">
        <v>871</v>
      </c>
      <c r="C26" s="446"/>
      <c r="D26" s="446"/>
    </row>
    <row r="27" spans="2:5">
      <c r="B27" s="284" t="s">
        <v>872</v>
      </c>
      <c r="C27" s="444" t="s">
        <v>873</v>
      </c>
      <c r="D27" s="444"/>
    </row>
    <row r="28" spans="2:5">
      <c r="B28" s="284" t="s">
        <v>874</v>
      </c>
      <c r="C28" s="444" t="s">
        <v>873</v>
      </c>
      <c r="D28" s="444"/>
    </row>
    <row r="29" spans="2:5">
      <c r="B29" s="284" t="s">
        <v>875</v>
      </c>
      <c r="C29" s="444" t="s">
        <v>873</v>
      </c>
      <c r="D29" s="444"/>
    </row>
    <row r="30" spans="2:5">
      <c r="B30" s="284" t="s">
        <v>876</v>
      </c>
      <c r="C30" s="444" t="s">
        <v>873</v>
      </c>
      <c r="D30" s="444"/>
    </row>
    <row r="31" spans="2:5">
      <c r="B31" s="281" t="s">
        <v>877</v>
      </c>
      <c r="C31" s="444" t="s">
        <v>878</v>
      </c>
      <c r="D31" s="444"/>
    </row>
    <row r="32" spans="2:5">
      <c r="B32" s="281" t="s">
        <v>879</v>
      </c>
      <c r="C32" s="444" t="s">
        <v>878</v>
      </c>
      <c r="D32" s="444"/>
    </row>
    <row r="33" spans="2:4">
      <c r="B33" s="281" t="s">
        <v>909</v>
      </c>
      <c r="C33" s="444" t="s">
        <v>910</v>
      </c>
      <c r="D33" s="444"/>
    </row>
    <row r="34" spans="2:4">
      <c r="B34" s="281" t="s">
        <v>925</v>
      </c>
      <c r="C34" s="285">
        <v>6.48</v>
      </c>
      <c r="D34" s="285">
        <v>6.1</v>
      </c>
    </row>
    <row r="35" spans="2:4">
      <c r="B35" s="281" t="s">
        <v>912</v>
      </c>
      <c r="C35" s="445">
        <v>0</v>
      </c>
      <c r="D35" s="444"/>
    </row>
    <row r="36" spans="2:4">
      <c r="B36" s="281" t="s">
        <v>926</v>
      </c>
      <c r="C36" s="284" t="s">
        <v>1362</v>
      </c>
    </row>
    <row r="37" spans="2:4">
      <c r="B37" s="281" t="s">
        <v>927</v>
      </c>
      <c r="C37" s="284" t="s">
        <v>929</v>
      </c>
    </row>
    <row r="38" spans="2:4">
      <c r="B38" s="281" t="s">
        <v>928</v>
      </c>
    </row>
    <row r="39" spans="2:4" ht="17.5">
      <c r="B39" s="286" t="s">
        <v>669</v>
      </c>
    </row>
    <row r="40" spans="2:4">
      <c r="B40" s="275" t="s">
        <v>930</v>
      </c>
    </row>
    <row r="41" spans="2:4">
      <c r="B41" s="275" t="s">
        <v>669</v>
      </c>
    </row>
    <row r="42" spans="2:4">
      <c r="B42" s="282" t="s">
        <v>931</v>
      </c>
      <c r="C42" s="282" t="s">
        <v>932</v>
      </c>
    </row>
    <row r="43" spans="2:4">
      <c r="B43" s="287" t="s">
        <v>669</v>
      </c>
    </row>
    <row r="44" spans="2:4">
      <c r="B44" s="282" t="s">
        <v>933</v>
      </c>
    </row>
    <row r="45" spans="2:4">
      <c r="B45" s="282" t="s">
        <v>934</v>
      </c>
    </row>
    <row r="46" spans="2:4">
      <c r="B46" s="282" t="s">
        <v>935</v>
      </c>
    </row>
  </sheetData>
  <mergeCells count="13">
    <mergeCell ref="B17:D17"/>
    <mergeCell ref="B18:D18"/>
    <mergeCell ref="B23:D23"/>
    <mergeCell ref="C25:D25"/>
    <mergeCell ref="B26:D26"/>
    <mergeCell ref="C27:D27"/>
    <mergeCell ref="C35:D35"/>
    <mergeCell ref="C28:D28"/>
    <mergeCell ref="C29:D29"/>
    <mergeCell ref="C30:D30"/>
    <mergeCell ref="C31:D31"/>
    <mergeCell ref="C32:D32"/>
    <mergeCell ref="C33:D3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35C53-7322-44B0-BA6B-1235099CD3F7}">
  <dimension ref="B1:D55"/>
  <sheetViews>
    <sheetView workbookViewId="0">
      <selection activeCell="D14" sqref="D14"/>
    </sheetView>
  </sheetViews>
  <sheetFormatPr defaultRowHeight="14.5"/>
  <cols>
    <col min="2" max="2" width="46.26953125" customWidth="1"/>
    <col min="3" max="3" width="24.54296875" customWidth="1"/>
    <col min="4" max="4" width="31" customWidth="1"/>
  </cols>
  <sheetData>
    <row r="1" spans="2:4">
      <c r="B1" s="271" t="s">
        <v>827</v>
      </c>
    </row>
    <row r="2" spans="2:4">
      <c r="B2" s="272" t="s">
        <v>936</v>
      </c>
    </row>
    <row r="3" spans="2:4">
      <c r="B3" s="271" t="s">
        <v>937</v>
      </c>
    </row>
    <row r="4" spans="2:4">
      <c r="B4" s="271" t="s">
        <v>900</v>
      </c>
    </row>
    <row r="5" spans="2:4">
      <c r="B5" s="271" t="s">
        <v>857</v>
      </c>
    </row>
    <row r="6" spans="2:4">
      <c r="B6" s="274" t="s">
        <v>901</v>
      </c>
    </row>
    <row r="7" spans="2:4">
      <c r="B7" s="274" t="s">
        <v>669</v>
      </c>
      <c r="C7" s="271" t="s">
        <v>859</v>
      </c>
      <c r="D7" s="271" t="s">
        <v>860</v>
      </c>
    </row>
    <row r="8" spans="2:4">
      <c r="B8" s="271" t="s">
        <v>669</v>
      </c>
      <c r="C8" s="274" t="s">
        <v>861</v>
      </c>
      <c r="D8" s="274" t="s">
        <v>862</v>
      </c>
    </row>
    <row r="9" spans="2:4">
      <c r="B9" s="271" t="s">
        <v>863</v>
      </c>
      <c r="C9" s="271" t="s">
        <v>669</v>
      </c>
      <c r="D9" s="271" t="s">
        <v>669</v>
      </c>
    </row>
    <row r="10" spans="2:4">
      <c r="B10" s="274" t="s">
        <v>902</v>
      </c>
      <c r="C10" s="271" t="s">
        <v>669</v>
      </c>
      <c r="D10" s="271" t="s">
        <v>669</v>
      </c>
    </row>
    <row r="11" spans="2:4">
      <c r="B11" s="274" t="s">
        <v>903</v>
      </c>
      <c r="C11" s="276">
        <v>17.559999999999999</v>
      </c>
      <c r="D11" s="276">
        <v>17.559999999999999</v>
      </c>
    </row>
    <row r="12" spans="2:4">
      <c r="B12" s="274" t="s">
        <v>904</v>
      </c>
      <c r="C12" s="276">
        <v>19.079999999999998</v>
      </c>
      <c r="D12" s="276">
        <v>19.079999999999998</v>
      </c>
    </row>
    <row r="13" spans="2:4">
      <c r="B13" s="271" t="s">
        <v>905</v>
      </c>
      <c r="C13" s="276">
        <v>1.9</v>
      </c>
      <c r="D13" s="276">
        <v>1.49</v>
      </c>
    </row>
    <row r="14" spans="2:4">
      <c r="B14" s="271" t="s">
        <v>906</v>
      </c>
      <c r="C14" s="276">
        <v>0.47</v>
      </c>
      <c r="D14" s="276">
        <v>0.47</v>
      </c>
    </row>
    <row r="15" spans="2:4">
      <c r="B15" s="274" t="s">
        <v>938</v>
      </c>
      <c r="C15" s="274" t="s">
        <v>669</v>
      </c>
      <c r="D15" s="274" t="s">
        <v>669</v>
      </c>
    </row>
    <row r="16" spans="2:4">
      <c r="B16" s="271" t="s">
        <v>908</v>
      </c>
      <c r="C16" s="346">
        <v>4.8254999999999999E-2</v>
      </c>
      <c r="D16" s="346">
        <v>4.675E-2</v>
      </c>
    </row>
    <row r="17" spans="2:4">
      <c r="B17" s="274" t="s">
        <v>669</v>
      </c>
      <c r="C17" s="274" t="s">
        <v>669</v>
      </c>
      <c r="D17" s="274" t="s">
        <v>669</v>
      </c>
    </row>
    <row r="18" spans="2:4">
      <c r="B18" s="271" t="s">
        <v>669</v>
      </c>
      <c r="C18" s="274" t="s">
        <v>669</v>
      </c>
      <c r="D18" s="274" t="s">
        <v>669</v>
      </c>
    </row>
    <row r="19" spans="2:4">
      <c r="B19" s="271" t="s">
        <v>869</v>
      </c>
      <c r="C19" s="440" t="s">
        <v>870</v>
      </c>
      <c r="D19" s="440"/>
    </row>
    <row r="20" spans="2:4">
      <c r="B20" s="271" t="s">
        <v>669</v>
      </c>
      <c r="C20" s="443" t="s">
        <v>669</v>
      </c>
      <c r="D20" s="443"/>
    </row>
    <row r="21" spans="2:4">
      <c r="B21" s="271" t="s">
        <v>871</v>
      </c>
      <c r="C21" s="274" t="s">
        <v>669</v>
      </c>
      <c r="D21" s="271" t="s">
        <v>669</v>
      </c>
    </row>
    <row r="22" spans="2:4">
      <c r="B22" s="274" t="s">
        <v>872</v>
      </c>
      <c r="C22" s="440" t="s">
        <v>873</v>
      </c>
      <c r="D22" s="440"/>
    </row>
    <row r="23" spans="2:4">
      <c r="B23" s="274" t="s">
        <v>874</v>
      </c>
      <c r="C23" s="440" t="s">
        <v>873</v>
      </c>
      <c r="D23" s="440"/>
    </row>
    <row r="24" spans="2:4">
      <c r="B24" s="274" t="s">
        <v>875</v>
      </c>
      <c r="C24" s="440" t="s">
        <v>873</v>
      </c>
      <c r="D24" s="440"/>
    </row>
    <row r="25" spans="2:4">
      <c r="B25" s="274" t="s">
        <v>876</v>
      </c>
      <c r="C25" s="440" t="s">
        <v>873</v>
      </c>
      <c r="D25" s="440"/>
    </row>
    <row r="26" spans="2:4">
      <c r="B26" s="271" t="s">
        <v>877</v>
      </c>
      <c r="C26" s="440" t="s">
        <v>878</v>
      </c>
      <c r="D26" s="440"/>
    </row>
    <row r="27" spans="2:4">
      <c r="B27" s="271" t="s">
        <v>879</v>
      </c>
      <c r="C27" s="440" t="s">
        <v>878</v>
      </c>
      <c r="D27" s="440"/>
    </row>
    <row r="28" spans="2:4">
      <c r="B28" s="271" t="s">
        <v>909</v>
      </c>
      <c r="C28" s="440" t="s">
        <v>910</v>
      </c>
      <c r="D28" s="440"/>
    </row>
    <row r="29" spans="2:4">
      <c r="B29" s="271" t="s">
        <v>939</v>
      </c>
      <c r="C29" s="276">
        <v>3.63</v>
      </c>
      <c r="D29" s="276">
        <v>3.28</v>
      </c>
    </row>
    <row r="30" spans="2:4">
      <c r="B30" s="271" t="s">
        <v>940</v>
      </c>
    </row>
    <row r="31" spans="2:4">
      <c r="B31" s="271" t="s">
        <v>912</v>
      </c>
      <c r="C31" s="442">
        <v>0</v>
      </c>
      <c r="D31" s="440"/>
    </row>
    <row r="32" spans="2:4">
      <c r="B32" s="271" t="s">
        <v>883</v>
      </c>
      <c r="C32" s="274" t="s">
        <v>1361</v>
      </c>
    </row>
    <row r="33" spans="2:3">
      <c r="B33" s="271" t="s">
        <v>884</v>
      </c>
      <c r="C33" s="274" t="s">
        <v>1361</v>
      </c>
    </row>
    <row r="34" spans="2:3">
      <c r="B34" s="271" t="s">
        <v>941</v>
      </c>
      <c r="C34" s="271" t="s">
        <v>943</v>
      </c>
    </row>
    <row r="35" spans="2:3">
      <c r="B35" s="271" t="s">
        <v>942</v>
      </c>
      <c r="C35" s="271" t="s">
        <v>945</v>
      </c>
    </row>
    <row r="36" spans="2:3">
      <c r="B36" s="271" t="s">
        <v>1363</v>
      </c>
      <c r="C36" s="351" t="s">
        <v>1364</v>
      </c>
    </row>
    <row r="37" spans="2:3">
      <c r="B37" s="271" t="s">
        <v>944</v>
      </c>
    </row>
    <row r="38" spans="2:3">
      <c r="B38" s="274" t="s">
        <v>669</v>
      </c>
    </row>
    <row r="39" spans="2:3">
      <c r="B39" s="274" t="s">
        <v>669</v>
      </c>
    </row>
    <row r="40" spans="2:3">
      <c r="B40" s="274" t="s">
        <v>946</v>
      </c>
    </row>
    <row r="41" spans="2:3" ht="15.5">
      <c r="B41" s="278" t="s">
        <v>669</v>
      </c>
    </row>
    <row r="42" spans="2:3" ht="15.5">
      <c r="B42" s="278" t="s">
        <v>669</v>
      </c>
    </row>
    <row r="43" spans="2:3" ht="15.5">
      <c r="B43" s="278" t="s">
        <v>669</v>
      </c>
    </row>
    <row r="44" spans="2:3" ht="15.5">
      <c r="B44" s="278" t="s">
        <v>669</v>
      </c>
    </row>
    <row r="45" spans="2:3" ht="15.5">
      <c r="B45" s="278" t="s">
        <v>669</v>
      </c>
    </row>
    <row r="46" spans="2:3" ht="15.5">
      <c r="B46" s="278" t="s">
        <v>669</v>
      </c>
    </row>
    <row r="47" spans="2:3" ht="15.5">
      <c r="B47" s="278" t="s">
        <v>669</v>
      </c>
    </row>
    <row r="48" spans="2:3" ht="15.5">
      <c r="B48" s="278" t="s">
        <v>669</v>
      </c>
    </row>
    <row r="49" spans="2:4" ht="15.5">
      <c r="B49" s="278" t="s">
        <v>669</v>
      </c>
    </row>
    <row r="50" spans="2:4" ht="15.5">
      <c r="B50" s="278" t="s">
        <v>669</v>
      </c>
    </row>
    <row r="51" spans="2:4">
      <c r="B51" s="279" t="s">
        <v>894</v>
      </c>
      <c r="D51" s="271" t="s">
        <v>895</v>
      </c>
    </row>
    <row r="52" spans="2:4">
      <c r="B52" s="280" t="s">
        <v>669</v>
      </c>
    </row>
    <row r="53" spans="2:4">
      <c r="B53" s="279" t="s">
        <v>896</v>
      </c>
    </row>
    <row r="54" spans="2:4">
      <c r="B54" s="271" t="s">
        <v>852</v>
      </c>
    </row>
    <row r="55" spans="2:4">
      <c r="B55" s="271" t="s">
        <v>897</v>
      </c>
    </row>
  </sheetData>
  <mergeCells count="10">
    <mergeCell ref="C25:D25"/>
    <mergeCell ref="C26:D26"/>
    <mergeCell ref="C27:D27"/>
    <mergeCell ref="C28:D28"/>
    <mergeCell ref="C31:D31"/>
    <mergeCell ref="C19:D19"/>
    <mergeCell ref="C20:D20"/>
    <mergeCell ref="C22:D22"/>
    <mergeCell ref="C23:D23"/>
    <mergeCell ref="C24:D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E2777-FA88-4A59-8567-79AD4FECB07F}">
  <dimension ref="B1:E46"/>
  <sheetViews>
    <sheetView topLeftCell="A7" workbookViewId="0">
      <selection activeCell="C10" sqref="C10:E10"/>
    </sheetView>
  </sheetViews>
  <sheetFormatPr defaultRowHeight="14.5"/>
  <cols>
    <col min="2" max="2" width="54.1796875" customWidth="1"/>
    <col min="3" max="3" width="36.54296875" customWidth="1"/>
    <col min="4" max="4" width="20.453125" customWidth="1"/>
    <col min="5" max="5" width="26.26953125" customWidth="1"/>
  </cols>
  <sheetData>
    <row r="1" spans="2:5">
      <c r="B1" s="271" t="s">
        <v>827</v>
      </c>
    </row>
    <row r="2" spans="2:5">
      <c r="B2" s="272" t="s">
        <v>947</v>
      </c>
    </row>
    <row r="3" spans="2:5">
      <c r="B3" s="271" t="s">
        <v>948</v>
      </c>
    </row>
    <row r="4" spans="2:5">
      <c r="B4" s="271" t="s">
        <v>949</v>
      </c>
    </row>
    <row r="5" spans="2:5">
      <c r="B5" s="271" t="s">
        <v>857</v>
      </c>
    </row>
    <row r="6" spans="2:5">
      <c r="B6" s="274" t="s">
        <v>950</v>
      </c>
    </row>
    <row r="7" spans="2:5">
      <c r="B7" s="271" t="s">
        <v>951</v>
      </c>
      <c r="C7" s="271" t="s">
        <v>669</v>
      </c>
      <c r="D7" s="443" t="s">
        <v>669</v>
      </c>
      <c r="E7" s="443"/>
    </row>
    <row r="8" spans="2:5">
      <c r="B8" s="271" t="s">
        <v>863</v>
      </c>
      <c r="C8" s="274" t="s">
        <v>669</v>
      </c>
      <c r="D8" s="440" t="s">
        <v>669</v>
      </c>
      <c r="E8" s="440"/>
    </row>
    <row r="9" spans="2:5">
      <c r="B9" s="274" t="s">
        <v>902</v>
      </c>
      <c r="C9" s="442">
        <v>193.22</v>
      </c>
      <c r="D9" s="440"/>
      <c r="E9" s="440"/>
    </row>
    <row r="10" spans="2:5">
      <c r="B10" s="271" t="s">
        <v>952</v>
      </c>
      <c r="C10" s="442">
        <v>12.44</v>
      </c>
      <c r="D10" s="440"/>
      <c r="E10" s="440"/>
    </row>
    <row r="11" spans="2:5">
      <c r="B11" s="271" t="s">
        <v>953</v>
      </c>
      <c r="C11" s="274" t="s">
        <v>669</v>
      </c>
    </row>
    <row r="12" spans="2:5">
      <c r="C12" s="276">
        <v>0.94</v>
      </c>
    </row>
    <row r="13" spans="2:5">
      <c r="B13" s="271" t="s">
        <v>869</v>
      </c>
      <c r="C13" s="440" t="s">
        <v>870</v>
      </c>
      <c r="D13" s="440"/>
      <c r="E13" s="440"/>
    </row>
    <row r="14" spans="2:5">
      <c r="B14" s="271" t="s">
        <v>871</v>
      </c>
      <c r="C14" s="440" t="s">
        <v>669</v>
      </c>
      <c r="D14" s="440"/>
      <c r="E14" s="271" t="s">
        <v>669</v>
      </c>
    </row>
    <row r="15" spans="2:5">
      <c r="B15" s="274" t="s">
        <v>872</v>
      </c>
      <c r="C15" s="440" t="s">
        <v>873</v>
      </c>
      <c r="D15" s="440"/>
      <c r="E15" s="440"/>
    </row>
    <row r="16" spans="2:5">
      <c r="B16" s="274" t="s">
        <v>874</v>
      </c>
      <c r="C16" s="440" t="s">
        <v>873</v>
      </c>
      <c r="D16" s="440"/>
      <c r="E16" s="440"/>
    </row>
    <row r="17" spans="2:5">
      <c r="B17" s="274" t="s">
        <v>875</v>
      </c>
      <c r="C17" s="440" t="s">
        <v>873</v>
      </c>
      <c r="D17" s="440"/>
      <c r="E17" s="440"/>
    </row>
    <row r="18" spans="2:5">
      <c r="B18" s="274" t="s">
        <v>876</v>
      </c>
      <c r="C18" s="440" t="s">
        <v>873</v>
      </c>
      <c r="D18" s="440"/>
      <c r="E18" s="440"/>
    </row>
    <row r="19" spans="2:5">
      <c r="B19" s="271" t="s">
        <v>877</v>
      </c>
      <c r="C19" s="440" t="s">
        <v>878</v>
      </c>
      <c r="D19" s="440"/>
      <c r="E19" s="440"/>
    </row>
    <row r="20" spans="2:5">
      <c r="B20" s="271" t="s">
        <v>879</v>
      </c>
      <c r="C20" s="440" t="s">
        <v>878</v>
      </c>
      <c r="D20" s="440"/>
      <c r="E20" s="440"/>
    </row>
    <row r="21" spans="2:5">
      <c r="B21" s="271" t="s">
        <v>909</v>
      </c>
      <c r="C21" s="274" t="s">
        <v>910</v>
      </c>
    </row>
    <row r="22" spans="2:5">
      <c r="B22" s="271" t="s">
        <v>954</v>
      </c>
      <c r="C22" s="276">
        <v>5.62</v>
      </c>
    </row>
    <row r="23" spans="2:5">
      <c r="B23" s="271" t="s">
        <v>912</v>
      </c>
      <c r="C23" s="442">
        <v>0</v>
      </c>
      <c r="D23" s="440"/>
      <c r="E23" s="440"/>
    </row>
    <row r="24" spans="2:5">
      <c r="B24" s="271" t="s">
        <v>883</v>
      </c>
      <c r="C24" s="274" t="s">
        <v>955</v>
      </c>
    </row>
    <row r="25" spans="2:5">
      <c r="B25" s="271" t="s">
        <v>884</v>
      </c>
      <c r="C25" s="274" t="s">
        <v>910</v>
      </c>
    </row>
    <row r="26" spans="2:5">
      <c r="B26" s="271" t="s">
        <v>886</v>
      </c>
      <c r="C26" s="274" t="s">
        <v>669</v>
      </c>
    </row>
    <row r="27" spans="2:5">
      <c r="B27" s="271" t="s">
        <v>928</v>
      </c>
      <c r="C27" s="274" t="s">
        <v>956</v>
      </c>
    </row>
    <row r="28" spans="2:5">
      <c r="B28" s="271" t="s">
        <v>957</v>
      </c>
      <c r="C28" s="274" t="s">
        <v>958</v>
      </c>
    </row>
    <row r="29" spans="2:5">
      <c r="C29" s="274" t="s">
        <v>959</v>
      </c>
    </row>
    <row r="30" spans="2:5">
      <c r="B30" s="271" t="s">
        <v>669</v>
      </c>
    </row>
    <row r="31" spans="2:5">
      <c r="B31" s="271" t="s">
        <v>890</v>
      </c>
    </row>
    <row r="32" spans="2:5">
      <c r="B32" s="274" t="s">
        <v>891</v>
      </c>
    </row>
    <row r="33" spans="2:4">
      <c r="B33" s="277" t="s">
        <v>669</v>
      </c>
    </row>
    <row r="34" spans="2:4">
      <c r="B34" s="271" t="s">
        <v>892</v>
      </c>
    </row>
    <row r="35" spans="2:4">
      <c r="B35" s="274" t="s">
        <v>893</v>
      </c>
    </row>
    <row r="36" spans="2:4">
      <c r="B36" s="277" t="s">
        <v>669</v>
      </c>
    </row>
    <row r="37" spans="2:4">
      <c r="B37" s="271" t="s">
        <v>960</v>
      </c>
    </row>
    <row r="38" spans="2:4">
      <c r="B38" s="274" t="s">
        <v>961</v>
      </c>
    </row>
    <row r="39" spans="2:4">
      <c r="B39" s="277" t="s">
        <v>669</v>
      </c>
    </row>
    <row r="40" spans="2:4">
      <c r="B40" s="274" t="s">
        <v>962</v>
      </c>
    </row>
    <row r="41" spans="2:4" ht="15.5">
      <c r="B41" s="278" t="s">
        <v>669</v>
      </c>
    </row>
    <row r="42" spans="2:4">
      <c r="B42" s="279" t="s">
        <v>894</v>
      </c>
      <c r="D42" s="271" t="s">
        <v>895</v>
      </c>
    </row>
    <row r="43" spans="2:4">
      <c r="B43" s="280" t="s">
        <v>669</v>
      </c>
    </row>
    <row r="44" spans="2:4">
      <c r="B44" s="279" t="s">
        <v>896</v>
      </c>
    </row>
    <row r="45" spans="2:4">
      <c r="B45" s="271" t="s">
        <v>852</v>
      </c>
    </row>
    <row r="46" spans="2:4">
      <c r="B46" s="271" t="s">
        <v>897</v>
      </c>
    </row>
  </sheetData>
  <mergeCells count="13">
    <mergeCell ref="D7:E7"/>
    <mergeCell ref="D8:E8"/>
    <mergeCell ref="C9:E9"/>
    <mergeCell ref="C10:E10"/>
    <mergeCell ref="C13:E13"/>
    <mergeCell ref="C19:E19"/>
    <mergeCell ref="C20:E20"/>
    <mergeCell ref="C23:E23"/>
    <mergeCell ref="C14:D14"/>
    <mergeCell ref="C15:E15"/>
    <mergeCell ref="C16:E16"/>
    <mergeCell ref="C17:E17"/>
    <mergeCell ref="C18:E1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18766-DB47-44B3-89E5-C9FC0BA1E187}">
  <dimension ref="B1:I46"/>
  <sheetViews>
    <sheetView topLeftCell="A16" workbookViewId="0">
      <selection activeCell="C24" sqref="C24:C28"/>
    </sheetView>
  </sheetViews>
  <sheetFormatPr defaultRowHeight="14.5"/>
  <cols>
    <col min="2" max="2" width="53.453125" customWidth="1"/>
    <col min="3" max="3" width="24.81640625" customWidth="1"/>
    <col min="6" max="6" width="30.54296875" customWidth="1"/>
  </cols>
  <sheetData>
    <row r="1" spans="2:9">
      <c r="B1" s="271" t="s">
        <v>827</v>
      </c>
    </row>
    <row r="2" spans="2:9">
      <c r="B2" s="272" t="s">
        <v>963</v>
      </c>
    </row>
    <row r="3" spans="2:9">
      <c r="B3" s="271" t="s">
        <v>964</v>
      </c>
    </row>
    <row r="4" spans="2:9">
      <c r="C4" s="275" t="s">
        <v>949</v>
      </c>
    </row>
    <row r="5" spans="2:9">
      <c r="B5" s="271" t="s">
        <v>857</v>
      </c>
    </row>
    <row r="6" spans="2:9">
      <c r="B6" s="274" t="s">
        <v>950</v>
      </c>
    </row>
    <row r="7" spans="2:9">
      <c r="B7" s="271" t="s">
        <v>951</v>
      </c>
      <c r="C7" s="271" t="s">
        <v>669</v>
      </c>
      <c r="D7" s="443" t="s">
        <v>669</v>
      </c>
      <c r="E7" s="443"/>
      <c r="F7" s="443"/>
      <c r="G7" s="448" t="s">
        <v>669</v>
      </c>
      <c r="H7" s="448"/>
      <c r="I7" s="448"/>
    </row>
    <row r="8" spans="2:9">
      <c r="B8" s="271" t="s">
        <v>863</v>
      </c>
      <c r="C8" s="274" t="s">
        <v>669</v>
      </c>
      <c r="D8" s="443" t="s">
        <v>669</v>
      </c>
      <c r="E8" s="443"/>
      <c r="F8" s="443"/>
      <c r="G8" s="448" t="s">
        <v>669</v>
      </c>
      <c r="H8" s="448"/>
      <c r="I8" s="448"/>
    </row>
    <row r="9" spans="2:9">
      <c r="B9" s="274" t="s">
        <v>902</v>
      </c>
      <c r="C9" s="442">
        <v>744.15</v>
      </c>
      <c r="D9" s="440"/>
      <c r="E9" s="440"/>
      <c r="F9" s="440"/>
      <c r="G9" s="448" t="s">
        <v>669</v>
      </c>
      <c r="H9" s="448"/>
      <c r="I9" s="448"/>
    </row>
    <row r="10" spans="2:9">
      <c r="B10" s="271" t="s">
        <v>952</v>
      </c>
      <c r="C10" s="442">
        <v>9.86</v>
      </c>
      <c r="D10" s="440"/>
      <c r="E10" s="440"/>
      <c r="F10" s="440"/>
      <c r="G10" s="448" t="s">
        <v>669</v>
      </c>
      <c r="H10" s="448"/>
      <c r="I10" s="448"/>
    </row>
    <row r="11" spans="2:9">
      <c r="B11" s="271" t="s">
        <v>953</v>
      </c>
      <c r="C11" s="276">
        <v>0.74</v>
      </c>
      <c r="E11" s="274" t="s">
        <v>669</v>
      </c>
      <c r="H11" s="448" t="s">
        <v>669</v>
      </c>
      <c r="I11" s="448"/>
    </row>
    <row r="12" spans="2:9">
      <c r="C12" s="274" t="s">
        <v>965</v>
      </c>
      <c r="E12" s="274" t="s">
        <v>966</v>
      </c>
      <c r="H12" s="448"/>
      <c r="I12" s="448"/>
    </row>
    <row r="13" spans="2:9">
      <c r="B13" s="271" t="s">
        <v>869</v>
      </c>
      <c r="C13" s="440" t="s">
        <v>870</v>
      </c>
      <c r="D13" s="440"/>
      <c r="E13" s="440"/>
      <c r="F13" s="440"/>
      <c r="G13" s="448" t="s">
        <v>669</v>
      </c>
      <c r="H13" s="448"/>
      <c r="I13" s="448"/>
    </row>
    <row r="14" spans="2:9">
      <c r="B14" s="271" t="s">
        <v>871</v>
      </c>
      <c r="C14" s="274" t="s">
        <v>669</v>
      </c>
      <c r="D14" s="443" t="s">
        <v>669</v>
      </c>
      <c r="E14" s="443"/>
      <c r="F14" s="443"/>
      <c r="G14" s="448" t="s">
        <v>669</v>
      </c>
      <c r="H14" s="448"/>
      <c r="I14" s="448"/>
    </row>
    <row r="15" spans="2:9">
      <c r="B15" s="274" t="s">
        <v>872</v>
      </c>
      <c r="C15" s="440" t="s">
        <v>873</v>
      </c>
      <c r="D15" s="440"/>
      <c r="E15" s="440"/>
      <c r="F15" s="440"/>
      <c r="G15" s="448" t="s">
        <v>669</v>
      </c>
      <c r="H15" s="448"/>
      <c r="I15" s="448"/>
    </row>
    <row r="16" spans="2:9">
      <c r="B16" s="274" t="s">
        <v>874</v>
      </c>
      <c r="C16" s="440" t="s">
        <v>873</v>
      </c>
      <c r="D16" s="440"/>
      <c r="E16" s="440"/>
      <c r="F16" s="440"/>
      <c r="G16" s="448" t="s">
        <v>669</v>
      </c>
      <c r="H16" s="448"/>
      <c r="I16" s="448"/>
    </row>
    <row r="17" spans="2:9">
      <c r="B17" s="274" t="s">
        <v>875</v>
      </c>
      <c r="C17" s="440" t="s">
        <v>873</v>
      </c>
      <c r="D17" s="440"/>
      <c r="E17" s="440"/>
      <c r="F17" s="440"/>
      <c r="G17" s="448" t="s">
        <v>669</v>
      </c>
      <c r="H17" s="448"/>
      <c r="I17" s="448"/>
    </row>
    <row r="18" spans="2:9">
      <c r="B18" s="274" t="s">
        <v>876</v>
      </c>
      <c r="C18" s="440" t="s">
        <v>873</v>
      </c>
      <c r="D18" s="440"/>
      <c r="E18" s="440"/>
      <c r="F18" s="440"/>
      <c r="G18" s="448" t="s">
        <v>669</v>
      </c>
      <c r="H18" s="448"/>
      <c r="I18" s="448"/>
    </row>
    <row r="19" spans="2:9">
      <c r="B19" s="271" t="s">
        <v>877</v>
      </c>
      <c r="C19" s="440" t="s">
        <v>878</v>
      </c>
      <c r="D19" s="440"/>
      <c r="E19" s="440"/>
      <c r="F19" s="440"/>
      <c r="G19" s="448" t="s">
        <v>669</v>
      </c>
      <c r="H19" s="448"/>
      <c r="I19" s="448"/>
    </row>
    <row r="20" spans="2:9">
      <c r="B20" s="271" t="s">
        <v>879</v>
      </c>
      <c r="C20" s="440" t="s">
        <v>878</v>
      </c>
      <c r="D20" s="440"/>
      <c r="E20" s="440"/>
      <c r="F20" s="440"/>
      <c r="G20" s="448" t="s">
        <v>669</v>
      </c>
      <c r="H20" s="448"/>
      <c r="I20" s="448"/>
    </row>
    <row r="21" spans="2:9">
      <c r="B21" s="271" t="s">
        <v>909</v>
      </c>
      <c r="C21" s="440" t="s">
        <v>910</v>
      </c>
      <c r="D21" s="440"/>
      <c r="E21" s="440"/>
      <c r="F21" s="440"/>
      <c r="G21" s="448" t="s">
        <v>669</v>
      </c>
      <c r="H21" s="448"/>
      <c r="I21" s="448"/>
    </row>
    <row r="22" spans="2:9">
      <c r="B22" s="271" t="s">
        <v>967</v>
      </c>
      <c r="C22" s="442">
        <v>5.78</v>
      </c>
      <c r="D22" s="440"/>
      <c r="E22" s="440"/>
      <c r="F22" s="440" t="s">
        <v>669</v>
      </c>
      <c r="G22" s="440"/>
      <c r="H22" s="440"/>
      <c r="I22" s="275" t="s">
        <v>669</v>
      </c>
    </row>
    <row r="23" spans="2:9">
      <c r="B23" s="271" t="s">
        <v>912</v>
      </c>
      <c r="C23" s="442">
        <v>0</v>
      </c>
      <c r="D23" s="440"/>
      <c r="E23" s="440"/>
      <c r="F23" s="440"/>
      <c r="G23" s="448" t="s">
        <v>669</v>
      </c>
      <c r="H23" s="448"/>
      <c r="I23" s="448"/>
    </row>
    <row r="24" spans="2:9">
      <c r="B24" s="271" t="s">
        <v>883</v>
      </c>
      <c r="C24" s="352" t="s">
        <v>968</v>
      </c>
      <c r="G24" s="443" t="s">
        <v>669</v>
      </c>
      <c r="H24" s="443"/>
      <c r="I24" s="443"/>
    </row>
    <row r="25" spans="2:9">
      <c r="B25" s="271" t="s">
        <v>884</v>
      </c>
      <c r="C25" s="352" t="s">
        <v>968</v>
      </c>
      <c r="G25" s="443"/>
      <c r="H25" s="443"/>
      <c r="I25" s="443"/>
    </row>
    <row r="26" spans="2:9">
      <c r="B26" s="271" t="s">
        <v>886</v>
      </c>
      <c r="C26" s="352" t="s">
        <v>969</v>
      </c>
      <c r="G26" s="443"/>
      <c r="H26" s="443"/>
      <c r="I26" s="443"/>
    </row>
    <row r="27" spans="2:9">
      <c r="B27" s="271" t="s">
        <v>928</v>
      </c>
      <c r="C27" s="352" t="s">
        <v>970</v>
      </c>
      <c r="G27" s="443"/>
      <c r="H27" s="443"/>
      <c r="I27" s="443"/>
    </row>
    <row r="28" spans="2:9">
      <c r="B28" s="271" t="s">
        <v>971</v>
      </c>
      <c r="C28" s="352" t="s">
        <v>972</v>
      </c>
      <c r="G28" s="443"/>
      <c r="H28" s="443"/>
      <c r="I28" s="443"/>
    </row>
    <row r="29" spans="2:9">
      <c r="B29" s="271" t="s">
        <v>669</v>
      </c>
    </row>
    <row r="30" spans="2:9">
      <c r="B30" s="271" t="s">
        <v>890</v>
      </c>
    </row>
    <row r="31" spans="2:9">
      <c r="B31" s="274" t="s">
        <v>891</v>
      </c>
    </row>
    <row r="32" spans="2:9">
      <c r="B32" s="274" t="s">
        <v>669</v>
      </c>
    </row>
    <row r="33" spans="2:4">
      <c r="B33" s="271" t="s">
        <v>892</v>
      </c>
    </row>
    <row r="34" spans="2:4">
      <c r="B34" s="274" t="s">
        <v>893</v>
      </c>
    </row>
    <row r="35" spans="2:4">
      <c r="B35" s="274" t="s">
        <v>669</v>
      </c>
    </row>
    <row r="36" spans="2:4">
      <c r="B36" s="271" t="s">
        <v>960</v>
      </c>
    </row>
    <row r="37" spans="2:4">
      <c r="B37" s="274" t="s">
        <v>961</v>
      </c>
    </row>
    <row r="38" spans="2:4">
      <c r="B38" s="274" t="s">
        <v>669</v>
      </c>
    </row>
    <row r="39" spans="2:4">
      <c r="B39" s="274" t="s">
        <v>962</v>
      </c>
    </row>
    <row r="40" spans="2:4">
      <c r="B40" s="271" t="s">
        <v>669</v>
      </c>
    </row>
    <row r="41" spans="2:4">
      <c r="B41" s="271" t="s">
        <v>669</v>
      </c>
    </row>
    <row r="42" spans="2:4">
      <c r="B42" s="279" t="s">
        <v>894</v>
      </c>
      <c r="D42" s="271" t="s">
        <v>895</v>
      </c>
    </row>
    <row r="43" spans="2:4">
      <c r="B43" s="279" t="s">
        <v>669</v>
      </c>
    </row>
    <row r="44" spans="2:4">
      <c r="B44" s="279" t="s">
        <v>896</v>
      </c>
    </row>
    <row r="45" spans="2:4">
      <c r="B45" s="271" t="s">
        <v>852</v>
      </c>
    </row>
    <row r="46" spans="2:4">
      <c r="B46" s="271" t="s">
        <v>897</v>
      </c>
    </row>
  </sheetData>
  <mergeCells count="32">
    <mergeCell ref="D7:F7"/>
    <mergeCell ref="G7:I7"/>
    <mergeCell ref="D8:F8"/>
    <mergeCell ref="G8:I8"/>
    <mergeCell ref="C9:F9"/>
    <mergeCell ref="G9:I9"/>
    <mergeCell ref="C10:F10"/>
    <mergeCell ref="G10:I10"/>
    <mergeCell ref="H11:I12"/>
    <mergeCell ref="C13:F13"/>
    <mergeCell ref="G13:I13"/>
    <mergeCell ref="D14:F14"/>
    <mergeCell ref="G14:I14"/>
    <mergeCell ref="C15:F15"/>
    <mergeCell ref="G15:I15"/>
    <mergeCell ref="C16:F16"/>
    <mergeCell ref="G16:I16"/>
    <mergeCell ref="C17:F17"/>
    <mergeCell ref="G17:I17"/>
    <mergeCell ref="C18:F18"/>
    <mergeCell ref="G18:I18"/>
    <mergeCell ref="C19:F19"/>
    <mergeCell ref="G19:I19"/>
    <mergeCell ref="C20:F20"/>
    <mergeCell ref="G20:I20"/>
    <mergeCell ref="G24:I28"/>
    <mergeCell ref="C21:F21"/>
    <mergeCell ref="G21:I21"/>
    <mergeCell ref="C22:E22"/>
    <mergeCell ref="F22:H22"/>
    <mergeCell ref="C23:F23"/>
    <mergeCell ref="G23:I2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8492D-D303-462C-B10E-B3B9B9FBEC62}">
  <dimension ref="B1:G52"/>
  <sheetViews>
    <sheetView topLeftCell="A7" workbookViewId="0">
      <selection activeCell="D41" sqref="D41"/>
    </sheetView>
  </sheetViews>
  <sheetFormatPr defaultRowHeight="14.5"/>
  <cols>
    <col min="2" max="2" width="49.90625" customWidth="1"/>
    <col min="3" max="3" width="26.6328125" customWidth="1"/>
    <col min="4" max="4" width="29.36328125" customWidth="1"/>
    <col min="7" max="7" width="22.6328125" customWidth="1"/>
  </cols>
  <sheetData>
    <row r="1" spans="2:7">
      <c r="B1" s="271" t="s">
        <v>827</v>
      </c>
    </row>
    <row r="2" spans="2:7">
      <c r="B2" s="272" t="s">
        <v>973</v>
      </c>
    </row>
    <row r="3" spans="2:7">
      <c r="B3" s="271" t="s">
        <v>974</v>
      </c>
    </row>
    <row r="4" spans="2:7">
      <c r="B4" s="271" t="s">
        <v>975</v>
      </c>
    </row>
    <row r="5" spans="2:7">
      <c r="B5" s="271" t="s">
        <v>976</v>
      </c>
    </row>
    <row r="6" spans="2:7">
      <c r="B6" s="271" t="s">
        <v>669</v>
      </c>
    </row>
    <row r="7" spans="2:7">
      <c r="B7" s="271" t="s">
        <v>857</v>
      </c>
    </row>
    <row r="8" spans="2:7">
      <c r="B8" s="274" t="s">
        <v>977</v>
      </c>
    </row>
    <row r="9" spans="2:7">
      <c r="B9" s="443" t="s">
        <v>951</v>
      </c>
      <c r="C9" s="443"/>
      <c r="D9" s="271" t="s">
        <v>669</v>
      </c>
      <c r="E9" s="443" t="s">
        <v>669</v>
      </c>
      <c r="F9" s="443"/>
      <c r="G9" s="443"/>
    </row>
    <row r="10" spans="2:7">
      <c r="B10" s="443" t="s">
        <v>863</v>
      </c>
      <c r="C10" s="443"/>
      <c r="D10" s="274" t="s">
        <v>669</v>
      </c>
      <c r="E10" s="440" t="s">
        <v>669</v>
      </c>
      <c r="F10" s="440"/>
      <c r="G10" s="440"/>
    </row>
    <row r="11" spans="2:7">
      <c r="B11" s="443" t="s">
        <v>902</v>
      </c>
      <c r="C11" s="443"/>
      <c r="D11" s="440" t="s">
        <v>669</v>
      </c>
      <c r="E11" s="440"/>
      <c r="F11" s="440"/>
      <c r="G11" s="440"/>
    </row>
    <row r="12" spans="2:7">
      <c r="B12" s="440" t="s">
        <v>978</v>
      </c>
      <c r="C12" s="440"/>
      <c r="D12" s="440" t="s">
        <v>669</v>
      </c>
      <c r="E12" s="440"/>
      <c r="F12" s="440"/>
      <c r="G12" s="440"/>
    </row>
    <row r="13" spans="2:7">
      <c r="B13" s="440" t="s">
        <v>979</v>
      </c>
      <c r="C13" s="440"/>
      <c r="D13" s="449">
        <v>131.75</v>
      </c>
      <c r="E13" s="450"/>
      <c r="F13" s="450"/>
      <c r="G13" s="450"/>
    </row>
    <row r="14" spans="2:7">
      <c r="B14" s="440" t="s">
        <v>980</v>
      </c>
      <c r="C14" s="440"/>
      <c r="D14" s="449">
        <v>4363.57</v>
      </c>
      <c r="E14" s="450"/>
      <c r="F14" s="450"/>
      <c r="G14" s="450"/>
    </row>
    <row r="15" spans="2:7">
      <c r="B15" s="440" t="s">
        <v>981</v>
      </c>
      <c r="C15" s="440"/>
      <c r="D15" s="449">
        <v>7921.01</v>
      </c>
      <c r="E15" s="450"/>
      <c r="F15" s="450"/>
      <c r="G15" s="450"/>
    </row>
    <row r="16" spans="2:7">
      <c r="B16" s="443" t="s">
        <v>669</v>
      </c>
      <c r="C16" s="443"/>
      <c r="D16" s="450" t="s">
        <v>669</v>
      </c>
      <c r="E16" s="450"/>
      <c r="F16" s="450"/>
      <c r="G16" s="450"/>
    </row>
    <row r="17" spans="2:7">
      <c r="B17" s="443" t="s">
        <v>952</v>
      </c>
      <c r="C17" s="443"/>
      <c r="D17" s="450" t="s">
        <v>669</v>
      </c>
      <c r="E17" s="450"/>
      <c r="F17" s="450"/>
      <c r="G17" s="450"/>
    </row>
    <row r="18" spans="2:7">
      <c r="B18" s="440" t="s">
        <v>978</v>
      </c>
      <c r="C18" s="440"/>
      <c r="D18" s="450" t="s">
        <v>669</v>
      </c>
      <c r="E18" s="450"/>
      <c r="F18" s="450"/>
      <c r="G18" s="450"/>
    </row>
    <row r="19" spans="2:7">
      <c r="B19" s="440" t="s">
        <v>979</v>
      </c>
      <c r="C19" s="440"/>
      <c r="D19" s="449">
        <v>3.84</v>
      </c>
      <c r="E19" s="450"/>
      <c r="F19" s="450"/>
      <c r="G19" s="450"/>
    </row>
    <row r="20" spans="2:7">
      <c r="B20" s="440" t="s">
        <v>980</v>
      </c>
      <c r="C20" s="440"/>
      <c r="D20" s="449">
        <v>2.96</v>
      </c>
      <c r="E20" s="450"/>
      <c r="F20" s="450"/>
      <c r="G20" s="450"/>
    </row>
    <row r="21" spans="2:7">
      <c r="B21" s="440" t="s">
        <v>981</v>
      </c>
      <c r="C21" s="440"/>
      <c r="D21" s="449">
        <v>1.5</v>
      </c>
      <c r="E21" s="450"/>
      <c r="F21" s="450"/>
      <c r="G21" s="450"/>
    </row>
    <row r="22" spans="2:7">
      <c r="B22" s="443" t="s">
        <v>669</v>
      </c>
      <c r="C22" s="443"/>
      <c r="D22" s="440" t="s">
        <v>669</v>
      </c>
      <c r="E22" s="440"/>
      <c r="F22" s="440"/>
      <c r="G22" s="440"/>
    </row>
    <row r="23" spans="2:7">
      <c r="B23" s="443" t="s">
        <v>953</v>
      </c>
      <c r="C23" s="443"/>
      <c r="D23" s="274" t="s">
        <v>669</v>
      </c>
    </row>
    <row r="24" spans="2:7">
      <c r="B24" s="443"/>
      <c r="C24" s="443"/>
      <c r="D24" s="354">
        <v>0.52</v>
      </c>
    </row>
    <row r="25" spans="2:7">
      <c r="B25" s="443" t="s">
        <v>869</v>
      </c>
      <c r="C25" s="443"/>
      <c r="D25" s="440" t="s">
        <v>870</v>
      </c>
      <c r="E25" s="440"/>
      <c r="F25" s="440"/>
      <c r="G25" s="440"/>
    </row>
    <row r="26" spans="2:7">
      <c r="B26" s="443" t="s">
        <v>669</v>
      </c>
      <c r="C26" s="443"/>
      <c r="D26" s="443" t="s">
        <v>669</v>
      </c>
      <c r="E26" s="443"/>
      <c r="F26" s="443"/>
      <c r="G26" s="443"/>
    </row>
    <row r="27" spans="2:7">
      <c r="B27" s="443" t="s">
        <v>871</v>
      </c>
      <c r="C27" s="443"/>
      <c r="D27" s="274" t="s">
        <v>669</v>
      </c>
      <c r="E27" s="443" t="s">
        <v>669</v>
      </c>
      <c r="F27" s="443"/>
      <c r="G27" s="443"/>
    </row>
    <row r="28" spans="2:7">
      <c r="B28" s="440" t="s">
        <v>872</v>
      </c>
      <c r="C28" s="440"/>
      <c r="D28" s="440" t="s">
        <v>873</v>
      </c>
      <c r="E28" s="440"/>
      <c r="F28" s="440"/>
      <c r="G28" s="440"/>
    </row>
    <row r="29" spans="2:7">
      <c r="B29" s="440" t="s">
        <v>874</v>
      </c>
      <c r="C29" s="440"/>
      <c r="D29" s="440" t="s">
        <v>873</v>
      </c>
      <c r="E29" s="440"/>
      <c r="F29" s="440"/>
      <c r="G29" s="440"/>
    </row>
    <row r="30" spans="2:7">
      <c r="B30" s="440" t="s">
        <v>875</v>
      </c>
      <c r="C30" s="440"/>
      <c r="D30" s="440" t="s">
        <v>873</v>
      </c>
      <c r="E30" s="440"/>
      <c r="F30" s="440"/>
      <c r="G30" s="440"/>
    </row>
    <row r="31" spans="2:7">
      <c r="B31" s="440" t="s">
        <v>876</v>
      </c>
      <c r="C31" s="440"/>
      <c r="D31" s="440" t="s">
        <v>873</v>
      </c>
      <c r="E31" s="440"/>
      <c r="F31" s="440"/>
      <c r="G31" s="440"/>
    </row>
    <row r="32" spans="2:7">
      <c r="B32" s="443" t="s">
        <v>877</v>
      </c>
      <c r="C32" s="443"/>
      <c r="D32" s="440" t="s">
        <v>878</v>
      </c>
      <c r="E32" s="440"/>
      <c r="F32" s="440"/>
      <c r="G32" s="440"/>
    </row>
    <row r="33" spans="2:7">
      <c r="B33" s="443" t="s">
        <v>879</v>
      </c>
      <c r="C33" s="443"/>
      <c r="D33" s="440" t="s">
        <v>878</v>
      </c>
      <c r="E33" s="440"/>
      <c r="F33" s="440"/>
      <c r="G33" s="440"/>
    </row>
    <row r="34" spans="2:7">
      <c r="B34" s="443" t="s">
        <v>909</v>
      </c>
      <c r="C34" s="443"/>
      <c r="D34" s="440" t="s">
        <v>910</v>
      </c>
      <c r="E34" s="440"/>
      <c r="F34" s="440"/>
      <c r="G34" s="440"/>
    </row>
    <row r="35" spans="2:7">
      <c r="B35" s="443" t="s">
        <v>954</v>
      </c>
      <c r="C35" s="443"/>
      <c r="D35" s="354">
        <v>6.85</v>
      </c>
      <c r="E35" s="440" t="s">
        <v>669</v>
      </c>
      <c r="F35" s="440"/>
      <c r="G35" s="440"/>
    </row>
    <row r="36" spans="2:7">
      <c r="B36" s="443" t="s">
        <v>912</v>
      </c>
      <c r="C36" s="443"/>
      <c r="D36" s="449">
        <v>0</v>
      </c>
      <c r="E36" s="450"/>
      <c r="F36" s="448" t="s">
        <v>669</v>
      </c>
      <c r="G36" s="448"/>
    </row>
    <row r="37" spans="2:7">
      <c r="B37" s="271" t="s">
        <v>883</v>
      </c>
      <c r="D37" s="274" t="s">
        <v>910</v>
      </c>
    </row>
    <row r="38" spans="2:7">
      <c r="B38" s="271" t="s">
        <v>884</v>
      </c>
      <c r="D38" s="274" t="s">
        <v>910</v>
      </c>
    </row>
    <row r="39" spans="2:7">
      <c r="B39" s="275" t="s">
        <v>669</v>
      </c>
      <c r="C39" s="353" t="s">
        <v>886</v>
      </c>
      <c r="D39" s="274" t="s">
        <v>669</v>
      </c>
      <c r="G39" s="275" t="s">
        <v>669</v>
      </c>
    </row>
    <row r="40" spans="2:7">
      <c r="C40" s="353" t="s">
        <v>928</v>
      </c>
      <c r="D40" s="274" t="s">
        <v>956</v>
      </c>
    </row>
    <row r="41" spans="2:7">
      <c r="C41" s="353" t="s">
        <v>982</v>
      </c>
      <c r="D41" s="274" t="s">
        <v>983</v>
      </c>
    </row>
    <row r="42" spans="2:7">
      <c r="C42" s="271" t="s">
        <v>669</v>
      </c>
      <c r="D42" s="274" t="s">
        <v>984</v>
      </c>
    </row>
    <row r="43" spans="2:7">
      <c r="D43" s="274" t="s">
        <v>669</v>
      </c>
    </row>
    <row r="44" spans="2:7">
      <c r="B44" s="275" t="s">
        <v>669</v>
      </c>
      <c r="C44" s="271" t="s">
        <v>669</v>
      </c>
      <c r="D44" s="440" t="s">
        <v>669</v>
      </c>
      <c r="E44" s="440"/>
      <c r="F44" s="440"/>
      <c r="G44" s="275" t="s">
        <v>669</v>
      </c>
    </row>
    <row r="45" spans="2:7">
      <c r="B45" s="271" t="s">
        <v>669</v>
      </c>
    </row>
    <row r="46" spans="2:7">
      <c r="B46" s="271" t="s">
        <v>669</v>
      </c>
    </row>
    <row r="47" spans="2:7">
      <c r="B47" s="271" t="s">
        <v>669</v>
      </c>
    </row>
    <row r="48" spans="2:7">
      <c r="B48" s="279" t="s">
        <v>894</v>
      </c>
      <c r="D48" s="271" t="s">
        <v>895</v>
      </c>
    </row>
    <row r="49" spans="2:2">
      <c r="B49" s="280" t="s">
        <v>669</v>
      </c>
    </row>
    <row r="50" spans="2:2">
      <c r="B50" s="279" t="s">
        <v>896</v>
      </c>
    </row>
    <row r="51" spans="2:2">
      <c r="B51" s="271" t="s">
        <v>852</v>
      </c>
    </row>
    <row r="52" spans="2:2">
      <c r="B52" s="271" t="s">
        <v>897</v>
      </c>
    </row>
  </sheetData>
  <mergeCells count="55">
    <mergeCell ref="B9:C9"/>
    <mergeCell ref="E9:G9"/>
    <mergeCell ref="B10:C10"/>
    <mergeCell ref="E10:G10"/>
    <mergeCell ref="B11:C11"/>
    <mergeCell ref="D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2:C22"/>
    <mergeCell ref="D22:G22"/>
    <mergeCell ref="B23:C24"/>
    <mergeCell ref="B25:C25"/>
    <mergeCell ref="D25:G25"/>
    <mergeCell ref="B26:C26"/>
    <mergeCell ref="D26:G26"/>
    <mergeCell ref="B27:C27"/>
    <mergeCell ref="E27:G27"/>
    <mergeCell ref="B28:C28"/>
    <mergeCell ref="D28:G28"/>
    <mergeCell ref="B29:C29"/>
    <mergeCell ref="D29:G29"/>
    <mergeCell ref="B30:C30"/>
    <mergeCell ref="D30:G30"/>
    <mergeCell ref="B31:C31"/>
    <mergeCell ref="D31:G31"/>
    <mergeCell ref="B32:C32"/>
    <mergeCell ref="D32:G32"/>
    <mergeCell ref="B33:C33"/>
    <mergeCell ref="D33:G33"/>
    <mergeCell ref="D44:F44"/>
    <mergeCell ref="B34:C34"/>
    <mergeCell ref="D34:G34"/>
    <mergeCell ref="B35:C35"/>
    <mergeCell ref="E35:G35"/>
    <mergeCell ref="B36:C36"/>
    <mergeCell ref="D36:E36"/>
    <mergeCell ref="F36:G36"/>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69755-A7FC-4FC8-91D3-C167B67EC61B}">
  <dimension ref="B1:G55"/>
  <sheetViews>
    <sheetView topLeftCell="A4" workbookViewId="0">
      <selection activeCell="D17" sqref="D17:G17"/>
    </sheetView>
  </sheetViews>
  <sheetFormatPr defaultRowHeight="14.5"/>
  <cols>
    <col min="2" max="2" width="43.08984375" customWidth="1"/>
    <col min="3" max="3" width="24.54296875" customWidth="1"/>
    <col min="4" max="4" width="31.6328125" customWidth="1"/>
    <col min="7" max="7" width="30.7265625" customWidth="1"/>
  </cols>
  <sheetData>
    <row r="1" spans="2:7">
      <c r="B1" s="271" t="s">
        <v>827</v>
      </c>
    </row>
    <row r="2" spans="2:7">
      <c r="B2" s="272" t="s">
        <v>985</v>
      </c>
    </row>
    <row r="3" spans="2:7">
      <c r="B3" s="271" t="s">
        <v>974</v>
      </c>
    </row>
    <row r="4" spans="2:7">
      <c r="B4" s="271" t="s">
        <v>975</v>
      </c>
    </row>
    <row r="5" spans="2:7">
      <c r="B5" s="271" t="s">
        <v>986</v>
      </c>
    </row>
    <row r="6" spans="2:7">
      <c r="B6" s="274" t="s">
        <v>669</v>
      </c>
    </row>
    <row r="7" spans="2:7">
      <c r="B7" s="271" t="s">
        <v>857</v>
      </c>
    </row>
    <row r="8" spans="2:7">
      <c r="B8" s="274" t="s">
        <v>987</v>
      </c>
    </row>
    <row r="9" spans="2:7">
      <c r="B9" s="443" t="s">
        <v>951</v>
      </c>
      <c r="C9" s="443"/>
      <c r="D9" s="271" t="s">
        <v>669</v>
      </c>
      <c r="E9" s="443" t="s">
        <v>669</v>
      </c>
      <c r="F9" s="443"/>
      <c r="G9" s="443"/>
    </row>
    <row r="10" spans="2:7">
      <c r="B10" s="443" t="s">
        <v>863</v>
      </c>
      <c r="C10" s="443"/>
      <c r="D10" s="274" t="s">
        <v>669</v>
      </c>
      <c r="E10" s="440" t="s">
        <v>669</v>
      </c>
      <c r="F10" s="440"/>
      <c r="G10" s="440"/>
    </row>
    <row r="11" spans="2:7">
      <c r="B11" s="443" t="s">
        <v>902</v>
      </c>
      <c r="C11" s="443"/>
      <c r="D11" s="440" t="s">
        <v>669</v>
      </c>
      <c r="E11" s="440"/>
      <c r="F11" s="440"/>
      <c r="G11" s="440"/>
    </row>
    <row r="12" spans="2:7">
      <c r="B12" s="440" t="s">
        <v>978</v>
      </c>
      <c r="C12" s="440"/>
      <c r="D12" s="440" t="s">
        <v>669</v>
      </c>
      <c r="E12" s="440"/>
      <c r="F12" s="440"/>
      <c r="G12" s="440"/>
    </row>
    <row r="13" spans="2:7">
      <c r="B13" s="440" t="s">
        <v>979</v>
      </c>
      <c r="C13" s="440"/>
      <c r="D13" s="449">
        <v>128.21</v>
      </c>
      <c r="E13" s="450"/>
      <c r="F13" s="450"/>
      <c r="G13" s="450"/>
    </row>
    <row r="14" spans="2:7">
      <c r="B14" s="440" t="s">
        <v>980</v>
      </c>
      <c r="C14" s="440"/>
      <c r="D14" s="449">
        <v>4246.42</v>
      </c>
      <c r="E14" s="450"/>
      <c r="F14" s="450"/>
      <c r="G14" s="450"/>
    </row>
    <row r="15" spans="2:7">
      <c r="B15" s="440" t="s">
        <v>981</v>
      </c>
      <c r="C15" s="440"/>
      <c r="D15" s="449">
        <v>19316.150000000001</v>
      </c>
      <c r="E15" s="450"/>
      <c r="F15" s="450"/>
      <c r="G15" s="450"/>
    </row>
    <row r="16" spans="2:7">
      <c r="B16" s="440" t="s">
        <v>669</v>
      </c>
      <c r="C16" s="440"/>
      <c r="D16" s="450" t="s">
        <v>669</v>
      </c>
      <c r="E16" s="450"/>
      <c r="F16" s="450"/>
      <c r="G16" s="450"/>
    </row>
    <row r="17" spans="2:7">
      <c r="B17" s="443" t="s">
        <v>952</v>
      </c>
      <c r="C17" s="443"/>
      <c r="D17" s="450" t="s">
        <v>669</v>
      </c>
      <c r="E17" s="450"/>
      <c r="F17" s="450"/>
      <c r="G17" s="450"/>
    </row>
    <row r="18" spans="2:7">
      <c r="B18" s="440" t="s">
        <v>978</v>
      </c>
      <c r="C18" s="440"/>
      <c r="D18" s="450" t="s">
        <v>669</v>
      </c>
      <c r="E18" s="450"/>
      <c r="F18" s="450"/>
      <c r="G18" s="450"/>
    </row>
    <row r="19" spans="2:7">
      <c r="B19" s="440" t="s">
        <v>979</v>
      </c>
      <c r="C19" s="440"/>
      <c r="D19" s="449">
        <v>2.98</v>
      </c>
      <c r="E19" s="450"/>
      <c r="F19" s="450"/>
      <c r="G19" s="450"/>
    </row>
    <row r="20" spans="2:7">
      <c r="B20" s="440" t="s">
        <v>980</v>
      </c>
      <c r="C20" s="440"/>
      <c r="D20" s="449">
        <v>2.31</v>
      </c>
      <c r="E20" s="450"/>
      <c r="F20" s="450"/>
      <c r="G20" s="450"/>
    </row>
    <row r="21" spans="2:7">
      <c r="B21" s="440" t="s">
        <v>981</v>
      </c>
      <c r="C21" s="440"/>
      <c r="D21" s="449">
        <v>0.18</v>
      </c>
      <c r="E21" s="450"/>
      <c r="F21" s="450"/>
      <c r="G21" s="450"/>
    </row>
    <row r="22" spans="2:7">
      <c r="B22" s="443" t="s">
        <v>953</v>
      </c>
      <c r="C22" s="443"/>
      <c r="D22" s="274" t="s">
        <v>669</v>
      </c>
    </row>
    <row r="23" spans="2:7">
      <c r="B23" s="443"/>
      <c r="C23" s="443"/>
      <c r="D23" s="354">
        <v>0.5</v>
      </c>
    </row>
    <row r="24" spans="2:7">
      <c r="B24" s="443" t="s">
        <v>869</v>
      </c>
      <c r="C24" s="443"/>
      <c r="D24" s="440" t="s">
        <v>870</v>
      </c>
      <c r="E24" s="440"/>
      <c r="F24" s="440"/>
      <c r="G24" s="440"/>
    </row>
    <row r="25" spans="2:7">
      <c r="B25" s="443" t="s">
        <v>669</v>
      </c>
      <c r="C25" s="443"/>
      <c r="D25" s="443" t="s">
        <v>669</v>
      </c>
      <c r="E25" s="443"/>
      <c r="F25" s="443"/>
      <c r="G25" s="443"/>
    </row>
    <row r="26" spans="2:7">
      <c r="B26" s="443" t="s">
        <v>871</v>
      </c>
      <c r="C26" s="443"/>
      <c r="D26" s="274" t="s">
        <v>669</v>
      </c>
      <c r="E26" s="443" t="s">
        <v>669</v>
      </c>
      <c r="F26" s="443"/>
      <c r="G26" s="443"/>
    </row>
    <row r="27" spans="2:7">
      <c r="B27" s="440" t="s">
        <v>872</v>
      </c>
      <c r="C27" s="440"/>
      <c r="D27" s="440" t="s">
        <v>873</v>
      </c>
      <c r="E27" s="440"/>
      <c r="F27" s="440"/>
      <c r="G27" s="440"/>
    </row>
    <row r="28" spans="2:7">
      <c r="B28" s="440" t="s">
        <v>874</v>
      </c>
      <c r="C28" s="440"/>
      <c r="D28" s="440" t="s">
        <v>873</v>
      </c>
      <c r="E28" s="440"/>
      <c r="F28" s="440"/>
      <c r="G28" s="440"/>
    </row>
    <row r="29" spans="2:7">
      <c r="B29" s="440" t="s">
        <v>875</v>
      </c>
      <c r="C29" s="440"/>
      <c r="D29" s="440" t="s">
        <v>873</v>
      </c>
      <c r="E29" s="440"/>
      <c r="F29" s="440"/>
      <c r="G29" s="440"/>
    </row>
    <row r="30" spans="2:7">
      <c r="B30" s="440" t="s">
        <v>876</v>
      </c>
      <c r="C30" s="440"/>
      <c r="D30" s="440" t="s">
        <v>873</v>
      </c>
      <c r="E30" s="440"/>
      <c r="F30" s="440"/>
      <c r="G30" s="440"/>
    </row>
    <row r="31" spans="2:7">
      <c r="B31" s="443" t="s">
        <v>877</v>
      </c>
      <c r="C31" s="443"/>
      <c r="D31" s="440" t="s">
        <v>878</v>
      </c>
      <c r="E31" s="440"/>
      <c r="F31" s="440"/>
      <c r="G31" s="440"/>
    </row>
    <row r="32" spans="2:7">
      <c r="B32" s="443" t="s">
        <v>879</v>
      </c>
      <c r="C32" s="443"/>
      <c r="D32" s="440" t="s">
        <v>878</v>
      </c>
      <c r="E32" s="440"/>
      <c r="F32" s="440"/>
      <c r="G32" s="440"/>
    </row>
    <row r="33" spans="2:7">
      <c r="B33" s="443" t="s">
        <v>909</v>
      </c>
      <c r="C33" s="443"/>
      <c r="D33" s="440" t="s">
        <v>910</v>
      </c>
      <c r="E33" s="440"/>
      <c r="F33" s="440"/>
      <c r="G33" s="440"/>
    </row>
    <row r="34" spans="2:7">
      <c r="B34" s="443" t="s">
        <v>954</v>
      </c>
      <c r="C34" s="443"/>
      <c r="D34" s="449">
        <v>3.42</v>
      </c>
      <c r="E34" s="450"/>
      <c r="F34" s="450"/>
      <c r="G34" s="450"/>
    </row>
    <row r="35" spans="2:7">
      <c r="B35" s="443" t="s">
        <v>912</v>
      </c>
      <c r="C35" s="443"/>
      <c r="D35" s="449">
        <v>0</v>
      </c>
      <c r="E35" s="450"/>
      <c r="F35" s="448" t="s">
        <v>669</v>
      </c>
      <c r="G35" s="448"/>
    </row>
    <row r="36" spans="2:7">
      <c r="B36" s="271" t="s">
        <v>883</v>
      </c>
      <c r="D36" s="274" t="s">
        <v>910</v>
      </c>
    </row>
    <row r="37" spans="2:7">
      <c r="B37" s="271" t="s">
        <v>884</v>
      </c>
      <c r="D37" s="274" t="s">
        <v>910</v>
      </c>
    </row>
    <row r="38" spans="2:7">
      <c r="B38" s="275" t="s">
        <v>669</v>
      </c>
      <c r="C38" s="271" t="s">
        <v>886</v>
      </c>
      <c r="D38" s="274" t="s">
        <v>956</v>
      </c>
      <c r="G38" s="275" t="s">
        <v>669</v>
      </c>
    </row>
    <row r="39" spans="2:7">
      <c r="C39" s="271" t="s">
        <v>928</v>
      </c>
      <c r="D39" s="274" t="s">
        <v>988</v>
      </c>
    </row>
    <row r="40" spans="2:7">
      <c r="C40" s="271" t="s">
        <v>944</v>
      </c>
      <c r="D40" s="274" t="s">
        <v>989</v>
      </c>
    </row>
    <row r="41" spans="2:7">
      <c r="C41" s="271" t="s">
        <v>669</v>
      </c>
      <c r="D41" s="274" t="s">
        <v>669</v>
      </c>
    </row>
    <row r="42" spans="2:7">
      <c r="B42" s="274" t="s">
        <v>669</v>
      </c>
    </row>
    <row r="43" spans="2:7" ht="15.5">
      <c r="B43" s="278" t="s">
        <v>669</v>
      </c>
    </row>
    <row r="44" spans="2:7" ht="15.5">
      <c r="B44" s="278" t="s">
        <v>669</v>
      </c>
    </row>
    <row r="45" spans="2:7" ht="15.5">
      <c r="B45" s="278" t="s">
        <v>669</v>
      </c>
    </row>
    <row r="46" spans="2:7" ht="15.5">
      <c r="B46" s="278" t="s">
        <v>669</v>
      </c>
    </row>
    <row r="47" spans="2:7" ht="15.5">
      <c r="B47" s="278" t="s">
        <v>669</v>
      </c>
    </row>
    <row r="48" spans="2:7" ht="15.5">
      <c r="B48" s="278" t="s">
        <v>669</v>
      </c>
    </row>
    <row r="49" spans="2:4" ht="15.5">
      <c r="B49" s="278" t="s">
        <v>669</v>
      </c>
    </row>
    <row r="50" spans="2:4" ht="15.5">
      <c r="B50" s="278" t="s">
        <v>669</v>
      </c>
    </row>
    <row r="51" spans="2:4">
      <c r="B51" s="279" t="s">
        <v>894</v>
      </c>
      <c r="D51" s="271" t="s">
        <v>895</v>
      </c>
    </row>
    <row r="52" spans="2:4">
      <c r="B52" s="280" t="s">
        <v>669</v>
      </c>
    </row>
    <row r="53" spans="2:4">
      <c r="B53" s="279" t="s">
        <v>896</v>
      </c>
    </row>
    <row r="54" spans="2:4">
      <c r="B54" s="271" t="s">
        <v>852</v>
      </c>
    </row>
    <row r="55" spans="2:4">
      <c r="B55" s="271" t="s">
        <v>897</v>
      </c>
    </row>
  </sheetData>
  <mergeCells count="52">
    <mergeCell ref="B9:C9"/>
    <mergeCell ref="E9:G9"/>
    <mergeCell ref="B10:C10"/>
    <mergeCell ref="E10:G10"/>
    <mergeCell ref="B11:C11"/>
    <mergeCell ref="D11:G11"/>
    <mergeCell ref="B12:C12"/>
    <mergeCell ref="D12:G12"/>
    <mergeCell ref="B13:C13"/>
    <mergeCell ref="D13:G13"/>
    <mergeCell ref="B14:C14"/>
    <mergeCell ref="D14:G14"/>
    <mergeCell ref="B15:C15"/>
    <mergeCell ref="D15:G15"/>
    <mergeCell ref="B16:C16"/>
    <mergeCell ref="D16:G16"/>
    <mergeCell ref="B17:C17"/>
    <mergeCell ref="D17:G17"/>
    <mergeCell ref="B18:C18"/>
    <mergeCell ref="D18:G18"/>
    <mergeCell ref="B19:C19"/>
    <mergeCell ref="D19:G19"/>
    <mergeCell ref="B20:C20"/>
    <mergeCell ref="D20:G20"/>
    <mergeCell ref="B21:C21"/>
    <mergeCell ref="D21:G21"/>
    <mergeCell ref="B22:C23"/>
    <mergeCell ref="B24:C24"/>
    <mergeCell ref="D24:G24"/>
    <mergeCell ref="B25:C25"/>
    <mergeCell ref="D25:G25"/>
    <mergeCell ref="B26:C26"/>
    <mergeCell ref="E26:G26"/>
    <mergeCell ref="B27:C27"/>
    <mergeCell ref="D27:G27"/>
    <mergeCell ref="B28:C28"/>
    <mergeCell ref="D28:G28"/>
    <mergeCell ref="B29:C29"/>
    <mergeCell ref="D29:G29"/>
    <mergeCell ref="B30:C30"/>
    <mergeCell ref="D30:G30"/>
    <mergeCell ref="B31:C31"/>
    <mergeCell ref="D31:G31"/>
    <mergeCell ref="B35:C35"/>
    <mergeCell ref="D35:E35"/>
    <mergeCell ref="F35:G35"/>
    <mergeCell ref="B32:C32"/>
    <mergeCell ref="D32:G32"/>
    <mergeCell ref="B33:C33"/>
    <mergeCell ref="D33:G33"/>
    <mergeCell ref="B34:C34"/>
    <mergeCell ref="D34:G3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3F7A-F37C-4E8F-818F-8DF8B549D6B1}">
  <dimension ref="B1:I53"/>
  <sheetViews>
    <sheetView topLeftCell="A4" workbookViewId="0">
      <selection activeCell="D23" sqref="D23"/>
    </sheetView>
  </sheetViews>
  <sheetFormatPr defaultRowHeight="14.5"/>
  <cols>
    <col min="2" max="2" width="41.1796875" customWidth="1"/>
    <col min="3" max="3" width="22.6328125" customWidth="1"/>
    <col min="4" max="4" width="19.36328125" customWidth="1"/>
    <col min="5" max="5" width="7.36328125" customWidth="1"/>
    <col min="6" max="6" width="1.08984375" customWidth="1"/>
    <col min="7" max="7" width="20.08984375" customWidth="1"/>
    <col min="9" max="9" width="23.90625" customWidth="1"/>
  </cols>
  <sheetData>
    <row r="1" spans="2:9">
      <c r="B1" s="271" t="s">
        <v>827</v>
      </c>
    </row>
    <row r="2" spans="2:9">
      <c r="B2" s="272" t="s">
        <v>990</v>
      </c>
    </row>
    <row r="3" spans="2:9">
      <c r="B3" s="271" t="s">
        <v>991</v>
      </c>
    </row>
    <row r="4" spans="2:9">
      <c r="B4" s="271" t="s">
        <v>992</v>
      </c>
    </row>
    <row r="5" spans="2:9">
      <c r="B5" s="271" t="s">
        <v>857</v>
      </c>
    </row>
    <row r="6" spans="2:9">
      <c r="B6" s="274" t="s">
        <v>993</v>
      </c>
    </row>
    <row r="7" spans="2:9">
      <c r="B7" s="277" t="s">
        <v>669</v>
      </c>
    </row>
    <row r="8" spans="2:9">
      <c r="B8" s="271" t="s">
        <v>994</v>
      </c>
    </row>
    <row r="9" spans="2:9">
      <c r="B9" s="271" t="s">
        <v>669</v>
      </c>
    </row>
    <row r="10" spans="2:9">
      <c r="B10" s="271" t="s">
        <v>995</v>
      </c>
    </row>
    <row r="11" spans="2:9">
      <c r="B11" s="274" t="s">
        <v>669</v>
      </c>
      <c r="D11" s="356">
        <v>0.16398199999999999</v>
      </c>
    </row>
    <row r="12" spans="2:9">
      <c r="B12" s="274" t="s">
        <v>996</v>
      </c>
      <c r="D12" s="356">
        <v>0.78983899999999996</v>
      </c>
    </row>
    <row r="13" spans="2:9">
      <c r="B13" s="274" t="s">
        <v>997</v>
      </c>
    </row>
    <row r="14" spans="2:9">
      <c r="B14" s="271" t="s">
        <v>669</v>
      </c>
    </row>
    <row r="15" spans="2:9">
      <c r="B15" s="271" t="s">
        <v>869</v>
      </c>
      <c r="D15" s="274" t="s">
        <v>870</v>
      </c>
      <c r="E15" s="355"/>
      <c r="G15" s="355"/>
      <c r="H15" s="355"/>
      <c r="I15" s="355"/>
    </row>
    <row r="16" spans="2:9">
      <c r="B16" s="271" t="s">
        <v>871</v>
      </c>
      <c r="D16" s="355"/>
      <c r="E16" s="355"/>
      <c r="F16" s="355"/>
      <c r="G16" s="355"/>
      <c r="H16" s="355"/>
      <c r="I16" s="355"/>
    </row>
    <row r="17" spans="2:9">
      <c r="B17" s="274" t="s">
        <v>872</v>
      </c>
      <c r="D17" s="274" t="s">
        <v>873</v>
      </c>
      <c r="E17" s="355"/>
      <c r="F17" s="355"/>
      <c r="G17" s="355"/>
      <c r="H17" s="355"/>
    </row>
    <row r="18" spans="2:9">
      <c r="B18" s="274" t="s">
        <v>874</v>
      </c>
      <c r="D18" s="274" t="s">
        <v>873</v>
      </c>
      <c r="E18" s="355"/>
      <c r="F18" s="355"/>
      <c r="G18" s="355"/>
      <c r="H18" s="355"/>
    </row>
    <row r="19" spans="2:9">
      <c r="B19" s="274" t="s">
        <v>998</v>
      </c>
      <c r="D19" s="355"/>
      <c r="E19" s="355"/>
      <c r="F19" s="355"/>
      <c r="G19" s="355"/>
      <c r="H19" s="355"/>
      <c r="I19" s="355"/>
    </row>
    <row r="20" spans="2:9">
      <c r="B20" s="274" t="s">
        <v>876</v>
      </c>
      <c r="D20" s="274" t="s">
        <v>873</v>
      </c>
      <c r="E20" s="355"/>
      <c r="F20" s="355"/>
      <c r="G20" s="355"/>
      <c r="H20" s="355"/>
    </row>
    <row r="21" spans="2:9">
      <c r="B21" s="271" t="s">
        <v>877</v>
      </c>
      <c r="D21" s="274" t="s">
        <v>878</v>
      </c>
      <c r="E21" s="355"/>
      <c r="F21" s="355"/>
      <c r="H21" s="355"/>
      <c r="I21" s="355"/>
    </row>
    <row r="22" spans="2:9">
      <c r="B22" s="271" t="s">
        <v>879</v>
      </c>
      <c r="D22" s="274" t="s">
        <v>878</v>
      </c>
      <c r="E22" s="355"/>
      <c r="G22" s="355"/>
      <c r="H22" s="355"/>
      <c r="I22" s="355"/>
    </row>
    <row r="23" spans="2:9">
      <c r="B23" s="271" t="s">
        <v>999</v>
      </c>
      <c r="D23" s="356">
        <v>9.5639999999999996E-3</v>
      </c>
      <c r="E23" s="355"/>
      <c r="F23" s="355"/>
      <c r="G23" s="355"/>
      <c r="H23" s="355"/>
    </row>
    <row r="24" spans="2:9">
      <c r="B24" s="271" t="s">
        <v>912</v>
      </c>
      <c r="D24" s="346">
        <v>0</v>
      </c>
      <c r="F24" s="355"/>
      <c r="G24" s="355"/>
      <c r="H24" s="355"/>
      <c r="I24" s="355"/>
    </row>
    <row r="25" spans="2:9">
      <c r="B25" s="271" t="s">
        <v>883</v>
      </c>
      <c r="D25" s="274" t="s">
        <v>910</v>
      </c>
      <c r="E25" s="355"/>
      <c r="F25" s="355"/>
      <c r="H25" s="355"/>
      <c r="I25" s="355"/>
    </row>
    <row r="26" spans="2:9">
      <c r="B26" s="271" t="s">
        <v>884</v>
      </c>
      <c r="D26" s="274" t="s">
        <v>910</v>
      </c>
      <c r="E26" s="355"/>
      <c r="F26" s="355"/>
      <c r="H26" s="355"/>
      <c r="I26" s="355"/>
    </row>
    <row r="27" spans="2:9">
      <c r="B27" s="271" t="s">
        <v>886</v>
      </c>
      <c r="C27" s="271" t="s">
        <v>1000</v>
      </c>
      <c r="D27" s="274" t="s">
        <v>956</v>
      </c>
      <c r="E27" s="355"/>
      <c r="F27" s="355"/>
      <c r="G27" s="355"/>
      <c r="H27" s="355"/>
      <c r="I27" s="355"/>
    </row>
    <row r="28" spans="2:9">
      <c r="B28" s="271" t="s">
        <v>1001</v>
      </c>
    </row>
    <row r="29" spans="2:9">
      <c r="B29" s="273" t="s">
        <v>669</v>
      </c>
    </row>
    <row r="30" spans="2:9">
      <c r="B30" s="273" t="s">
        <v>669</v>
      </c>
    </row>
    <row r="31" spans="2:9">
      <c r="B31" s="271" t="s">
        <v>890</v>
      </c>
    </row>
    <row r="32" spans="2:9">
      <c r="B32" s="274" t="s">
        <v>891</v>
      </c>
    </row>
    <row r="33" spans="2:2">
      <c r="B33" s="277" t="s">
        <v>669</v>
      </c>
    </row>
    <row r="34" spans="2:2">
      <c r="B34" s="271" t="s">
        <v>892</v>
      </c>
    </row>
    <row r="35" spans="2:2">
      <c r="B35" s="274" t="s">
        <v>893</v>
      </c>
    </row>
    <row r="36" spans="2:2">
      <c r="B36" s="277" t="s">
        <v>669</v>
      </c>
    </row>
    <row r="37" spans="2:2">
      <c r="B37" s="271" t="s">
        <v>1002</v>
      </c>
    </row>
    <row r="38" spans="2:2">
      <c r="B38" s="274" t="s">
        <v>1003</v>
      </c>
    </row>
    <row r="39" spans="2:2">
      <c r="B39" s="274" t="s">
        <v>669</v>
      </c>
    </row>
    <row r="40" spans="2:2">
      <c r="B40" s="274" t="s">
        <v>669</v>
      </c>
    </row>
    <row r="41" spans="2:2">
      <c r="B41" s="274" t="s">
        <v>669</v>
      </c>
    </row>
    <row r="42" spans="2:2">
      <c r="B42" s="274" t="s">
        <v>669</v>
      </c>
    </row>
    <row r="43" spans="2:2">
      <c r="B43" s="274" t="s">
        <v>669</v>
      </c>
    </row>
    <row r="44" spans="2:2">
      <c r="B44" s="274" t="s">
        <v>669</v>
      </c>
    </row>
    <row r="45" spans="2:2">
      <c r="B45" s="274" t="s">
        <v>669</v>
      </c>
    </row>
    <row r="46" spans="2:2">
      <c r="B46" s="274" t="s">
        <v>669</v>
      </c>
    </row>
    <row r="47" spans="2:2">
      <c r="B47" s="274" t="s">
        <v>669</v>
      </c>
    </row>
    <row r="48" spans="2:2">
      <c r="B48" s="274" t="s">
        <v>669</v>
      </c>
    </row>
    <row r="49" spans="2:4">
      <c r="B49" s="274" t="s">
        <v>669</v>
      </c>
    </row>
    <row r="50" spans="2:4">
      <c r="B50" s="279" t="s">
        <v>894</v>
      </c>
      <c r="D50" s="271" t="s">
        <v>895</v>
      </c>
    </row>
    <row r="51" spans="2:4">
      <c r="B51" s="279" t="s">
        <v>896</v>
      </c>
    </row>
    <row r="52" spans="2:4">
      <c r="B52" s="271" t="s">
        <v>852</v>
      </c>
    </row>
    <row r="53" spans="2:4">
      <c r="B53" s="281" t="s">
        <v>897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zoomScale="70" zoomScaleNormal="70" zoomScaleSheetLayoutView="85" zoomScalePageLayoutView="70" workbookViewId="0">
      <selection activeCell="A5" sqref="A5"/>
    </sheetView>
  </sheetViews>
  <sheetFormatPr defaultColWidth="0" defaultRowHeight="13" zeroHeight="1"/>
  <cols>
    <col min="1" max="1" width="18" style="4" customWidth="1"/>
    <col min="2" max="11" width="22.453125" style="5" customWidth="1"/>
    <col min="12" max="12" width="2.54296875" style="4" customWidth="1"/>
    <col min="13" max="13" width="28.1796875" style="59" customWidth="1"/>
    <col min="14" max="14" width="26.81640625" style="5" customWidth="1"/>
    <col min="15" max="15" width="2.54296875" style="4" customWidth="1"/>
    <col min="16" max="16" width="22.453125" style="59" customWidth="1"/>
    <col min="17" max="23" width="22.453125" style="5" customWidth="1"/>
    <col min="24" max="24" width="2.54296875" style="4" customWidth="1"/>
    <col min="25" max="25" width="19" style="59" customWidth="1"/>
    <col min="26" max="26" width="19" style="191" customWidth="1"/>
    <col min="27" max="27" width="5.7265625" style="4" customWidth="1"/>
    <col min="28" max="28" width="16.54296875" style="51" customWidth="1"/>
    <col min="29" max="30" width="16" style="5" customWidth="1"/>
    <col min="31" max="32" width="8.81640625" style="5" customWidth="1"/>
    <col min="33" max="33" width="5.1796875" style="4" customWidth="1"/>
    <col min="34" max="37" width="8.81640625" style="76" customWidth="1"/>
    <col min="38" max="38" width="8.1796875" style="4" customWidth="1"/>
    <col min="39" max="16382" width="8.81640625" style="5" hidden="1"/>
    <col min="16383" max="16383" width="3.26953125" style="5" hidden="1"/>
    <col min="16384" max="16384" width="10.7265625" style="5" hidden="1"/>
  </cols>
  <sheetData>
    <row r="1" spans="1:38" ht="13.5" thickBot="1">
      <c r="A1" s="148" t="s">
        <v>3</v>
      </c>
      <c r="B1" s="52"/>
      <c r="C1" s="52"/>
      <c r="D1" s="52"/>
      <c r="E1" s="4"/>
      <c r="F1" s="4"/>
      <c r="G1" s="4"/>
      <c r="H1" s="4"/>
      <c r="I1" s="4"/>
      <c r="J1" s="4"/>
      <c r="K1" s="4"/>
      <c r="M1" s="61" t="s">
        <v>4</v>
      </c>
      <c r="N1" s="4"/>
      <c r="P1" s="61" t="s">
        <v>5</v>
      </c>
      <c r="Q1" s="61"/>
      <c r="R1" s="4"/>
      <c r="S1" s="4"/>
      <c r="T1" s="4"/>
      <c r="U1" s="4"/>
      <c r="V1" s="4"/>
      <c r="W1" s="4"/>
      <c r="Y1" s="61" t="s">
        <v>6</v>
      </c>
      <c r="Z1" s="189"/>
      <c r="AB1" s="61" t="s">
        <v>7</v>
      </c>
      <c r="AC1" s="4"/>
      <c r="AD1" s="4"/>
      <c r="AE1" s="4"/>
      <c r="AF1" s="4"/>
    </row>
    <row r="2" spans="1:38" ht="13" customHeight="1">
      <c r="A2" s="362" t="s">
        <v>8</v>
      </c>
      <c r="B2" s="363"/>
      <c r="C2" s="364"/>
      <c r="D2" s="87"/>
      <c r="E2" s="87"/>
      <c r="F2" s="87"/>
      <c r="G2" s="87"/>
      <c r="H2" s="87"/>
      <c r="I2" s="87"/>
      <c r="J2" s="87"/>
      <c r="K2" s="87"/>
      <c r="L2" s="87"/>
      <c r="M2" s="380" t="s">
        <v>9</v>
      </c>
      <c r="N2" s="381"/>
      <c r="O2" s="65"/>
      <c r="P2" s="371" t="s">
        <v>10</v>
      </c>
      <c r="Q2" s="372"/>
      <c r="R2" s="373"/>
      <c r="S2" s="4"/>
      <c r="T2" s="4"/>
      <c r="U2" s="65"/>
      <c r="V2" s="19"/>
      <c r="W2" s="19"/>
      <c r="X2" s="19"/>
      <c r="Y2" s="362" t="s">
        <v>11</v>
      </c>
      <c r="Z2" s="364"/>
      <c r="AA2" s="83"/>
      <c r="AB2" s="362" t="s">
        <v>12</v>
      </c>
      <c r="AC2" s="363"/>
      <c r="AD2" s="363"/>
      <c r="AE2" s="364"/>
      <c r="AF2" s="76"/>
      <c r="AG2" s="76"/>
      <c r="AL2" s="76"/>
    </row>
    <row r="3" spans="1:38" ht="14.5" customHeight="1" thickBot="1">
      <c r="A3" s="365"/>
      <c r="B3" s="366"/>
      <c r="C3" s="367"/>
      <c r="D3" s="53"/>
      <c r="E3" s="53"/>
      <c r="F3" s="53"/>
      <c r="G3" s="53"/>
      <c r="H3" s="53"/>
      <c r="I3" s="53"/>
      <c r="J3" s="53"/>
      <c r="K3" s="53"/>
      <c r="L3" s="53"/>
      <c r="M3" s="382"/>
      <c r="N3" s="383"/>
      <c r="O3" s="65"/>
      <c r="P3" s="374"/>
      <c r="Q3" s="375"/>
      <c r="R3" s="376"/>
      <c r="S3" s="4"/>
      <c r="T3" s="4"/>
      <c r="U3" s="65"/>
      <c r="V3" s="19"/>
      <c r="W3" s="19"/>
      <c r="X3" s="19"/>
      <c r="Y3" s="368"/>
      <c r="Z3" s="370"/>
      <c r="AA3" s="83"/>
      <c r="AB3" s="368"/>
      <c r="AC3" s="369"/>
      <c r="AD3" s="369"/>
      <c r="AE3" s="370"/>
      <c r="AF3" s="76"/>
      <c r="AG3" s="76"/>
      <c r="AL3" s="76"/>
    </row>
    <row r="4" spans="1:38" ht="14.5" customHeight="1">
      <c r="A4" s="54"/>
      <c r="B4" s="54"/>
      <c r="C4" s="54"/>
      <c r="D4" s="54"/>
      <c r="E4" s="54"/>
      <c r="F4" s="54"/>
      <c r="G4" s="54"/>
      <c r="H4" s="54"/>
      <c r="I4" s="54"/>
      <c r="J4" s="54"/>
      <c r="K4" s="54"/>
      <c r="L4" s="54"/>
      <c r="M4" s="382"/>
      <c r="N4" s="383"/>
      <c r="O4" s="65"/>
      <c r="P4" s="374"/>
      <c r="Q4" s="375"/>
      <c r="R4" s="376"/>
      <c r="S4" s="4"/>
      <c r="T4" s="4"/>
      <c r="U4" s="65"/>
      <c r="V4" s="19"/>
      <c r="W4" s="19"/>
      <c r="X4" s="19"/>
      <c r="Y4" s="368"/>
      <c r="Z4" s="370"/>
      <c r="AA4" s="83"/>
      <c r="AB4" s="368"/>
      <c r="AC4" s="369"/>
      <c r="AD4" s="369"/>
      <c r="AE4" s="370"/>
      <c r="AF4" s="76"/>
      <c r="AG4" s="76"/>
      <c r="AL4" s="76"/>
    </row>
    <row r="5" spans="1:38" ht="15" customHeight="1" thickBot="1">
      <c r="A5" s="6" t="s">
        <v>13</v>
      </c>
      <c r="B5" s="55"/>
      <c r="C5" s="55"/>
      <c r="D5" s="55"/>
      <c r="E5" s="55"/>
      <c r="F5" s="55"/>
      <c r="G5" s="55"/>
      <c r="H5" s="55"/>
      <c r="I5" s="54"/>
      <c r="J5" s="54"/>
      <c r="K5" s="54"/>
      <c r="L5" s="54"/>
      <c r="M5" s="382"/>
      <c r="N5" s="383"/>
      <c r="O5" s="65"/>
      <c r="P5" s="377"/>
      <c r="Q5" s="378"/>
      <c r="R5" s="379"/>
      <c r="S5" s="4"/>
      <c r="T5" s="4"/>
      <c r="U5" s="65"/>
      <c r="V5" s="19"/>
      <c r="W5" s="19"/>
      <c r="X5" s="19"/>
      <c r="Y5" s="368"/>
      <c r="Z5" s="370"/>
      <c r="AA5" s="83"/>
      <c r="AB5" s="365"/>
      <c r="AC5" s="366"/>
      <c r="AD5" s="366"/>
      <c r="AE5" s="367"/>
      <c r="AF5" s="76"/>
      <c r="AG5" s="76"/>
      <c r="AL5" s="76"/>
    </row>
    <row r="6" spans="1:38" ht="15" customHeight="1">
      <c r="B6" s="4"/>
      <c r="C6" s="4"/>
      <c r="D6" s="4"/>
      <c r="E6" s="4"/>
      <c r="F6" s="4"/>
      <c r="G6" s="4"/>
      <c r="H6" s="4"/>
      <c r="I6" s="54"/>
      <c r="J6" s="54"/>
      <c r="K6" s="54"/>
      <c r="L6" s="54"/>
      <c r="M6" s="384"/>
      <c r="N6" s="385"/>
      <c r="O6" s="65"/>
      <c r="Q6" s="4"/>
      <c r="R6" s="9"/>
      <c r="S6" s="4"/>
      <c r="T6" s="4"/>
      <c r="U6" s="4"/>
      <c r="V6" s="9"/>
      <c r="W6" s="9"/>
      <c r="X6" s="9"/>
      <c r="Y6" s="365"/>
      <c r="Z6" s="367"/>
      <c r="AA6" s="83"/>
      <c r="AB6" s="149"/>
      <c r="AC6" s="76"/>
      <c r="AD6" s="76"/>
      <c r="AE6" s="76"/>
      <c r="AF6" s="76"/>
      <c r="AG6" s="76"/>
      <c r="AL6" s="76"/>
    </row>
    <row r="7" spans="1:38" ht="15" customHeight="1">
      <c r="A7" s="4" t="s">
        <v>14</v>
      </c>
      <c r="B7" s="54"/>
      <c r="C7" s="54"/>
      <c r="D7" s="54"/>
      <c r="E7" s="54"/>
      <c r="F7" s="54"/>
      <c r="G7" s="54"/>
      <c r="H7" s="54"/>
      <c r="I7" s="54"/>
      <c r="J7" s="54"/>
      <c r="K7" s="54"/>
      <c r="L7" s="54"/>
      <c r="M7" s="386" t="s">
        <v>14</v>
      </c>
      <c r="N7" s="387"/>
      <c r="O7" s="65"/>
      <c r="P7" s="51" t="s">
        <v>15</v>
      </c>
      <c r="Q7" s="4"/>
      <c r="R7" s="4"/>
      <c r="S7" s="4"/>
      <c r="T7" s="4"/>
      <c r="U7" s="4"/>
      <c r="V7" s="4"/>
      <c r="W7" s="4"/>
      <c r="Y7" s="147"/>
      <c r="Z7" s="190"/>
      <c r="AA7" s="83"/>
      <c r="AB7" s="390" t="s">
        <v>16</v>
      </c>
      <c r="AC7" s="391"/>
      <c r="AD7" s="391"/>
      <c r="AE7" s="391"/>
      <c r="AF7" s="4"/>
    </row>
    <row r="8" spans="1:38" ht="14.5" customHeight="1">
      <c r="B8" s="54"/>
      <c r="C8" s="54"/>
      <c r="D8" s="54"/>
      <c r="E8" s="54"/>
      <c r="F8" s="54"/>
      <c r="G8" s="54"/>
      <c r="H8" s="54"/>
      <c r="I8" s="54"/>
      <c r="J8" s="54"/>
      <c r="K8" s="54"/>
      <c r="L8" s="54"/>
      <c r="M8" s="388"/>
      <c r="N8" s="389"/>
      <c r="Q8" s="4"/>
      <c r="R8" s="4"/>
      <c r="S8" s="4"/>
      <c r="T8" s="4"/>
      <c r="U8" s="4"/>
      <c r="V8" s="4"/>
      <c r="W8" s="4"/>
      <c r="Y8" s="390" t="s">
        <v>17</v>
      </c>
      <c r="Z8" s="391"/>
      <c r="AA8" s="83"/>
      <c r="AB8" s="390"/>
      <c r="AC8" s="391"/>
      <c r="AD8" s="391"/>
      <c r="AE8" s="391"/>
      <c r="AF8" s="4"/>
    </row>
    <row r="9" spans="1:38">
      <c r="A9" s="54" t="s">
        <v>18</v>
      </c>
      <c r="B9" s="5" t="s">
        <v>19</v>
      </c>
      <c r="C9" s="54"/>
      <c r="D9" s="54"/>
      <c r="E9" s="54"/>
      <c r="F9" s="54"/>
      <c r="G9" s="54"/>
      <c r="H9" s="54"/>
      <c r="I9" s="54"/>
      <c r="J9" s="54"/>
      <c r="K9" s="54"/>
      <c r="L9" s="54"/>
      <c r="M9" s="91"/>
      <c r="N9" s="4"/>
      <c r="P9" s="51"/>
      <c r="Q9" s="4"/>
      <c r="R9" s="4"/>
      <c r="S9" s="4"/>
      <c r="T9" s="4"/>
      <c r="U9" s="4"/>
      <c r="V9" s="4"/>
      <c r="W9" s="4"/>
      <c r="Y9" s="390"/>
      <c r="Z9" s="391"/>
      <c r="AA9" s="83"/>
      <c r="AB9" s="390"/>
      <c r="AC9" s="391"/>
      <c r="AD9" s="391"/>
      <c r="AE9" s="391"/>
      <c r="AF9" s="4"/>
    </row>
    <row r="10" spans="1:38">
      <c r="A10" s="54"/>
      <c r="B10" s="143" t="s">
        <v>20</v>
      </c>
      <c r="C10" s="54"/>
      <c r="D10" s="54"/>
      <c r="E10" s="54"/>
      <c r="F10" s="54"/>
      <c r="G10" s="54"/>
      <c r="H10" s="54"/>
      <c r="I10" s="54"/>
      <c r="J10" s="54"/>
      <c r="K10" s="54"/>
      <c r="L10" s="54"/>
      <c r="M10" s="91"/>
      <c r="N10" s="4"/>
      <c r="P10" s="51"/>
      <c r="Q10" s="4"/>
      <c r="R10" s="4"/>
      <c r="S10" s="4"/>
      <c r="T10" s="4"/>
      <c r="U10" s="4"/>
      <c r="V10" s="4"/>
      <c r="W10" s="4"/>
      <c r="Y10" s="390"/>
      <c r="Z10" s="391"/>
      <c r="AA10" s="83"/>
      <c r="AB10" s="91" t="s">
        <v>18</v>
      </c>
      <c r="AC10" s="5" t="s">
        <v>21</v>
      </c>
      <c r="AD10" s="31"/>
      <c r="AE10" s="4"/>
      <c r="AF10" s="4"/>
    </row>
    <row r="11" spans="1:38">
      <c r="A11" s="54"/>
      <c r="B11" s="143" t="s">
        <v>22</v>
      </c>
      <c r="C11" s="54"/>
      <c r="D11" s="54"/>
      <c r="E11" s="54"/>
      <c r="F11" s="54"/>
      <c r="G11" s="54"/>
      <c r="H11" s="54"/>
      <c r="I11" s="54"/>
      <c r="J11" s="54"/>
      <c r="K11" s="54"/>
      <c r="L11" s="54"/>
      <c r="M11" s="91"/>
      <c r="N11" s="4"/>
      <c r="P11" s="51"/>
      <c r="Q11" s="4"/>
      <c r="R11" s="4"/>
      <c r="S11" s="4"/>
      <c r="T11" s="4"/>
      <c r="U11" s="4"/>
      <c r="V11" s="4"/>
      <c r="W11" s="4"/>
      <c r="Y11" s="390"/>
      <c r="Z11" s="391"/>
      <c r="AA11" s="83"/>
      <c r="AB11" s="91"/>
      <c r="AC11" s="143" t="s">
        <v>23</v>
      </c>
      <c r="AD11" s="4"/>
      <c r="AE11" s="4"/>
      <c r="AF11" s="4"/>
    </row>
    <row r="12" spans="1:38">
      <c r="A12" s="54"/>
      <c r="B12" s="143" t="s">
        <v>24</v>
      </c>
      <c r="C12" s="54"/>
      <c r="D12" s="54"/>
      <c r="E12" s="54"/>
      <c r="F12" s="54"/>
      <c r="G12" s="54"/>
      <c r="H12" s="54"/>
      <c r="I12" s="54"/>
      <c r="J12" s="54"/>
      <c r="K12" s="54"/>
      <c r="L12" s="54"/>
      <c r="M12" s="91"/>
      <c r="N12" s="4"/>
      <c r="P12" s="51"/>
      <c r="Q12" s="4"/>
      <c r="R12" s="4"/>
      <c r="S12" s="4"/>
      <c r="T12" s="4"/>
      <c r="U12" s="4"/>
      <c r="V12" s="4"/>
      <c r="W12" s="4"/>
      <c r="Y12" s="390"/>
      <c r="Z12" s="391"/>
      <c r="AA12" s="83"/>
      <c r="AB12" s="91"/>
      <c r="AC12" s="143" t="s">
        <v>25</v>
      </c>
      <c r="AD12" s="4"/>
      <c r="AE12" s="4"/>
      <c r="AF12" s="4"/>
    </row>
    <row r="13" spans="1:38">
      <c r="A13" s="54"/>
      <c r="B13" s="143" t="s">
        <v>26</v>
      </c>
      <c r="C13" s="54"/>
      <c r="D13" s="54"/>
      <c r="E13" s="54"/>
      <c r="F13" s="54"/>
      <c r="G13" s="54"/>
      <c r="H13" s="54"/>
      <c r="I13" s="54"/>
      <c r="J13" s="54"/>
      <c r="K13" s="54"/>
      <c r="L13" s="54"/>
      <c r="M13" s="91"/>
      <c r="N13" s="4"/>
      <c r="P13" s="51"/>
      <c r="Q13" s="4"/>
      <c r="R13" s="4"/>
      <c r="S13" s="4"/>
      <c r="T13" s="4"/>
      <c r="U13" s="4"/>
      <c r="V13" s="4"/>
      <c r="W13" s="4"/>
      <c r="Y13" s="51"/>
      <c r="Z13" s="190"/>
      <c r="AA13" s="83"/>
      <c r="AC13" s="5" t="s">
        <v>27</v>
      </c>
      <c r="AD13" s="4"/>
      <c r="AE13" s="4"/>
      <c r="AF13" s="4"/>
    </row>
    <row r="14" spans="1:38">
      <c r="A14" s="54"/>
      <c r="B14" s="143"/>
      <c r="C14" s="54"/>
      <c r="D14" s="54"/>
      <c r="E14" s="54"/>
      <c r="F14" s="54"/>
      <c r="G14" s="54"/>
      <c r="H14" s="54"/>
      <c r="I14" s="54"/>
      <c r="J14" s="54"/>
      <c r="K14" s="54"/>
      <c r="L14" s="54"/>
      <c r="M14" s="91"/>
      <c r="N14" s="4"/>
      <c r="P14" s="51"/>
      <c r="Q14" s="4"/>
      <c r="R14" s="4"/>
      <c r="S14" s="4"/>
      <c r="T14" s="4"/>
      <c r="U14" s="4"/>
      <c r="V14" s="4"/>
      <c r="W14" s="4"/>
      <c r="Z14" s="190"/>
      <c r="AA14" s="83"/>
      <c r="AC14" s="143" t="s">
        <v>28</v>
      </c>
      <c r="AD14" s="4"/>
      <c r="AE14" s="4"/>
      <c r="AF14" s="4"/>
    </row>
    <row r="15" spans="1:38">
      <c r="B15" s="54"/>
      <c r="C15" s="54"/>
      <c r="D15" s="54"/>
      <c r="E15" s="54"/>
      <c r="F15" s="54"/>
      <c r="G15" s="54"/>
      <c r="H15" s="54"/>
      <c r="I15" s="54"/>
      <c r="J15" s="54"/>
      <c r="K15" s="123" t="s">
        <v>29</v>
      </c>
      <c r="L15" s="54"/>
      <c r="M15" s="91"/>
      <c r="N15" s="123"/>
      <c r="P15" s="51"/>
      <c r="Q15" s="4"/>
      <c r="R15" s="4"/>
      <c r="S15" s="4"/>
      <c r="T15" s="4"/>
      <c r="U15" s="4"/>
      <c r="V15" s="4"/>
      <c r="W15" s="123" t="s">
        <v>29</v>
      </c>
      <c r="Y15" s="51"/>
      <c r="AA15" s="123"/>
      <c r="AC15" s="143" t="s">
        <v>30</v>
      </c>
      <c r="AD15" s="4"/>
      <c r="AE15" s="4"/>
      <c r="AF15" s="4"/>
    </row>
    <row r="16" spans="1:38">
      <c r="B16" s="54"/>
      <c r="C16" s="54"/>
      <c r="D16" s="54"/>
      <c r="E16" s="54"/>
      <c r="F16" s="54"/>
      <c r="G16" s="54"/>
      <c r="H16" s="54"/>
      <c r="I16" s="54"/>
      <c r="J16" s="54"/>
      <c r="K16" s="54"/>
      <c r="L16" s="54"/>
      <c r="M16" s="91"/>
      <c r="N16" s="4"/>
      <c r="P16" s="51"/>
      <c r="Q16" s="4"/>
      <c r="R16" s="4"/>
      <c r="S16" s="4"/>
      <c r="T16" s="4"/>
      <c r="U16" s="4"/>
      <c r="V16" s="4"/>
      <c r="W16" s="4"/>
      <c r="Y16" s="51"/>
      <c r="Z16" s="192"/>
      <c r="AC16" s="4"/>
      <c r="AD16" s="4"/>
      <c r="AE16" s="4"/>
      <c r="AF16" s="4"/>
    </row>
    <row r="17" spans="1:37">
      <c r="B17" s="54"/>
      <c r="C17" s="54"/>
      <c r="D17" s="54"/>
      <c r="E17" s="54"/>
      <c r="F17" s="54"/>
      <c r="G17" s="54"/>
      <c r="H17" s="54"/>
      <c r="I17" s="54"/>
      <c r="L17" s="54"/>
      <c r="M17" s="91"/>
      <c r="N17" s="77" t="s">
        <v>31</v>
      </c>
      <c r="O17" s="77"/>
      <c r="P17" s="51"/>
      <c r="Q17" s="77" t="s">
        <v>31</v>
      </c>
      <c r="R17" s="4"/>
      <c r="S17" s="77" t="s">
        <v>31</v>
      </c>
      <c r="T17" s="4"/>
      <c r="U17" s="77" t="s">
        <v>31</v>
      </c>
      <c r="V17" s="4"/>
      <c r="W17" s="77" t="s">
        <v>31</v>
      </c>
      <c r="X17" s="77"/>
      <c r="Y17" s="51"/>
      <c r="AB17" s="91"/>
      <c r="AC17" s="4"/>
      <c r="AD17" s="4"/>
      <c r="AE17" s="4"/>
      <c r="AF17" s="4"/>
    </row>
    <row r="18" spans="1:37" ht="75">
      <c r="A18" s="151" t="s">
        <v>32</v>
      </c>
      <c r="B18" s="4"/>
      <c r="C18" s="4"/>
      <c r="D18" s="4"/>
      <c r="E18" s="4"/>
      <c r="F18" s="4"/>
      <c r="G18" s="90" t="s">
        <v>33</v>
      </c>
      <c r="H18" s="4"/>
      <c r="I18" s="90" t="s">
        <v>33</v>
      </c>
      <c r="J18" s="4"/>
      <c r="K18" s="4"/>
      <c r="M18" s="85" t="s">
        <v>34</v>
      </c>
      <c r="N18" s="90" t="s">
        <v>33</v>
      </c>
      <c r="O18" s="88"/>
      <c r="P18" s="89" t="s">
        <v>34</v>
      </c>
      <c r="Q18" s="90" t="s">
        <v>33</v>
      </c>
      <c r="R18" s="89" t="s">
        <v>34</v>
      </c>
      <c r="S18" s="90" t="s">
        <v>33</v>
      </c>
      <c r="T18" s="89" t="s">
        <v>34</v>
      </c>
      <c r="U18" s="90" t="s">
        <v>33</v>
      </c>
      <c r="V18" s="89" t="s">
        <v>34</v>
      </c>
      <c r="W18" s="90" t="s">
        <v>33</v>
      </c>
      <c r="X18" s="88"/>
      <c r="Y18" s="51"/>
      <c r="Z18" s="192"/>
      <c r="AB18" s="144"/>
      <c r="AC18" s="4"/>
      <c r="AD18" s="4"/>
      <c r="AE18" s="4"/>
      <c r="AF18" s="4"/>
    </row>
    <row r="19" spans="1:37" ht="52">
      <c r="A19" s="176">
        <v>45139</v>
      </c>
      <c r="B19" s="80" t="s">
        <v>35</v>
      </c>
      <c r="C19" s="80" t="s">
        <v>36</v>
      </c>
      <c r="D19" s="80" t="s">
        <v>37</v>
      </c>
      <c r="E19" s="80" t="s">
        <v>38</v>
      </c>
      <c r="F19" s="80" t="s">
        <v>39</v>
      </c>
      <c r="G19" s="80" t="s">
        <v>39</v>
      </c>
      <c r="H19" s="80" t="s">
        <v>40</v>
      </c>
      <c r="I19" s="80" t="s">
        <v>40</v>
      </c>
      <c r="J19" s="80" t="s">
        <v>41</v>
      </c>
      <c r="K19" s="80" t="s">
        <v>42</v>
      </c>
      <c r="L19" s="62"/>
      <c r="M19" s="69" t="s">
        <v>43</v>
      </c>
      <c r="N19" s="69" t="s">
        <v>43</v>
      </c>
      <c r="O19" s="72"/>
      <c r="P19" s="69" t="s">
        <v>44</v>
      </c>
      <c r="Q19" s="69" t="s">
        <v>44</v>
      </c>
      <c r="R19" s="69" t="s">
        <v>45</v>
      </c>
      <c r="S19" s="69" t="s">
        <v>45</v>
      </c>
      <c r="T19" s="69" t="s">
        <v>46</v>
      </c>
      <c r="U19" s="69" t="s">
        <v>46</v>
      </c>
      <c r="V19" s="69" t="s">
        <v>47</v>
      </c>
      <c r="W19" s="69" t="s">
        <v>47</v>
      </c>
      <c r="X19" s="72"/>
      <c r="Y19" s="50" t="s">
        <v>48</v>
      </c>
      <c r="Z19" s="193" t="s">
        <v>49</v>
      </c>
      <c r="AB19" s="50" t="s">
        <v>50</v>
      </c>
      <c r="AC19" s="50" t="s">
        <v>51</v>
      </c>
      <c r="AD19" s="50" t="s">
        <v>52</v>
      </c>
      <c r="AE19" s="4"/>
      <c r="AF19" s="4"/>
    </row>
    <row r="20" spans="1:37" ht="14.5">
      <c r="A20" s="56"/>
      <c r="B20" s="11" t="s">
        <v>35</v>
      </c>
      <c r="C20" s="11"/>
      <c r="D20" s="11"/>
      <c r="E20" s="11"/>
      <c r="F20" s="11">
        <v>526624044</v>
      </c>
      <c r="G20" s="11"/>
      <c r="H20" s="11"/>
      <c r="I20" s="11"/>
      <c r="J20" s="11"/>
      <c r="K20" s="11"/>
      <c r="M20" s="11">
        <v>504333</v>
      </c>
      <c r="N20" s="71"/>
      <c r="P20" s="168">
        <f>J20/M20</f>
        <v>0</v>
      </c>
      <c r="Q20" s="11"/>
      <c r="R20" s="11"/>
      <c r="S20" s="11"/>
      <c r="T20" s="171">
        <f>F20/M20</f>
        <v>1044.1990589550951</v>
      </c>
      <c r="U20" s="11"/>
      <c r="V20" s="11"/>
      <c r="W20" s="11"/>
      <c r="Y20" s="179">
        <v>39855268</v>
      </c>
      <c r="Z20" s="194">
        <v>98859487.669999987</v>
      </c>
      <c r="AB20" s="11"/>
      <c r="AC20" s="177">
        <v>41147798</v>
      </c>
      <c r="AD20" s="11"/>
      <c r="AE20" s="4"/>
      <c r="AF20" s="4"/>
    </row>
    <row r="21" spans="1:37">
      <c r="A21" s="56"/>
      <c r="B21" s="11"/>
      <c r="C21" s="11"/>
      <c r="D21" s="11"/>
      <c r="E21" s="11"/>
      <c r="F21" s="11"/>
      <c r="G21" s="11"/>
      <c r="H21" s="11"/>
      <c r="I21" s="11"/>
      <c r="J21" s="11"/>
      <c r="K21" s="11"/>
      <c r="M21" s="11"/>
      <c r="N21" s="71"/>
      <c r="P21" s="11"/>
      <c r="Q21" s="11"/>
      <c r="R21" s="11"/>
      <c r="S21" s="11"/>
      <c r="T21" s="11"/>
      <c r="U21" s="11"/>
      <c r="V21" s="11"/>
      <c r="W21" s="11"/>
      <c r="Y21" s="11"/>
      <c r="Z21" s="194"/>
      <c r="AB21" s="11"/>
      <c r="AC21" s="11"/>
      <c r="AD21" s="11"/>
      <c r="AE21" s="4"/>
      <c r="AF21" s="4"/>
    </row>
    <row r="22" spans="1:37">
      <c r="A22" s="56"/>
      <c r="B22" s="11"/>
      <c r="C22" s="11"/>
      <c r="D22" s="11"/>
      <c r="E22" s="11"/>
      <c r="F22" s="11"/>
      <c r="G22" s="11"/>
      <c r="H22" s="11"/>
      <c r="I22" s="11"/>
      <c r="J22" s="11"/>
      <c r="K22" s="11"/>
      <c r="M22" s="11"/>
      <c r="N22" s="71"/>
      <c r="P22" s="11"/>
      <c r="Q22" s="11"/>
      <c r="R22" s="11"/>
      <c r="S22" s="11"/>
      <c r="T22" s="11"/>
      <c r="U22" s="11"/>
      <c r="V22" s="11"/>
      <c r="W22" s="11"/>
      <c r="Y22" s="11"/>
      <c r="Z22" s="194"/>
      <c r="AB22" s="11"/>
      <c r="AC22" s="11"/>
      <c r="AD22" s="11"/>
      <c r="AE22" s="4"/>
      <c r="AF22" s="4"/>
    </row>
    <row r="23" spans="1:37">
      <c r="A23" s="56"/>
      <c r="B23" s="11"/>
      <c r="C23" s="11"/>
      <c r="D23" s="11"/>
      <c r="E23" s="11"/>
      <c r="F23" s="11"/>
      <c r="G23" s="11"/>
      <c r="H23" s="11"/>
      <c r="I23" s="11"/>
      <c r="J23" s="11"/>
      <c r="K23" s="11"/>
      <c r="M23" s="11"/>
      <c r="N23" s="71"/>
      <c r="P23" s="11"/>
      <c r="Q23" s="11"/>
      <c r="R23" s="11"/>
      <c r="S23" s="11"/>
      <c r="T23" s="11"/>
      <c r="U23" s="11"/>
      <c r="V23" s="11"/>
      <c r="W23" s="11"/>
      <c r="Y23" s="11"/>
      <c r="Z23" s="194"/>
      <c r="AB23" s="11"/>
      <c r="AC23" s="11"/>
      <c r="AD23" s="11"/>
      <c r="AE23" s="4"/>
      <c r="AF23" s="4"/>
    </row>
    <row r="24" spans="1:37">
      <c r="A24" s="56"/>
      <c r="B24" s="11"/>
      <c r="C24" s="11"/>
      <c r="D24" s="11"/>
      <c r="E24" s="11"/>
      <c r="F24" s="11"/>
      <c r="G24" s="11"/>
      <c r="H24" s="11"/>
      <c r="I24" s="11"/>
      <c r="J24" s="11"/>
      <c r="K24" s="11"/>
      <c r="M24" s="11"/>
      <c r="N24" s="71"/>
      <c r="P24" s="11"/>
      <c r="Q24" s="11"/>
      <c r="R24" s="11"/>
      <c r="S24" s="11"/>
      <c r="T24" s="11"/>
      <c r="U24" s="11"/>
      <c r="V24" s="11"/>
      <c r="W24" s="11"/>
      <c r="Y24" s="11"/>
      <c r="Z24" s="194"/>
      <c r="AB24" s="11"/>
      <c r="AC24" s="11"/>
      <c r="AD24" s="11"/>
      <c r="AE24" s="4"/>
      <c r="AF24" s="4"/>
    </row>
    <row r="25" spans="1:37">
      <c r="A25" s="56"/>
      <c r="B25" s="11"/>
      <c r="C25" s="11"/>
      <c r="D25" s="11"/>
      <c r="E25" s="11"/>
      <c r="F25" s="11"/>
      <c r="G25" s="11"/>
      <c r="H25" s="11"/>
      <c r="I25" s="11"/>
      <c r="J25" s="11"/>
      <c r="K25" s="11"/>
      <c r="M25" s="11"/>
      <c r="N25" s="71"/>
      <c r="P25" s="11"/>
      <c r="Q25" s="11"/>
      <c r="R25" s="11"/>
      <c r="S25" s="11"/>
      <c r="T25" s="11"/>
      <c r="U25" s="11"/>
      <c r="V25" s="11"/>
      <c r="W25" s="11"/>
      <c r="Y25" s="11"/>
      <c r="Z25" s="194"/>
      <c r="AB25" s="11"/>
      <c r="AC25" s="11"/>
      <c r="AD25" s="11"/>
      <c r="AE25" s="4"/>
      <c r="AF25" s="4"/>
    </row>
    <row r="26" spans="1:37">
      <c r="A26" s="56"/>
      <c r="B26" s="11"/>
      <c r="C26" s="11"/>
      <c r="D26" s="11"/>
      <c r="E26" s="11"/>
      <c r="F26" s="11"/>
      <c r="G26" s="11"/>
      <c r="H26" s="11"/>
      <c r="I26" s="11"/>
      <c r="J26" s="11"/>
      <c r="K26" s="11"/>
      <c r="M26" s="11"/>
      <c r="N26" s="71"/>
      <c r="P26" s="11"/>
      <c r="Q26" s="11"/>
      <c r="R26" s="11"/>
      <c r="S26" s="11"/>
      <c r="T26" s="11"/>
      <c r="U26" s="11"/>
      <c r="V26" s="11"/>
      <c r="W26" s="11"/>
      <c r="Y26" s="11"/>
      <c r="Z26" s="194"/>
      <c r="AB26" s="11"/>
      <c r="AC26" s="11"/>
      <c r="AD26" s="11"/>
      <c r="AE26" s="4"/>
      <c r="AF26" s="4"/>
    </row>
    <row r="27" spans="1:37">
      <c r="A27" s="56"/>
      <c r="B27" s="94"/>
      <c r="C27" s="94"/>
      <c r="D27" s="94"/>
      <c r="E27" s="94"/>
      <c r="F27" s="94"/>
      <c r="G27" s="94"/>
      <c r="H27" s="94"/>
      <c r="I27" s="94"/>
      <c r="J27" s="94"/>
      <c r="K27" s="94"/>
      <c r="M27" s="94"/>
      <c r="N27" s="86"/>
      <c r="P27" s="11"/>
      <c r="Q27" s="11"/>
      <c r="R27" s="11"/>
      <c r="S27" s="11"/>
      <c r="T27" s="11"/>
      <c r="U27" s="11"/>
      <c r="V27" s="11"/>
      <c r="W27" s="11"/>
      <c r="Y27" s="94"/>
      <c r="Z27" s="195"/>
      <c r="AB27" s="94"/>
      <c r="AC27" s="94"/>
      <c r="AD27" s="94"/>
      <c r="AE27" s="4"/>
      <c r="AF27" s="4"/>
    </row>
    <row r="28" spans="1:37">
      <c r="A28" s="56"/>
      <c r="B28" s="95" t="s">
        <v>53</v>
      </c>
      <c r="C28" s="102"/>
      <c r="D28" s="102"/>
      <c r="E28" s="102"/>
      <c r="F28" s="97">
        <f>SUM(F20:F27)</f>
        <v>526624044</v>
      </c>
      <c r="G28" s="97"/>
      <c r="H28" s="97"/>
      <c r="I28" s="97"/>
      <c r="J28" s="97"/>
      <c r="K28" s="98"/>
      <c r="M28" s="97">
        <f>SUM(M20:M27)</f>
        <v>504333</v>
      </c>
      <c r="N28" s="98"/>
      <c r="P28" s="169">
        <f>AVERAGE(P20:P27)</f>
        <v>0</v>
      </c>
      <c r="Q28" s="101" t="s">
        <v>54</v>
      </c>
      <c r="R28" s="101" t="s">
        <v>54</v>
      </c>
      <c r="S28" s="101" t="s">
        <v>54</v>
      </c>
      <c r="T28" s="172">
        <f>AVERAGE(T20:T27)</f>
        <v>1044.1990589550951</v>
      </c>
      <c r="U28" s="101" t="s">
        <v>54</v>
      </c>
      <c r="V28" s="101" t="s">
        <v>54</v>
      </c>
      <c r="W28" s="103" t="s">
        <v>54</v>
      </c>
      <c r="Y28" s="175">
        <v>39855268</v>
      </c>
      <c r="Z28" s="196">
        <v>98859487.669999987</v>
      </c>
      <c r="AB28" s="97"/>
      <c r="AC28" s="174">
        <v>41147798</v>
      </c>
      <c r="AD28" s="98"/>
      <c r="AE28" s="4"/>
      <c r="AF28" s="4"/>
    </row>
    <row r="29" spans="1:37" s="4" customFormat="1">
      <c r="A29" s="56"/>
      <c r="M29" s="51"/>
      <c r="P29" s="170"/>
      <c r="Y29" s="51"/>
      <c r="Z29" s="192"/>
      <c r="AB29" s="51"/>
      <c r="AH29" s="76"/>
      <c r="AI29" s="76"/>
      <c r="AJ29" s="76"/>
      <c r="AK29" s="76"/>
    </row>
    <row r="30" spans="1:37" ht="52">
      <c r="A30" s="176">
        <v>44774</v>
      </c>
      <c r="B30" s="80" t="s">
        <v>35</v>
      </c>
      <c r="C30" s="80" t="s">
        <v>36</v>
      </c>
      <c r="D30" s="80" t="s">
        <v>37</v>
      </c>
      <c r="E30" s="80" t="s">
        <v>38</v>
      </c>
      <c r="F30" s="80" t="s">
        <v>39</v>
      </c>
      <c r="G30" s="80" t="s">
        <v>39</v>
      </c>
      <c r="H30" s="80" t="s">
        <v>40</v>
      </c>
      <c r="I30" s="80" t="s">
        <v>40</v>
      </c>
      <c r="J30" s="80" t="s">
        <v>41</v>
      </c>
      <c r="K30" s="80" t="s">
        <v>42</v>
      </c>
      <c r="L30" s="62"/>
      <c r="M30" s="50" t="s">
        <v>43</v>
      </c>
      <c r="N30" s="49" t="s">
        <v>43</v>
      </c>
      <c r="O30" s="72"/>
      <c r="P30" s="69" t="s">
        <v>44</v>
      </c>
      <c r="Q30" s="69" t="s">
        <v>44</v>
      </c>
      <c r="R30" s="69" t="s">
        <v>45</v>
      </c>
      <c r="S30" s="69" t="s">
        <v>45</v>
      </c>
      <c r="T30" s="69" t="s">
        <v>46</v>
      </c>
      <c r="U30" s="69" t="s">
        <v>46</v>
      </c>
      <c r="V30" s="69" t="s">
        <v>47</v>
      </c>
      <c r="W30" s="69" t="s">
        <v>47</v>
      </c>
      <c r="X30" s="72"/>
      <c r="Y30" s="50" t="s">
        <v>48</v>
      </c>
      <c r="Z30" s="193" t="s">
        <v>49</v>
      </c>
      <c r="AB30" s="50" t="s">
        <v>50</v>
      </c>
      <c r="AC30" s="50" t="s">
        <v>51</v>
      </c>
      <c r="AD30" s="50" t="s">
        <v>52</v>
      </c>
      <c r="AE30" s="4"/>
      <c r="AF30" s="4"/>
    </row>
    <row r="31" spans="1:37" ht="14.5">
      <c r="A31" s="56"/>
      <c r="B31" s="11" t="s">
        <v>35</v>
      </c>
      <c r="C31" s="11"/>
      <c r="D31" s="11"/>
      <c r="E31" s="11"/>
      <c r="F31" s="11">
        <v>575160478</v>
      </c>
      <c r="G31" s="11"/>
      <c r="H31" s="11"/>
      <c r="I31" s="11"/>
      <c r="J31" s="11"/>
      <c r="K31" s="11"/>
      <c r="M31" s="11">
        <v>501762</v>
      </c>
      <c r="N31" s="71"/>
      <c r="P31" s="168">
        <f>J31/M31</f>
        <v>0</v>
      </c>
      <c r="Q31" s="11"/>
      <c r="R31" s="11"/>
      <c r="S31" s="11"/>
      <c r="T31" s="171">
        <f>F31/M31</f>
        <v>1146.281460134486</v>
      </c>
      <c r="U31" s="11"/>
      <c r="V31" s="11"/>
      <c r="W31" s="11"/>
      <c r="Y31" s="179">
        <v>42713685</v>
      </c>
      <c r="Z31" s="194">
        <v>107852168.97999901</v>
      </c>
      <c r="AB31" s="11"/>
      <c r="AC31" s="177">
        <v>53124582</v>
      </c>
      <c r="AD31" s="11"/>
      <c r="AE31" s="4"/>
      <c r="AF31" s="4"/>
    </row>
    <row r="32" spans="1:37">
      <c r="A32" s="56"/>
      <c r="B32" s="11"/>
      <c r="C32" s="11"/>
      <c r="D32" s="11"/>
      <c r="E32" s="11"/>
      <c r="F32" s="11"/>
      <c r="G32" s="11"/>
      <c r="H32" s="11"/>
      <c r="I32" s="11"/>
      <c r="J32" s="11"/>
      <c r="K32" s="11"/>
      <c r="M32" s="11"/>
      <c r="N32" s="71"/>
      <c r="P32" s="11"/>
      <c r="Q32" s="11"/>
      <c r="R32" s="11"/>
      <c r="S32" s="11"/>
      <c r="T32" s="11"/>
      <c r="U32" s="11"/>
      <c r="V32" s="11"/>
      <c r="W32" s="11"/>
      <c r="Y32" s="11"/>
      <c r="Z32" s="194"/>
      <c r="AB32" s="11"/>
      <c r="AC32" s="11"/>
      <c r="AD32" s="11"/>
      <c r="AE32" s="4"/>
      <c r="AF32" s="4"/>
    </row>
    <row r="33" spans="1:37">
      <c r="A33" s="56"/>
      <c r="B33" s="11"/>
      <c r="C33" s="11"/>
      <c r="D33" s="11"/>
      <c r="E33" s="11"/>
      <c r="F33" s="11"/>
      <c r="G33" s="11"/>
      <c r="H33" s="11"/>
      <c r="I33" s="11"/>
      <c r="J33" s="11"/>
      <c r="K33" s="11"/>
      <c r="M33" s="11"/>
      <c r="N33" s="71"/>
      <c r="P33" s="11"/>
      <c r="Q33" s="11"/>
      <c r="R33" s="11"/>
      <c r="S33" s="11"/>
      <c r="T33" s="11"/>
      <c r="U33" s="11"/>
      <c r="V33" s="11"/>
      <c r="W33" s="11"/>
      <c r="Y33" s="11"/>
      <c r="Z33" s="194"/>
      <c r="AB33" s="11"/>
      <c r="AC33" s="11"/>
      <c r="AD33" s="11"/>
      <c r="AE33" s="4"/>
      <c r="AF33" s="4"/>
    </row>
    <row r="34" spans="1:37">
      <c r="A34" s="56"/>
      <c r="B34" s="11"/>
      <c r="C34" s="11"/>
      <c r="D34" s="11"/>
      <c r="E34" s="11"/>
      <c r="F34" s="11"/>
      <c r="G34" s="11"/>
      <c r="H34" s="11"/>
      <c r="I34" s="11"/>
      <c r="J34" s="11"/>
      <c r="K34" s="11"/>
      <c r="M34" s="11"/>
      <c r="N34" s="71"/>
      <c r="P34" s="11"/>
      <c r="Q34" s="11"/>
      <c r="R34" s="11"/>
      <c r="S34" s="11"/>
      <c r="T34" s="11"/>
      <c r="U34" s="11"/>
      <c r="V34" s="11"/>
      <c r="W34" s="11"/>
      <c r="Y34" s="11"/>
      <c r="Z34" s="194"/>
      <c r="AB34" s="11"/>
      <c r="AC34" s="11"/>
      <c r="AD34" s="11"/>
      <c r="AE34" s="4"/>
      <c r="AF34" s="4"/>
    </row>
    <row r="35" spans="1:37">
      <c r="A35" s="56"/>
      <c r="B35" s="11"/>
      <c r="C35" s="11"/>
      <c r="D35" s="11"/>
      <c r="E35" s="11"/>
      <c r="F35" s="11"/>
      <c r="G35" s="11"/>
      <c r="H35" s="11"/>
      <c r="I35" s="11"/>
      <c r="J35" s="11"/>
      <c r="K35" s="11"/>
      <c r="M35" s="11"/>
      <c r="N35" s="71"/>
      <c r="P35" s="11"/>
      <c r="Q35" s="11"/>
      <c r="R35" s="11"/>
      <c r="S35" s="11"/>
      <c r="T35" s="11"/>
      <c r="U35" s="11"/>
      <c r="V35" s="11"/>
      <c r="W35" s="11"/>
      <c r="Y35" s="11"/>
      <c r="Z35" s="194"/>
      <c r="AB35" s="11"/>
      <c r="AC35" s="11"/>
      <c r="AD35" s="11"/>
      <c r="AE35" s="4"/>
      <c r="AF35" s="4"/>
    </row>
    <row r="36" spans="1:37">
      <c r="A36" s="56"/>
      <c r="B36" s="11"/>
      <c r="C36" s="11"/>
      <c r="D36" s="11"/>
      <c r="E36" s="11"/>
      <c r="F36" s="11"/>
      <c r="G36" s="11"/>
      <c r="H36" s="11"/>
      <c r="I36" s="11"/>
      <c r="J36" s="11"/>
      <c r="K36" s="11"/>
      <c r="M36" s="11"/>
      <c r="N36" s="71"/>
      <c r="P36" s="11"/>
      <c r="Q36" s="11"/>
      <c r="R36" s="11"/>
      <c r="S36" s="11"/>
      <c r="T36" s="11"/>
      <c r="U36" s="11"/>
      <c r="V36" s="11"/>
      <c r="W36" s="11"/>
      <c r="Y36" s="11"/>
      <c r="Z36" s="194"/>
      <c r="AB36" s="11"/>
      <c r="AC36" s="11"/>
      <c r="AD36" s="11"/>
      <c r="AE36" s="4"/>
      <c r="AF36" s="4"/>
    </row>
    <row r="37" spans="1:37">
      <c r="A37" s="56"/>
      <c r="B37" s="11"/>
      <c r="C37" s="11"/>
      <c r="D37" s="11"/>
      <c r="E37" s="11"/>
      <c r="F37" s="11"/>
      <c r="G37" s="11"/>
      <c r="H37" s="11"/>
      <c r="I37" s="11"/>
      <c r="J37" s="11"/>
      <c r="K37" s="11"/>
      <c r="M37" s="11"/>
      <c r="N37" s="71"/>
      <c r="P37" s="11"/>
      <c r="Q37" s="11"/>
      <c r="R37" s="11"/>
      <c r="S37" s="11"/>
      <c r="T37" s="11"/>
      <c r="U37" s="11"/>
      <c r="V37" s="11"/>
      <c r="W37" s="11"/>
      <c r="Y37" s="11"/>
      <c r="Z37" s="194"/>
      <c r="AB37" s="11"/>
      <c r="AC37" s="11"/>
      <c r="AD37" s="11"/>
      <c r="AE37" s="4"/>
      <c r="AF37" s="4"/>
    </row>
    <row r="38" spans="1:37">
      <c r="A38" s="56"/>
      <c r="B38" s="11"/>
      <c r="C38" s="11"/>
      <c r="D38" s="11"/>
      <c r="E38" s="11"/>
      <c r="F38" s="11"/>
      <c r="G38" s="11"/>
      <c r="H38" s="11"/>
      <c r="I38" s="11"/>
      <c r="J38" s="11"/>
      <c r="K38" s="11"/>
      <c r="M38" s="11"/>
      <c r="N38" s="71"/>
      <c r="P38" s="11"/>
      <c r="Q38" s="11"/>
      <c r="R38" s="11"/>
      <c r="S38" s="11"/>
      <c r="T38" s="11"/>
      <c r="U38" s="11"/>
      <c r="V38" s="11"/>
      <c r="W38" s="11"/>
      <c r="Y38" s="11"/>
      <c r="Z38" s="194"/>
      <c r="AB38" s="11"/>
      <c r="AC38" s="11"/>
      <c r="AD38" s="11"/>
      <c r="AE38" s="4"/>
      <c r="AF38" s="4"/>
    </row>
    <row r="39" spans="1:37">
      <c r="A39" s="56"/>
      <c r="B39" s="95" t="s">
        <v>53</v>
      </c>
      <c r="C39" s="102"/>
      <c r="D39" s="102"/>
      <c r="E39" s="102"/>
      <c r="F39" s="97">
        <f>SUM(F31:F38)</f>
        <v>575160478</v>
      </c>
      <c r="G39" s="97"/>
      <c r="H39" s="97"/>
      <c r="I39" s="97"/>
      <c r="J39" s="97"/>
      <c r="K39" s="98"/>
      <c r="M39" s="97">
        <f>SUM(M31:M38)</f>
        <v>501762</v>
      </c>
      <c r="N39" s="98"/>
      <c r="P39" s="169">
        <f>AVERAGE(P31:P38)</f>
        <v>0</v>
      </c>
      <c r="Q39" s="101" t="s">
        <v>54</v>
      </c>
      <c r="R39" s="101" t="s">
        <v>54</v>
      </c>
      <c r="S39" s="101" t="s">
        <v>54</v>
      </c>
      <c r="T39" s="172">
        <f>AVERAGE(T31:T38)</f>
        <v>1146.281460134486</v>
      </c>
      <c r="U39" s="101" t="s">
        <v>54</v>
      </c>
      <c r="V39" s="101" t="s">
        <v>54</v>
      </c>
      <c r="W39" s="103" t="s">
        <v>54</v>
      </c>
      <c r="Y39" s="175">
        <v>42713685</v>
      </c>
      <c r="Z39" s="196">
        <v>107852168.97999901</v>
      </c>
      <c r="AB39" s="97"/>
      <c r="AC39" s="174">
        <v>53124582</v>
      </c>
      <c r="AD39" s="98"/>
      <c r="AE39" s="4"/>
      <c r="AF39" s="4"/>
    </row>
    <row r="40" spans="1:37" s="4" customFormat="1">
      <c r="A40" s="56"/>
      <c r="M40" s="51"/>
      <c r="P40" s="51"/>
      <c r="Y40" s="51"/>
      <c r="Z40" s="192"/>
      <c r="AB40" s="51"/>
      <c r="AH40" s="76"/>
      <c r="AI40" s="76"/>
      <c r="AJ40" s="76"/>
      <c r="AK40" s="76"/>
    </row>
    <row r="41" spans="1:37" ht="52">
      <c r="A41" s="176">
        <v>43678</v>
      </c>
      <c r="B41" s="80" t="s">
        <v>35</v>
      </c>
      <c r="C41" s="80" t="s">
        <v>36</v>
      </c>
      <c r="D41" s="80" t="s">
        <v>37</v>
      </c>
      <c r="E41" s="80" t="s">
        <v>38</v>
      </c>
      <c r="F41" s="80" t="s">
        <v>39</v>
      </c>
      <c r="G41" s="80" t="s">
        <v>39</v>
      </c>
      <c r="H41" s="80" t="s">
        <v>40</v>
      </c>
      <c r="I41" s="80" t="s">
        <v>40</v>
      </c>
      <c r="J41" s="80" t="s">
        <v>41</v>
      </c>
      <c r="K41" s="80" t="s">
        <v>42</v>
      </c>
      <c r="L41" s="62"/>
      <c r="M41" s="50" t="s">
        <v>43</v>
      </c>
      <c r="N41" s="49" t="s">
        <v>43</v>
      </c>
      <c r="O41" s="72"/>
      <c r="P41" s="69" t="s">
        <v>44</v>
      </c>
      <c r="Q41" s="69" t="s">
        <v>44</v>
      </c>
      <c r="R41" s="69" t="s">
        <v>45</v>
      </c>
      <c r="S41" s="69" t="s">
        <v>45</v>
      </c>
      <c r="T41" s="69" t="s">
        <v>46</v>
      </c>
      <c r="U41" s="69" t="s">
        <v>46</v>
      </c>
      <c r="V41" s="69" t="s">
        <v>47</v>
      </c>
      <c r="W41" s="69" t="s">
        <v>47</v>
      </c>
      <c r="X41" s="72"/>
      <c r="Y41" s="50" t="s">
        <v>48</v>
      </c>
      <c r="Z41" s="193" t="s">
        <v>49</v>
      </c>
      <c r="AB41" s="50" t="s">
        <v>50</v>
      </c>
      <c r="AC41" s="50" t="s">
        <v>51</v>
      </c>
      <c r="AD41" s="50" t="s">
        <v>52</v>
      </c>
      <c r="AE41" s="4"/>
      <c r="AF41" s="4"/>
    </row>
    <row r="42" spans="1:37" ht="14.5">
      <c r="A42" s="56"/>
      <c r="B42" s="11" t="s">
        <v>35</v>
      </c>
      <c r="C42" s="11"/>
      <c r="D42" s="11"/>
      <c r="E42" s="11"/>
      <c r="F42" s="11">
        <v>565007314</v>
      </c>
      <c r="G42" s="11"/>
      <c r="H42" s="11"/>
      <c r="I42" s="11"/>
      <c r="J42" s="11"/>
      <c r="K42" s="11"/>
      <c r="M42" s="11">
        <v>493611</v>
      </c>
      <c r="N42" s="71"/>
      <c r="P42" s="168">
        <f>J42/M42</f>
        <v>0</v>
      </c>
      <c r="Q42" s="11"/>
      <c r="R42" s="11"/>
      <c r="S42" s="11"/>
      <c r="T42" s="171">
        <f>F42/M42</f>
        <v>1144.6408487655258</v>
      </c>
      <c r="U42" s="11"/>
      <c r="V42" s="11"/>
      <c r="W42" s="11"/>
      <c r="Y42" s="179">
        <v>38079337</v>
      </c>
      <c r="Z42" s="194">
        <v>90289184.569999993</v>
      </c>
      <c r="AB42" s="11"/>
      <c r="AC42" s="178">
        <v>41802779</v>
      </c>
      <c r="AD42" s="11"/>
      <c r="AE42" s="4"/>
      <c r="AF42" s="4"/>
    </row>
    <row r="43" spans="1:37">
      <c r="A43" s="56"/>
      <c r="B43" s="11"/>
      <c r="C43" s="11"/>
      <c r="D43" s="11"/>
      <c r="E43" s="11"/>
      <c r="F43" s="11"/>
      <c r="G43" s="11"/>
      <c r="H43" s="11"/>
      <c r="I43" s="11"/>
      <c r="J43" s="11"/>
      <c r="K43" s="11"/>
      <c r="M43" s="11"/>
      <c r="N43" s="71"/>
      <c r="P43" s="11"/>
      <c r="Q43" s="11"/>
      <c r="R43" s="11"/>
      <c r="S43" s="11"/>
      <c r="T43" s="11"/>
      <c r="U43" s="11"/>
      <c r="V43" s="11"/>
      <c r="W43" s="11"/>
      <c r="Y43" s="11"/>
      <c r="Z43" s="194"/>
      <c r="AB43" s="11"/>
      <c r="AC43" s="11"/>
      <c r="AD43" s="11"/>
      <c r="AE43" s="4"/>
      <c r="AF43" s="4"/>
    </row>
    <row r="44" spans="1:37">
      <c r="A44" s="56"/>
      <c r="B44" s="11"/>
      <c r="C44" s="11"/>
      <c r="D44" s="11"/>
      <c r="E44" s="11"/>
      <c r="F44" s="11"/>
      <c r="G44" s="11"/>
      <c r="H44" s="11"/>
      <c r="I44" s="11"/>
      <c r="J44" s="11"/>
      <c r="K44" s="11"/>
      <c r="M44" s="11"/>
      <c r="N44" s="71"/>
      <c r="P44" s="11"/>
      <c r="Q44" s="11"/>
      <c r="R44" s="11"/>
      <c r="S44" s="11"/>
      <c r="T44" s="11"/>
      <c r="U44" s="11"/>
      <c r="V44" s="11"/>
      <c r="W44" s="11"/>
      <c r="Y44" s="11"/>
      <c r="Z44" s="194"/>
      <c r="AB44" s="11"/>
      <c r="AC44" s="11"/>
      <c r="AD44" s="11"/>
      <c r="AE44" s="4"/>
      <c r="AF44" s="4"/>
    </row>
    <row r="45" spans="1:37">
      <c r="A45" s="56"/>
      <c r="B45" s="11"/>
      <c r="C45" s="11"/>
      <c r="D45" s="11"/>
      <c r="E45" s="11"/>
      <c r="F45" s="11"/>
      <c r="G45" s="11"/>
      <c r="H45" s="11"/>
      <c r="I45" s="11"/>
      <c r="J45" s="11"/>
      <c r="K45" s="11"/>
      <c r="M45" s="11"/>
      <c r="N45" s="71"/>
      <c r="P45" s="11"/>
      <c r="Q45" s="11"/>
      <c r="R45" s="11"/>
      <c r="S45" s="11"/>
      <c r="T45" s="11"/>
      <c r="U45" s="11"/>
      <c r="V45" s="11"/>
      <c r="W45" s="11"/>
      <c r="Y45" s="11"/>
      <c r="Z45" s="194"/>
      <c r="AB45" s="11"/>
      <c r="AC45" s="11"/>
      <c r="AD45" s="11"/>
      <c r="AE45" s="4"/>
      <c r="AF45" s="4"/>
    </row>
    <row r="46" spans="1:37">
      <c r="A46" s="56"/>
      <c r="B46" s="11"/>
      <c r="C46" s="11"/>
      <c r="D46" s="11"/>
      <c r="E46" s="11"/>
      <c r="F46" s="11"/>
      <c r="G46" s="11"/>
      <c r="H46" s="11"/>
      <c r="I46" s="11"/>
      <c r="J46" s="11"/>
      <c r="K46" s="11"/>
      <c r="M46" s="11"/>
      <c r="N46" s="71"/>
      <c r="P46" s="11"/>
      <c r="Q46" s="11"/>
      <c r="R46" s="11"/>
      <c r="S46" s="11"/>
      <c r="T46" s="11"/>
      <c r="U46" s="11"/>
      <c r="V46" s="11"/>
      <c r="W46" s="11"/>
      <c r="Y46" s="11"/>
      <c r="Z46" s="194"/>
      <c r="AB46" s="11"/>
      <c r="AC46" s="11"/>
      <c r="AD46" s="11"/>
      <c r="AE46" s="4"/>
      <c r="AF46" s="4"/>
    </row>
    <row r="47" spans="1:37">
      <c r="A47" s="56"/>
      <c r="B47" s="11"/>
      <c r="C47" s="11"/>
      <c r="D47" s="11"/>
      <c r="E47" s="11"/>
      <c r="F47" s="11"/>
      <c r="G47" s="11"/>
      <c r="H47" s="11"/>
      <c r="I47" s="11"/>
      <c r="J47" s="11"/>
      <c r="K47" s="11"/>
      <c r="M47" s="11"/>
      <c r="N47" s="71"/>
      <c r="P47" s="11"/>
      <c r="Q47" s="11"/>
      <c r="R47" s="11"/>
      <c r="S47" s="11"/>
      <c r="T47" s="11"/>
      <c r="U47" s="11"/>
      <c r="V47" s="11"/>
      <c r="W47" s="11"/>
      <c r="Y47" s="11"/>
      <c r="Z47" s="194"/>
      <c r="AB47" s="11"/>
      <c r="AC47" s="11"/>
      <c r="AD47" s="11"/>
      <c r="AE47" s="4"/>
      <c r="AF47" s="4"/>
    </row>
    <row r="48" spans="1:37">
      <c r="A48" s="56"/>
      <c r="B48" s="11"/>
      <c r="C48" s="11"/>
      <c r="D48" s="11"/>
      <c r="E48" s="11"/>
      <c r="F48" s="11"/>
      <c r="G48" s="11"/>
      <c r="H48" s="11"/>
      <c r="I48" s="11"/>
      <c r="J48" s="11"/>
      <c r="K48" s="11"/>
      <c r="M48" s="11"/>
      <c r="N48" s="71"/>
      <c r="P48" s="11"/>
      <c r="Q48" s="11"/>
      <c r="R48" s="11"/>
      <c r="S48" s="11"/>
      <c r="T48" s="11"/>
      <c r="U48" s="11"/>
      <c r="V48" s="11"/>
      <c r="W48" s="11"/>
      <c r="Y48" s="11"/>
      <c r="Z48" s="194"/>
      <c r="AB48" s="11"/>
      <c r="AC48" s="11"/>
      <c r="AD48" s="11"/>
      <c r="AE48" s="4"/>
      <c r="AF48" s="4"/>
    </row>
    <row r="49" spans="1:37">
      <c r="A49" s="56"/>
      <c r="B49" s="11"/>
      <c r="C49" s="11"/>
      <c r="D49" s="11"/>
      <c r="E49" s="11"/>
      <c r="F49" s="11"/>
      <c r="G49" s="11"/>
      <c r="H49" s="11"/>
      <c r="I49" s="11"/>
      <c r="J49" s="11"/>
      <c r="K49" s="11"/>
      <c r="M49" s="11"/>
      <c r="N49" s="71"/>
      <c r="P49" s="11"/>
      <c r="Q49" s="11"/>
      <c r="R49" s="11"/>
      <c r="S49" s="11"/>
      <c r="T49" s="11"/>
      <c r="U49" s="11"/>
      <c r="V49" s="11"/>
      <c r="W49" s="11"/>
      <c r="Y49" s="11"/>
      <c r="Z49" s="194"/>
      <c r="AB49" s="11"/>
      <c r="AC49" s="11"/>
      <c r="AD49" s="11"/>
      <c r="AE49" s="4"/>
      <c r="AF49" s="4"/>
    </row>
    <row r="50" spans="1:37">
      <c r="A50" s="56"/>
      <c r="B50" s="95" t="s">
        <v>53</v>
      </c>
      <c r="C50" s="102"/>
      <c r="D50" s="102"/>
      <c r="E50" s="102"/>
      <c r="F50" s="97">
        <f>SUM(F42:F49)</f>
        <v>565007314</v>
      </c>
      <c r="G50" s="97"/>
      <c r="H50" s="97"/>
      <c r="I50" s="97"/>
      <c r="J50" s="97"/>
      <c r="K50" s="98"/>
      <c r="M50" s="97">
        <f>SUM(M42:M49)</f>
        <v>493611</v>
      </c>
      <c r="N50" s="98"/>
      <c r="P50" s="169">
        <f>AVERAGE(P42:P49)</f>
        <v>0</v>
      </c>
      <c r="Q50" s="101" t="s">
        <v>54</v>
      </c>
      <c r="R50" s="101" t="s">
        <v>54</v>
      </c>
      <c r="S50" s="101" t="s">
        <v>54</v>
      </c>
      <c r="T50" s="172">
        <f>AVERAGE(T42:T49)</f>
        <v>1144.6408487655258</v>
      </c>
      <c r="U50" s="101" t="s">
        <v>54</v>
      </c>
      <c r="V50" s="101" t="s">
        <v>54</v>
      </c>
      <c r="W50" s="103" t="s">
        <v>54</v>
      </c>
      <c r="Y50" s="175">
        <v>38079337</v>
      </c>
      <c r="Z50" s="196">
        <v>90289184.569999993</v>
      </c>
      <c r="AB50" s="97"/>
      <c r="AC50" s="174">
        <v>41802779</v>
      </c>
      <c r="AD50" s="98"/>
      <c r="AE50" s="4"/>
      <c r="AF50" s="4"/>
    </row>
    <row r="51" spans="1:37" s="4" customFormat="1">
      <c r="A51" s="56"/>
      <c r="M51" s="51"/>
      <c r="P51" s="51"/>
      <c r="Y51" s="51"/>
      <c r="Z51" s="192"/>
      <c r="AB51" s="51"/>
      <c r="AH51" s="76"/>
      <c r="AI51" s="76"/>
      <c r="AJ51" s="76"/>
      <c r="AK51" s="76"/>
    </row>
    <row r="52" spans="1:37" ht="52">
      <c r="A52" s="176">
        <v>45139</v>
      </c>
      <c r="B52" s="57" t="s">
        <v>55</v>
      </c>
      <c r="C52" s="57" t="s">
        <v>36</v>
      </c>
      <c r="D52" s="57" t="s">
        <v>37</v>
      </c>
      <c r="E52" s="57" t="s">
        <v>38</v>
      </c>
      <c r="F52" s="58" t="s">
        <v>39</v>
      </c>
      <c r="G52" s="58" t="s">
        <v>39</v>
      </c>
      <c r="H52" s="58" t="s">
        <v>40</v>
      </c>
      <c r="I52" s="58" t="s">
        <v>40</v>
      </c>
      <c r="J52" s="58" t="s">
        <v>41</v>
      </c>
      <c r="K52" s="58" t="s">
        <v>42</v>
      </c>
      <c r="L52" s="92"/>
      <c r="M52" s="58" t="s">
        <v>43</v>
      </c>
      <c r="N52" s="73" t="s">
        <v>43</v>
      </c>
      <c r="O52" s="74"/>
      <c r="P52" s="58" t="s">
        <v>44</v>
      </c>
      <c r="Q52" s="58" t="s">
        <v>44</v>
      </c>
      <c r="R52" s="58" t="s">
        <v>45</v>
      </c>
      <c r="S52" s="58" t="s">
        <v>45</v>
      </c>
      <c r="T52" s="58" t="s">
        <v>46</v>
      </c>
      <c r="U52" s="58" t="s">
        <v>46</v>
      </c>
      <c r="V52" s="58" t="s">
        <v>47</v>
      </c>
      <c r="W52" s="58" t="s">
        <v>47</v>
      </c>
      <c r="X52" s="74"/>
      <c r="Y52" s="58" t="s">
        <v>48</v>
      </c>
      <c r="Z52" s="197" t="s">
        <v>49</v>
      </c>
      <c r="AB52" s="58" t="s">
        <v>50</v>
      </c>
      <c r="AC52" s="58" t="s">
        <v>51</v>
      </c>
      <c r="AD52" s="58" t="s">
        <v>52</v>
      </c>
      <c r="AE52" s="4"/>
      <c r="AF52" s="4"/>
    </row>
    <row r="53" spans="1:37" ht="14.5">
      <c r="A53" s="56"/>
      <c r="B53" s="167" t="s">
        <v>56</v>
      </c>
      <c r="C53" s="11"/>
      <c r="D53" s="11"/>
      <c r="E53" s="11"/>
      <c r="F53" s="11">
        <v>158551844</v>
      </c>
      <c r="G53" s="11"/>
      <c r="H53" s="11"/>
      <c r="I53" s="11"/>
      <c r="J53" s="11"/>
      <c r="K53" s="11"/>
      <c r="M53" s="11">
        <v>56874</v>
      </c>
      <c r="N53" s="71"/>
      <c r="P53" s="168">
        <f t="shared" ref="P53:P60" si="0">J53/M53</f>
        <v>0</v>
      </c>
      <c r="Q53" s="11"/>
      <c r="R53" s="11"/>
      <c r="S53" s="11"/>
      <c r="T53" s="173">
        <f t="shared" ref="T53:T60" si="1">F53/M53</f>
        <v>2787.7737454724479</v>
      </c>
      <c r="U53" s="11"/>
      <c r="V53" s="11"/>
      <c r="W53" s="11"/>
      <c r="Y53" s="11"/>
      <c r="Z53" s="194"/>
      <c r="AB53" s="11"/>
      <c r="AC53" s="177"/>
      <c r="AD53" s="11"/>
      <c r="AE53" s="4"/>
      <c r="AF53" s="4"/>
    </row>
    <row r="54" spans="1:37">
      <c r="A54" s="56"/>
      <c r="B54" s="167" t="s">
        <v>57</v>
      </c>
      <c r="C54" s="11"/>
      <c r="D54" s="11"/>
      <c r="E54" s="11"/>
      <c r="F54" s="11">
        <v>7979925</v>
      </c>
      <c r="G54" s="11"/>
      <c r="H54" s="11"/>
      <c r="I54" s="11"/>
      <c r="J54" s="11"/>
      <c r="K54" s="11"/>
      <c r="M54" s="11">
        <v>187</v>
      </c>
      <c r="N54" s="71"/>
      <c r="P54" s="168">
        <f t="shared" si="0"/>
        <v>0</v>
      </c>
      <c r="Q54" s="11"/>
      <c r="R54" s="11"/>
      <c r="S54" s="11"/>
      <c r="T54" s="173">
        <f t="shared" si="1"/>
        <v>42673.395721925132</v>
      </c>
      <c r="U54" s="11"/>
      <c r="V54" s="11"/>
      <c r="W54" s="11"/>
      <c r="Y54" s="11"/>
      <c r="Z54" s="194"/>
      <c r="AB54" s="11"/>
      <c r="AC54" s="11"/>
      <c r="AD54" s="11"/>
      <c r="AE54" s="4"/>
      <c r="AF54" s="4"/>
    </row>
    <row r="55" spans="1:37">
      <c r="A55" s="56"/>
      <c r="B55" s="167" t="s">
        <v>58</v>
      </c>
      <c r="C55" s="11"/>
      <c r="D55" s="11"/>
      <c r="E55" s="11"/>
      <c r="F55" s="11">
        <v>152884554</v>
      </c>
      <c r="G55" s="11"/>
      <c r="H55" s="11"/>
      <c r="I55" s="11"/>
      <c r="J55" s="11"/>
      <c r="K55" s="11"/>
      <c r="M55" s="11">
        <v>2818</v>
      </c>
      <c r="N55" s="71"/>
      <c r="P55" s="168">
        <f t="shared" si="0"/>
        <v>0</v>
      </c>
      <c r="Q55" s="11"/>
      <c r="R55" s="11"/>
      <c r="S55" s="11"/>
      <c r="T55" s="173">
        <f t="shared" si="1"/>
        <v>54252.858055358411</v>
      </c>
      <c r="U55" s="11"/>
      <c r="V55" s="11"/>
      <c r="W55" s="11"/>
      <c r="Y55" s="11"/>
      <c r="Z55" s="194"/>
      <c r="AB55" s="11"/>
      <c r="AC55" s="11"/>
      <c r="AD55" s="11"/>
      <c r="AE55" s="4"/>
      <c r="AF55" s="4"/>
    </row>
    <row r="56" spans="1:37">
      <c r="A56" s="56"/>
      <c r="B56" s="167" t="s">
        <v>59</v>
      </c>
      <c r="C56" s="11"/>
      <c r="D56" s="11"/>
      <c r="E56" s="11"/>
      <c r="F56" s="11">
        <v>56538546</v>
      </c>
      <c r="G56" s="11"/>
      <c r="H56" s="11"/>
      <c r="I56" s="11"/>
      <c r="J56" s="11"/>
      <c r="K56" s="11"/>
      <c r="M56" s="11">
        <v>116</v>
      </c>
      <c r="N56" s="71"/>
      <c r="P56" s="168">
        <f t="shared" si="0"/>
        <v>0</v>
      </c>
      <c r="Q56" s="11"/>
      <c r="R56" s="11"/>
      <c r="S56" s="11"/>
      <c r="T56" s="173">
        <f t="shared" si="1"/>
        <v>487401.25862068968</v>
      </c>
      <c r="U56" s="11"/>
      <c r="V56" s="11"/>
      <c r="W56" s="11"/>
      <c r="Y56" s="11"/>
      <c r="Z56" s="194"/>
      <c r="AB56" s="11"/>
      <c r="AC56" s="11"/>
      <c r="AD56" s="11"/>
      <c r="AE56" s="4"/>
      <c r="AF56" s="4"/>
    </row>
    <row r="57" spans="1:37">
      <c r="A57" s="56"/>
      <c r="B57" s="167" t="s">
        <v>60</v>
      </c>
      <c r="C57" s="11"/>
      <c r="D57" s="11"/>
      <c r="E57" s="11"/>
      <c r="F57" s="11">
        <v>58886158</v>
      </c>
      <c r="G57" s="11"/>
      <c r="H57" s="11"/>
      <c r="I57" s="11"/>
      <c r="J57" s="11"/>
      <c r="K57" s="11"/>
      <c r="M57" s="11">
        <v>37</v>
      </c>
      <c r="N57" s="71"/>
      <c r="P57" s="168">
        <f t="shared" si="0"/>
        <v>0</v>
      </c>
      <c r="Q57" s="11"/>
      <c r="R57" s="11"/>
      <c r="S57" s="11"/>
      <c r="T57" s="173">
        <f t="shared" si="1"/>
        <v>1591517.7837837837</v>
      </c>
      <c r="U57" s="11"/>
      <c r="V57" s="11"/>
      <c r="W57" s="11"/>
      <c r="Y57" s="11"/>
      <c r="Z57" s="194"/>
      <c r="AB57" s="11"/>
      <c r="AC57" s="11"/>
      <c r="AD57" s="11"/>
      <c r="AE57" s="4"/>
      <c r="AF57" s="4"/>
    </row>
    <row r="58" spans="1:37">
      <c r="A58" s="56"/>
      <c r="B58" s="167" t="s">
        <v>61</v>
      </c>
      <c r="C58" s="11"/>
      <c r="D58" s="11"/>
      <c r="E58" s="11"/>
      <c r="F58" s="11">
        <v>57111723</v>
      </c>
      <c r="G58" s="11"/>
      <c r="H58" s="11"/>
      <c r="I58" s="11"/>
      <c r="J58" s="11"/>
      <c r="K58" s="11"/>
      <c r="M58" s="11">
        <v>15</v>
      </c>
      <c r="N58" s="71"/>
      <c r="P58" s="168">
        <f t="shared" si="0"/>
        <v>0</v>
      </c>
      <c r="Q58" s="11"/>
      <c r="R58" s="11"/>
      <c r="S58" s="11"/>
      <c r="T58" s="173">
        <f t="shared" si="1"/>
        <v>3807448.2</v>
      </c>
      <c r="U58" s="11"/>
      <c r="V58" s="11"/>
      <c r="W58" s="11"/>
      <c r="Y58" s="11"/>
      <c r="Z58" s="194"/>
      <c r="AB58" s="11"/>
      <c r="AC58" s="11"/>
      <c r="AD58" s="11"/>
      <c r="AE58" s="4"/>
      <c r="AF58" s="4"/>
    </row>
    <row r="59" spans="1:37">
      <c r="A59" s="56"/>
      <c r="B59" s="167" t="s">
        <v>62</v>
      </c>
      <c r="C59" s="11"/>
      <c r="D59" s="11"/>
      <c r="E59" s="11"/>
      <c r="F59" s="11">
        <v>4722998</v>
      </c>
      <c r="G59" s="11"/>
      <c r="H59" s="11"/>
      <c r="I59" s="11"/>
      <c r="J59" s="11"/>
      <c r="K59" s="11"/>
      <c r="M59" s="11">
        <v>5929</v>
      </c>
      <c r="N59" s="71"/>
      <c r="P59" s="168">
        <f t="shared" si="0"/>
        <v>0</v>
      </c>
      <c r="Q59" s="11"/>
      <c r="R59" s="11"/>
      <c r="S59" s="11"/>
      <c r="T59" s="173">
        <f t="shared" si="1"/>
        <v>796.59268004722549</v>
      </c>
      <c r="U59" s="11"/>
      <c r="V59" s="11"/>
      <c r="W59" s="11"/>
      <c r="Y59" s="11"/>
      <c r="Z59" s="194"/>
      <c r="AB59" s="11"/>
      <c r="AC59" s="11"/>
      <c r="AD59" s="11"/>
      <c r="AE59" s="4"/>
      <c r="AF59" s="4"/>
    </row>
    <row r="60" spans="1:37" ht="13.5" thickBot="1">
      <c r="A60" s="56"/>
      <c r="B60" s="167" t="s">
        <v>63</v>
      </c>
      <c r="C60" s="11"/>
      <c r="D60" s="11"/>
      <c r="E60" s="11"/>
      <c r="F60" s="11">
        <v>1276465</v>
      </c>
      <c r="G60" s="11"/>
      <c r="H60" s="11"/>
      <c r="I60" s="11"/>
      <c r="J60" s="11"/>
      <c r="K60" s="11"/>
      <c r="M60" s="11">
        <v>1061</v>
      </c>
      <c r="N60" s="71"/>
      <c r="P60" s="168">
        <f t="shared" si="0"/>
        <v>0</v>
      </c>
      <c r="Q60" s="11"/>
      <c r="R60" s="11"/>
      <c r="S60" s="11"/>
      <c r="T60" s="173">
        <f t="shared" si="1"/>
        <v>1203.0772855796417</v>
      </c>
      <c r="U60" s="11"/>
      <c r="V60" s="11"/>
      <c r="W60" s="11"/>
      <c r="Y60" s="11"/>
      <c r="Z60" s="194"/>
      <c r="AB60" s="11"/>
      <c r="AC60" s="11"/>
      <c r="AD60" s="11"/>
      <c r="AE60" s="4"/>
      <c r="AF60" s="4"/>
    </row>
    <row r="61" spans="1:37" ht="13.5" thickBot="1">
      <c r="A61" s="56"/>
      <c r="B61" s="95" t="s">
        <v>53</v>
      </c>
      <c r="C61" s="102"/>
      <c r="D61" s="102"/>
      <c r="E61" s="102"/>
      <c r="F61" s="97">
        <f>SUM(F53:F60)</f>
        <v>497952213</v>
      </c>
      <c r="G61" s="97"/>
      <c r="H61" s="97">
        <f>SUM(H53:H60)</f>
        <v>0</v>
      </c>
      <c r="I61" s="97"/>
      <c r="J61" s="97">
        <f>SUM(J53:J60)</f>
        <v>0</v>
      </c>
      <c r="K61" s="98"/>
      <c r="M61" s="97">
        <f>SUM(M53:M60)</f>
        <v>67037</v>
      </c>
      <c r="N61" s="98"/>
      <c r="P61" s="169">
        <f>AVERAGE(P53:P60)</f>
        <v>0</v>
      </c>
      <c r="Q61" s="101" t="s">
        <v>54</v>
      </c>
      <c r="R61" s="101" t="s">
        <v>54</v>
      </c>
      <c r="S61" s="101" t="s">
        <v>54</v>
      </c>
      <c r="T61" s="174">
        <f>AVERAGE(T53:T60)</f>
        <v>748510.11748660705</v>
      </c>
      <c r="U61" s="101" t="s">
        <v>54</v>
      </c>
      <c r="V61" s="101" t="s">
        <v>54</v>
      </c>
      <c r="W61" s="103" t="s">
        <v>54</v>
      </c>
      <c r="Y61" s="175">
        <v>33223678</v>
      </c>
      <c r="Z61" s="196">
        <v>76156440.040000007</v>
      </c>
      <c r="AB61" s="97"/>
      <c r="AC61" s="174">
        <v>20635599</v>
      </c>
      <c r="AD61" s="98"/>
      <c r="AE61" s="4"/>
      <c r="AF61" s="4"/>
    </row>
    <row r="62" spans="1:37" s="4" customFormat="1">
      <c r="A62" s="56"/>
      <c r="M62" s="51"/>
      <c r="P62" s="51"/>
      <c r="Y62" s="51"/>
      <c r="Z62" s="192"/>
      <c r="AB62" s="59"/>
      <c r="AC62" s="5"/>
      <c r="AD62" s="5"/>
      <c r="AH62" s="76"/>
      <c r="AI62" s="76"/>
      <c r="AJ62" s="76"/>
      <c r="AK62" s="76"/>
    </row>
    <row r="63" spans="1:37" ht="52">
      <c r="A63" s="176">
        <v>44774</v>
      </c>
      <c r="B63" s="57" t="s">
        <v>55</v>
      </c>
      <c r="C63" s="57" t="s">
        <v>36</v>
      </c>
      <c r="D63" s="57" t="s">
        <v>37</v>
      </c>
      <c r="E63" s="57" t="s">
        <v>38</v>
      </c>
      <c r="F63" s="58" t="s">
        <v>39</v>
      </c>
      <c r="G63" s="58" t="s">
        <v>39</v>
      </c>
      <c r="H63" s="58" t="s">
        <v>40</v>
      </c>
      <c r="I63" s="58" t="s">
        <v>40</v>
      </c>
      <c r="J63" s="58" t="s">
        <v>41</v>
      </c>
      <c r="K63" s="58" t="s">
        <v>42</v>
      </c>
      <c r="L63" s="92"/>
      <c r="M63" s="58" t="s">
        <v>43</v>
      </c>
      <c r="N63" s="73" t="s">
        <v>43</v>
      </c>
      <c r="O63" s="74"/>
      <c r="P63" s="58" t="s">
        <v>44</v>
      </c>
      <c r="Q63" s="58" t="s">
        <v>44</v>
      </c>
      <c r="R63" s="58" t="s">
        <v>45</v>
      </c>
      <c r="S63" s="58" t="s">
        <v>45</v>
      </c>
      <c r="T63" s="58" t="s">
        <v>46</v>
      </c>
      <c r="U63" s="58" t="s">
        <v>46</v>
      </c>
      <c r="V63" s="58" t="s">
        <v>47</v>
      </c>
      <c r="W63" s="58" t="s">
        <v>47</v>
      </c>
      <c r="X63" s="74"/>
      <c r="Y63" s="58" t="s">
        <v>48</v>
      </c>
      <c r="Z63" s="197" t="s">
        <v>49</v>
      </c>
      <c r="AB63" s="58" t="s">
        <v>50</v>
      </c>
      <c r="AC63" s="58" t="s">
        <v>51</v>
      </c>
      <c r="AD63" s="58" t="s">
        <v>52</v>
      </c>
      <c r="AE63" s="4"/>
      <c r="AF63" s="4"/>
    </row>
    <row r="64" spans="1:37" ht="14.5">
      <c r="A64" s="56"/>
      <c r="B64" s="167" t="s">
        <v>56</v>
      </c>
      <c r="C64" s="11"/>
      <c r="D64" s="11"/>
      <c r="E64" s="11"/>
      <c r="F64" s="11">
        <v>158173593</v>
      </c>
      <c r="G64" s="11"/>
      <c r="H64" s="11"/>
      <c r="I64" s="11"/>
      <c r="J64" s="11"/>
      <c r="K64" s="11"/>
      <c r="M64" s="11">
        <v>56717</v>
      </c>
      <c r="N64" s="71"/>
      <c r="P64" s="168">
        <f t="shared" ref="P64:P71" si="2">J64/M64</f>
        <v>0</v>
      </c>
      <c r="Q64" s="11"/>
      <c r="R64" s="11"/>
      <c r="S64" s="11"/>
      <c r="T64" s="173">
        <f t="shared" ref="T64:T71" si="3">F64/M64</f>
        <v>2788.8215702523053</v>
      </c>
      <c r="U64" s="11"/>
      <c r="V64" s="11"/>
      <c r="W64" s="11"/>
      <c r="Y64" s="11"/>
      <c r="Z64" s="194"/>
      <c r="AB64" s="11"/>
      <c r="AC64" s="177"/>
      <c r="AD64" s="11"/>
      <c r="AE64" s="4"/>
      <c r="AF64" s="4"/>
    </row>
    <row r="65" spans="1:37">
      <c r="A65" s="56"/>
      <c r="B65" s="167" t="s">
        <v>57</v>
      </c>
      <c r="C65" s="11"/>
      <c r="D65" s="11"/>
      <c r="E65" s="11"/>
      <c r="F65" s="11">
        <v>10575148</v>
      </c>
      <c r="G65" s="11"/>
      <c r="H65" s="11"/>
      <c r="I65" s="11"/>
      <c r="J65" s="11"/>
      <c r="K65" s="11"/>
      <c r="M65" s="11">
        <v>148</v>
      </c>
      <c r="N65" s="71"/>
      <c r="P65" s="168">
        <f t="shared" si="2"/>
        <v>0</v>
      </c>
      <c r="Q65" s="11"/>
      <c r="R65" s="11"/>
      <c r="S65" s="11"/>
      <c r="T65" s="173">
        <f t="shared" si="3"/>
        <v>71453.702702702707</v>
      </c>
      <c r="U65" s="11"/>
      <c r="V65" s="11"/>
      <c r="W65" s="11"/>
      <c r="Y65" s="11"/>
      <c r="Z65" s="194"/>
      <c r="AB65" s="11"/>
      <c r="AC65" s="11"/>
      <c r="AD65" s="11"/>
      <c r="AE65" s="4"/>
      <c r="AF65" s="4"/>
    </row>
    <row r="66" spans="1:37">
      <c r="A66" s="56"/>
      <c r="B66" s="167" t="s">
        <v>58</v>
      </c>
      <c r="C66" s="11"/>
      <c r="D66" s="11"/>
      <c r="E66" s="11"/>
      <c r="F66" s="11">
        <v>156943127</v>
      </c>
      <c r="G66" s="11"/>
      <c r="H66" s="11"/>
      <c r="I66" s="11"/>
      <c r="J66" s="11"/>
      <c r="K66" s="11"/>
      <c r="M66" s="11">
        <v>2914</v>
      </c>
      <c r="N66" s="71"/>
      <c r="P66" s="168">
        <f t="shared" si="2"/>
        <v>0</v>
      </c>
      <c r="Q66" s="11"/>
      <c r="R66" s="11"/>
      <c r="S66" s="11"/>
      <c r="T66" s="173">
        <f t="shared" si="3"/>
        <v>53858.314001372681</v>
      </c>
      <c r="U66" s="11"/>
      <c r="V66" s="11"/>
      <c r="W66" s="11"/>
      <c r="Y66" s="11"/>
      <c r="Z66" s="194"/>
      <c r="AB66" s="11"/>
      <c r="AC66" s="11"/>
      <c r="AD66" s="11"/>
      <c r="AE66" s="4"/>
      <c r="AF66" s="4"/>
    </row>
    <row r="67" spans="1:37">
      <c r="A67" s="56"/>
      <c r="B67" s="167" t="s">
        <v>59</v>
      </c>
      <c r="C67" s="11"/>
      <c r="D67" s="11"/>
      <c r="E67" s="11"/>
      <c r="F67" s="11">
        <v>55779455</v>
      </c>
      <c r="G67" s="11"/>
      <c r="H67" s="11"/>
      <c r="I67" s="11"/>
      <c r="J67" s="11"/>
      <c r="K67" s="11"/>
      <c r="M67" s="11">
        <v>117</v>
      </c>
      <c r="N67" s="71"/>
      <c r="P67" s="168">
        <f t="shared" si="2"/>
        <v>0</v>
      </c>
      <c r="Q67" s="11"/>
      <c r="R67" s="11"/>
      <c r="S67" s="11"/>
      <c r="T67" s="173">
        <f t="shared" si="3"/>
        <v>476747.47863247863</v>
      </c>
      <c r="U67" s="11"/>
      <c r="V67" s="11"/>
      <c r="W67" s="11"/>
      <c r="Y67" s="11"/>
      <c r="Z67" s="194"/>
      <c r="AB67" s="11"/>
      <c r="AC67" s="11"/>
      <c r="AD67" s="11"/>
      <c r="AE67" s="4"/>
      <c r="AF67" s="4"/>
    </row>
    <row r="68" spans="1:37">
      <c r="A68" s="56"/>
      <c r="B68" s="167" t="s">
        <v>60</v>
      </c>
      <c r="C68" s="11"/>
      <c r="D68" s="11"/>
      <c r="E68" s="11"/>
      <c r="F68" s="11">
        <v>55823208</v>
      </c>
      <c r="G68" s="11"/>
      <c r="H68" s="11"/>
      <c r="I68" s="11"/>
      <c r="J68" s="11"/>
      <c r="K68" s="11"/>
      <c r="M68" s="11">
        <v>36</v>
      </c>
      <c r="N68" s="71"/>
      <c r="P68" s="168">
        <f t="shared" si="2"/>
        <v>0</v>
      </c>
      <c r="Q68" s="11"/>
      <c r="R68" s="11"/>
      <c r="S68" s="11"/>
      <c r="T68" s="173">
        <f t="shared" si="3"/>
        <v>1550644.6666666667</v>
      </c>
      <c r="U68" s="11"/>
      <c r="V68" s="11"/>
      <c r="W68" s="11"/>
      <c r="Y68" s="11"/>
      <c r="Z68" s="194"/>
      <c r="AB68" s="11"/>
      <c r="AC68" s="11"/>
      <c r="AD68" s="11"/>
      <c r="AE68" s="4"/>
      <c r="AF68" s="4"/>
    </row>
    <row r="69" spans="1:37">
      <c r="A69" s="56"/>
      <c r="B69" s="167" t="s">
        <v>61</v>
      </c>
      <c r="C69" s="11"/>
      <c r="D69" s="11"/>
      <c r="E69" s="11"/>
      <c r="F69" s="11">
        <v>39477927</v>
      </c>
      <c r="G69" s="11"/>
      <c r="H69" s="11"/>
      <c r="I69" s="11"/>
      <c r="J69" s="11"/>
      <c r="K69" s="11"/>
      <c r="M69" s="11">
        <v>16</v>
      </c>
      <c r="N69" s="71"/>
      <c r="P69" s="168">
        <f t="shared" si="2"/>
        <v>0</v>
      </c>
      <c r="Q69" s="11"/>
      <c r="R69" s="11"/>
      <c r="S69" s="11"/>
      <c r="T69" s="173">
        <f t="shared" si="3"/>
        <v>2467370.4375</v>
      </c>
      <c r="U69" s="11"/>
      <c r="V69" s="11"/>
      <c r="W69" s="11"/>
      <c r="Y69" s="11"/>
      <c r="Z69" s="194"/>
      <c r="AB69" s="11"/>
      <c r="AC69" s="11"/>
      <c r="AD69" s="11"/>
      <c r="AE69" s="4"/>
      <c r="AF69" s="4"/>
    </row>
    <row r="70" spans="1:37">
      <c r="A70" s="56"/>
      <c r="B70" s="167" t="s">
        <v>62</v>
      </c>
      <c r="C70" s="11"/>
      <c r="D70" s="11"/>
      <c r="E70" s="11"/>
      <c r="F70" s="11">
        <v>4870013</v>
      </c>
      <c r="G70" s="11"/>
      <c r="H70" s="11"/>
      <c r="I70" s="11"/>
      <c r="J70" s="11"/>
      <c r="K70" s="11"/>
      <c r="M70" s="11">
        <v>6028</v>
      </c>
      <c r="N70" s="71"/>
      <c r="P70" s="168">
        <f t="shared" si="2"/>
        <v>0</v>
      </c>
      <c r="Q70" s="11"/>
      <c r="R70" s="11"/>
      <c r="S70" s="11"/>
      <c r="T70" s="173">
        <f t="shared" si="3"/>
        <v>807.89863968148643</v>
      </c>
      <c r="U70" s="11"/>
      <c r="V70" s="11"/>
      <c r="W70" s="11"/>
      <c r="Y70" s="11"/>
      <c r="Z70" s="194"/>
      <c r="AB70" s="11"/>
      <c r="AC70" s="11"/>
      <c r="AD70" s="11"/>
      <c r="AE70" s="4"/>
      <c r="AF70" s="4"/>
    </row>
    <row r="71" spans="1:37" ht="13.5" thickBot="1">
      <c r="A71" s="56"/>
      <c r="B71" s="167" t="s">
        <v>63</v>
      </c>
      <c r="C71" s="11"/>
      <c r="D71" s="11"/>
      <c r="E71" s="11"/>
      <c r="F71" s="11">
        <v>1290801</v>
      </c>
      <c r="G71" s="11"/>
      <c r="H71" s="11"/>
      <c r="I71" s="11"/>
      <c r="J71" s="11"/>
      <c r="K71" s="11"/>
      <c r="M71" s="11">
        <v>1064</v>
      </c>
      <c r="N71" s="71"/>
      <c r="P71" s="168">
        <f t="shared" si="2"/>
        <v>0</v>
      </c>
      <c r="Q71" s="11"/>
      <c r="R71" s="11"/>
      <c r="S71" s="11"/>
      <c r="T71" s="173">
        <f t="shared" si="3"/>
        <v>1213.1588345864661</v>
      </c>
      <c r="U71" s="11"/>
      <c r="V71" s="11"/>
      <c r="W71" s="11"/>
      <c r="Y71" s="11"/>
      <c r="Z71" s="194"/>
      <c r="AB71" s="11"/>
      <c r="AC71" s="11"/>
      <c r="AD71" s="11"/>
      <c r="AE71" s="4"/>
      <c r="AF71" s="4"/>
    </row>
    <row r="72" spans="1:37" ht="13.5" thickBot="1">
      <c r="A72" s="56"/>
      <c r="B72" s="95" t="s">
        <v>53</v>
      </c>
      <c r="C72" s="102"/>
      <c r="D72" s="102"/>
      <c r="E72" s="102"/>
      <c r="F72" s="97">
        <f>SUM(F64:F71)</f>
        <v>482933272</v>
      </c>
      <c r="G72" s="97"/>
      <c r="H72" s="97">
        <f>SUM(H64:H71)</f>
        <v>0</v>
      </c>
      <c r="I72" s="97"/>
      <c r="J72" s="97">
        <f>SUM(J64:J71)</f>
        <v>0</v>
      </c>
      <c r="K72" s="98"/>
      <c r="M72" s="97">
        <f>SUM(M64:M71)</f>
        <v>67040</v>
      </c>
      <c r="N72" s="98"/>
      <c r="P72" s="169">
        <f>AVERAGE(P64:P71)</f>
        <v>0</v>
      </c>
      <c r="Q72" s="101" t="s">
        <v>54</v>
      </c>
      <c r="R72" s="101" t="s">
        <v>54</v>
      </c>
      <c r="S72" s="101" t="s">
        <v>54</v>
      </c>
      <c r="T72" s="174">
        <f>AVERAGE(T64:T71)</f>
        <v>578110.55981846771</v>
      </c>
      <c r="U72" s="101" t="s">
        <v>54</v>
      </c>
      <c r="V72" s="101" t="s">
        <v>54</v>
      </c>
      <c r="W72" s="103" t="s">
        <v>54</v>
      </c>
      <c r="Y72" s="175">
        <v>32749312</v>
      </c>
      <c r="Z72" s="196">
        <v>76453958.120000005</v>
      </c>
      <c r="AB72" s="97"/>
      <c r="AC72" s="174">
        <v>33831724</v>
      </c>
      <c r="AD72" s="98"/>
      <c r="AE72" s="4"/>
      <c r="AF72" s="4"/>
    </row>
    <row r="73" spans="1:37" s="4" customFormat="1">
      <c r="A73" s="56"/>
      <c r="M73" s="51"/>
      <c r="P73" s="51"/>
      <c r="Y73" s="51"/>
      <c r="Z73" s="192"/>
      <c r="AB73" s="59"/>
      <c r="AC73" s="5"/>
      <c r="AD73" s="5"/>
      <c r="AH73" s="76"/>
      <c r="AI73" s="76"/>
      <c r="AJ73" s="76"/>
      <c r="AK73" s="76"/>
    </row>
    <row r="74" spans="1:37" ht="52">
      <c r="A74" s="176">
        <v>43678</v>
      </c>
      <c r="B74" s="57" t="s">
        <v>55</v>
      </c>
      <c r="C74" s="57" t="s">
        <v>36</v>
      </c>
      <c r="D74" s="57" t="s">
        <v>37</v>
      </c>
      <c r="E74" s="57" t="s">
        <v>38</v>
      </c>
      <c r="F74" s="58" t="s">
        <v>39</v>
      </c>
      <c r="G74" s="58" t="s">
        <v>39</v>
      </c>
      <c r="H74" s="58" t="s">
        <v>40</v>
      </c>
      <c r="I74" s="58" t="s">
        <v>40</v>
      </c>
      <c r="J74" s="58" t="s">
        <v>41</v>
      </c>
      <c r="K74" s="58" t="s">
        <v>42</v>
      </c>
      <c r="L74" s="92"/>
      <c r="M74" s="58" t="s">
        <v>43</v>
      </c>
      <c r="N74" s="73" t="s">
        <v>43</v>
      </c>
      <c r="O74" s="74"/>
      <c r="P74" s="58" t="s">
        <v>44</v>
      </c>
      <c r="Q74" s="58" t="s">
        <v>44</v>
      </c>
      <c r="R74" s="58" t="s">
        <v>45</v>
      </c>
      <c r="S74" s="58" t="s">
        <v>45</v>
      </c>
      <c r="T74" s="58" t="s">
        <v>46</v>
      </c>
      <c r="U74" s="58" t="s">
        <v>46</v>
      </c>
      <c r="V74" s="58" t="s">
        <v>47</v>
      </c>
      <c r="W74" s="58" t="s">
        <v>47</v>
      </c>
      <c r="X74" s="74"/>
      <c r="Y74" s="58" t="s">
        <v>48</v>
      </c>
      <c r="Z74" s="197" t="s">
        <v>49</v>
      </c>
      <c r="AB74" s="58" t="s">
        <v>50</v>
      </c>
      <c r="AC74" s="58" t="s">
        <v>51</v>
      </c>
      <c r="AD74" s="58" t="s">
        <v>52</v>
      </c>
      <c r="AE74" s="4"/>
      <c r="AF74" s="4"/>
    </row>
    <row r="75" spans="1:37" ht="14.5">
      <c r="A75" s="56"/>
      <c r="B75" s="167" t="s">
        <v>56</v>
      </c>
      <c r="C75" s="11"/>
      <c r="D75" s="11"/>
      <c r="E75" s="11"/>
      <c r="F75" s="11">
        <v>149155918</v>
      </c>
      <c r="G75" s="11"/>
      <c r="H75" s="11"/>
      <c r="I75" s="11"/>
      <c r="J75" s="11"/>
      <c r="K75" s="11"/>
      <c r="M75" s="11">
        <v>55571</v>
      </c>
      <c r="N75" s="71"/>
      <c r="P75" s="168">
        <f t="shared" ref="P75:P82" si="4">J75/M75</f>
        <v>0</v>
      </c>
      <c r="Q75" s="11"/>
      <c r="R75" s="11"/>
      <c r="S75" s="11"/>
      <c r="T75" s="173">
        <f t="shared" ref="T75:T82" si="5">F75/M75</f>
        <v>2684.0603552212483</v>
      </c>
      <c r="U75" s="11"/>
      <c r="V75" s="11"/>
      <c r="W75" s="11"/>
      <c r="Y75" s="11"/>
      <c r="Z75" s="194"/>
      <c r="AB75" s="11"/>
      <c r="AC75" s="178"/>
      <c r="AD75" s="11"/>
      <c r="AE75" s="4"/>
      <c r="AF75" s="4"/>
    </row>
    <row r="76" spans="1:37">
      <c r="A76" s="56"/>
      <c r="B76" s="167" t="s">
        <v>57</v>
      </c>
      <c r="C76" s="11"/>
      <c r="D76" s="11"/>
      <c r="E76" s="11"/>
      <c r="F76" s="11">
        <v>3265879</v>
      </c>
      <c r="G76" s="11"/>
      <c r="H76" s="11"/>
      <c r="I76" s="11"/>
      <c r="J76" s="11"/>
      <c r="K76" s="11"/>
      <c r="M76" s="11">
        <v>117</v>
      </c>
      <c r="N76" s="71"/>
      <c r="P76" s="168">
        <f t="shared" si="4"/>
        <v>0</v>
      </c>
      <c r="Q76" s="11"/>
      <c r="R76" s="11"/>
      <c r="S76" s="11"/>
      <c r="T76" s="173">
        <f t="shared" si="5"/>
        <v>27913.495726495727</v>
      </c>
      <c r="U76" s="11"/>
      <c r="V76" s="11"/>
      <c r="W76" s="11"/>
      <c r="Y76" s="11"/>
      <c r="Z76" s="194"/>
      <c r="AB76" s="11"/>
      <c r="AC76" s="11"/>
      <c r="AD76" s="11"/>
      <c r="AE76" s="4"/>
      <c r="AF76" s="4"/>
    </row>
    <row r="77" spans="1:37">
      <c r="A77" s="56"/>
      <c r="B77" s="167" t="s">
        <v>58</v>
      </c>
      <c r="C77" s="11"/>
      <c r="D77" s="11"/>
      <c r="E77" s="11"/>
      <c r="F77" s="11">
        <v>166929978</v>
      </c>
      <c r="G77" s="11"/>
      <c r="H77" s="11"/>
      <c r="I77" s="11"/>
      <c r="J77" s="11"/>
      <c r="K77" s="11"/>
      <c r="M77" s="11">
        <v>3273</v>
      </c>
      <c r="N77" s="71"/>
      <c r="P77" s="168">
        <f t="shared" si="4"/>
        <v>0</v>
      </c>
      <c r="Q77" s="11"/>
      <c r="R77" s="11"/>
      <c r="S77" s="11"/>
      <c r="T77" s="173">
        <f t="shared" si="5"/>
        <v>51002.131989000918</v>
      </c>
      <c r="U77" s="11"/>
      <c r="V77" s="11"/>
      <c r="W77" s="11"/>
      <c r="Y77" s="11"/>
      <c r="Z77" s="194"/>
      <c r="AB77" s="11"/>
      <c r="AC77" s="11"/>
      <c r="AD77" s="11"/>
      <c r="AE77" s="4"/>
      <c r="AF77" s="4"/>
    </row>
    <row r="78" spans="1:37">
      <c r="A78" s="56"/>
      <c r="B78" s="167" t="s">
        <v>59</v>
      </c>
      <c r="C78" s="11"/>
      <c r="D78" s="11"/>
      <c r="E78" s="11"/>
      <c r="F78" s="11">
        <v>38742363</v>
      </c>
      <c r="G78" s="11"/>
      <c r="H78" s="11"/>
      <c r="I78" s="11"/>
      <c r="J78" s="11"/>
      <c r="K78" s="11"/>
      <c r="M78" s="11">
        <v>127</v>
      </c>
      <c r="N78" s="71"/>
      <c r="P78" s="168">
        <f t="shared" si="4"/>
        <v>0</v>
      </c>
      <c r="Q78" s="11"/>
      <c r="R78" s="11"/>
      <c r="S78" s="11"/>
      <c r="T78" s="173">
        <f t="shared" si="5"/>
        <v>305057.97637795273</v>
      </c>
      <c r="U78" s="11"/>
      <c r="V78" s="11"/>
      <c r="W78" s="11"/>
      <c r="Y78" s="11"/>
      <c r="Z78" s="194"/>
      <c r="AB78" s="11"/>
      <c r="AC78" s="11"/>
      <c r="AD78" s="11"/>
      <c r="AE78" s="4"/>
      <c r="AF78" s="4"/>
    </row>
    <row r="79" spans="1:37">
      <c r="A79" s="56"/>
      <c r="B79" s="167" t="s">
        <v>60</v>
      </c>
      <c r="C79" s="11"/>
      <c r="D79" s="11"/>
      <c r="E79" s="11"/>
      <c r="F79" s="11">
        <v>61233420</v>
      </c>
      <c r="G79" s="11"/>
      <c r="H79" s="11"/>
      <c r="I79" s="11"/>
      <c r="J79" s="11"/>
      <c r="K79" s="11"/>
      <c r="M79" s="11">
        <v>38</v>
      </c>
      <c r="N79" s="71"/>
      <c r="P79" s="168">
        <f t="shared" si="4"/>
        <v>0</v>
      </c>
      <c r="Q79" s="11"/>
      <c r="R79" s="11"/>
      <c r="S79" s="11"/>
      <c r="T79" s="173">
        <f t="shared" si="5"/>
        <v>1611405.7894736843</v>
      </c>
      <c r="U79" s="11"/>
      <c r="V79" s="11"/>
      <c r="W79" s="11"/>
      <c r="Y79" s="11"/>
      <c r="Z79" s="194"/>
      <c r="AB79" s="11"/>
      <c r="AC79" s="11"/>
      <c r="AD79" s="11"/>
      <c r="AE79" s="4"/>
      <c r="AF79" s="4"/>
    </row>
    <row r="80" spans="1:37">
      <c r="A80" s="56"/>
      <c r="B80" s="167" t="s">
        <v>61</v>
      </c>
      <c r="C80" s="11"/>
      <c r="D80" s="11"/>
      <c r="E80" s="11"/>
      <c r="F80" s="11">
        <v>50436861</v>
      </c>
      <c r="G80" s="11"/>
      <c r="H80" s="11"/>
      <c r="I80" s="11"/>
      <c r="J80" s="11"/>
      <c r="K80" s="11"/>
      <c r="M80" s="11">
        <v>16</v>
      </c>
      <c r="N80" s="71"/>
      <c r="P80" s="168">
        <f t="shared" si="4"/>
        <v>0</v>
      </c>
      <c r="Q80" s="11"/>
      <c r="R80" s="11"/>
      <c r="S80" s="11"/>
      <c r="T80" s="173">
        <f t="shared" si="5"/>
        <v>3152303.8125</v>
      </c>
      <c r="U80" s="11"/>
      <c r="V80" s="11"/>
      <c r="W80" s="11"/>
      <c r="Y80" s="11"/>
      <c r="Z80" s="194"/>
      <c r="AB80" s="11"/>
      <c r="AC80" s="11"/>
      <c r="AD80" s="11"/>
      <c r="AE80" s="4"/>
      <c r="AF80" s="4"/>
    </row>
    <row r="81" spans="1:37">
      <c r="A81" s="56"/>
      <c r="B81" s="167" t="s">
        <v>62</v>
      </c>
      <c r="C81" s="11"/>
      <c r="D81" s="11"/>
      <c r="E81" s="11"/>
      <c r="F81" s="11">
        <v>4945390</v>
      </c>
      <c r="G81" s="11"/>
      <c r="H81" s="11"/>
      <c r="I81" s="11"/>
      <c r="J81" s="11"/>
      <c r="K81" s="11"/>
      <c r="M81" s="11">
        <v>6405</v>
      </c>
      <c r="N81" s="71"/>
      <c r="P81" s="168">
        <f t="shared" si="4"/>
        <v>0</v>
      </c>
      <c r="Q81" s="11"/>
      <c r="R81" s="11"/>
      <c r="S81" s="11"/>
      <c r="T81" s="173">
        <f t="shared" si="5"/>
        <v>772.11397345823571</v>
      </c>
      <c r="U81" s="11"/>
      <c r="V81" s="11"/>
      <c r="W81" s="11"/>
      <c r="Y81" s="11"/>
      <c r="Z81" s="194"/>
      <c r="AB81" s="11"/>
      <c r="AC81" s="11"/>
      <c r="AD81" s="11"/>
      <c r="AE81" s="4"/>
      <c r="AF81" s="4"/>
    </row>
    <row r="82" spans="1:37" ht="13.5" thickBot="1">
      <c r="A82" s="56"/>
      <c r="B82" s="167" t="s">
        <v>63</v>
      </c>
      <c r="C82" s="11"/>
      <c r="D82" s="11"/>
      <c r="E82" s="11"/>
      <c r="F82" s="11">
        <v>1249364</v>
      </c>
      <c r="G82" s="11"/>
      <c r="H82" s="11"/>
      <c r="I82" s="11"/>
      <c r="J82" s="11"/>
      <c r="K82" s="11"/>
      <c r="M82" s="11">
        <v>1011</v>
      </c>
      <c r="N82" s="71"/>
      <c r="P82" s="168">
        <f t="shared" si="4"/>
        <v>0</v>
      </c>
      <c r="Q82" s="11"/>
      <c r="R82" s="11"/>
      <c r="S82" s="11"/>
      <c r="T82" s="173">
        <f t="shared" si="5"/>
        <v>1235.7705242334323</v>
      </c>
      <c r="U82" s="11"/>
      <c r="V82" s="11"/>
      <c r="W82" s="11"/>
      <c r="Y82" s="11"/>
      <c r="Z82" s="194"/>
      <c r="AB82" s="11"/>
      <c r="AC82" s="11"/>
      <c r="AD82" s="11"/>
      <c r="AE82" s="4"/>
      <c r="AF82" s="4"/>
    </row>
    <row r="83" spans="1:37" ht="13.5" thickBot="1">
      <c r="A83" s="56"/>
      <c r="B83" s="95" t="s">
        <v>53</v>
      </c>
      <c r="C83" s="102"/>
      <c r="D83" s="102"/>
      <c r="E83" s="102"/>
      <c r="F83" s="97">
        <f>SUM(F75:F82)</f>
        <v>475959173</v>
      </c>
      <c r="G83" s="97"/>
      <c r="H83" s="97">
        <f>SUM(H75:H82)</f>
        <v>0</v>
      </c>
      <c r="I83" s="97"/>
      <c r="J83" s="97">
        <f>SUM(J75:J82)</f>
        <v>0</v>
      </c>
      <c r="K83" s="98"/>
      <c r="M83" s="97">
        <f>SUM(M75:M82)</f>
        <v>66558</v>
      </c>
      <c r="N83" s="98"/>
      <c r="P83" s="169">
        <f>AVERAGE(P75:P82)</f>
        <v>0</v>
      </c>
      <c r="Q83" s="101" t="s">
        <v>54</v>
      </c>
      <c r="R83" s="101" t="s">
        <v>54</v>
      </c>
      <c r="S83" s="101" t="s">
        <v>54</v>
      </c>
      <c r="T83" s="174">
        <f>AVERAGE(T75:T82)</f>
        <v>644046.89386500581</v>
      </c>
      <c r="U83" s="101" t="s">
        <v>54</v>
      </c>
      <c r="V83" s="101" t="s">
        <v>54</v>
      </c>
      <c r="W83" s="103" t="s">
        <v>54</v>
      </c>
      <c r="Y83" s="175">
        <v>28277246</v>
      </c>
      <c r="Z83" s="196">
        <v>55067734.789999902</v>
      </c>
      <c r="AB83" s="97"/>
      <c r="AC83" s="174">
        <v>31890620</v>
      </c>
      <c r="AD83" s="98"/>
      <c r="AE83" s="4"/>
      <c r="AF83" s="4"/>
    </row>
    <row r="84" spans="1:37" s="4" customFormat="1">
      <c r="A84" s="56"/>
      <c r="Z84" s="192"/>
      <c r="AB84" s="5"/>
      <c r="AC84" s="5"/>
      <c r="AD84" s="5"/>
      <c r="AH84" s="76"/>
      <c r="AI84" s="76"/>
      <c r="AJ84" s="76"/>
      <c r="AK84" s="76"/>
    </row>
    <row r="85" spans="1:37" s="4" customFormat="1" hidden="1">
      <c r="M85" s="51"/>
      <c r="P85" s="51"/>
      <c r="Y85" s="51"/>
      <c r="Z85" s="192"/>
      <c r="AB85" s="51"/>
      <c r="AH85" s="76"/>
      <c r="AI85" s="76"/>
      <c r="AJ85" s="76"/>
      <c r="AK85" s="76"/>
    </row>
    <row r="86" spans="1:37" s="4" customFormat="1" hidden="1">
      <c r="M86" s="51"/>
      <c r="P86" s="51"/>
      <c r="Y86" s="51"/>
      <c r="Z86" s="192"/>
      <c r="AB86" s="51"/>
      <c r="AH86" s="76"/>
      <c r="AI86" s="76"/>
      <c r="AJ86" s="76"/>
      <c r="AK86" s="76"/>
    </row>
    <row r="87" spans="1:37" s="4" customFormat="1" hidden="1">
      <c r="M87" s="51"/>
      <c r="P87" s="51"/>
      <c r="Y87" s="51"/>
      <c r="Z87" s="192"/>
      <c r="AB87" s="51"/>
      <c r="AH87" s="76"/>
      <c r="AI87" s="76"/>
      <c r="AJ87" s="76"/>
      <c r="AK87" s="76"/>
    </row>
    <row r="88" spans="1:37" s="4" customFormat="1" hidden="1">
      <c r="M88" s="51"/>
      <c r="P88" s="51"/>
      <c r="Y88" s="51"/>
      <c r="Z88" s="192"/>
      <c r="AB88" s="51"/>
      <c r="AH88" s="76"/>
      <c r="AI88" s="76"/>
      <c r="AJ88" s="76"/>
      <c r="AK88"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4AF82-EE67-42F2-A800-3AA75A611A04}">
  <dimension ref="B1:G230"/>
  <sheetViews>
    <sheetView topLeftCell="A184" workbookViewId="0">
      <selection activeCell="C33" sqref="C33"/>
    </sheetView>
  </sheetViews>
  <sheetFormatPr defaultRowHeight="14.5"/>
  <cols>
    <col min="2" max="2" width="37.36328125" customWidth="1"/>
    <col min="3" max="3" width="24.81640625" customWidth="1"/>
    <col min="4" max="4" width="22.54296875" customWidth="1"/>
    <col min="7" max="7" width="19.26953125" customWidth="1"/>
  </cols>
  <sheetData>
    <row r="1" spans="2:3">
      <c r="B1" s="271" t="s">
        <v>827</v>
      </c>
    </row>
    <row r="2" spans="2:3">
      <c r="B2" s="283" t="s">
        <v>1004</v>
      </c>
    </row>
    <row r="3" spans="2:3">
      <c r="B3" s="282" t="s">
        <v>669</v>
      </c>
    </row>
    <row r="4" spans="2:3">
      <c r="B4" s="282" t="s">
        <v>1005</v>
      </c>
    </row>
    <row r="5" spans="2:3">
      <c r="B5" s="282" t="s">
        <v>1006</v>
      </c>
    </row>
    <row r="6" spans="2:3">
      <c r="B6" s="282" t="s">
        <v>669</v>
      </c>
    </row>
    <row r="7" spans="2:3">
      <c r="B7" s="282" t="s">
        <v>1007</v>
      </c>
    </row>
    <row r="8" spans="2:3">
      <c r="B8" s="275" t="s">
        <v>669</v>
      </c>
    </row>
    <row r="9" spans="2:3">
      <c r="C9" s="275" t="s">
        <v>1008</v>
      </c>
    </row>
    <row r="10" spans="2:3">
      <c r="B10" s="275" t="s">
        <v>669</v>
      </c>
    </row>
    <row r="11" spans="2:3">
      <c r="C11" s="275" t="s">
        <v>1009</v>
      </c>
    </row>
    <row r="12" spans="2:3">
      <c r="B12" s="275" t="s">
        <v>669</v>
      </c>
    </row>
    <row r="13" spans="2:3">
      <c r="B13" s="275" t="s">
        <v>669</v>
      </c>
    </row>
    <row r="14" spans="2:3">
      <c r="B14" s="275" t="s">
        <v>669</v>
      </c>
    </row>
    <row r="15" spans="2:3">
      <c r="B15" s="275" t="s">
        <v>1010</v>
      </c>
    </row>
    <row r="16" spans="2:3">
      <c r="B16" s="275" t="s">
        <v>669</v>
      </c>
    </row>
    <row r="17" spans="2:3">
      <c r="B17" s="275" t="s">
        <v>1011</v>
      </c>
    </row>
    <row r="18" spans="2:3">
      <c r="B18" s="275" t="s">
        <v>669</v>
      </c>
    </row>
    <row r="19" spans="2:3">
      <c r="B19" s="282" t="s">
        <v>669</v>
      </c>
      <c r="C19" s="275" t="s">
        <v>669</v>
      </c>
    </row>
    <row r="20" spans="2:3">
      <c r="B20" s="282" t="s">
        <v>669</v>
      </c>
      <c r="C20" s="275" t="s">
        <v>669</v>
      </c>
    </row>
    <row r="21" spans="2:3">
      <c r="B21" s="282" t="s">
        <v>669</v>
      </c>
      <c r="C21" s="275" t="s">
        <v>669</v>
      </c>
    </row>
    <row r="22" spans="2:3">
      <c r="B22" s="282" t="s">
        <v>869</v>
      </c>
      <c r="C22" s="275" t="s">
        <v>870</v>
      </c>
    </row>
    <row r="23" spans="2:3">
      <c r="B23" s="282" t="s">
        <v>669</v>
      </c>
      <c r="C23" s="275" t="s">
        <v>669</v>
      </c>
    </row>
    <row r="24" spans="2:3">
      <c r="B24" s="282" t="s">
        <v>871</v>
      </c>
      <c r="C24" s="275" t="s">
        <v>669</v>
      </c>
    </row>
    <row r="25" spans="2:3">
      <c r="B25" s="275" t="s">
        <v>872</v>
      </c>
      <c r="C25" s="275" t="s">
        <v>873</v>
      </c>
    </row>
    <row r="26" spans="2:3">
      <c r="B26" s="275" t="s">
        <v>874</v>
      </c>
      <c r="C26" s="275" t="s">
        <v>873</v>
      </c>
    </row>
    <row r="27" spans="2:3">
      <c r="B27" s="275" t="s">
        <v>875</v>
      </c>
      <c r="C27" s="275" t="s">
        <v>873</v>
      </c>
    </row>
    <row r="28" spans="2:3">
      <c r="B28" s="275" t="s">
        <v>876</v>
      </c>
      <c r="C28" s="275" t="s">
        <v>873</v>
      </c>
    </row>
    <row r="29" spans="2:3">
      <c r="B29" s="282" t="s">
        <v>1012</v>
      </c>
      <c r="C29" s="275" t="s">
        <v>1013</v>
      </c>
    </row>
    <row r="30" spans="2:3">
      <c r="B30" s="282" t="s">
        <v>877</v>
      </c>
      <c r="C30" s="275" t="s">
        <v>878</v>
      </c>
    </row>
    <row r="31" spans="2:3">
      <c r="B31" s="282" t="s">
        <v>879</v>
      </c>
      <c r="C31" s="275" t="s">
        <v>878</v>
      </c>
    </row>
    <row r="32" spans="2:3">
      <c r="B32" s="282" t="s">
        <v>999</v>
      </c>
      <c r="C32" s="276">
        <v>0</v>
      </c>
    </row>
    <row r="33" spans="2:3">
      <c r="B33" s="282" t="s">
        <v>912</v>
      </c>
      <c r="C33" s="288">
        <v>0</v>
      </c>
    </row>
    <row r="34" spans="2:3">
      <c r="B34" s="282" t="s">
        <v>883</v>
      </c>
      <c r="C34" s="275" t="s">
        <v>910</v>
      </c>
    </row>
    <row r="35" spans="2:3">
      <c r="B35" s="282" t="s">
        <v>884</v>
      </c>
      <c r="C35" s="275" t="s">
        <v>910</v>
      </c>
    </row>
    <row r="36" spans="2:3">
      <c r="B36" s="282" t="s">
        <v>941</v>
      </c>
    </row>
    <row r="37" spans="2:3">
      <c r="B37" s="282" t="s">
        <v>942</v>
      </c>
      <c r="C37" s="282" t="s">
        <v>1014</v>
      </c>
    </row>
    <row r="38" spans="2:3">
      <c r="B38" s="282" t="s">
        <v>1015</v>
      </c>
      <c r="C38" s="350"/>
    </row>
    <row r="39" spans="2:3">
      <c r="B39" s="275" t="s">
        <v>669</v>
      </c>
    </row>
    <row r="40" spans="2:3">
      <c r="B40" s="275" t="s">
        <v>669</v>
      </c>
    </row>
    <row r="41" spans="2:3">
      <c r="B41" s="275" t="s">
        <v>669</v>
      </c>
    </row>
    <row r="42" spans="2:3">
      <c r="B42" s="275" t="s">
        <v>669</v>
      </c>
    </row>
    <row r="43" spans="2:3">
      <c r="B43" s="275" t="s">
        <v>669</v>
      </c>
    </row>
    <row r="44" spans="2:3">
      <c r="B44" s="275" t="s">
        <v>669</v>
      </c>
    </row>
    <row r="45" spans="2:3">
      <c r="B45" s="275" t="s">
        <v>669</v>
      </c>
    </row>
    <row r="46" spans="2:3">
      <c r="B46" s="275" t="s">
        <v>669</v>
      </c>
    </row>
    <row r="47" spans="2:3">
      <c r="B47" s="275" t="s">
        <v>669</v>
      </c>
    </row>
    <row r="48" spans="2:3">
      <c r="B48" s="282" t="s">
        <v>669</v>
      </c>
    </row>
    <row r="49" spans="2:7">
      <c r="B49" s="289" t="s">
        <v>1016</v>
      </c>
      <c r="D49" s="282" t="s">
        <v>1017</v>
      </c>
    </row>
    <row r="50" spans="2:7">
      <c r="B50" s="290" t="s">
        <v>669</v>
      </c>
    </row>
    <row r="51" spans="2:7">
      <c r="B51" s="279" t="s">
        <v>851</v>
      </c>
    </row>
    <row r="52" spans="2:7">
      <c r="B52" s="271" t="s">
        <v>852</v>
      </c>
    </row>
    <row r="53" spans="2:7">
      <c r="B53" s="271" t="s">
        <v>1018</v>
      </c>
    </row>
    <row r="55" spans="2:7">
      <c r="B55" s="271" t="s">
        <v>669</v>
      </c>
    </row>
    <row r="56" spans="2:7">
      <c r="B56" s="271" t="s">
        <v>827</v>
      </c>
    </row>
    <row r="57" spans="2:7">
      <c r="B57" s="272" t="s">
        <v>1019</v>
      </c>
    </row>
    <row r="58" spans="2:7">
      <c r="B58" s="271" t="s">
        <v>1020</v>
      </c>
    </row>
    <row r="59" spans="2:7">
      <c r="B59" s="271" t="s">
        <v>1006</v>
      </c>
    </row>
    <row r="60" spans="2:7">
      <c r="B60" s="291" t="s">
        <v>1021</v>
      </c>
    </row>
    <row r="61" spans="2:7">
      <c r="B61" s="273" t="s">
        <v>669</v>
      </c>
    </row>
    <row r="62" spans="2:7">
      <c r="B62" s="292"/>
      <c r="C62" s="293" t="s">
        <v>1022</v>
      </c>
      <c r="D62" s="293" t="s">
        <v>1023</v>
      </c>
      <c r="E62" s="293" t="s">
        <v>1024</v>
      </c>
      <c r="F62" s="452" t="s">
        <v>1025</v>
      </c>
      <c r="G62" s="452"/>
    </row>
    <row r="63" spans="2:7">
      <c r="B63" s="294" t="s">
        <v>1026</v>
      </c>
      <c r="C63" s="292"/>
      <c r="D63" s="292"/>
      <c r="E63" s="292"/>
      <c r="F63" s="453"/>
      <c r="G63" s="453"/>
    </row>
    <row r="64" spans="2:7">
      <c r="B64" s="277" t="s">
        <v>1027</v>
      </c>
      <c r="C64" s="277">
        <v>103</v>
      </c>
      <c r="D64" s="295">
        <v>1000</v>
      </c>
      <c r="E64" s="296">
        <v>8.33</v>
      </c>
      <c r="F64" s="277" t="s">
        <v>1028</v>
      </c>
      <c r="G64" s="275" t="s">
        <v>669</v>
      </c>
    </row>
    <row r="65" spans="2:7">
      <c r="B65" s="277" t="s">
        <v>1027</v>
      </c>
      <c r="C65" s="277">
        <v>202</v>
      </c>
      <c r="D65" s="295">
        <v>2500</v>
      </c>
      <c r="E65" s="296">
        <v>14.35</v>
      </c>
      <c r="F65" s="277" t="s">
        <v>1028</v>
      </c>
      <c r="G65" s="275" t="s">
        <v>669</v>
      </c>
    </row>
    <row r="66" spans="2:7">
      <c r="B66" s="277" t="s">
        <v>1027</v>
      </c>
      <c r="C66" s="277">
        <v>327</v>
      </c>
      <c r="D66" s="295">
        <v>4000</v>
      </c>
      <c r="E66" s="296">
        <v>19.89</v>
      </c>
      <c r="F66" s="277" t="s">
        <v>1028</v>
      </c>
      <c r="G66" s="275" t="s">
        <v>669</v>
      </c>
    </row>
    <row r="67" spans="2:7">
      <c r="B67" s="277" t="s">
        <v>1027</v>
      </c>
      <c r="C67" s="277">
        <v>448</v>
      </c>
      <c r="D67" s="295">
        <v>6000</v>
      </c>
      <c r="E67" s="296">
        <v>26.57</v>
      </c>
      <c r="F67" s="277" t="s">
        <v>1028</v>
      </c>
      <c r="G67" s="275" t="s">
        <v>669</v>
      </c>
    </row>
    <row r="68" spans="2:7">
      <c r="B68" s="294" t="s">
        <v>1029</v>
      </c>
      <c r="C68" s="292"/>
      <c r="D68" s="292"/>
      <c r="E68" s="292"/>
      <c r="F68" s="453"/>
      <c r="G68" s="453"/>
    </row>
    <row r="69" spans="2:7">
      <c r="B69" s="277" t="s">
        <v>1027</v>
      </c>
      <c r="C69" s="277">
        <v>100</v>
      </c>
      <c r="D69" s="295">
        <v>3500</v>
      </c>
      <c r="E69" s="296">
        <v>13.89</v>
      </c>
      <c r="F69" s="451" t="s">
        <v>1028</v>
      </c>
      <c r="G69" s="451"/>
    </row>
    <row r="70" spans="2:7">
      <c r="B70" s="277" t="s">
        <v>1027</v>
      </c>
      <c r="C70" s="277">
        <v>175</v>
      </c>
      <c r="D70" s="295">
        <v>6800</v>
      </c>
      <c r="E70" s="296">
        <v>18.489999999999998</v>
      </c>
      <c r="F70" s="451" t="s">
        <v>1028</v>
      </c>
      <c r="G70" s="451"/>
    </row>
    <row r="71" spans="2:7">
      <c r="B71" s="277" t="s">
        <v>1027</v>
      </c>
      <c r="C71" s="277">
        <v>250</v>
      </c>
      <c r="D71" s="295">
        <v>11000</v>
      </c>
      <c r="E71" s="296">
        <v>23.4</v>
      </c>
      <c r="F71" s="451" t="s">
        <v>1028</v>
      </c>
      <c r="G71" s="451"/>
    </row>
    <row r="72" spans="2:7">
      <c r="B72" s="277" t="s">
        <v>1027</v>
      </c>
      <c r="C72" s="277">
        <v>400</v>
      </c>
      <c r="D72" s="295">
        <v>20000</v>
      </c>
      <c r="E72" s="296">
        <v>33.64</v>
      </c>
      <c r="F72" s="451" t="s">
        <v>1028</v>
      </c>
      <c r="G72" s="451"/>
    </row>
    <row r="73" spans="2:7">
      <c r="B73" s="277" t="s">
        <v>1027</v>
      </c>
      <c r="C73" s="277">
        <v>700</v>
      </c>
      <c r="D73" s="295">
        <v>35000</v>
      </c>
      <c r="E73" s="296">
        <v>53.61</v>
      </c>
      <c r="F73" s="451" t="s">
        <v>1028</v>
      </c>
      <c r="G73" s="451"/>
    </row>
    <row r="74" spans="2:7">
      <c r="B74" s="277" t="s">
        <v>1027</v>
      </c>
      <c r="C74" s="295">
        <v>1000</v>
      </c>
      <c r="D74" s="295">
        <v>55000</v>
      </c>
      <c r="E74" s="296">
        <v>92.48</v>
      </c>
      <c r="F74" s="451" t="s">
        <v>1028</v>
      </c>
      <c r="G74" s="451"/>
    </row>
    <row r="75" spans="2:7">
      <c r="B75" s="294" t="s">
        <v>1030</v>
      </c>
      <c r="C75" s="292"/>
      <c r="D75" s="292"/>
      <c r="E75" s="292"/>
      <c r="F75" s="453"/>
      <c r="G75" s="453"/>
    </row>
    <row r="76" spans="2:7">
      <c r="B76" s="277" t="s">
        <v>1031</v>
      </c>
      <c r="C76" s="277">
        <v>150</v>
      </c>
      <c r="D76" s="295">
        <v>11000</v>
      </c>
      <c r="E76" s="296">
        <v>16.95</v>
      </c>
      <c r="F76" s="451" t="s">
        <v>1028</v>
      </c>
      <c r="G76" s="451"/>
    </row>
    <row r="77" spans="2:7">
      <c r="B77" s="277" t="s">
        <v>1031</v>
      </c>
      <c r="C77" s="277">
        <v>360</v>
      </c>
      <c r="D77" s="295">
        <v>30000</v>
      </c>
      <c r="E77" s="296">
        <v>31.47</v>
      </c>
      <c r="F77" s="451" t="s">
        <v>1028</v>
      </c>
      <c r="G77" s="451"/>
    </row>
    <row r="78" spans="2:7">
      <c r="B78" s="277" t="s">
        <v>669</v>
      </c>
      <c r="C78" s="277" t="s">
        <v>669</v>
      </c>
      <c r="D78" s="277" t="s">
        <v>669</v>
      </c>
      <c r="E78" s="277" t="s">
        <v>669</v>
      </c>
      <c r="F78" s="451" t="s">
        <v>669</v>
      </c>
      <c r="G78" s="451"/>
    </row>
    <row r="79" spans="2:7">
      <c r="B79" s="292"/>
      <c r="C79" s="292"/>
      <c r="D79" s="277" t="s">
        <v>1032</v>
      </c>
      <c r="E79" s="292"/>
      <c r="F79" s="453"/>
      <c r="G79" s="453"/>
    </row>
    <row r="80" spans="2:7">
      <c r="B80" s="292"/>
      <c r="C80" s="293" t="s">
        <v>1022</v>
      </c>
      <c r="D80" s="293" t="s">
        <v>1023</v>
      </c>
      <c r="E80" s="293" t="s">
        <v>1024</v>
      </c>
      <c r="F80" s="452" t="s">
        <v>1025</v>
      </c>
      <c r="G80" s="452"/>
    </row>
    <row r="81" spans="2:7">
      <c r="B81" s="294" t="s">
        <v>1030</v>
      </c>
      <c r="C81" s="292"/>
      <c r="D81" s="292"/>
      <c r="E81" s="292"/>
      <c r="F81" s="453"/>
      <c r="G81" s="453"/>
    </row>
    <row r="82" spans="2:7">
      <c r="B82" s="277" t="s">
        <v>1033</v>
      </c>
      <c r="C82" s="277">
        <v>50</v>
      </c>
      <c r="D82" s="295">
        <v>3600</v>
      </c>
      <c r="E82" s="296">
        <v>15.13</v>
      </c>
      <c r="F82" s="451" t="s">
        <v>1034</v>
      </c>
      <c r="G82" s="451"/>
    </row>
    <row r="83" spans="2:7">
      <c r="B83" s="277" t="s">
        <v>1033</v>
      </c>
      <c r="C83" s="277">
        <v>70</v>
      </c>
      <c r="D83" s="295">
        <v>5500</v>
      </c>
      <c r="E83" s="296">
        <v>15.68</v>
      </c>
      <c r="F83" s="451" t="s">
        <v>1034</v>
      </c>
      <c r="G83" s="451"/>
    </row>
    <row r="84" spans="2:7">
      <c r="B84" s="277" t="s">
        <v>1033</v>
      </c>
      <c r="C84" s="277">
        <v>100</v>
      </c>
      <c r="D84" s="295">
        <v>8500</v>
      </c>
      <c r="E84" s="296">
        <v>16.5</v>
      </c>
      <c r="F84" s="451" t="s">
        <v>1034</v>
      </c>
      <c r="G84" s="451"/>
    </row>
    <row r="85" spans="2:7">
      <c r="B85" s="277" t="s">
        <v>1033</v>
      </c>
      <c r="C85" s="277">
        <v>150</v>
      </c>
      <c r="D85" s="295">
        <v>14000</v>
      </c>
      <c r="E85" s="296">
        <v>17.940000000000001</v>
      </c>
      <c r="F85" s="451" t="s">
        <v>1034</v>
      </c>
      <c r="G85" s="451"/>
    </row>
    <row r="86" spans="2:7">
      <c r="B86" s="277" t="s">
        <v>1033</v>
      </c>
      <c r="C86" s="277">
        <v>250</v>
      </c>
      <c r="D86" s="295">
        <v>24750</v>
      </c>
      <c r="E86" s="296">
        <v>25.38</v>
      </c>
      <c r="F86" s="451" t="s">
        <v>1034</v>
      </c>
      <c r="G86" s="451"/>
    </row>
    <row r="87" spans="2:7">
      <c r="B87" s="277" t="s">
        <v>1033</v>
      </c>
      <c r="C87" s="277">
        <v>400</v>
      </c>
      <c r="D87" s="295">
        <v>45000</v>
      </c>
      <c r="E87" s="296">
        <v>29.35</v>
      </c>
      <c r="F87" s="451" t="s">
        <v>1034</v>
      </c>
      <c r="G87" s="451"/>
    </row>
    <row r="88" spans="2:7">
      <c r="B88" s="277" t="s">
        <v>1035</v>
      </c>
      <c r="C88" s="277">
        <v>150</v>
      </c>
      <c r="D88" s="295">
        <v>14000</v>
      </c>
      <c r="E88" s="296">
        <v>21.83</v>
      </c>
      <c r="F88" s="451" t="s">
        <v>1034</v>
      </c>
      <c r="G88" s="451"/>
    </row>
    <row r="89" spans="2:7">
      <c r="B89" s="277" t="s">
        <v>1035</v>
      </c>
      <c r="C89" s="277">
        <v>250</v>
      </c>
      <c r="D89" s="295">
        <v>24750</v>
      </c>
      <c r="E89" s="296">
        <v>28.3</v>
      </c>
      <c r="F89" s="451" t="s">
        <v>1034</v>
      </c>
      <c r="G89" s="451"/>
    </row>
    <row r="90" spans="2:7">
      <c r="B90" s="277" t="s">
        <v>1035</v>
      </c>
      <c r="C90" s="277">
        <v>400</v>
      </c>
      <c r="D90" s="295">
        <v>45000</v>
      </c>
      <c r="E90" s="296">
        <v>32.68</v>
      </c>
      <c r="F90" s="451" t="s">
        <v>1034</v>
      </c>
      <c r="G90" s="451"/>
    </row>
    <row r="91" spans="2:7">
      <c r="B91" s="277" t="s">
        <v>1036</v>
      </c>
      <c r="C91" s="277">
        <v>50</v>
      </c>
      <c r="D91" s="295">
        <v>3600</v>
      </c>
      <c r="E91" s="296">
        <v>16.79</v>
      </c>
      <c r="F91" s="451" t="s">
        <v>1034</v>
      </c>
      <c r="G91" s="451"/>
    </row>
    <row r="92" spans="2:7">
      <c r="B92" s="277" t="s">
        <v>1036</v>
      </c>
      <c r="C92" s="277">
        <v>100</v>
      </c>
      <c r="D92" s="295">
        <v>8500</v>
      </c>
      <c r="E92" s="296">
        <v>18.29</v>
      </c>
      <c r="F92" s="451" t="s">
        <v>1034</v>
      </c>
      <c r="G92" s="451"/>
    </row>
    <row r="93" spans="2:7">
      <c r="B93" s="277" t="s">
        <v>1036</v>
      </c>
      <c r="C93" s="277">
        <v>150</v>
      </c>
      <c r="D93" s="295">
        <v>14000</v>
      </c>
      <c r="E93" s="296">
        <v>21.49</v>
      </c>
      <c r="F93" s="451" t="s">
        <v>1034</v>
      </c>
      <c r="G93" s="451"/>
    </row>
    <row r="94" spans="2:7">
      <c r="B94" s="277" t="s">
        <v>1037</v>
      </c>
      <c r="C94" s="277">
        <v>150</v>
      </c>
      <c r="D94" s="295">
        <v>14000</v>
      </c>
      <c r="E94" s="296">
        <v>17.579999999999998</v>
      </c>
      <c r="F94" s="451" t="s">
        <v>1034</v>
      </c>
      <c r="G94" s="451"/>
    </row>
    <row r="95" spans="2:7">
      <c r="B95" s="277" t="s">
        <v>1037</v>
      </c>
      <c r="C95" s="277">
        <v>250</v>
      </c>
      <c r="D95" s="295">
        <v>24750</v>
      </c>
      <c r="E95" s="296">
        <v>22.17</v>
      </c>
      <c r="F95" s="451" t="s">
        <v>1034</v>
      </c>
      <c r="G95" s="451"/>
    </row>
    <row r="96" spans="2:7">
      <c r="B96" s="277" t="s">
        <v>1037</v>
      </c>
      <c r="C96" s="277">
        <v>400</v>
      </c>
      <c r="D96" s="295">
        <v>45000</v>
      </c>
      <c r="E96" s="296">
        <v>28.31</v>
      </c>
      <c r="F96" s="451" t="s">
        <v>1034</v>
      </c>
      <c r="G96" s="451"/>
    </row>
    <row r="97" spans="2:7">
      <c r="B97" s="277" t="s">
        <v>1038</v>
      </c>
      <c r="C97" s="277">
        <v>50</v>
      </c>
      <c r="D97" s="292"/>
      <c r="E97" s="296">
        <v>20.57</v>
      </c>
      <c r="F97" s="451" t="s">
        <v>1034</v>
      </c>
      <c r="G97" s="451"/>
    </row>
    <row r="98" spans="2:7">
      <c r="B98" s="277" t="s">
        <v>1038</v>
      </c>
      <c r="C98" s="277">
        <v>70</v>
      </c>
      <c r="D98" s="292"/>
      <c r="E98" s="296">
        <v>20.57</v>
      </c>
      <c r="F98" s="451" t="s">
        <v>1034</v>
      </c>
      <c r="G98" s="451"/>
    </row>
    <row r="99" spans="2:7">
      <c r="B99" s="277" t="s">
        <v>1038</v>
      </c>
      <c r="C99" s="277">
        <v>100</v>
      </c>
      <c r="D99" s="292"/>
      <c r="E99" s="296">
        <v>23.16</v>
      </c>
      <c r="F99" s="451" t="s">
        <v>1034</v>
      </c>
      <c r="G99" s="451"/>
    </row>
    <row r="100" spans="2:7">
      <c r="B100" s="277" t="s">
        <v>1038</v>
      </c>
      <c r="C100" s="277">
        <v>150</v>
      </c>
      <c r="D100" s="292"/>
      <c r="E100" s="296">
        <v>25.52</v>
      </c>
      <c r="F100" s="451" t="s">
        <v>1034</v>
      </c>
      <c r="G100" s="451"/>
    </row>
    <row r="101" spans="2:7">
      <c r="B101" s="292"/>
      <c r="C101" s="292"/>
      <c r="D101" s="292"/>
      <c r="E101" s="292"/>
      <c r="F101" s="453"/>
      <c r="G101" s="453"/>
    </row>
    <row r="102" spans="2:7">
      <c r="B102" s="294" t="s">
        <v>1039</v>
      </c>
      <c r="C102" s="292"/>
      <c r="D102" s="292"/>
      <c r="E102" s="292"/>
      <c r="F102" s="453"/>
      <c r="G102" s="453"/>
    </row>
    <row r="103" spans="2:7">
      <c r="B103" s="277" t="s">
        <v>1037</v>
      </c>
      <c r="C103" s="277">
        <v>400</v>
      </c>
      <c r="D103" s="295">
        <v>31000</v>
      </c>
      <c r="E103" s="296">
        <v>34.78</v>
      </c>
      <c r="F103" s="451" t="s">
        <v>1034</v>
      </c>
      <c r="G103" s="451"/>
    </row>
    <row r="104" spans="2:7">
      <c r="B104" s="277" t="s">
        <v>1037</v>
      </c>
      <c r="C104" s="295">
        <v>1000</v>
      </c>
      <c r="D104" s="295">
        <v>96000</v>
      </c>
      <c r="E104" s="296">
        <v>59.22</v>
      </c>
      <c r="F104" s="451" t="s">
        <v>1034</v>
      </c>
      <c r="G104" s="451"/>
    </row>
    <row r="105" spans="2:7">
      <c r="B105" s="271" t="s">
        <v>669</v>
      </c>
    </row>
    <row r="106" spans="2:7">
      <c r="B106" s="279" t="s">
        <v>894</v>
      </c>
      <c r="D106" s="271" t="s">
        <v>895</v>
      </c>
    </row>
    <row r="107" spans="2:7">
      <c r="B107" s="280" t="s">
        <v>669</v>
      </c>
    </row>
    <row r="108" spans="2:7">
      <c r="B108" s="279" t="s">
        <v>896</v>
      </c>
    </row>
    <row r="109" spans="2:7">
      <c r="B109" s="271" t="s">
        <v>852</v>
      </c>
    </row>
    <row r="110" spans="2:7">
      <c r="B110" s="271" t="s">
        <v>897</v>
      </c>
    </row>
    <row r="111" spans="2:7">
      <c r="B111" s="272" t="s">
        <v>827</v>
      </c>
    </row>
    <row r="112" spans="2:7">
      <c r="B112" s="272" t="s">
        <v>1040</v>
      </c>
    </row>
    <row r="113" spans="2:6">
      <c r="B113" s="271" t="s">
        <v>669</v>
      </c>
    </row>
    <row r="114" spans="2:6">
      <c r="B114" s="271" t="s">
        <v>1020</v>
      </c>
    </row>
    <row r="115" spans="2:6">
      <c r="B115" s="271" t="s">
        <v>1006</v>
      </c>
    </row>
    <row r="116" spans="2:6">
      <c r="B116" s="271" t="s">
        <v>1041</v>
      </c>
    </row>
    <row r="117" spans="2:6">
      <c r="B117" s="271" t="s">
        <v>669</v>
      </c>
    </row>
    <row r="118" spans="2:6">
      <c r="B118" s="271" t="s">
        <v>669</v>
      </c>
    </row>
    <row r="119" spans="2:6">
      <c r="B119" s="292"/>
      <c r="C119" s="291" t="s">
        <v>1022</v>
      </c>
      <c r="D119" s="291" t="s">
        <v>1023</v>
      </c>
      <c r="E119" s="291" t="s">
        <v>1024</v>
      </c>
      <c r="F119" s="291" t="s">
        <v>1025</v>
      </c>
    </row>
    <row r="120" spans="2:6">
      <c r="B120" s="297" t="s">
        <v>1030</v>
      </c>
      <c r="C120" s="292"/>
      <c r="D120" s="292"/>
      <c r="E120" s="292"/>
      <c r="F120" s="292"/>
    </row>
    <row r="121" spans="2:6">
      <c r="B121" s="298" t="s">
        <v>1033</v>
      </c>
      <c r="C121" s="298">
        <v>50</v>
      </c>
      <c r="D121" s="299">
        <v>3600</v>
      </c>
      <c r="E121" s="300">
        <v>23.21</v>
      </c>
      <c r="F121" s="298" t="s">
        <v>1034</v>
      </c>
    </row>
    <row r="122" spans="2:6">
      <c r="B122" s="298" t="s">
        <v>1033</v>
      </c>
      <c r="C122" s="298">
        <v>70</v>
      </c>
      <c r="D122" s="299">
        <v>5500</v>
      </c>
      <c r="E122" s="300">
        <v>23.72</v>
      </c>
      <c r="F122" s="298" t="s">
        <v>1034</v>
      </c>
    </row>
    <row r="123" spans="2:6">
      <c r="B123" s="298" t="s">
        <v>1033</v>
      </c>
      <c r="C123" s="298">
        <v>100</v>
      </c>
      <c r="D123" s="299">
        <v>8500</v>
      </c>
      <c r="E123" s="300">
        <v>24.48</v>
      </c>
      <c r="F123" s="298" t="s">
        <v>1034</v>
      </c>
    </row>
    <row r="124" spans="2:6">
      <c r="B124" s="298" t="s">
        <v>1033</v>
      </c>
      <c r="C124" s="298">
        <v>150</v>
      </c>
      <c r="D124" s="299">
        <v>14000</v>
      </c>
      <c r="E124" s="300">
        <v>26.01</v>
      </c>
      <c r="F124" s="298" t="s">
        <v>1034</v>
      </c>
    </row>
    <row r="125" spans="2:6">
      <c r="B125" s="298" t="s">
        <v>1033</v>
      </c>
      <c r="C125" s="298">
        <v>250</v>
      </c>
      <c r="D125" s="299">
        <v>24750</v>
      </c>
      <c r="E125" s="300">
        <v>31.44</v>
      </c>
      <c r="F125" s="298" t="s">
        <v>1034</v>
      </c>
    </row>
    <row r="126" spans="2:6">
      <c r="B126" s="298" t="s">
        <v>1033</v>
      </c>
      <c r="C126" s="298">
        <v>400</v>
      </c>
      <c r="D126" s="299">
        <v>45000</v>
      </c>
      <c r="E126" s="300">
        <v>35.4</v>
      </c>
      <c r="F126" s="298" t="s">
        <v>1034</v>
      </c>
    </row>
    <row r="127" spans="2:6">
      <c r="B127" s="298" t="s">
        <v>1035</v>
      </c>
      <c r="C127" s="298">
        <v>150</v>
      </c>
      <c r="D127" s="299">
        <v>14000</v>
      </c>
      <c r="E127" s="300">
        <v>29.92</v>
      </c>
      <c r="F127" s="298" t="s">
        <v>1034</v>
      </c>
    </row>
    <row r="128" spans="2:6">
      <c r="B128" s="298" t="s">
        <v>1035</v>
      </c>
      <c r="C128" s="298">
        <v>250</v>
      </c>
      <c r="D128" s="299">
        <v>24750</v>
      </c>
      <c r="E128" s="300">
        <v>36.33</v>
      </c>
      <c r="F128" s="298" t="s">
        <v>1034</v>
      </c>
    </row>
    <row r="129" spans="2:6">
      <c r="B129" s="298" t="s">
        <v>1035</v>
      </c>
      <c r="C129" s="298">
        <v>400</v>
      </c>
      <c r="D129" s="299">
        <v>45000</v>
      </c>
      <c r="E129" s="300">
        <v>40.74</v>
      </c>
      <c r="F129" s="298" t="s">
        <v>1034</v>
      </c>
    </row>
    <row r="130" spans="2:6">
      <c r="B130" s="298" t="s">
        <v>1036</v>
      </c>
      <c r="C130" s="298">
        <v>50</v>
      </c>
      <c r="D130" s="299">
        <v>3600</v>
      </c>
      <c r="E130" s="300">
        <v>20.55</v>
      </c>
      <c r="F130" s="298" t="s">
        <v>1034</v>
      </c>
    </row>
    <row r="131" spans="2:6">
      <c r="B131" s="298" t="s">
        <v>1036</v>
      </c>
      <c r="C131" s="298">
        <v>100</v>
      </c>
      <c r="D131" s="299">
        <v>8500</v>
      </c>
      <c r="E131" s="300">
        <v>22.02</v>
      </c>
      <c r="F131" s="298" t="s">
        <v>1034</v>
      </c>
    </row>
    <row r="132" spans="2:6">
      <c r="B132" s="298" t="s">
        <v>1036</v>
      </c>
      <c r="C132" s="298">
        <v>150</v>
      </c>
      <c r="D132" s="299">
        <v>14000</v>
      </c>
      <c r="E132" s="300">
        <v>30.01</v>
      </c>
      <c r="F132" s="298" t="s">
        <v>1034</v>
      </c>
    </row>
    <row r="133" spans="2:6">
      <c r="B133" s="298" t="s">
        <v>1037</v>
      </c>
      <c r="C133" s="298">
        <v>150</v>
      </c>
      <c r="D133" s="299">
        <v>14000</v>
      </c>
      <c r="E133" s="300">
        <v>27.41</v>
      </c>
      <c r="F133" s="298" t="s">
        <v>1034</v>
      </c>
    </row>
    <row r="134" spans="2:6">
      <c r="B134" s="298" t="s">
        <v>1037</v>
      </c>
      <c r="C134" s="298">
        <v>250</v>
      </c>
      <c r="D134" s="299">
        <v>24750</v>
      </c>
      <c r="E134" s="300">
        <v>31.99</v>
      </c>
      <c r="F134" s="298" t="s">
        <v>1034</v>
      </c>
    </row>
    <row r="135" spans="2:6">
      <c r="B135" s="298" t="s">
        <v>1037</v>
      </c>
      <c r="C135" s="298">
        <v>400</v>
      </c>
      <c r="D135" s="299">
        <v>45000</v>
      </c>
      <c r="E135" s="300">
        <v>36.4</v>
      </c>
      <c r="F135" s="298" t="s">
        <v>1034</v>
      </c>
    </row>
    <row r="136" spans="2:6">
      <c r="B136" s="298" t="s">
        <v>1037</v>
      </c>
      <c r="C136" s="298">
        <v>400</v>
      </c>
      <c r="D136" s="299">
        <v>31000</v>
      </c>
      <c r="E136" s="300">
        <v>43.03</v>
      </c>
      <c r="F136" s="298" t="s">
        <v>1034</v>
      </c>
    </row>
    <row r="137" spans="2:6">
      <c r="B137" s="298" t="s">
        <v>1037</v>
      </c>
      <c r="C137" s="298">
        <v>1000</v>
      </c>
      <c r="D137" s="299">
        <v>96000</v>
      </c>
      <c r="E137" s="300">
        <v>67.44</v>
      </c>
      <c r="F137" s="298" t="s">
        <v>1034</v>
      </c>
    </row>
    <row r="138" spans="2:6">
      <c r="B138" s="298" t="s">
        <v>1038</v>
      </c>
      <c r="C138" s="298">
        <v>50</v>
      </c>
      <c r="D138" s="292"/>
      <c r="E138" s="300">
        <v>27.37</v>
      </c>
      <c r="F138" s="298" t="s">
        <v>1034</v>
      </c>
    </row>
    <row r="139" spans="2:6">
      <c r="B139" s="298" t="s">
        <v>1038</v>
      </c>
      <c r="C139" s="298">
        <v>70</v>
      </c>
      <c r="D139" s="292"/>
      <c r="E139" s="300">
        <v>27.37</v>
      </c>
      <c r="F139" s="298" t="s">
        <v>1034</v>
      </c>
    </row>
    <row r="140" spans="2:6">
      <c r="B140" s="298" t="s">
        <v>1038</v>
      </c>
      <c r="C140" s="298">
        <v>100</v>
      </c>
      <c r="D140" s="292"/>
      <c r="E140" s="300">
        <v>29.92</v>
      </c>
      <c r="F140" s="298" t="s">
        <v>1034</v>
      </c>
    </row>
    <row r="141" spans="2:6">
      <c r="B141" s="298" t="s">
        <v>1038</v>
      </c>
      <c r="C141" s="298">
        <v>150</v>
      </c>
      <c r="D141" s="292"/>
      <c r="E141" s="300">
        <v>39.1</v>
      </c>
      <c r="F141" s="298" t="s">
        <v>1034</v>
      </c>
    </row>
    <row r="142" spans="2:6">
      <c r="B142" s="274" t="s">
        <v>669</v>
      </c>
    </row>
    <row r="143" spans="2:6">
      <c r="B143" s="274" t="s">
        <v>669</v>
      </c>
    </row>
    <row r="144" spans="2:6">
      <c r="B144" s="274" t="s">
        <v>669</v>
      </c>
    </row>
    <row r="145" spans="2:4">
      <c r="B145" s="274" t="s">
        <v>669</v>
      </c>
    </row>
    <row r="146" spans="2:4">
      <c r="B146" s="274" t="s">
        <v>669</v>
      </c>
    </row>
    <row r="147" spans="2:4">
      <c r="B147" s="274" t="s">
        <v>669</v>
      </c>
    </row>
    <row r="148" spans="2:4">
      <c r="B148" s="274" t="s">
        <v>669</v>
      </c>
    </row>
    <row r="149" spans="2:4">
      <c r="B149" s="274" t="s">
        <v>669</v>
      </c>
    </row>
    <row r="150" spans="2:4">
      <c r="B150" s="274" t="s">
        <v>669</v>
      </c>
    </row>
    <row r="151" spans="2:4">
      <c r="B151" s="274" t="s">
        <v>669</v>
      </c>
    </row>
    <row r="152" spans="2:4">
      <c r="B152" s="274" t="s">
        <v>669</v>
      </c>
    </row>
    <row r="153" spans="2:4">
      <c r="B153" s="274" t="s">
        <v>669</v>
      </c>
    </row>
    <row r="154" spans="2:4">
      <c r="B154" s="274" t="s">
        <v>669</v>
      </c>
    </row>
    <row r="155" spans="2:4">
      <c r="B155" s="271" t="s">
        <v>669</v>
      </c>
    </row>
    <row r="156" spans="2:4">
      <c r="B156" s="279" t="s">
        <v>894</v>
      </c>
      <c r="D156" s="271" t="s">
        <v>895</v>
      </c>
    </row>
    <row r="157" spans="2:4">
      <c r="B157" s="280" t="s">
        <v>669</v>
      </c>
    </row>
    <row r="158" spans="2:4">
      <c r="B158" s="279" t="s">
        <v>896</v>
      </c>
    </row>
    <row r="159" spans="2:4">
      <c r="B159" s="271" t="s">
        <v>852</v>
      </c>
    </row>
    <row r="160" spans="2:4">
      <c r="B160" s="271" t="s">
        <v>897</v>
      </c>
    </row>
    <row r="161" spans="2:6">
      <c r="B161" s="271" t="s">
        <v>669</v>
      </c>
    </row>
    <row r="162" spans="2:6">
      <c r="B162" s="271" t="s">
        <v>669</v>
      </c>
    </row>
    <row r="163" spans="2:6">
      <c r="B163" s="271" t="s">
        <v>669</v>
      </c>
    </row>
    <row r="164" spans="2:6">
      <c r="B164" s="271" t="s">
        <v>669</v>
      </c>
    </row>
    <row r="165" spans="2:6">
      <c r="B165" s="271" t="s">
        <v>669</v>
      </c>
    </row>
    <row r="166" spans="2:6">
      <c r="B166" s="271" t="s">
        <v>827</v>
      </c>
    </row>
    <row r="167" spans="2:6">
      <c r="B167" s="272" t="s">
        <v>1042</v>
      </c>
    </row>
    <row r="168" spans="2:6">
      <c r="B168" s="273" t="s">
        <v>1020</v>
      </c>
    </row>
    <row r="169" spans="2:6">
      <c r="B169" s="273" t="s">
        <v>1006</v>
      </c>
    </row>
    <row r="170" spans="2:6">
      <c r="B170" s="277" t="s">
        <v>1043</v>
      </c>
    </row>
    <row r="171" spans="2:6">
      <c r="B171" s="277" t="s">
        <v>1044</v>
      </c>
    </row>
    <row r="172" spans="2:6">
      <c r="B172" s="292"/>
      <c r="C172" s="293" t="s">
        <v>1022</v>
      </c>
      <c r="D172" s="293" t="s">
        <v>1023</v>
      </c>
      <c r="E172" s="293" t="s">
        <v>1024</v>
      </c>
      <c r="F172" s="293" t="s">
        <v>1025</v>
      </c>
    </row>
    <row r="173" spans="2:6">
      <c r="B173" s="294" t="s">
        <v>1045</v>
      </c>
      <c r="C173" s="292"/>
      <c r="D173" s="292"/>
      <c r="E173" s="292"/>
      <c r="F173" s="292"/>
    </row>
    <row r="174" spans="2:6">
      <c r="B174" s="277" t="s">
        <v>1033</v>
      </c>
      <c r="C174" s="277">
        <v>50</v>
      </c>
      <c r="D174" s="295">
        <v>3000</v>
      </c>
      <c r="E174" s="296">
        <v>8.9</v>
      </c>
      <c r="F174" s="277" t="s">
        <v>1034</v>
      </c>
    </row>
    <row r="175" spans="2:6">
      <c r="B175" s="277" t="s">
        <v>1033</v>
      </c>
      <c r="C175" s="277">
        <v>70</v>
      </c>
      <c r="D175" s="295">
        <v>4000</v>
      </c>
      <c r="E175" s="296">
        <v>9.1999999999999993</v>
      </c>
      <c r="F175" s="277" t="s">
        <v>1034</v>
      </c>
    </row>
    <row r="176" spans="2:6">
      <c r="B176" s="277" t="s">
        <v>1033</v>
      </c>
      <c r="C176" s="277">
        <v>100</v>
      </c>
      <c r="D176" s="295">
        <v>7000</v>
      </c>
      <c r="E176" s="296">
        <v>9.43</v>
      </c>
      <c r="F176" s="277" t="s">
        <v>1034</v>
      </c>
    </row>
    <row r="177" spans="2:6">
      <c r="B177" s="277" t="s">
        <v>1033</v>
      </c>
      <c r="C177" s="277">
        <v>150</v>
      </c>
      <c r="D177" s="295">
        <v>10000</v>
      </c>
      <c r="E177" s="296">
        <v>9.9700000000000006</v>
      </c>
      <c r="F177" s="277" t="s">
        <v>1034</v>
      </c>
    </row>
    <row r="178" spans="2:6">
      <c r="B178" s="277" t="s">
        <v>1033</v>
      </c>
      <c r="C178" s="277">
        <v>250</v>
      </c>
      <c r="D178" s="295">
        <v>17000</v>
      </c>
      <c r="E178" s="296">
        <v>11.35</v>
      </c>
      <c r="F178" s="277" t="s">
        <v>1034</v>
      </c>
    </row>
    <row r="179" spans="2:6">
      <c r="B179" s="277" t="s">
        <v>1033</v>
      </c>
      <c r="C179" s="277">
        <v>400</v>
      </c>
      <c r="D179" s="295">
        <v>28000</v>
      </c>
      <c r="E179" s="296">
        <v>15.4</v>
      </c>
      <c r="F179" s="277" t="s">
        <v>1034</v>
      </c>
    </row>
    <row r="180" spans="2:6">
      <c r="B180" s="277" t="s">
        <v>1038</v>
      </c>
      <c r="C180" s="277">
        <v>150</v>
      </c>
      <c r="D180" s="295">
        <v>10000</v>
      </c>
      <c r="E180" s="296">
        <v>20.65</v>
      </c>
      <c r="F180" s="277" t="s">
        <v>1034</v>
      </c>
    </row>
    <row r="181" spans="2:6">
      <c r="B181" s="277" t="s">
        <v>1046</v>
      </c>
      <c r="C181" s="277">
        <v>250</v>
      </c>
      <c r="D181" s="295">
        <v>15000</v>
      </c>
      <c r="E181" s="296">
        <v>18.97</v>
      </c>
      <c r="F181" s="277" t="s">
        <v>1034</v>
      </c>
    </row>
    <row r="182" spans="2:6">
      <c r="B182" s="277" t="s">
        <v>1046</v>
      </c>
      <c r="C182" s="277">
        <v>400</v>
      </c>
      <c r="D182" s="295">
        <v>17000</v>
      </c>
      <c r="E182" s="296">
        <v>21.01</v>
      </c>
      <c r="F182" s="277" t="s">
        <v>1034</v>
      </c>
    </row>
    <row r="183" spans="2:6">
      <c r="B183" s="277" t="s">
        <v>1047</v>
      </c>
      <c r="C183" s="277">
        <v>70</v>
      </c>
      <c r="D183" s="295">
        <v>7000</v>
      </c>
      <c r="E183" s="296">
        <v>23.68</v>
      </c>
      <c r="F183" s="277" t="s">
        <v>1034</v>
      </c>
    </row>
    <row r="184" spans="2:6">
      <c r="B184" s="277" t="s">
        <v>1047</v>
      </c>
      <c r="C184" s="277">
        <v>100</v>
      </c>
      <c r="D184" s="295">
        <v>8000</v>
      </c>
      <c r="E184" s="296">
        <v>23.68</v>
      </c>
      <c r="F184" s="277" t="s">
        <v>1034</v>
      </c>
    </row>
    <row r="185" spans="2:6">
      <c r="B185" s="277" t="s">
        <v>1047</v>
      </c>
      <c r="C185" s="277">
        <v>150</v>
      </c>
      <c r="D185" s="295">
        <v>10000</v>
      </c>
      <c r="E185" s="296">
        <v>23.68</v>
      </c>
      <c r="F185" s="277" t="s">
        <v>1034</v>
      </c>
    </row>
    <row r="186" spans="2:6">
      <c r="B186" s="277" t="s">
        <v>1036</v>
      </c>
      <c r="C186" s="277">
        <v>70</v>
      </c>
      <c r="D186" s="295">
        <v>4000</v>
      </c>
      <c r="E186" s="296">
        <v>11.61</v>
      </c>
      <c r="F186" s="277" t="s">
        <v>1034</v>
      </c>
    </row>
    <row r="187" spans="2:6">
      <c r="B187" s="277" t="s">
        <v>1036</v>
      </c>
      <c r="C187" s="277">
        <v>100</v>
      </c>
      <c r="D187" s="295">
        <v>7000</v>
      </c>
      <c r="E187" s="296">
        <v>12.15</v>
      </c>
      <c r="F187" s="277" t="s">
        <v>1034</v>
      </c>
    </row>
    <row r="188" spans="2:6">
      <c r="B188" s="277" t="s">
        <v>1035</v>
      </c>
      <c r="C188" s="277">
        <v>100</v>
      </c>
      <c r="D188" s="295">
        <v>7000</v>
      </c>
      <c r="E188" s="296">
        <v>10.34</v>
      </c>
      <c r="F188" s="277" t="s">
        <v>1034</v>
      </c>
    </row>
    <row r="189" spans="2:6">
      <c r="B189" s="277" t="s">
        <v>1035</v>
      </c>
      <c r="C189" s="277">
        <v>150</v>
      </c>
      <c r="D189" s="295">
        <v>10000</v>
      </c>
      <c r="E189" s="296">
        <v>11.24</v>
      </c>
      <c r="F189" s="277" t="s">
        <v>1034</v>
      </c>
    </row>
    <row r="190" spans="2:6">
      <c r="B190" s="277" t="s">
        <v>1035</v>
      </c>
      <c r="C190" s="277">
        <v>250</v>
      </c>
      <c r="D190" s="295">
        <v>17000</v>
      </c>
      <c r="E190" s="296">
        <v>11.73</v>
      </c>
      <c r="F190" s="277" t="s">
        <v>1034</v>
      </c>
    </row>
    <row r="191" spans="2:6">
      <c r="B191" s="277" t="s">
        <v>1048</v>
      </c>
      <c r="C191" s="277">
        <v>100</v>
      </c>
      <c r="D191" s="295">
        <v>7000</v>
      </c>
      <c r="E191" s="296">
        <v>19.100000000000001</v>
      </c>
      <c r="F191" s="277" t="s">
        <v>1034</v>
      </c>
    </row>
    <row r="192" spans="2:6">
      <c r="B192" s="277" t="s">
        <v>1048</v>
      </c>
      <c r="C192" s="277">
        <v>150</v>
      </c>
      <c r="D192" s="295">
        <v>10000</v>
      </c>
      <c r="E192" s="296">
        <v>19.100000000000001</v>
      </c>
      <c r="F192" s="277" t="s">
        <v>1034</v>
      </c>
    </row>
    <row r="193" spans="2:6">
      <c r="B193" s="277" t="s">
        <v>1049</v>
      </c>
      <c r="C193" s="277">
        <v>150</v>
      </c>
      <c r="D193" s="292"/>
      <c r="E193" s="296">
        <v>17.03</v>
      </c>
      <c r="F193" s="277" t="s">
        <v>1034</v>
      </c>
    </row>
    <row r="194" spans="2:6">
      <c r="B194" s="277" t="s">
        <v>1049</v>
      </c>
      <c r="C194" s="277">
        <v>250</v>
      </c>
      <c r="D194" s="277" t="s">
        <v>669</v>
      </c>
      <c r="E194" s="296">
        <v>17.73</v>
      </c>
      <c r="F194" s="277" t="s">
        <v>1034</v>
      </c>
    </row>
    <row r="195" spans="2:6">
      <c r="B195" s="277" t="s">
        <v>1049</v>
      </c>
      <c r="C195" s="277">
        <v>400</v>
      </c>
      <c r="D195" s="277" t="s">
        <v>669</v>
      </c>
      <c r="E195" s="296">
        <v>20.38</v>
      </c>
      <c r="F195" s="277" t="s">
        <v>1034</v>
      </c>
    </row>
    <row r="196" spans="2:6">
      <c r="B196" s="277" t="s">
        <v>1049</v>
      </c>
      <c r="C196" s="277">
        <v>1000</v>
      </c>
      <c r="D196" s="277" t="s">
        <v>669</v>
      </c>
      <c r="E196" s="296">
        <v>21.21</v>
      </c>
      <c r="F196" s="277" t="s">
        <v>1034</v>
      </c>
    </row>
    <row r="197" spans="2:6">
      <c r="B197" s="292"/>
      <c r="C197" s="292"/>
      <c r="D197" s="292"/>
      <c r="E197" s="292"/>
      <c r="F197" s="292"/>
    </row>
    <row r="198" spans="2:6">
      <c r="B198" s="294" t="s">
        <v>1050</v>
      </c>
      <c r="C198" s="292"/>
      <c r="D198" s="292"/>
      <c r="E198" s="292"/>
      <c r="F198" s="292"/>
    </row>
    <row r="199" spans="2:6">
      <c r="B199" s="277" t="s">
        <v>1033</v>
      </c>
      <c r="C199" s="277">
        <v>50</v>
      </c>
      <c r="D199" s="295">
        <v>3000</v>
      </c>
      <c r="E199" s="296">
        <v>16.670000000000002</v>
      </c>
      <c r="F199" s="277" t="s">
        <v>1034</v>
      </c>
    </row>
    <row r="200" spans="2:6">
      <c r="B200" s="277" t="s">
        <v>1033</v>
      </c>
      <c r="C200" s="277">
        <v>70</v>
      </c>
      <c r="D200" s="295">
        <v>4000</v>
      </c>
      <c r="E200" s="296">
        <v>16.97</v>
      </c>
      <c r="F200" s="277" t="s">
        <v>1034</v>
      </c>
    </row>
    <row r="201" spans="2:6">
      <c r="B201" s="277" t="s">
        <v>1033</v>
      </c>
      <c r="C201" s="277">
        <v>100</v>
      </c>
      <c r="D201" s="295">
        <v>7000</v>
      </c>
      <c r="E201" s="296">
        <v>17.2</v>
      </c>
      <c r="F201" s="277" t="s">
        <v>1034</v>
      </c>
    </row>
    <row r="202" spans="2:6">
      <c r="B202" s="277" t="s">
        <v>1033</v>
      </c>
      <c r="C202" s="277">
        <v>150</v>
      </c>
      <c r="D202" s="295">
        <v>10000</v>
      </c>
      <c r="E202" s="296">
        <v>17.739999999999998</v>
      </c>
      <c r="F202" s="277" t="s">
        <v>1034</v>
      </c>
    </row>
    <row r="203" spans="2:6">
      <c r="B203" s="277" t="s">
        <v>1033</v>
      </c>
      <c r="C203" s="277">
        <v>250</v>
      </c>
      <c r="D203" s="295">
        <v>17000</v>
      </c>
      <c r="E203" s="296">
        <v>19.12</v>
      </c>
      <c r="F203" s="277" t="s">
        <v>1034</v>
      </c>
    </row>
    <row r="204" spans="2:6">
      <c r="B204" s="277" t="s">
        <v>1033</v>
      </c>
      <c r="C204" s="277">
        <v>400</v>
      </c>
      <c r="D204" s="295">
        <v>28000</v>
      </c>
      <c r="E204" s="296">
        <v>20.02</v>
      </c>
      <c r="F204" s="277" t="s">
        <v>1034</v>
      </c>
    </row>
    <row r="205" spans="2:6">
      <c r="B205" s="277" t="s">
        <v>1038</v>
      </c>
      <c r="C205" s="277">
        <v>150</v>
      </c>
      <c r="D205" s="295">
        <v>10000</v>
      </c>
      <c r="E205" s="296">
        <v>28.43</v>
      </c>
      <c r="F205" s="277" t="s">
        <v>1034</v>
      </c>
    </row>
    <row r="206" spans="2:6">
      <c r="B206" s="277" t="s">
        <v>1046</v>
      </c>
      <c r="C206" s="277">
        <v>250</v>
      </c>
      <c r="D206" s="295">
        <v>15000</v>
      </c>
      <c r="E206" s="296">
        <v>23.61</v>
      </c>
      <c r="F206" s="277" t="s">
        <v>1034</v>
      </c>
    </row>
    <row r="207" spans="2:6">
      <c r="B207" s="277" t="s">
        <v>1046</v>
      </c>
      <c r="C207" s="277">
        <v>400</v>
      </c>
      <c r="D207" s="295">
        <v>17000</v>
      </c>
      <c r="E207" s="296">
        <v>25.63</v>
      </c>
      <c r="F207" s="277" t="s">
        <v>1034</v>
      </c>
    </row>
    <row r="208" spans="2:6">
      <c r="B208" s="277" t="s">
        <v>1047</v>
      </c>
      <c r="C208" s="277">
        <v>70</v>
      </c>
      <c r="D208" s="295">
        <v>7000</v>
      </c>
      <c r="E208" s="296">
        <v>28.3</v>
      </c>
      <c r="F208" s="277" t="s">
        <v>1034</v>
      </c>
    </row>
    <row r="209" spans="2:6">
      <c r="B209" s="277" t="s">
        <v>1047</v>
      </c>
      <c r="C209" s="277">
        <v>100</v>
      </c>
      <c r="D209" s="295">
        <v>8000</v>
      </c>
      <c r="E209" s="296">
        <v>28.3</v>
      </c>
      <c r="F209" s="277" t="s">
        <v>1034</v>
      </c>
    </row>
    <row r="210" spans="2:6">
      <c r="B210" s="277" t="s">
        <v>1047</v>
      </c>
      <c r="C210" s="277">
        <v>150</v>
      </c>
      <c r="D210" s="295">
        <v>10000</v>
      </c>
      <c r="E210" s="296">
        <v>28.3</v>
      </c>
      <c r="F210" s="277" t="s">
        <v>1034</v>
      </c>
    </row>
    <row r="211" spans="2:6">
      <c r="B211" s="277" t="s">
        <v>1036</v>
      </c>
      <c r="C211" s="277">
        <v>70</v>
      </c>
      <c r="D211" s="295">
        <v>4000</v>
      </c>
      <c r="E211" s="296">
        <v>19.38</v>
      </c>
      <c r="F211" s="277" t="s">
        <v>1034</v>
      </c>
    </row>
    <row r="212" spans="2:6">
      <c r="B212" s="277" t="s">
        <v>1036</v>
      </c>
      <c r="C212" s="277">
        <v>100</v>
      </c>
      <c r="D212" s="295">
        <v>7000</v>
      </c>
      <c r="E212" s="296">
        <v>19.920000000000002</v>
      </c>
      <c r="F212" s="277" t="s">
        <v>1034</v>
      </c>
    </row>
    <row r="213" spans="2:6">
      <c r="B213" s="277" t="s">
        <v>1035</v>
      </c>
      <c r="C213" s="277">
        <v>100</v>
      </c>
      <c r="D213" s="295">
        <v>7000</v>
      </c>
      <c r="E213" s="296">
        <v>18.11</v>
      </c>
      <c r="F213" s="277" t="s">
        <v>1034</v>
      </c>
    </row>
    <row r="214" spans="2:6">
      <c r="B214" s="277" t="s">
        <v>1035</v>
      </c>
      <c r="C214" s="277">
        <v>150</v>
      </c>
      <c r="D214" s="295">
        <v>10000</v>
      </c>
      <c r="E214" s="296">
        <v>19.010000000000002</v>
      </c>
      <c r="F214" s="277" t="s">
        <v>1034</v>
      </c>
    </row>
    <row r="215" spans="2:6">
      <c r="B215" s="277" t="s">
        <v>1035</v>
      </c>
      <c r="C215" s="277">
        <v>250</v>
      </c>
      <c r="D215" s="295">
        <v>17000</v>
      </c>
      <c r="E215" s="296">
        <v>19.5</v>
      </c>
      <c r="F215" s="277" t="s">
        <v>1034</v>
      </c>
    </row>
    <row r="216" spans="2:6">
      <c r="B216" s="277" t="s">
        <v>1048</v>
      </c>
      <c r="C216" s="277">
        <v>100</v>
      </c>
      <c r="D216" s="295">
        <v>7000</v>
      </c>
      <c r="E216" s="296">
        <v>26.85</v>
      </c>
      <c r="F216" s="277" t="s">
        <v>1034</v>
      </c>
    </row>
    <row r="217" spans="2:6">
      <c r="B217" s="277" t="s">
        <v>1048</v>
      </c>
      <c r="C217" s="277">
        <v>150</v>
      </c>
      <c r="D217" s="295">
        <v>10000</v>
      </c>
      <c r="E217" s="296">
        <v>26.85</v>
      </c>
      <c r="F217" s="277" t="s">
        <v>1034</v>
      </c>
    </row>
    <row r="218" spans="2:6">
      <c r="B218" s="277" t="s">
        <v>1049</v>
      </c>
      <c r="C218" s="277">
        <v>150</v>
      </c>
      <c r="D218" s="292"/>
      <c r="E218" s="296">
        <v>24.79</v>
      </c>
      <c r="F218" s="277" t="s">
        <v>1034</v>
      </c>
    </row>
    <row r="219" spans="2:6">
      <c r="B219" s="277" t="s">
        <v>1049</v>
      </c>
      <c r="C219" s="277">
        <v>250</v>
      </c>
      <c r="D219" s="277" t="s">
        <v>669</v>
      </c>
      <c r="E219" s="296">
        <v>25.49</v>
      </c>
      <c r="F219" s="277" t="s">
        <v>1034</v>
      </c>
    </row>
    <row r="220" spans="2:6">
      <c r="B220" s="277" t="s">
        <v>1049</v>
      </c>
      <c r="C220" s="277">
        <v>400</v>
      </c>
      <c r="D220" s="277" t="s">
        <v>669</v>
      </c>
      <c r="E220" s="296">
        <v>28.16</v>
      </c>
      <c r="F220" s="277" t="s">
        <v>1034</v>
      </c>
    </row>
    <row r="221" spans="2:6">
      <c r="B221" s="277" t="s">
        <v>1049</v>
      </c>
      <c r="C221" s="277">
        <v>1000</v>
      </c>
      <c r="D221" s="277" t="s">
        <v>669</v>
      </c>
      <c r="E221" s="296">
        <v>28.98</v>
      </c>
      <c r="F221" s="277" t="s">
        <v>1034</v>
      </c>
    </row>
    <row r="222" spans="2:6">
      <c r="B222" s="277" t="s">
        <v>669</v>
      </c>
      <c r="C222" s="277" t="s">
        <v>669</v>
      </c>
      <c r="D222" s="277" t="s">
        <v>669</v>
      </c>
      <c r="E222" s="277" t="s">
        <v>669</v>
      </c>
      <c r="F222" s="277" t="s">
        <v>669</v>
      </c>
    </row>
    <row r="223" spans="2:6">
      <c r="B223" s="271" t="s">
        <v>669</v>
      </c>
    </row>
    <row r="224" spans="2:6">
      <c r="B224" s="271" t="s">
        <v>669</v>
      </c>
    </row>
    <row r="225" spans="2:4">
      <c r="B225" s="271" t="s">
        <v>669</v>
      </c>
    </row>
    <row r="226" spans="2:4">
      <c r="B226" s="271" t="s">
        <v>669</v>
      </c>
    </row>
    <row r="227" spans="2:4">
      <c r="B227" s="279" t="s">
        <v>894</v>
      </c>
      <c r="D227" s="271" t="s">
        <v>895</v>
      </c>
    </row>
    <row r="228" spans="2:4">
      <c r="B228" s="279" t="s">
        <v>896</v>
      </c>
    </row>
    <row r="229" spans="2:4">
      <c r="B229" s="271" t="s">
        <v>852</v>
      </c>
    </row>
    <row r="230" spans="2:4">
      <c r="B230" s="271" t="s">
        <v>897</v>
      </c>
    </row>
  </sheetData>
  <mergeCells count="39">
    <mergeCell ref="F102:G102"/>
    <mergeCell ref="F103:G103"/>
    <mergeCell ref="F104:G104"/>
    <mergeCell ref="F96:G96"/>
    <mergeCell ref="F97:G97"/>
    <mergeCell ref="F98:G98"/>
    <mergeCell ref="F99:G99"/>
    <mergeCell ref="F100:G100"/>
    <mergeCell ref="F101:G101"/>
    <mergeCell ref="F95:G95"/>
    <mergeCell ref="F84:G84"/>
    <mergeCell ref="F85:G85"/>
    <mergeCell ref="F86:G86"/>
    <mergeCell ref="F87:G87"/>
    <mergeCell ref="F88:G88"/>
    <mergeCell ref="F89:G89"/>
    <mergeCell ref="F90:G90"/>
    <mergeCell ref="F91:G91"/>
    <mergeCell ref="F92:G92"/>
    <mergeCell ref="F93:G93"/>
    <mergeCell ref="F94:G94"/>
    <mergeCell ref="F83:G83"/>
    <mergeCell ref="F72:G72"/>
    <mergeCell ref="F73:G73"/>
    <mergeCell ref="F74:G74"/>
    <mergeCell ref="F75:G75"/>
    <mergeCell ref="F76:G76"/>
    <mergeCell ref="F77:G77"/>
    <mergeCell ref="F78:G78"/>
    <mergeCell ref="F79:G79"/>
    <mergeCell ref="F80:G80"/>
    <mergeCell ref="F81:G81"/>
    <mergeCell ref="F82:G82"/>
    <mergeCell ref="F71:G71"/>
    <mergeCell ref="F62:G62"/>
    <mergeCell ref="F63:G63"/>
    <mergeCell ref="F68:G68"/>
    <mergeCell ref="F69:G69"/>
    <mergeCell ref="F70:G7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258-D6B8-4FEF-BAFF-E14A58EC06D9}">
  <dimension ref="B1:F103"/>
  <sheetViews>
    <sheetView workbookViewId="0">
      <selection activeCell="C25" sqref="C25"/>
    </sheetView>
  </sheetViews>
  <sheetFormatPr defaultRowHeight="14.5"/>
  <cols>
    <col min="2" max="2" width="39.7265625" customWidth="1"/>
    <col min="3" max="3" width="33.453125" customWidth="1"/>
  </cols>
  <sheetData>
    <row r="1" spans="2:3">
      <c r="B1" s="271" t="s">
        <v>827</v>
      </c>
    </row>
    <row r="2" spans="2:3">
      <c r="B2" s="283" t="s">
        <v>1051</v>
      </c>
      <c r="C2" s="282" t="s">
        <v>1052</v>
      </c>
    </row>
    <row r="3" spans="2:3">
      <c r="B3" s="282" t="s">
        <v>1053</v>
      </c>
    </row>
    <row r="4" spans="2:3">
      <c r="B4" s="282" t="s">
        <v>1054</v>
      </c>
    </row>
    <row r="5" spans="2:3">
      <c r="B5" s="282" t="s">
        <v>857</v>
      </c>
    </row>
    <row r="6" spans="2:3">
      <c r="B6" s="275" t="s">
        <v>1055</v>
      </c>
    </row>
    <row r="7" spans="2:3">
      <c r="B7" s="275" t="s">
        <v>1056</v>
      </c>
    </row>
    <row r="8" spans="2:3">
      <c r="B8" s="301" t="s">
        <v>669</v>
      </c>
    </row>
    <row r="9" spans="2:3">
      <c r="B9" s="275" t="s">
        <v>1057</v>
      </c>
    </row>
    <row r="10" spans="2:3">
      <c r="B10" s="302" t="s">
        <v>669</v>
      </c>
    </row>
    <row r="11" spans="2:3">
      <c r="B11" s="275" t="s">
        <v>1058</v>
      </c>
    </row>
    <row r="12" spans="2:3">
      <c r="B12" s="275" t="s">
        <v>1059</v>
      </c>
      <c r="C12" s="275" t="s">
        <v>669</v>
      </c>
    </row>
    <row r="13" spans="2:3">
      <c r="B13" s="282" t="s">
        <v>869</v>
      </c>
      <c r="C13" s="275" t="s">
        <v>870</v>
      </c>
    </row>
    <row r="14" spans="2:3">
      <c r="B14" s="282" t="s">
        <v>669</v>
      </c>
      <c r="C14" s="275" t="s">
        <v>669</v>
      </c>
    </row>
    <row r="15" spans="2:3">
      <c r="B15" s="282" t="s">
        <v>871</v>
      </c>
      <c r="C15" s="275" t="s">
        <v>669</v>
      </c>
    </row>
    <row r="16" spans="2:3">
      <c r="B16" s="275" t="s">
        <v>872</v>
      </c>
      <c r="C16" s="275" t="s">
        <v>873</v>
      </c>
    </row>
    <row r="17" spans="2:3">
      <c r="B17" s="275" t="s">
        <v>874</v>
      </c>
      <c r="C17" s="275" t="s">
        <v>873</v>
      </c>
    </row>
    <row r="18" spans="2:3">
      <c r="B18" s="275" t="s">
        <v>875</v>
      </c>
      <c r="C18" s="275" t="s">
        <v>873</v>
      </c>
    </row>
    <row r="19" spans="2:3">
      <c r="B19" s="275" t="s">
        <v>876</v>
      </c>
      <c r="C19" s="275" t="s">
        <v>873</v>
      </c>
    </row>
    <row r="20" spans="2:3">
      <c r="B20" s="282" t="s">
        <v>877</v>
      </c>
      <c r="C20" s="275" t="s">
        <v>878</v>
      </c>
    </row>
    <row r="21" spans="2:3">
      <c r="B21" s="282" t="s">
        <v>879</v>
      </c>
      <c r="C21" s="275" t="s">
        <v>878</v>
      </c>
    </row>
    <row r="22" spans="2:3">
      <c r="B22" s="282" t="s">
        <v>999</v>
      </c>
      <c r="C22" s="354">
        <v>0</v>
      </c>
    </row>
    <row r="23" spans="2:3">
      <c r="B23" s="282" t="s">
        <v>912</v>
      </c>
      <c r="C23" s="357">
        <v>0</v>
      </c>
    </row>
    <row r="24" spans="2:3">
      <c r="B24" s="282" t="s">
        <v>883</v>
      </c>
      <c r="C24" s="275" t="s">
        <v>1060</v>
      </c>
    </row>
    <row r="25" spans="2:3">
      <c r="B25" s="282" t="s">
        <v>1061</v>
      </c>
    </row>
    <row r="26" spans="2:3">
      <c r="B26" s="282" t="s">
        <v>941</v>
      </c>
    </row>
    <row r="27" spans="2:3">
      <c r="B27" s="282" t="s">
        <v>942</v>
      </c>
      <c r="C27" s="282" t="s">
        <v>1062</v>
      </c>
    </row>
    <row r="28" spans="2:3">
      <c r="B28" s="282" t="s">
        <v>928</v>
      </c>
      <c r="C28" s="282" t="s">
        <v>1063</v>
      </c>
    </row>
    <row r="29" spans="2:3">
      <c r="B29" s="302" t="s">
        <v>669</v>
      </c>
    </row>
    <row r="30" spans="2:3">
      <c r="B30" s="282" t="s">
        <v>890</v>
      </c>
    </row>
    <row r="31" spans="2:3">
      <c r="B31" s="275" t="s">
        <v>891</v>
      </c>
    </row>
    <row r="32" spans="2:3">
      <c r="B32" s="302" t="s">
        <v>669</v>
      </c>
    </row>
    <row r="33" spans="2:4">
      <c r="B33" s="282" t="s">
        <v>892</v>
      </c>
    </row>
    <row r="34" spans="2:4">
      <c r="B34" s="275" t="s">
        <v>893</v>
      </c>
    </row>
    <row r="35" spans="2:4">
      <c r="B35" s="275" t="s">
        <v>669</v>
      </c>
    </row>
    <row r="36" spans="2:4">
      <c r="B36" s="282" t="s">
        <v>1064</v>
      </c>
    </row>
    <row r="37" spans="2:4">
      <c r="B37" s="275" t="s">
        <v>1065</v>
      </c>
    </row>
    <row r="38" spans="2:4">
      <c r="B38" s="275" t="s">
        <v>669</v>
      </c>
    </row>
    <row r="39" spans="2:4">
      <c r="B39" s="275" t="s">
        <v>669</v>
      </c>
    </row>
    <row r="40" spans="2:4">
      <c r="B40" s="271" t="s">
        <v>669</v>
      </c>
    </row>
    <row r="41" spans="2:4">
      <c r="B41" s="271" t="s">
        <v>669</v>
      </c>
    </row>
    <row r="42" spans="2:4">
      <c r="B42" s="271" t="s">
        <v>669</v>
      </c>
    </row>
    <row r="43" spans="2:4">
      <c r="B43" s="282" t="s">
        <v>669</v>
      </c>
    </row>
    <row r="44" spans="2:4">
      <c r="B44" s="289" t="s">
        <v>1066</v>
      </c>
      <c r="D44" s="282" t="s">
        <v>1067</v>
      </c>
    </row>
    <row r="45" spans="2:4">
      <c r="B45" s="290" t="s">
        <v>669</v>
      </c>
    </row>
    <row r="46" spans="2:4">
      <c r="B46" s="279" t="s">
        <v>851</v>
      </c>
    </row>
    <row r="47" spans="2:4">
      <c r="B47" s="271" t="s">
        <v>852</v>
      </c>
    </row>
    <row r="48" spans="2:4">
      <c r="B48" s="271" t="s">
        <v>1018</v>
      </c>
    </row>
    <row r="49" spans="2:6">
      <c r="B49" s="271" t="s">
        <v>669</v>
      </c>
    </row>
    <row r="50" spans="2:6">
      <c r="B50" s="271" t="s">
        <v>827</v>
      </c>
    </row>
    <row r="51" spans="2:6">
      <c r="B51" s="272" t="s">
        <v>1068</v>
      </c>
    </row>
    <row r="52" spans="2:6">
      <c r="B52" s="271" t="s">
        <v>1069</v>
      </c>
    </row>
    <row r="53" spans="2:6">
      <c r="B53" s="271" t="s">
        <v>1054</v>
      </c>
    </row>
    <row r="54" spans="2:6">
      <c r="B54" s="292"/>
      <c r="C54" s="293" t="s">
        <v>1022</v>
      </c>
      <c r="D54" s="293" t="s">
        <v>1023</v>
      </c>
      <c r="E54" s="293" t="s">
        <v>1024</v>
      </c>
      <c r="F54" s="293" t="s">
        <v>1025</v>
      </c>
    </row>
    <row r="55" spans="2:6">
      <c r="B55" s="294" t="s">
        <v>1030</v>
      </c>
      <c r="C55" s="292"/>
      <c r="D55" s="292"/>
      <c r="E55" s="292"/>
      <c r="F55" s="292"/>
    </row>
    <row r="56" spans="2:6">
      <c r="B56" s="277" t="s">
        <v>1070</v>
      </c>
      <c r="C56" s="277">
        <v>50</v>
      </c>
      <c r="D56" s="295">
        <v>3600</v>
      </c>
      <c r="E56" s="296">
        <v>6.67</v>
      </c>
      <c r="F56" s="277" t="s">
        <v>1034</v>
      </c>
    </row>
    <row r="57" spans="2:6">
      <c r="B57" s="277" t="s">
        <v>1070</v>
      </c>
      <c r="C57" s="277">
        <v>70</v>
      </c>
      <c r="D57" s="295">
        <v>5500</v>
      </c>
      <c r="E57" s="296">
        <v>7.23</v>
      </c>
      <c r="F57" s="277" t="s">
        <v>1034</v>
      </c>
    </row>
    <row r="58" spans="2:6">
      <c r="B58" s="277" t="s">
        <v>1070</v>
      </c>
      <c r="C58" s="277">
        <v>100</v>
      </c>
      <c r="D58" s="295">
        <v>8500</v>
      </c>
      <c r="E58" s="296">
        <v>8.09</v>
      </c>
      <c r="F58" s="277" t="s">
        <v>1034</v>
      </c>
    </row>
    <row r="59" spans="2:6">
      <c r="B59" s="277" t="s">
        <v>1070</v>
      </c>
      <c r="C59" s="277">
        <v>150</v>
      </c>
      <c r="D59" s="295">
        <v>14000</v>
      </c>
      <c r="E59" s="296">
        <v>9.59</v>
      </c>
      <c r="F59" s="277" t="s">
        <v>1034</v>
      </c>
    </row>
    <row r="60" spans="2:6">
      <c r="B60" s="277" t="s">
        <v>1070</v>
      </c>
      <c r="C60" s="277">
        <v>250</v>
      </c>
      <c r="D60" s="295">
        <v>24750</v>
      </c>
      <c r="E60" s="296">
        <v>13.02</v>
      </c>
      <c r="F60" s="277" t="s">
        <v>1034</v>
      </c>
    </row>
    <row r="61" spans="2:6">
      <c r="B61" s="277" t="s">
        <v>1070</v>
      </c>
      <c r="C61" s="277">
        <v>400</v>
      </c>
      <c r="D61" s="295">
        <v>45000</v>
      </c>
      <c r="E61" s="296">
        <v>17.170000000000002</v>
      </c>
      <c r="F61" s="277" t="s">
        <v>1034</v>
      </c>
    </row>
    <row r="62" spans="2:6">
      <c r="B62" s="294" t="s">
        <v>1039</v>
      </c>
      <c r="C62" s="292"/>
      <c r="D62" s="292"/>
      <c r="E62" s="292"/>
      <c r="F62" s="292"/>
    </row>
    <row r="63" spans="2:6">
      <c r="B63" s="277" t="s">
        <v>1049</v>
      </c>
      <c r="C63" s="277">
        <v>1000</v>
      </c>
      <c r="D63" s="292"/>
      <c r="E63" s="296">
        <v>13.02</v>
      </c>
      <c r="F63" s="277" t="s">
        <v>1034</v>
      </c>
    </row>
    <row r="64" spans="2:6">
      <c r="B64" s="277" t="s">
        <v>1049</v>
      </c>
      <c r="C64" s="277">
        <v>175</v>
      </c>
      <c r="D64" s="292"/>
      <c r="E64" s="296">
        <v>12.3</v>
      </c>
      <c r="F64" s="277" t="s">
        <v>1034</v>
      </c>
    </row>
    <row r="65" spans="2:6">
      <c r="B65" s="277" t="s">
        <v>1071</v>
      </c>
      <c r="C65" s="277">
        <v>175</v>
      </c>
      <c r="D65" s="292"/>
      <c r="E65" s="296">
        <v>41.25</v>
      </c>
      <c r="F65" s="277" t="s">
        <v>1034</v>
      </c>
    </row>
    <row r="66" spans="2:6">
      <c r="B66" s="277" t="s">
        <v>1038</v>
      </c>
      <c r="C66" s="277">
        <v>175</v>
      </c>
      <c r="D66" s="292"/>
      <c r="E66" s="296">
        <v>29.17</v>
      </c>
      <c r="F66" s="277" t="s">
        <v>1034</v>
      </c>
    </row>
    <row r="67" spans="2:6">
      <c r="B67" s="292"/>
      <c r="C67" s="292"/>
      <c r="D67" s="292"/>
      <c r="E67" s="292"/>
      <c r="F67" s="292"/>
    </row>
    <row r="68" spans="2:6">
      <c r="B68" s="292"/>
      <c r="C68" s="291" t="s">
        <v>1022</v>
      </c>
      <c r="D68" s="291" t="s">
        <v>1023</v>
      </c>
      <c r="E68" s="291" t="s">
        <v>1024</v>
      </c>
      <c r="F68" s="291" t="s">
        <v>1025</v>
      </c>
    </row>
    <row r="69" spans="2:6">
      <c r="B69" s="294" t="s">
        <v>1043</v>
      </c>
      <c r="C69" s="292"/>
      <c r="D69" s="292"/>
      <c r="E69" s="292"/>
      <c r="F69" s="292"/>
    </row>
    <row r="70" spans="2:6">
      <c r="B70" s="294" t="s">
        <v>1044</v>
      </c>
      <c r="C70" s="292"/>
      <c r="D70" s="292"/>
      <c r="E70" s="292"/>
      <c r="F70" s="292"/>
    </row>
    <row r="71" spans="2:6">
      <c r="B71" s="277" t="s">
        <v>1033</v>
      </c>
      <c r="C71" s="277">
        <v>50</v>
      </c>
      <c r="D71" s="295">
        <v>3000</v>
      </c>
      <c r="E71" s="296">
        <v>3.51</v>
      </c>
      <c r="F71" s="277" t="s">
        <v>1034</v>
      </c>
    </row>
    <row r="72" spans="2:6">
      <c r="B72" s="277" t="s">
        <v>1033</v>
      </c>
      <c r="C72" s="277">
        <v>70</v>
      </c>
      <c r="D72" s="295">
        <v>4000</v>
      </c>
      <c r="E72" s="296">
        <v>3.51</v>
      </c>
      <c r="F72" s="277" t="s">
        <v>1034</v>
      </c>
    </row>
    <row r="73" spans="2:6">
      <c r="B73" s="277" t="s">
        <v>1033</v>
      </c>
      <c r="C73" s="277">
        <v>100</v>
      </c>
      <c r="D73" s="295">
        <v>7000</v>
      </c>
      <c r="E73" s="296">
        <v>3.51</v>
      </c>
      <c r="F73" s="277" t="s">
        <v>1034</v>
      </c>
    </row>
    <row r="74" spans="2:6">
      <c r="B74" s="277" t="s">
        <v>1033</v>
      </c>
      <c r="C74" s="277">
        <v>150</v>
      </c>
      <c r="D74" s="295">
        <v>10000</v>
      </c>
      <c r="E74" s="296">
        <v>3.51</v>
      </c>
      <c r="F74" s="277" t="s">
        <v>1034</v>
      </c>
    </row>
    <row r="75" spans="2:6">
      <c r="B75" s="277" t="s">
        <v>1033</v>
      </c>
      <c r="C75" s="277">
        <v>250</v>
      </c>
      <c r="D75" s="295">
        <v>17000</v>
      </c>
      <c r="E75" s="296">
        <v>3.51</v>
      </c>
      <c r="F75" s="277" t="s">
        <v>1034</v>
      </c>
    </row>
    <row r="76" spans="2:6">
      <c r="B76" s="277" t="s">
        <v>1033</v>
      </c>
      <c r="C76" s="277">
        <v>400</v>
      </c>
      <c r="D76" s="295">
        <v>28000</v>
      </c>
      <c r="E76" s="296">
        <v>3.51</v>
      </c>
      <c r="F76" s="277" t="s">
        <v>1034</v>
      </c>
    </row>
    <row r="77" spans="2:6">
      <c r="B77" s="277" t="s">
        <v>1036</v>
      </c>
      <c r="C77" s="277">
        <v>150</v>
      </c>
      <c r="D77" s="295">
        <v>10000</v>
      </c>
      <c r="E77" s="296">
        <v>3.51</v>
      </c>
      <c r="F77" s="277" t="s">
        <v>1034</v>
      </c>
    </row>
    <row r="78" spans="2:6">
      <c r="B78" s="277" t="s">
        <v>1072</v>
      </c>
      <c r="C78" s="277">
        <v>70</v>
      </c>
      <c r="D78" s="295">
        <v>4000</v>
      </c>
      <c r="E78" s="296">
        <v>3.51</v>
      </c>
      <c r="F78" s="277" t="s">
        <v>1034</v>
      </c>
    </row>
    <row r="79" spans="2:6">
      <c r="B79" s="277" t="s">
        <v>1072</v>
      </c>
      <c r="C79" s="277">
        <v>100</v>
      </c>
      <c r="D79" s="295">
        <v>7000</v>
      </c>
      <c r="E79" s="296">
        <v>3.51</v>
      </c>
      <c r="F79" s="277" t="s">
        <v>1034</v>
      </c>
    </row>
    <row r="80" spans="2:6">
      <c r="B80" s="277" t="s">
        <v>1046</v>
      </c>
      <c r="C80" s="277">
        <v>250</v>
      </c>
      <c r="D80" s="295">
        <v>15000</v>
      </c>
      <c r="E80" s="296">
        <v>3.51</v>
      </c>
      <c r="F80" s="277" t="s">
        <v>1034</v>
      </c>
    </row>
    <row r="81" spans="2:6">
      <c r="B81" s="277" t="s">
        <v>1046</v>
      </c>
      <c r="C81" s="277">
        <v>400</v>
      </c>
      <c r="D81" s="295">
        <v>17000</v>
      </c>
      <c r="E81" s="296">
        <v>3.51</v>
      </c>
      <c r="F81" s="277" t="s">
        <v>1034</v>
      </c>
    </row>
    <row r="82" spans="2:6">
      <c r="B82" s="277" t="s">
        <v>1047</v>
      </c>
      <c r="C82" s="277">
        <v>70</v>
      </c>
      <c r="D82" s="295">
        <v>7000</v>
      </c>
      <c r="E82" s="296">
        <v>3.51</v>
      </c>
      <c r="F82" s="277" t="s">
        <v>1034</v>
      </c>
    </row>
    <row r="83" spans="2:6">
      <c r="B83" s="277" t="s">
        <v>1047</v>
      </c>
      <c r="C83" s="277">
        <v>100</v>
      </c>
      <c r="D83" s="295">
        <v>8000</v>
      </c>
      <c r="E83" s="296">
        <v>3.51</v>
      </c>
      <c r="F83" s="277" t="s">
        <v>1034</v>
      </c>
    </row>
    <row r="84" spans="2:6">
      <c r="B84" s="277" t="s">
        <v>1047</v>
      </c>
      <c r="C84" s="277">
        <v>150</v>
      </c>
      <c r="D84" s="295">
        <v>10000</v>
      </c>
      <c r="E84" s="296">
        <v>3.51</v>
      </c>
      <c r="F84" s="277" t="s">
        <v>1034</v>
      </c>
    </row>
    <row r="85" spans="2:6">
      <c r="B85" s="277" t="s">
        <v>1035</v>
      </c>
      <c r="C85" s="277">
        <v>100</v>
      </c>
      <c r="D85" s="295">
        <v>7000</v>
      </c>
      <c r="E85" s="296">
        <v>3.51</v>
      </c>
      <c r="F85" s="277" t="s">
        <v>1034</v>
      </c>
    </row>
    <row r="86" spans="2:6">
      <c r="B86" s="277" t="s">
        <v>1035</v>
      </c>
      <c r="C86" s="277">
        <v>150</v>
      </c>
      <c r="D86" s="295">
        <v>10000</v>
      </c>
      <c r="E86" s="296">
        <v>3.51</v>
      </c>
      <c r="F86" s="277" t="s">
        <v>1034</v>
      </c>
    </row>
    <row r="87" spans="2:6">
      <c r="B87" s="277" t="s">
        <v>1035</v>
      </c>
      <c r="C87" s="277">
        <v>250</v>
      </c>
      <c r="D87" s="295">
        <v>17000</v>
      </c>
      <c r="E87" s="296">
        <v>3.51</v>
      </c>
      <c r="F87" s="277" t="s">
        <v>1034</v>
      </c>
    </row>
    <row r="88" spans="2:6">
      <c r="B88" s="277" t="s">
        <v>1048</v>
      </c>
      <c r="C88" s="277">
        <v>100</v>
      </c>
      <c r="D88" s="295">
        <v>7000</v>
      </c>
      <c r="E88" s="296">
        <v>3.51</v>
      </c>
      <c r="F88" s="277" t="s">
        <v>1034</v>
      </c>
    </row>
    <row r="89" spans="2:6">
      <c r="B89" s="277" t="s">
        <v>1048</v>
      </c>
      <c r="C89" s="277">
        <v>150</v>
      </c>
      <c r="D89" s="295">
        <v>10000</v>
      </c>
      <c r="E89" s="296">
        <v>3.51</v>
      </c>
      <c r="F89" s="277" t="s">
        <v>1034</v>
      </c>
    </row>
    <row r="90" spans="2:6">
      <c r="B90" s="277" t="s">
        <v>1049</v>
      </c>
      <c r="C90" s="277">
        <v>150</v>
      </c>
      <c r="D90" s="277" t="s">
        <v>669</v>
      </c>
      <c r="E90" s="296">
        <v>3.51</v>
      </c>
      <c r="F90" s="277" t="s">
        <v>1034</v>
      </c>
    </row>
    <row r="91" spans="2:6">
      <c r="B91" s="277" t="s">
        <v>1049</v>
      </c>
      <c r="C91" s="277">
        <v>250</v>
      </c>
      <c r="D91" s="292"/>
      <c r="E91" s="296">
        <v>3.51</v>
      </c>
      <c r="F91" s="277" t="s">
        <v>1034</v>
      </c>
    </row>
    <row r="92" spans="2:6">
      <c r="B92" s="277" t="s">
        <v>1049</v>
      </c>
      <c r="C92" s="277">
        <v>400</v>
      </c>
      <c r="D92" s="292"/>
      <c r="E92" s="296">
        <v>3.51</v>
      </c>
      <c r="F92" s="277" t="s">
        <v>1034</v>
      </c>
    </row>
    <row r="93" spans="2:6">
      <c r="B93" s="277" t="s">
        <v>1049</v>
      </c>
      <c r="C93" s="277">
        <v>1000</v>
      </c>
      <c r="D93" s="292"/>
      <c r="E93" s="296">
        <v>3.51</v>
      </c>
      <c r="F93" s="277" t="s">
        <v>1034</v>
      </c>
    </row>
    <row r="94" spans="2:6">
      <c r="B94" s="277" t="s">
        <v>669</v>
      </c>
      <c r="C94" s="277" t="s">
        <v>669</v>
      </c>
      <c r="D94" s="277" t="s">
        <v>669</v>
      </c>
      <c r="E94" s="277" t="s">
        <v>669</v>
      </c>
      <c r="F94" s="277" t="s">
        <v>669</v>
      </c>
    </row>
    <row r="95" spans="2:6">
      <c r="B95" s="277" t="s">
        <v>1073</v>
      </c>
    </row>
    <row r="96" spans="2:6">
      <c r="B96" s="277" t="s">
        <v>669</v>
      </c>
    </row>
    <row r="97" spans="2:4">
      <c r="C97" s="275" t="s">
        <v>1074</v>
      </c>
    </row>
    <row r="98" spans="2:4">
      <c r="C98" s="275" t="s">
        <v>1075</v>
      </c>
    </row>
    <row r="99" spans="2:4">
      <c r="B99" s="271" t="s">
        <v>669</v>
      </c>
    </row>
    <row r="100" spans="2:4">
      <c r="B100" s="279" t="s">
        <v>894</v>
      </c>
      <c r="D100" s="271" t="s">
        <v>895</v>
      </c>
    </row>
    <row r="101" spans="2:4">
      <c r="B101" s="279" t="s">
        <v>896</v>
      </c>
    </row>
    <row r="102" spans="2:4">
      <c r="B102" s="271" t="s">
        <v>852</v>
      </c>
    </row>
    <row r="103" spans="2:4">
      <c r="B103" s="271" t="s">
        <v>897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0A9F2-470B-47FD-B9BA-EA553BBF547A}">
  <dimension ref="B1:J611"/>
  <sheetViews>
    <sheetView topLeftCell="A470" workbookViewId="0">
      <selection activeCell="B472" sqref="B472"/>
    </sheetView>
  </sheetViews>
  <sheetFormatPr defaultRowHeight="14.5"/>
  <cols>
    <col min="2" max="2" width="39.54296875" customWidth="1"/>
    <col min="3" max="3" width="15.81640625" customWidth="1"/>
    <col min="4" max="4" width="21.453125" customWidth="1"/>
    <col min="5" max="5" width="26.08984375" customWidth="1"/>
    <col min="6" max="6" width="13.90625" bestFit="1" customWidth="1"/>
    <col min="7" max="7" width="17.36328125" bestFit="1" customWidth="1"/>
    <col min="8" max="8" width="16.7265625" bestFit="1" customWidth="1"/>
    <col min="9" max="9" width="9.54296875" bestFit="1" customWidth="1"/>
  </cols>
  <sheetData>
    <row r="1" spans="2:2">
      <c r="B1" s="271" t="s">
        <v>827</v>
      </c>
    </row>
    <row r="2" spans="2:2">
      <c r="B2" s="272" t="s">
        <v>1076</v>
      </c>
    </row>
    <row r="3" spans="2:2">
      <c r="B3" s="271" t="s">
        <v>1077</v>
      </c>
    </row>
    <row r="4" spans="2:2">
      <c r="B4" s="271" t="s">
        <v>1078</v>
      </c>
    </row>
    <row r="5" spans="2:2">
      <c r="B5" s="271" t="s">
        <v>857</v>
      </c>
    </row>
    <row r="6" spans="2:2">
      <c r="B6" s="274" t="s">
        <v>1079</v>
      </c>
    </row>
    <row r="7" spans="2:2">
      <c r="B7" s="274" t="s">
        <v>669</v>
      </c>
    </row>
    <row r="8" spans="2:2">
      <c r="B8" s="271" t="s">
        <v>1080</v>
      </c>
    </row>
    <row r="9" spans="2:2">
      <c r="B9" s="274" t="s">
        <v>669</v>
      </c>
    </row>
    <row r="10" spans="2:2">
      <c r="B10" s="297" t="s">
        <v>1081</v>
      </c>
    </row>
    <row r="11" spans="2:2">
      <c r="B11" s="274" t="s">
        <v>1082</v>
      </c>
    </row>
    <row r="12" spans="2:2">
      <c r="B12" s="274" t="s">
        <v>669</v>
      </c>
    </row>
    <row r="13" spans="2:2">
      <c r="B13" s="297" t="s">
        <v>1083</v>
      </c>
    </row>
    <row r="14" spans="2:2">
      <c r="B14" s="274" t="s">
        <v>1084</v>
      </c>
    </row>
    <row r="15" spans="2:2">
      <c r="B15" s="274" t="s">
        <v>669</v>
      </c>
    </row>
    <row r="16" spans="2:2">
      <c r="B16" s="297" t="s">
        <v>1085</v>
      </c>
    </row>
    <row r="17" spans="2:4">
      <c r="B17" s="274" t="s">
        <v>1086</v>
      </c>
    </row>
    <row r="18" spans="2:4">
      <c r="B18" s="274" t="s">
        <v>669</v>
      </c>
    </row>
    <row r="19" spans="2:4">
      <c r="B19" s="271" t="s">
        <v>1087</v>
      </c>
    </row>
    <row r="20" spans="2:4">
      <c r="B20" s="274" t="s">
        <v>1088</v>
      </c>
    </row>
    <row r="21" spans="2:4">
      <c r="B21" s="274" t="s">
        <v>669</v>
      </c>
    </row>
    <row r="22" spans="2:4">
      <c r="B22" s="274" t="s">
        <v>1089</v>
      </c>
    </row>
    <row r="23" spans="2:4">
      <c r="B23" s="274" t="s">
        <v>669</v>
      </c>
    </row>
    <row r="24" spans="2:4">
      <c r="B24" s="274" t="s">
        <v>1090</v>
      </c>
    </row>
    <row r="25" spans="2:4">
      <c r="B25" s="274" t="s">
        <v>669</v>
      </c>
    </row>
    <row r="26" spans="2:4">
      <c r="B26" s="271" t="s">
        <v>1091</v>
      </c>
    </row>
    <row r="27" spans="2:4">
      <c r="B27" s="271" t="s">
        <v>1092</v>
      </c>
    </row>
    <row r="28" spans="2:4">
      <c r="B28" s="271" t="s">
        <v>669</v>
      </c>
    </row>
    <row r="29" spans="2:4">
      <c r="B29" s="297" t="s">
        <v>1093</v>
      </c>
      <c r="C29" s="297" t="s">
        <v>1094</v>
      </c>
      <c r="D29" s="297" t="s">
        <v>1095</v>
      </c>
    </row>
    <row r="30" spans="2:4">
      <c r="B30" s="274" t="s">
        <v>1096</v>
      </c>
      <c r="C30" s="276">
        <v>0.66</v>
      </c>
      <c r="D30" s="276">
        <v>0.18</v>
      </c>
    </row>
    <row r="31" spans="2:4">
      <c r="B31" s="274" t="s">
        <v>1097</v>
      </c>
      <c r="C31" s="276">
        <v>0.37</v>
      </c>
      <c r="D31" s="276">
        <v>0.16</v>
      </c>
    </row>
    <row r="32" spans="2:4">
      <c r="B32" s="274" t="s">
        <v>1098</v>
      </c>
      <c r="C32" s="276">
        <v>0.56999999999999995</v>
      </c>
      <c r="D32" s="276">
        <v>1.26</v>
      </c>
    </row>
    <row r="33" spans="2:4">
      <c r="B33" s="274" t="s">
        <v>1099</v>
      </c>
      <c r="C33" s="276">
        <v>0.59</v>
      </c>
      <c r="D33" s="276">
        <v>1</v>
      </c>
    </row>
    <row r="34" spans="2:4">
      <c r="B34" s="274" t="s">
        <v>1100</v>
      </c>
      <c r="C34" s="276">
        <v>0.35</v>
      </c>
      <c r="D34" s="276">
        <v>0</v>
      </c>
    </row>
    <row r="35" spans="2:4">
      <c r="B35" s="274" t="s">
        <v>1101</v>
      </c>
      <c r="C35" s="276">
        <v>0.35</v>
      </c>
      <c r="D35" s="276">
        <v>0</v>
      </c>
    </row>
    <row r="36" spans="2:4" ht="15.5">
      <c r="B36" s="278" t="s">
        <v>669</v>
      </c>
    </row>
    <row r="37" spans="2:4" ht="15.5">
      <c r="B37" s="278" t="s">
        <v>669</v>
      </c>
    </row>
    <row r="38" spans="2:4" ht="15.5">
      <c r="B38" s="278" t="s">
        <v>669</v>
      </c>
    </row>
    <row r="39" spans="2:4">
      <c r="B39" s="271" t="s">
        <v>669</v>
      </c>
    </row>
    <row r="40" spans="2:4">
      <c r="B40" s="279" t="s">
        <v>894</v>
      </c>
      <c r="D40" s="271" t="s">
        <v>895</v>
      </c>
    </row>
    <row r="41" spans="2:4">
      <c r="B41" s="280" t="s">
        <v>669</v>
      </c>
    </row>
    <row r="42" spans="2:4">
      <c r="B42" s="279" t="s">
        <v>896</v>
      </c>
    </row>
    <row r="43" spans="2:4">
      <c r="B43" s="271" t="s">
        <v>852</v>
      </c>
    </row>
    <row r="44" spans="2:4">
      <c r="B44" s="271" t="s">
        <v>897</v>
      </c>
    </row>
    <row r="47" spans="2:4">
      <c r="B47" s="271" t="s">
        <v>827</v>
      </c>
    </row>
    <row r="48" spans="2:4">
      <c r="B48" s="283" t="s">
        <v>1102</v>
      </c>
    </row>
    <row r="49" spans="2:2">
      <c r="B49" s="282" t="s">
        <v>1103</v>
      </c>
    </row>
    <row r="50" spans="2:2">
      <c r="B50" s="282" t="s">
        <v>1104</v>
      </c>
    </row>
    <row r="51" spans="2:2">
      <c r="B51" s="282" t="s">
        <v>669</v>
      </c>
    </row>
    <row r="52" spans="2:2">
      <c r="B52" s="275" t="s">
        <v>1105</v>
      </c>
    </row>
    <row r="53" spans="2:2">
      <c r="B53" s="275" t="s">
        <v>669</v>
      </c>
    </row>
    <row r="54" spans="2:2">
      <c r="B54" s="275" t="s">
        <v>1106</v>
      </c>
    </row>
    <row r="55" spans="2:2">
      <c r="B55" s="275" t="s">
        <v>669</v>
      </c>
    </row>
    <row r="56" spans="2:2">
      <c r="B56" s="275" t="s">
        <v>1107</v>
      </c>
    </row>
    <row r="57" spans="2:2">
      <c r="B57" s="275" t="s">
        <v>669</v>
      </c>
    </row>
    <row r="58" spans="2:2">
      <c r="B58" s="275" t="s">
        <v>1108</v>
      </c>
    </row>
    <row r="59" spans="2:2">
      <c r="B59" s="275" t="s">
        <v>669</v>
      </c>
    </row>
    <row r="60" spans="2:2">
      <c r="B60" s="275" t="s">
        <v>1109</v>
      </c>
    </row>
    <row r="61" spans="2:2">
      <c r="B61" s="275" t="s">
        <v>669</v>
      </c>
    </row>
    <row r="62" spans="2:2">
      <c r="B62" s="275" t="s">
        <v>669</v>
      </c>
    </row>
    <row r="63" spans="2:2">
      <c r="B63" s="275" t="s">
        <v>1110</v>
      </c>
    </row>
    <row r="64" spans="2:2">
      <c r="B64" s="275" t="s">
        <v>669</v>
      </c>
    </row>
    <row r="65" spans="2:5">
      <c r="B65" s="303" t="s">
        <v>669</v>
      </c>
      <c r="C65" s="304" t="s">
        <v>669</v>
      </c>
      <c r="D65" s="304" t="s">
        <v>669</v>
      </c>
      <c r="E65" s="305" t="s">
        <v>669</v>
      </c>
    </row>
    <row r="66" spans="2:5">
      <c r="B66" s="306" t="s">
        <v>669</v>
      </c>
      <c r="C66" s="307"/>
      <c r="D66" s="308" t="s">
        <v>669</v>
      </c>
      <c r="E66" s="309"/>
    </row>
    <row r="67" spans="2:5">
      <c r="B67" s="306" t="s">
        <v>669</v>
      </c>
      <c r="C67" s="307"/>
      <c r="D67" s="310" t="s">
        <v>1111</v>
      </c>
      <c r="E67" s="309"/>
    </row>
    <row r="68" spans="2:5">
      <c r="B68" s="311" t="s">
        <v>1112</v>
      </c>
      <c r="C68" s="307"/>
      <c r="D68" s="312" t="s">
        <v>1113</v>
      </c>
      <c r="E68" s="309"/>
    </row>
    <row r="69" spans="2:5">
      <c r="B69" s="313" t="s">
        <v>1114</v>
      </c>
      <c r="C69" s="308" t="s">
        <v>669</v>
      </c>
      <c r="D69" s="288">
        <v>9.8270000000000007E-3</v>
      </c>
      <c r="E69" s="314" t="s">
        <v>669</v>
      </c>
    </row>
    <row r="70" spans="2:5">
      <c r="B70" s="313" t="s">
        <v>1115</v>
      </c>
      <c r="C70" s="308" t="s">
        <v>669</v>
      </c>
      <c r="D70" s="288">
        <v>9.8270000000000007E-3</v>
      </c>
      <c r="E70" s="314" t="s">
        <v>669</v>
      </c>
    </row>
    <row r="71" spans="2:5">
      <c r="B71" s="313" t="s">
        <v>1097</v>
      </c>
      <c r="C71" s="308" t="s">
        <v>669</v>
      </c>
      <c r="D71" s="288">
        <v>9.5689999999999994E-3</v>
      </c>
      <c r="E71" s="314" t="s">
        <v>669</v>
      </c>
    </row>
    <row r="72" spans="2:5">
      <c r="B72" s="313" t="s">
        <v>1098</v>
      </c>
      <c r="C72" s="308" t="s">
        <v>669</v>
      </c>
      <c r="D72" s="288">
        <v>9.8270000000000007E-3</v>
      </c>
      <c r="E72" s="314" t="s">
        <v>669</v>
      </c>
    </row>
    <row r="73" spans="2:5">
      <c r="B73" s="313" t="s">
        <v>1099</v>
      </c>
      <c r="C73" s="308" t="s">
        <v>669</v>
      </c>
      <c r="D73" s="288">
        <v>9.5689999999999994E-3</v>
      </c>
      <c r="E73" s="314" t="s">
        <v>669</v>
      </c>
    </row>
    <row r="74" spans="2:5">
      <c r="B74" s="313" t="s">
        <v>61</v>
      </c>
      <c r="C74" s="308" t="s">
        <v>669</v>
      </c>
      <c r="D74" s="288">
        <v>9.3679999999999996E-3</v>
      </c>
      <c r="E74" s="314" t="s">
        <v>669</v>
      </c>
    </row>
    <row r="75" spans="2:5">
      <c r="B75" s="313" t="s">
        <v>62</v>
      </c>
      <c r="C75" s="308" t="s">
        <v>669</v>
      </c>
      <c r="D75" s="288">
        <v>9.8270000000000007E-3</v>
      </c>
      <c r="E75" s="314" t="s">
        <v>669</v>
      </c>
    </row>
    <row r="76" spans="2:5">
      <c r="B76" s="313" t="s">
        <v>63</v>
      </c>
      <c r="C76" s="308" t="s">
        <v>669</v>
      </c>
      <c r="D76" s="288">
        <v>9.8270000000000007E-3</v>
      </c>
      <c r="E76" s="314" t="s">
        <v>669</v>
      </c>
    </row>
    <row r="77" spans="2:5">
      <c r="B77" s="306" t="s">
        <v>669</v>
      </c>
      <c r="E77" s="315"/>
    </row>
    <row r="78" spans="2:5">
      <c r="B78" s="316" t="s">
        <v>669</v>
      </c>
      <c r="C78" s="317"/>
      <c r="D78" s="317"/>
      <c r="E78" s="318"/>
    </row>
    <row r="79" spans="2:5">
      <c r="B79" s="275" t="s">
        <v>669</v>
      </c>
    </row>
    <row r="80" spans="2:5">
      <c r="B80" s="275" t="s">
        <v>669</v>
      </c>
    </row>
    <row r="81" spans="2:4">
      <c r="B81" s="275" t="s">
        <v>669</v>
      </c>
    </row>
    <row r="82" spans="2:4">
      <c r="B82" s="275" t="s">
        <v>669</v>
      </c>
    </row>
    <row r="83" spans="2:4">
      <c r="B83" s="275" t="s">
        <v>669</v>
      </c>
    </row>
    <row r="84" spans="2:4">
      <c r="B84" s="275" t="s">
        <v>669</v>
      </c>
    </row>
    <row r="85" spans="2:4">
      <c r="B85" s="275" t="s">
        <v>669</v>
      </c>
    </row>
    <row r="86" spans="2:4">
      <c r="B86" s="289" t="s">
        <v>1116</v>
      </c>
      <c r="D86" s="282" t="s">
        <v>1117</v>
      </c>
    </row>
    <row r="87" spans="2:4">
      <c r="B87" s="290" t="s">
        <v>669</v>
      </c>
    </row>
    <row r="88" spans="2:4">
      <c r="B88" s="279" t="s">
        <v>1118</v>
      </c>
    </row>
    <row r="89" spans="2:4">
      <c r="B89" s="271" t="s">
        <v>852</v>
      </c>
    </row>
    <row r="90" spans="2:4">
      <c r="B90" s="271" t="s">
        <v>1119</v>
      </c>
    </row>
    <row r="93" spans="2:4">
      <c r="B93" s="282" t="s">
        <v>827</v>
      </c>
    </row>
    <row r="94" spans="2:4">
      <c r="B94" s="283" t="s">
        <v>1120</v>
      </c>
    </row>
    <row r="95" spans="2:4">
      <c r="B95" s="282" t="s">
        <v>669</v>
      </c>
    </row>
    <row r="96" spans="2:4">
      <c r="B96" s="282" t="s">
        <v>1121</v>
      </c>
    </row>
    <row r="97" spans="2:7">
      <c r="B97" s="282" t="s">
        <v>1122</v>
      </c>
    </row>
    <row r="98" spans="2:7">
      <c r="B98" s="282" t="s">
        <v>669</v>
      </c>
    </row>
    <row r="99" spans="2:7">
      <c r="B99" s="275" t="s">
        <v>1123</v>
      </c>
    </row>
    <row r="100" spans="2:7">
      <c r="B100" s="275" t="s">
        <v>669</v>
      </c>
    </row>
    <row r="101" spans="2:7">
      <c r="B101" s="275" t="s">
        <v>1124</v>
      </c>
    </row>
    <row r="102" spans="2:7">
      <c r="B102" s="275" t="s">
        <v>669</v>
      </c>
    </row>
    <row r="103" spans="2:7">
      <c r="B103" s="319" t="s">
        <v>1125</v>
      </c>
    </row>
    <row r="104" spans="2:7">
      <c r="B104" s="319" t="s">
        <v>1126</v>
      </c>
    </row>
    <row r="105" spans="2:7">
      <c r="B105" s="319" t="s">
        <v>1127</v>
      </c>
    </row>
    <row r="106" spans="2:7">
      <c r="B106" s="319" t="s">
        <v>1128</v>
      </c>
    </row>
    <row r="107" spans="2:7">
      <c r="B107" s="275" t="s">
        <v>669</v>
      </c>
    </row>
    <row r="108" spans="2:7">
      <c r="C108" s="275" t="s">
        <v>1129</v>
      </c>
    </row>
    <row r="109" spans="2:7">
      <c r="B109" s="275" t="s">
        <v>669</v>
      </c>
    </row>
    <row r="110" spans="2:7">
      <c r="B110" s="275" t="s">
        <v>669</v>
      </c>
    </row>
    <row r="111" spans="2:7">
      <c r="B111" s="275" t="s">
        <v>669</v>
      </c>
    </row>
    <row r="112" spans="2:7">
      <c r="B112" s="275" t="s">
        <v>872</v>
      </c>
      <c r="G112" s="275" t="s">
        <v>1130</v>
      </c>
    </row>
    <row r="113" spans="2:10">
      <c r="C113" s="275" t="s">
        <v>876</v>
      </c>
      <c r="H113" s="275" t="s">
        <v>1131</v>
      </c>
    </row>
    <row r="114" spans="2:10">
      <c r="C114" s="275" t="s">
        <v>874</v>
      </c>
      <c r="H114" s="275" t="s">
        <v>1132</v>
      </c>
    </row>
    <row r="115" spans="2:10">
      <c r="C115" s="275" t="s">
        <v>875</v>
      </c>
      <c r="J115" s="275" t="s">
        <v>1133</v>
      </c>
    </row>
    <row r="117" spans="2:10">
      <c r="B117" s="275" t="s">
        <v>669</v>
      </c>
    </row>
    <row r="118" spans="2:10">
      <c r="B118" s="275" t="s">
        <v>669</v>
      </c>
    </row>
    <row r="119" spans="2:10">
      <c r="B119" s="275" t="s">
        <v>669</v>
      </c>
    </row>
    <row r="120" spans="2:10">
      <c r="B120" s="275" t="s">
        <v>669</v>
      </c>
    </row>
    <row r="121" spans="2:10">
      <c r="B121" s="275" t="s">
        <v>669</v>
      </c>
    </row>
    <row r="122" spans="2:10">
      <c r="B122" s="275" t="s">
        <v>669</v>
      </c>
    </row>
    <row r="123" spans="2:10">
      <c r="B123" s="275" t="s">
        <v>669</v>
      </c>
    </row>
    <row r="124" spans="2:10">
      <c r="B124" s="275" t="s">
        <v>669</v>
      </c>
    </row>
    <row r="125" spans="2:10">
      <c r="B125" s="275" t="s">
        <v>669</v>
      </c>
    </row>
    <row r="126" spans="2:10">
      <c r="B126" s="275" t="s">
        <v>669</v>
      </c>
    </row>
    <row r="127" spans="2:10">
      <c r="B127" s="275" t="s">
        <v>669</v>
      </c>
    </row>
    <row r="128" spans="2:10">
      <c r="B128" s="275" t="s">
        <v>669</v>
      </c>
    </row>
    <row r="129" spans="2:2">
      <c r="B129" s="275" t="s">
        <v>669</v>
      </c>
    </row>
    <row r="130" spans="2:2">
      <c r="B130" s="275" t="s">
        <v>669</v>
      </c>
    </row>
    <row r="131" spans="2:2">
      <c r="B131" s="275" t="s">
        <v>669</v>
      </c>
    </row>
    <row r="132" spans="2:2">
      <c r="B132" s="275" t="s">
        <v>669</v>
      </c>
    </row>
    <row r="133" spans="2:2">
      <c r="B133" s="275" t="s">
        <v>669</v>
      </c>
    </row>
    <row r="134" spans="2:2">
      <c r="B134" s="275" t="s">
        <v>669</v>
      </c>
    </row>
    <row r="135" spans="2:2">
      <c r="B135" s="275" t="s">
        <v>669</v>
      </c>
    </row>
    <row r="136" spans="2:2">
      <c r="B136" s="275" t="s">
        <v>669</v>
      </c>
    </row>
    <row r="137" spans="2:2">
      <c r="B137" s="275" t="s">
        <v>669</v>
      </c>
    </row>
    <row r="138" spans="2:2">
      <c r="B138" s="275" t="s">
        <v>669</v>
      </c>
    </row>
    <row r="139" spans="2:2">
      <c r="B139" s="275" t="s">
        <v>669</v>
      </c>
    </row>
    <row r="140" spans="2:2">
      <c r="B140" s="275" t="s">
        <v>669</v>
      </c>
    </row>
    <row r="141" spans="2:2">
      <c r="B141" s="275" t="s">
        <v>669</v>
      </c>
    </row>
    <row r="142" spans="2:2">
      <c r="B142" s="275" t="s">
        <v>669</v>
      </c>
    </row>
    <row r="143" spans="2:2">
      <c r="B143" s="275" t="s">
        <v>669</v>
      </c>
    </row>
    <row r="144" spans="2:2">
      <c r="B144" s="275" t="s">
        <v>669</v>
      </c>
    </row>
    <row r="145" spans="2:4">
      <c r="B145" s="275" t="s">
        <v>669</v>
      </c>
    </row>
    <row r="146" spans="2:4">
      <c r="B146" s="275" t="s">
        <v>669</v>
      </c>
    </row>
    <row r="147" spans="2:4">
      <c r="B147" s="275" t="s">
        <v>669</v>
      </c>
    </row>
    <row r="148" spans="2:4">
      <c r="B148" s="275" t="s">
        <v>669</v>
      </c>
    </row>
    <row r="149" spans="2:4">
      <c r="B149" s="289" t="s">
        <v>1134</v>
      </c>
      <c r="D149" s="282" t="s">
        <v>895</v>
      </c>
    </row>
    <row r="150" spans="2:4">
      <c r="B150" s="289" t="s">
        <v>669</v>
      </c>
    </row>
    <row r="151" spans="2:4">
      <c r="B151" s="279" t="s">
        <v>1118</v>
      </c>
    </row>
    <row r="152" spans="2:4">
      <c r="B152" s="271" t="s">
        <v>852</v>
      </c>
    </row>
    <row r="153" spans="2:4">
      <c r="B153" s="271" t="s">
        <v>1135</v>
      </c>
    </row>
    <row r="156" spans="2:4">
      <c r="B156" s="282" t="s">
        <v>827</v>
      </c>
    </row>
    <row r="157" spans="2:4">
      <c r="B157" s="283" t="s">
        <v>1136</v>
      </c>
    </row>
    <row r="158" spans="2:4">
      <c r="B158" s="282" t="s">
        <v>1137</v>
      </c>
    </row>
    <row r="159" spans="2:4">
      <c r="B159" s="282" t="s">
        <v>1138</v>
      </c>
    </row>
    <row r="160" spans="2:4">
      <c r="B160" s="275" t="s">
        <v>1139</v>
      </c>
    </row>
    <row r="161" spans="2:4">
      <c r="B161" s="275" t="s">
        <v>669</v>
      </c>
    </row>
    <row r="162" spans="2:4">
      <c r="B162" s="275" t="s">
        <v>1140</v>
      </c>
    </row>
    <row r="163" spans="2:4">
      <c r="B163" s="275" t="s">
        <v>669</v>
      </c>
    </row>
    <row r="164" spans="2:4">
      <c r="B164" s="275" t="s">
        <v>1141</v>
      </c>
    </row>
    <row r="165" spans="2:4">
      <c r="B165" s="275" t="s">
        <v>669</v>
      </c>
    </row>
    <row r="166" spans="2:4">
      <c r="B166" s="275" t="s">
        <v>1142</v>
      </c>
    </row>
    <row r="167" spans="2:4">
      <c r="B167" s="275" t="s">
        <v>669</v>
      </c>
    </row>
    <row r="168" spans="2:4">
      <c r="B168" s="282" t="s">
        <v>1143</v>
      </c>
      <c r="C168" s="275" t="s">
        <v>859</v>
      </c>
      <c r="D168" s="275" t="s">
        <v>860</v>
      </c>
    </row>
    <row r="169" spans="2:4">
      <c r="B169" s="275" t="s">
        <v>1112</v>
      </c>
      <c r="C169" s="275" t="s">
        <v>861</v>
      </c>
      <c r="D169" s="275" t="s">
        <v>862</v>
      </c>
    </row>
    <row r="170" spans="2:4">
      <c r="B170" s="275" t="s">
        <v>1114</v>
      </c>
      <c r="C170" s="275" t="s">
        <v>669</v>
      </c>
      <c r="D170" s="288">
        <v>8.2857E-2</v>
      </c>
    </row>
    <row r="171" spans="2:4">
      <c r="B171" s="275" t="s">
        <v>1144</v>
      </c>
      <c r="C171" s="288">
        <v>7.7762999999999999E-2</v>
      </c>
      <c r="D171" s="275" t="s">
        <v>669</v>
      </c>
    </row>
    <row r="172" spans="2:4">
      <c r="B172" s="275" t="s">
        <v>1145</v>
      </c>
      <c r="C172" s="288">
        <v>8.7526000000000007E-2</v>
      </c>
      <c r="D172" s="275" t="s">
        <v>669</v>
      </c>
    </row>
    <row r="173" spans="2:4">
      <c r="B173" s="275" t="s">
        <v>1146</v>
      </c>
      <c r="C173" s="275" t="s">
        <v>669</v>
      </c>
      <c r="D173" s="275" t="s">
        <v>669</v>
      </c>
    </row>
    <row r="174" spans="2:4">
      <c r="B174" s="275" t="s">
        <v>1147</v>
      </c>
      <c r="C174" s="288">
        <v>9.7364000000000006E-2</v>
      </c>
      <c r="D174" s="288">
        <v>9.7748000000000002E-2</v>
      </c>
    </row>
    <row r="175" spans="2:4">
      <c r="B175" s="275" t="s">
        <v>1148</v>
      </c>
      <c r="C175" s="288">
        <v>6.6524E-2</v>
      </c>
      <c r="D175" s="288">
        <v>7.0472999999999994E-2</v>
      </c>
    </row>
    <row r="176" spans="2:4">
      <c r="B176" s="275" t="s">
        <v>1096</v>
      </c>
      <c r="C176" s="288">
        <v>8.1056000000000003E-2</v>
      </c>
      <c r="D176" s="288">
        <v>7.8656000000000004E-2</v>
      </c>
    </row>
    <row r="177" spans="2:4">
      <c r="B177" s="275" t="s">
        <v>1149</v>
      </c>
      <c r="C177" s="288">
        <v>7.5728000000000004E-2</v>
      </c>
      <c r="D177" s="288">
        <v>7.3568999999999996E-2</v>
      </c>
    </row>
    <row r="178" spans="2:4">
      <c r="B178" s="275" t="s">
        <v>1150</v>
      </c>
      <c r="C178" s="288">
        <v>7.9280000000000003E-2</v>
      </c>
      <c r="D178" s="288">
        <v>7.7181E-2</v>
      </c>
    </row>
    <row r="179" spans="2:4">
      <c r="B179" s="275" t="s">
        <v>1151</v>
      </c>
      <c r="C179" s="288">
        <v>7.5324000000000002E-2</v>
      </c>
      <c r="D179" s="288">
        <v>7.4159000000000003E-2</v>
      </c>
    </row>
    <row r="180" spans="2:4">
      <c r="B180" s="275" t="s">
        <v>63</v>
      </c>
      <c r="C180" s="288">
        <v>7.6697000000000001E-2</v>
      </c>
      <c r="D180" s="288">
        <v>7.4748999999999996E-2</v>
      </c>
    </row>
    <row r="181" spans="2:4">
      <c r="B181" s="275" t="s">
        <v>62</v>
      </c>
      <c r="C181" s="288">
        <v>6.9027000000000005E-2</v>
      </c>
      <c r="D181" s="288">
        <v>7.1652999999999994E-2</v>
      </c>
    </row>
    <row r="182" spans="2:4">
      <c r="B182" s="275" t="s">
        <v>1152</v>
      </c>
    </row>
    <row r="183" spans="2:4">
      <c r="B183" s="275" t="s">
        <v>669</v>
      </c>
    </row>
    <row r="184" spans="2:4">
      <c r="B184" s="275" t="s">
        <v>1153</v>
      </c>
    </row>
    <row r="185" spans="2:4">
      <c r="B185" s="275" t="s">
        <v>669</v>
      </c>
    </row>
    <row r="186" spans="2:4">
      <c r="B186" s="275" t="s">
        <v>669</v>
      </c>
    </row>
    <row r="187" spans="2:4">
      <c r="B187" s="275" t="s">
        <v>669</v>
      </c>
    </row>
    <row r="188" spans="2:4">
      <c r="B188" s="275" t="s">
        <v>669</v>
      </c>
    </row>
    <row r="189" spans="2:4">
      <c r="B189" s="275" t="s">
        <v>669</v>
      </c>
    </row>
    <row r="190" spans="2:4">
      <c r="B190" s="279" t="s">
        <v>1154</v>
      </c>
      <c r="C190" s="271" t="s">
        <v>1155</v>
      </c>
    </row>
    <row r="191" spans="2:4">
      <c r="B191" s="279" t="s">
        <v>669</v>
      </c>
    </row>
    <row r="192" spans="2:4">
      <c r="B192" s="279" t="s">
        <v>1156</v>
      </c>
    </row>
    <row r="193" spans="2:3">
      <c r="B193" s="271" t="s">
        <v>852</v>
      </c>
    </row>
    <row r="194" spans="2:3">
      <c r="B194" s="271" t="s">
        <v>1157</v>
      </c>
    </row>
    <row r="195" spans="2:3">
      <c r="B195" s="271" t="s">
        <v>669</v>
      </c>
    </row>
    <row r="196" spans="2:3">
      <c r="B196" s="271" t="s">
        <v>669</v>
      </c>
    </row>
    <row r="198" spans="2:3">
      <c r="B198" s="271" t="s">
        <v>669</v>
      </c>
    </row>
    <row r="199" spans="2:3">
      <c r="B199" s="282" t="s">
        <v>827</v>
      </c>
    </row>
    <row r="200" spans="2:3">
      <c r="B200" s="283" t="s">
        <v>1158</v>
      </c>
    </row>
    <row r="201" spans="2:3">
      <c r="B201" s="282" t="s">
        <v>1159</v>
      </c>
    </row>
    <row r="202" spans="2:3">
      <c r="B202" s="282" t="s">
        <v>1138</v>
      </c>
    </row>
    <row r="203" spans="2:3">
      <c r="B203" s="282" t="s">
        <v>1160</v>
      </c>
    </row>
    <row r="204" spans="2:3">
      <c r="B204" s="275" t="s">
        <v>1161</v>
      </c>
    </row>
    <row r="205" spans="2:3">
      <c r="B205" s="275" t="s">
        <v>1112</v>
      </c>
      <c r="C205" s="275" t="s">
        <v>1162</v>
      </c>
    </row>
    <row r="206" spans="2:3">
      <c r="B206" s="275" t="s">
        <v>1114</v>
      </c>
      <c r="C206" s="288">
        <v>-4.888E-3</v>
      </c>
    </row>
    <row r="207" spans="2:3">
      <c r="B207" s="275" t="s">
        <v>1163</v>
      </c>
      <c r="C207" s="288">
        <v>-4.888E-3</v>
      </c>
    </row>
    <row r="208" spans="2:3">
      <c r="B208" s="275" t="s">
        <v>1164</v>
      </c>
      <c r="C208" s="288">
        <v>-4.7600000000000003E-3</v>
      </c>
    </row>
    <row r="209" spans="2:4">
      <c r="B209" s="282" t="s">
        <v>1165</v>
      </c>
    </row>
    <row r="210" spans="2:4">
      <c r="B210" s="282" t="s">
        <v>669</v>
      </c>
    </row>
    <row r="211" spans="2:4">
      <c r="B211" s="282" t="s">
        <v>1166</v>
      </c>
    </row>
    <row r="212" spans="2:4">
      <c r="B212" s="275" t="s">
        <v>1167</v>
      </c>
    </row>
    <row r="213" spans="2:4">
      <c r="B213" s="282" t="s">
        <v>1168</v>
      </c>
    </row>
    <row r="214" spans="2:4">
      <c r="B214" s="275" t="s">
        <v>669</v>
      </c>
      <c r="C214" s="274" t="s">
        <v>1169</v>
      </c>
      <c r="D214" s="274" t="s">
        <v>1170</v>
      </c>
    </row>
    <row r="215" spans="2:4">
      <c r="B215" s="275" t="s">
        <v>1171</v>
      </c>
      <c r="C215" s="276">
        <v>0.34132000000000001</v>
      </c>
      <c r="D215" s="276">
        <v>0.34132000000000001</v>
      </c>
    </row>
    <row r="216" spans="2:4">
      <c r="B216" s="275" t="s">
        <v>669</v>
      </c>
    </row>
    <row r="217" spans="2:4">
      <c r="B217" s="275" t="s">
        <v>1172</v>
      </c>
    </row>
    <row r="218" spans="2:4">
      <c r="B218" s="275" t="s">
        <v>1173</v>
      </c>
    </row>
    <row r="219" spans="2:4">
      <c r="B219" s="282" t="s">
        <v>1174</v>
      </c>
    </row>
    <row r="220" spans="2:4">
      <c r="B220" s="275" t="s">
        <v>669</v>
      </c>
      <c r="C220" s="275" t="s">
        <v>1175</v>
      </c>
    </row>
    <row r="221" spans="2:4">
      <c r="C221" s="275" t="s">
        <v>1176</v>
      </c>
    </row>
    <row r="222" spans="2:4">
      <c r="B222" s="275" t="s">
        <v>1177</v>
      </c>
      <c r="C222" s="288">
        <v>6.7549999999999997E-3</v>
      </c>
    </row>
    <row r="223" spans="2:4">
      <c r="B223" s="275" t="s">
        <v>1178</v>
      </c>
      <c r="C223" s="288">
        <v>6.5770000000000004E-3</v>
      </c>
    </row>
    <row r="224" spans="2:4">
      <c r="B224" s="275" t="s">
        <v>1179</v>
      </c>
      <c r="C224" s="288">
        <v>6.5030000000000001E-3</v>
      </c>
    </row>
    <row r="225" spans="2:4">
      <c r="B225" s="275" t="s">
        <v>1180</v>
      </c>
      <c r="C225" s="288">
        <v>6.4390000000000003E-3</v>
      </c>
    </row>
    <row r="226" spans="2:4">
      <c r="B226" s="275" t="s">
        <v>669</v>
      </c>
    </row>
    <row r="227" spans="2:4">
      <c r="B227" s="275" t="s">
        <v>1181</v>
      </c>
    </row>
    <row r="228" spans="2:4">
      <c r="B228" s="282" t="s">
        <v>1182</v>
      </c>
    </row>
    <row r="229" spans="2:4">
      <c r="B229" s="275" t="s">
        <v>669</v>
      </c>
      <c r="C229" s="275" t="s">
        <v>1175</v>
      </c>
    </row>
    <row r="230" spans="2:4">
      <c r="C230" s="275" t="s">
        <v>1183</v>
      </c>
    </row>
    <row r="231" spans="2:4">
      <c r="B231" s="275" t="s">
        <v>1177</v>
      </c>
      <c r="C231" s="288">
        <v>-3.0443000000000001E-2</v>
      </c>
    </row>
    <row r="232" spans="2:4">
      <c r="B232" s="275" t="s">
        <v>1178</v>
      </c>
      <c r="C232" s="288">
        <v>-2.9645999999999999E-2</v>
      </c>
    </row>
    <row r="233" spans="2:4">
      <c r="B233" s="275" t="s">
        <v>1179</v>
      </c>
      <c r="C233" s="288">
        <v>-2.9309999999999999E-2</v>
      </c>
    </row>
    <row r="234" spans="2:4">
      <c r="B234" s="275" t="s">
        <v>1180</v>
      </c>
      <c r="C234" s="288">
        <v>-2.9023E-2</v>
      </c>
    </row>
    <row r="235" spans="2:4">
      <c r="B235" s="275" t="s">
        <v>669</v>
      </c>
    </row>
    <row r="236" spans="2:4">
      <c r="B236" s="275" t="s">
        <v>1184</v>
      </c>
    </row>
    <row r="237" spans="2:4">
      <c r="B237" s="282" t="s">
        <v>669</v>
      </c>
    </row>
    <row r="238" spans="2:4">
      <c r="B238" s="289" t="s">
        <v>1185</v>
      </c>
      <c r="D238" s="282" t="s">
        <v>1186</v>
      </c>
    </row>
    <row r="239" spans="2:4">
      <c r="B239" s="289" t="s">
        <v>669</v>
      </c>
    </row>
    <row r="240" spans="2:4">
      <c r="B240" s="279" t="s">
        <v>1156</v>
      </c>
    </row>
    <row r="241" spans="2:5">
      <c r="B241" s="271" t="s">
        <v>852</v>
      </c>
    </row>
    <row r="242" spans="2:5">
      <c r="B242" s="271" t="s">
        <v>1187</v>
      </c>
    </row>
    <row r="243" spans="2:5">
      <c r="B243" s="282" t="s">
        <v>669</v>
      </c>
    </row>
    <row r="244" spans="2:5">
      <c r="B244" s="282" t="s">
        <v>669</v>
      </c>
    </row>
    <row r="246" spans="2:5">
      <c r="B246" s="282" t="s">
        <v>669</v>
      </c>
    </row>
    <row r="247" spans="2:5">
      <c r="B247" s="282" t="s">
        <v>827</v>
      </c>
    </row>
    <row r="248" spans="2:5">
      <c r="B248" s="283" t="s">
        <v>1188</v>
      </c>
    </row>
    <row r="249" spans="2:5">
      <c r="B249" s="282" t="s">
        <v>1159</v>
      </c>
    </row>
    <row r="250" spans="2:5">
      <c r="B250" s="282" t="s">
        <v>1138</v>
      </c>
    </row>
    <row r="251" spans="2:5">
      <c r="B251" s="320" t="s">
        <v>669</v>
      </c>
    </row>
    <row r="252" spans="2:5">
      <c r="B252" s="282" t="s">
        <v>1189</v>
      </c>
      <c r="E252" s="282" t="s">
        <v>1190</v>
      </c>
    </row>
    <row r="253" spans="2:5">
      <c r="B253" s="321" t="s">
        <v>1191</v>
      </c>
    </row>
    <row r="254" spans="2:5">
      <c r="B254" s="271" t="s">
        <v>1192</v>
      </c>
    </row>
    <row r="255" spans="2:5">
      <c r="B255" s="298" t="s">
        <v>1193</v>
      </c>
    </row>
    <row r="256" spans="2:5">
      <c r="B256" s="322" t="s">
        <v>1194</v>
      </c>
    </row>
    <row r="257" spans="2:10">
      <c r="B257" s="277" t="s">
        <v>1195</v>
      </c>
    </row>
    <row r="258" spans="2:10">
      <c r="B258" s="274" t="s">
        <v>669</v>
      </c>
      <c r="C258" s="323" t="s">
        <v>1196</v>
      </c>
      <c r="D258" s="323" t="s">
        <v>1197</v>
      </c>
      <c r="E258" s="323" t="s">
        <v>1198</v>
      </c>
      <c r="F258" s="323" t="s">
        <v>1199</v>
      </c>
      <c r="G258" s="323" t="s">
        <v>1200</v>
      </c>
      <c r="H258" s="323" t="s">
        <v>1201</v>
      </c>
      <c r="I258" s="323" t="s">
        <v>1202</v>
      </c>
      <c r="J258" s="323" t="s">
        <v>1203</v>
      </c>
    </row>
    <row r="259" spans="2:10">
      <c r="D259" s="323" t="s">
        <v>1204</v>
      </c>
      <c r="I259" s="323" t="s">
        <v>1205</v>
      </c>
    </row>
    <row r="260" spans="2:10">
      <c r="D260" s="323" t="s">
        <v>1206</v>
      </c>
    </row>
    <row r="261" spans="2:10">
      <c r="B261" s="298" t="s">
        <v>1207</v>
      </c>
      <c r="C261" s="321">
        <v>3.2299999999999999E-4</v>
      </c>
      <c r="D261" s="321">
        <v>2.2499999999999999E-4</v>
      </c>
      <c r="E261" s="321">
        <v>1.54E-4</v>
      </c>
      <c r="F261" s="321">
        <v>1.6200000000000001E-4</v>
      </c>
      <c r="G261" s="321">
        <v>1.3200000000000001E-4</v>
      </c>
      <c r="H261" s="321">
        <v>1.2400000000000001E-4</v>
      </c>
      <c r="I261" s="324" t="s">
        <v>1208</v>
      </c>
      <c r="J261" s="321">
        <v>9.7E-5</v>
      </c>
    </row>
    <row r="262" spans="2:10">
      <c r="B262" s="298" t="s">
        <v>1209</v>
      </c>
      <c r="C262" s="321" t="s">
        <v>669</v>
      </c>
      <c r="D262" s="321" t="s">
        <v>669</v>
      </c>
      <c r="E262" s="321" t="s">
        <v>669</v>
      </c>
      <c r="F262" s="321" t="s">
        <v>669</v>
      </c>
      <c r="G262" s="321" t="s">
        <v>669</v>
      </c>
      <c r="H262" s="321" t="s">
        <v>669</v>
      </c>
      <c r="I262" s="324" t="s">
        <v>1208</v>
      </c>
      <c r="J262" s="321" t="s">
        <v>669</v>
      </c>
    </row>
    <row r="263" spans="2:10">
      <c r="C263" s="321">
        <v>2.7500000000000002E-4</v>
      </c>
      <c r="D263" s="321">
        <v>1.92E-4</v>
      </c>
      <c r="E263" s="321">
        <v>1.3100000000000001E-4</v>
      </c>
      <c r="F263" s="321">
        <v>1.3799999999999999E-4</v>
      </c>
      <c r="G263" s="321">
        <v>1.13E-4</v>
      </c>
      <c r="H263" s="321">
        <v>1.0399999999999999E-4</v>
      </c>
      <c r="J263" s="321">
        <v>8.2000000000000001E-5</v>
      </c>
    </row>
    <row r="264" spans="2:10">
      <c r="B264" s="298" t="s">
        <v>1210</v>
      </c>
      <c r="C264" s="321">
        <v>2.8110000000000001E-3</v>
      </c>
      <c r="D264" s="321">
        <v>1.9610000000000001E-3</v>
      </c>
      <c r="E264" s="321">
        <v>1.3450000000000001E-3</v>
      </c>
      <c r="F264" s="321">
        <v>1.415E-3</v>
      </c>
      <c r="G264" s="321">
        <v>1.157E-3</v>
      </c>
      <c r="H264" s="321">
        <v>1.078E-3</v>
      </c>
      <c r="I264" s="324" t="s">
        <v>1208</v>
      </c>
      <c r="J264" s="321">
        <v>8.4599999999999996E-4</v>
      </c>
    </row>
    <row r="265" spans="2:10">
      <c r="B265" s="298" t="s">
        <v>1211</v>
      </c>
      <c r="C265" s="321">
        <v>3.0000000000000001E-6</v>
      </c>
      <c r="D265" s="321">
        <v>1.9999999999999999E-6</v>
      </c>
      <c r="E265" s="321">
        <v>9.9999999999999995E-7</v>
      </c>
      <c r="F265" s="321">
        <v>9.9999999999999995E-7</v>
      </c>
      <c r="G265" s="321">
        <v>9.9999999999999995E-7</v>
      </c>
      <c r="H265" s="321">
        <v>9.9999999999999995E-7</v>
      </c>
      <c r="I265" s="324" t="s">
        <v>1208</v>
      </c>
      <c r="J265" s="321">
        <v>9.9999999999999995E-7</v>
      </c>
    </row>
    <row r="266" spans="2:10">
      <c r="B266" s="298" t="s">
        <v>1212</v>
      </c>
      <c r="C266" s="325">
        <v>9.5000000000000005E-5</v>
      </c>
      <c r="D266" s="325">
        <v>6.6000000000000005E-5</v>
      </c>
      <c r="E266" s="325">
        <v>4.6E-5</v>
      </c>
      <c r="F266" s="325" t="s">
        <v>669</v>
      </c>
      <c r="G266" s="325">
        <v>3.8999999999999999E-5</v>
      </c>
      <c r="H266" s="325">
        <v>3.6000000000000001E-5</v>
      </c>
      <c r="I266" s="326" t="s">
        <v>1208</v>
      </c>
      <c r="J266" s="325">
        <v>2.9E-5</v>
      </c>
    </row>
    <row r="267" spans="2:10">
      <c r="C267" s="307"/>
      <c r="D267" s="307"/>
      <c r="E267" s="307"/>
      <c r="F267" s="325">
        <v>4.8000000000000001E-5</v>
      </c>
      <c r="G267" s="307"/>
      <c r="H267" s="307"/>
      <c r="I267" s="307"/>
      <c r="J267" s="307"/>
    </row>
    <row r="268" spans="2:10">
      <c r="B268" s="298" t="s">
        <v>669</v>
      </c>
      <c r="C268" s="325">
        <v>2.1599999999999999E-4</v>
      </c>
      <c r="D268" s="325">
        <v>1.4999999999999999E-4</v>
      </c>
      <c r="E268" s="325">
        <v>1.03E-4</v>
      </c>
      <c r="F268" s="325" t="s">
        <v>669</v>
      </c>
      <c r="G268" s="325">
        <v>8.7999999999999998E-5</v>
      </c>
      <c r="H268" s="325">
        <v>8.2999999999999998E-5</v>
      </c>
      <c r="I268" s="326" t="s">
        <v>1208</v>
      </c>
      <c r="J268" s="325">
        <v>6.4999999999999994E-5</v>
      </c>
    </row>
    <row r="269" spans="2:10">
      <c r="B269" s="298" t="s">
        <v>1213</v>
      </c>
      <c r="C269" s="307"/>
      <c r="D269" s="307"/>
      <c r="E269" s="307"/>
      <c r="F269" s="325">
        <v>1.0900000000000001E-4</v>
      </c>
      <c r="G269" s="307"/>
      <c r="H269" s="307"/>
      <c r="I269" s="307"/>
      <c r="J269" s="307"/>
    </row>
    <row r="270" spans="2:10">
      <c r="B270" s="298" t="s">
        <v>1214</v>
      </c>
      <c r="C270" s="325">
        <v>2.1999999999999999E-5</v>
      </c>
      <c r="D270" s="325">
        <v>1.5999999999999999E-5</v>
      </c>
      <c r="E270" s="325">
        <v>1.1E-5</v>
      </c>
      <c r="F270" s="325" t="s">
        <v>669</v>
      </c>
      <c r="G270" s="325">
        <v>1.0000000000000001E-5</v>
      </c>
      <c r="H270" s="325">
        <v>9.0000000000000002E-6</v>
      </c>
      <c r="I270" s="326" t="s">
        <v>1208</v>
      </c>
      <c r="J270" s="325">
        <v>6.0000000000000002E-6</v>
      </c>
    </row>
    <row r="271" spans="2:10">
      <c r="C271" s="307"/>
      <c r="D271" s="307"/>
      <c r="E271" s="307"/>
      <c r="F271" s="325">
        <v>1.2E-5</v>
      </c>
      <c r="G271" s="307"/>
      <c r="H271" s="307"/>
      <c r="I271" s="307"/>
      <c r="J271" s="307"/>
    </row>
    <row r="272" spans="2:10">
      <c r="B272" s="298" t="s">
        <v>669</v>
      </c>
      <c r="C272" s="321">
        <v>3.1000000000000001E-5</v>
      </c>
      <c r="D272" s="321">
        <v>2.0999999999999999E-5</v>
      </c>
      <c r="E272" s="321">
        <v>1.5E-5</v>
      </c>
      <c r="F272" s="321">
        <v>1.5E-5</v>
      </c>
      <c r="G272" s="321">
        <v>1.2999999999999999E-5</v>
      </c>
      <c r="H272" s="321">
        <v>1.2E-5</v>
      </c>
      <c r="I272" s="324" t="s">
        <v>1208</v>
      </c>
      <c r="J272" s="321">
        <v>1.0000000000000001E-5</v>
      </c>
    </row>
    <row r="273" spans="2:10">
      <c r="B273" s="298" t="s">
        <v>1215</v>
      </c>
    </row>
    <row r="274" spans="2:10">
      <c r="B274" s="298" t="s">
        <v>669</v>
      </c>
      <c r="C274" s="321">
        <v>3.0000000000000001E-6</v>
      </c>
      <c r="D274" s="321">
        <v>1.9999999999999999E-6</v>
      </c>
      <c r="E274" s="321">
        <v>9.9999999999999995E-7</v>
      </c>
      <c r="F274" s="321">
        <v>9.9999999999999995E-7</v>
      </c>
      <c r="G274" s="321">
        <v>9.9999999999999995E-7</v>
      </c>
      <c r="H274" s="321">
        <v>9.9999999999999995E-7</v>
      </c>
      <c r="I274" s="324" t="s">
        <v>1208</v>
      </c>
      <c r="J274" s="321">
        <v>9.9999999999999995E-7</v>
      </c>
    </row>
    <row r="275" spans="2:10">
      <c r="B275" s="298" t="s">
        <v>1216</v>
      </c>
    </row>
    <row r="276" spans="2:10">
      <c r="B276" s="327" t="s">
        <v>669</v>
      </c>
      <c r="C276" s="325" t="s">
        <v>669</v>
      </c>
      <c r="D276" s="325" t="s">
        <v>669</v>
      </c>
      <c r="E276" s="325" t="s">
        <v>669</v>
      </c>
      <c r="F276" s="325" t="s">
        <v>669</v>
      </c>
      <c r="G276" s="325" t="s">
        <v>669</v>
      </c>
      <c r="H276" s="325" t="s">
        <v>669</v>
      </c>
      <c r="I276" s="325" t="s">
        <v>669</v>
      </c>
      <c r="J276" s="325" t="s">
        <v>669</v>
      </c>
    </row>
    <row r="277" spans="2:10">
      <c r="B277" s="325" t="s">
        <v>1217</v>
      </c>
      <c r="C277" s="325">
        <v>1.9000000000000001E-5</v>
      </c>
      <c r="D277" s="325">
        <v>1.2999999999999999E-5</v>
      </c>
      <c r="E277" s="325">
        <v>9.0000000000000002E-6</v>
      </c>
      <c r="F277" s="325">
        <v>1.0000000000000001E-5</v>
      </c>
      <c r="G277" s="325">
        <v>6.9999999999999999E-6</v>
      </c>
      <c r="H277" s="325">
        <v>6.9999999999999999E-6</v>
      </c>
      <c r="I277" s="326" t="s">
        <v>1208</v>
      </c>
      <c r="J277" s="325">
        <v>5.0000000000000004E-6</v>
      </c>
    </row>
    <row r="278" spans="2:10">
      <c r="B278" s="327" t="s">
        <v>669</v>
      </c>
      <c r="C278" s="325" t="s">
        <v>669</v>
      </c>
      <c r="D278" s="325" t="s">
        <v>669</v>
      </c>
      <c r="E278" s="325" t="s">
        <v>669</v>
      </c>
      <c r="F278" s="325" t="s">
        <v>669</v>
      </c>
      <c r="G278" s="325" t="s">
        <v>669</v>
      </c>
      <c r="H278" s="325" t="s">
        <v>669</v>
      </c>
      <c r="I278" s="325" t="s">
        <v>669</v>
      </c>
      <c r="J278" s="325" t="s">
        <v>669</v>
      </c>
    </row>
    <row r="279" spans="2:10">
      <c r="B279" s="325" t="s">
        <v>1218</v>
      </c>
      <c r="C279" s="325">
        <v>1.0000000000000001E-5</v>
      </c>
      <c r="D279" s="325">
        <v>6.0000000000000002E-6</v>
      </c>
      <c r="E279" s="325">
        <v>3.9999999999999998E-6</v>
      </c>
      <c r="F279" s="325">
        <v>3.9999999999999998E-6</v>
      </c>
      <c r="G279" s="325">
        <v>3.9999999999999998E-6</v>
      </c>
      <c r="H279" s="325">
        <v>3.0000000000000001E-6</v>
      </c>
      <c r="I279" s="326" t="s">
        <v>1208</v>
      </c>
      <c r="J279" s="325">
        <v>3.0000000000000001E-6</v>
      </c>
    </row>
    <row r="280" spans="2:10">
      <c r="B280" s="327" t="s">
        <v>669</v>
      </c>
      <c r="C280" s="325" t="s">
        <v>669</v>
      </c>
      <c r="D280" s="325" t="s">
        <v>669</v>
      </c>
      <c r="E280" s="325" t="s">
        <v>669</v>
      </c>
      <c r="F280" s="325" t="s">
        <v>669</v>
      </c>
      <c r="G280" s="325" t="s">
        <v>669</v>
      </c>
      <c r="H280" s="325" t="s">
        <v>669</v>
      </c>
      <c r="I280" s="325" t="s">
        <v>669</v>
      </c>
      <c r="J280" s="325" t="s">
        <v>669</v>
      </c>
    </row>
    <row r="281" spans="2:10">
      <c r="B281" s="325" t="s">
        <v>1219</v>
      </c>
      <c r="C281" s="325">
        <v>4.1E-5</v>
      </c>
      <c r="D281" s="325">
        <v>2.8E-5</v>
      </c>
      <c r="E281" s="325">
        <v>1.9000000000000001E-5</v>
      </c>
      <c r="F281" s="325">
        <v>2.0000000000000002E-5</v>
      </c>
      <c r="G281" s="325">
        <v>1.7E-5</v>
      </c>
      <c r="H281" s="325">
        <v>1.5E-5</v>
      </c>
      <c r="I281" s="326" t="s">
        <v>1208</v>
      </c>
      <c r="J281" s="325">
        <v>1.2E-5</v>
      </c>
    </row>
    <row r="282" spans="2:10">
      <c r="B282" s="327" t="s">
        <v>669</v>
      </c>
      <c r="C282" s="325" t="s">
        <v>669</v>
      </c>
      <c r="D282" s="325" t="s">
        <v>669</v>
      </c>
      <c r="E282" s="325" t="s">
        <v>669</v>
      </c>
      <c r="F282" s="325" t="s">
        <v>669</v>
      </c>
      <c r="G282" s="325" t="s">
        <v>669</v>
      </c>
      <c r="H282" s="325" t="s">
        <v>669</v>
      </c>
      <c r="I282" s="325" t="s">
        <v>669</v>
      </c>
      <c r="J282" s="325" t="s">
        <v>669</v>
      </c>
    </row>
    <row r="283" spans="2:10">
      <c r="B283" s="325" t="s">
        <v>1220</v>
      </c>
      <c r="C283" s="325">
        <v>7.4999999999999993E-5</v>
      </c>
      <c r="D283" s="325">
        <v>5.1999999999999997E-5</v>
      </c>
      <c r="E283" s="325">
        <v>3.4999999999999997E-5</v>
      </c>
      <c r="F283" s="325">
        <v>3.6999999999999998E-5</v>
      </c>
      <c r="G283" s="325">
        <v>3.1000000000000001E-5</v>
      </c>
      <c r="H283" s="325">
        <v>2.9E-5</v>
      </c>
      <c r="I283" s="326" t="s">
        <v>1208</v>
      </c>
      <c r="J283" s="325">
        <v>2.1999999999999999E-5</v>
      </c>
    </row>
    <row r="284" spans="2:10">
      <c r="B284" s="327" t="s">
        <v>669</v>
      </c>
      <c r="C284" s="325" t="s">
        <v>669</v>
      </c>
      <c r="D284" s="325" t="s">
        <v>669</v>
      </c>
      <c r="E284" s="325" t="s">
        <v>669</v>
      </c>
      <c r="F284" s="325" t="s">
        <v>669</v>
      </c>
      <c r="G284" s="325" t="s">
        <v>669</v>
      </c>
      <c r="H284" s="325" t="s">
        <v>669</v>
      </c>
      <c r="I284" s="325" t="s">
        <v>669</v>
      </c>
      <c r="J284" s="325" t="s">
        <v>669</v>
      </c>
    </row>
    <row r="285" spans="2:10">
      <c r="B285" s="325" t="s">
        <v>1221</v>
      </c>
      <c r="C285" s="325">
        <v>3.2899999999999997E-4</v>
      </c>
      <c r="D285" s="325">
        <v>2.3000000000000001E-4</v>
      </c>
      <c r="E285" s="325">
        <v>1.5699999999999999E-4</v>
      </c>
      <c r="F285" s="325">
        <v>1.65E-4</v>
      </c>
      <c r="G285" s="325">
        <v>1.35E-4</v>
      </c>
      <c r="H285" s="325">
        <v>1.26E-4</v>
      </c>
      <c r="I285" s="326" t="s">
        <v>1208</v>
      </c>
      <c r="J285" s="325">
        <v>9.8999999999999994E-5</v>
      </c>
    </row>
    <row r="286" spans="2:10">
      <c r="B286" s="327" t="s">
        <v>669</v>
      </c>
      <c r="C286" s="325">
        <v>3.0000000000000001E-6</v>
      </c>
      <c r="D286" s="325">
        <v>1.9999999999999999E-6</v>
      </c>
      <c r="E286" s="325">
        <v>9.9999999999999995E-7</v>
      </c>
      <c r="F286" s="325">
        <v>9.9999999999999995E-7</v>
      </c>
      <c r="G286" s="325">
        <v>9.9999999999999995E-7</v>
      </c>
      <c r="H286" s="325">
        <v>9.9999999999999995E-7</v>
      </c>
      <c r="I286" s="326" t="s">
        <v>1208</v>
      </c>
      <c r="J286" s="325">
        <v>9.9999999999999995E-7</v>
      </c>
    </row>
    <row r="287" spans="2:10">
      <c r="B287" s="325" t="s">
        <v>1222</v>
      </c>
      <c r="C287" s="307"/>
      <c r="D287" s="307"/>
      <c r="E287" s="307"/>
      <c r="F287" s="307"/>
      <c r="G287" s="307"/>
      <c r="H287" s="307"/>
      <c r="I287" s="307"/>
      <c r="J287" s="307"/>
    </row>
    <row r="288" spans="2:10">
      <c r="B288" s="327" t="s">
        <v>669</v>
      </c>
      <c r="C288" s="307"/>
      <c r="D288" s="307"/>
      <c r="E288" s="307"/>
      <c r="F288" s="307"/>
      <c r="G288" s="307"/>
      <c r="H288" s="307"/>
      <c r="I288" s="307"/>
      <c r="J288" s="307"/>
    </row>
    <row r="289" spans="2:10">
      <c r="B289" s="325" t="s">
        <v>1223</v>
      </c>
      <c r="C289" s="326" t="s">
        <v>1208</v>
      </c>
      <c r="D289" s="326" t="s">
        <v>1208</v>
      </c>
      <c r="E289" s="326" t="s">
        <v>1208</v>
      </c>
      <c r="F289" s="326" t="s">
        <v>1208</v>
      </c>
      <c r="G289" s="326" t="s">
        <v>1208</v>
      </c>
      <c r="H289" s="326" t="s">
        <v>1208</v>
      </c>
      <c r="I289" s="326" t="s">
        <v>1208</v>
      </c>
      <c r="J289" s="326" t="s">
        <v>1208</v>
      </c>
    </row>
    <row r="290" spans="2:10">
      <c r="B290" s="328" t="s">
        <v>669</v>
      </c>
      <c r="C290" s="325" t="s">
        <v>669</v>
      </c>
      <c r="D290" s="325" t="s">
        <v>669</v>
      </c>
      <c r="E290" s="325" t="s">
        <v>669</v>
      </c>
      <c r="F290" s="325" t="s">
        <v>669</v>
      </c>
      <c r="G290" s="325" t="s">
        <v>669</v>
      </c>
      <c r="H290" s="325" t="s">
        <v>669</v>
      </c>
      <c r="I290" s="325" t="s">
        <v>669</v>
      </c>
      <c r="J290" s="325" t="s">
        <v>669</v>
      </c>
    </row>
    <row r="291" spans="2:10">
      <c r="B291" s="325" t="s">
        <v>1224</v>
      </c>
      <c r="C291" s="326" t="s">
        <v>1208</v>
      </c>
      <c r="D291" s="326" t="s">
        <v>1208</v>
      </c>
      <c r="E291" s="326" t="s">
        <v>1208</v>
      </c>
      <c r="F291" s="326" t="s">
        <v>1208</v>
      </c>
      <c r="G291" s="326" t="s">
        <v>1208</v>
      </c>
      <c r="H291" s="326" t="s">
        <v>1208</v>
      </c>
      <c r="I291" s="326" t="s">
        <v>1208</v>
      </c>
      <c r="J291" s="326" t="s">
        <v>1208</v>
      </c>
    </row>
    <row r="292" spans="2:10">
      <c r="B292" s="327" t="s">
        <v>669</v>
      </c>
      <c r="C292" s="325" t="s">
        <v>669</v>
      </c>
      <c r="D292" s="325" t="s">
        <v>669</v>
      </c>
      <c r="E292" s="325" t="s">
        <v>669</v>
      </c>
      <c r="F292" s="325" t="s">
        <v>669</v>
      </c>
      <c r="G292" s="325" t="s">
        <v>669</v>
      </c>
      <c r="H292" s="325" t="s">
        <v>669</v>
      </c>
      <c r="I292" s="325" t="s">
        <v>669</v>
      </c>
      <c r="J292" s="325" t="s">
        <v>669</v>
      </c>
    </row>
    <row r="293" spans="2:10">
      <c r="B293" s="325" t="s">
        <v>1225</v>
      </c>
      <c r="C293" s="325">
        <v>3.9999999999999998E-6</v>
      </c>
      <c r="D293" s="325">
        <v>3.0000000000000001E-6</v>
      </c>
      <c r="E293" s="325">
        <v>1.9999999999999999E-6</v>
      </c>
      <c r="F293" s="325">
        <v>1.9999999999999999E-6</v>
      </c>
      <c r="G293" s="325">
        <v>1.9999999999999999E-6</v>
      </c>
      <c r="H293" s="325">
        <v>9.9999999999999995E-7</v>
      </c>
      <c r="I293" s="326" t="s">
        <v>1208</v>
      </c>
      <c r="J293" s="325">
        <v>9.9999999999999995E-7</v>
      </c>
    </row>
    <row r="294" spans="2:10">
      <c r="B294" s="325" t="s">
        <v>1226</v>
      </c>
      <c r="C294" s="329">
        <v>1.9999999999999999E-6</v>
      </c>
      <c r="D294" s="325">
        <v>9.9999999999999995E-7</v>
      </c>
      <c r="E294" s="325">
        <v>9.9999999999999995E-7</v>
      </c>
      <c r="F294" s="325">
        <v>9.9999999999999995E-7</v>
      </c>
      <c r="G294" s="325">
        <v>9.9999999999999995E-7</v>
      </c>
      <c r="H294" s="325">
        <v>9.9999999999999995E-7</v>
      </c>
      <c r="I294" s="326" t="s">
        <v>1227</v>
      </c>
      <c r="J294" s="325">
        <v>9.9999999999999995E-7</v>
      </c>
    </row>
    <row r="295" spans="2:10">
      <c r="B295" s="329" t="s">
        <v>1228</v>
      </c>
      <c r="C295" s="330">
        <v>4.2620000000000002E-3</v>
      </c>
      <c r="D295" s="330">
        <v>2.97E-3</v>
      </c>
      <c r="E295" s="330">
        <v>2.0349999999999999E-3</v>
      </c>
      <c r="F295" s="330">
        <v>2.1410000000000001E-3</v>
      </c>
      <c r="G295" s="330">
        <v>1.7520000000000001E-3</v>
      </c>
      <c r="H295" s="330">
        <v>1.6310000000000001E-3</v>
      </c>
      <c r="I295" s="331" t="s">
        <v>1208</v>
      </c>
      <c r="J295" s="330">
        <v>1.281E-3</v>
      </c>
    </row>
    <row r="296" spans="2:10">
      <c r="B296" s="289" t="s">
        <v>1229</v>
      </c>
      <c r="D296" s="282" t="s">
        <v>1186</v>
      </c>
    </row>
    <row r="297" spans="2:10">
      <c r="B297" s="279" t="s">
        <v>669</v>
      </c>
    </row>
    <row r="298" spans="2:10">
      <c r="B298" s="279" t="s">
        <v>1156</v>
      </c>
    </row>
    <row r="299" spans="2:10">
      <c r="B299" s="271" t="s">
        <v>1230</v>
      </c>
    </row>
    <row r="300" spans="2:10">
      <c r="B300" s="271" t="s">
        <v>669</v>
      </c>
    </row>
    <row r="302" spans="2:10">
      <c r="B302" s="282" t="s">
        <v>827</v>
      </c>
    </row>
    <row r="303" spans="2:10">
      <c r="B303" s="283" t="s">
        <v>1231</v>
      </c>
    </row>
    <row r="304" spans="2:10">
      <c r="B304" s="282" t="s">
        <v>669</v>
      </c>
    </row>
    <row r="305" spans="2:7">
      <c r="B305" s="282" t="s">
        <v>1232</v>
      </c>
    </row>
    <row r="306" spans="2:7">
      <c r="B306" s="282" t="s">
        <v>669</v>
      </c>
    </row>
    <row r="307" spans="2:7">
      <c r="B307" s="282" t="s">
        <v>1233</v>
      </c>
    </row>
    <row r="308" spans="2:7">
      <c r="B308" s="275" t="s">
        <v>669</v>
      </c>
    </row>
    <row r="309" spans="2:7">
      <c r="B309" s="275" t="s">
        <v>1234</v>
      </c>
    </row>
    <row r="310" spans="2:7">
      <c r="B310" s="275" t="s">
        <v>669</v>
      </c>
    </row>
    <row r="311" spans="2:7">
      <c r="B311" s="275" t="s">
        <v>669</v>
      </c>
    </row>
    <row r="312" spans="2:7">
      <c r="B312" s="275" t="s">
        <v>1235</v>
      </c>
    </row>
    <row r="313" spans="2:7">
      <c r="B313" s="275" t="s">
        <v>669</v>
      </c>
    </row>
    <row r="314" spans="2:7">
      <c r="B314" s="275" t="s">
        <v>669</v>
      </c>
    </row>
    <row r="315" spans="2:7">
      <c r="B315" s="332" t="s">
        <v>1236</v>
      </c>
    </row>
    <row r="316" spans="2:7">
      <c r="B316" s="274" t="s">
        <v>669</v>
      </c>
    </row>
    <row r="317" spans="2:7">
      <c r="B317" s="275" t="s">
        <v>669</v>
      </c>
    </row>
    <row r="318" spans="2:7">
      <c r="B318" s="275" t="s">
        <v>1237</v>
      </c>
      <c r="G318" s="288">
        <v>-1.21E-4</v>
      </c>
    </row>
    <row r="319" spans="2:7">
      <c r="B319" s="275" t="s">
        <v>1238</v>
      </c>
    </row>
    <row r="320" spans="2:7">
      <c r="B320" s="275" t="s">
        <v>669</v>
      </c>
    </row>
    <row r="321" spans="2:7">
      <c r="B321" s="274" t="s">
        <v>1239</v>
      </c>
      <c r="F321" s="276">
        <v>0</v>
      </c>
    </row>
    <row r="322" spans="2:7">
      <c r="B322" s="274" t="s">
        <v>1240</v>
      </c>
    </row>
    <row r="323" spans="2:7">
      <c r="B323" s="274" t="s">
        <v>1241</v>
      </c>
    </row>
    <row r="324" spans="2:7">
      <c r="B324" s="274" t="s">
        <v>669</v>
      </c>
    </row>
    <row r="325" spans="2:7">
      <c r="B325" s="274" t="s">
        <v>1242</v>
      </c>
    </row>
    <row r="326" spans="2:7">
      <c r="B326" s="274" t="s">
        <v>1243</v>
      </c>
    </row>
    <row r="327" spans="2:7">
      <c r="B327" s="275" t="s">
        <v>669</v>
      </c>
    </row>
    <row r="328" spans="2:7">
      <c r="B328" s="275" t="s">
        <v>1244</v>
      </c>
    </row>
    <row r="329" spans="2:7">
      <c r="B329" s="275" t="s">
        <v>1245</v>
      </c>
    </row>
    <row r="330" spans="2:7">
      <c r="B330" s="275" t="s">
        <v>669</v>
      </c>
    </row>
    <row r="331" spans="2:7">
      <c r="B331" s="275" t="s">
        <v>1246</v>
      </c>
      <c r="C331" s="288">
        <v>5.8999999999999998E-5</v>
      </c>
    </row>
    <row r="332" spans="2:7">
      <c r="B332" s="275" t="s">
        <v>1247</v>
      </c>
    </row>
    <row r="333" spans="2:7">
      <c r="B333" s="275" t="s">
        <v>669</v>
      </c>
    </row>
    <row r="334" spans="2:7">
      <c r="B334" s="275" t="s">
        <v>1248</v>
      </c>
      <c r="G334" s="288">
        <v>0</v>
      </c>
    </row>
    <row r="335" spans="2:7">
      <c r="B335" s="275" t="s">
        <v>1249</v>
      </c>
    </row>
    <row r="336" spans="2:7">
      <c r="B336" s="275" t="s">
        <v>669</v>
      </c>
    </row>
    <row r="337" spans="2:3">
      <c r="B337" s="283" t="s">
        <v>669</v>
      </c>
    </row>
    <row r="338" spans="2:3">
      <c r="B338" s="275" t="s">
        <v>669</v>
      </c>
    </row>
    <row r="339" spans="2:3">
      <c r="B339" s="275" t="s">
        <v>1250</v>
      </c>
      <c r="C339" s="288">
        <v>3.2009999999999999E-3</v>
      </c>
    </row>
    <row r="340" spans="2:3">
      <c r="B340" s="275" t="s">
        <v>669</v>
      </c>
    </row>
    <row r="341" spans="2:3">
      <c r="B341" s="275" t="s">
        <v>669</v>
      </c>
    </row>
    <row r="342" spans="2:3">
      <c r="B342" s="275" t="s">
        <v>669</v>
      </c>
    </row>
    <row r="343" spans="2:3">
      <c r="B343" s="275" t="s">
        <v>669</v>
      </c>
    </row>
    <row r="344" spans="2:3">
      <c r="B344" s="275" t="s">
        <v>669</v>
      </c>
    </row>
    <row r="345" spans="2:3">
      <c r="B345" s="275" t="s">
        <v>669</v>
      </c>
    </row>
    <row r="346" spans="2:3">
      <c r="B346" s="282" t="s">
        <v>669</v>
      </c>
    </row>
    <row r="347" spans="2:3">
      <c r="B347" s="282" t="s">
        <v>669</v>
      </c>
    </row>
    <row r="348" spans="2:3">
      <c r="B348" s="282" t="s">
        <v>669</v>
      </c>
    </row>
    <row r="349" spans="2:3">
      <c r="B349" s="282" t="s">
        <v>669</v>
      </c>
    </row>
    <row r="350" spans="2:3">
      <c r="B350" s="282" t="s">
        <v>669</v>
      </c>
    </row>
    <row r="351" spans="2:3">
      <c r="B351" s="282" t="s">
        <v>669</v>
      </c>
    </row>
    <row r="352" spans="2:3">
      <c r="B352" s="282" t="s">
        <v>669</v>
      </c>
    </row>
    <row r="353" spans="2:4">
      <c r="B353" s="289" t="s">
        <v>1251</v>
      </c>
      <c r="D353" s="282" t="s">
        <v>1252</v>
      </c>
    </row>
    <row r="354" spans="2:4">
      <c r="B354" s="290" t="s">
        <v>669</v>
      </c>
    </row>
    <row r="355" spans="2:4">
      <c r="B355" s="279" t="s">
        <v>1118</v>
      </c>
    </row>
    <row r="356" spans="2:4">
      <c r="B356" s="271" t="s">
        <v>852</v>
      </c>
    </row>
    <row r="357" spans="2:4">
      <c r="B357" s="271" t="s">
        <v>1253</v>
      </c>
    </row>
    <row r="360" spans="2:4">
      <c r="B360" s="271" t="s">
        <v>827</v>
      </c>
    </row>
    <row r="361" spans="2:4">
      <c r="B361" s="283" t="s">
        <v>1254</v>
      </c>
    </row>
    <row r="362" spans="2:4">
      <c r="B362" s="282" t="s">
        <v>669</v>
      </c>
    </row>
    <row r="363" spans="2:4">
      <c r="B363" s="282" t="s">
        <v>1255</v>
      </c>
    </row>
    <row r="364" spans="2:4">
      <c r="B364" s="282" t="s">
        <v>669</v>
      </c>
    </row>
    <row r="365" spans="2:4">
      <c r="B365" s="282" t="s">
        <v>1256</v>
      </c>
    </row>
    <row r="366" spans="2:4">
      <c r="B366" s="275" t="s">
        <v>669</v>
      </c>
    </row>
    <row r="367" spans="2:4">
      <c r="B367" s="274" t="s">
        <v>669</v>
      </c>
    </row>
    <row r="368" spans="2:4">
      <c r="B368" s="274" t="s">
        <v>669</v>
      </c>
    </row>
    <row r="369" spans="2:5">
      <c r="B369" s="271" t="s">
        <v>1257</v>
      </c>
    </row>
    <row r="370" spans="2:5">
      <c r="B370" s="275" t="s">
        <v>1258</v>
      </c>
    </row>
    <row r="371" spans="2:5">
      <c r="B371" s="275" t="s">
        <v>669</v>
      </c>
    </row>
    <row r="372" spans="2:5">
      <c r="B372" s="275" t="s">
        <v>1259</v>
      </c>
    </row>
    <row r="373" spans="2:5">
      <c r="B373" s="275" t="s">
        <v>669</v>
      </c>
    </row>
    <row r="374" spans="2:5">
      <c r="B374" s="275" t="s">
        <v>1260</v>
      </c>
    </row>
    <row r="375" spans="2:5">
      <c r="B375" s="275" t="s">
        <v>669</v>
      </c>
    </row>
    <row r="376" spans="2:5">
      <c r="B376" s="275" t="s">
        <v>669</v>
      </c>
    </row>
    <row r="377" spans="2:5">
      <c r="B377" s="297" t="s">
        <v>1194</v>
      </c>
      <c r="C377" s="274" t="s">
        <v>669</v>
      </c>
      <c r="D377" s="297" t="s">
        <v>1261</v>
      </c>
      <c r="E377" s="274" t="s">
        <v>669</v>
      </c>
    </row>
    <row r="378" spans="2:5">
      <c r="B378" s="274" t="s">
        <v>1114</v>
      </c>
      <c r="C378" s="275" t="s">
        <v>669</v>
      </c>
      <c r="D378" s="360">
        <v>0</v>
      </c>
      <c r="E378" s="275" t="s">
        <v>1262</v>
      </c>
    </row>
    <row r="379" spans="2:5">
      <c r="B379" s="274" t="s">
        <v>1263</v>
      </c>
      <c r="C379" s="275" t="s">
        <v>669</v>
      </c>
      <c r="D379" s="360">
        <v>0</v>
      </c>
      <c r="E379" s="275" t="s">
        <v>1262</v>
      </c>
    </row>
    <row r="380" spans="2:5">
      <c r="B380" s="274" t="s">
        <v>1097</v>
      </c>
      <c r="C380" s="275" t="s">
        <v>669</v>
      </c>
      <c r="D380" s="360">
        <v>0</v>
      </c>
      <c r="E380" s="275" t="s">
        <v>1262</v>
      </c>
    </row>
    <row r="381" spans="2:5">
      <c r="B381" s="274" t="s">
        <v>1098</v>
      </c>
      <c r="C381" s="275" t="s">
        <v>669</v>
      </c>
      <c r="D381" s="360">
        <v>-2.7850000000000001E-3</v>
      </c>
      <c r="E381" s="275" t="s">
        <v>1262</v>
      </c>
    </row>
    <row r="382" spans="2:5">
      <c r="B382" s="274" t="s">
        <v>1099</v>
      </c>
      <c r="C382" s="275" t="s">
        <v>669</v>
      </c>
      <c r="D382" s="360">
        <v>0</v>
      </c>
      <c r="E382" s="275" t="s">
        <v>1262</v>
      </c>
    </row>
    <row r="383" spans="2:5">
      <c r="B383" s="274" t="s">
        <v>1264</v>
      </c>
      <c r="C383" s="275" t="s">
        <v>669</v>
      </c>
      <c r="D383" s="360">
        <v>0</v>
      </c>
      <c r="E383" s="275" t="s">
        <v>1262</v>
      </c>
    </row>
    <row r="384" spans="2:5">
      <c r="B384" s="274" t="s">
        <v>1101</v>
      </c>
      <c r="C384" s="275" t="s">
        <v>669</v>
      </c>
      <c r="D384" s="360">
        <v>0</v>
      </c>
      <c r="E384" s="275" t="s">
        <v>1262</v>
      </c>
    </row>
    <row r="385" spans="2:5">
      <c r="B385" s="274" t="s">
        <v>62</v>
      </c>
      <c r="C385" s="275" t="s">
        <v>669</v>
      </c>
      <c r="D385" s="360">
        <v>0</v>
      </c>
      <c r="E385" s="275" t="s">
        <v>1262</v>
      </c>
    </row>
    <row r="386" spans="2:5">
      <c r="B386" s="274" t="s">
        <v>63</v>
      </c>
      <c r="C386" s="275" t="s">
        <v>669</v>
      </c>
      <c r="D386" s="360">
        <v>0</v>
      </c>
      <c r="E386" s="275" t="s">
        <v>1262</v>
      </c>
    </row>
    <row r="387" spans="2:5" ht="15.5">
      <c r="B387" s="333" t="s">
        <v>669</v>
      </c>
    </row>
    <row r="388" spans="2:5" ht="15.5">
      <c r="B388" s="333" t="s">
        <v>669</v>
      </c>
    </row>
    <row r="389" spans="2:5" ht="15.5">
      <c r="B389" s="333" t="s">
        <v>669</v>
      </c>
    </row>
    <row r="390" spans="2:5" ht="15.5">
      <c r="B390" s="333" t="s">
        <v>669</v>
      </c>
    </row>
    <row r="391" spans="2:5" ht="15.5">
      <c r="B391" s="333" t="s">
        <v>669</v>
      </c>
    </row>
    <row r="392" spans="2:5" ht="15.5">
      <c r="B392" s="333" t="s">
        <v>669</v>
      </c>
    </row>
    <row r="393" spans="2:5" ht="15.5">
      <c r="B393" s="333" t="s">
        <v>669</v>
      </c>
    </row>
    <row r="394" spans="2:5" ht="15.5">
      <c r="B394" s="333" t="s">
        <v>669</v>
      </c>
    </row>
    <row r="395" spans="2:5" ht="15.5">
      <c r="B395" s="333" t="s">
        <v>669</v>
      </c>
    </row>
    <row r="396" spans="2:5" ht="15.5">
      <c r="B396" s="333" t="s">
        <v>669</v>
      </c>
    </row>
    <row r="397" spans="2:5" ht="15.5">
      <c r="B397" s="333" t="s">
        <v>669</v>
      </c>
    </row>
    <row r="398" spans="2:5" ht="15.5">
      <c r="B398" s="333" t="s">
        <v>669</v>
      </c>
    </row>
    <row r="399" spans="2:5" ht="15.5">
      <c r="B399" s="333" t="s">
        <v>669</v>
      </c>
    </row>
    <row r="400" spans="2:5" ht="15.5">
      <c r="B400" s="333" t="s">
        <v>669</v>
      </c>
    </row>
    <row r="401" spans="2:4" ht="15.5">
      <c r="B401" s="333" t="s">
        <v>669</v>
      </c>
    </row>
    <row r="402" spans="2:4" ht="15.5">
      <c r="B402" s="333" t="s">
        <v>669</v>
      </c>
    </row>
    <row r="403" spans="2:4" ht="15.5">
      <c r="B403" s="333" t="s">
        <v>669</v>
      </c>
    </row>
    <row r="404" spans="2:4">
      <c r="B404" s="289" t="s">
        <v>1265</v>
      </c>
      <c r="D404" s="282" t="s">
        <v>1266</v>
      </c>
    </row>
    <row r="405" spans="2:4">
      <c r="B405" s="290" t="s">
        <v>669</v>
      </c>
    </row>
    <row r="406" spans="2:4">
      <c r="B406" s="279" t="s">
        <v>1118</v>
      </c>
    </row>
    <row r="407" spans="2:4">
      <c r="B407" s="271" t="s">
        <v>852</v>
      </c>
    </row>
    <row r="408" spans="2:4">
      <c r="B408" s="271" t="s">
        <v>1267</v>
      </c>
    </row>
    <row r="409" spans="2:4">
      <c r="B409" s="271" t="s">
        <v>669</v>
      </c>
    </row>
    <row r="410" spans="2:4">
      <c r="B410" s="271" t="s">
        <v>669</v>
      </c>
    </row>
    <row r="411" spans="2:4">
      <c r="B411" s="271" t="s">
        <v>669</v>
      </c>
    </row>
    <row r="412" spans="2:4">
      <c r="B412" s="271" t="s">
        <v>669</v>
      </c>
    </row>
    <row r="414" spans="2:4">
      <c r="B414" s="271" t="s">
        <v>669</v>
      </c>
    </row>
    <row r="415" spans="2:4">
      <c r="B415" s="282" t="s">
        <v>827</v>
      </c>
    </row>
    <row r="416" spans="2:4">
      <c r="B416" s="283" t="s">
        <v>1268</v>
      </c>
    </row>
    <row r="417" spans="2:4">
      <c r="B417" s="274" t="s">
        <v>669</v>
      </c>
    </row>
    <row r="418" spans="2:4">
      <c r="B418" s="271" t="s">
        <v>1269</v>
      </c>
    </row>
    <row r="419" spans="2:4">
      <c r="B419" s="271" t="s">
        <v>1270</v>
      </c>
    </row>
    <row r="420" spans="2:4">
      <c r="B420" s="274" t="s">
        <v>669</v>
      </c>
    </row>
    <row r="421" spans="2:4">
      <c r="B421" s="334" t="s">
        <v>1271</v>
      </c>
    </row>
    <row r="422" spans="2:4">
      <c r="B422" s="335" t="s">
        <v>669</v>
      </c>
    </row>
    <row r="423" spans="2:4">
      <c r="B423" s="274" t="s">
        <v>1272</v>
      </c>
    </row>
    <row r="424" spans="2:4">
      <c r="B424" s="274" t="s">
        <v>669</v>
      </c>
    </row>
    <row r="425" spans="2:4">
      <c r="B425" s="274" t="s">
        <v>669</v>
      </c>
      <c r="C425" s="297" t="s">
        <v>1273</v>
      </c>
      <c r="D425" s="297" t="s">
        <v>1274</v>
      </c>
    </row>
    <row r="426" spans="2:4">
      <c r="B426" s="274" t="s">
        <v>1275</v>
      </c>
      <c r="C426" s="346">
        <v>4.0000000000000001E-3</v>
      </c>
      <c r="D426" s="346">
        <v>4.2649999999999997E-3</v>
      </c>
    </row>
    <row r="427" spans="2:4">
      <c r="B427" s="274" t="s">
        <v>1276</v>
      </c>
      <c r="C427" s="346">
        <v>0</v>
      </c>
      <c r="D427" s="346">
        <v>0</v>
      </c>
    </row>
    <row r="428" spans="2:4">
      <c r="B428" s="274" t="s">
        <v>1277</v>
      </c>
      <c r="C428" s="346">
        <v>4.0000000000000001E-3</v>
      </c>
      <c r="D428" s="346">
        <v>4.2649999999999997E-3</v>
      </c>
    </row>
    <row r="429" spans="2:4">
      <c r="B429" s="335" t="s">
        <v>669</v>
      </c>
    </row>
    <row r="430" spans="2:4">
      <c r="B430" s="274" t="s">
        <v>669</v>
      </c>
    </row>
    <row r="431" spans="2:4">
      <c r="B431" s="335" t="s">
        <v>1278</v>
      </c>
    </row>
    <row r="432" spans="2:4">
      <c r="B432" s="274" t="s">
        <v>669</v>
      </c>
    </row>
    <row r="433" spans="2:2">
      <c r="B433" s="274" t="s">
        <v>1279</v>
      </c>
    </row>
    <row r="434" spans="2:2">
      <c r="B434" s="274" t="s">
        <v>669</v>
      </c>
    </row>
    <row r="435" spans="2:2">
      <c r="B435" s="274" t="s">
        <v>1280</v>
      </c>
    </row>
    <row r="436" spans="2:2">
      <c r="B436" s="274" t="s">
        <v>669</v>
      </c>
    </row>
    <row r="437" spans="2:2">
      <c r="B437" s="274" t="s">
        <v>669</v>
      </c>
    </row>
    <row r="438" spans="2:2">
      <c r="B438" s="274" t="s">
        <v>669</v>
      </c>
    </row>
    <row r="439" spans="2:2">
      <c r="B439" s="274" t="s">
        <v>669</v>
      </c>
    </row>
    <row r="440" spans="2:2">
      <c r="B440" s="274" t="s">
        <v>669</v>
      </c>
    </row>
    <row r="441" spans="2:2">
      <c r="B441" s="274" t="s">
        <v>669</v>
      </c>
    </row>
    <row r="442" spans="2:2">
      <c r="B442" s="274" t="s">
        <v>669</v>
      </c>
    </row>
    <row r="443" spans="2:2">
      <c r="B443" s="274" t="s">
        <v>669</v>
      </c>
    </row>
    <row r="444" spans="2:2">
      <c r="B444" s="274" t="s">
        <v>669</v>
      </c>
    </row>
    <row r="445" spans="2:2">
      <c r="B445" s="274" t="s">
        <v>669</v>
      </c>
    </row>
    <row r="446" spans="2:2">
      <c r="B446" s="274" t="s">
        <v>669</v>
      </c>
    </row>
    <row r="447" spans="2:2">
      <c r="B447" s="274" t="s">
        <v>669</v>
      </c>
    </row>
    <row r="448" spans="2:2">
      <c r="B448" s="274" t="s">
        <v>669</v>
      </c>
    </row>
    <row r="449" spans="2:3">
      <c r="B449" s="274" t="s">
        <v>669</v>
      </c>
    </row>
    <row r="450" spans="2:3">
      <c r="B450" s="274" t="s">
        <v>669</v>
      </c>
    </row>
    <row r="451" spans="2:3">
      <c r="B451" s="274" t="s">
        <v>669</v>
      </c>
    </row>
    <row r="452" spans="2:3">
      <c r="B452" s="274" t="s">
        <v>669</v>
      </c>
    </row>
    <row r="453" spans="2:3">
      <c r="B453" s="274" t="s">
        <v>669</v>
      </c>
    </row>
    <row r="454" spans="2:3">
      <c r="B454" s="274" t="s">
        <v>669</v>
      </c>
    </row>
    <row r="455" spans="2:3">
      <c r="B455" s="274" t="s">
        <v>669</v>
      </c>
    </row>
    <row r="456" spans="2:3">
      <c r="B456" s="275" t="s">
        <v>669</v>
      </c>
    </row>
    <row r="457" spans="2:3">
      <c r="B457" s="279" t="s">
        <v>1281</v>
      </c>
      <c r="C457" s="271" t="s">
        <v>1282</v>
      </c>
    </row>
    <row r="458" spans="2:3">
      <c r="B458" s="279" t="s">
        <v>669</v>
      </c>
    </row>
    <row r="459" spans="2:3">
      <c r="B459" s="279" t="s">
        <v>896</v>
      </c>
    </row>
    <row r="460" spans="2:3">
      <c r="B460" s="279" t="s">
        <v>1283</v>
      </c>
    </row>
    <row r="461" spans="2:3">
      <c r="B461" s="279" t="s">
        <v>669</v>
      </c>
    </row>
    <row r="462" spans="2:3">
      <c r="B462" s="279" t="s">
        <v>669</v>
      </c>
    </row>
    <row r="463" spans="2:3">
      <c r="B463" s="279" t="s">
        <v>669</v>
      </c>
    </row>
    <row r="464" spans="2:3">
      <c r="B464" s="282" t="s">
        <v>669</v>
      </c>
    </row>
    <row r="465" spans="2:5">
      <c r="B465" s="282" t="s">
        <v>827</v>
      </c>
    </row>
    <row r="466" spans="2:5">
      <c r="B466" s="283" t="s">
        <v>1284</v>
      </c>
    </row>
    <row r="467" spans="2:5">
      <c r="B467" s="282" t="s">
        <v>1285</v>
      </c>
    </row>
    <row r="468" spans="2:5">
      <c r="B468" s="282" t="s">
        <v>1286</v>
      </c>
    </row>
    <row r="469" spans="2:5">
      <c r="B469" s="282" t="s">
        <v>669</v>
      </c>
    </row>
    <row r="470" spans="2:5">
      <c r="B470" s="282" t="s">
        <v>1287</v>
      </c>
    </row>
    <row r="471" spans="2:5">
      <c r="B471" s="275" t="s">
        <v>669</v>
      </c>
    </row>
    <row r="472" spans="2:5">
      <c r="B472" s="275" t="s">
        <v>1288</v>
      </c>
    </row>
    <row r="473" spans="2:5">
      <c r="B473" s="275" t="s">
        <v>669</v>
      </c>
    </row>
    <row r="474" spans="2:5">
      <c r="B474" s="275" t="s">
        <v>1289</v>
      </c>
    </row>
    <row r="475" spans="2:5">
      <c r="B475" s="275" t="s">
        <v>669</v>
      </c>
    </row>
    <row r="476" spans="2:5">
      <c r="B476" s="275" t="s">
        <v>1290</v>
      </c>
    </row>
    <row r="477" spans="2:5">
      <c r="C477" s="275" t="s">
        <v>1291</v>
      </c>
    </row>
    <row r="478" spans="2:5">
      <c r="B478" s="282" t="s">
        <v>1292</v>
      </c>
      <c r="C478" s="282" t="s">
        <v>1293</v>
      </c>
    </row>
    <row r="479" spans="2:5">
      <c r="B479" s="336" t="s">
        <v>1294</v>
      </c>
      <c r="C479" s="336" t="s">
        <v>1295</v>
      </c>
      <c r="D479" s="336" t="s">
        <v>1296</v>
      </c>
      <c r="E479" s="336" t="s">
        <v>1297</v>
      </c>
    </row>
    <row r="480" spans="2:5">
      <c r="B480" s="275" t="s">
        <v>669</v>
      </c>
    </row>
    <row r="481" spans="2:5">
      <c r="B481" s="275" t="s">
        <v>1114</v>
      </c>
      <c r="D481" s="358">
        <v>1.2819999999999999E-3</v>
      </c>
      <c r="E481" s="275" t="s">
        <v>1298</v>
      </c>
    </row>
    <row r="482" spans="2:5">
      <c r="B482" s="275" t="s">
        <v>669</v>
      </c>
      <c r="D482" s="348"/>
    </row>
    <row r="483" spans="2:5">
      <c r="B483" s="275" t="s">
        <v>1263</v>
      </c>
      <c r="D483" s="288">
        <v>0.04</v>
      </c>
      <c r="E483" s="275" t="s">
        <v>1299</v>
      </c>
    </row>
    <row r="484" spans="2:5">
      <c r="D484" s="358">
        <v>1.0950000000000001E-3</v>
      </c>
      <c r="E484" s="275" t="s">
        <v>1298</v>
      </c>
    </row>
    <row r="485" spans="2:5">
      <c r="B485" s="275" t="s">
        <v>669</v>
      </c>
      <c r="D485" s="348"/>
    </row>
    <row r="486" spans="2:5">
      <c r="B486" s="275" t="s">
        <v>1097</v>
      </c>
      <c r="D486" s="288">
        <v>0.03</v>
      </c>
      <c r="E486" s="275" t="s">
        <v>1299</v>
      </c>
    </row>
    <row r="487" spans="2:5">
      <c r="D487" s="358">
        <v>7.5799999999999999E-4</v>
      </c>
      <c r="E487" s="275" t="s">
        <v>1298</v>
      </c>
    </row>
    <row r="488" spans="2:5">
      <c r="B488" s="275" t="s">
        <v>669</v>
      </c>
      <c r="D488" s="348"/>
    </row>
    <row r="489" spans="2:5">
      <c r="B489" s="275" t="s">
        <v>1098</v>
      </c>
      <c r="D489" s="288">
        <v>0.24</v>
      </c>
      <c r="E489" s="275" t="s">
        <v>1299</v>
      </c>
    </row>
    <row r="490" spans="2:5">
      <c r="B490" s="275" t="s">
        <v>669</v>
      </c>
      <c r="D490" s="348"/>
    </row>
    <row r="491" spans="2:5">
      <c r="B491" s="275" t="s">
        <v>1099</v>
      </c>
      <c r="D491" s="288">
        <v>0.17</v>
      </c>
      <c r="E491" s="275" t="s">
        <v>1299</v>
      </c>
    </row>
    <row r="492" spans="2:5">
      <c r="B492" s="275" t="s">
        <v>669</v>
      </c>
    </row>
    <row r="493" spans="2:5">
      <c r="B493" s="275" t="s">
        <v>1100</v>
      </c>
      <c r="C493" s="288">
        <v>0.06</v>
      </c>
      <c r="E493" s="275" t="s">
        <v>1299</v>
      </c>
    </row>
    <row r="494" spans="2:5">
      <c r="B494" s="275" t="s">
        <v>669</v>
      </c>
      <c r="C494" s="348"/>
    </row>
    <row r="495" spans="2:5">
      <c r="B495" s="275" t="s">
        <v>1101</v>
      </c>
      <c r="C495" s="348"/>
      <c r="D495" s="288">
        <v>0.04</v>
      </c>
      <c r="E495" s="275" t="s">
        <v>1299</v>
      </c>
    </row>
    <row r="496" spans="2:5">
      <c r="B496" s="275" t="s">
        <v>669</v>
      </c>
      <c r="C496" s="348"/>
      <c r="D496" s="348"/>
    </row>
    <row r="497" spans="2:5">
      <c r="B497" s="275" t="s">
        <v>62</v>
      </c>
      <c r="C497" s="348"/>
      <c r="D497" s="288">
        <v>0.27</v>
      </c>
      <c r="E497" s="275" t="s">
        <v>1300</v>
      </c>
    </row>
    <row r="498" spans="2:5">
      <c r="B498" s="275" t="s">
        <v>669</v>
      </c>
      <c r="C498" s="348"/>
    </row>
    <row r="499" spans="2:5">
      <c r="B499" s="275" t="s">
        <v>63</v>
      </c>
      <c r="C499" s="348"/>
    </row>
    <row r="500" spans="2:5">
      <c r="B500" s="275" t="s">
        <v>996</v>
      </c>
      <c r="C500" s="358">
        <v>2.7750000000000001E-3</v>
      </c>
    </row>
    <row r="501" spans="2:5">
      <c r="B501" s="275" t="s">
        <v>997</v>
      </c>
      <c r="C501" s="358">
        <v>1.3367E-2</v>
      </c>
    </row>
    <row r="502" spans="2:5">
      <c r="B502" s="275" t="s">
        <v>669</v>
      </c>
      <c r="C502" s="348"/>
    </row>
    <row r="503" spans="2:5">
      <c r="B503" s="275" t="s">
        <v>1301</v>
      </c>
    </row>
    <row r="504" spans="2:5">
      <c r="B504" s="275" t="s">
        <v>1263</v>
      </c>
      <c r="D504" s="288">
        <v>0</v>
      </c>
      <c r="E504" s="275" t="s">
        <v>1299</v>
      </c>
    </row>
    <row r="505" spans="2:5">
      <c r="B505" s="275" t="s">
        <v>1097</v>
      </c>
      <c r="D505" s="288">
        <v>0</v>
      </c>
      <c r="E505" s="275" t="s">
        <v>1299</v>
      </c>
    </row>
    <row r="506" spans="2:5">
      <c r="B506" s="275" t="s">
        <v>1098</v>
      </c>
      <c r="D506" s="288">
        <v>0.02</v>
      </c>
      <c r="E506" s="275" t="s">
        <v>1299</v>
      </c>
    </row>
    <row r="507" spans="2:5">
      <c r="B507" s="275" t="s">
        <v>1099</v>
      </c>
      <c r="D507" s="288">
        <v>0.02</v>
      </c>
      <c r="E507" s="275" t="s">
        <v>1299</v>
      </c>
    </row>
    <row r="508" spans="2:5">
      <c r="B508" s="275" t="s">
        <v>1302</v>
      </c>
      <c r="C508" s="359">
        <v>0</v>
      </c>
      <c r="E508" s="275" t="s">
        <v>1299</v>
      </c>
    </row>
    <row r="509" spans="2:5">
      <c r="B509" s="275" t="s">
        <v>1303</v>
      </c>
      <c r="C509" s="359">
        <v>0</v>
      </c>
      <c r="E509" s="275" t="s">
        <v>1299</v>
      </c>
    </row>
    <row r="510" spans="2:5">
      <c r="B510" s="275" t="s">
        <v>669</v>
      </c>
    </row>
    <row r="511" spans="2:5">
      <c r="B511" s="275" t="s">
        <v>669</v>
      </c>
    </row>
    <row r="512" spans="2:5">
      <c r="B512" s="275" t="s">
        <v>669</v>
      </c>
    </row>
    <row r="513" spans="2:4">
      <c r="B513" s="282" t="s">
        <v>669</v>
      </c>
    </row>
    <row r="514" spans="2:4">
      <c r="B514" s="289" t="s">
        <v>1304</v>
      </c>
      <c r="D514" s="282" t="s">
        <v>1305</v>
      </c>
    </row>
    <row r="515" spans="2:4">
      <c r="B515" s="279" t="s">
        <v>669</v>
      </c>
    </row>
    <row r="516" spans="2:4">
      <c r="B516" s="279" t="s">
        <v>1156</v>
      </c>
    </row>
    <row r="517" spans="2:4">
      <c r="B517" s="271" t="s">
        <v>852</v>
      </c>
    </row>
    <row r="518" spans="2:4">
      <c r="B518" s="271" t="s">
        <v>1306</v>
      </c>
    </row>
    <row r="519" spans="2:4">
      <c r="B519" s="271" t="s">
        <v>669</v>
      </c>
    </row>
    <row r="520" spans="2:4">
      <c r="B520" s="271" t="s">
        <v>669</v>
      </c>
    </row>
    <row r="521" spans="2:4">
      <c r="B521" s="282" t="s">
        <v>669</v>
      </c>
    </row>
    <row r="522" spans="2:4">
      <c r="B522" s="282" t="s">
        <v>827</v>
      </c>
    </row>
    <row r="523" spans="2:4">
      <c r="B523" s="282" t="s">
        <v>1307</v>
      </c>
    </row>
    <row r="525" spans="2:4">
      <c r="B525" s="282" t="s">
        <v>1308</v>
      </c>
    </row>
    <row r="526" spans="2:4">
      <c r="B526" s="282" t="s">
        <v>1309</v>
      </c>
    </row>
    <row r="527" spans="2:4">
      <c r="B527" s="282" t="s">
        <v>1287</v>
      </c>
    </row>
    <row r="528" spans="2:4">
      <c r="B528" s="282" t="s">
        <v>669</v>
      </c>
    </row>
    <row r="529" spans="2:4">
      <c r="B529" s="275" t="s">
        <v>1310</v>
      </c>
    </row>
    <row r="530" spans="2:4">
      <c r="B530" s="275" t="s">
        <v>669</v>
      </c>
    </row>
    <row r="531" spans="2:4">
      <c r="B531" s="275" t="s">
        <v>1311</v>
      </c>
    </row>
    <row r="532" spans="2:4">
      <c r="B532" s="275" t="s">
        <v>669</v>
      </c>
    </row>
    <row r="533" spans="2:4">
      <c r="B533" s="281" t="s">
        <v>1112</v>
      </c>
      <c r="C533" s="281" t="s">
        <v>1312</v>
      </c>
      <c r="D533" s="337" t="s">
        <v>669</v>
      </c>
    </row>
    <row r="534" spans="2:4">
      <c r="B534" s="284" t="s">
        <v>601</v>
      </c>
      <c r="C534" s="361">
        <v>-3.5399999999999999E-4</v>
      </c>
      <c r="D534" s="284" t="s">
        <v>1313</v>
      </c>
    </row>
    <row r="535" spans="2:4">
      <c r="B535" s="284" t="s">
        <v>1263</v>
      </c>
      <c r="C535" s="361">
        <v>-8.5260000000000006E-3</v>
      </c>
      <c r="D535" s="284" t="s">
        <v>1313</v>
      </c>
    </row>
    <row r="536" spans="2:4">
      <c r="B536" s="284" t="s">
        <v>1097</v>
      </c>
      <c r="C536" s="361">
        <v>-3.2301999999999997E-2</v>
      </c>
      <c r="D536" s="284" t="s">
        <v>1313</v>
      </c>
    </row>
    <row r="537" spans="2:4">
      <c r="B537" s="284" t="s">
        <v>1098</v>
      </c>
      <c r="C537" s="361">
        <v>0.04</v>
      </c>
      <c r="D537" s="284" t="s">
        <v>1314</v>
      </c>
    </row>
    <row r="538" spans="2:4">
      <c r="B538" s="284" t="s">
        <v>1099</v>
      </c>
      <c r="C538" s="361">
        <v>-0.13</v>
      </c>
      <c r="D538" s="284" t="s">
        <v>1314</v>
      </c>
    </row>
    <row r="539" spans="2:4">
      <c r="B539" s="284" t="s">
        <v>1100</v>
      </c>
      <c r="C539" s="361">
        <v>-0.17</v>
      </c>
      <c r="D539" s="284" t="s">
        <v>1314</v>
      </c>
    </row>
    <row r="540" spans="2:4">
      <c r="B540" s="284" t="s">
        <v>1101</v>
      </c>
      <c r="C540" s="361">
        <v>0.05</v>
      </c>
      <c r="D540" s="284" t="s">
        <v>1314</v>
      </c>
    </row>
    <row r="541" spans="2:4">
      <c r="B541" s="321" t="s">
        <v>669</v>
      </c>
    </row>
    <row r="542" spans="2:4">
      <c r="B542" s="281" t="s">
        <v>1315</v>
      </c>
    </row>
    <row r="543" spans="2:4">
      <c r="B543" s="338" t="s">
        <v>669</v>
      </c>
    </row>
    <row r="544" spans="2:4">
      <c r="B544" s="281" t="s">
        <v>1316</v>
      </c>
    </row>
    <row r="545" spans="2:4">
      <c r="B545" s="339" t="s">
        <v>1317</v>
      </c>
    </row>
    <row r="546" spans="2:4">
      <c r="B546" s="340" t="s">
        <v>669</v>
      </c>
    </row>
    <row r="547" spans="2:4">
      <c r="B547" s="281" t="s">
        <v>1318</v>
      </c>
    </row>
    <row r="548" spans="2:4">
      <c r="B548" s="284" t="s">
        <v>1319</v>
      </c>
    </row>
    <row r="549" spans="2:4">
      <c r="B549" s="275" t="s">
        <v>669</v>
      </c>
    </row>
    <row r="550" spans="2:4">
      <c r="B550" s="281" t="s">
        <v>1320</v>
      </c>
    </row>
    <row r="551" spans="2:4">
      <c r="B551" s="284" t="s">
        <v>1321</v>
      </c>
    </row>
    <row r="552" spans="2:4">
      <c r="B552" s="275" t="s">
        <v>669</v>
      </c>
    </row>
    <row r="553" spans="2:4">
      <c r="B553" s="281" t="s">
        <v>1322</v>
      </c>
    </row>
    <row r="554" spans="2:4">
      <c r="B554" s="284" t="s">
        <v>1323</v>
      </c>
    </row>
    <row r="555" spans="2:4">
      <c r="B555" s="340" t="s">
        <v>669</v>
      </c>
    </row>
    <row r="556" spans="2:4">
      <c r="B556" s="281" t="s">
        <v>1324</v>
      </c>
    </row>
    <row r="557" spans="2:4">
      <c r="B557" s="284" t="s">
        <v>1325</v>
      </c>
    </row>
    <row r="558" spans="2:4">
      <c r="B558" s="284" t="s">
        <v>669</v>
      </c>
    </row>
    <row r="559" spans="2:4">
      <c r="B559" s="289" t="s">
        <v>1326</v>
      </c>
      <c r="D559" s="282" t="s">
        <v>1327</v>
      </c>
    </row>
    <row r="560" spans="2:4">
      <c r="B560" s="289" t="s">
        <v>669</v>
      </c>
    </row>
    <row r="561" spans="2:2">
      <c r="B561" s="279" t="s">
        <v>1328</v>
      </c>
    </row>
    <row r="562" spans="2:2">
      <c r="B562" s="271" t="s">
        <v>1329</v>
      </c>
    </row>
    <row r="563" spans="2:2">
      <c r="B563" s="282" t="s">
        <v>669</v>
      </c>
    </row>
    <row r="564" spans="2:2">
      <c r="B564" s="282" t="s">
        <v>669</v>
      </c>
    </row>
    <row r="565" spans="2:2">
      <c r="B565" s="271" t="s">
        <v>827</v>
      </c>
    </row>
    <row r="566" spans="2:2">
      <c r="B566" s="271" t="s">
        <v>1330</v>
      </c>
    </row>
    <row r="568" spans="2:2">
      <c r="B568" s="271" t="s">
        <v>1331</v>
      </c>
    </row>
    <row r="569" spans="2:2">
      <c r="B569" s="271" t="s">
        <v>1309</v>
      </c>
    </row>
    <row r="570" spans="2:2">
      <c r="B570" s="341" t="s">
        <v>669</v>
      </c>
    </row>
    <row r="571" spans="2:2">
      <c r="B571" s="271" t="s">
        <v>1332</v>
      </c>
    </row>
    <row r="572" spans="2:2">
      <c r="B572" s="274" t="s">
        <v>1333</v>
      </c>
    </row>
    <row r="573" spans="2:2">
      <c r="B573" s="274" t="s">
        <v>669</v>
      </c>
    </row>
    <row r="574" spans="2:2">
      <c r="B574" s="274" t="s">
        <v>1334</v>
      </c>
    </row>
    <row r="575" spans="2:2">
      <c r="B575" s="274" t="s">
        <v>669</v>
      </c>
    </row>
    <row r="576" spans="2:2">
      <c r="B576" s="274" t="s">
        <v>1335</v>
      </c>
    </row>
    <row r="577" spans="2:9" ht="16">
      <c r="B577" s="342" t="s">
        <v>669</v>
      </c>
    </row>
    <row r="578" spans="2:9">
      <c r="B578" s="298" t="s">
        <v>669</v>
      </c>
      <c r="C578" s="297" t="s">
        <v>1114</v>
      </c>
      <c r="D578" s="297" t="s">
        <v>56</v>
      </c>
      <c r="E578" s="297" t="s">
        <v>57</v>
      </c>
      <c r="F578" s="297" t="s">
        <v>58</v>
      </c>
      <c r="G578" s="297" t="s">
        <v>59</v>
      </c>
      <c r="H578" s="297" t="s">
        <v>1336</v>
      </c>
      <c r="I578" s="297" t="s">
        <v>61</v>
      </c>
    </row>
    <row r="579" spans="2:9">
      <c r="B579" s="274" t="s">
        <v>1337</v>
      </c>
      <c r="C579" s="276">
        <v>46.56</v>
      </c>
      <c r="D579" s="276">
        <v>127.67</v>
      </c>
      <c r="E579" s="276">
        <v>1321.7</v>
      </c>
      <c r="F579" s="276">
        <v>1693.56</v>
      </c>
      <c r="G579" s="276">
        <v>10202.91</v>
      </c>
      <c r="H579" s="276">
        <v>7067</v>
      </c>
      <c r="I579" s="276">
        <v>6053.22</v>
      </c>
    </row>
    <row r="580" spans="2:9">
      <c r="B580" s="274" t="s">
        <v>1338</v>
      </c>
      <c r="C580" s="276">
        <v>37.6</v>
      </c>
      <c r="D580" s="276">
        <v>108.77</v>
      </c>
      <c r="E580" s="276">
        <v>885.59</v>
      </c>
      <c r="F580" s="276">
        <v>1491.22</v>
      </c>
      <c r="G580" s="276">
        <v>7154.14</v>
      </c>
      <c r="H580" s="276">
        <v>7162.54</v>
      </c>
      <c r="I580" s="276">
        <v>6182</v>
      </c>
    </row>
    <row r="581" spans="2:9">
      <c r="B581" s="274" t="s">
        <v>1339</v>
      </c>
      <c r="C581" s="276">
        <v>34.200000000000003</v>
      </c>
      <c r="D581" s="276">
        <v>105.79</v>
      </c>
      <c r="E581" s="276">
        <v>1515.35</v>
      </c>
      <c r="F581" s="276">
        <v>1458.77</v>
      </c>
      <c r="G581" s="276">
        <v>8534.6299999999992</v>
      </c>
      <c r="H581" s="276">
        <v>6674.35</v>
      </c>
      <c r="I581" s="276">
        <v>6790.34</v>
      </c>
    </row>
    <row r="582" spans="2:9">
      <c r="B582" s="274" t="s">
        <v>1340</v>
      </c>
      <c r="C582" s="276">
        <v>33.270000000000003</v>
      </c>
      <c r="D582" s="276">
        <v>97.21</v>
      </c>
      <c r="E582" s="276">
        <v>1395.76</v>
      </c>
      <c r="F582" s="276">
        <v>1688.45</v>
      </c>
      <c r="G582" s="276">
        <v>9241.27</v>
      </c>
      <c r="H582" s="276">
        <v>7236.19</v>
      </c>
      <c r="I582" s="276">
        <v>5436.86</v>
      </c>
    </row>
    <row r="583" spans="2:9">
      <c r="B583" s="274" t="s">
        <v>1341</v>
      </c>
      <c r="C583" s="276">
        <v>28.88</v>
      </c>
      <c r="D583" s="276">
        <v>82.3</v>
      </c>
      <c r="E583" s="276">
        <v>893.95</v>
      </c>
      <c r="F583" s="276">
        <v>1440.98</v>
      </c>
      <c r="G583" s="276">
        <v>7845.17</v>
      </c>
      <c r="H583" s="276">
        <v>6347.33</v>
      </c>
      <c r="I583" s="276">
        <v>4867.3500000000004</v>
      </c>
    </row>
    <row r="584" spans="2:9">
      <c r="B584" s="274" t="s">
        <v>1342</v>
      </c>
      <c r="C584" s="276">
        <v>40.6</v>
      </c>
      <c r="D584" s="276">
        <v>105.37</v>
      </c>
      <c r="E584" s="276">
        <v>512.13</v>
      </c>
      <c r="F584" s="276">
        <v>1374.18</v>
      </c>
      <c r="G584" s="276">
        <v>7384.28</v>
      </c>
      <c r="H584" s="276">
        <v>6619.16</v>
      </c>
      <c r="I584" s="276">
        <v>5263.43</v>
      </c>
    </row>
    <row r="585" spans="2:9">
      <c r="B585" s="274" t="s">
        <v>1343</v>
      </c>
      <c r="C585" s="276">
        <v>76.19</v>
      </c>
      <c r="D585" s="276">
        <v>160.91999999999999</v>
      </c>
      <c r="E585" s="276">
        <v>1483.91</v>
      </c>
      <c r="F585" s="276">
        <v>1810.38</v>
      </c>
      <c r="G585" s="276">
        <v>9968.5499999999993</v>
      </c>
      <c r="H585" s="276">
        <v>6045.33</v>
      </c>
      <c r="I585" s="276">
        <v>3282.03</v>
      </c>
    </row>
    <row r="586" spans="2:9">
      <c r="B586" s="274" t="s">
        <v>1344</v>
      </c>
      <c r="C586" s="276">
        <v>85.64</v>
      </c>
      <c r="D586" s="276">
        <v>175.07</v>
      </c>
      <c r="E586" s="276">
        <v>1637.3</v>
      </c>
      <c r="F586" s="276">
        <v>1616.51</v>
      </c>
      <c r="G586" s="276">
        <v>10101.5</v>
      </c>
      <c r="H586" s="276">
        <v>7447.82</v>
      </c>
      <c r="I586" s="276">
        <v>6705.79</v>
      </c>
    </row>
    <row r="587" spans="2:9">
      <c r="B587" s="274" t="s">
        <v>1345</v>
      </c>
      <c r="C587" s="276">
        <v>68.959999999999994</v>
      </c>
      <c r="D587" s="276">
        <v>163.13</v>
      </c>
      <c r="E587" s="276">
        <v>1350.12</v>
      </c>
      <c r="F587" s="276">
        <v>1664.97</v>
      </c>
      <c r="G587" s="276">
        <v>8994.0300000000007</v>
      </c>
      <c r="H587" s="276">
        <v>8399.49</v>
      </c>
      <c r="I587" s="276">
        <v>6212.86</v>
      </c>
    </row>
    <row r="588" spans="2:9">
      <c r="B588" s="274" t="s">
        <v>1346</v>
      </c>
      <c r="C588" s="276">
        <v>38.18</v>
      </c>
      <c r="D588" s="276">
        <v>124.82</v>
      </c>
      <c r="E588" s="276">
        <v>962.18</v>
      </c>
      <c r="F588" s="276">
        <v>1323.06</v>
      </c>
      <c r="G588" s="276">
        <v>7217.56</v>
      </c>
      <c r="H588" s="276">
        <v>6716.53</v>
      </c>
      <c r="I588" s="276">
        <v>5197.6499999999996</v>
      </c>
    </row>
    <row r="589" spans="2:9">
      <c r="B589" s="274" t="s">
        <v>1347</v>
      </c>
      <c r="C589" s="276">
        <v>30.77</v>
      </c>
      <c r="D589" s="276">
        <v>102.39</v>
      </c>
      <c r="E589" s="276">
        <v>1816.55</v>
      </c>
      <c r="F589" s="276">
        <v>1612.46</v>
      </c>
      <c r="G589" s="276">
        <v>8203.84</v>
      </c>
      <c r="H589" s="276">
        <v>6217.44</v>
      </c>
      <c r="I589" s="276">
        <v>6269.77</v>
      </c>
    </row>
    <row r="590" spans="2:9">
      <c r="B590" s="274" t="s">
        <v>1348</v>
      </c>
      <c r="C590" s="276">
        <v>38.75</v>
      </c>
      <c r="D590" s="276">
        <v>106.02</v>
      </c>
      <c r="E590" s="276">
        <v>1256.0999999999999</v>
      </c>
      <c r="F590" s="276">
        <v>1492.37</v>
      </c>
      <c r="G590" s="276">
        <v>9190.84</v>
      </c>
      <c r="H590" s="276">
        <v>3103.75</v>
      </c>
      <c r="I590" s="276">
        <v>5746.35</v>
      </c>
    </row>
    <row r="591" spans="2:9">
      <c r="B591" s="274" t="s">
        <v>669</v>
      </c>
    </row>
    <row r="592" spans="2:9">
      <c r="B592" s="298" t="s">
        <v>669</v>
      </c>
    </row>
    <row r="593" spans="2:4">
      <c r="B593" s="271" t="s">
        <v>1349</v>
      </c>
    </row>
    <row r="594" spans="2:4">
      <c r="B594" s="274" t="s">
        <v>1350</v>
      </c>
    </row>
    <row r="596" spans="2:4">
      <c r="B596" s="271" t="s">
        <v>1351</v>
      </c>
    </row>
    <row r="597" spans="2:4">
      <c r="B597" s="343" t="s">
        <v>1352</v>
      </c>
    </row>
    <row r="598" spans="2:4">
      <c r="B598" s="274" t="s">
        <v>669</v>
      </c>
    </row>
    <row r="599" spans="2:4">
      <c r="B599" s="271" t="s">
        <v>1353</v>
      </c>
    </row>
    <row r="600" spans="2:4">
      <c r="B600" s="343" t="s">
        <v>1354</v>
      </c>
    </row>
    <row r="601" spans="2:4">
      <c r="B601" s="341" t="s">
        <v>669</v>
      </c>
    </row>
    <row r="602" spans="2:4">
      <c r="B602" s="271" t="s">
        <v>1355</v>
      </c>
    </row>
    <row r="603" spans="2:4">
      <c r="B603" s="343" t="s">
        <v>1356</v>
      </c>
    </row>
    <row r="604" spans="2:4">
      <c r="B604" s="274" t="s">
        <v>669</v>
      </c>
    </row>
    <row r="605" spans="2:4">
      <c r="B605" s="279" t="s">
        <v>1357</v>
      </c>
      <c r="D605" s="271" t="s">
        <v>1358</v>
      </c>
    </row>
    <row r="606" spans="2:4">
      <c r="B606" s="280" t="s">
        <v>669</v>
      </c>
    </row>
    <row r="607" spans="2:4">
      <c r="B607" s="279" t="s">
        <v>896</v>
      </c>
    </row>
    <row r="608" spans="2:4">
      <c r="B608" s="271" t="s">
        <v>1359</v>
      </c>
    </row>
    <row r="609" spans="2:2">
      <c r="B609" s="271" t="s">
        <v>669</v>
      </c>
    </row>
    <row r="611" spans="2:2">
      <c r="B611" s="282" t="s">
        <v>669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634"/>
  <sheetViews>
    <sheetView zoomScale="70" zoomScaleNormal="70" zoomScalePageLayoutView="40" workbookViewId="0">
      <selection activeCell="A9" sqref="A9"/>
    </sheetView>
  </sheetViews>
  <sheetFormatPr defaultColWidth="0" defaultRowHeight="14.5" zeroHeight="1"/>
  <cols>
    <col min="1" max="1" width="18" style="4" customWidth="1"/>
    <col min="2" max="3" width="22.453125" style="5" customWidth="1"/>
    <col min="4" max="4" width="24.54296875" style="5" customWidth="1"/>
    <col min="5" max="9" width="22.453125" style="5" customWidth="1"/>
    <col min="10" max="10" width="2.54296875" style="4" customWidth="1"/>
    <col min="11" max="11" width="22.453125" style="59" customWidth="1"/>
    <col min="12" max="13" width="22.453125" style="5" customWidth="1"/>
    <col min="14" max="14" width="2.54296875" style="4" customWidth="1"/>
    <col min="15" max="15" width="20.54296875" style="59" customWidth="1"/>
    <col min="16" max="17" width="17.453125" style="4" customWidth="1"/>
    <col min="18" max="18" width="20.81640625" style="4" customWidth="1"/>
    <col min="19" max="19" width="3.1796875" style="4" customWidth="1"/>
    <col min="20" max="20" width="0" style="4" hidden="1" customWidth="1"/>
    <col min="21" max="166" width="0" style="5" hidden="1" customWidth="1"/>
    <col min="167" max="16380" width="3.1796875" style="5" hidden="1"/>
    <col min="16381" max="16383" width="3.1796875" hidden="1"/>
    <col min="16384" max="16384" width="3.7265625" hidden="1"/>
  </cols>
  <sheetData>
    <row r="1" spans="1:20" ht="15" thickBot="1">
      <c r="A1" s="87" t="s">
        <v>64</v>
      </c>
      <c r="B1" s="52"/>
      <c r="C1" s="52"/>
      <c r="D1" s="52"/>
      <c r="E1" s="4"/>
      <c r="F1" s="4"/>
      <c r="G1" s="4"/>
      <c r="H1" s="4"/>
      <c r="I1" s="4"/>
      <c r="K1" s="61" t="s">
        <v>65</v>
      </c>
      <c r="L1" s="4"/>
      <c r="M1" s="4"/>
      <c r="O1" s="148" t="s">
        <v>66</v>
      </c>
    </row>
    <row r="2" spans="1:20" ht="13" customHeight="1">
      <c r="A2" s="124" t="s">
        <v>67</v>
      </c>
      <c r="B2" s="125"/>
      <c r="C2" s="125"/>
      <c r="D2" s="126"/>
      <c r="E2" s="4"/>
      <c r="F2" s="4"/>
      <c r="G2" s="4"/>
      <c r="H2" s="4"/>
      <c r="I2" s="4"/>
      <c r="K2" s="392" t="s">
        <v>68</v>
      </c>
      <c r="L2" s="393"/>
      <c r="M2" s="9"/>
      <c r="N2" s="9"/>
      <c r="O2" s="392" t="s">
        <v>69</v>
      </c>
      <c r="P2" s="404"/>
      <c r="Q2" s="393"/>
      <c r="R2" s="9"/>
      <c r="S2" s="9"/>
      <c r="T2" s="9"/>
    </row>
    <row r="3" spans="1:20">
      <c r="A3" s="127" t="s">
        <v>70</v>
      </c>
      <c r="B3" s="53"/>
      <c r="C3" s="53"/>
      <c r="D3" s="128"/>
      <c r="E3" s="4"/>
      <c r="F3" s="4"/>
      <c r="G3" s="4"/>
      <c r="H3" s="9"/>
      <c r="I3" s="4"/>
      <c r="K3" s="394"/>
      <c r="L3" s="395"/>
      <c r="M3" s="9"/>
      <c r="N3" s="9"/>
      <c r="O3" s="394"/>
      <c r="P3" s="405"/>
      <c r="Q3" s="395"/>
      <c r="R3" s="9"/>
      <c r="S3" s="9"/>
      <c r="T3" s="9"/>
    </row>
    <row r="4" spans="1:20">
      <c r="A4" s="129" t="s">
        <v>71</v>
      </c>
      <c r="B4" s="54"/>
      <c r="C4" s="54"/>
      <c r="D4" s="130"/>
      <c r="E4" s="4"/>
      <c r="F4" s="4"/>
      <c r="G4" s="4"/>
      <c r="H4" s="9"/>
      <c r="I4" s="4"/>
      <c r="K4" s="394"/>
      <c r="L4" s="395"/>
      <c r="M4" s="9"/>
      <c r="N4" s="9"/>
      <c r="O4" s="394"/>
      <c r="P4" s="405"/>
      <c r="Q4" s="395"/>
      <c r="R4" s="9"/>
      <c r="S4" s="9"/>
      <c r="T4" s="9"/>
    </row>
    <row r="5" spans="1:20" ht="15" thickBot="1">
      <c r="A5" s="129" t="s">
        <v>72</v>
      </c>
      <c r="B5" s="54"/>
      <c r="C5" s="54"/>
      <c r="D5" s="130"/>
      <c r="E5" s="4"/>
      <c r="F5" s="54"/>
      <c r="G5" s="4"/>
      <c r="H5" s="9"/>
      <c r="I5" s="4"/>
      <c r="K5" s="396"/>
      <c r="L5" s="397"/>
      <c r="M5" s="9"/>
      <c r="N5" s="9"/>
      <c r="O5" s="394"/>
      <c r="P5" s="405"/>
      <c r="Q5" s="395"/>
      <c r="R5" s="9"/>
      <c r="S5" s="9"/>
      <c r="T5" s="9"/>
    </row>
    <row r="6" spans="1:20" ht="15" thickBot="1">
      <c r="A6" s="129" t="s">
        <v>73</v>
      </c>
      <c r="B6" s="54"/>
      <c r="C6" s="54"/>
      <c r="D6" s="130"/>
      <c r="E6" s="4"/>
      <c r="F6" s="54"/>
      <c r="G6" s="4"/>
      <c r="H6" s="9"/>
      <c r="I6" s="9"/>
      <c r="J6" s="9"/>
      <c r="L6" s="9"/>
      <c r="M6" s="9"/>
      <c r="N6" s="9"/>
      <c r="O6" s="396"/>
      <c r="P6" s="406"/>
      <c r="Q6" s="397"/>
      <c r="R6" s="9"/>
    </row>
    <row r="7" spans="1:20" ht="15" thickBot="1">
      <c r="A7" s="131" t="s">
        <v>74</v>
      </c>
      <c r="B7" s="132"/>
      <c r="C7" s="132"/>
      <c r="D7" s="133"/>
      <c r="E7" s="4"/>
      <c r="F7" s="54"/>
      <c r="G7" s="4"/>
      <c r="H7" s="4"/>
      <c r="I7" s="4"/>
      <c r="K7" s="51"/>
      <c r="L7" s="4"/>
      <c r="M7" s="4"/>
      <c r="O7" s="150"/>
      <c r="P7" s="9"/>
      <c r="Q7" s="9"/>
      <c r="R7" s="9"/>
    </row>
    <row r="8" spans="1:20">
      <c r="A8" s="54"/>
      <c r="B8" s="54"/>
      <c r="C8" s="54"/>
      <c r="D8" s="54"/>
      <c r="E8" s="4"/>
      <c r="F8" s="54"/>
      <c r="G8" s="4"/>
      <c r="H8" s="4"/>
      <c r="I8" s="4"/>
      <c r="K8" s="214" t="s">
        <v>75</v>
      </c>
      <c r="L8" s="4"/>
      <c r="M8" s="4"/>
      <c r="O8" s="215" t="s">
        <v>76</v>
      </c>
      <c r="P8" s="9"/>
      <c r="Q8" s="9"/>
      <c r="R8" s="9"/>
    </row>
    <row r="9" spans="1:20">
      <c r="A9" s="6" t="s">
        <v>13</v>
      </c>
      <c r="B9" s="55"/>
      <c r="C9" s="55"/>
      <c r="D9" s="55"/>
      <c r="E9" s="6"/>
      <c r="F9" s="55"/>
      <c r="G9" s="6"/>
      <c r="H9" s="6"/>
      <c r="I9" s="4"/>
      <c r="K9" s="51"/>
      <c r="L9" s="4"/>
      <c r="M9" s="4"/>
      <c r="P9" s="9"/>
      <c r="Q9" s="9"/>
      <c r="R9" s="9"/>
    </row>
    <row r="10" spans="1:20">
      <c r="B10" s="54"/>
      <c r="C10" s="54"/>
      <c r="D10" s="54"/>
      <c r="E10" s="4"/>
      <c r="F10" s="54"/>
      <c r="G10" s="4"/>
      <c r="H10" s="4"/>
      <c r="I10" s="4"/>
      <c r="K10" s="51"/>
      <c r="L10" s="4"/>
      <c r="M10" s="4"/>
      <c r="O10" s="51"/>
      <c r="P10" s="9"/>
      <c r="Q10" s="9"/>
      <c r="R10" s="9"/>
    </row>
    <row r="11" spans="1:20">
      <c r="A11" s="4" t="s">
        <v>14</v>
      </c>
      <c r="B11" s="54"/>
      <c r="C11" s="54"/>
      <c r="D11" s="54"/>
      <c r="E11" s="54"/>
      <c r="F11" s="54"/>
      <c r="G11" s="4"/>
      <c r="H11" s="4"/>
      <c r="I11" s="4"/>
      <c r="K11" s="51"/>
      <c r="L11" s="4"/>
      <c r="M11" s="4"/>
      <c r="P11" s="9"/>
      <c r="Q11" s="9"/>
    </row>
    <row r="12" spans="1:20">
      <c r="B12" s="54"/>
      <c r="C12" s="54"/>
      <c r="D12" s="54"/>
      <c r="E12" s="54"/>
      <c r="F12" s="54"/>
      <c r="G12" s="4"/>
      <c r="H12" s="4"/>
      <c r="I12" s="4"/>
      <c r="K12" s="51"/>
      <c r="M12" s="4"/>
      <c r="O12" s="51"/>
    </row>
    <row r="13" spans="1:20">
      <c r="B13" s="54"/>
      <c r="C13" s="54"/>
      <c r="D13" s="54"/>
      <c r="E13" s="54"/>
      <c r="F13" s="54"/>
      <c r="G13" s="4"/>
      <c r="H13" s="4"/>
      <c r="I13" s="4"/>
      <c r="K13" s="51"/>
      <c r="L13" s="4"/>
      <c r="M13" s="4"/>
      <c r="O13" s="51"/>
    </row>
    <row r="14" spans="1:20">
      <c r="B14" s="54"/>
      <c r="C14" s="54"/>
      <c r="D14" s="54"/>
      <c r="E14" s="54"/>
      <c r="F14" s="54"/>
      <c r="G14" s="4"/>
      <c r="H14" s="4"/>
      <c r="I14" s="123" t="s">
        <v>29</v>
      </c>
      <c r="K14" s="51"/>
      <c r="L14" s="4"/>
      <c r="M14" s="123"/>
    </row>
    <row r="15" spans="1:20">
      <c r="A15" s="54" t="s">
        <v>32</v>
      </c>
      <c r="B15" s="4"/>
      <c r="C15" s="4"/>
      <c r="D15" s="4"/>
      <c r="E15" s="4"/>
      <c r="F15" s="4"/>
      <c r="G15" s="4"/>
      <c r="H15" s="4"/>
      <c r="I15" s="4"/>
      <c r="K15" s="51"/>
      <c r="L15" s="4"/>
      <c r="M15" s="4"/>
      <c r="O15" s="51"/>
    </row>
    <row r="16" spans="1:20" ht="65">
      <c r="A16" s="56" t="s">
        <v>77</v>
      </c>
      <c r="B16" s="3" t="s">
        <v>35</v>
      </c>
      <c r="C16" s="3" t="s">
        <v>36</v>
      </c>
      <c r="D16" s="3" t="s">
        <v>37</v>
      </c>
      <c r="E16" s="3" t="s">
        <v>38</v>
      </c>
      <c r="F16" s="2" t="s">
        <v>78</v>
      </c>
      <c r="G16" s="2" t="s">
        <v>79</v>
      </c>
      <c r="H16" s="2" t="s">
        <v>80</v>
      </c>
      <c r="I16" s="2" t="s">
        <v>81</v>
      </c>
      <c r="J16" s="72"/>
      <c r="K16" s="50" t="s">
        <v>82</v>
      </c>
      <c r="L16" s="93" t="s">
        <v>83</v>
      </c>
      <c r="M16" s="100" t="s">
        <v>84</v>
      </c>
      <c r="N16" s="72"/>
      <c r="O16" s="398" t="s">
        <v>85</v>
      </c>
      <c r="P16" s="399"/>
      <c r="Q16" s="399"/>
      <c r="R16" s="400"/>
    </row>
    <row r="17" spans="1:22" s="5" customFormat="1" ht="12.5">
      <c r="A17" s="56"/>
      <c r="B17" s="11"/>
      <c r="C17" s="11" t="s">
        <v>86</v>
      </c>
      <c r="D17" s="11"/>
      <c r="E17" s="11" t="s">
        <v>87</v>
      </c>
      <c r="F17" s="11">
        <v>1</v>
      </c>
      <c r="G17" s="11"/>
      <c r="H17" s="11"/>
      <c r="I17" s="11"/>
      <c r="J17" s="4"/>
      <c r="K17" s="11"/>
      <c r="L17" s="11"/>
      <c r="M17" s="11"/>
      <c r="N17" s="4"/>
      <c r="O17" s="401"/>
      <c r="P17" s="402"/>
      <c r="Q17" s="402"/>
      <c r="R17" s="403"/>
      <c r="S17" s="4"/>
      <c r="T17" s="4"/>
      <c r="U17" s="4"/>
      <c r="V17" s="4"/>
    </row>
    <row r="18" spans="1:22" s="5" customFormat="1" ht="12.5">
      <c r="A18" s="56"/>
      <c r="B18" s="11"/>
      <c r="C18" s="11" t="s">
        <v>88</v>
      </c>
      <c r="D18" s="11"/>
      <c r="E18" s="11" t="s">
        <v>89</v>
      </c>
      <c r="F18" s="11">
        <v>4</v>
      </c>
      <c r="G18" s="11"/>
      <c r="H18" s="11"/>
      <c r="I18" s="11"/>
      <c r="J18" s="4"/>
      <c r="K18" s="11"/>
      <c r="L18" s="11"/>
      <c r="M18" s="11"/>
      <c r="N18" s="4"/>
      <c r="O18" s="401"/>
      <c r="P18" s="402"/>
      <c r="Q18" s="402"/>
      <c r="R18" s="403"/>
      <c r="S18" s="4"/>
      <c r="T18" s="4"/>
      <c r="U18" s="4"/>
      <c r="V18" s="4"/>
    </row>
    <row r="19" spans="1:22" s="5" customFormat="1" ht="12.5">
      <c r="A19" s="56"/>
      <c r="B19" s="11"/>
      <c r="C19" s="11" t="s">
        <v>90</v>
      </c>
      <c r="D19" s="11"/>
      <c r="E19" s="11" t="s">
        <v>87</v>
      </c>
      <c r="F19" s="11">
        <v>200</v>
      </c>
      <c r="G19" s="11">
        <v>4</v>
      </c>
      <c r="H19" s="11">
        <v>3</v>
      </c>
      <c r="I19" s="269">
        <v>0</v>
      </c>
      <c r="J19" s="4"/>
      <c r="K19" s="11"/>
      <c r="L19" s="11"/>
      <c r="M19" s="11"/>
      <c r="N19" s="4"/>
      <c r="O19" s="186"/>
      <c r="P19" s="187"/>
      <c r="Q19" s="187"/>
      <c r="R19" s="188"/>
      <c r="S19" s="4"/>
      <c r="T19" s="4"/>
      <c r="U19" s="4"/>
      <c r="V19" s="4"/>
    </row>
    <row r="20" spans="1:22" s="5" customFormat="1" ht="12.5">
      <c r="A20" s="56"/>
      <c r="B20" s="11"/>
      <c r="C20" s="11" t="s">
        <v>90</v>
      </c>
      <c r="D20" s="11"/>
      <c r="E20" s="11" t="s">
        <v>91</v>
      </c>
      <c r="F20" s="11">
        <v>164</v>
      </c>
      <c r="G20" s="11">
        <v>3</v>
      </c>
      <c r="H20" s="11">
        <v>2</v>
      </c>
      <c r="I20" s="269">
        <v>1</v>
      </c>
      <c r="J20" s="4"/>
      <c r="K20" s="11"/>
      <c r="L20" s="11"/>
      <c r="M20" s="11"/>
      <c r="N20" s="4"/>
      <c r="O20" s="186"/>
      <c r="P20" s="187"/>
      <c r="Q20" s="187"/>
      <c r="R20" s="188"/>
      <c r="S20" s="4"/>
      <c r="T20" s="4"/>
      <c r="U20" s="4"/>
      <c r="V20" s="4"/>
    </row>
    <row r="21" spans="1:22" s="5" customFormat="1" ht="12.5">
      <c r="A21" s="56"/>
      <c r="B21" s="11"/>
      <c r="C21" s="11" t="s">
        <v>92</v>
      </c>
      <c r="D21" s="11"/>
      <c r="E21" s="11" t="s">
        <v>87</v>
      </c>
      <c r="F21" s="11">
        <v>24</v>
      </c>
      <c r="G21" s="11">
        <v>1</v>
      </c>
      <c r="H21" s="11">
        <v>1</v>
      </c>
      <c r="I21" s="269">
        <v>1</v>
      </c>
      <c r="J21" s="4"/>
      <c r="K21" s="11"/>
      <c r="L21" s="11"/>
      <c r="M21" s="11"/>
      <c r="N21" s="4"/>
      <c r="O21" s="186"/>
      <c r="P21" s="187"/>
      <c r="Q21" s="187"/>
      <c r="R21" s="188"/>
      <c r="S21" s="4"/>
      <c r="T21" s="4"/>
      <c r="U21" s="4"/>
      <c r="V21" s="4"/>
    </row>
    <row r="22" spans="1:22" s="5" customFormat="1" ht="12.5">
      <c r="A22" s="56"/>
      <c r="B22" s="11"/>
      <c r="C22" s="11" t="s">
        <v>92</v>
      </c>
      <c r="D22" s="11"/>
      <c r="E22" s="11" t="s">
        <v>91</v>
      </c>
      <c r="F22" s="11">
        <v>1</v>
      </c>
      <c r="G22" s="11"/>
      <c r="H22" s="11"/>
      <c r="I22" s="269"/>
      <c r="J22" s="4"/>
      <c r="K22" s="11"/>
      <c r="L22" s="11"/>
      <c r="M22" s="11"/>
      <c r="N22" s="4"/>
      <c r="O22" s="186"/>
      <c r="P22" s="187"/>
      <c r="Q22" s="187"/>
      <c r="R22" s="188"/>
      <c r="S22" s="4"/>
      <c r="T22" s="4"/>
      <c r="U22" s="4"/>
      <c r="V22" s="4"/>
    </row>
    <row r="23" spans="1:22" s="5" customFormat="1" ht="12.5">
      <c r="A23" s="56"/>
      <c r="B23" s="11"/>
      <c r="C23" s="11" t="s">
        <v>93</v>
      </c>
      <c r="D23" s="11"/>
      <c r="E23" s="11" t="s">
        <v>94</v>
      </c>
      <c r="F23" s="11">
        <v>9</v>
      </c>
      <c r="G23" s="11"/>
      <c r="H23" s="11"/>
      <c r="I23" s="269"/>
      <c r="J23" s="4"/>
      <c r="K23" s="11"/>
      <c r="L23" s="11"/>
      <c r="M23" s="11"/>
      <c r="N23" s="4"/>
      <c r="O23" s="186"/>
      <c r="P23" s="187"/>
      <c r="Q23" s="187"/>
      <c r="R23" s="188"/>
      <c r="S23" s="4"/>
      <c r="T23" s="4"/>
      <c r="U23" s="4"/>
      <c r="V23" s="4"/>
    </row>
    <row r="24" spans="1:22" s="5" customFormat="1" ht="12.5">
      <c r="A24" s="56"/>
      <c r="B24" s="11"/>
      <c r="C24" s="11" t="s">
        <v>95</v>
      </c>
      <c r="D24" s="11"/>
      <c r="E24" s="11" t="s">
        <v>96</v>
      </c>
      <c r="F24" s="11">
        <v>22</v>
      </c>
      <c r="G24" s="11"/>
      <c r="H24" s="11">
        <v>0</v>
      </c>
      <c r="I24" s="269"/>
      <c r="J24" s="4"/>
      <c r="K24" s="11"/>
      <c r="L24" s="11"/>
      <c r="M24" s="11"/>
      <c r="N24" s="4"/>
      <c r="O24" s="186"/>
      <c r="P24" s="187"/>
      <c r="Q24" s="187"/>
      <c r="R24" s="188"/>
      <c r="S24" s="4"/>
      <c r="T24" s="4"/>
      <c r="U24" s="4"/>
      <c r="V24" s="4"/>
    </row>
    <row r="25" spans="1:22" s="5" customFormat="1" ht="12.5">
      <c r="A25" s="56"/>
      <c r="B25" s="11"/>
      <c r="C25" s="11" t="s">
        <v>97</v>
      </c>
      <c r="D25" s="11"/>
      <c r="E25" s="11" t="s">
        <v>98</v>
      </c>
      <c r="F25" s="11">
        <v>2</v>
      </c>
      <c r="G25" s="11"/>
      <c r="H25" s="11"/>
      <c r="I25" s="269"/>
      <c r="J25" s="4"/>
      <c r="K25" s="11"/>
      <c r="L25" s="11"/>
      <c r="M25" s="11"/>
      <c r="N25" s="4"/>
      <c r="O25" s="186"/>
      <c r="P25" s="187"/>
      <c r="Q25" s="187"/>
      <c r="R25" s="188"/>
      <c r="S25" s="4"/>
      <c r="T25" s="4"/>
      <c r="U25" s="4"/>
      <c r="V25" s="4"/>
    </row>
    <row r="26" spans="1:22" s="5" customFormat="1" ht="12.5">
      <c r="A26" s="56"/>
      <c r="B26" s="11"/>
      <c r="C26" s="11" t="s">
        <v>99</v>
      </c>
      <c r="D26" s="11"/>
      <c r="E26" s="11" t="s">
        <v>100</v>
      </c>
      <c r="F26" s="11">
        <v>152</v>
      </c>
      <c r="G26" s="11">
        <v>2</v>
      </c>
      <c r="H26" s="11">
        <v>2</v>
      </c>
      <c r="I26" s="269">
        <v>11.5</v>
      </c>
      <c r="J26" s="4"/>
      <c r="K26" s="11"/>
      <c r="L26" s="11"/>
      <c r="M26" s="11"/>
      <c r="N26" s="4"/>
      <c r="O26" s="186"/>
      <c r="P26" s="187"/>
      <c r="Q26" s="187"/>
      <c r="R26" s="188"/>
      <c r="S26" s="4"/>
      <c r="T26" s="4"/>
      <c r="U26" s="4"/>
      <c r="V26" s="4"/>
    </row>
    <row r="27" spans="1:22" s="5" customFormat="1" ht="12.5">
      <c r="A27" s="56"/>
      <c r="B27" s="11"/>
      <c r="C27" s="11" t="s">
        <v>101</v>
      </c>
      <c r="D27" s="11"/>
      <c r="E27" s="11" t="s">
        <v>102</v>
      </c>
      <c r="F27" s="11">
        <v>3</v>
      </c>
      <c r="G27" s="11"/>
      <c r="H27" s="11"/>
      <c r="I27" s="269"/>
      <c r="J27" s="4"/>
      <c r="K27" s="11"/>
      <c r="L27" s="11"/>
      <c r="M27" s="11"/>
      <c r="N27" s="4"/>
      <c r="O27" s="186"/>
      <c r="P27" s="187"/>
      <c r="Q27" s="187"/>
      <c r="R27" s="188"/>
      <c r="S27" s="4"/>
      <c r="T27" s="4"/>
      <c r="U27" s="4"/>
      <c r="V27" s="4"/>
    </row>
    <row r="28" spans="1:22" s="5" customFormat="1" ht="12.5">
      <c r="A28" s="56"/>
      <c r="B28" s="11"/>
      <c r="C28" s="11" t="s">
        <v>101</v>
      </c>
      <c r="D28" s="11"/>
      <c r="E28" s="11" t="s">
        <v>103</v>
      </c>
      <c r="F28" s="11">
        <v>1133</v>
      </c>
      <c r="G28" s="11">
        <v>10</v>
      </c>
      <c r="H28" s="11">
        <v>4</v>
      </c>
      <c r="I28" s="269">
        <v>4.75</v>
      </c>
      <c r="J28" s="4"/>
      <c r="K28" s="11"/>
      <c r="L28" s="11"/>
      <c r="M28" s="11"/>
      <c r="N28" s="4"/>
      <c r="O28" s="186"/>
      <c r="P28" s="187"/>
      <c r="Q28" s="187"/>
      <c r="R28" s="188"/>
      <c r="S28" s="4"/>
      <c r="T28" s="4"/>
      <c r="U28" s="4"/>
      <c r="V28" s="4"/>
    </row>
    <row r="29" spans="1:22" s="5" customFormat="1" ht="12.5">
      <c r="A29" s="56"/>
      <c r="B29" s="11"/>
      <c r="C29" s="11" t="s">
        <v>104</v>
      </c>
      <c r="D29" s="11"/>
      <c r="E29" s="11" t="s">
        <v>105</v>
      </c>
      <c r="F29" s="11">
        <v>2</v>
      </c>
      <c r="G29" s="11"/>
      <c r="H29" s="11"/>
      <c r="I29" s="269"/>
      <c r="J29" s="4"/>
      <c r="K29" s="11"/>
      <c r="L29" s="11"/>
      <c r="M29" s="11"/>
      <c r="N29" s="4"/>
      <c r="O29" s="186"/>
      <c r="P29" s="187"/>
      <c r="Q29" s="187"/>
      <c r="R29" s="188"/>
      <c r="S29" s="4"/>
      <c r="T29" s="4"/>
      <c r="U29" s="4"/>
      <c r="V29" s="4"/>
    </row>
    <row r="30" spans="1:22" s="5" customFormat="1" ht="12.5">
      <c r="A30" s="56"/>
      <c r="B30" s="11"/>
      <c r="C30" s="11" t="s">
        <v>106</v>
      </c>
      <c r="D30" s="11"/>
      <c r="E30" s="11" t="s">
        <v>107</v>
      </c>
      <c r="F30" s="11">
        <v>8</v>
      </c>
      <c r="G30" s="11"/>
      <c r="H30" s="11"/>
      <c r="I30" s="269"/>
      <c r="J30" s="4"/>
      <c r="K30" s="11"/>
      <c r="L30" s="11"/>
      <c r="M30" s="11"/>
      <c r="N30" s="4"/>
      <c r="O30" s="186"/>
      <c r="P30" s="187"/>
      <c r="Q30" s="187"/>
      <c r="R30" s="188"/>
      <c r="S30" s="4"/>
      <c r="T30" s="4"/>
      <c r="U30" s="4"/>
      <c r="V30" s="4"/>
    </row>
    <row r="31" spans="1:22" s="5" customFormat="1" ht="12.5">
      <c r="A31" s="56"/>
      <c r="B31" s="11"/>
      <c r="C31" s="11" t="s">
        <v>106</v>
      </c>
      <c r="D31" s="11"/>
      <c r="E31" s="11" t="s">
        <v>108</v>
      </c>
      <c r="F31" s="11">
        <v>1</v>
      </c>
      <c r="G31" s="11"/>
      <c r="H31" s="11"/>
      <c r="I31" s="269"/>
      <c r="J31" s="4"/>
      <c r="K31" s="11"/>
      <c r="L31" s="11"/>
      <c r="M31" s="11"/>
      <c r="N31" s="4"/>
      <c r="O31" s="186"/>
      <c r="P31" s="187"/>
      <c r="Q31" s="187"/>
      <c r="R31" s="188"/>
      <c r="S31" s="4"/>
      <c r="T31" s="4"/>
      <c r="U31" s="4"/>
      <c r="V31" s="4"/>
    </row>
    <row r="32" spans="1:22" s="5" customFormat="1" ht="12.5">
      <c r="A32" s="56"/>
      <c r="B32" s="11"/>
      <c r="C32" s="11" t="s">
        <v>109</v>
      </c>
      <c r="D32" s="11"/>
      <c r="E32" s="11" t="s">
        <v>110</v>
      </c>
      <c r="F32" s="11">
        <v>15</v>
      </c>
      <c r="G32" s="11"/>
      <c r="H32" s="11"/>
      <c r="I32" s="269"/>
      <c r="J32" s="4"/>
      <c r="K32" s="11"/>
      <c r="L32" s="11"/>
      <c r="M32" s="11"/>
      <c r="N32" s="4"/>
      <c r="O32" s="186"/>
      <c r="P32" s="187"/>
      <c r="Q32" s="187"/>
      <c r="R32" s="188"/>
      <c r="S32" s="4"/>
      <c r="T32" s="4"/>
      <c r="U32" s="4"/>
      <c r="V32" s="4"/>
    </row>
    <row r="33" spans="1:22" s="5" customFormat="1" ht="12.5">
      <c r="A33" s="56"/>
      <c r="B33" s="11"/>
      <c r="C33" s="11" t="s">
        <v>111</v>
      </c>
      <c r="D33" s="11"/>
      <c r="E33" s="11" t="s">
        <v>89</v>
      </c>
      <c r="F33" s="11">
        <v>104</v>
      </c>
      <c r="G33" s="11">
        <v>2</v>
      </c>
      <c r="H33" s="11">
        <v>2</v>
      </c>
      <c r="I33" s="269">
        <v>0</v>
      </c>
      <c r="J33" s="4"/>
      <c r="K33" s="11"/>
      <c r="L33" s="11"/>
      <c r="M33" s="11"/>
      <c r="N33" s="4"/>
      <c r="O33" s="186"/>
      <c r="P33" s="187"/>
      <c r="Q33" s="187"/>
      <c r="R33" s="188"/>
      <c r="S33" s="4"/>
      <c r="T33" s="4"/>
      <c r="U33" s="4"/>
      <c r="V33" s="4"/>
    </row>
    <row r="34" spans="1:22" s="5" customFormat="1" ht="12.5">
      <c r="A34" s="56"/>
      <c r="B34" s="11"/>
      <c r="C34" s="11" t="s">
        <v>112</v>
      </c>
      <c r="D34" s="11"/>
      <c r="E34" s="11" t="s">
        <v>113</v>
      </c>
      <c r="F34" s="11">
        <v>42</v>
      </c>
      <c r="G34" s="11"/>
      <c r="H34" s="11">
        <v>0</v>
      </c>
      <c r="I34" s="269"/>
      <c r="J34" s="4"/>
      <c r="K34" s="11"/>
      <c r="L34" s="11"/>
      <c r="M34" s="11"/>
      <c r="N34" s="4"/>
      <c r="O34" s="186"/>
      <c r="P34" s="187"/>
      <c r="Q34" s="187"/>
      <c r="R34" s="188"/>
      <c r="S34" s="4"/>
      <c r="T34" s="4"/>
      <c r="U34" s="4"/>
      <c r="V34" s="4"/>
    </row>
    <row r="35" spans="1:22" s="5" customFormat="1" ht="12.5">
      <c r="A35" s="56"/>
      <c r="B35" s="11"/>
      <c r="C35" s="11" t="s">
        <v>112</v>
      </c>
      <c r="D35" s="11"/>
      <c r="E35" s="11" t="s">
        <v>114</v>
      </c>
      <c r="F35" s="11">
        <v>7</v>
      </c>
      <c r="G35" s="11"/>
      <c r="H35" s="11"/>
      <c r="I35" s="269"/>
      <c r="J35" s="4"/>
      <c r="K35" s="11"/>
      <c r="L35" s="11"/>
      <c r="M35" s="11"/>
      <c r="N35" s="4"/>
      <c r="O35" s="186"/>
      <c r="P35" s="187"/>
      <c r="Q35" s="187"/>
      <c r="R35" s="188"/>
      <c r="S35" s="4"/>
      <c r="T35" s="4"/>
      <c r="U35" s="4"/>
      <c r="V35" s="4"/>
    </row>
    <row r="36" spans="1:22" s="5" customFormat="1" ht="12.5">
      <c r="A36" s="56"/>
      <c r="B36" s="11"/>
      <c r="C36" s="11" t="s">
        <v>115</v>
      </c>
      <c r="D36" s="11"/>
      <c r="E36" s="11" t="s">
        <v>116</v>
      </c>
      <c r="F36" s="11">
        <v>16</v>
      </c>
      <c r="G36" s="11"/>
      <c r="H36" s="11">
        <v>0</v>
      </c>
      <c r="I36" s="269"/>
      <c r="J36" s="4"/>
      <c r="K36" s="11"/>
      <c r="L36" s="11"/>
      <c r="M36" s="11"/>
      <c r="N36" s="4"/>
      <c r="O36" s="186"/>
      <c r="P36" s="187"/>
      <c r="Q36" s="187"/>
      <c r="R36" s="188"/>
      <c r="S36" s="4"/>
      <c r="T36" s="4"/>
      <c r="U36" s="4"/>
      <c r="V36" s="4"/>
    </row>
    <row r="37" spans="1:22" s="5" customFormat="1" ht="12.5">
      <c r="A37" s="56"/>
      <c r="B37" s="11"/>
      <c r="C37" s="11" t="s">
        <v>117</v>
      </c>
      <c r="D37" s="11"/>
      <c r="E37" s="11" t="s">
        <v>118</v>
      </c>
      <c r="F37" s="11">
        <v>29</v>
      </c>
      <c r="G37" s="11"/>
      <c r="H37" s="11">
        <v>0</v>
      </c>
      <c r="I37" s="269"/>
      <c r="J37" s="4"/>
      <c r="K37" s="11"/>
      <c r="L37" s="11"/>
      <c r="M37" s="11"/>
      <c r="N37" s="4"/>
      <c r="O37" s="186"/>
      <c r="P37" s="187"/>
      <c r="Q37" s="187"/>
      <c r="R37" s="188"/>
      <c r="S37" s="4"/>
      <c r="T37" s="4"/>
      <c r="U37" s="4"/>
      <c r="V37" s="4"/>
    </row>
    <row r="38" spans="1:22" s="5" customFormat="1" ht="12.5">
      <c r="A38" s="56"/>
      <c r="B38" s="11"/>
      <c r="C38" s="11" t="s">
        <v>117</v>
      </c>
      <c r="D38" s="11"/>
      <c r="E38" s="11" t="s">
        <v>119</v>
      </c>
      <c r="F38" s="11">
        <v>2</v>
      </c>
      <c r="G38" s="11"/>
      <c r="H38" s="11"/>
      <c r="I38" s="269"/>
      <c r="J38" s="4"/>
      <c r="K38" s="11"/>
      <c r="L38" s="11"/>
      <c r="M38" s="11"/>
      <c r="N38" s="4"/>
      <c r="O38" s="186"/>
      <c r="P38" s="187"/>
      <c r="Q38" s="187"/>
      <c r="R38" s="188"/>
      <c r="S38" s="4"/>
      <c r="T38" s="4"/>
      <c r="U38" s="4"/>
      <c r="V38" s="4"/>
    </row>
    <row r="39" spans="1:22" s="5" customFormat="1" ht="12.5">
      <c r="A39" s="56"/>
      <c r="B39" s="11"/>
      <c r="C39" s="11" t="s">
        <v>120</v>
      </c>
      <c r="D39" s="11"/>
      <c r="E39" s="11" t="s">
        <v>119</v>
      </c>
      <c r="F39" s="11">
        <v>16</v>
      </c>
      <c r="G39" s="11"/>
      <c r="H39" s="11">
        <v>0</v>
      </c>
      <c r="I39" s="269"/>
      <c r="J39" s="4"/>
      <c r="K39" s="11"/>
      <c r="L39" s="11"/>
      <c r="M39" s="11"/>
      <c r="N39" s="4"/>
      <c r="O39" s="186"/>
      <c r="P39" s="187"/>
      <c r="Q39" s="187"/>
      <c r="R39" s="188"/>
      <c r="S39" s="4"/>
      <c r="T39" s="4"/>
      <c r="U39" s="4"/>
      <c r="V39" s="4"/>
    </row>
    <row r="40" spans="1:22" s="5" customFormat="1" ht="12.5">
      <c r="A40" s="56"/>
      <c r="B40" s="11"/>
      <c r="C40" s="11" t="s">
        <v>121</v>
      </c>
      <c r="D40" s="11"/>
      <c r="E40" s="11" t="s">
        <v>122</v>
      </c>
      <c r="F40" s="11">
        <v>3</v>
      </c>
      <c r="G40" s="11"/>
      <c r="H40" s="11"/>
      <c r="I40" s="269"/>
      <c r="J40" s="4"/>
      <c r="K40" s="11"/>
      <c r="L40" s="11"/>
      <c r="M40" s="11"/>
      <c r="N40" s="4"/>
      <c r="O40" s="186"/>
      <c r="P40" s="187"/>
      <c r="Q40" s="187"/>
      <c r="R40" s="188"/>
      <c r="S40" s="4"/>
      <c r="T40" s="4"/>
      <c r="U40" s="4"/>
      <c r="V40" s="4"/>
    </row>
    <row r="41" spans="1:22" s="5" customFormat="1" ht="12.5">
      <c r="A41" s="56"/>
      <c r="B41" s="11"/>
      <c r="C41" s="11" t="s">
        <v>123</v>
      </c>
      <c r="D41" s="11"/>
      <c r="E41" s="11" t="s">
        <v>124</v>
      </c>
      <c r="F41" s="11">
        <v>16</v>
      </c>
      <c r="G41" s="11"/>
      <c r="H41" s="11"/>
      <c r="I41" s="269"/>
      <c r="J41" s="4"/>
      <c r="K41" s="11"/>
      <c r="L41" s="11"/>
      <c r="M41" s="11"/>
      <c r="N41" s="4"/>
      <c r="O41" s="186"/>
      <c r="P41" s="187"/>
      <c r="Q41" s="187"/>
      <c r="R41" s="188"/>
      <c r="S41" s="4"/>
      <c r="T41" s="4"/>
      <c r="U41" s="4"/>
      <c r="V41" s="4"/>
    </row>
    <row r="42" spans="1:22" s="5" customFormat="1" ht="12.5">
      <c r="A42" s="56"/>
      <c r="B42" s="11"/>
      <c r="C42" s="11" t="s">
        <v>125</v>
      </c>
      <c r="D42" s="11"/>
      <c r="E42" s="11" t="s">
        <v>126</v>
      </c>
      <c r="F42" s="11">
        <v>5</v>
      </c>
      <c r="G42" s="11"/>
      <c r="H42" s="11"/>
      <c r="I42" s="269"/>
      <c r="J42" s="4"/>
      <c r="K42" s="11"/>
      <c r="L42" s="11"/>
      <c r="M42" s="11"/>
      <c r="N42" s="4"/>
      <c r="O42" s="186"/>
      <c r="P42" s="187"/>
      <c r="Q42" s="187"/>
      <c r="R42" s="188"/>
      <c r="S42" s="4"/>
      <c r="T42" s="4"/>
      <c r="U42" s="4"/>
      <c r="V42" s="4"/>
    </row>
    <row r="43" spans="1:22" s="5" customFormat="1" ht="12.5">
      <c r="A43" s="56"/>
      <c r="B43" s="11"/>
      <c r="C43" s="11" t="s">
        <v>127</v>
      </c>
      <c r="D43" s="11"/>
      <c r="E43" s="11" t="s">
        <v>94</v>
      </c>
      <c r="F43" s="11">
        <v>137</v>
      </c>
      <c r="G43" s="11"/>
      <c r="H43" s="11">
        <v>0</v>
      </c>
      <c r="I43" s="269"/>
      <c r="J43" s="4"/>
      <c r="K43" s="11"/>
      <c r="L43" s="11"/>
      <c r="M43" s="11"/>
      <c r="N43" s="4"/>
      <c r="O43" s="186"/>
      <c r="P43" s="187"/>
      <c r="Q43" s="187"/>
      <c r="R43" s="188"/>
      <c r="S43" s="4"/>
      <c r="T43" s="4"/>
      <c r="U43" s="4"/>
      <c r="V43" s="4"/>
    </row>
    <row r="44" spans="1:22" s="5" customFormat="1" ht="12.5">
      <c r="A44" s="56"/>
      <c r="B44" s="11"/>
      <c r="C44" s="11" t="s">
        <v>128</v>
      </c>
      <c r="D44" s="11"/>
      <c r="E44" s="11" t="s">
        <v>129</v>
      </c>
      <c r="F44" s="11">
        <v>95</v>
      </c>
      <c r="G44" s="11">
        <v>1</v>
      </c>
      <c r="H44" s="11">
        <v>1</v>
      </c>
      <c r="I44" s="269">
        <v>1</v>
      </c>
      <c r="J44" s="4"/>
      <c r="K44" s="11"/>
      <c r="L44" s="11"/>
      <c r="M44" s="11"/>
      <c r="N44" s="4"/>
      <c r="O44" s="186"/>
      <c r="P44" s="187"/>
      <c r="Q44" s="187"/>
      <c r="R44" s="188"/>
      <c r="S44" s="4"/>
      <c r="T44" s="4"/>
      <c r="U44" s="4"/>
      <c r="V44" s="4"/>
    </row>
    <row r="45" spans="1:22" s="5" customFormat="1" ht="12.5">
      <c r="A45" s="56"/>
      <c r="B45" s="11"/>
      <c r="C45" s="11" t="s">
        <v>130</v>
      </c>
      <c r="D45" s="11"/>
      <c r="E45" s="11" t="s">
        <v>98</v>
      </c>
      <c r="F45" s="11">
        <v>14</v>
      </c>
      <c r="G45" s="11">
        <v>1</v>
      </c>
      <c r="H45" s="11">
        <v>1</v>
      </c>
      <c r="I45" s="269">
        <v>0</v>
      </c>
      <c r="J45" s="4"/>
      <c r="K45" s="11"/>
      <c r="L45" s="11"/>
      <c r="M45" s="11"/>
      <c r="N45" s="4"/>
      <c r="O45" s="186"/>
      <c r="P45" s="187"/>
      <c r="Q45" s="187"/>
      <c r="R45" s="188"/>
      <c r="S45" s="4"/>
      <c r="T45" s="4"/>
      <c r="U45" s="4"/>
      <c r="V45" s="4"/>
    </row>
    <row r="46" spans="1:22" s="5" customFormat="1" ht="12.5">
      <c r="A46" s="56"/>
      <c r="B46" s="11"/>
      <c r="C46" s="11" t="s">
        <v>131</v>
      </c>
      <c r="D46" s="11"/>
      <c r="E46" s="11" t="s">
        <v>98</v>
      </c>
      <c r="F46" s="11">
        <v>6</v>
      </c>
      <c r="G46" s="11"/>
      <c r="H46" s="11"/>
      <c r="I46" s="269"/>
      <c r="J46" s="4"/>
      <c r="K46" s="11"/>
      <c r="L46" s="11"/>
      <c r="M46" s="11"/>
      <c r="N46" s="4"/>
      <c r="O46" s="186"/>
      <c r="P46" s="187"/>
      <c r="Q46" s="187"/>
      <c r="R46" s="188"/>
      <c r="S46" s="4"/>
      <c r="T46" s="4"/>
      <c r="U46" s="4"/>
      <c r="V46" s="4"/>
    </row>
    <row r="47" spans="1:22" s="5" customFormat="1" ht="12.5">
      <c r="A47" s="56"/>
      <c r="B47" s="11"/>
      <c r="C47" s="11" t="s">
        <v>132</v>
      </c>
      <c r="D47" s="11"/>
      <c r="E47" s="11" t="s">
        <v>118</v>
      </c>
      <c r="F47" s="11">
        <v>4</v>
      </c>
      <c r="G47" s="11"/>
      <c r="H47" s="11">
        <v>0</v>
      </c>
      <c r="I47" s="269"/>
      <c r="J47" s="4"/>
      <c r="K47" s="11"/>
      <c r="L47" s="11"/>
      <c r="M47" s="11"/>
      <c r="N47" s="4"/>
      <c r="O47" s="186"/>
      <c r="P47" s="187"/>
      <c r="Q47" s="187"/>
      <c r="R47" s="188"/>
      <c r="S47" s="4"/>
      <c r="T47" s="4"/>
      <c r="U47" s="4"/>
      <c r="V47" s="4"/>
    </row>
    <row r="48" spans="1:22" s="5" customFormat="1" ht="12.5">
      <c r="A48" s="56"/>
      <c r="B48" s="11"/>
      <c r="C48" s="11" t="s">
        <v>133</v>
      </c>
      <c r="D48" s="11"/>
      <c r="E48" s="11" t="s">
        <v>134</v>
      </c>
      <c r="F48" s="11">
        <v>10</v>
      </c>
      <c r="G48" s="11"/>
      <c r="H48" s="11"/>
      <c r="I48" s="269"/>
      <c r="J48" s="4"/>
      <c r="K48" s="11"/>
      <c r="L48" s="11"/>
      <c r="M48" s="11"/>
      <c r="N48" s="4"/>
      <c r="O48" s="186"/>
      <c r="P48" s="187"/>
      <c r="Q48" s="187"/>
      <c r="R48" s="188"/>
      <c r="S48" s="4"/>
      <c r="T48" s="4"/>
      <c r="U48" s="4"/>
      <c r="V48" s="4"/>
    </row>
    <row r="49" spans="1:22" s="5" customFormat="1" ht="12.5">
      <c r="A49" s="56"/>
      <c r="B49" s="11"/>
      <c r="C49" s="11" t="s">
        <v>135</v>
      </c>
      <c r="D49" s="11"/>
      <c r="E49" s="11" t="s">
        <v>136</v>
      </c>
      <c r="F49" s="11">
        <v>699</v>
      </c>
      <c r="G49" s="11">
        <v>19</v>
      </c>
      <c r="H49" s="11">
        <v>10</v>
      </c>
      <c r="I49" s="269">
        <v>0.4</v>
      </c>
      <c r="J49" s="4"/>
      <c r="K49" s="11"/>
      <c r="L49" s="11"/>
      <c r="M49" s="11"/>
      <c r="N49" s="4"/>
      <c r="O49" s="186"/>
      <c r="P49" s="187"/>
      <c r="Q49" s="187"/>
      <c r="R49" s="188"/>
      <c r="S49" s="4"/>
      <c r="T49" s="4"/>
      <c r="U49" s="4"/>
      <c r="V49" s="4"/>
    </row>
    <row r="50" spans="1:22" s="5" customFormat="1" ht="12.5">
      <c r="A50" s="56"/>
      <c r="B50" s="11"/>
      <c r="C50" s="11" t="s">
        <v>137</v>
      </c>
      <c r="D50" s="11"/>
      <c r="E50" s="11" t="s">
        <v>138</v>
      </c>
      <c r="F50" s="11">
        <v>73</v>
      </c>
      <c r="G50" s="11"/>
      <c r="H50" s="11"/>
      <c r="I50" s="269"/>
      <c r="J50" s="4"/>
      <c r="K50" s="11"/>
      <c r="L50" s="11"/>
      <c r="M50" s="11"/>
      <c r="N50" s="4"/>
      <c r="O50" s="186"/>
      <c r="P50" s="187"/>
      <c r="Q50" s="187"/>
      <c r="R50" s="188"/>
      <c r="S50" s="4"/>
      <c r="T50" s="4"/>
      <c r="U50" s="4"/>
      <c r="V50" s="4"/>
    </row>
    <row r="51" spans="1:22" s="5" customFormat="1" ht="12.5">
      <c r="A51" s="56"/>
      <c r="B51" s="11"/>
      <c r="C51" s="11" t="s">
        <v>139</v>
      </c>
      <c r="D51" s="11"/>
      <c r="E51" s="11" t="s">
        <v>136</v>
      </c>
      <c r="F51" s="11">
        <v>1</v>
      </c>
      <c r="G51" s="11"/>
      <c r="H51" s="11"/>
      <c r="I51" s="269"/>
      <c r="J51" s="4"/>
      <c r="K51" s="11"/>
      <c r="L51" s="11"/>
      <c r="M51" s="11"/>
      <c r="N51" s="4"/>
      <c r="O51" s="186"/>
      <c r="P51" s="187"/>
      <c r="Q51" s="187"/>
      <c r="R51" s="188"/>
      <c r="S51" s="4"/>
      <c r="T51" s="4"/>
      <c r="U51" s="4"/>
      <c r="V51" s="4"/>
    </row>
    <row r="52" spans="1:22" s="5" customFormat="1" ht="12.5">
      <c r="A52" s="56"/>
      <c r="B52" s="11"/>
      <c r="C52" s="11" t="s">
        <v>140</v>
      </c>
      <c r="D52" s="11"/>
      <c r="E52" s="11" t="s">
        <v>141</v>
      </c>
      <c r="F52" s="11">
        <v>43</v>
      </c>
      <c r="G52" s="11">
        <v>2</v>
      </c>
      <c r="H52" s="11">
        <v>1</v>
      </c>
      <c r="I52" s="269">
        <v>8</v>
      </c>
      <c r="J52" s="4"/>
      <c r="K52" s="11"/>
      <c r="L52" s="11"/>
      <c r="M52" s="11"/>
      <c r="N52" s="4"/>
      <c r="O52" s="186"/>
      <c r="P52" s="187"/>
      <c r="Q52" s="187"/>
      <c r="R52" s="188"/>
      <c r="S52" s="4"/>
      <c r="T52" s="4"/>
      <c r="U52" s="4"/>
      <c r="V52" s="4"/>
    </row>
    <row r="53" spans="1:22" s="5" customFormat="1" ht="12.5">
      <c r="A53" s="56"/>
      <c r="B53" s="11"/>
      <c r="C53" s="11" t="s">
        <v>142</v>
      </c>
      <c r="D53" s="11"/>
      <c r="E53" s="11" t="s">
        <v>141</v>
      </c>
      <c r="F53" s="11">
        <v>1</v>
      </c>
      <c r="G53" s="11"/>
      <c r="H53" s="11"/>
      <c r="I53" s="269"/>
      <c r="J53" s="4"/>
      <c r="K53" s="11"/>
      <c r="L53" s="11"/>
      <c r="M53" s="11"/>
      <c r="N53" s="4"/>
      <c r="O53" s="186"/>
      <c r="P53" s="187"/>
      <c r="Q53" s="187"/>
      <c r="R53" s="188"/>
      <c r="S53" s="4"/>
      <c r="T53" s="4"/>
      <c r="U53" s="4"/>
      <c r="V53" s="4"/>
    </row>
    <row r="54" spans="1:22" s="5" customFormat="1" ht="12.5">
      <c r="A54" s="56"/>
      <c r="B54" s="11"/>
      <c r="C54" s="11" t="s">
        <v>143</v>
      </c>
      <c r="D54" s="11"/>
      <c r="E54" s="11" t="s">
        <v>144</v>
      </c>
      <c r="F54" s="11">
        <v>16</v>
      </c>
      <c r="G54" s="11"/>
      <c r="H54" s="11">
        <v>0</v>
      </c>
      <c r="I54" s="269"/>
      <c r="J54" s="4"/>
      <c r="K54" s="11"/>
      <c r="L54" s="11"/>
      <c r="M54" s="11"/>
      <c r="N54" s="4"/>
      <c r="O54" s="186"/>
      <c r="P54" s="187"/>
      <c r="Q54" s="187"/>
      <c r="R54" s="188"/>
      <c r="S54" s="4"/>
      <c r="T54" s="4"/>
      <c r="U54" s="4"/>
      <c r="V54" s="4"/>
    </row>
    <row r="55" spans="1:22" s="5" customFormat="1" ht="12.5">
      <c r="A55" s="56"/>
      <c r="B55" s="11"/>
      <c r="C55" s="11" t="s">
        <v>145</v>
      </c>
      <c r="D55" s="11"/>
      <c r="E55" s="11" t="s">
        <v>146</v>
      </c>
      <c r="F55" s="11">
        <v>49</v>
      </c>
      <c r="G55" s="11">
        <v>1</v>
      </c>
      <c r="H55" s="11">
        <v>1</v>
      </c>
      <c r="I55" s="269">
        <v>2</v>
      </c>
      <c r="J55" s="4"/>
      <c r="K55" s="11"/>
      <c r="L55" s="11"/>
      <c r="M55" s="11"/>
      <c r="N55" s="4"/>
      <c r="O55" s="186"/>
      <c r="P55" s="187"/>
      <c r="Q55" s="187"/>
      <c r="R55" s="188"/>
      <c r="S55" s="4"/>
      <c r="T55" s="4"/>
      <c r="U55" s="4"/>
      <c r="V55" s="4"/>
    </row>
    <row r="56" spans="1:22" s="5" customFormat="1" ht="12.5">
      <c r="A56" s="56"/>
      <c r="B56" s="11"/>
      <c r="C56" s="11" t="s">
        <v>147</v>
      </c>
      <c r="D56" s="11"/>
      <c r="E56" s="11" t="s">
        <v>146</v>
      </c>
      <c r="F56" s="11">
        <v>5</v>
      </c>
      <c r="G56" s="11"/>
      <c r="H56" s="11"/>
      <c r="I56" s="269"/>
      <c r="J56" s="4"/>
      <c r="K56" s="11"/>
      <c r="L56" s="11"/>
      <c r="M56" s="11"/>
      <c r="N56" s="4"/>
      <c r="O56" s="186"/>
      <c r="P56" s="187"/>
      <c r="Q56" s="187"/>
      <c r="R56" s="188"/>
      <c r="S56" s="4"/>
      <c r="T56" s="4"/>
      <c r="U56" s="4"/>
      <c r="V56" s="4"/>
    </row>
    <row r="57" spans="1:22" s="5" customFormat="1" ht="12.5">
      <c r="A57" s="56"/>
      <c r="B57" s="11"/>
      <c r="C57" s="11" t="s">
        <v>147</v>
      </c>
      <c r="D57" s="11"/>
      <c r="E57" s="11" t="s">
        <v>144</v>
      </c>
      <c r="F57" s="11">
        <v>60</v>
      </c>
      <c r="G57" s="11">
        <v>1</v>
      </c>
      <c r="H57" s="11">
        <v>0</v>
      </c>
      <c r="I57" s="269"/>
      <c r="J57" s="4"/>
      <c r="K57" s="11"/>
      <c r="L57" s="11"/>
      <c r="M57" s="11"/>
      <c r="N57" s="4"/>
      <c r="O57" s="186"/>
      <c r="P57" s="187"/>
      <c r="Q57" s="187"/>
      <c r="R57" s="188"/>
      <c r="S57" s="4"/>
      <c r="T57" s="4"/>
      <c r="U57" s="4"/>
      <c r="V57" s="4"/>
    </row>
    <row r="58" spans="1:22" s="5" customFormat="1" ht="12.5">
      <c r="A58" s="56"/>
      <c r="B58" s="11"/>
      <c r="C58" s="11" t="s">
        <v>148</v>
      </c>
      <c r="D58" s="11"/>
      <c r="E58" s="11" t="s">
        <v>102</v>
      </c>
      <c r="F58" s="11">
        <v>7</v>
      </c>
      <c r="G58" s="11"/>
      <c r="H58" s="11"/>
      <c r="I58" s="269"/>
      <c r="J58" s="4"/>
      <c r="K58" s="11"/>
      <c r="L58" s="11"/>
      <c r="M58" s="11"/>
      <c r="N58" s="4"/>
      <c r="O58" s="186"/>
      <c r="P58" s="187"/>
      <c r="Q58" s="187"/>
      <c r="R58" s="188"/>
      <c r="S58" s="4"/>
      <c r="T58" s="4"/>
      <c r="U58" s="4"/>
      <c r="V58" s="4"/>
    </row>
    <row r="59" spans="1:22" s="5" customFormat="1" ht="12.5">
      <c r="A59" s="56"/>
      <c r="B59" s="11"/>
      <c r="C59" s="11" t="s">
        <v>148</v>
      </c>
      <c r="D59" s="11"/>
      <c r="E59" s="11" t="s">
        <v>89</v>
      </c>
      <c r="F59" s="11">
        <v>20</v>
      </c>
      <c r="G59" s="11"/>
      <c r="H59" s="11">
        <v>0</v>
      </c>
      <c r="I59" s="269"/>
      <c r="J59" s="4"/>
      <c r="K59" s="11"/>
      <c r="L59" s="11"/>
      <c r="M59" s="11"/>
      <c r="N59" s="4"/>
      <c r="O59" s="186"/>
      <c r="P59" s="187"/>
      <c r="Q59" s="187"/>
      <c r="R59" s="188"/>
      <c r="S59" s="4"/>
      <c r="T59" s="4"/>
      <c r="U59" s="4"/>
      <c r="V59" s="4"/>
    </row>
    <row r="60" spans="1:22" s="5" customFormat="1" ht="12.5">
      <c r="A60" s="56"/>
      <c r="B60" s="11"/>
      <c r="C60" s="11" t="s">
        <v>149</v>
      </c>
      <c r="D60" s="11"/>
      <c r="E60" s="11" t="s">
        <v>150</v>
      </c>
      <c r="F60" s="11">
        <v>4</v>
      </c>
      <c r="G60" s="11"/>
      <c r="H60" s="11">
        <v>0</v>
      </c>
      <c r="I60" s="269"/>
      <c r="J60" s="4"/>
      <c r="K60" s="11"/>
      <c r="L60" s="11"/>
      <c r="M60" s="11"/>
      <c r="N60" s="4"/>
      <c r="O60" s="186"/>
      <c r="P60" s="187"/>
      <c r="Q60" s="187"/>
      <c r="R60" s="188"/>
      <c r="S60" s="4"/>
      <c r="T60" s="4"/>
      <c r="U60" s="4"/>
      <c r="V60" s="4"/>
    </row>
    <row r="61" spans="1:22" s="5" customFormat="1" ht="12.5">
      <c r="A61" s="56"/>
      <c r="B61" s="11"/>
      <c r="C61" s="11" t="s">
        <v>151</v>
      </c>
      <c r="D61" s="11"/>
      <c r="E61" s="11" t="s">
        <v>152</v>
      </c>
      <c r="F61" s="11">
        <v>99</v>
      </c>
      <c r="G61" s="11">
        <v>1</v>
      </c>
      <c r="H61" s="11">
        <v>1</v>
      </c>
      <c r="I61" s="269">
        <v>1</v>
      </c>
      <c r="J61" s="4"/>
      <c r="K61" s="11"/>
      <c r="L61" s="11"/>
      <c r="M61" s="11"/>
      <c r="N61" s="4"/>
      <c r="O61" s="186"/>
      <c r="P61" s="187"/>
      <c r="Q61" s="187"/>
      <c r="R61" s="188"/>
      <c r="S61" s="4"/>
      <c r="T61" s="4"/>
      <c r="U61" s="4"/>
      <c r="V61" s="4"/>
    </row>
    <row r="62" spans="1:22" s="5" customFormat="1" ht="12.5">
      <c r="A62" s="56"/>
      <c r="B62" s="11"/>
      <c r="C62" s="11" t="s">
        <v>153</v>
      </c>
      <c r="D62" s="11"/>
      <c r="E62" s="11" t="s">
        <v>154</v>
      </c>
      <c r="F62" s="11">
        <v>18</v>
      </c>
      <c r="G62" s="11"/>
      <c r="H62" s="11">
        <v>0</v>
      </c>
      <c r="I62" s="269"/>
      <c r="J62" s="4"/>
      <c r="K62" s="11"/>
      <c r="L62" s="11"/>
      <c r="M62" s="11"/>
      <c r="N62" s="4"/>
      <c r="O62" s="186"/>
      <c r="P62" s="187"/>
      <c r="Q62" s="187"/>
      <c r="R62" s="188"/>
      <c r="S62" s="4"/>
      <c r="T62" s="4"/>
      <c r="U62" s="4"/>
      <c r="V62" s="4"/>
    </row>
    <row r="63" spans="1:22" s="5" customFormat="1" ht="12.5">
      <c r="A63" s="56"/>
      <c r="B63" s="11"/>
      <c r="C63" s="11" t="s">
        <v>155</v>
      </c>
      <c r="D63" s="11"/>
      <c r="E63" s="11" t="s">
        <v>156</v>
      </c>
      <c r="F63" s="11">
        <v>52</v>
      </c>
      <c r="G63" s="11">
        <v>2</v>
      </c>
      <c r="H63" s="11">
        <v>2</v>
      </c>
      <c r="I63" s="269">
        <v>0</v>
      </c>
      <c r="J63" s="4"/>
      <c r="K63" s="11"/>
      <c r="L63" s="11"/>
      <c r="M63" s="11"/>
      <c r="N63" s="4"/>
      <c r="O63" s="186"/>
      <c r="P63" s="187"/>
      <c r="Q63" s="187"/>
      <c r="R63" s="188"/>
      <c r="S63" s="4"/>
      <c r="T63" s="4"/>
      <c r="U63" s="4"/>
      <c r="V63" s="4"/>
    </row>
    <row r="64" spans="1:22" s="5" customFormat="1" ht="12.5">
      <c r="A64" s="56"/>
      <c r="B64" s="11"/>
      <c r="C64" s="11" t="s">
        <v>157</v>
      </c>
      <c r="D64" s="11"/>
      <c r="E64" s="11" t="s">
        <v>158</v>
      </c>
      <c r="F64" s="11">
        <v>13</v>
      </c>
      <c r="G64" s="11"/>
      <c r="H64" s="11"/>
      <c r="I64" s="269"/>
      <c r="J64" s="4"/>
      <c r="K64" s="11"/>
      <c r="L64" s="11"/>
      <c r="M64" s="11"/>
      <c r="N64" s="4"/>
      <c r="O64" s="186"/>
      <c r="P64" s="187"/>
      <c r="Q64" s="187"/>
      <c r="R64" s="188"/>
      <c r="S64" s="4"/>
      <c r="T64" s="4"/>
      <c r="U64" s="4"/>
      <c r="V64" s="4"/>
    </row>
    <row r="65" spans="1:22" s="5" customFormat="1" ht="12.5">
      <c r="A65" s="56"/>
      <c r="B65" s="11"/>
      <c r="C65" s="11" t="s">
        <v>159</v>
      </c>
      <c r="D65" s="11"/>
      <c r="E65" s="11" t="s">
        <v>160</v>
      </c>
      <c r="F65" s="11">
        <v>42</v>
      </c>
      <c r="G65" s="11">
        <v>1</v>
      </c>
      <c r="H65" s="11">
        <v>0</v>
      </c>
      <c r="I65" s="269"/>
      <c r="J65" s="4"/>
      <c r="K65" s="11"/>
      <c r="L65" s="11"/>
      <c r="M65" s="11"/>
      <c r="N65" s="4"/>
      <c r="O65" s="186"/>
      <c r="P65" s="187"/>
      <c r="Q65" s="187"/>
      <c r="R65" s="188"/>
      <c r="S65" s="4"/>
      <c r="T65" s="4"/>
      <c r="U65" s="4"/>
      <c r="V65" s="4"/>
    </row>
    <row r="66" spans="1:22" s="5" customFormat="1" ht="12.5">
      <c r="A66" s="56"/>
      <c r="B66" s="11"/>
      <c r="C66" s="11" t="s">
        <v>161</v>
      </c>
      <c r="D66" s="11"/>
      <c r="E66" s="11" t="s">
        <v>162</v>
      </c>
      <c r="F66" s="11">
        <v>10</v>
      </c>
      <c r="G66" s="11"/>
      <c r="H66" s="11"/>
      <c r="I66" s="269"/>
      <c r="J66" s="4"/>
      <c r="K66" s="11"/>
      <c r="L66" s="11"/>
      <c r="M66" s="11"/>
      <c r="N66" s="4"/>
      <c r="O66" s="186"/>
      <c r="P66" s="187"/>
      <c r="Q66" s="187"/>
      <c r="R66" s="188"/>
      <c r="S66" s="4"/>
      <c r="T66" s="4"/>
      <c r="U66" s="4"/>
      <c r="V66" s="4"/>
    </row>
    <row r="67" spans="1:22" s="5" customFormat="1" ht="12.5">
      <c r="A67" s="56"/>
      <c r="B67" s="11"/>
      <c r="C67" s="11" t="s">
        <v>163</v>
      </c>
      <c r="D67" s="11"/>
      <c r="E67" s="11" t="s">
        <v>164</v>
      </c>
      <c r="F67" s="11">
        <v>7</v>
      </c>
      <c r="G67" s="11"/>
      <c r="H67" s="11"/>
      <c r="I67" s="269"/>
      <c r="J67" s="4"/>
      <c r="K67" s="11"/>
      <c r="L67" s="11"/>
      <c r="M67" s="11"/>
      <c r="N67" s="4"/>
      <c r="O67" s="186"/>
      <c r="P67" s="187"/>
      <c r="Q67" s="187"/>
      <c r="R67" s="188"/>
      <c r="S67" s="4"/>
      <c r="T67" s="4"/>
      <c r="U67" s="4"/>
      <c r="V67" s="4"/>
    </row>
    <row r="68" spans="1:22" s="5" customFormat="1" ht="12.5">
      <c r="A68" s="56"/>
      <c r="B68" s="11"/>
      <c r="C68" s="11" t="s">
        <v>165</v>
      </c>
      <c r="D68" s="11"/>
      <c r="E68" s="11" t="s">
        <v>166</v>
      </c>
      <c r="F68" s="11">
        <v>22</v>
      </c>
      <c r="G68" s="11">
        <v>2</v>
      </c>
      <c r="H68" s="11">
        <v>1</v>
      </c>
      <c r="I68" s="269">
        <v>0</v>
      </c>
      <c r="J68" s="4"/>
      <c r="K68" s="11"/>
      <c r="L68" s="11"/>
      <c r="M68" s="11"/>
      <c r="N68" s="4"/>
      <c r="O68" s="186"/>
      <c r="P68" s="187"/>
      <c r="Q68" s="187"/>
      <c r="R68" s="188"/>
      <c r="S68" s="4"/>
      <c r="T68" s="4"/>
      <c r="U68" s="4"/>
      <c r="V68" s="4"/>
    </row>
    <row r="69" spans="1:22" s="5" customFormat="1" ht="12.5">
      <c r="A69" s="56"/>
      <c r="B69" s="11"/>
      <c r="C69" s="11" t="s">
        <v>167</v>
      </c>
      <c r="D69" s="11"/>
      <c r="E69" s="11" t="s">
        <v>168</v>
      </c>
      <c r="F69" s="11">
        <v>21</v>
      </c>
      <c r="G69" s="11"/>
      <c r="H69" s="11">
        <v>0</v>
      </c>
      <c r="I69" s="269"/>
      <c r="J69" s="4"/>
      <c r="K69" s="11"/>
      <c r="L69" s="11"/>
      <c r="M69" s="11"/>
      <c r="N69" s="4"/>
      <c r="O69" s="186"/>
      <c r="P69" s="187"/>
      <c r="Q69" s="187"/>
      <c r="R69" s="188"/>
      <c r="S69" s="4"/>
      <c r="T69" s="4"/>
      <c r="U69" s="4"/>
      <c r="V69" s="4"/>
    </row>
    <row r="70" spans="1:22" s="5" customFormat="1" ht="12.5">
      <c r="A70" s="56"/>
      <c r="B70" s="11"/>
      <c r="C70" s="11" t="s">
        <v>169</v>
      </c>
      <c r="D70" s="11"/>
      <c r="E70" s="11" t="s">
        <v>170</v>
      </c>
      <c r="F70" s="11">
        <v>118</v>
      </c>
      <c r="G70" s="11"/>
      <c r="H70" s="11">
        <v>0</v>
      </c>
      <c r="I70" s="269"/>
      <c r="J70" s="4"/>
      <c r="K70" s="11"/>
      <c r="L70" s="11"/>
      <c r="M70" s="11"/>
      <c r="N70" s="4"/>
      <c r="O70" s="186"/>
      <c r="P70" s="187"/>
      <c r="Q70" s="187"/>
      <c r="R70" s="188"/>
      <c r="S70" s="4"/>
      <c r="T70" s="4"/>
      <c r="U70" s="4"/>
      <c r="V70" s="4"/>
    </row>
    <row r="71" spans="1:22" s="5" customFormat="1" ht="12.5">
      <c r="A71" s="56"/>
      <c r="B71" s="11"/>
      <c r="C71" s="11" t="s">
        <v>171</v>
      </c>
      <c r="D71" s="11"/>
      <c r="E71" s="11" t="s">
        <v>172</v>
      </c>
      <c r="F71" s="11">
        <v>433</v>
      </c>
      <c r="G71" s="11">
        <v>4</v>
      </c>
      <c r="H71" s="11">
        <v>0</v>
      </c>
      <c r="I71" s="269"/>
      <c r="J71" s="4"/>
      <c r="K71" s="11"/>
      <c r="L71" s="11"/>
      <c r="M71" s="11"/>
      <c r="N71" s="4"/>
      <c r="O71" s="186"/>
      <c r="P71" s="187"/>
      <c r="Q71" s="187"/>
      <c r="R71" s="188"/>
      <c r="S71" s="4"/>
      <c r="T71" s="4"/>
      <c r="U71" s="4"/>
      <c r="V71" s="4"/>
    </row>
    <row r="72" spans="1:22" s="5" customFormat="1" ht="12.5">
      <c r="A72" s="56"/>
      <c r="B72" s="11"/>
      <c r="C72" s="11" t="s">
        <v>173</v>
      </c>
      <c r="D72" s="11"/>
      <c r="E72" s="11" t="s">
        <v>144</v>
      </c>
      <c r="F72" s="11">
        <v>6</v>
      </c>
      <c r="G72" s="11"/>
      <c r="H72" s="11"/>
      <c r="I72" s="269"/>
      <c r="J72" s="4"/>
      <c r="K72" s="11"/>
      <c r="L72" s="11"/>
      <c r="M72" s="11"/>
      <c r="N72" s="4"/>
      <c r="O72" s="186"/>
      <c r="P72" s="187"/>
      <c r="Q72" s="187"/>
      <c r="R72" s="188"/>
      <c r="S72" s="4"/>
      <c r="T72" s="4"/>
      <c r="U72" s="4"/>
      <c r="V72" s="4"/>
    </row>
    <row r="73" spans="1:22" s="5" customFormat="1" ht="12.5">
      <c r="A73" s="56"/>
      <c r="B73" s="11"/>
      <c r="C73" s="11" t="s">
        <v>174</v>
      </c>
      <c r="D73" s="11"/>
      <c r="E73" s="11" t="s">
        <v>146</v>
      </c>
      <c r="F73" s="11">
        <v>18</v>
      </c>
      <c r="G73" s="11"/>
      <c r="H73" s="11">
        <v>0</v>
      </c>
      <c r="I73" s="269"/>
      <c r="J73" s="4"/>
      <c r="K73" s="11"/>
      <c r="L73" s="11"/>
      <c r="M73" s="11"/>
      <c r="N73" s="4"/>
      <c r="O73" s="186"/>
      <c r="P73" s="187"/>
      <c r="Q73" s="187"/>
      <c r="R73" s="188"/>
      <c r="S73" s="4"/>
      <c r="T73" s="4"/>
      <c r="U73" s="4"/>
      <c r="V73" s="4"/>
    </row>
    <row r="74" spans="1:22" s="5" customFormat="1" ht="12.5">
      <c r="A74" s="56"/>
      <c r="B74" s="11"/>
      <c r="C74" s="11" t="s">
        <v>175</v>
      </c>
      <c r="D74" s="11"/>
      <c r="E74" s="11" t="s">
        <v>154</v>
      </c>
      <c r="F74" s="11">
        <v>54</v>
      </c>
      <c r="G74" s="11">
        <v>1</v>
      </c>
      <c r="H74" s="11">
        <v>1</v>
      </c>
      <c r="I74" s="269">
        <v>0</v>
      </c>
      <c r="J74" s="4"/>
      <c r="K74" s="11"/>
      <c r="L74" s="11"/>
      <c r="M74" s="11"/>
      <c r="N74" s="4"/>
      <c r="O74" s="186"/>
      <c r="P74" s="187"/>
      <c r="Q74" s="187"/>
      <c r="R74" s="188"/>
      <c r="S74" s="4"/>
      <c r="T74" s="4"/>
      <c r="U74" s="4"/>
      <c r="V74" s="4"/>
    </row>
    <row r="75" spans="1:22" s="5" customFormat="1" ht="12.5">
      <c r="A75" s="56"/>
      <c r="B75" s="11"/>
      <c r="C75" s="11" t="s">
        <v>176</v>
      </c>
      <c r="D75" s="11"/>
      <c r="E75" s="11" t="s">
        <v>177</v>
      </c>
      <c r="F75" s="11">
        <v>14</v>
      </c>
      <c r="G75" s="11"/>
      <c r="H75" s="11">
        <v>0</v>
      </c>
      <c r="I75" s="269"/>
      <c r="J75" s="4"/>
      <c r="K75" s="11"/>
      <c r="L75" s="11"/>
      <c r="M75" s="11"/>
      <c r="N75" s="4"/>
      <c r="O75" s="186"/>
      <c r="P75" s="187"/>
      <c r="Q75" s="187"/>
      <c r="R75" s="188"/>
      <c r="S75" s="4"/>
      <c r="T75" s="4"/>
      <c r="U75" s="4"/>
      <c r="V75" s="4"/>
    </row>
    <row r="76" spans="1:22" s="5" customFormat="1" ht="12.5">
      <c r="A76" s="56"/>
      <c r="B76" s="11"/>
      <c r="C76" s="11" t="s">
        <v>178</v>
      </c>
      <c r="D76" s="11"/>
      <c r="E76" s="11" t="s">
        <v>126</v>
      </c>
      <c r="F76" s="11">
        <v>11</v>
      </c>
      <c r="G76" s="11"/>
      <c r="H76" s="11">
        <v>0</v>
      </c>
      <c r="I76" s="269"/>
      <c r="J76" s="4"/>
      <c r="K76" s="11"/>
      <c r="L76" s="11"/>
      <c r="M76" s="11"/>
      <c r="N76" s="4"/>
      <c r="O76" s="186"/>
      <c r="P76" s="187"/>
      <c r="Q76" s="187"/>
      <c r="R76" s="188"/>
      <c r="S76" s="4"/>
      <c r="T76" s="4"/>
      <c r="U76" s="4"/>
      <c r="V76" s="4"/>
    </row>
    <row r="77" spans="1:22" s="5" customFormat="1" ht="12.5">
      <c r="A77" s="56"/>
      <c r="B77" s="11"/>
      <c r="C77" s="11" t="s">
        <v>179</v>
      </c>
      <c r="D77" s="11"/>
      <c r="E77" s="11" t="s">
        <v>162</v>
      </c>
      <c r="F77" s="11">
        <v>3</v>
      </c>
      <c r="G77" s="11"/>
      <c r="H77" s="11"/>
      <c r="I77" s="269"/>
      <c r="J77" s="4"/>
      <c r="K77" s="11"/>
      <c r="L77" s="11"/>
      <c r="M77" s="11"/>
      <c r="N77" s="4"/>
      <c r="O77" s="186"/>
      <c r="P77" s="187"/>
      <c r="Q77" s="187"/>
      <c r="R77" s="188"/>
      <c r="S77" s="4"/>
      <c r="T77" s="4"/>
      <c r="U77" s="4"/>
      <c r="V77" s="4"/>
    </row>
    <row r="78" spans="1:22" s="5" customFormat="1" ht="12.5">
      <c r="A78" s="56"/>
      <c r="B78" s="11"/>
      <c r="C78" s="11" t="s">
        <v>180</v>
      </c>
      <c r="D78" s="11"/>
      <c r="E78" s="11" t="s">
        <v>181</v>
      </c>
      <c r="F78" s="11">
        <v>13</v>
      </c>
      <c r="G78" s="11">
        <v>1</v>
      </c>
      <c r="H78" s="11">
        <v>0</v>
      </c>
      <c r="I78" s="269"/>
      <c r="J78" s="4"/>
      <c r="K78" s="11"/>
      <c r="L78" s="11"/>
      <c r="M78" s="11"/>
      <c r="N78" s="4"/>
      <c r="O78" s="186"/>
      <c r="P78" s="187"/>
      <c r="Q78" s="187"/>
      <c r="R78" s="188"/>
      <c r="S78" s="4"/>
      <c r="T78" s="4"/>
      <c r="U78" s="4"/>
      <c r="V78" s="4"/>
    </row>
    <row r="79" spans="1:22" s="5" customFormat="1" ht="12.5">
      <c r="A79" s="56"/>
      <c r="B79" s="11"/>
      <c r="C79" s="11" t="s">
        <v>182</v>
      </c>
      <c r="D79" s="11"/>
      <c r="E79" s="11" t="s">
        <v>183</v>
      </c>
      <c r="F79" s="11">
        <v>9</v>
      </c>
      <c r="G79" s="11"/>
      <c r="H79" s="11"/>
      <c r="I79" s="269"/>
      <c r="J79" s="4"/>
      <c r="K79" s="11"/>
      <c r="L79" s="11"/>
      <c r="M79" s="11"/>
      <c r="N79" s="4"/>
      <c r="O79" s="186"/>
      <c r="P79" s="187"/>
      <c r="Q79" s="187"/>
      <c r="R79" s="188"/>
      <c r="S79" s="4"/>
      <c r="T79" s="4"/>
      <c r="U79" s="4"/>
      <c r="V79" s="4"/>
    </row>
    <row r="80" spans="1:22" s="5" customFormat="1" ht="12.5">
      <c r="A80" s="56"/>
      <c r="B80" s="11"/>
      <c r="C80" s="11" t="s">
        <v>184</v>
      </c>
      <c r="D80" s="11"/>
      <c r="E80" s="11" t="s">
        <v>185</v>
      </c>
      <c r="F80" s="11">
        <v>11</v>
      </c>
      <c r="G80" s="11"/>
      <c r="H80" s="11">
        <v>0</v>
      </c>
      <c r="I80" s="269"/>
      <c r="J80" s="4"/>
      <c r="K80" s="11"/>
      <c r="L80" s="11"/>
      <c r="M80" s="11"/>
      <c r="N80" s="4"/>
      <c r="O80" s="186"/>
      <c r="P80" s="187"/>
      <c r="Q80" s="187"/>
      <c r="R80" s="188"/>
      <c r="S80" s="4"/>
      <c r="T80" s="4"/>
      <c r="U80" s="4"/>
      <c r="V80" s="4"/>
    </row>
    <row r="81" spans="1:22" s="5" customFormat="1" ht="12.5">
      <c r="A81" s="56"/>
      <c r="B81" s="11"/>
      <c r="C81" s="11" t="s">
        <v>186</v>
      </c>
      <c r="D81" s="11"/>
      <c r="E81" s="11" t="s">
        <v>187</v>
      </c>
      <c r="F81" s="11">
        <v>4</v>
      </c>
      <c r="G81" s="11"/>
      <c r="H81" s="11"/>
      <c r="I81" s="269"/>
      <c r="J81" s="4"/>
      <c r="K81" s="11"/>
      <c r="L81" s="11"/>
      <c r="M81" s="11"/>
      <c r="N81" s="4"/>
      <c r="O81" s="186"/>
      <c r="P81" s="187"/>
      <c r="Q81" s="187"/>
      <c r="R81" s="188"/>
      <c r="S81" s="4"/>
      <c r="T81" s="4"/>
      <c r="U81" s="4"/>
      <c r="V81" s="4"/>
    </row>
    <row r="82" spans="1:22" s="5" customFormat="1" ht="12.5">
      <c r="A82" s="56"/>
      <c r="B82" s="11"/>
      <c r="C82" s="11" t="s">
        <v>188</v>
      </c>
      <c r="D82" s="11"/>
      <c r="E82" s="11" t="s">
        <v>189</v>
      </c>
      <c r="F82" s="11">
        <v>7</v>
      </c>
      <c r="G82" s="11"/>
      <c r="H82" s="11"/>
      <c r="I82" s="269"/>
      <c r="J82" s="4"/>
      <c r="K82" s="11"/>
      <c r="L82" s="11"/>
      <c r="M82" s="11"/>
      <c r="N82" s="4"/>
      <c r="O82" s="186"/>
      <c r="P82" s="187"/>
      <c r="Q82" s="187"/>
      <c r="R82" s="188"/>
      <c r="S82" s="4"/>
      <c r="T82" s="4"/>
      <c r="U82" s="4"/>
      <c r="V82" s="4"/>
    </row>
    <row r="83" spans="1:22" s="5" customFormat="1" ht="12.5">
      <c r="A83" s="56"/>
      <c r="B83" s="11"/>
      <c r="C83" s="11" t="s">
        <v>190</v>
      </c>
      <c r="D83" s="11"/>
      <c r="E83" s="11" t="s">
        <v>191</v>
      </c>
      <c r="F83" s="11">
        <v>13</v>
      </c>
      <c r="G83" s="11"/>
      <c r="H83" s="11">
        <v>0</v>
      </c>
      <c r="I83" s="269"/>
      <c r="J83" s="4"/>
      <c r="K83" s="11"/>
      <c r="L83" s="11"/>
      <c r="M83" s="11"/>
      <c r="N83" s="4"/>
      <c r="O83" s="186"/>
      <c r="P83" s="187"/>
      <c r="Q83" s="187"/>
      <c r="R83" s="188"/>
      <c r="S83" s="4"/>
      <c r="T83" s="4"/>
      <c r="U83" s="4"/>
      <c r="V83" s="4"/>
    </row>
    <row r="84" spans="1:22" s="5" customFormat="1" ht="12.5">
      <c r="A84" s="56"/>
      <c r="B84" s="11"/>
      <c r="C84" s="11" t="s">
        <v>192</v>
      </c>
      <c r="D84" s="11"/>
      <c r="E84" s="11" t="s">
        <v>193</v>
      </c>
      <c r="F84" s="11">
        <v>11</v>
      </c>
      <c r="G84" s="11"/>
      <c r="H84" s="11"/>
      <c r="I84" s="269"/>
      <c r="J84" s="4"/>
      <c r="K84" s="11"/>
      <c r="L84" s="11"/>
      <c r="M84" s="11"/>
      <c r="N84" s="4"/>
      <c r="O84" s="186"/>
      <c r="P84" s="187"/>
      <c r="Q84" s="187"/>
      <c r="R84" s="188"/>
      <c r="S84" s="4"/>
      <c r="T84" s="4"/>
      <c r="U84" s="4"/>
      <c r="V84" s="4"/>
    </row>
    <row r="85" spans="1:22" s="5" customFormat="1" ht="12.5">
      <c r="A85" s="56"/>
      <c r="B85" s="11"/>
      <c r="C85" s="11" t="s">
        <v>194</v>
      </c>
      <c r="D85" s="11"/>
      <c r="E85" s="11" t="s">
        <v>195</v>
      </c>
      <c r="F85" s="11">
        <v>9</v>
      </c>
      <c r="G85" s="11"/>
      <c r="H85" s="11"/>
      <c r="I85" s="269"/>
      <c r="J85" s="4"/>
      <c r="K85" s="11"/>
      <c r="L85" s="11"/>
      <c r="M85" s="11"/>
      <c r="N85" s="4"/>
      <c r="O85" s="186"/>
      <c r="P85" s="187"/>
      <c r="Q85" s="187"/>
      <c r="R85" s="188"/>
      <c r="S85" s="4"/>
      <c r="T85" s="4"/>
      <c r="U85" s="4"/>
      <c r="V85" s="4"/>
    </row>
    <row r="86" spans="1:22" s="5" customFormat="1" ht="12.5">
      <c r="A86" s="56"/>
      <c r="B86" s="11"/>
      <c r="C86" s="11" t="s">
        <v>194</v>
      </c>
      <c r="D86" s="11"/>
      <c r="E86" s="11" t="s">
        <v>162</v>
      </c>
      <c r="F86" s="11">
        <v>1</v>
      </c>
      <c r="G86" s="11"/>
      <c r="H86" s="11"/>
      <c r="I86" s="269"/>
      <c r="J86" s="4"/>
      <c r="K86" s="11"/>
      <c r="L86" s="11"/>
      <c r="M86" s="11"/>
      <c r="N86" s="4"/>
      <c r="O86" s="186"/>
      <c r="P86" s="187"/>
      <c r="Q86" s="187"/>
      <c r="R86" s="188"/>
      <c r="S86" s="4"/>
      <c r="T86" s="4"/>
      <c r="U86" s="4"/>
      <c r="V86" s="4"/>
    </row>
    <row r="87" spans="1:22" s="5" customFormat="1" ht="12.5">
      <c r="A87" s="56"/>
      <c r="B87" s="11"/>
      <c r="C87" s="11" t="s">
        <v>196</v>
      </c>
      <c r="D87" s="11"/>
      <c r="E87" s="11" t="s">
        <v>197</v>
      </c>
      <c r="F87" s="11">
        <v>15</v>
      </c>
      <c r="G87" s="11"/>
      <c r="H87" s="11"/>
      <c r="I87" s="269"/>
      <c r="J87" s="4"/>
      <c r="K87" s="11"/>
      <c r="L87" s="11"/>
      <c r="M87" s="11"/>
      <c r="N87" s="4"/>
      <c r="O87" s="186"/>
      <c r="P87" s="187"/>
      <c r="Q87" s="187"/>
      <c r="R87" s="188"/>
      <c r="S87" s="4"/>
      <c r="T87" s="4"/>
      <c r="U87" s="4"/>
      <c r="V87" s="4"/>
    </row>
    <row r="88" spans="1:22" s="5" customFormat="1" ht="12.5">
      <c r="A88" s="56"/>
      <c r="B88" s="11"/>
      <c r="C88" s="11" t="s">
        <v>196</v>
      </c>
      <c r="D88" s="11"/>
      <c r="E88" s="11" t="s">
        <v>124</v>
      </c>
      <c r="F88" s="11">
        <v>1</v>
      </c>
      <c r="G88" s="11"/>
      <c r="H88" s="11"/>
      <c r="I88" s="269"/>
      <c r="J88" s="4"/>
      <c r="K88" s="11"/>
      <c r="L88" s="11"/>
      <c r="M88" s="11"/>
      <c r="N88" s="4"/>
      <c r="O88" s="186"/>
      <c r="P88" s="187"/>
      <c r="Q88" s="187"/>
      <c r="R88" s="188"/>
      <c r="S88" s="4"/>
      <c r="T88" s="4"/>
      <c r="U88" s="4"/>
      <c r="V88" s="4"/>
    </row>
    <row r="89" spans="1:22" s="5" customFormat="1" ht="12.5">
      <c r="A89" s="56"/>
      <c r="B89" s="11"/>
      <c r="C89" s="11" t="s">
        <v>198</v>
      </c>
      <c r="D89" s="11"/>
      <c r="E89" s="11" t="s">
        <v>191</v>
      </c>
      <c r="F89" s="11">
        <v>17</v>
      </c>
      <c r="G89" s="11"/>
      <c r="H89" s="11">
        <v>0</v>
      </c>
      <c r="I89" s="269"/>
      <c r="J89" s="4"/>
      <c r="K89" s="11"/>
      <c r="L89" s="11"/>
      <c r="M89" s="11"/>
      <c r="N89" s="4"/>
      <c r="O89" s="186"/>
      <c r="P89" s="187"/>
      <c r="Q89" s="187"/>
      <c r="R89" s="188"/>
      <c r="S89" s="4"/>
      <c r="T89" s="4"/>
      <c r="U89" s="4"/>
      <c r="V89" s="4"/>
    </row>
    <row r="90" spans="1:22" s="5" customFormat="1" ht="12.5">
      <c r="A90" s="56"/>
      <c r="B90" s="11"/>
      <c r="C90" s="11" t="s">
        <v>198</v>
      </c>
      <c r="D90" s="11"/>
      <c r="E90" s="11" t="s">
        <v>89</v>
      </c>
      <c r="F90" s="11">
        <v>38</v>
      </c>
      <c r="G90" s="11"/>
      <c r="H90" s="11"/>
      <c r="I90" s="269"/>
      <c r="J90" s="4"/>
      <c r="K90" s="11"/>
      <c r="L90" s="11"/>
      <c r="M90" s="11"/>
      <c r="N90" s="4"/>
      <c r="O90" s="186"/>
      <c r="P90" s="187"/>
      <c r="Q90" s="187"/>
      <c r="R90" s="188"/>
      <c r="S90" s="4"/>
      <c r="T90" s="4"/>
      <c r="U90" s="4"/>
      <c r="V90" s="4"/>
    </row>
    <row r="91" spans="1:22" s="5" customFormat="1" ht="12.5">
      <c r="A91" s="56"/>
      <c r="B91" s="11"/>
      <c r="C91" s="11" t="s">
        <v>199</v>
      </c>
      <c r="D91" s="11"/>
      <c r="E91" s="11" t="s">
        <v>191</v>
      </c>
      <c r="F91" s="11">
        <v>114</v>
      </c>
      <c r="G91" s="11">
        <v>4</v>
      </c>
      <c r="H91" s="11">
        <v>4</v>
      </c>
      <c r="I91" s="269">
        <v>0</v>
      </c>
      <c r="J91" s="4"/>
      <c r="K91" s="11"/>
      <c r="L91" s="11"/>
      <c r="M91" s="11"/>
      <c r="N91" s="4"/>
      <c r="O91" s="186"/>
      <c r="P91" s="187"/>
      <c r="Q91" s="187"/>
      <c r="R91" s="188"/>
      <c r="S91" s="4"/>
      <c r="T91" s="4"/>
      <c r="U91" s="4"/>
      <c r="V91" s="4"/>
    </row>
    <row r="92" spans="1:22" s="5" customFormat="1" ht="12.5">
      <c r="A92" s="56"/>
      <c r="B92" s="11"/>
      <c r="C92" s="11" t="s">
        <v>200</v>
      </c>
      <c r="D92" s="11"/>
      <c r="E92" s="11" t="s">
        <v>89</v>
      </c>
      <c r="F92" s="11">
        <v>227</v>
      </c>
      <c r="G92" s="11"/>
      <c r="H92" s="11">
        <v>0</v>
      </c>
      <c r="I92" s="269"/>
      <c r="J92" s="4"/>
      <c r="K92" s="11"/>
      <c r="L92" s="11"/>
      <c r="M92" s="11"/>
      <c r="N92" s="4"/>
      <c r="O92" s="186"/>
      <c r="P92" s="187"/>
      <c r="Q92" s="187"/>
      <c r="R92" s="188"/>
      <c r="S92" s="4"/>
      <c r="T92" s="4"/>
      <c r="U92" s="4"/>
      <c r="V92" s="4"/>
    </row>
    <row r="93" spans="1:22" s="5" customFormat="1" ht="12.5">
      <c r="A93" s="56"/>
      <c r="B93" s="11"/>
      <c r="C93" s="11" t="s">
        <v>201</v>
      </c>
      <c r="D93" s="11"/>
      <c r="E93" s="11" t="s">
        <v>89</v>
      </c>
      <c r="F93" s="11">
        <v>1</v>
      </c>
      <c r="G93" s="11"/>
      <c r="H93" s="11"/>
      <c r="I93" s="269"/>
      <c r="J93" s="4"/>
      <c r="K93" s="11"/>
      <c r="L93" s="11"/>
      <c r="M93" s="11"/>
      <c r="N93" s="4"/>
      <c r="O93" s="186"/>
      <c r="P93" s="187"/>
      <c r="Q93" s="187"/>
      <c r="R93" s="188"/>
      <c r="S93" s="4"/>
      <c r="T93" s="4"/>
      <c r="U93" s="4"/>
      <c r="V93" s="4"/>
    </row>
    <row r="94" spans="1:22" s="5" customFormat="1" ht="12.5">
      <c r="A94" s="56"/>
      <c r="B94" s="11"/>
      <c r="C94" s="11" t="s">
        <v>202</v>
      </c>
      <c r="D94" s="11"/>
      <c r="E94" s="11" t="s">
        <v>126</v>
      </c>
      <c r="F94" s="11">
        <v>10</v>
      </c>
      <c r="G94" s="11"/>
      <c r="H94" s="11">
        <v>0</v>
      </c>
      <c r="I94" s="269"/>
      <c r="J94" s="4"/>
      <c r="K94" s="11"/>
      <c r="L94" s="11"/>
      <c r="M94" s="11"/>
      <c r="N94" s="4"/>
      <c r="O94" s="186"/>
      <c r="P94" s="187"/>
      <c r="Q94" s="187"/>
      <c r="R94" s="188"/>
      <c r="S94" s="4"/>
      <c r="T94" s="4"/>
      <c r="U94" s="4"/>
      <c r="V94" s="4"/>
    </row>
    <row r="95" spans="1:22" s="5" customFormat="1" ht="12.5">
      <c r="A95" s="56"/>
      <c r="B95" s="11"/>
      <c r="C95" s="11" t="s">
        <v>203</v>
      </c>
      <c r="D95" s="11"/>
      <c r="E95" s="11" t="s">
        <v>98</v>
      </c>
      <c r="F95" s="11">
        <v>9</v>
      </c>
      <c r="G95" s="11"/>
      <c r="H95" s="11"/>
      <c r="I95" s="269"/>
      <c r="J95" s="4"/>
      <c r="K95" s="11"/>
      <c r="L95" s="11"/>
      <c r="M95" s="11"/>
      <c r="N95" s="4"/>
      <c r="O95" s="186"/>
      <c r="P95" s="187"/>
      <c r="Q95" s="187"/>
      <c r="R95" s="188"/>
      <c r="S95" s="4"/>
      <c r="T95" s="4"/>
      <c r="U95" s="4"/>
      <c r="V95" s="4"/>
    </row>
    <row r="96" spans="1:22" s="5" customFormat="1" ht="12.5">
      <c r="A96" s="56"/>
      <c r="B96" s="11"/>
      <c r="C96" s="11" t="s">
        <v>204</v>
      </c>
      <c r="D96" s="11"/>
      <c r="E96" s="11" t="s">
        <v>162</v>
      </c>
      <c r="F96" s="11">
        <v>66</v>
      </c>
      <c r="G96" s="11">
        <v>3</v>
      </c>
      <c r="H96" s="11">
        <v>1</v>
      </c>
      <c r="I96" s="269">
        <v>0</v>
      </c>
      <c r="J96" s="4"/>
      <c r="K96" s="11"/>
      <c r="L96" s="11"/>
      <c r="M96" s="11"/>
      <c r="N96" s="4"/>
      <c r="O96" s="186"/>
      <c r="P96" s="187"/>
      <c r="Q96" s="187"/>
      <c r="R96" s="188"/>
      <c r="S96" s="4"/>
      <c r="T96" s="4"/>
      <c r="U96" s="4"/>
      <c r="V96" s="4"/>
    </row>
    <row r="97" spans="1:22" s="5" customFormat="1" ht="12.5">
      <c r="A97" s="56"/>
      <c r="B97" s="11"/>
      <c r="C97" s="11" t="s">
        <v>205</v>
      </c>
      <c r="D97" s="11"/>
      <c r="E97" s="11" t="s">
        <v>206</v>
      </c>
      <c r="F97" s="11">
        <v>41</v>
      </c>
      <c r="G97" s="11"/>
      <c r="H97" s="11">
        <v>0</v>
      </c>
      <c r="I97" s="269"/>
      <c r="J97" s="4"/>
      <c r="K97" s="11"/>
      <c r="L97" s="11"/>
      <c r="M97" s="11"/>
      <c r="N97" s="4"/>
      <c r="O97" s="186"/>
      <c r="P97" s="187"/>
      <c r="Q97" s="187"/>
      <c r="R97" s="188"/>
      <c r="S97" s="4"/>
      <c r="T97" s="4"/>
      <c r="U97" s="4"/>
      <c r="V97" s="4"/>
    </row>
    <row r="98" spans="1:22" s="5" customFormat="1" ht="12.5">
      <c r="A98" s="56"/>
      <c r="B98" s="11"/>
      <c r="C98" s="11" t="s">
        <v>207</v>
      </c>
      <c r="D98" s="11"/>
      <c r="E98" s="11" t="s">
        <v>124</v>
      </c>
      <c r="F98" s="11">
        <v>10</v>
      </c>
      <c r="G98" s="11"/>
      <c r="H98" s="11"/>
      <c r="I98" s="269"/>
      <c r="J98" s="4"/>
      <c r="K98" s="11"/>
      <c r="L98" s="11"/>
      <c r="M98" s="11"/>
      <c r="N98" s="4"/>
      <c r="O98" s="186"/>
      <c r="P98" s="187"/>
      <c r="Q98" s="187"/>
      <c r="R98" s="188"/>
      <c r="S98" s="4"/>
      <c r="T98" s="4"/>
      <c r="U98" s="4"/>
      <c r="V98" s="4"/>
    </row>
    <row r="99" spans="1:22" s="5" customFormat="1" ht="12.5">
      <c r="A99" s="56"/>
      <c r="B99" s="11"/>
      <c r="C99" s="11" t="s">
        <v>208</v>
      </c>
      <c r="D99" s="11"/>
      <c r="E99" s="11" t="s">
        <v>209</v>
      </c>
      <c r="F99" s="11">
        <v>1</v>
      </c>
      <c r="G99" s="11"/>
      <c r="H99" s="11"/>
      <c r="I99" s="269"/>
      <c r="J99" s="4"/>
      <c r="K99" s="11"/>
      <c r="L99" s="11"/>
      <c r="M99" s="11"/>
      <c r="N99" s="4"/>
      <c r="O99" s="186"/>
      <c r="P99" s="187"/>
      <c r="Q99" s="187"/>
      <c r="R99" s="188"/>
      <c r="S99" s="4"/>
      <c r="T99" s="4"/>
      <c r="U99" s="4"/>
      <c r="V99" s="4"/>
    </row>
    <row r="100" spans="1:22" s="5" customFormat="1" ht="12.5">
      <c r="A100" s="56"/>
      <c r="B100" s="11"/>
      <c r="C100" s="11" t="s">
        <v>208</v>
      </c>
      <c r="D100" s="11"/>
      <c r="E100" s="11" t="s">
        <v>210</v>
      </c>
      <c r="F100" s="11">
        <v>211</v>
      </c>
      <c r="G100" s="11">
        <v>6</v>
      </c>
      <c r="H100" s="11">
        <v>3</v>
      </c>
      <c r="I100" s="269">
        <v>0.33333333333333298</v>
      </c>
      <c r="J100" s="4"/>
      <c r="K100" s="11"/>
      <c r="L100" s="11"/>
      <c r="M100" s="11"/>
      <c r="N100" s="4"/>
      <c r="O100" s="186"/>
      <c r="P100" s="187"/>
      <c r="Q100" s="187"/>
      <c r="R100" s="188"/>
      <c r="S100" s="4"/>
      <c r="T100" s="4"/>
      <c r="U100" s="4"/>
      <c r="V100" s="4"/>
    </row>
    <row r="101" spans="1:22" s="5" customFormat="1" ht="12.5">
      <c r="A101" s="56"/>
      <c r="B101" s="11"/>
      <c r="C101" s="11" t="s">
        <v>211</v>
      </c>
      <c r="D101" s="11"/>
      <c r="E101" s="11" t="s">
        <v>146</v>
      </c>
      <c r="F101" s="11">
        <v>35</v>
      </c>
      <c r="G101" s="11"/>
      <c r="H101" s="11">
        <v>0</v>
      </c>
      <c r="I101" s="269"/>
      <c r="J101" s="4"/>
      <c r="K101" s="11"/>
      <c r="L101" s="11"/>
      <c r="M101" s="11"/>
      <c r="N101" s="4"/>
      <c r="O101" s="186"/>
      <c r="P101" s="187"/>
      <c r="Q101" s="187"/>
      <c r="R101" s="188"/>
      <c r="S101" s="4"/>
      <c r="T101" s="4"/>
      <c r="U101" s="4"/>
      <c r="V101" s="4"/>
    </row>
    <row r="102" spans="1:22" s="5" customFormat="1" ht="12.5">
      <c r="A102" s="56"/>
      <c r="B102" s="11"/>
      <c r="C102" s="11" t="s">
        <v>212</v>
      </c>
      <c r="D102" s="11"/>
      <c r="E102" s="11" t="s">
        <v>213</v>
      </c>
      <c r="F102" s="11">
        <v>14</v>
      </c>
      <c r="G102" s="11">
        <v>1</v>
      </c>
      <c r="H102" s="11">
        <v>0</v>
      </c>
      <c r="I102" s="269"/>
      <c r="J102" s="4"/>
      <c r="K102" s="11"/>
      <c r="L102" s="11"/>
      <c r="M102" s="11"/>
      <c r="N102" s="4"/>
      <c r="O102" s="186"/>
      <c r="P102" s="187"/>
      <c r="Q102" s="187"/>
      <c r="R102" s="188"/>
      <c r="S102" s="4"/>
      <c r="T102" s="4"/>
      <c r="U102" s="4"/>
      <c r="V102" s="4"/>
    </row>
    <row r="103" spans="1:22" s="5" customFormat="1" ht="12.5">
      <c r="A103" s="56"/>
      <c r="B103" s="11"/>
      <c r="C103" s="11" t="s">
        <v>212</v>
      </c>
      <c r="D103" s="11"/>
      <c r="E103" s="11" t="s">
        <v>124</v>
      </c>
      <c r="F103" s="11">
        <v>1</v>
      </c>
      <c r="G103" s="11"/>
      <c r="H103" s="11"/>
      <c r="I103" s="269"/>
      <c r="J103" s="4"/>
      <c r="K103" s="11"/>
      <c r="L103" s="11"/>
      <c r="M103" s="11"/>
      <c r="N103" s="4"/>
      <c r="O103" s="186"/>
      <c r="P103" s="187"/>
      <c r="Q103" s="187"/>
      <c r="R103" s="188"/>
      <c r="S103" s="4"/>
      <c r="T103" s="4"/>
      <c r="U103" s="4"/>
      <c r="V103" s="4"/>
    </row>
    <row r="104" spans="1:22" s="5" customFormat="1" ht="12.5">
      <c r="A104" s="56"/>
      <c r="B104" s="11"/>
      <c r="C104" s="11" t="s">
        <v>214</v>
      </c>
      <c r="D104" s="11"/>
      <c r="E104" s="11" t="s">
        <v>215</v>
      </c>
      <c r="F104" s="11">
        <v>7</v>
      </c>
      <c r="G104" s="11"/>
      <c r="H104" s="11">
        <v>0</v>
      </c>
      <c r="I104" s="269"/>
      <c r="J104" s="4"/>
      <c r="K104" s="11"/>
      <c r="L104" s="11"/>
      <c r="M104" s="11"/>
      <c r="N104" s="4"/>
      <c r="O104" s="186"/>
      <c r="P104" s="187"/>
      <c r="Q104" s="187"/>
      <c r="R104" s="188"/>
      <c r="S104" s="4"/>
      <c r="T104" s="4"/>
      <c r="U104" s="4"/>
      <c r="V104" s="4"/>
    </row>
    <row r="105" spans="1:22" s="5" customFormat="1" ht="12.5">
      <c r="A105" s="56"/>
      <c r="B105" s="11"/>
      <c r="C105" s="11" t="s">
        <v>216</v>
      </c>
      <c r="D105" s="11"/>
      <c r="E105" s="11" t="s">
        <v>136</v>
      </c>
      <c r="F105" s="11">
        <v>12</v>
      </c>
      <c r="G105" s="11"/>
      <c r="H105" s="11"/>
      <c r="I105" s="269"/>
      <c r="J105" s="4"/>
      <c r="K105" s="11"/>
      <c r="L105" s="11"/>
      <c r="M105" s="11"/>
      <c r="N105" s="4"/>
      <c r="O105" s="186"/>
      <c r="P105" s="187"/>
      <c r="Q105" s="187"/>
      <c r="R105" s="188"/>
      <c r="S105" s="4"/>
      <c r="T105" s="4"/>
      <c r="U105" s="4"/>
      <c r="V105" s="4"/>
    </row>
    <row r="106" spans="1:22" s="5" customFormat="1" ht="12.5">
      <c r="A106" s="56"/>
      <c r="B106" s="11"/>
      <c r="C106" s="11" t="s">
        <v>217</v>
      </c>
      <c r="D106" s="11"/>
      <c r="E106" s="11" t="s">
        <v>218</v>
      </c>
      <c r="F106" s="11">
        <v>10</v>
      </c>
      <c r="G106" s="11"/>
      <c r="H106" s="11"/>
      <c r="I106" s="269"/>
      <c r="J106" s="4"/>
      <c r="K106" s="11"/>
      <c r="L106" s="11"/>
      <c r="M106" s="11"/>
      <c r="N106" s="4"/>
      <c r="O106" s="186"/>
      <c r="P106" s="187"/>
      <c r="Q106" s="187"/>
      <c r="R106" s="188"/>
      <c r="S106" s="4"/>
      <c r="T106" s="4"/>
      <c r="U106" s="4"/>
      <c r="V106" s="4"/>
    </row>
    <row r="107" spans="1:22" s="5" customFormat="1" ht="12.5">
      <c r="A107" s="56"/>
      <c r="B107" s="11"/>
      <c r="C107" s="11" t="s">
        <v>219</v>
      </c>
      <c r="D107" s="11"/>
      <c r="E107" s="11" t="s">
        <v>102</v>
      </c>
      <c r="F107" s="11">
        <v>1</v>
      </c>
      <c r="G107" s="11"/>
      <c r="H107" s="11"/>
      <c r="I107" s="269"/>
      <c r="J107" s="4"/>
      <c r="K107" s="11"/>
      <c r="L107" s="11"/>
      <c r="M107" s="11"/>
      <c r="N107" s="4"/>
      <c r="O107" s="186"/>
      <c r="P107" s="187"/>
      <c r="Q107" s="187"/>
      <c r="R107" s="188"/>
      <c r="S107" s="4"/>
      <c r="T107" s="4"/>
      <c r="U107" s="4"/>
      <c r="V107" s="4"/>
    </row>
    <row r="108" spans="1:22" s="5" customFormat="1" ht="12.5">
      <c r="A108" s="56"/>
      <c r="B108" s="11"/>
      <c r="C108" s="11" t="s">
        <v>220</v>
      </c>
      <c r="D108" s="11"/>
      <c r="E108" s="11" t="s">
        <v>108</v>
      </c>
      <c r="F108" s="11">
        <v>4</v>
      </c>
      <c r="G108" s="11"/>
      <c r="H108" s="11"/>
      <c r="I108" s="269"/>
      <c r="J108" s="4"/>
      <c r="K108" s="11"/>
      <c r="L108" s="11"/>
      <c r="M108" s="11"/>
      <c r="N108" s="4"/>
      <c r="O108" s="186"/>
      <c r="P108" s="187"/>
      <c r="Q108" s="187"/>
      <c r="R108" s="188"/>
      <c r="S108" s="4"/>
      <c r="T108" s="4"/>
      <c r="U108" s="4"/>
      <c r="V108" s="4"/>
    </row>
    <row r="109" spans="1:22" s="5" customFormat="1" ht="12.5">
      <c r="A109" s="56"/>
      <c r="B109" s="11"/>
      <c r="C109" s="11" t="s">
        <v>221</v>
      </c>
      <c r="D109" s="11"/>
      <c r="E109" s="11" t="s">
        <v>146</v>
      </c>
      <c r="F109" s="11">
        <v>11</v>
      </c>
      <c r="G109" s="11"/>
      <c r="H109" s="11">
        <v>0</v>
      </c>
      <c r="I109" s="269"/>
      <c r="J109" s="4"/>
      <c r="K109" s="11"/>
      <c r="L109" s="11"/>
      <c r="M109" s="11"/>
      <c r="N109" s="4"/>
      <c r="O109" s="186"/>
      <c r="P109" s="187"/>
      <c r="Q109" s="187"/>
      <c r="R109" s="188"/>
      <c r="S109" s="4"/>
      <c r="T109" s="4"/>
      <c r="U109" s="4"/>
      <c r="V109" s="4"/>
    </row>
    <row r="110" spans="1:22" s="5" customFormat="1" ht="12.5">
      <c r="A110" s="56"/>
      <c r="B110" s="11"/>
      <c r="C110" s="11" t="s">
        <v>222</v>
      </c>
      <c r="D110" s="11"/>
      <c r="E110" s="11" t="s">
        <v>98</v>
      </c>
      <c r="F110" s="11">
        <v>10</v>
      </c>
      <c r="G110" s="11"/>
      <c r="H110" s="11">
        <v>0</v>
      </c>
      <c r="I110" s="269"/>
      <c r="J110" s="4"/>
      <c r="K110" s="11"/>
      <c r="L110" s="11"/>
      <c r="M110" s="11"/>
      <c r="N110" s="4"/>
      <c r="O110" s="186"/>
      <c r="P110" s="187"/>
      <c r="Q110" s="187"/>
      <c r="R110" s="188"/>
      <c r="S110" s="4"/>
      <c r="T110" s="4"/>
      <c r="U110" s="4"/>
      <c r="V110" s="4"/>
    </row>
    <row r="111" spans="1:22" s="5" customFormat="1" ht="12.5">
      <c r="A111" s="56"/>
      <c r="B111" s="11"/>
      <c r="C111" s="11" t="s">
        <v>223</v>
      </c>
      <c r="D111" s="11"/>
      <c r="E111" s="11" t="s">
        <v>224</v>
      </c>
      <c r="F111" s="11">
        <v>7</v>
      </c>
      <c r="G111" s="11"/>
      <c r="H111" s="11"/>
      <c r="I111" s="269"/>
      <c r="J111" s="4"/>
      <c r="K111" s="11"/>
      <c r="L111" s="11"/>
      <c r="M111" s="11"/>
      <c r="N111" s="4"/>
      <c r="O111" s="186"/>
      <c r="P111" s="187"/>
      <c r="Q111" s="187"/>
      <c r="R111" s="188"/>
      <c r="S111" s="4"/>
      <c r="T111" s="4"/>
      <c r="U111" s="4"/>
      <c r="V111" s="4"/>
    </row>
    <row r="112" spans="1:22" s="5" customFormat="1" ht="12.5">
      <c r="A112" s="56"/>
      <c r="B112" s="11"/>
      <c r="C112" s="11" t="s">
        <v>225</v>
      </c>
      <c r="D112" s="11"/>
      <c r="E112" s="11" t="s">
        <v>226</v>
      </c>
      <c r="F112" s="11">
        <v>130</v>
      </c>
      <c r="G112" s="11">
        <v>4</v>
      </c>
      <c r="H112" s="11">
        <v>2</v>
      </c>
      <c r="I112" s="269">
        <v>0.5</v>
      </c>
      <c r="J112" s="4"/>
      <c r="K112" s="11"/>
      <c r="L112" s="11"/>
      <c r="M112" s="11"/>
      <c r="N112" s="4"/>
      <c r="O112" s="186"/>
      <c r="P112" s="187"/>
      <c r="Q112" s="187"/>
      <c r="R112" s="188"/>
      <c r="S112" s="4"/>
      <c r="T112" s="4"/>
      <c r="U112" s="4"/>
      <c r="V112" s="4"/>
    </row>
    <row r="113" spans="1:22" s="5" customFormat="1" ht="12.5">
      <c r="A113" s="56"/>
      <c r="B113" s="11"/>
      <c r="C113" s="11" t="s">
        <v>225</v>
      </c>
      <c r="D113" s="11"/>
      <c r="E113" s="11" t="s">
        <v>227</v>
      </c>
      <c r="F113" s="11">
        <v>2</v>
      </c>
      <c r="G113" s="11"/>
      <c r="H113" s="11"/>
      <c r="I113" s="269"/>
      <c r="J113" s="4"/>
      <c r="K113" s="11"/>
      <c r="L113" s="11"/>
      <c r="M113" s="11"/>
      <c r="N113" s="4"/>
      <c r="O113" s="186"/>
      <c r="P113" s="187"/>
      <c r="Q113" s="187"/>
      <c r="R113" s="188"/>
      <c r="S113" s="4"/>
      <c r="T113" s="4"/>
      <c r="U113" s="4"/>
      <c r="V113" s="4"/>
    </row>
    <row r="114" spans="1:22" s="5" customFormat="1" ht="12.5">
      <c r="A114" s="56"/>
      <c r="B114" s="11"/>
      <c r="C114" s="11" t="s">
        <v>228</v>
      </c>
      <c r="D114" s="11"/>
      <c r="E114" s="11" t="s">
        <v>91</v>
      </c>
      <c r="F114" s="11">
        <v>39</v>
      </c>
      <c r="G114" s="11">
        <v>1</v>
      </c>
      <c r="H114" s="11">
        <v>0</v>
      </c>
      <c r="I114" s="269"/>
      <c r="J114" s="4"/>
      <c r="K114" s="11"/>
      <c r="L114" s="11"/>
      <c r="M114" s="11"/>
      <c r="N114" s="4"/>
      <c r="O114" s="186"/>
      <c r="P114" s="187"/>
      <c r="Q114" s="187"/>
      <c r="R114" s="188"/>
      <c r="S114" s="4"/>
      <c r="T114" s="4"/>
      <c r="U114" s="4"/>
      <c r="V114" s="4"/>
    </row>
    <row r="115" spans="1:22" s="5" customFormat="1" ht="12.5">
      <c r="A115" s="56"/>
      <c r="B115" s="11"/>
      <c r="C115" s="11" t="s">
        <v>229</v>
      </c>
      <c r="D115" s="11"/>
      <c r="E115" s="11" t="s">
        <v>191</v>
      </c>
      <c r="F115" s="11">
        <v>19</v>
      </c>
      <c r="G115" s="11"/>
      <c r="H115" s="11">
        <v>0</v>
      </c>
      <c r="I115" s="269"/>
      <c r="J115" s="4"/>
      <c r="K115" s="11"/>
      <c r="L115" s="11"/>
      <c r="M115" s="11"/>
      <c r="N115" s="4"/>
      <c r="O115" s="186"/>
      <c r="P115" s="187"/>
      <c r="Q115" s="187"/>
      <c r="R115" s="188"/>
      <c r="S115" s="4"/>
      <c r="T115" s="4"/>
      <c r="U115" s="4"/>
      <c r="V115" s="4"/>
    </row>
    <row r="116" spans="1:22" s="5" customFormat="1" ht="12.5">
      <c r="A116" s="56"/>
      <c r="B116" s="11"/>
      <c r="C116" s="11" t="s">
        <v>230</v>
      </c>
      <c r="D116" s="11"/>
      <c r="E116" s="11" t="s">
        <v>231</v>
      </c>
      <c r="F116" s="11">
        <v>27</v>
      </c>
      <c r="G116" s="11"/>
      <c r="H116" s="11"/>
      <c r="I116" s="269"/>
      <c r="J116" s="4"/>
      <c r="K116" s="11"/>
      <c r="L116" s="11"/>
      <c r="M116" s="11"/>
      <c r="N116" s="4"/>
      <c r="O116" s="186"/>
      <c r="P116" s="187"/>
      <c r="Q116" s="187"/>
      <c r="R116" s="188"/>
      <c r="S116" s="4"/>
      <c r="T116" s="4"/>
      <c r="U116" s="4"/>
      <c r="V116" s="4"/>
    </row>
    <row r="117" spans="1:22" s="5" customFormat="1" ht="12.5">
      <c r="A117" s="56"/>
      <c r="B117" s="11"/>
      <c r="C117" s="11" t="s">
        <v>232</v>
      </c>
      <c r="D117" s="11"/>
      <c r="E117" s="11" t="s">
        <v>233</v>
      </c>
      <c r="F117" s="11">
        <v>64</v>
      </c>
      <c r="G117" s="11"/>
      <c r="H117" s="11">
        <v>0</v>
      </c>
      <c r="I117" s="269"/>
      <c r="J117" s="4"/>
      <c r="K117" s="11"/>
      <c r="L117" s="11"/>
      <c r="M117" s="11"/>
      <c r="N117" s="4"/>
      <c r="O117" s="186"/>
      <c r="P117" s="187"/>
      <c r="Q117" s="187"/>
      <c r="R117" s="188"/>
      <c r="S117" s="4"/>
      <c r="T117" s="4"/>
      <c r="U117" s="4"/>
      <c r="V117" s="4"/>
    </row>
    <row r="118" spans="1:22" s="5" customFormat="1" ht="12.5">
      <c r="A118" s="56"/>
      <c r="B118" s="11"/>
      <c r="C118" s="11" t="s">
        <v>234</v>
      </c>
      <c r="D118" s="11"/>
      <c r="E118" s="11" t="s">
        <v>107</v>
      </c>
      <c r="F118" s="11">
        <v>231</v>
      </c>
      <c r="G118" s="11"/>
      <c r="H118" s="11">
        <v>0</v>
      </c>
      <c r="I118" s="269"/>
      <c r="J118" s="4"/>
      <c r="K118" s="11"/>
      <c r="L118" s="11"/>
      <c r="M118" s="11"/>
      <c r="N118" s="4"/>
      <c r="O118" s="186"/>
      <c r="P118" s="187"/>
      <c r="Q118" s="187"/>
      <c r="R118" s="188"/>
      <c r="S118" s="4"/>
      <c r="T118" s="4"/>
      <c r="U118" s="4"/>
      <c r="V118" s="4"/>
    </row>
    <row r="119" spans="1:22" s="5" customFormat="1" ht="12.5">
      <c r="A119" s="56"/>
      <c r="B119" s="11"/>
      <c r="C119" s="11" t="s">
        <v>235</v>
      </c>
      <c r="D119" s="11"/>
      <c r="E119" s="11" t="s">
        <v>236</v>
      </c>
      <c r="F119" s="11">
        <v>3</v>
      </c>
      <c r="G119" s="11"/>
      <c r="H119" s="11"/>
      <c r="I119" s="269"/>
      <c r="J119" s="4"/>
      <c r="K119" s="11"/>
      <c r="L119" s="11"/>
      <c r="M119" s="11"/>
      <c r="N119" s="4"/>
      <c r="O119" s="186"/>
      <c r="P119" s="187"/>
      <c r="Q119" s="187"/>
      <c r="R119" s="188"/>
      <c r="S119" s="4"/>
      <c r="T119" s="4"/>
      <c r="U119" s="4"/>
      <c r="V119" s="4"/>
    </row>
    <row r="120" spans="1:22" s="5" customFormat="1" ht="12.5">
      <c r="A120" s="56"/>
      <c r="B120" s="11"/>
      <c r="C120" s="11" t="s">
        <v>237</v>
      </c>
      <c r="D120" s="11"/>
      <c r="E120" s="11" t="s">
        <v>191</v>
      </c>
      <c r="F120" s="11">
        <v>6</v>
      </c>
      <c r="G120" s="11"/>
      <c r="H120" s="11">
        <v>0</v>
      </c>
      <c r="I120" s="269"/>
      <c r="J120" s="4"/>
      <c r="K120" s="11"/>
      <c r="L120" s="11"/>
      <c r="M120" s="11"/>
      <c r="N120" s="4"/>
      <c r="O120" s="186"/>
      <c r="P120" s="187"/>
      <c r="Q120" s="187"/>
      <c r="R120" s="188"/>
      <c r="S120" s="4"/>
      <c r="T120" s="4"/>
      <c r="U120" s="4"/>
      <c r="V120" s="4"/>
    </row>
    <row r="121" spans="1:22" s="5" customFormat="1" ht="12.5">
      <c r="A121" s="56"/>
      <c r="B121" s="11"/>
      <c r="C121" s="11" t="s">
        <v>238</v>
      </c>
      <c r="D121" s="11"/>
      <c r="E121" s="11" t="s">
        <v>239</v>
      </c>
      <c r="F121" s="11">
        <v>13</v>
      </c>
      <c r="G121" s="11"/>
      <c r="H121" s="11"/>
      <c r="I121" s="269"/>
      <c r="J121" s="4"/>
      <c r="K121" s="11"/>
      <c r="L121" s="11"/>
      <c r="M121" s="11"/>
      <c r="N121" s="4"/>
      <c r="O121" s="186"/>
      <c r="P121" s="187"/>
      <c r="Q121" s="187"/>
      <c r="R121" s="188"/>
      <c r="S121" s="4"/>
      <c r="T121" s="4"/>
      <c r="U121" s="4"/>
      <c r="V121" s="4"/>
    </row>
    <row r="122" spans="1:22" s="5" customFormat="1" ht="12.5">
      <c r="A122" s="56"/>
      <c r="B122" s="11"/>
      <c r="C122" s="11" t="s">
        <v>240</v>
      </c>
      <c r="D122" s="11"/>
      <c r="E122" s="11" t="s">
        <v>241</v>
      </c>
      <c r="F122" s="11">
        <v>6</v>
      </c>
      <c r="G122" s="11"/>
      <c r="H122" s="11"/>
      <c r="I122" s="269"/>
      <c r="J122" s="4"/>
      <c r="K122" s="11"/>
      <c r="L122" s="11"/>
      <c r="M122" s="11"/>
      <c r="N122" s="4"/>
      <c r="O122" s="186"/>
      <c r="P122" s="187"/>
      <c r="Q122" s="187"/>
      <c r="R122" s="188"/>
      <c r="S122" s="4"/>
      <c r="T122" s="4"/>
      <c r="U122" s="4"/>
      <c r="V122" s="4"/>
    </row>
    <row r="123" spans="1:22" s="5" customFormat="1" ht="12.5">
      <c r="A123" s="56"/>
      <c r="B123" s="11"/>
      <c r="C123" s="11" t="s">
        <v>242</v>
      </c>
      <c r="D123" s="11"/>
      <c r="E123" s="11" t="s">
        <v>243</v>
      </c>
      <c r="F123" s="11">
        <v>12</v>
      </c>
      <c r="G123" s="11"/>
      <c r="H123" s="11">
        <v>0</v>
      </c>
      <c r="I123" s="269"/>
      <c r="J123" s="4"/>
      <c r="K123" s="11"/>
      <c r="L123" s="11"/>
      <c r="M123" s="11"/>
      <c r="N123" s="4"/>
      <c r="O123" s="186"/>
      <c r="P123" s="187"/>
      <c r="Q123" s="187"/>
      <c r="R123" s="188"/>
      <c r="S123" s="4"/>
      <c r="T123" s="4"/>
      <c r="U123" s="4"/>
      <c r="V123" s="4"/>
    </row>
    <row r="124" spans="1:22" s="5" customFormat="1" ht="12.5">
      <c r="A124" s="56"/>
      <c r="B124" s="11"/>
      <c r="C124" s="11" t="s">
        <v>244</v>
      </c>
      <c r="D124" s="11"/>
      <c r="E124" s="11" t="s">
        <v>98</v>
      </c>
      <c r="F124" s="11">
        <v>227</v>
      </c>
      <c r="G124" s="11">
        <v>5</v>
      </c>
      <c r="H124" s="11">
        <v>3</v>
      </c>
      <c r="I124" s="269">
        <v>2.6666666666666701</v>
      </c>
      <c r="J124" s="4"/>
      <c r="K124" s="11"/>
      <c r="L124" s="11"/>
      <c r="M124" s="11"/>
      <c r="N124" s="4"/>
      <c r="O124" s="186"/>
      <c r="P124" s="187"/>
      <c r="Q124" s="187"/>
      <c r="R124" s="188"/>
      <c r="S124" s="4"/>
      <c r="T124" s="4"/>
      <c r="U124" s="4"/>
      <c r="V124" s="4"/>
    </row>
    <row r="125" spans="1:22" s="5" customFormat="1" ht="12.5">
      <c r="A125" s="56"/>
      <c r="B125" s="11"/>
      <c r="C125" s="11" t="s">
        <v>245</v>
      </c>
      <c r="D125" s="11"/>
      <c r="E125" s="11" t="s">
        <v>246</v>
      </c>
      <c r="F125" s="11">
        <v>5</v>
      </c>
      <c r="G125" s="11"/>
      <c r="H125" s="11"/>
      <c r="I125" s="269"/>
      <c r="J125" s="4"/>
      <c r="K125" s="11"/>
      <c r="L125" s="11"/>
      <c r="M125" s="11"/>
      <c r="N125" s="4"/>
      <c r="O125" s="186"/>
      <c r="P125" s="187"/>
      <c r="Q125" s="187"/>
      <c r="R125" s="188"/>
      <c r="S125" s="4"/>
      <c r="T125" s="4"/>
      <c r="U125" s="4"/>
      <c r="V125" s="4"/>
    </row>
    <row r="126" spans="1:22" s="5" customFormat="1" ht="12.5">
      <c r="A126" s="56"/>
      <c r="B126" s="11"/>
      <c r="C126" s="11" t="s">
        <v>247</v>
      </c>
      <c r="D126" s="11"/>
      <c r="E126" s="11" t="s">
        <v>227</v>
      </c>
      <c r="F126" s="11">
        <v>3</v>
      </c>
      <c r="G126" s="11"/>
      <c r="H126" s="11"/>
      <c r="I126" s="269"/>
      <c r="J126" s="4"/>
      <c r="K126" s="11"/>
      <c r="L126" s="11"/>
      <c r="M126" s="11"/>
      <c r="N126" s="4"/>
      <c r="O126" s="186"/>
      <c r="P126" s="187"/>
      <c r="Q126" s="187"/>
      <c r="R126" s="188"/>
      <c r="S126" s="4"/>
      <c r="T126" s="4"/>
      <c r="U126" s="4"/>
      <c r="V126" s="4"/>
    </row>
    <row r="127" spans="1:22" s="5" customFormat="1" ht="12.5">
      <c r="A127" s="56"/>
      <c r="B127" s="11"/>
      <c r="C127" s="11" t="s">
        <v>248</v>
      </c>
      <c r="D127" s="11"/>
      <c r="E127" s="11" t="s">
        <v>249</v>
      </c>
      <c r="F127" s="11">
        <v>10</v>
      </c>
      <c r="G127" s="11"/>
      <c r="H127" s="11"/>
      <c r="I127" s="269"/>
      <c r="J127" s="4"/>
      <c r="K127" s="11"/>
      <c r="L127" s="11"/>
      <c r="M127" s="11"/>
      <c r="N127" s="4"/>
      <c r="O127" s="186"/>
      <c r="P127" s="187"/>
      <c r="Q127" s="187"/>
      <c r="R127" s="188"/>
      <c r="S127" s="4"/>
      <c r="T127" s="4"/>
      <c r="U127" s="4"/>
      <c r="V127" s="4"/>
    </row>
    <row r="128" spans="1:22" s="5" customFormat="1" ht="12.5">
      <c r="A128" s="56"/>
      <c r="B128" s="11"/>
      <c r="C128" s="11" t="s">
        <v>250</v>
      </c>
      <c r="D128" s="11"/>
      <c r="E128" s="11" t="s">
        <v>118</v>
      </c>
      <c r="F128" s="11">
        <v>5</v>
      </c>
      <c r="G128" s="11"/>
      <c r="H128" s="11"/>
      <c r="I128" s="269"/>
      <c r="J128" s="4"/>
      <c r="K128" s="11"/>
      <c r="L128" s="11"/>
      <c r="M128" s="11"/>
      <c r="N128" s="4"/>
      <c r="O128" s="186"/>
      <c r="P128" s="187"/>
      <c r="Q128" s="187"/>
      <c r="R128" s="188"/>
      <c r="S128" s="4"/>
      <c r="T128" s="4"/>
      <c r="U128" s="4"/>
      <c r="V128" s="4"/>
    </row>
    <row r="129" spans="1:22" s="5" customFormat="1" ht="12.5">
      <c r="A129" s="56"/>
      <c r="B129" s="11"/>
      <c r="C129" s="11" t="s">
        <v>251</v>
      </c>
      <c r="D129" s="11"/>
      <c r="E129" s="11" t="s">
        <v>252</v>
      </c>
      <c r="F129" s="11">
        <v>6</v>
      </c>
      <c r="G129" s="11"/>
      <c r="H129" s="11"/>
      <c r="I129" s="269"/>
      <c r="J129" s="4"/>
      <c r="K129" s="11"/>
      <c r="L129" s="11"/>
      <c r="M129" s="11"/>
      <c r="N129" s="4"/>
      <c r="O129" s="186"/>
      <c r="P129" s="187"/>
      <c r="Q129" s="187"/>
      <c r="R129" s="188"/>
      <c r="S129" s="4"/>
      <c r="T129" s="4"/>
      <c r="U129" s="4"/>
      <c r="V129" s="4"/>
    </row>
    <row r="130" spans="1:22" s="5" customFormat="1" ht="12.5">
      <c r="A130" s="56"/>
      <c r="B130" s="11"/>
      <c r="C130" s="11" t="s">
        <v>253</v>
      </c>
      <c r="D130" s="11"/>
      <c r="E130" s="11" t="s">
        <v>254</v>
      </c>
      <c r="F130" s="11">
        <v>22</v>
      </c>
      <c r="G130" s="11"/>
      <c r="H130" s="11">
        <v>0</v>
      </c>
      <c r="I130" s="269"/>
      <c r="J130" s="4"/>
      <c r="K130" s="11"/>
      <c r="L130" s="11"/>
      <c r="M130" s="11"/>
      <c r="N130" s="4"/>
      <c r="O130" s="186"/>
      <c r="P130" s="187"/>
      <c r="Q130" s="187"/>
      <c r="R130" s="188"/>
      <c r="S130" s="4"/>
      <c r="T130" s="4"/>
      <c r="U130" s="4"/>
      <c r="V130" s="4"/>
    </row>
    <row r="131" spans="1:22" s="5" customFormat="1" ht="12.5">
      <c r="A131" s="56"/>
      <c r="B131" s="11"/>
      <c r="C131" s="11" t="s">
        <v>255</v>
      </c>
      <c r="D131" s="11"/>
      <c r="E131" s="11" t="s">
        <v>118</v>
      </c>
      <c r="F131" s="11">
        <v>1</v>
      </c>
      <c r="G131" s="11"/>
      <c r="H131" s="11"/>
      <c r="I131" s="269"/>
      <c r="J131" s="4"/>
      <c r="K131" s="11"/>
      <c r="L131" s="11"/>
      <c r="M131" s="11"/>
      <c r="N131" s="4"/>
      <c r="O131" s="186"/>
      <c r="P131" s="187"/>
      <c r="Q131" s="187"/>
      <c r="R131" s="188"/>
      <c r="S131" s="4"/>
      <c r="T131" s="4"/>
      <c r="U131" s="4"/>
      <c r="V131" s="4"/>
    </row>
    <row r="132" spans="1:22" s="5" customFormat="1" ht="12.5">
      <c r="A132" s="56"/>
      <c r="B132" s="11"/>
      <c r="C132" s="11" t="s">
        <v>256</v>
      </c>
      <c r="D132" s="11"/>
      <c r="E132" s="11" t="s">
        <v>116</v>
      </c>
      <c r="F132" s="11">
        <v>7</v>
      </c>
      <c r="G132" s="11"/>
      <c r="H132" s="11"/>
      <c r="I132" s="269"/>
      <c r="J132" s="4"/>
      <c r="K132" s="11"/>
      <c r="L132" s="11"/>
      <c r="M132" s="11"/>
      <c r="N132" s="4"/>
      <c r="O132" s="186"/>
      <c r="P132" s="187"/>
      <c r="Q132" s="187"/>
      <c r="R132" s="188"/>
      <c r="S132" s="4"/>
      <c r="T132" s="4"/>
      <c r="U132" s="4"/>
      <c r="V132" s="4"/>
    </row>
    <row r="133" spans="1:22" s="5" customFormat="1" ht="12.5">
      <c r="A133" s="56"/>
      <c r="B133" s="11"/>
      <c r="C133" s="11" t="s">
        <v>257</v>
      </c>
      <c r="D133" s="11"/>
      <c r="E133" s="11" t="s">
        <v>258</v>
      </c>
      <c r="F133" s="11">
        <v>45</v>
      </c>
      <c r="G133" s="11"/>
      <c r="H133" s="11"/>
      <c r="I133" s="269"/>
      <c r="J133" s="4"/>
      <c r="K133" s="11"/>
      <c r="L133" s="11"/>
      <c r="M133" s="11"/>
      <c r="N133" s="4"/>
      <c r="O133" s="186"/>
      <c r="P133" s="187"/>
      <c r="Q133" s="187"/>
      <c r="R133" s="188"/>
      <c r="S133" s="4"/>
      <c r="T133" s="4"/>
      <c r="U133" s="4"/>
      <c r="V133" s="4"/>
    </row>
    <row r="134" spans="1:22" s="5" customFormat="1" ht="12.5">
      <c r="A134" s="56"/>
      <c r="B134" s="11"/>
      <c r="C134" s="11" t="s">
        <v>259</v>
      </c>
      <c r="D134" s="11"/>
      <c r="E134" s="11" t="s">
        <v>116</v>
      </c>
      <c r="F134" s="11">
        <v>1</v>
      </c>
      <c r="G134" s="11">
        <v>1</v>
      </c>
      <c r="H134" s="11">
        <v>1</v>
      </c>
      <c r="I134" s="269">
        <v>0</v>
      </c>
      <c r="J134" s="4"/>
      <c r="K134" s="11"/>
      <c r="L134" s="11"/>
      <c r="M134" s="11"/>
      <c r="N134" s="4"/>
      <c r="O134" s="186"/>
      <c r="P134" s="187"/>
      <c r="Q134" s="187"/>
      <c r="R134" s="188"/>
      <c r="S134" s="4"/>
      <c r="T134" s="4"/>
      <c r="U134" s="4"/>
      <c r="V134" s="4"/>
    </row>
    <row r="135" spans="1:22" s="5" customFormat="1" ht="12.5">
      <c r="A135" s="56"/>
      <c r="B135" s="11"/>
      <c r="C135" s="11" t="s">
        <v>260</v>
      </c>
      <c r="D135" s="11"/>
      <c r="E135" s="11" t="s">
        <v>116</v>
      </c>
      <c r="F135" s="11">
        <v>1</v>
      </c>
      <c r="G135" s="11"/>
      <c r="H135" s="11"/>
      <c r="I135" s="269"/>
      <c r="J135" s="4"/>
      <c r="K135" s="11"/>
      <c r="L135" s="11"/>
      <c r="M135" s="11"/>
      <c r="N135" s="4"/>
      <c r="O135" s="186"/>
      <c r="P135" s="187"/>
      <c r="Q135" s="187"/>
      <c r="R135" s="188"/>
      <c r="S135" s="4"/>
      <c r="T135" s="4"/>
      <c r="U135" s="4"/>
      <c r="V135" s="4"/>
    </row>
    <row r="136" spans="1:22" s="5" customFormat="1" ht="12.5">
      <c r="A136" s="56"/>
      <c r="B136" s="11"/>
      <c r="C136" s="11" t="s">
        <v>261</v>
      </c>
      <c r="D136" s="11"/>
      <c r="E136" s="11" t="s">
        <v>262</v>
      </c>
      <c r="F136" s="11">
        <v>25</v>
      </c>
      <c r="G136" s="11"/>
      <c r="H136" s="11"/>
      <c r="I136" s="269"/>
      <c r="J136" s="4"/>
      <c r="K136" s="11"/>
      <c r="L136" s="11"/>
      <c r="M136" s="11"/>
      <c r="N136" s="4"/>
      <c r="O136" s="186"/>
      <c r="P136" s="187"/>
      <c r="Q136" s="187"/>
      <c r="R136" s="188"/>
      <c r="S136" s="4"/>
      <c r="T136" s="4"/>
      <c r="U136" s="4"/>
      <c r="V136" s="4"/>
    </row>
    <row r="137" spans="1:22" s="5" customFormat="1" ht="12.5">
      <c r="A137" s="56"/>
      <c r="B137" s="11"/>
      <c r="C137" s="11" t="s">
        <v>263</v>
      </c>
      <c r="D137" s="11"/>
      <c r="E137" s="11" t="s">
        <v>264</v>
      </c>
      <c r="F137" s="11">
        <v>12</v>
      </c>
      <c r="G137" s="11"/>
      <c r="H137" s="11">
        <v>0</v>
      </c>
      <c r="I137" s="269"/>
      <c r="J137" s="4"/>
      <c r="K137" s="11"/>
      <c r="L137" s="11"/>
      <c r="M137" s="11"/>
      <c r="N137" s="4"/>
      <c r="O137" s="186"/>
      <c r="P137" s="187"/>
      <c r="Q137" s="187"/>
      <c r="R137" s="188"/>
      <c r="S137" s="4"/>
      <c r="T137" s="4"/>
      <c r="U137" s="4"/>
      <c r="V137" s="4"/>
    </row>
    <row r="138" spans="1:22" s="5" customFormat="1" ht="12.5">
      <c r="A138" s="56"/>
      <c r="B138" s="11"/>
      <c r="C138" s="11" t="s">
        <v>265</v>
      </c>
      <c r="D138" s="11"/>
      <c r="E138" s="11" t="s">
        <v>266</v>
      </c>
      <c r="F138" s="11">
        <v>36</v>
      </c>
      <c r="G138" s="11">
        <v>1</v>
      </c>
      <c r="H138" s="11">
        <v>1</v>
      </c>
      <c r="I138" s="269">
        <v>0</v>
      </c>
      <c r="J138" s="4"/>
      <c r="K138" s="11"/>
      <c r="L138" s="11"/>
      <c r="M138" s="11"/>
      <c r="N138" s="4"/>
      <c r="O138" s="186"/>
      <c r="P138" s="187"/>
      <c r="Q138" s="187"/>
      <c r="R138" s="188"/>
      <c r="S138" s="4"/>
      <c r="T138" s="4"/>
      <c r="U138" s="4"/>
      <c r="V138" s="4"/>
    </row>
    <row r="139" spans="1:22" s="5" customFormat="1" ht="12.5">
      <c r="A139" s="56"/>
      <c r="B139" s="11"/>
      <c r="C139" s="11" t="s">
        <v>267</v>
      </c>
      <c r="D139" s="11"/>
      <c r="E139" s="11" t="s">
        <v>150</v>
      </c>
      <c r="F139" s="11">
        <v>77</v>
      </c>
      <c r="G139" s="11">
        <v>1</v>
      </c>
      <c r="H139" s="11">
        <v>1</v>
      </c>
      <c r="I139" s="269">
        <v>0</v>
      </c>
      <c r="J139" s="4"/>
      <c r="K139" s="11"/>
      <c r="L139" s="11"/>
      <c r="M139" s="11"/>
      <c r="N139" s="4"/>
      <c r="O139" s="186"/>
      <c r="P139" s="187"/>
      <c r="Q139" s="187"/>
      <c r="R139" s="188"/>
      <c r="S139" s="4"/>
      <c r="T139" s="4"/>
      <c r="U139" s="4"/>
      <c r="V139" s="4"/>
    </row>
    <row r="140" spans="1:22" s="5" customFormat="1" ht="12.5">
      <c r="A140" s="56"/>
      <c r="B140" s="11"/>
      <c r="C140" s="11" t="s">
        <v>268</v>
      </c>
      <c r="D140" s="11"/>
      <c r="E140" s="11" t="s">
        <v>172</v>
      </c>
      <c r="F140" s="11">
        <v>45</v>
      </c>
      <c r="G140" s="11">
        <v>2</v>
      </c>
      <c r="H140" s="11">
        <v>2</v>
      </c>
      <c r="I140" s="269">
        <v>0.5</v>
      </c>
      <c r="J140" s="4"/>
      <c r="K140" s="11"/>
      <c r="L140" s="11"/>
      <c r="M140" s="11"/>
      <c r="N140" s="4"/>
      <c r="O140" s="186"/>
      <c r="P140" s="187"/>
      <c r="Q140" s="187"/>
      <c r="R140" s="188"/>
      <c r="S140" s="4"/>
      <c r="T140" s="4"/>
      <c r="U140" s="4"/>
      <c r="V140" s="4"/>
    </row>
    <row r="141" spans="1:22" s="5" customFormat="1" ht="12.5">
      <c r="A141" s="56"/>
      <c r="B141" s="11"/>
      <c r="C141" s="11" t="s">
        <v>269</v>
      </c>
      <c r="D141" s="11"/>
      <c r="E141" s="11" t="s">
        <v>270</v>
      </c>
      <c r="F141" s="11">
        <v>8</v>
      </c>
      <c r="G141" s="11"/>
      <c r="H141" s="11">
        <v>0</v>
      </c>
      <c r="I141" s="269"/>
      <c r="J141" s="4"/>
      <c r="K141" s="11"/>
      <c r="L141" s="11"/>
      <c r="M141" s="11"/>
      <c r="N141" s="4"/>
      <c r="O141" s="186"/>
      <c r="P141" s="187"/>
      <c r="Q141" s="187"/>
      <c r="R141" s="188"/>
      <c r="S141" s="4"/>
      <c r="T141" s="4"/>
      <c r="U141" s="4"/>
      <c r="V141" s="4"/>
    </row>
    <row r="142" spans="1:22" s="5" customFormat="1" ht="12.5">
      <c r="A142" s="56"/>
      <c r="B142" s="11"/>
      <c r="C142" s="11" t="s">
        <v>271</v>
      </c>
      <c r="D142" s="11"/>
      <c r="E142" s="11" t="s">
        <v>272</v>
      </c>
      <c r="F142" s="11">
        <v>1</v>
      </c>
      <c r="G142" s="11"/>
      <c r="H142" s="11"/>
      <c r="I142" s="269"/>
      <c r="J142" s="4"/>
      <c r="K142" s="11"/>
      <c r="L142" s="11"/>
      <c r="M142" s="11"/>
      <c r="N142" s="4"/>
      <c r="O142" s="186"/>
      <c r="P142" s="187"/>
      <c r="Q142" s="187"/>
      <c r="R142" s="188"/>
      <c r="S142" s="4"/>
      <c r="T142" s="4"/>
      <c r="U142" s="4"/>
      <c r="V142" s="4"/>
    </row>
    <row r="143" spans="1:22" s="5" customFormat="1" ht="12.5">
      <c r="A143" s="56"/>
      <c r="B143" s="11"/>
      <c r="C143" s="11" t="s">
        <v>273</v>
      </c>
      <c r="D143" s="11"/>
      <c r="E143" s="11" t="s">
        <v>274</v>
      </c>
      <c r="F143" s="11">
        <v>15</v>
      </c>
      <c r="G143" s="11"/>
      <c r="H143" s="11"/>
      <c r="I143" s="269"/>
      <c r="J143" s="4"/>
      <c r="K143" s="11"/>
      <c r="L143" s="11"/>
      <c r="M143" s="11"/>
      <c r="N143" s="4"/>
      <c r="O143" s="186"/>
      <c r="P143" s="187"/>
      <c r="Q143" s="187"/>
      <c r="R143" s="188"/>
      <c r="S143" s="4"/>
      <c r="T143" s="4"/>
      <c r="U143" s="4"/>
      <c r="V143" s="4"/>
    </row>
    <row r="144" spans="1:22" s="5" customFormat="1" ht="12.5">
      <c r="A144" s="56"/>
      <c r="B144" s="11"/>
      <c r="C144" s="11" t="s">
        <v>275</v>
      </c>
      <c r="D144" s="11"/>
      <c r="E144" s="11" t="s">
        <v>172</v>
      </c>
      <c r="F144" s="11">
        <v>639</v>
      </c>
      <c r="G144" s="11">
        <v>15</v>
      </c>
      <c r="H144" s="11">
        <v>8</v>
      </c>
      <c r="I144" s="269">
        <v>13.625</v>
      </c>
      <c r="J144" s="4"/>
      <c r="K144" s="11"/>
      <c r="L144" s="11"/>
      <c r="M144" s="11"/>
      <c r="N144" s="4"/>
      <c r="O144" s="186"/>
      <c r="P144" s="187"/>
      <c r="Q144" s="187"/>
      <c r="R144" s="188"/>
      <c r="S144" s="4"/>
      <c r="T144" s="4"/>
      <c r="U144" s="4"/>
      <c r="V144" s="4"/>
    </row>
    <row r="145" spans="1:22" s="5" customFormat="1" ht="12.5">
      <c r="A145" s="56"/>
      <c r="B145" s="11"/>
      <c r="C145" s="11" t="s">
        <v>276</v>
      </c>
      <c r="D145" s="11"/>
      <c r="E145" s="11" t="s">
        <v>277</v>
      </c>
      <c r="F145" s="11">
        <v>51</v>
      </c>
      <c r="G145" s="11"/>
      <c r="H145" s="11">
        <v>0</v>
      </c>
      <c r="I145" s="269"/>
      <c r="J145" s="4"/>
      <c r="K145" s="11"/>
      <c r="L145" s="11"/>
      <c r="M145" s="11"/>
      <c r="N145" s="4"/>
      <c r="O145" s="186"/>
      <c r="P145" s="187"/>
      <c r="Q145" s="187"/>
      <c r="R145" s="188"/>
      <c r="S145" s="4"/>
      <c r="T145" s="4"/>
      <c r="U145" s="4"/>
      <c r="V145" s="4"/>
    </row>
    <row r="146" spans="1:22" s="5" customFormat="1" ht="12.5">
      <c r="A146" s="56"/>
      <c r="B146" s="11"/>
      <c r="C146" s="11" t="s">
        <v>278</v>
      </c>
      <c r="D146" s="11"/>
      <c r="E146" s="11" t="s">
        <v>279</v>
      </c>
      <c r="F146" s="11">
        <v>5</v>
      </c>
      <c r="G146" s="11">
        <v>1</v>
      </c>
      <c r="H146" s="11">
        <v>1</v>
      </c>
      <c r="I146" s="269">
        <v>0</v>
      </c>
      <c r="J146" s="4"/>
      <c r="K146" s="11"/>
      <c r="L146" s="11"/>
      <c r="M146" s="11"/>
      <c r="N146" s="4"/>
      <c r="O146" s="186"/>
      <c r="P146" s="187"/>
      <c r="Q146" s="187"/>
      <c r="R146" s="188"/>
      <c r="S146" s="4"/>
      <c r="T146" s="4"/>
      <c r="U146" s="4"/>
      <c r="V146" s="4"/>
    </row>
    <row r="147" spans="1:22" s="5" customFormat="1" ht="12.5">
      <c r="A147" s="56"/>
      <c r="B147" s="11"/>
      <c r="C147" s="11" t="s">
        <v>280</v>
      </c>
      <c r="D147" s="11"/>
      <c r="E147" s="11" t="s">
        <v>118</v>
      </c>
      <c r="F147" s="11">
        <v>7</v>
      </c>
      <c r="G147" s="11"/>
      <c r="H147" s="11">
        <v>0</v>
      </c>
      <c r="I147" s="269"/>
      <c r="J147" s="4"/>
      <c r="K147" s="11"/>
      <c r="L147" s="11"/>
      <c r="M147" s="11"/>
      <c r="N147" s="4"/>
      <c r="O147" s="186"/>
      <c r="P147" s="187"/>
      <c r="Q147" s="187"/>
      <c r="R147" s="188"/>
      <c r="S147" s="4"/>
      <c r="T147" s="4"/>
      <c r="U147" s="4"/>
      <c r="V147" s="4"/>
    </row>
    <row r="148" spans="1:22" s="5" customFormat="1" ht="12.5">
      <c r="A148" s="56"/>
      <c r="B148" s="11"/>
      <c r="C148" s="11" t="s">
        <v>281</v>
      </c>
      <c r="D148" s="11"/>
      <c r="E148" s="11" t="s">
        <v>282</v>
      </c>
      <c r="F148" s="11">
        <v>2</v>
      </c>
      <c r="G148" s="11"/>
      <c r="H148" s="11"/>
      <c r="I148" s="269"/>
      <c r="J148" s="4"/>
      <c r="K148" s="11"/>
      <c r="L148" s="11"/>
      <c r="M148" s="11"/>
      <c r="N148" s="4"/>
      <c r="O148" s="186"/>
      <c r="P148" s="187"/>
      <c r="Q148" s="187"/>
      <c r="R148" s="188"/>
      <c r="S148" s="4"/>
      <c r="T148" s="4"/>
      <c r="U148" s="4"/>
      <c r="V148" s="4"/>
    </row>
    <row r="149" spans="1:22" s="5" customFormat="1" ht="12.5">
      <c r="A149" s="56"/>
      <c r="B149" s="11"/>
      <c r="C149" s="11" t="s">
        <v>283</v>
      </c>
      <c r="D149" s="11"/>
      <c r="E149" s="11" t="s">
        <v>118</v>
      </c>
      <c r="F149" s="11">
        <v>5</v>
      </c>
      <c r="G149" s="11"/>
      <c r="H149" s="11"/>
      <c r="I149" s="269"/>
      <c r="J149" s="4"/>
      <c r="K149" s="11"/>
      <c r="L149" s="11"/>
      <c r="M149" s="11"/>
      <c r="N149" s="4"/>
      <c r="O149" s="186"/>
      <c r="P149" s="187"/>
      <c r="Q149" s="187"/>
      <c r="R149" s="188"/>
      <c r="S149" s="4"/>
      <c r="T149" s="4"/>
      <c r="U149" s="4"/>
      <c r="V149" s="4"/>
    </row>
    <row r="150" spans="1:22" s="5" customFormat="1" ht="12.5">
      <c r="A150" s="56"/>
      <c r="B150" s="11"/>
      <c r="C150" s="11" t="s">
        <v>284</v>
      </c>
      <c r="D150" s="11"/>
      <c r="E150" s="11" t="s">
        <v>191</v>
      </c>
      <c r="F150" s="11">
        <v>8</v>
      </c>
      <c r="G150" s="11"/>
      <c r="H150" s="11"/>
      <c r="I150" s="269"/>
      <c r="J150" s="4"/>
      <c r="K150" s="11"/>
      <c r="L150" s="11"/>
      <c r="M150" s="11"/>
      <c r="N150" s="4"/>
      <c r="O150" s="186"/>
      <c r="P150" s="187"/>
      <c r="Q150" s="187"/>
      <c r="R150" s="188"/>
      <c r="S150" s="4"/>
      <c r="T150" s="4"/>
      <c r="U150" s="4"/>
      <c r="V150" s="4"/>
    </row>
    <row r="151" spans="1:22" s="5" customFormat="1" ht="12.5">
      <c r="A151" s="56"/>
      <c r="B151" s="11"/>
      <c r="C151" s="11" t="s">
        <v>285</v>
      </c>
      <c r="D151" s="11"/>
      <c r="E151" s="11" t="s">
        <v>286</v>
      </c>
      <c r="F151" s="11">
        <v>36</v>
      </c>
      <c r="G151" s="11">
        <v>2</v>
      </c>
      <c r="H151" s="11">
        <v>1</v>
      </c>
      <c r="I151" s="269">
        <v>1</v>
      </c>
      <c r="J151" s="4"/>
      <c r="K151" s="11"/>
      <c r="L151" s="11"/>
      <c r="M151" s="11"/>
      <c r="N151" s="4"/>
      <c r="O151" s="186"/>
      <c r="P151" s="187"/>
      <c r="Q151" s="187"/>
      <c r="R151" s="188"/>
      <c r="S151" s="4"/>
      <c r="T151" s="4"/>
      <c r="U151" s="4"/>
      <c r="V151" s="4"/>
    </row>
    <row r="152" spans="1:22" s="5" customFormat="1" ht="12.5">
      <c r="A152" s="56"/>
      <c r="B152" s="11"/>
      <c r="C152" s="11" t="s">
        <v>287</v>
      </c>
      <c r="D152" s="11"/>
      <c r="E152" s="11" t="s">
        <v>113</v>
      </c>
      <c r="F152" s="11">
        <v>1</v>
      </c>
      <c r="G152" s="11"/>
      <c r="H152" s="11"/>
      <c r="I152" s="269"/>
      <c r="J152" s="4"/>
      <c r="K152" s="11"/>
      <c r="L152" s="11"/>
      <c r="M152" s="11"/>
      <c r="N152" s="4"/>
      <c r="O152" s="186"/>
      <c r="P152" s="187"/>
      <c r="Q152" s="187"/>
      <c r="R152" s="188"/>
      <c r="S152" s="4"/>
      <c r="T152" s="4"/>
      <c r="U152" s="4"/>
      <c r="V152" s="4"/>
    </row>
    <row r="153" spans="1:22" s="5" customFormat="1" ht="12.5">
      <c r="A153" s="56"/>
      <c r="B153" s="11"/>
      <c r="C153" s="11" t="s">
        <v>287</v>
      </c>
      <c r="D153" s="11"/>
      <c r="E153" s="11" t="s">
        <v>119</v>
      </c>
      <c r="F153" s="11">
        <v>183</v>
      </c>
      <c r="G153" s="11">
        <v>3</v>
      </c>
      <c r="H153" s="11">
        <v>1</v>
      </c>
      <c r="I153" s="269">
        <v>0</v>
      </c>
      <c r="J153" s="4"/>
      <c r="K153" s="11"/>
      <c r="L153" s="11"/>
      <c r="M153" s="11"/>
      <c r="N153" s="4"/>
      <c r="O153" s="186"/>
      <c r="P153" s="187"/>
      <c r="Q153" s="187"/>
      <c r="R153" s="188"/>
      <c r="S153" s="4"/>
      <c r="T153" s="4"/>
      <c r="U153" s="4"/>
      <c r="V153" s="4"/>
    </row>
    <row r="154" spans="1:22" s="5" customFormat="1" ht="12.5">
      <c r="A154" s="56"/>
      <c r="B154" s="11"/>
      <c r="C154" s="11" t="s">
        <v>288</v>
      </c>
      <c r="D154" s="11"/>
      <c r="E154" s="11" t="s">
        <v>289</v>
      </c>
      <c r="F154" s="11">
        <v>6</v>
      </c>
      <c r="G154" s="11"/>
      <c r="H154" s="11">
        <v>0</v>
      </c>
      <c r="I154" s="269"/>
      <c r="J154" s="4"/>
      <c r="K154" s="11"/>
      <c r="L154" s="11"/>
      <c r="M154" s="11"/>
      <c r="N154" s="4"/>
      <c r="O154" s="186"/>
      <c r="P154" s="187"/>
      <c r="Q154" s="187"/>
      <c r="R154" s="188"/>
      <c r="S154" s="4"/>
      <c r="T154" s="4"/>
      <c r="U154" s="4"/>
      <c r="V154" s="4"/>
    </row>
    <row r="155" spans="1:22" s="5" customFormat="1" ht="12.5">
      <c r="A155" s="56"/>
      <c r="B155" s="11"/>
      <c r="C155" s="11" t="s">
        <v>290</v>
      </c>
      <c r="D155" s="11"/>
      <c r="E155" s="11" t="s">
        <v>291</v>
      </c>
      <c r="F155" s="11">
        <v>154</v>
      </c>
      <c r="G155" s="11">
        <v>2</v>
      </c>
      <c r="H155" s="11">
        <v>2</v>
      </c>
      <c r="I155" s="269">
        <v>3.5</v>
      </c>
      <c r="J155" s="4"/>
      <c r="K155" s="11"/>
      <c r="L155" s="11"/>
      <c r="M155" s="11"/>
      <c r="N155" s="4"/>
      <c r="O155" s="186"/>
      <c r="P155" s="187"/>
      <c r="Q155" s="187"/>
      <c r="R155" s="188"/>
      <c r="S155" s="4"/>
      <c r="T155" s="4"/>
      <c r="U155" s="4"/>
      <c r="V155" s="4"/>
    </row>
    <row r="156" spans="1:22" s="5" customFormat="1" ht="12.5">
      <c r="A156" s="56"/>
      <c r="B156" s="11"/>
      <c r="C156" s="11" t="s">
        <v>292</v>
      </c>
      <c r="D156" s="11"/>
      <c r="E156" s="11" t="s">
        <v>293</v>
      </c>
      <c r="F156" s="11">
        <v>1</v>
      </c>
      <c r="G156" s="11"/>
      <c r="H156" s="11"/>
      <c r="I156" s="269"/>
      <c r="J156" s="4"/>
      <c r="K156" s="11"/>
      <c r="L156" s="11"/>
      <c r="M156" s="11"/>
      <c r="N156" s="4"/>
      <c r="O156" s="186"/>
      <c r="P156" s="187"/>
      <c r="Q156" s="187"/>
      <c r="R156" s="188"/>
      <c r="S156" s="4"/>
      <c r="T156" s="4"/>
      <c r="U156" s="4"/>
      <c r="V156" s="4"/>
    </row>
    <row r="157" spans="1:22" s="5" customFormat="1" ht="12.5">
      <c r="A157" s="56"/>
      <c r="B157" s="11"/>
      <c r="C157" s="11" t="s">
        <v>294</v>
      </c>
      <c r="D157" s="11"/>
      <c r="E157" s="11" t="s">
        <v>293</v>
      </c>
      <c r="F157" s="11">
        <v>49</v>
      </c>
      <c r="G157" s="11"/>
      <c r="H157" s="11">
        <v>0</v>
      </c>
      <c r="I157" s="269"/>
      <c r="J157" s="4"/>
      <c r="K157" s="11"/>
      <c r="L157" s="11"/>
      <c r="M157" s="11"/>
      <c r="N157" s="4"/>
      <c r="O157" s="186"/>
      <c r="P157" s="187"/>
      <c r="Q157" s="187"/>
      <c r="R157" s="188"/>
      <c r="S157" s="4"/>
      <c r="T157" s="4"/>
      <c r="U157" s="4"/>
      <c r="V157" s="4"/>
    </row>
    <row r="158" spans="1:22" s="5" customFormat="1" ht="12.5">
      <c r="A158" s="56"/>
      <c r="B158" s="11"/>
      <c r="C158" s="11" t="s">
        <v>295</v>
      </c>
      <c r="D158" s="11"/>
      <c r="E158" s="11" t="s">
        <v>264</v>
      </c>
      <c r="F158" s="11">
        <v>77</v>
      </c>
      <c r="G158" s="11">
        <v>2</v>
      </c>
      <c r="H158" s="11">
        <v>2</v>
      </c>
      <c r="I158" s="269">
        <v>0</v>
      </c>
      <c r="J158" s="4"/>
      <c r="K158" s="11"/>
      <c r="L158" s="11"/>
      <c r="M158" s="11"/>
      <c r="N158" s="4"/>
      <c r="O158" s="186"/>
      <c r="P158" s="187"/>
      <c r="Q158" s="187"/>
      <c r="R158" s="188"/>
      <c r="S158" s="4"/>
      <c r="T158" s="4"/>
      <c r="U158" s="4"/>
      <c r="V158" s="4"/>
    </row>
    <row r="159" spans="1:22" s="5" customFormat="1" ht="12.5">
      <c r="A159" s="56"/>
      <c r="B159" s="11"/>
      <c r="C159" s="11" t="s">
        <v>296</v>
      </c>
      <c r="D159" s="11"/>
      <c r="E159" s="11" t="s">
        <v>122</v>
      </c>
      <c r="F159" s="11">
        <v>18</v>
      </c>
      <c r="G159" s="11"/>
      <c r="H159" s="11">
        <v>0</v>
      </c>
      <c r="I159" s="269"/>
      <c r="J159" s="4"/>
      <c r="K159" s="11"/>
      <c r="L159" s="11"/>
      <c r="M159" s="11"/>
      <c r="N159" s="4"/>
      <c r="O159" s="186"/>
      <c r="P159" s="187"/>
      <c r="Q159" s="187"/>
      <c r="R159" s="188"/>
      <c r="S159" s="4"/>
      <c r="T159" s="4"/>
      <c r="U159" s="4"/>
      <c r="V159" s="4"/>
    </row>
    <row r="160" spans="1:22" s="5" customFormat="1" ht="12.5">
      <c r="A160" s="56"/>
      <c r="B160" s="11"/>
      <c r="C160" s="11" t="s">
        <v>297</v>
      </c>
      <c r="D160" s="11"/>
      <c r="E160" s="11" t="s">
        <v>272</v>
      </c>
      <c r="F160" s="11">
        <v>1</v>
      </c>
      <c r="G160" s="11"/>
      <c r="H160" s="11">
        <v>0</v>
      </c>
      <c r="I160" s="269"/>
      <c r="J160" s="4"/>
      <c r="K160" s="11"/>
      <c r="L160" s="11"/>
      <c r="M160" s="11"/>
      <c r="N160" s="4"/>
      <c r="O160" s="186"/>
      <c r="P160" s="187"/>
      <c r="Q160" s="187"/>
      <c r="R160" s="188"/>
      <c r="S160" s="4"/>
      <c r="T160" s="4"/>
      <c r="U160" s="4"/>
      <c r="V160" s="4"/>
    </row>
    <row r="161" spans="1:22" s="5" customFormat="1" ht="12.5">
      <c r="A161" s="56"/>
      <c r="B161" s="11"/>
      <c r="C161" s="11" t="s">
        <v>298</v>
      </c>
      <c r="D161" s="11"/>
      <c r="E161" s="11" t="s">
        <v>299</v>
      </c>
      <c r="F161" s="11">
        <v>3</v>
      </c>
      <c r="G161" s="11"/>
      <c r="H161" s="11"/>
      <c r="I161" s="269"/>
      <c r="J161" s="4"/>
      <c r="K161" s="11"/>
      <c r="L161" s="11"/>
      <c r="M161" s="11"/>
      <c r="N161" s="4"/>
      <c r="O161" s="186"/>
      <c r="P161" s="187"/>
      <c r="Q161" s="187"/>
      <c r="R161" s="188"/>
      <c r="S161" s="4"/>
      <c r="T161" s="4"/>
      <c r="U161" s="4"/>
      <c r="V161" s="4"/>
    </row>
    <row r="162" spans="1:22" s="5" customFormat="1" ht="12.5">
      <c r="A162" s="56"/>
      <c r="B162" s="11"/>
      <c r="C162" s="11" t="s">
        <v>300</v>
      </c>
      <c r="D162" s="11"/>
      <c r="E162" s="11" t="s">
        <v>158</v>
      </c>
      <c r="F162" s="11">
        <v>9</v>
      </c>
      <c r="G162" s="11"/>
      <c r="H162" s="11">
        <v>0</v>
      </c>
      <c r="I162" s="269"/>
      <c r="J162" s="4"/>
      <c r="K162" s="11"/>
      <c r="L162" s="11"/>
      <c r="M162" s="11"/>
      <c r="N162" s="4"/>
      <c r="O162" s="186"/>
      <c r="P162" s="187"/>
      <c r="Q162" s="187"/>
      <c r="R162" s="188"/>
      <c r="S162" s="4"/>
      <c r="T162" s="4"/>
      <c r="U162" s="4"/>
      <c r="V162" s="4"/>
    </row>
    <row r="163" spans="1:22" s="5" customFormat="1" ht="12.5">
      <c r="A163" s="56"/>
      <c r="B163" s="11"/>
      <c r="C163" s="11" t="s">
        <v>301</v>
      </c>
      <c r="D163" s="11"/>
      <c r="E163" s="11" t="s">
        <v>91</v>
      </c>
      <c r="F163" s="11">
        <v>1</v>
      </c>
      <c r="G163" s="11"/>
      <c r="H163" s="11"/>
      <c r="I163" s="269"/>
      <c r="J163" s="4"/>
      <c r="K163" s="11"/>
      <c r="L163" s="11"/>
      <c r="M163" s="11"/>
      <c r="N163" s="4"/>
      <c r="O163" s="186"/>
      <c r="P163" s="187"/>
      <c r="Q163" s="187"/>
      <c r="R163" s="188"/>
      <c r="S163" s="4"/>
      <c r="T163" s="4"/>
      <c r="U163" s="4"/>
      <c r="V163" s="4"/>
    </row>
    <row r="164" spans="1:22" s="5" customFormat="1" ht="12.5">
      <c r="A164" s="56"/>
      <c r="B164" s="11"/>
      <c r="C164" s="11" t="s">
        <v>301</v>
      </c>
      <c r="D164" s="11"/>
      <c r="E164" s="11" t="s">
        <v>124</v>
      </c>
      <c r="F164" s="11">
        <v>479</v>
      </c>
      <c r="G164" s="11">
        <v>2</v>
      </c>
      <c r="H164" s="11">
        <v>1</v>
      </c>
      <c r="I164" s="269">
        <v>6</v>
      </c>
      <c r="J164" s="4"/>
      <c r="K164" s="11"/>
      <c r="L164" s="11"/>
      <c r="M164" s="11"/>
      <c r="N164" s="4"/>
      <c r="O164" s="186"/>
      <c r="P164" s="187"/>
      <c r="Q164" s="187"/>
      <c r="R164" s="188"/>
      <c r="S164" s="4"/>
      <c r="T164" s="4"/>
      <c r="U164" s="4"/>
      <c r="V164" s="4"/>
    </row>
    <row r="165" spans="1:22" s="5" customFormat="1" ht="12.5">
      <c r="A165" s="56"/>
      <c r="B165" s="11"/>
      <c r="C165" s="11" t="s">
        <v>302</v>
      </c>
      <c r="D165" s="11"/>
      <c r="E165" s="11" t="s">
        <v>144</v>
      </c>
      <c r="F165" s="11">
        <v>2</v>
      </c>
      <c r="G165" s="11"/>
      <c r="H165" s="11"/>
      <c r="I165" s="269"/>
      <c r="J165" s="4"/>
      <c r="K165" s="11"/>
      <c r="L165" s="11"/>
      <c r="M165" s="11"/>
      <c r="N165" s="4"/>
      <c r="O165" s="186"/>
      <c r="P165" s="187"/>
      <c r="Q165" s="187"/>
      <c r="R165" s="188"/>
      <c r="S165" s="4"/>
      <c r="T165" s="4"/>
      <c r="U165" s="4"/>
      <c r="V165" s="4"/>
    </row>
    <row r="166" spans="1:22" s="5" customFormat="1" ht="12.5">
      <c r="A166" s="56"/>
      <c r="B166" s="11"/>
      <c r="C166" s="11" t="s">
        <v>303</v>
      </c>
      <c r="D166" s="11"/>
      <c r="E166" s="11" t="s">
        <v>102</v>
      </c>
      <c r="F166" s="11">
        <v>1</v>
      </c>
      <c r="G166" s="11"/>
      <c r="H166" s="11"/>
      <c r="I166" s="269"/>
      <c r="J166" s="4"/>
      <c r="K166" s="11"/>
      <c r="L166" s="11"/>
      <c r="M166" s="11"/>
      <c r="N166" s="4"/>
      <c r="O166" s="186"/>
      <c r="P166" s="187"/>
      <c r="Q166" s="187"/>
      <c r="R166" s="188"/>
      <c r="S166" s="4"/>
      <c r="T166" s="4"/>
      <c r="U166" s="4"/>
      <c r="V166" s="4"/>
    </row>
    <row r="167" spans="1:22" s="5" customFormat="1" ht="12.5">
      <c r="A167" s="56"/>
      <c r="B167" s="11"/>
      <c r="C167" s="11" t="s">
        <v>303</v>
      </c>
      <c r="D167" s="11"/>
      <c r="E167" s="11" t="s">
        <v>89</v>
      </c>
      <c r="F167" s="11">
        <v>117</v>
      </c>
      <c r="G167" s="11">
        <v>1</v>
      </c>
      <c r="H167" s="11">
        <v>1</v>
      </c>
      <c r="I167" s="269">
        <v>5</v>
      </c>
      <c r="J167" s="4"/>
      <c r="K167" s="11"/>
      <c r="L167" s="11"/>
      <c r="M167" s="11"/>
      <c r="N167" s="4"/>
      <c r="O167" s="186"/>
      <c r="P167" s="187"/>
      <c r="Q167" s="187"/>
      <c r="R167" s="188"/>
      <c r="S167" s="4"/>
      <c r="T167" s="4"/>
      <c r="U167" s="4"/>
      <c r="V167" s="4"/>
    </row>
    <row r="168" spans="1:22" s="5" customFormat="1" ht="12.5">
      <c r="A168" s="56"/>
      <c r="B168" s="11"/>
      <c r="C168" s="11" t="s">
        <v>304</v>
      </c>
      <c r="D168" s="11"/>
      <c r="E168" s="11" t="s">
        <v>305</v>
      </c>
      <c r="F168" s="11">
        <v>35</v>
      </c>
      <c r="G168" s="11">
        <v>1</v>
      </c>
      <c r="H168" s="11">
        <v>0</v>
      </c>
      <c r="I168" s="269"/>
      <c r="J168" s="4"/>
      <c r="K168" s="11"/>
      <c r="L168" s="11"/>
      <c r="M168" s="11"/>
      <c r="N168" s="4"/>
      <c r="O168" s="186"/>
      <c r="P168" s="187"/>
      <c r="Q168" s="187"/>
      <c r="R168" s="188"/>
      <c r="S168" s="4"/>
      <c r="T168" s="4"/>
      <c r="U168" s="4"/>
      <c r="V168" s="4"/>
    </row>
    <row r="169" spans="1:22" s="5" customFormat="1" ht="12.5">
      <c r="A169" s="56"/>
      <c r="B169" s="11"/>
      <c r="C169" s="11" t="s">
        <v>306</v>
      </c>
      <c r="D169" s="11"/>
      <c r="E169" s="11" t="s">
        <v>307</v>
      </c>
      <c r="F169" s="11">
        <v>22</v>
      </c>
      <c r="G169" s="11"/>
      <c r="H169" s="11">
        <v>0</v>
      </c>
      <c r="I169" s="269"/>
      <c r="J169" s="4"/>
      <c r="K169" s="11"/>
      <c r="L169" s="11"/>
      <c r="M169" s="11"/>
      <c r="N169" s="4"/>
      <c r="O169" s="186"/>
      <c r="P169" s="187"/>
      <c r="Q169" s="187"/>
      <c r="R169" s="188"/>
      <c r="S169" s="4"/>
      <c r="T169" s="4"/>
      <c r="U169" s="4"/>
      <c r="V169" s="4"/>
    </row>
    <row r="170" spans="1:22" s="5" customFormat="1" ht="12.5">
      <c r="A170" s="56"/>
      <c r="B170" s="11"/>
      <c r="C170" s="11" t="s">
        <v>308</v>
      </c>
      <c r="D170" s="11"/>
      <c r="E170" s="11" t="s">
        <v>150</v>
      </c>
      <c r="F170" s="11">
        <v>567</v>
      </c>
      <c r="G170" s="11">
        <v>9</v>
      </c>
      <c r="H170" s="11">
        <v>5</v>
      </c>
      <c r="I170" s="269">
        <v>0.2</v>
      </c>
      <c r="J170" s="4"/>
      <c r="K170" s="11"/>
      <c r="L170" s="11"/>
      <c r="M170" s="11"/>
      <c r="N170" s="4"/>
      <c r="O170" s="186"/>
      <c r="P170" s="187"/>
      <c r="Q170" s="187"/>
      <c r="R170" s="188"/>
      <c r="S170" s="4"/>
      <c r="T170" s="4"/>
      <c r="U170" s="4"/>
      <c r="V170" s="4"/>
    </row>
    <row r="171" spans="1:22" s="5" customFormat="1" ht="12.5">
      <c r="A171" s="56"/>
      <c r="B171" s="11"/>
      <c r="C171" s="11" t="s">
        <v>309</v>
      </c>
      <c r="D171" s="11"/>
      <c r="E171" s="11" t="s">
        <v>310</v>
      </c>
      <c r="F171" s="11">
        <v>9</v>
      </c>
      <c r="G171" s="11"/>
      <c r="H171" s="11"/>
      <c r="I171" s="269"/>
      <c r="J171" s="4"/>
      <c r="K171" s="11"/>
      <c r="L171" s="11"/>
      <c r="M171" s="11"/>
      <c r="N171" s="4"/>
      <c r="O171" s="186"/>
      <c r="P171" s="187"/>
      <c r="Q171" s="187"/>
      <c r="R171" s="188"/>
      <c r="S171" s="4"/>
      <c r="T171" s="4"/>
      <c r="U171" s="4"/>
      <c r="V171" s="4"/>
    </row>
    <row r="172" spans="1:22" s="5" customFormat="1" ht="12.5">
      <c r="A172" s="56"/>
      <c r="B172" s="11"/>
      <c r="C172" s="11" t="s">
        <v>311</v>
      </c>
      <c r="D172" s="11"/>
      <c r="E172" s="11" t="s">
        <v>312</v>
      </c>
      <c r="F172" s="11">
        <v>41</v>
      </c>
      <c r="G172" s="11"/>
      <c r="H172" s="11">
        <v>0</v>
      </c>
      <c r="I172" s="269"/>
      <c r="J172" s="4"/>
      <c r="K172" s="11"/>
      <c r="L172" s="11"/>
      <c r="M172" s="11"/>
      <c r="N172" s="4"/>
      <c r="O172" s="186"/>
      <c r="P172" s="187"/>
      <c r="Q172" s="187"/>
      <c r="R172" s="188"/>
      <c r="S172" s="4"/>
      <c r="T172" s="4"/>
      <c r="U172" s="4"/>
      <c r="V172" s="4"/>
    </row>
    <row r="173" spans="1:22" s="5" customFormat="1" ht="12.5">
      <c r="A173" s="56"/>
      <c r="B173" s="11"/>
      <c r="C173" s="11" t="s">
        <v>313</v>
      </c>
      <c r="D173" s="11"/>
      <c r="E173" s="11" t="s">
        <v>314</v>
      </c>
      <c r="F173" s="11">
        <v>25</v>
      </c>
      <c r="G173" s="11">
        <v>1</v>
      </c>
      <c r="H173" s="11">
        <v>0</v>
      </c>
      <c r="I173" s="269"/>
      <c r="J173" s="4"/>
      <c r="K173" s="11"/>
      <c r="L173" s="11"/>
      <c r="M173" s="11"/>
      <c r="N173" s="4"/>
      <c r="O173" s="186"/>
      <c r="P173" s="187"/>
      <c r="Q173" s="187"/>
      <c r="R173" s="188"/>
      <c r="S173" s="4"/>
      <c r="T173" s="4"/>
      <c r="U173" s="4"/>
      <c r="V173" s="4"/>
    </row>
    <row r="174" spans="1:22" s="5" customFormat="1" ht="12.5">
      <c r="A174" s="56"/>
      <c r="B174" s="11"/>
      <c r="C174" s="11" t="s">
        <v>315</v>
      </c>
      <c r="D174" s="11"/>
      <c r="E174" s="11" t="s">
        <v>108</v>
      </c>
      <c r="F174" s="11">
        <v>34</v>
      </c>
      <c r="G174" s="11">
        <v>2</v>
      </c>
      <c r="H174" s="11">
        <v>2</v>
      </c>
      <c r="I174" s="269">
        <v>0.5</v>
      </c>
      <c r="J174" s="4"/>
      <c r="K174" s="11"/>
      <c r="L174" s="11"/>
      <c r="M174" s="11"/>
      <c r="N174" s="4"/>
      <c r="O174" s="186"/>
      <c r="P174" s="187"/>
      <c r="Q174" s="187"/>
      <c r="R174" s="188"/>
      <c r="S174" s="4"/>
      <c r="T174" s="4"/>
      <c r="U174" s="4"/>
      <c r="V174" s="4"/>
    </row>
    <row r="175" spans="1:22" s="5" customFormat="1" ht="12.5">
      <c r="A175" s="56"/>
      <c r="B175" s="11"/>
      <c r="C175" s="11" t="s">
        <v>316</v>
      </c>
      <c r="D175" s="11"/>
      <c r="E175" s="11" t="s">
        <v>317</v>
      </c>
      <c r="F175" s="11">
        <v>29</v>
      </c>
      <c r="G175" s="11">
        <v>1</v>
      </c>
      <c r="H175" s="11">
        <v>1</v>
      </c>
      <c r="I175" s="269">
        <v>0</v>
      </c>
      <c r="J175" s="4"/>
      <c r="K175" s="11"/>
      <c r="L175" s="11"/>
      <c r="M175" s="11"/>
      <c r="N175" s="4"/>
      <c r="O175" s="186"/>
      <c r="P175" s="187"/>
      <c r="Q175" s="187"/>
      <c r="R175" s="188"/>
      <c r="S175" s="4"/>
      <c r="T175" s="4"/>
      <c r="U175" s="4"/>
      <c r="V175" s="4"/>
    </row>
    <row r="176" spans="1:22" s="5" customFormat="1" ht="12.5">
      <c r="A176" s="56"/>
      <c r="B176" s="11"/>
      <c r="C176" s="11" t="s">
        <v>318</v>
      </c>
      <c r="D176" s="11"/>
      <c r="E176" s="11" t="s">
        <v>317</v>
      </c>
      <c r="F176" s="11">
        <v>3</v>
      </c>
      <c r="G176" s="11"/>
      <c r="H176" s="11"/>
      <c r="I176" s="269"/>
      <c r="J176" s="4"/>
      <c r="K176" s="11"/>
      <c r="L176" s="11"/>
      <c r="M176" s="11"/>
      <c r="N176" s="4"/>
      <c r="O176" s="186"/>
      <c r="P176" s="187"/>
      <c r="Q176" s="187"/>
      <c r="R176" s="188"/>
      <c r="S176" s="4"/>
      <c r="T176" s="4"/>
      <c r="U176" s="4"/>
      <c r="V176" s="4"/>
    </row>
    <row r="177" spans="1:22" s="5" customFormat="1" ht="12.5">
      <c r="A177" s="56"/>
      <c r="B177" s="11"/>
      <c r="C177" s="11" t="s">
        <v>319</v>
      </c>
      <c r="D177" s="11"/>
      <c r="E177" s="11" t="s">
        <v>320</v>
      </c>
      <c r="F177" s="11">
        <v>108</v>
      </c>
      <c r="G177" s="11">
        <v>1</v>
      </c>
      <c r="H177" s="11">
        <v>1</v>
      </c>
      <c r="I177" s="269">
        <v>0</v>
      </c>
      <c r="J177" s="4"/>
      <c r="K177" s="11"/>
      <c r="L177" s="11"/>
      <c r="M177" s="11"/>
      <c r="N177" s="4"/>
      <c r="O177" s="186"/>
      <c r="P177" s="187"/>
      <c r="Q177" s="187"/>
      <c r="R177" s="188"/>
      <c r="S177" s="4"/>
      <c r="T177" s="4"/>
      <c r="U177" s="4"/>
      <c r="V177" s="4"/>
    </row>
    <row r="178" spans="1:22" s="5" customFormat="1" ht="12.5">
      <c r="A178" s="56"/>
      <c r="B178" s="11"/>
      <c r="C178" s="11" t="s">
        <v>321</v>
      </c>
      <c r="D178" s="11"/>
      <c r="E178" s="11" t="s">
        <v>279</v>
      </c>
      <c r="F178" s="11">
        <v>20</v>
      </c>
      <c r="G178" s="11"/>
      <c r="H178" s="11">
        <v>0</v>
      </c>
      <c r="I178" s="269"/>
      <c r="J178" s="4"/>
      <c r="K178" s="11"/>
      <c r="L178" s="11"/>
      <c r="M178" s="11"/>
      <c r="N178" s="4"/>
      <c r="O178" s="186"/>
      <c r="P178" s="187"/>
      <c r="Q178" s="187"/>
      <c r="R178" s="188"/>
      <c r="S178" s="4"/>
      <c r="T178" s="4"/>
      <c r="U178" s="4"/>
      <c r="V178" s="4"/>
    </row>
    <row r="179" spans="1:22" s="5" customFormat="1" ht="12.5">
      <c r="A179" s="56"/>
      <c r="B179" s="11"/>
      <c r="C179" s="11" t="s">
        <v>322</v>
      </c>
      <c r="D179" s="11"/>
      <c r="E179" s="11" t="s">
        <v>98</v>
      </c>
      <c r="F179" s="11">
        <v>6</v>
      </c>
      <c r="G179" s="11"/>
      <c r="H179" s="11">
        <v>0</v>
      </c>
      <c r="I179" s="269"/>
      <c r="J179" s="4"/>
      <c r="K179" s="11"/>
      <c r="L179" s="11"/>
      <c r="M179" s="11"/>
      <c r="N179" s="4"/>
      <c r="O179" s="186"/>
      <c r="P179" s="187"/>
      <c r="Q179" s="187"/>
      <c r="R179" s="188"/>
      <c r="S179" s="4"/>
      <c r="T179" s="4"/>
      <c r="U179" s="4"/>
      <c r="V179" s="4"/>
    </row>
    <row r="180" spans="1:22" s="5" customFormat="1" ht="12.5">
      <c r="A180" s="56"/>
      <c r="B180" s="11"/>
      <c r="C180" s="11" t="s">
        <v>323</v>
      </c>
      <c r="D180" s="11"/>
      <c r="E180" s="11" t="s">
        <v>272</v>
      </c>
      <c r="F180" s="11">
        <v>15</v>
      </c>
      <c r="G180" s="11"/>
      <c r="H180" s="11">
        <v>0</v>
      </c>
      <c r="I180" s="269"/>
      <c r="J180" s="4"/>
      <c r="K180" s="11"/>
      <c r="L180" s="11"/>
      <c r="M180" s="11"/>
      <c r="N180" s="4"/>
      <c r="O180" s="186"/>
      <c r="P180" s="187"/>
      <c r="Q180" s="187"/>
      <c r="R180" s="188"/>
      <c r="S180" s="4"/>
      <c r="T180" s="4"/>
      <c r="U180" s="4"/>
      <c r="V180" s="4"/>
    </row>
    <row r="181" spans="1:22" s="5" customFormat="1" ht="12.5">
      <c r="A181" s="56"/>
      <c r="B181" s="11"/>
      <c r="C181" s="11" t="s">
        <v>324</v>
      </c>
      <c r="D181" s="11"/>
      <c r="E181" s="11" t="s">
        <v>227</v>
      </c>
      <c r="F181" s="11">
        <v>89</v>
      </c>
      <c r="G181" s="11">
        <v>4</v>
      </c>
      <c r="H181" s="11">
        <v>1</v>
      </c>
      <c r="I181" s="269">
        <v>2</v>
      </c>
      <c r="J181" s="4"/>
      <c r="K181" s="11"/>
      <c r="L181" s="11"/>
      <c r="M181" s="11"/>
      <c r="N181" s="4"/>
      <c r="O181" s="186"/>
      <c r="P181" s="187"/>
      <c r="Q181" s="187"/>
      <c r="R181" s="188"/>
      <c r="S181" s="4"/>
      <c r="T181" s="4"/>
      <c r="U181" s="4"/>
      <c r="V181" s="4"/>
    </row>
    <row r="182" spans="1:22" s="5" customFormat="1" ht="12.5">
      <c r="A182" s="56"/>
      <c r="B182" s="11"/>
      <c r="C182" s="11" t="s">
        <v>325</v>
      </c>
      <c r="D182" s="11"/>
      <c r="E182" s="11" t="s">
        <v>326</v>
      </c>
      <c r="F182" s="11">
        <v>7</v>
      </c>
      <c r="G182" s="11"/>
      <c r="H182" s="11"/>
      <c r="I182" s="269"/>
      <c r="J182" s="4"/>
      <c r="K182" s="11"/>
      <c r="L182" s="11"/>
      <c r="M182" s="11"/>
      <c r="N182" s="4"/>
      <c r="O182" s="186"/>
      <c r="P182" s="187"/>
      <c r="Q182" s="187"/>
      <c r="R182" s="188"/>
      <c r="S182" s="4"/>
      <c r="T182" s="4"/>
      <c r="U182" s="4"/>
      <c r="V182" s="4"/>
    </row>
    <row r="183" spans="1:22" s="5" customFormat="1" ht="12.5">
      <c r="A183" s="56"/>
      <c r="B183" s="11"/>
      <c r="C183" s="11" t="s">
        <v>327</v>
      </c>
      <c r="D183" s="11"/>
      <c r="E183" s="11" t="s">
        <v>328</v>
      </c>
      <c r="F183" s="11">
        <v>26</v>
      </c>
      <c r="G183" s="11"/>
      <c r="H183" s="11"/>
      <c r="I183" s="269"/>
      <c r="J183" s="4"/>
      <c r="K183" s="11"/>
      <c r="L183" s="11"/>
      <c r="M183" s="11"/>
      <c r="N183" s="4"/>
      <c r="O183" s="186"/>
      <c r="P183" s="187"/>
      <c r="Q183" s="187"/>
      <c r="R183" s="188"/>
      <c r="S183" s="4"/>
      <c r="T183" s="4"/>
      <c r="U183" s="4"/>
      <c r="V183" s="4"/>
    </row>
    <row r="184" spans="1:22" s="5" customFormat="1" ht="12.5">
      <c r="A184" s="56"/>
      <c r="B184" s="11"/>
      <c r="C184" s="11" t="s">
        <v>329</v>
      </c>
      <c r="D184" s="11"/>
      <c r="E184" s="11" t="s">
        <v>330</v>
      </c>
      <c r="F184" s="11">
        <v>9</v>
      </c>
      <c r="G184" s="11"/>
      <c r="H184" s="11"/>
      <c r="I184" s="269"/>
      <c r="J184" s="4"/>
      <c r="K184" s="11"/>
      <c r="L184" s="11"/>
      <c r="M184" s="11"/>
      <c r="N184" s="4"/>
      <c r="O184" s="186"/>
      <c r="P184" s="187"/>
      <c r="Q184" s="187"/>
      <c r="R184" s="188"/>
      <c r="S184" s="4"/>
      <c r="T184" s="4"/>
      <c r="U184" s="4"/>
      <c r="V184" s="4"/>
    </row>
    <row r="185" spans="1:22" s="5" customFormat="1" ht="12.5">
      <c r="A185" s="56"/>
      <c r="B185" s="11"/>
      <c r="C185" s="11" t="s">
        <v>331</v>
      </c>
      <c r="D185" s="11"/>
      <c r="E185" s="11" t="s">
        <v>332</v>
      </c>
      <c r="F185" s="11">
        <v>82</v>
      </c>
      <c r="G185" s="11"/>
      <c r="H185" s="11">
        <v>0</v>
      </c>
      <c r="I185" s="269"/>
      <c r="J185" s="4"/>
      <c r="K185" s="11"/>
      <c r="L185" s="11"/>
      <c r="M185" s="11"/>
      <c r="N185" s="4"/>
      <c r="O185" s="186"/>
      <c r="P185" s="187"/>
      <c r="Q185" s="187"/>
      <c r="R185" s="188"/>
      <c r="S185" s="4"/>
      <c r="T185" s="4"/>
      <c r="U185" s="4"/>
      <c r="V185" s="4"/>
    </row>
    <row r="186" spans="1:22" s="5" customFormat="1" ht="12.5">
      <c r="A186" s="56"/>
      <c r="B186" s="11"/>
      <c r="C186" s="11" t="s">
        <v>333</v>
      </c>
      <c r="D186" s="11"/>
      <c r="E186" s="11" t="s">
        <v>334</v>
      </c>
      <c r="F186" s="11">
        <v>77</v>
      </c>
      <c r="G186" s="11">
        <v>2</v>
      </c>
      <c r="H186" s="11">
        <v>2</v>
      </c>
      <c r="I186" s="269">
        <v>0.5</v>
      </c>
      <c r="J186" s="4"/>
      <c r="K186" s="11"/>
      <c r="L186" s="11"/>
      <c r="M186" s="11"/>
      <c r="N186" s="4"/>
      <c r="O186" s="186"/>
      <c r="P186" s="187"/>
      <c r="Q186" s="187"/>
      <c r="R186" s="188"/>
      <c r="S186" s="4"/>
      <c r="T186" s="4"/>
      <c r="U186" s="4"/>
      <c r="V186" s="4"/>
    </row>
    <row r="187" spans="1:22" s="5" customFormat="1" ht="12.5">
      <c r="A187" s="56"/>
      <c r="B187" s="11"/>
      <c r="C187" s="11" t="s">
        <v>335</v>
      </c>
      <c r="D187" s="11"/>
      <c r="E187" s="11" t="s">
        <v>336</v>
      </c>
      <c r="F187" s="11">
        <v>12</v>
      </c>
      <c r="G187" s="11"/>
      <c r="H187" s="11"/>
      <c r="I187" s="269"/>
      <c r="J187" s="4"/>
      <c r="K187" s="11"/>
      <c r="L187" s="11"/>
      <c r="M187" s="11"/>
      <c r="N187" s="4"/>
      <c r="O187" s="186"/>
      <c r="P187" s="187"/>
      <c r="Q187" s="187"/>
      <c r="R187" s="188"/>
      <c r="S187" s="4"/>
      <c r="T187" s="4"/>
      <c r="U187" s="4"/>
      <c r="V187" s="4"/>
    </row>
    <row r="188" spans="1:22" s="5" customFormat="1" ht="12.5">
      <c r="A188" s="56"/>
      <c r="B188" s="11"/>
      <c r="C188" s="11" t="s">
        <v>337</v>
      </c>
      <c r="D188" s="11"/>
      <c r="E188" s="11" t="s">
        <v>338</v>
      </c>
      <c r="F188" s="11">
        <v>14</v>
      </c>
      <c r="G188" s="11">
        <v>1</v>
      </c>
      <c r="H188" s="11">
        <v>1</v>
      </c>
      <c r="I188" s="269">
        <v>0</v>
      </c>
      <c r="J188" s="4"/>
      <c r="K188" s="11"/>
      <c r="L188" s="11"/>
      <c r="M188" s="11"/>
      <c r="N188" s="4"/>
      <c r="O188" s="186"/>
      <c r="P188" s="187"/>
      <c r="Q188" s="187"/>
      <c r="R188" s="188"/>
      <c r="S188" s="4"/>
      <c r="T188" s="4"/>
      <c r="U188" s="4"/>
      <c r="V188" s="4"/>
    </row>
    <row r="189" spans="1:22" s="5" customFormat="1" ht="12.5">
      <c r="A189" s="56"/>
      <c r="B189" s="11"/>
      <c r="C189" s="11" t="s">
        <v>339</v>
      </c>
      <c r="D189" s="11"/>
      <c r="E189" s="11" t="s">
        <v>122</v>
      </c>
      <c r="F189" s="11">
        <v>19</v>
      </c>
      <c r="G189" s="11"/>
      <c r="H189" s="11">
        <v>0</v>
      </c>
      <c r="I189" s="269"/>
      <c r="J189" s="4"/>
      <c r="K189" s="11"/>
      <c r="L189" s="11"/>
      <c r="M189" s="11"/>
      <c r="N189" s="4"/>
      <c r="O189" s="186"/>
      <c r="P189" s="187"/>
      <c r="Q189" s="187"/>
      <c r="R189" s="188"/>
      <c r="S189" s="4"/>
      <c r="T189" s="4"/>
      <c r="U189" s="4"/>
      <c r="V189" s="4"/>
    </row>
    <row r="190" spans="1:22" s="5" customFormat="1" ht="12.5">
      <c r="A190" s="56"/>
      <c r="B190" s="11"/>
      <c r="C190" s="11" t="s">
        <v>340</v>
      </c>
      <c r="D190" s="11"/>
      <c r="E190" s="11" t="s">
        <v>279</v>
      </c>
      <c r="F190" s="11">
        <v>20</v>
      </c>
      <c r="G190" s="11"/>
      <c r="H190" s="11">
        <v>0</v>
      </c>
      <c r="I190" s="269"/>
      <c r="J190" s="4"/>
      <c r="K190" s="11"/>
      <c r="L190" s="11"/>
      <c r="M190" s="11"/>
      <c r="N190" s="4"/>
      <c r="O190" s="186"/>
      <c r="P190" s="187"/>
      <c r="Q190" s="187"/>
      <c r="R190" s="188"/>
      <c r="S190" s="4"/>
      <c r="T190" s="4"/>
      <c r="U190" s="4"/>
      <c r="V190" s="4"/>
    </row>
    <row r="191" spans="1:22" s="5" customFormat="1" ht="12.5">
      <c r="A191" s="56"/>
      <c r="B191" s="11"/>
      <c r="C191" s="11" t="s">
        <v>341</v>
      </c>
      <c r="D191" s="11"/>
      <c r="E191" s="11" t="s">
        <v>342</v>
      </c>
      <c r="F191" s="11">
        <v>204</v>
      </c>
      <c r="G191" s="11">
        <v>7</v>
      </c>
      <c r="H191" s="11">
        <v>4</v>
      </c>
      <c r="I191" s="269">
        <v>2</v>
      </c>
      <c r="J191" s="4"/>
      <c r="K191" s="11"/>
      <c r="L191" s="11"/>
      <c r="M191" s="11"/>
      <c r="N191" s="4"/>
      <c r="O191" s="186"/>
      <c r="P191" s="187"/>
      <c r="Q191" s="187"/>
      <c r="R191" s="188"/>
      <c r="S191" s="4"/>
      <c r="T191" s="4"/>
      <c r="U191" s="4"/>
      <c r="V191" s="4"/>
    </row>
    <row r="192" spans="1:22" s="5" customFormat="1" ht="12.5">
      <c r="A192" s="56"/>
      <c r="B192" s="11"/>
      <c r="C192" s="11" t="s">
        <v>343</v>
      </c>
      <c r="D192" s="11"/>
      <c r="E192" s="11" t="s">
        <v>344</v>
      </c>
      <c r="F192" s="11">
        <v>24</v>
      </c>
      <c r="G192" s="11"/>
      <c r="H192" s="11">
        <v>0</v>
      </c>
      <c r="I192" s="269"/>
      <c r="J192" s="4"/>
      <c r="K192" s="11"/>
      <c r="L192" s="11"/>
      <c r="M192" s="11"/>
      <c r="N192" s="4"/>
      <c r="O192" s="186"/>
      <c r="P192" s="187"/>
      <c r="Q192" s="187"/>
      <c r="R192" s="188"/>
      <c r="S192" s="4"/>
      <c r="T192" s="4"/>
      <c r="U192" s="4"/>
      <c r="V192" s="4"/>
    </row>
    <row r="193" spans="1:22" s="5" customFormat="1" ht="12.5">
      <c r="A193" s="56"/>
      <c r="B193" s="11"/>
      <c r="C193" s="11" t="s">
        <v>345</v>
      </c>
      <c r="D193" s="11"/>
      <c r="E193" s="11" t="s">
        <v>152</v>
      </c>
      <c r="F193" s="11">
        <v>197</v>
      </c>
      <c r="G193" s="11">
        <v>10</v>
      </c>
      <c r="H193" s="11">
        <v>4</v>
      </c>
      <c r="I193" s="269">
        <v>0</v>
      </c>
      <c r="J193" s="4"/>
      <c r="K193" s="11"/>
      <c r="L193" s="11"/>
      <c r="M193" s="11"/>
      <c r="N193" s="4"/>
      <c r="O193" s="186"/>
      <c r="P193" s="187"/>
      <c r="Q193" s="187"/>
      <c r="R193" s="188"/>
      <c r="S193" s="4"/>
      <c r="T193" s="4"/>
      <c r="U193" s="4"/>
      <c r="V193" s="4"/>
    </row>
    <row r="194" spans="1:22" s="5" customFormat="1" ht="12.5">
      <c r="A194" s="56"/>
      <c r="B194" s="11"/>
      <c r="C194" s="11" t="s">
        <v>346</v>
      </c>
      <c r="D194" s="11"/>
      <c r="E194" s="11" t="s">
        <v>347</v>
      </c>
      <c r="F194" s="11">
        <v>193</v>
      </c>
      <c r="G194" s="11">
        <v>6</v>
      </c>
      <c r="H194" s="11">
        <v>5</v>
      </c>
      <c r="I194" s="269">
        <v>5.6</v>
      </c>
      <c r="J194" s="4"/>
      <c r="K194" s="11"/>
      <c r="L194" s="11"/>
      <c r="M194" s="11"/>
      <c r="N194" s="4"/>
      <c r="O194" s="186"/>
      <c r="P194" s="187"/>
      <c r="Q194" s="187"/>
      <c r="R194" s="188"/>
      <c r="S194" s="4"/>
      <c r="T194" s="4"/>
      <c r="U194" s="4"/>
      <c r="V194" s="4"/>
    </row>
    <row r="195" spans="1:22" s="5" customFormat="1" ht="12.5">
      <c r="A195" s="56"/>
      <c r="B195" s="11"/>
      <c r="C195" s="11" t="s">
        <v>348</v>
      </c>
      <c r="D195" s="11"/>
      <c r="E195" s="11" t="s">
        <v>126</v>
      </c>
      <c r="F195" s="11">
        <v>18</v>
      </c>
      <c r="G195" s="11">
        <v>1</v>
      </c>
      <c r="H195" s="11">
        <v>1</v>
      </c>
      <c r="I195" s="269">
        <v>0</v>
      </c>
      <c r="J195" s="4"/>
      <c r="K195" s="11"/>
      <c r="L195" s="11"/>
      <c r="M195" s="11"/>
      <c r="N195" s="4"/>
      <c r="O195" s="186"/>
      <c r="P195" s="187"/>
      <c r="Q195" s="187"/>
      <c r="R195" s="188"/>
      <c r="S195" s="4"/>
      <c r="T195" s="4"/>
      <c r="U195" s="4"/>
      <c r="V195" s="4"/>
    </row>
    <row r="196" spans="1:22" s="5" customFormat="1" ht="12.5">
      <c r="A196" s="56"/>
      <c r="B196" s="11"/>
      <c r="C196" s="11" t="s">
        <v>349</v>
      </c>
      <c r="D196" s="11"/>
      <c r="E196" s="11" t="s">
        <v>350</v>
      </c>
      <c r="F196" s="11">
        <v>4</v>
      </c>
      <c r="G196" s="11"/>
      <c r="H196" s="11"/>
      <c r="I196" s="269"/>
      <c r="J196" s="4"/>
      <c r="K196" s="11"/>
      <c r="L196" s="11"/>
      <c r="M196" s="11"/>
      <c r="N196" s="4"/>
      <c r="O196" s="186"/>
      <c r="P196" s="187"/>
      <c r="Q196" s="187"/>
      <c r="R196" s="188"/>
      <c r="S196" s="4"/>
      <c r="T196" s="4"/>
      <c r="U196" s="4"/>
      <c r="V196" s="4"/>
    </row>
    <row r="197" spans="1:22" s="5" customFormat="1" ht="12.5">
      <c r="A197" s="56"/>
      <c r="B197" s="11"/>
      <c r="C197" s="11" t="s">
        <v>351</v>
      </c>
      <c r="D197" s="11"/>
      <c r="E197" s="11" t="s">
        <v>172</v>
      </c>
      <c r="F197" s="11">
        <v>237</v>
      </c>
      <c r="G197" s="11">
        <v>5</v>
      </c>
      <c r="H197" s="11">
        <v>3</v>
      </c>
      <c r="I197" s="269">
        <v>9.6666666666666696</v>
      </c>
      <c r="J197" s="4"/>
      <c r="K197" s="11"/>
      <c r="L197" s="11"/>
      <c r="M197" s="11"/>
      <c r="N197" s="4"/>
      <c r="O197" s="186"/>
      <c r="P197" s="187"/>
      <c r="Q197" s="187"/>
      <c r="R197" s="188"/>
      <c r="S197" s="4"/>
      <c r="T197" s="4"/>
      <c r="U197" s="4"/>
      <c r="V197" s="4"/>
    </row>
    <row r="198" spans="1:22" s="5" customFormat="1" ht="12.5">
      <c r="A198" s="56"/>
      <c r="B198" s="11"/>
      <c r="C198" s="11" t="s">
        <v>352</v>
      </c>
      <c r="D198" s="11"/>
      <c r="E198" s="11" t="s">
        <v>87</v>
      </c>
      <c r="F198" s="11">
        <v>13</v>
      </c>
      <c r="G198" s="11"/>
      <c r="H198" s="11">
        <v>0</v>
      </c>
      <c r="I198" s="269"/>
      <c r="J198" s="4"/>
      <c r="K198" s="11"/>
      <c r="L198" s="11"/>
      <c r="M198" s="11"/>
      <c r="N198" s="4"/>
      <c r="O198" s="186"/>
      <c r="P198" s="187"/>
      <c r="Q198" s="187"/>
      <c r="R198" s="188"/>
      <c r="S198" s="4"/>
      <c r="T198" s="4"/>
      <c r="U198" s="4"/>
      <c r="V198" s="4"/>
    </row>
    <row r="199" spans="1:22" s="5" customFormat="1" ht="12.5">
      <c r="A199" s="56"/>
      <c r="B199" s="11"/>
      <c r="C199" s="11" t="s">
        <v>353</v>
      </c>
      <c r="D199" s="11"/>
      <c r="E199" s="11" t="s">
        <v>354</v>
      </c>
      <c r="F199" s="11">
        <v>109</v>
      </c>
      <c r="G199" s="11">
        <v>2</v>
      </c>
      <c r="H199" s="11">
        <v>2</v>
      </c>
      <c r="I199" s="269">
        <v>2.5</v>
      </c>
      <c r="J199" s="4"/>
      <c r="K199" s="11"/>
      <c r="L199" s="11"/>
      <c r="M199" s="11"/>
      <c r="N199" s="4"/>
      <c r="O199" s="186"/>
      <c r="P199" s="187"/>
      <c r="Q199" s="187"/>
      <c r="R199" s="188"/>
      <c r="S199" s="4"/>
      <c r="T199" s="4"/>
      <c r="U199" s="4"/>
      <c r="V199" s="4"/>
    </row>
    <row r="200" spans="1:22" s="5" customFormat="1" ht="12.5">
      <c r="A200" s="56"/>
      <c r="B200" s="11"/>
      <c r="C200" s="11" t="s">
        <v>355</v>
      </c>
      <c r="D200" s="11"/>
      <c r="E200" s="11" t="s">
        <v>102</v>
      </c>
      <c r="F200" s="11">
        <v>521</v>
      </c>
      <c r="G200" s="11">
        <v>4</v>
      </c>
      <c r="H200" s="11">
        <v>3</v>
      </c>
      <c r="I200" s="269">
        <v>3</v>
      </c>
      <c r="J200" s="4"/>
      <c r="K200" s="11"/>
      <c r="L200" s="11"/>
      <c r="M200" s="11"/>
      <c r="N200" s="4"/>
      <c r="O200" s="186"/>
      <c r="P200" s="187"/>
      <c r="Q200" s="187"/>
      <c r="R200" s="188"/>
      <c r="S200" s="4"/>
      <c r="T200" s="4"/>
      <c r="U200" s="4"/>
      <c r="V200" s="4"/>
    </row>
    <row r="201" spans="1:22" s="5" customFormat="1" ht="12.5">
      <c r="A201" s="56"/>
      <c r="B201" s="11"/>
      <c r="C201" s="11" t="s">
        <v>356</v>
      </c>
      <c r="D201" s="11"/>
      <c r="E201" s="11" t="s">
        <v>357</v>
      </c>
      <c r="F201" s="11">
        <v>30</v>
      </c>
      <c r="G201" s="11"/>
      <c r="H201" s="11">
        <v>0</v>
      </c>
      <c r="I201" s="269"/>
      <c r="J201" s="4"/>
      <c r="K201" s="11"/>
      <c r="L201" s="11"/>
      <c r="M201" s="11"/>
      <c r="N201" s="4"/>
      <c r="O201" s="186"/>
      <c r="P201" s="187"/>
      <c r="Q201" s="187"/>
      <c r="R201" s="188"/>
      <c r="S201" s="4"/>
      <c r="T201" s="4"/>
      <c r="U201" s="4"/>
      <c r="V201" s="4"/>
    </row>
    <row r="202" spans="1:22" s="5" customFormat="1" ht="12.5">
      <c r="A202" s="56"/>
      <c r="B202" s="11"/>
      <c r="C202" s="11" t="s">
        <v>358</v>
      </c>
      <c r="D202" s="11"/>
      <c r="E202" s="11" t="s">
        <v>227</v>
      </c>
      <c r="F202" s="11">
        <v>2</v>
      </c>
      <c r="G202" s="11"/>
      <c r="H202" s="11"/>
      <c r="I202" s="269"/>
      <c r="J202" s="4"/>
      <c r="K202" s="11"/>
      <c r="L202" s="11"/>
      <c r="M202" s="11"/>
      <c r="N202" s="4"/>
      <c r="O202" s="186"/>
      <c r="P202" s="187"/>
      <c r="Q202" s="187"/>
      <c r="R202" s="188"/>
      <c r="S202" s="4"/>
      <c r="T202" s="4"/>
      <c r="U202" s="4"/>
      <c r="V202" s="4"/>
    </row>
    <row r="203" spans="1:22" s="5" customFormat="1" ht="12.5">
      <c r="A203" s="56"/>
      <c r="B203" s="11"/>
      <c r="C203" s="11" t="s">
        <v>359</v>
      </c>
      <c r="D203" s="11"/>
      <c r="E203" s="11" t="s">
        <v>360</v>
      </c>
      <c r="F203" s="11">
        <v>4</v>
      </c>
      <c r="G203" s="11"/>
      <c r="H203" s="11"/>
      <c r="I203" s="269"/>
      <c r="J203" s="4"/>
      <c r="K203" s="11"/>
      <c r="L203" s="11"/>
      <c r="M203" s="11"/>
      <c r="N203" s="4"/>
      <c r="O203" s="186"/>
      <c r="P203" s="187"/>
      <c r="Q203" s="187"/>
      <c r="R203" s="188"/>
      <c r="S203" s="4"/>
      <c r="T203" s="4"/>
      <c r="U203" s="4"/>
      <c r="V203" s="4"/>
    </row>
    <row r="204" spans="1:22" s="5" customFormat="1" ht="12.5">
      <c r="A204" s="56"/>
      <c r="B204" s="11"/>
      <c r="C204" s="11" t="s">
        <v>361</v>
      </c>
      <c r="D204" s="11"/>
      <c r="E204" s="11" t="s">
        <v>362</v>
      </c>
      <c r="F204" s="11">
        <v>26</v>
      </c>
      <c r="G204" s="11"/>
      <c r="H204" s="11">
        <v>0</v>
      </c>
      <c r="I204" s="269"/>
      <c r="J204" s="4"/>
      <c r="K204" s="11"/>
      <c r="L204" s="11"/>
      <c r="M204" s="11"/>
      <c r="N204" s="4"/>
      <c r="O204" s="186"/>
      <c r="P204" s="187"/>
      <c r="Q204" s="187"/>
      <c r="R204" s="188"/>
      <c r="S204" s="4"/>
      <c r="T204" s="4"/>
      <c r="U204" s="4"/>
      <c r="V204" s="4"/>
    </row>
    <row r="205" spans="1:22" s="5" customFormat="1" ht="12.5">
      <c r="A205" s="56"/>
      <c r="B205" s="11"/>
      <c r="C205" s="11" t="s">
        <v>363</v>
      </c>
      <c r="D205" s="11"/>
      <c r="E205" s="11" t="s">
        <v>364</v>
      </c>
      <c r="F205" s="11">
        <v>10</v>
      </c>
      <c r="G205" s="11"/>
      <c r="H205" s="11">
        <v>0</v>
      </c>
      <c r="I205" s="269"/>
      <c r="J205" s="4"/>
      <c r="K205" s="11"/>
      <c r="L205" s="11"/>
      <c r="M205" s="11"/>
      <c r="N205" s="4"/>
      <c r="O205" s="186"/>
      <c r="P205" s="187"/>
      <c r="Q205" s="187"/>
      <c r="R205" s="188"/>
      <c r="S205" s="4"/>
      <c r="T205" s="4"/>
      <c r="U205" s="4"/>
      <c r="V205" s="4"/>
    </row>
    <row r="206" spans="1:22" s="5" customFormat="1" ht="12.5">
      <c r="A206" s="56"/>
      <c r="B206" s="11"/>
      <c r="C206" s="11" t="s">
        <v>365</v>
      </c>
      <c r="D206" s="11"/>
      <c r="E206" s="11" t="s">
        <v>366</v>
      </c>
      <c r="F206" s="11">
        <v>2</v>
      </c>
      <c r="G206" s="11"/>
      <c r="H206" s="11"/>
      <c r="I206" s="269"/>
      <c r="J206" s="4"/>
      <c r="K206" s="11"/>
      <c r="L206" s="11"/>
      <c r="M206" s="11"/>
      <c r="N206" s="4"/>
      <c r="O206" s="186"/>
      <c r="P206" s="187"/>
      <c r="Q206" s="187"/>
      <c r="R206" s="188"/>
      <c r="S206" s="4"/>
      <c r="T206" s="4"/>
      <c r="U206" s="4"/>
      <c r="V206" s="4"/>
    </row>
    <row r="207" spans="1:22" s="5" customFormat="1" ht="12.5">
      <c r="A207" s="56"/>
      <c r="B207" s="11"/>
      <c r="C207" s="11" t="s">
        <v>367</v>
      </c>
      <c r="D207" s="11"/>
      <c r="E207" s="11" t="s">
        <v>366</v>
      </c>
      <c r="F207" s="11">
        <v>21</v>
      </c>
      <c r="G207" s="11"/>
      <c r="H207" s="11">
        <v>0</v>
      </c>
      <c r="I207" s="269"/>
      <c r="J207" s="4"/>
      <c r="K207" s="11"/>
      <c r="L207" s="11"/>
      <c r="M207" s="11"/>
      <c r="N207" s="4"/>
      <c r="O207" s="186"/>
      <c r="P207" s="187"/>
      <c r="Q207" s="187"/>
      <c r="R207" s="188"/>
      <c r="S207" s="4"/>
      <c r="T207" s="4"/>
      <c r="U207" s="4"/>
      <c r="V207" s="4"/>
    </row>
    <row r="208" spans="1:22" s="5" customFormat="1" ht="12.5">
      <c r="A208" s="56"/>
      <c r="B208" s="11"/>
      <c r="C208" s="11" t="s">
        <v>368</v>
      </c>
      <c r="D208" s="11"/>
      <c r="E208" s="11" t="s">
        <v>136</v>
      </c>
      <c r="F208" s="11">
        <v>1</v>
      </c>
      <c r="G208" s="11"/>
      <c r="H208" s="11"/>
      <c r="I208" s="269"/>
      <c r="J208" s="4"/>
      <c r="K208" s="11"/>
      <c r="L208" s="11"/>
      <c r="M208" s="11"/>
      <c r="N208" s="4"/>
      <c r="O208" s="186"/>
      <c r="P208" s="187"/>
      <c r="Q208" s="187"/>
      <c r="R208" s="188"/>
      <c r="S208" s="4"/>
      <c r="T208" s="4"/>
      <c r="U208" s="4"/>
      <c r="V208" s="4"/>
    </row>
    <row r="209" spans="1:22" s="5" customFormat="1" ht="12.5">
      <c r="A209" s="56"/>
      <c r="B209" s="11"/>
      <c r="C209" s="11" t="s">
        <v>369</v>
      </c>
      <c r="D209" s="11"/>
      <c r="E209" s="11" t="s">
        <v>370</v>
      </c>
      <c r="F209" s="11">
        <v>19</v>
      </c>
      <c r="G209" s="11"/>
      <c r="H209" s="11"/>
      <c r="I209" s="269"/>
      <c r="J209" s="4"/>
      <c r="K209" s="11"/>
      <c r="L209" s="11"/>
      <c r="M209" s="11"/>
      <c r="N209" s="4"/>
      <c r="O209" s="186"/>
      <c r="P209" s="187"/>
      <c r="Q209" s="187"/>
      <c r="R209" s="188"/>
      <c r="S209" s="4"/>
      <c r="T209" s="4"/>
      <c r="U209" s="4"/>
      <c r="V209" s="4"/>
    </row>
    <row r="210" spans="1:22" s="5" customFormat="1" ht="12.5">
      <c r="A210" s="56"/>
      <c r="B210" s="11"/>
      <c r="C210" s="11" t="s">
        <v>371</v>
      </c>
      <c r="D210" s="11"/>
      <c r="E210" s="11" t="s">
        <v>372</v>
      </c>
      <c r="F210" s="11">
        <v>4</v>
      </c>
      <c r="G210" s="11"/>
      <c r="H210" s="11">
        <v>0</v>
      </c>
      <c r="I210" s="269"/>
      <c r="J210" s="4"/>
      <c r="K210" s="11"/>
      <c r="L210" s="11"/>
      <c r="M210" s="11"/>
      <c r="N210" s="4"/>
      <c r="O210" s="186"/>
      <c r="P210" s="187"/>
      <c r="Q210" s="187"/>
      <c r="R210" s="188"/>
      <c r="S210" s="4"/>
      <c r="T210" s="4"/>
      <c r="U210" s="4"/>
      <c r="V210" s="4"/>
    </row>
    <row r="211" spans="1:22" s="5" customFormat="1" ht="12.5">
      <c r="A211" s="56"/>
      <c r="B211" s="11"/>
      <c r="C211" s="11" t="s">
        <v>373</v>
      </c>
      <c r="D211" s="11"/>
      <c r="E211" s="11" t="s">
        <v>374</v>
      </c>
      <c r="F211" s="11">
        <v>38</v>
      </c>
      <c r="G211" s="11"/>
      <c r="H211" s="11">
        <v>0</v>
      </c>
      <c r="I211" s="269"/>
      <c r="J211" s="4"/>
      <c r="K211" s="11"/>
      <c r="L211" s="11"/>
      <c r="M211" s="11"/>
      <c r="N211" s="4"/>
      <c r="O211" s="186"/>
      <c r="P211" s="187"/>
      <c r="Q211" s="187"/>
      <c r="R211" s="188"/>
      <c r="S211" s="4"/>
      <c r="T211" s="4"/>
      <c r="U211" s="4"/>
      <c r="V211" s="4"/>
    </row>
    <row r="212" spans="1:22" s="5" customFormat="1" ht="12.5">
      <c r="A212" s="56"/>
      <c r="B212" s="11"/>
      <c r="C212" s="11" t="s">
        <v>375</v>
      </c>
      <c r="D212" s="11"/>
      <c r="E212" s="11" t="s">
        <v>98</v>
      </c>
      <c r="F212" s="11">
        <v>6</v>
      </c>
      <c r="G212" s="11"/>
      <c r="H212" s="11"/>
      <c r="I212" s="269"/>
      <c r="J212" s="4"/>
      <c r="K212" s="11"/>
      <c r="L212" s="11"/>
      <c r="M212" s="11"/>
      <c r="N212" s="4"/>
      <c r="O212" s="186"/>
      <c r="P212" s="187"/>
      <c r="Q212" s="187"/>
      <c r="R212" s="188"/>
      <c r="S212" s="4"/>
      <c r="T212" s="4"/>
      <c r="U212" s="4"/>
      <c r="V212" s="4"/>
    </row>
    <row r="213" spans="1:22" s="5" customFormat="1" ht="12.5">
      <c r="A213" s="56"/>
      <c r="B213" s="11"/>
      <c r="C213" s="11" t="s">
        <v>376</v>
      </c>
      <c r="D213" s="11"/>
      <c r="E213" s="11" t="s">
        <v>377</v>
      </c>
      <c r="F213" s="11">
        <v>22</v>
      </c>
      <c r="G213" s="11"/>
      <c r="H213" s="11">
        <v>0</v>
      </c>
      <c r="I213" s="269"/>
      <c r="J213" s="4"/>
      <c r="K213" s="11"/>
      <c r="L213" s="11"/>
      <c r="M213" s="11"/>
      <c r="N213" s="4"/>
      <c r="O213" s="186"/>
      <c r="P213" s="187"/>
      <c r="Q213" s="187"/>
      <c r="R213" s="188"/>
      <c r="S213" s="4"/>
      <c r="T213" s="4"/>
      <c r="U213" s="4"/>
      <c r="V213" s="4"/>
    </row>
    <row r="214" spans="1:22" s="5" customFormat="1" ht="12.5">
      <c r="A214" s="56"/>
      <c r="B214" s="11"/>
      <c r="C214" s="11" t="s">
        <v>378</v>
      </c>
      <c r="D214" s="11"/>
      <c r="E214" s="11" t="s">
        <v>289</v>
      </c>
      <c r="F214" s="11">
        <v>205</v>
      </c>
      <c r="G214" s="11">
        <v>7</v>
      </c>
      <c r="H214" s="11">
        <v>5</v>
      </c>
      <c r="I214" s="269">
        <v>2.2000000000000002</v>
      </c>
      <c r="J214" s="4"/>
      <c r="K214" s="11"/>
      <c r="L214" s="11"/>
      <c r="M214" s="11"/>
      <c r="N214" s="4"/>
      <c r="O214" s="186"/>
      <c r="P214" s="187"/>
      <c r="Q214" s="187"/>
      <c r="R214" s="188"/>
      <c r="S214" s="4"/>
      <c r="T214" s="4"/>
      <c r="U214" s="4"/>
      <c r="V214" s="4"/>
    </row>
    <row r="215" spans="1:22" s="5" customFormat="1" ht="12.5">
      <c r="A215" s="56"/>
      <c r="B215" s="11"/>
      <c r="C215" s="11" t="s">
        <v>379</v>
      </c>
      <c r="D215" s="11"/>
      <c r="E215" s="11" t="s">
        <v>89</v>
      </c>
      <c r="F215" s="11">
        <v>1</v>
      </c>
      <c r="G215" s="11"/>
      <c r="H215" s="11"/>
      <c r="I215" s="269"/>
      <c r="J215" s="4"/>
      <c r="K215" s="11"/>
      <c r="L215" s="11"/>
      <c r="M215" s="11"/>
      <c r="N215" s="4"/>
      <c r="O215" s="186"/>
      <c r="P215" s="187"/>
      <c r="Q215" s="187"/>
      <c r="R215" s="188"/>
      <c r="S215" s="4"/>
      <c r="T215" s="4"/>
      <c r="U215" s="4"/>
      <c r="V215" s="4"/>
    </row>
    <row r="216" spans="1:22" s="5" customFormat="1" ht="12.5">
      <c r="A216" s="56"/>
      <c r="B216" s="11"/>
      <c r="C216" s="11" t="s">
        <v>379</v>
      </c>
      <c r="D216" s="11"/>
      <c r="E216" s="11" t="s">
        <v>380</v>
      </c>
      <c r="F216" s="11">
        <v>8</v>
      </c>
      <c r="G216" s="11"/>
      <c r="H216" s="11"/>
      <c r="I216" s="269"/>
      <c r="J216" s="4"/>
      <c r="K216" s="11"/>
      <c r="L216" s="11"/>
      <c r="M216" s="11"/>
      <c r="N216" s="4"/>
      <c r="O216" s="186"/>
      <c r="P216" s="187"/>
      <c r="Q216" s="187"/>
      <c r="R216" s="188"/>
      <c r="S216" s="4"/>
      <c r="T216" s="4"/>
      <c r="U216" s="4"/>
      <c r="V216" s="4"/>
    </row>
    <row r="217" spans="1:22" s="5" customFormat="1" ht="12.5">
      <c r="A217" s="56"/>
      <c r="B217" s="11"/>
      <c r="C217" s="11" t="s">
        <v>379</v>
      </c>
      <c r="D217" s="11"/>
      <c r="E217" s="11" t="s">
        <v>124</v>
      </c>
      <c r="F217" s="11">
        <v>4</v>
      </c>
      <c r="G217" s="11"/>
      <c r="H217" s="11"/>
      <c r="I217" s="269"/>
      <c r="J217" s="4"/>
      <c r="K217" s="11"/>
      <c r="L217" s="11"/>
      <c r="M217" s="11"/>
      <c r="N217" s="4"/>
      <c r="O217" s="186"/>
      <c r="P217" s="187"/>
      <c r="Q217" s="187"/>
      <c r="R217" s="188"/>
      <c r="S217" s="4"/>
      <c r="T217" s="4"/>
      <c r="U217" s="4"/>
      <c r="V217" s="4"/>
    </row>
    <row r="218" spans="1:22" s="5" customFormat="1" ht="12.5">
      <c r="A218" s="56"/>
      <c r="B218" s="11"/>
      <c r="C218" s="11" t="s">
        <v>381</v>
      </c>
      <c r="D218" s="11"/>
      <c r="E218" s="11" t="s">
        <v>382</v>
      </c>
      <c r="F218" s="11">
        <v>15</v>
      </c>
      <c r="G218" s="11"/>
      <c r="H218" s="11"/>
      <c r="I218" s="269"/>
      <c r="J218" s="4"/>
      <c r="K218" s="11"/>
      <c r="L218" s="11"/>
      <c r="M218" s="11"/>
      <c r="N218" s="4"/>
      <c r="O218" s="186"/>
      <c r="P218" s="187"/>
      <c r="Q218" s="187"/>
      <c r="R218" s="188"/>
      <c r="S218" s="4"/>
      <c r="T218" s="4"/>
      <c r="U218" s="4"/>
      <c r="V218" s="4"/>
    </row>
    <row r="219" spans="1:22" s="5" customFormat="1" ht="12.5">
      <c r="A219" s="56"/>
      <c r="B219" s="11"/>
      <c r="C219" s="11" t="s">
        <v>383</v>
      </c>
      <c r="D219" s="11"/>
      <c r="E219" s="11" t="s">
        <v>136</v>
      </c>
      <c r="F219" s="11">
        <v>1</v>
      </c>
      <c r="G219" s="11"/>
      <c r="H219" s="11"/>
      <c r="I219" s="269"/>
      <c r="J219" s="4"/>
      <c r="K219" s="11"/>
      <c r="L219" s="11"/>
      <c r="M219" s="11"/>
      <c r="N219" s="4"/>
      <c r="O219" s="186"/>
      <c r="P219" s="187"/>
      <c r="Q219" s="187"/>
      <c r="R219" s="188"/>
      <c r="S219" s="4"/>
      <c r="T219" s="4"/>
      <c r="U219" s="4"/>
      <c r="V219" s="4"/>
    </row>
    <row r="220" spans="1:22" s="5" customFormat="1" ht="12.5">
      <c r="A220" s="56"/>
      <c r="B220" s="11"/>
      <c r="C220" s="11" t="s">
        <v>384</v>
      </c>
      <c r="D220" s="11"/>
      <c r="E220" s="11" t="s">
        <v>87</v>
      </c>
      <c r="F220" s="11">
        <v>1</v>
      </c>
      <c r="G220" s="11"/>
      <c r="H220" s="11"/>
      <c r="I220" s="269"/>
      <c r="J220" s="4"/>
      <c r="K220" s="11"/>
      <c r="L220" s="11"/>
      <c r="M220" s="11"/>
      <c r="N220" s="4"/>
      <c r="O220" s="186"/>
      <c r="P220" s="187"/>
      <c r="Q220" s="187"/>
      <c r="R220" s="188"/>
      <c r="S220" s="4"/>
      <c r="T220" s="4"/>
      <c r="U220" s="4"/>
      <c r="V220" s="4"/>
    </row>
    <row r="221" spans="1:22" s="5" customFormat="1" ht="12.5">
      <c r="A221" s="56"/>
      <c r="B221" s="11"/>
      <c r="C221" s="11" t="s">
        <v>385</v>
      </c>
      <c r="D221" s="11"/>
      <c r="E221" s="11" t="s">
        <v>336</v>
      </c>
      <c r="F221" s="11">
        <v>24</v>
      </c>
      <c r="G221" s="11"/>
      <c r="H221" s="11">
        <v>0</v>
      </c>
      <c r="I221" s="269"/>
      <c r="J221" s="4"/>
      <c r="K221" s="11"/>
      <c r="L221" s="11"/>
      <c r="M221" s="11"/>
      <c r="N221" s="4"/>
      <c r="O221" s="186"/>
      <c r="P221" s="187"/>
      <c r="Q221" s="187"/>
      <c r="R221" s="188"/>
      <c r="S221" s="4"/>
      <c r="T221" s="4"/>
      <c r="U221" s="4"/>
      <c r="V221" s="4"/>
    </row>
    <row r="222" spans="1:22" s="5" customFormat="1" ht="12.5">
      <c r="A222" s="56"/>
      <c r="B222" s="11"/>
      <c r="C222" s="11" t="s">
        <v>386</v>
      </c>
      <c r="D222" s="11"/>
      <c r="E222" s="11" t="s">
        <v>116</v>
      </c>
      <c r="F222" s="11">
        <v>194</v>
      </c>
      <c r="G222" s="11">
        <v>11</v>
      </c>
      <c r="H222" s="11">
        <v>8</v>
      </c>
      <c r="I222" s="269">
        <v>1.125</v>
      </c>
      <c r="J222" s="4"/>
      <c r="K222" s="11"/>
      <c r="L222" s="11"/>
      <c r="M222" s="11"/>
      <c r="N222" s="4"/>
      <c r="O222" s="186"/>
      <c r="P222" s="187"/>
      <c r="Q222" s="187"/>
      <c r="R222" s="188"/>
      <c r="S222" s="4"/>
      <c r="T222" s="4"/>
      <c r="U222" s="4"/>
      <c r="V222" s="4"/>
    </row>
    <row r="223" spans="1:22" s="5" customFormat="1" ht="12.5">
      <c r="A223" s="56"/>
      <c r="B223" s="11"/>
      <c r="C223" s="11" t="s">
        <v>387</v>
      </c>
      <c r="D223" s="11"/>
      <c r="E223" s="11" t="s">
        <v>350</v>
      </c>
      <c r="F223" s="11">
        <v>4</v>
      </c>
      <c r="G223" s="11"/>
      <c r="H223" s="11"/>
      <c r="I223" s="269"/>
      <c r="J223" s="4"/>
      <c r="K223" s="11"/>
      <c r="L223" s="11"/>
      <c r="M223" s="11"/>
      <c r="N223" s="4"/>
      <c r="O223" s="186"/>
      <c r="P223" s="187"/>
      <c r="Q223" s="187"/>
      <c r="R223" s="188"/>
      <c r="S223" s="4"/>
      <c r="T223" s="4"/>
      <c r="U223" s="4"/>
      <c r="V223" s="4"/>
    </row>
    <row r="224" spans="1:22" s="5" customFormat="1" ht="12.5">
      <c r="A224" s="56"/>
      <c r="B224" s="11"/>
      <c r="C224" s="11" t="s">
        <v>388</v>
      </c>
      <c r="D224" s="11"/>
      <c r="E224" s="11" t="s">
        <v>389</v>
      </c>
      <c r="F224" s="11">
        <v>3</v>
      </c>
      <c r="G224" s="11"/>
      <c r="H224" s="11">
        <v>0</v>
      </c>
      <c r="I224" s="269"/>
      <c r="J224" s="4"/>
      <c r="K224" s="11"/>
      <c r="L224" s="11"/>
      <c r="M224" s="11"/>
      <c r="N224" s="4"/>
      <c r="O224" s="186"/>
      <c r="P224" s="187"/>
      <c r="Q224" s="187"/>
      <c r="R224" s="188"/>
      <c r="S224" s="4"/>
      <c r="T224" s="4"/>
      <c r="U224" s="4"/>
      <c r="V224" s="4"/>
    </row>
    <row r="225" spans="1:22" s="5" customFormat="1" ht="12.5">
      <c r="A225" s="56"/>
      <c r="B225" s="11"/>
      <c r="C225" s="11" t="s">
        <v>390</v>
      </c>
      <c r="D225" s="11"/>
      <c r="E225" s="11" t="s">
        <v>118</v>
      </c>
      <c r="F225" s="11">
        <v>10</v>
      </c>
      <c r="G225" s="11"/>
      <c r="H225" s="11">
        <v>0</v>
      </c>
      <c r="I225" s="269"/>
      <c r="J225" s="4"/>
      <c r="K225" s="11"/>
      <c r="L225" s="11"/>
      <c r="M225" s="11"/>
      <c r="N225" s="4"/>
      <c r="O225" s="186"/>
      <c r="P225" s="187"/>
      <c r="Q225" s="187"/>
      <c r="R225" s="188"/>
      <c r="S225" s="4"/>
      <c r="T225" s="4"/>
      <c r="U225" s="4"/>
      <c r="V225" s="4"/>
    </row>
    <row r="226" spans="1:22" s="5" customFormat="1" ht="12.5">
      <c r="A226" s="56"/>
      <c r="B226" s="11"/>
      <c r="C226" s="11" t="s">
        <v>391</v>
      </c>
      <c r="D226" s="11"/>
      <c r="E226" s="11" t="s">
        <v>210</v>
      </c>
      <c r="F226" s="11">
        <v>663</v>
      </c>
      <c r="G226" s="11">
        <v>21</v>
      </c>
      <c r="H226" s="11">
        <v>18</v>
      </c>
      <c r="I226" s="269">
        <v>0.66666666666666696</v>
      </c>
      <c r="J226" s="4"/>
      <c r="K226" s="11"/>
      <c r="L226" s="11"/>
      <c r="M226" s="11"/>
      <c r="N226" s="4"/>
      <c r="O226" s="186"/>
      <c r="P226" s="187"/>
      <c r="Q226" s="187"/>
      <c r="R226" s="188"/>
      <c r="S226" s="4"/>
      <c r="T226" s="4"/>
      <c r="U226" s="4"/>
      <c r="V226" s="4"/>
    </row>
    <row r="227" spans="1:22" s="5" customFormat="1" ht="12.5">
      <c r="A227" s="56"/>
      <c r="B227" s="11"/>
      <c r="C227" s="11" t="s">
        <v>391</v>
      </c>
      <c r="D227" s="11"/>
      <c r="E227" s="11" t="s">
        <v>392</v>
      </c>
      <c r="F227" s="11">
        <v>1</v>
      </c>
      <c r="G227" s="11"/>
      <c r="H227" s="11"/>
      <c r="I227" s="269"/>
      <c r="J227" s="4"/>
      <c r="K227" s="11"/>
      <c r="L227" s="11"/>
      <c r="M227" s="11"/>
      <c r="N227" s="4"/>
      <c r="O227" s="186"/>
      <c r="P227" s="187"/>
      <c r="Q227" s="187"/>
      <c r="R227" s="188"/>
      <c r="S227" s="4"/>
      <c r="T227" s="4"/>
      <c r="U227" s="4"/>
      <c r="V227" s="4"/>
    </row>
    <row r="228" spans="1:22" s="5" customFormat="1" ht="12.5">
      <c r="A228" s="56"/>
      <c r="B228" s="11"/>
      <c r="C228" s="11" t="s">
        <v>393</v>
      </c>
      <c r="D228" s="11"/>
      <c r="E228" s="11" t="s">
        <v>87</v>
      </c>
      <c r="F228" s="11">
        <v>1</v>
      </c>
      <c r="G228" s="11"/>
      <c r="H228" s="11"/>
      <c r="I228" s="269"/>
      <c r="J228" s="4"/>
      <c r="K228" s="11"/>
      <c r="L228" s="11"/>
      <c r="M228" s="11"/>
      <c r="N228" s="4"/>
      <c r="O228" s="186"/>
      <c r="P228" s="187"/>
      <c r="Q228" s="187"/>
      <c r="R228" s="188"/>
      <c r="S228" s="4"/>
      <c r="T228" s="4"/>
      <c r="U228" s="4"/>
      <c r="V228" s="4"/>
    </row>
    <row r="229" spans="1:22" s="5" customFormat="1" ht="12.5">
      <c r="A229" s="56"/>
      <c r="B229" s="11"/>
      <c r="C229" s="11" t="s">
        <v>393</v>
      </c>
      <c r="D229" s="11"/>
      <c r="E229" s="11" t="s">
        <v>91</v>
      </c>
      <c r="F229" s="11">
        <v>41</v>
      </c>
      <c r="G229" s="11"/>
      <c r="H229" s="11"/>
      <c r="I229" s="269"/>
      <c r="J229" s="4"/>
      <c r="K229" s="11"/>
      <c r="L229" s="11"/>
      <c r="M229" s="11"/>
      <c r="N229" s="4"/>
      <c r="O229" s="186"/>
      <c r="P229" s="187"/>
      <c r="Q229" s="187"/>
      <c r="R229" s="188"/>
      <c r="S229" s="4"/>
      <c r="T229" s="4"/>
      <c r="U229" s="4"/>
      <c r="V229" s="4"/>
    </row>
    <row r="230" spans="1:22" s="5" customFormat="1" ht="12.5">
      <c r="A230" s="56"/>
      <c r="B230" s="11"/>
      <c r="C230" s="11" t="s">
        <v>394</v>
      </c>
      <c r="D230" s="11"/>
      <c r="E230" s="11" t="s">
        <v>254</v>
      </c>
      <c r="F230" s="11">
        <v>6</v>
      </c>
      <c r="G230" s="11"/>
      <c r="H230" s="11">
        <v>0</v>
      </c>
      <c r="I230" s="269"/>
      <c r="J230" s="4"/>
      <c r="K230" s="11"/>
      <c r="L230" s="11"/>
      <c r="M230" s="11"/>
      <c r="N230" s="4"/>
      <c r="O230" s="186"/>
      <c r="P230" s="187"/>
      <c r="Q230" s="187"/>
      <c r="R230" s="188"/>
      <c r="S230" s="4"/>
      <c r="T230" s="4"/>
      <c r="U230" s="4"/>
      <c r="V230" s="4"/>
    </row>
    <row r="231" spans="1:22" s="5" customFormat="1" ht="12.5">
      <c r="A231" s="56"/>
      <c r="B231" s="11"/>
      <c r="C231" s="11" t="s">
        <v>395</v>
      </c>
      <c r="D231" s="11"/>
      <c r="E231" s="11" t="s">
        <v>396</v>
      </c>
      <c r="F231" s="11">
        <v>116</v>
      </c>
      <c r="G231" s="11">
        <v>1</v>
      </c>
      <c r="H231" s="11">
        <v>1</v>
      </c>
      <c r="I231" s="269">
        <v>0</v>
      </c>
      <c r="J231" s="4"/>
      <c r="K231" s="11"/>
      <c r="L231" s="11"/>
      <c r="M231" s="11"/>
      <c r="N231" s="4"/>
      <c r="O231" s="186"/>
      <c r="P231" s="187"/>
      <c r="Q231" s="187"/>
      <c r="R231" s="188"/>
      <c r="S231" s="4"/>
      <c r="T231" s="4"/>
      <c r="U231" s="4"/>
      <c r="V231" s="4"/>
    </row>
    <row r="232" spans="1:22" s="5" customFormat="1" ht="12.5">
      <c r="A232" s="56"/>
      <c r="B232" s="11"/>
      <c r="C232" s="11" t="s">
        <v>397</v>
      </c>
      <c r="D232" s="11"/>
      <c r="E232" s="11" t="s">
        <v>398</v>
      </c>
      <c r="F232" s="11">
        <v>9</v>
      </c>
      <c r="G232" s="11">
        <v>1</v>
      </c>
      <c r="H232" s="11">
        <v>0</v>
      </c>
      <c r="I232" s="269"/>
      <c r="J232" s="4"/>
      <c r="K232" s="11"/>
      <c r="L232" s="11"/>
      <c r="M232" s="11"/>
      <c r="N232" s="4"/>
      <c r="O232" s="186"/>
      <c r="P232" s="187"/>
      <c r="Q232" s="187"/>
      <c r="R232" s="188"/>
      <c r="S232" s="4"/>
      <c r="T232" s="4"/>
      <c r="U232" s="4"/>
      <c r="V232" s="4"/>
    </row>
    <row r="233" spans="1:22" s="5" customFormat="1" ht="12.5">
      <c r="A233" s="56"/>
      <c r="B233" s="11"/>
      <c r="C233" s="11" t="s">
        <v>399</v>
      </c>
      <c r="D233" s="11"/>
      <c r="E233" s="11" t="s">
        <v>400</v>
      </c>
      <c r="F233" s="11">
        <v>7</v>
      </c>
      <c r="G233" s="11"/>
      <c r="H233" s="11"/>
      <c r="I233" s="269"/>
      <c r="J233" s="4"/>
      <c r="K233" s="11"/>
      <c r="L233" s="11"/>
      <c r="M233" s="11"/>
      <c r="N233" s="4"/>
      <c r="O233" s="186"/>
      <c r="P233" s="187"/>
      <c r="Q233" s="187"/>
      <c r="R233" s="188"/>
      <c r="S233" s="4"/>
      <c r="T233" s="4"/>
      <c r="U233" s="4"/>
      <c r="V233" s="4"/>
    </row>
    <row r="234" spans="1:22" s="5" customFormat="1" ht="12.5">
      <c r="A234" s="56"/>
      <c r="B234" s="11"/>
      <c r="C234" s="11" t="s">
        <v>401</v>
      </c>
      <c r="D234" s="11"/>
      <c r="E234" s="11" t="s">
        <v>258</v>
      </c>
      <c r="F234" s="11">
        <v>5</v>
      </c>
      <c r="G234" s="11"/>
      <c r="H234" s="11"/>
      <c r="I234" s="269"/>
      <c r="J234" s="4"/>
      <c r="K234" s="11"/>
      <c r="L234" s="11"/>
      <c r="M234" s="11"/>
      <c r="N234" s="4"/>
      <c r="O234" s="186"/>
      <c r="P234" s="187"/>
      <c r="Q234" s="187"/>
      <c r="R234" s="188"/>
      <c r="S234" s="4"/>
      <c r="T234" s="4"/>
      <c r="U234" s="4"/>
      <c r="V234" s="4"/>
    </row>
    <row r="235" spans="1:22" s="5" customFormat="1" ht="12.5">
      <c r="A235" s="56"/>
      <c r="B235" s="11"/>
      <c r="C235" s="11" t="s">
        <v>402</v>
      </c>
      <c r="D235" s="11"/>
      <c r="E235" s="11" t="s">
        <v>119</v>
      </c>
      <c r="F235" s="11">
        <v>1</v>
      </c>
      <c r="G235" s="11"/>
      <c r="H235" s="11"/>
      <c r="I235" s="269"/>
      <c r="J235" s="4"/>
      <c r="K235" s="11"/>
      <c r="L235" s="11"/>
      <c r="M235" s="11"/>
      <c r="N235" s="4"/>
      <c r="O235" s="186"/>
      <c r="P235" s="187"/>
      <c r="Q235" s="187"/>
      <c r="R235" s="188"/>
      <c r="S235" s="4"/>
      <c r="T235" s="4"/>
      <c r="U235" s="4"/>
      <c r="V235" s="4"/>
    </row>
    <row r="236" spans="1:22" s="5" customFormat="1" ht="12.5">
      <c r="A236" s="56"/>
      <c r="B236" s="11"/>
      <c r="C236" s="11" t="s">
        <v>403</v>
      </c>
      <c r="D236" s="11"/>
      <c r="E236" s="11" t="s">
        <v>158</v>
      </c>
      <c r="F236" s="11">
        <v>1</v>
      </c>
      <c r="G236" s="11"/>
      <c r="H236" s="11"/>
      <c r="I236" s="269"/>
      <c r="J236" s="4"/>
      <c r="K236" s="11"/>
      <c r="L236" s="11"/>
      <c r="M236" s="11"/>
      <c r="N236" s="4"/>
      <c r="O236" s="186"/>
      <c r="P236" s="187"/>
      <c r="Q236" s="187"/>
      <c r="R236" s="188"/>
      <c r="S236" s="4"/>
      <c r="T236" s="4"/>
      <c r="U236" s="4"/>
      <c r="V236" s="4"/>
    </row>
    <row r="237" spans="1:22" s="5" customFormat="1" ht="12.5">
      <c r="A237" s="56"/>
      <c r="B237" s="11"/>
      <c r="C237" s="11" t="s">
        <v>404</v>
      </c>
      <c r="D237" s="11"/>
      <c r="E237" s="11" t="s">
        <v>89</v>
      </c>
      <c r="F237" s="11">
        <v>12</v>
      </c>
      <c r="G237" s="11"/>
      <c r="H237" s="11"/>
      <c r="I237" s="269"/>
      <c r="J237" s="4"/>
      <c r="K237" s="11"/>
      <c r="L237" s="11"/>
      <c r="M237" s="11"/>
      <c r="N237" s="4"/>
      <c r="O237" s="186"/>
      <c r="P237" s="187"/>
      <c r="Q237" s="187"/>
      <c r="R237" s="188"/>
      <c r="S237" s="4"/>
      <c r="T237" s="4"/>
      <c r="U237" s="4"/>
      <c r="V237" s="4"/>
    </row>
    <row r="238" spans="1:22" s="5" customFormat="1" ht="12.5">
      <c r="A238" s="56"/>
      <c r="B238" s="11"/>
      <c r="C238" s="11" t="s">
        <v>405</v>
      </c>
      <c r="D238" s="11"/>
      <c r="E238" s="11" t="s">
        <v>406</v>
      </c>
      <c r="F238" s="11">
        <v>7</v>
      </c>
      <c r="G238" s="11">
        <v>1</v>
      </c>
      <c r="H238" s="11">
        <v>0</v>
      </c>
      <c r="I238" s="269"/>
      <c r="J238" s="4"/>
      <c r="K238" s="11"/>
      <c r="L238" s="11"/>
      <c r="M238" s="11"/>
      <c r="N238" s="4"/>
      <c r="O238" s="186"/>
      <c r="P238" s="187"/>
      <c r="Q238" s="187"/>
      <c r="R238" s="188"/>
      <c r="S238" s="4"/>
      <c r="T238" s="4"/>
      <c r="U238" s="4"/>
      <c r="V238" s="4"/>
    </row>
    <row r="239" spans="1:22" s="5" customFormat="1" ht="12.5">
      <c r="A239" s="56"/>
      <c r="B239" s="11"/>
      <c r="C239" s="11" t="s">
        <v>407</v>
      </c>
      <c r="D239" s="11"/>
      <c r="E239" s="11" t="s">
        <v>408</v>
      </c>
      <c r="F239" s="11">
        <v>117</v>
      </c>
      <c r="G239" s="11">
        <v>8</v>
      </c>
      <c r="H239" s="11">
        <v>6</v>
      </c>
      <c r="I239" s="269">
        <v>0.83333333333333304</v>
      </c>
      <c r="J239" s="4"/>
      <c r="K239" s="11"/>
      <c r="L239" s="11"/>
      <c r="M239" s="11"/>
      <c r="N239" s="4"/>
      <c r="O239" s="186"/>
      <c r="P239" s="187"/>
      <c r="Q239" s="187"/>
      <c r="R239" s="188"/>
      <c r="S239" s="4"/>
      <c r="T239" s="4"/>
      <c r="U239" s="4"/>
      <c r="V239" s="4"/>
    </row>
    <row r="240" spans="1:22" s="5" customFormat="1" ht="12.5">
      <c r="A240" s="56"/>
      <c r="B240" s="11"/>
      <c r="C240" s="11" t="s">
        <v>409</v>
      </c>
      <c r="D240" s="11"/>
      <c r="E240" s="11" t="s">
        <v>410</v>
      </c>
      <c r="F240" s="11">
        <v>1</v>
      </c>
      <c r="G240" s="11"/>
      <c r="H240" s="11"/>
      <c r="I240" s="269"/>
      <c r="J240" s="4"/>
      <c r="K240" s="11"/>
      <c r="L240" s="11"/>
      <c r="M240" s="11"/>
      <c r="N240" s="4"/>
      <c r="O240" s="186"/>
      <c r="P240" s="187"/>
      <c r="Q240" s="187"/>
      <c r="R240" s="188"/>
      <c r="S240" s="4"/>
      <c r="T240" s="4"/>
      <c r="U240" s="4"/>
      <c r="V240" s="4"/>
    </row>
    <row r="241" spans="1:22" s="5" customFormat="1" ht="12.5">
      <c r="A241" s="56"/>
      <c r="B241" s="11"/>
      <c r="C241" s="11" t="s">
        <v>411</v>
      </c>
      <c r="D241" s="11"/>
      <c r="E241" s="11" t="s">
        <v>118</v>
      </c>
      <c r="F241" s="11">
        <v>11</v>
      </c>
      <c r="G241" s="11"/>
      <c r="H241" s="11"/>
      <c r="I241" s="269"/>
      <c r="J241" s="4"/>
      <c r="K241" s="11"/>
      <c r="L241" s="11"/>
      <c r="M241" s="11"/>
      <c r="N241" s="4"/>
      <c r="O241" s="186"/>
      <c r="P241" s="187"/>
      <c r="Q241" s="187"/>
      <c r="R241" s="188"/>
      <c r="S241" s="4"/>
      <c r="T241" s="4"/>
      <c r="U241" s="4"/>
      <c r="V241" s="4"/>
    </row>
    <row r="242" spans="1:22" s="5" customFormat="1" ht="12.5">
      <c r="A242" s="56"/>
      <c r="B242" s="11"/>
      <c r="C242" s="11" t="s">
        <v>412</v>
      </c>
      <c r="D242" s="11"/>
      <c r="E242" s="11" t="s">
        <v>144</v>
      </c>
      <c r="F242" s="11">
        <v>6</v>
      </c>
      <c r="G242" s="11"/>
      <c r="H242" s="11"/>
      <c r="I242" s="269"/>
      <c r="J242" s="4"/>
      <c r="K242" s="11"/>
      <c r="L242" s="11"/>
      <c r="M242" s="11"/>
      <c r="N242" s="4"/>
      <c r="O242" s="186"/>
      <c r="P242" s="187"/>
      <c r="Q242" s="187"/>
      <c r="R242" s="188"/>
      <c r="S242" s="4"/>
      <c r="T242" s="4"/>
      <c r="U242" s="4"/>
      <c r="V242" s="4"/>
    </row>
    <row r="243" spans="1:22" s="5" customFormat="1" ht="12.5">
      <c r="A243" s="56"/>
      <c r="B243" s="11"/>
      <c r="C243" s="11" t="s">
        <v>413</v>
      </c>
      <c r="D243" s="11"/>
      <c r="E243" s="11" t="s">
        <v>105</v>
      </c>
      <c r="F243" s="11">
        <v>179</v>
      </c>
      <c r="G243" s="11">
        <v>3</v>
      </c>
      <c r="H243" s="11">
        <v>2</v>
      </c>
      <c r="I243" s="269">
        <v>0.5</v>
      </c>
      <c r="J243" s="4"/>
      <c r="K243" s="11"/>
      <c r="L243" s="11"/>
      <c r="M243" s="11"/>
      <c r="N243" s="4"/>
      <c r="O243" s="186"/>
      <c r="P243" s="187"/>
      <c r="Q243" s="187"/>
      <c r="R243" s="188"/>
      <c r="S243" s="4"/>
      <c r="T243" s="4"/>
      <c r="U243" s="4"/>
      <c r="V243" s="4"/>
    </row>
    <row r="244" spans="1:22" s="5" customFormat="1" ht="12.5">
      <c r="A244" s="56"/>
      <c r="B244" s="11"/>
      <c r="C244" s="11" t="s">
        <v>414</v>
      </c>
      <c r="D244" s="11"/>
      <c r="E244" s="11" t="s">
        <v>98</v>
      </c>
      <c r="F244" s="11">
        <v>10</v>
      </c>
      <c r="G244" s="11"/>
      <c r="H244" s="11"/>
      <c r="I244" s="269"/>
      <c r="J244" s="4"/>
      <c r="K244" s="11"/>
      <c r="L244" s="11"/>
      <c r="M244" s="11"/>
      <c r="N244" s="4"/>
      <c r="O244" s="186"/>
      <c r="P244" s="187"/>
      <c r="Q244" s="187"/>
      <c r="R244" s="188"/>
      <c r="S244" s="4"/>
      <c r="T244" s="4"/>
      <c r="U244" s="4"/>
      <c r="V244" s="4"/>
    </row>
    <row r="245" spans="1:22" s="5" customFormat="1" ht="12.5">
      <c r="A245" s="56"/>
      <c r="B245" s="11"/>
      <c r="C245" s="11" t="s">
        <v>415</v>
      </c>
      <c r="D245" s="11"/>
      <c r="E245" s="11" t="s">
        <v>258</v>
      </c>
      <c r="F245" s="11">
        <v>6</v>
      </c>
      <c r="G245" s="11"/>
      <c r="H245" s="11"/>
      <c r="I245" s="269"/>
      <c r="J245" s="4"/>
      <c r="K245" s="11"/>
      <c r="L245" s="11"/>
      <c r="M245" s="11"/>
      <c r="N245" s="4"/>
      <c r="O245" s="186"/>
      <c r="P245" s="187"/>
      <c r="Q245" s="187"/>
      <c r="R245" s="188"/>
      <c r="S245" s="4"/>
      <c r="T245" s="4"/>
      <c r="U245" s="4"/>
      <c r="V245" s="4"/>
    </row>
    <row r="246" spans="1:22" s="5" customFormat="1" ht="12.5">
      <c r="A246" s="56"/>
      <c r="B246" s="11"/>
      <c r="C246" s="11" t="s">
        <v>416</v>
      </c>
      <c r="D246" s="11"/>
      <c r="E246" s="11" t="s">
        <v>94</v>
      </c>
      <c r="F246" s="11">
        <v>34</v>
      </c>
      <c r="G246" s="11">
        <v>1</v>
      </c>
      <c r="H246" s="11">
        <v>1</v>
      </c>
      <c r="I246" s="269">
        <v>0</v>
      </c>
      <c r="J246" s="4"/>
      <c r="K246" s="11"/>
      <c r="L246" s="11"/>
      <c r="M246" s="11"/>
      <c r="N246" s="4"/>
      <c r="O246" s="186"/>
      <c r="P246" s="187"/>
      <c r="Q246" s="187"/>
      <c r="R246" s="188"/>
      <c r="S246" s="4"/>
      <c r="T246" s="4"/>
      <c r="U246" s="4"/>
      <c r="V246" s="4"/>
    </row>
    <row r="247" spans="1:22" s="5" customFormat="1" ht="12.5">
      <c r="A247" s="56"/>
      <c r="B247" s="11"/>
      <c r="C247" s="11" t="s">
        <v>417</v>
      </c>
      <c r="D247" s="11"/>
      <c r="E247" s="11" t="s">
        <v>146</v>
      </c>
      <c r="F247" s="11">
        <v>1</v>
      </c>
      <c r="G247" s="11"/>
      <c r="H247" s="11"/>
      <c r="I247" s="269"/>
      <c r="J247" s="4"/>
      <c r="K247" s="11"/>
      <c r="L247" s="11"/>
      <c r="M247" s="11"/>
      <c r="N247" s="4"/>
      <c r="O247" s="186"/>
      <c r="P247" s="187"/>
      <c r="Q247" s="187"/>
      <c r="R247" s="188"/>
      <c r="S247" s="4"/>
      <c r="T247" s="4"/>
      <c r="U247" s="4"/>
      <c r="V247" s="4"/>
    </row>
    <row r="248" spans="1:22" s="5" customFormat="1" ht="12.5">
      <c r="A248" s="56"/>
      <c r="B248" s="11"/>
      <c r="C248" s="11" t="s">
        <v>418</v>
      </c>
      <c r="D248" s="11"/>
      <c r="E248" s="11" t="s">
        <v>419</v>
      </c>
      <c r="F248" s="11">
        <v>2</v>
      </c>
      <c r="G248" s="11"/>
      <c r="H248" s="11"/>
      <c r="I248" s="269"/>
      <c r="J248" s="4"/>
      <c r="K248" s="11"/>
      <c r="L248" s="11"/>
      <c r="M248" s="11"/>
      <c r="N248" s="4"/>
      <c r="O248" s="186"/>
      <c r="P248" s="187"/>
      <c r="Q248" s="187"/>
      <c r="R248" s="188"/>
      <c r="S248" s="4"/>
      <c r="T248" s="4"/>
      <c r="U248" s="4"/>
      <c r="V248" s="4"/>
    </row>
    <row r="249" spans="1:22" s="5" customFormat="1" ht="12.5">
      <c r="A249" s="56"/>
      <c r="B249" s="11"/>
      <c r="C249" s="11" t="s">
        <v>420</v>
      </c>
      <c r="D249" s="11"/>
      <c r="E249" s="11" t="s">
        <v>279</v>
      </c>
      <c r="F249" s="11">
        <v>198</v>
      </c>
      <c r="G249" s="11">
        <v>11</v>
      </c>
      <c r="H249" s="11">
        <v>7</v>
      </c>
      <c r="I249" s="269">
        <v>1.4285714285714299</v>
      </c>
      <c r="J249" s="4"/>
      <c r="K249" s="11"/>
      <c r="L249" s="11"/>
      <c r="M249" s="11"/>
      <c r="N249" s="4"/>
      <c r="O249" s="186"/>
      <c r="P249" s="187"/>
      <c r="Q249" s="187"/>
      <c r="R249" s="188"/>
      <c r="S249" s="4"/>
      <c r="T249" s="4"/>
      <c r="U249" s="4"/>
      <c r="V249" s="4"/>
    </row>
    <row r="250" spans="1:22" s="5" customFormat="1" ht="12.5">
      <c r="A250" s="56"/>
      <c r="B250" s="11"/>
      <c r="C250" s="11" t="s">
        <v>421</v>
      </c>
      <c r="D250" s="11"/>
      <c r="E250" s="11" t="s">
        <v>129</v>
      </c>
      <c r="F250" s="11">
        <v>181</v>
      </c>
      <c r="G250" s="11">
        <v>3</v>
      </c>
      <c r="H250" s="11">
        <v>2</v>
      </c>
      <c r="I250" s="269">
        <v>0.5</v>
      </c>
      <c r="J250" s="4"/>
      <c r="K250" s="11"/>
      <c r="L250" s="11"/>
      <c r="M250" s="11"/>
      <c r="N250" s="4"/>
      <c r="O250" s="186"/>
      <c r="P250" s="187"/>
      <c r="Q250" s="187"/>
      <c r="R250" s="188"/>
      <c r="S250" s="4"/>
      <c r="T250" s="4"/>
      <c r="U250" s="4"/>
      <c r="V250" s="4"/>
    </row>
    <row r="251" spans="1:22" s="5" customFormat="1" ht="12.5">
      <c r="A251" s="56"/>
      <c r="B251" s="11"/>
      <c r="C251" s="11" t="s">
        <v>421</v>
      </c>
      <c r="D251" s="11"/>
      <c r="E251" s="11" t="s">
        <v>116</v>
      </c>
      <c r="F251" s="11">
        <v>1</v>
      </c>
      <c r="G251" s="11"/>
      <c r="H251" s="11"/>
      <c r="I251" s="269"/>
      <c r="J251" s="4"/>
      <c r="K251" s="11"/>
      <c r="L251" s="11"/>
      <c r="M251" s="11"/>
      <c r="N251" s="4"/>
      <c r="O251" s="186"/>
      <c r="P251" s="187"/>
      <c r="Q251" s="187"/>
      <c r="R251" s="188"/>
      <c r="S251" s="4"/>
      <c r="T251" s="4"/>
      <c r="U251" s="4"/>
      <c r="V251" s="4"/>
    </row>
    <row r="252" spans="1:22" s="5" customFormat="1" ht="12.5">
      <c r="A252" s="56"/>
      <c r="B252" s="11"/>
      <c r="C252" s="11" t="s">
        <v>422</v>
      </c>
      <c r="D252" s="11"/>
      <c r="E252" s="11" t="s">
        <v>136</v>
      </c>
      <c r="F252" s="11">
        <v>6</v>
      </c>
      <c r="G252" s="11"/>
      <c r="H252" s="11"/>
      <c r="I252" s="269"/>
      <c r="J252" s="4"/>
      <c r="K252" s="11"/>
      <c r="L252" s="11"/>
      <c r="M252" s="11"/>
      <c r="N252" s="4"/>
      <c r="O252" s="186"/>
      <c r="P252" s="187"/>
      <c r="Q252" s="187"/>
      <c r="R252" s="188"/>
      <c r="S252" s="4"/>
      <c r="T252" s="4"/>
      <c r="U252" s="4"/>
      <c r="V252" s="4"/>
    </row>
    <row r="253" spans="1:22" s="5" customFormat="1" ht="12.5">
      <c r="A253" s="56"/>
      <c r="B253" s="11"/>
      <c r="C253" s="11" t="s">
        <v>423</v>
      </c>
      <c r="D253" s="11"/>
      <c r="E253" s="11" t="s">
        <v>424</v>
      </c>
      <c r="F253" s="11">
        <v>120</v>
      </c>
      <c r="G253" s="11"/>
      <c r="H253" s="11">
        <v>0</v>
      </c>
      <c r="I253" s="269"/>
      <c r="J253" s="4"/>
      <c r="K253" s="11"/>
      <c r="L253" s="11"/>
      <c r="M253" s="11"/>
      <c r="N253" s="4"/>
      <c r="O253" s="186"/>
      <c r="P253" s="187"/>
      <c r="Q253" s="187"/>
      <c r="R253" s="188"/>
      <c r="S253" s="4"/>
      <c r="T253" s="4"/>
      <c r="U253" s="4"/>
      <c r="V253" s="4"/>
    </row>
    <row r="254" spans="1:22" s="5" customFormat="1" ht="12.5">
      <c r="A254" s="56"/>
      <c r="B254" s="11"/>
      <c r="C254" s="11" t="s">
        <v>425</v>
      </c>
      <c r="D254" s="11"/>
      <c r="E254" s="11" t="s">
        <v>185</v>
      </c>
      <c r="F254" s="11">
        <v>75</v>
      </c>
      <c r="G254" s="11"/>
      <c r="H254" s="11">
        <v>0</v>
      </c>
      <c r="I254" s="269"/>
      <c r="J254" s="4"/>
      <c r="K254" s="11"/>
      <c r="L254" s="11"/>
      <c r="M254" s="11"/>
      <c r="N254" s="4"/>
      <c r="O254" s="186"/>
      <c r="P254" s="187"/>
      <c r="Q254" s="187"/>
      <c r="R254" s="188"/>
      <c r="S254" s="4"/>
      <c r="T254" s="4"/>
      <c r="U254" s="4"/>
      <c r="V254" s="4"/>
    </row>
    <row r="255" spans="1:22" s="5" customFormat="1" ht="12.5">
      <c r="A255" s="56"/>
      <c r="B255" s="11"/>
      <c r="C255" s="11" t="s">
        <v>426</v>
      </c>
      <c r="D255" s="11"/>
      <c r="E255" s="11" t="s">
        <v>258</v>
      </c>
      <c r="F255" s="11">
        <v>42</v>
      </c>
      <c r="G255" s="11"/>
      <c r="H255" s="11">
        <v>0</v>
      </c>
      <c r="I255" s="269"/>
      <c r="J255" s="4"/>
      <c r="K255" s="11"/>
      <c r="L255" s="11"/>
      <c r="M255" s="11"/>
      <c r="N255" s="4"/>
      <c r="O255" s="186"/>
      <c r="P255" s="187"/>
      <c r="Q255" s="187"/>
      <c r="R255" s="188"/>
      <c r="S255" s="4"/>
      <c r="T255" s="4"/>
      <c r="U255" s="4"/>
      <c r="V255" s="4"/>
    </row>
    <row r="256" spans="1:22" s="5" customFormat="1" ht="12.5">
      <c r="A256" s="56"/>
      <c r="B256" s="11"/>
      <c r="C256" s="11" t="s">
        <v>427</v>
      </c>
      <c r="D256" s="11"/>
      <c r="E256" s="11" t="s">
        <v>428</v>
      </c>
      <c r="F256" s="11">
        <v>21</v>
      </c>
      <c r="G256" s="11"/>
      <c r="H256" s="11"/>
      <c r="I256" s="269"/>
      <c r="J256" s="4"/>
      <c r="K256" s="11"/>
      <c r="L256" s="11"/>
      <c r="M256" s="11"/>
      <c r="N256" s="4"/>
      <c r="O256" s="186"/>
      <c r="P256" s="187"/>
      <c r="Q256" s="187"/>
      <c r="R256" s="188"/>
      <c r="S256" s="4"/>
      <c r="T256" s="4"/>
      <c r="U256" s="4"/>
      <c r="V256" s="4"/>
    </row>
    <row r="257" spans="1:22" s="5" customFormat="1" ht="12.5">
      <c r="A257" s="56"/>
      <c r="B257" s="11"/>
      <c r="C257" s="11" t="s">
        <v>429</v>
      </c>
      <c r="D257" s="11"/>
      <c r="E257" s="11" t="s">
        <v>262</v>
      </c>
      <c r="F257" s="11">
        <v>3</v>
      </c>
      <c r="G257" s="11"/>
      <c r="H257" s="11"/>
      <c r="I257" s="269"/>
      <c r="J257" s="4"/>
      <c r="K257" s="11"/>
      <c r="L257" s="11"/>
      <c r="M257" s="11"/>
      <c r="N257" s="4"/>
      <c r="O257" s="186"/>
      <c r="P257" s="187"/>
      <c r="Q257" s="187"/>
      <c r="R257" s="188"/>
      <c r="S257" s="4"/>
      <c r="T257" s="4"/>
      <c r="U257" s="4"/>
      <c r="V257" s="4"/>
    </row>
    <row r="258" spans="1:22" s="5" customFormat="1" ht="12.5">
      <c r="A258" s="56"/>
      <c r="B258" s="11"/>
      <c r="C258" s="11" t="s">
        <v>430</v>
      </c>
      <c r="D258" s="11"/>
      <c r="E258" s="11" t="s">
        <v>262</v>
      </c>
      <c r="F258" s="11">
        <v>15</v>
      </c>
      <c r="G258" s="11"/>
      <c r="H258" s="11"/>
      <c r="I258" s="269"/>
      <c r="J258" s="4"/>
      <c r="K258" s="11"/>
      <c r="L258" s="11"/>
      <c r="M258" s="11"/>
      <c r="N258" s="4"/>
      <c r="O258" s="186"/>
      <c r="P258" s="187"/>
      <c r="Q258" s="187"/>
      <c r="R258" s="188"/>
      <c r="S258" s="4"/>
      <c r="T258" s="4"/>
      <c r="U258" s="4"/>
      <c r="V258" s="4"/>
    </row>
    <row r="259" spans="1:22" s="5" customFormat="1" ht="12.5">
      <c r="A259" s="56"/>
      <c r="B259" s="11"/>
      <c r="C259" s="11" t="s">
        <v>431</v>
      </c>
      <c r="D259" s="11"/>
      <c r="E259" s="11" t="s">
        <v>113</v>
      </c>
      <c r="F259" s="11">
        <v>1</v>
      </c>
      <c r="G259" s="11"/>
      <c r="H259" s="11"/>
      <c r="I259" s="269"/>
      <c r="J259" s="4"/>
      <c r="K259" s="11"/>
      <c r="L259" s="11"/>
      <c r="M259" s="11"/>
      <c r="N259" s="4"/>
      <c r="O259" s="186"/>
      <c r="P259" s="187"/>
      <c r="Q259" s="187"/>
      <c r="R259" s="188"/>
      <c r="S259" s="4"/>
      <c r="T259" s="4"/>
      <c r="U259" s="4"/>
      <c r="V259" s="4"/>
    </row>
    <row r="260" spans="1:22" s="5" customFormat="1" ht="12.5">
      <c r="A260" s="56"/>
      <c r="B260" s="11"/>
      <c r="C260" s="11" t="s">
        <v>432</v>
      </c>
      <c r="D260" s="11"/>
      <c r="E260" s="11" t="s">
        <v>166</v>
      </c>
      <c r="F260" s="11">
        <v>33</v>
      </c>
      <c r="G260" s="11">
        <v>1</v>
      </c>
      <c r="H260" s="11">
        <v>0</v>
      </c>
      <c r="I260" s="269"/>
      <c r="J260" s="4"/>
      <c r="K260" s="11"/>
      <c r="L260" s="11"/>
      <c r="M260" s="11"/>
      <c r="N260" s="4"/>
      <c r="O260" s="186"/>
      <c r="P260" s="187"/>
      <c r="Q260" s="187"/>
      <c r="R260" s="188"/>
      <c r="S260" s="4"/>
      <c r="T260" s="4"/>
      <c r="U260" s="4"/>
      <c r="V260" s="4"/>
    </row>
    <row r="261" spans="1:22" s="5" customFormat="1" ht="12.5">
      <c r="A261" s="56"/>
      <c r="B261" s="11"/>
      <c r="C261" s="11" t="s">
        <v>433</v>
      </c>
      <c r="D261" s="11"/>
      <c r="E261" s="11" t="s">
        <v>191</v>
      </c>
      <c r="F261" s="11">
        <v>4</v>
      </c>
      <c r="G261" s="11"/>
      <c r="H261" s="11"/>
      <c r="I261" s="269"/>
      <c r="J261" s="4"/>
      <c r="K261" s="11"/>
      <c r="L261" s="11"/>
      <c r="M261" s="11"/>
      <c r="N261" s="4"/>
      <c r="O261" s="186"/>
      <c r="P261" s="187"/>
      <c r="Q261" s="187"/>
      <c r="R261" s="188"/>
      <c r="S261" s="4"/>
      <c r="T261" s="4"/>
      <c r="U261" s="4"/>
      <c r="V261" s="4"/>
    </row>
    <row r="262" spans="1:22" s="5" customFormat="1" ht="12.5">
      <c r="A262" s="56"/>
      <c r="B262" s="11"/>
      <c r="C262" s="11" t="s">
        <v>434</v>
      </c>
      <c r="D262" s="11"/>
      <c r="E262" s="11" t="s">
        <v>435</v>
      </c>
      <c r="F262" s="11">
        <v>69</v>
      </c>
      <c r="G262" s="11"/>
      <c r="H262" s="11">
        <v>0</v>
      </c>
      <c r="I262" s="269"/>
      <c r="J262" s="4"/>
      <c r="K262" s="11"/>
      <c r="L262" s="11"/>
      <c r="M262" s="11"/>
      <c r="N262" s="4"/>
      <c r="O262" s="186"/>
      <c r="P262" s="187"/>
      <c r="Q262" s="187"/>
      <c r="R262" s="188"/>
      <c r="S262" s="4"/>
      <c r="T262" s="4"/>
      <c r="U262" s="4"/>
      <c r="V262" s="4"/>
    </row>
    <row r="263" spans="1:22" s="5" customFormat="1" ht="12.5">
      <c r="A263" s="56"/>
      <c r="B263" s="11"/>
      <c r="C263" s="11" t="s">
        <v>436</v>
      </c>
      <c r="D263" s="11"/>
      <c r="E263" s="11" t="s">
        <v>437</v>
      </c>
      <c r="F263" s="11">
        <v>77</v>
      </c>
      <c r="G263" s="11">
        <v>1</v>
      </c>
      <c r="H263" s="11">
        <v>1</v>
      </c>
      <c r="I263" s="269">
        <v>0</v>
      </c>
      <c r="J263" s="4"/>
      <c r="K263" s="11"/>
      <c r="L263" s="11"/>
      <c r="M263" s="11"/>
      <c r="N263" s="4"/>
      <c r="O263" s="186"/>
      <c r="P263" s="187"/>
      <c r="Q263" s="187"/>
      <c r="R263" s="188"/>
      <c r="S263" s="4"/>
      <c r="T263" s="4"/>
      <c r="U263" s="4"/>
      <c r="V263" s="4"/>
    </row>
    <row r="264" spans="1:22" s="5" customFormat="1" ht="12.5">
      <c r="A264" s="56"/>
      <c r="B264" s="11"/>
      <c r="C264" s="11" t="s">
        <v>438</v>
      </c>
      <c r="D264" s="11"/>
      <c r="E264" s="11" t="s">
        <v>158</v>
      </c>
      <c r="F264" s="11">
        <v>27</v>
      </c>
      <c r="G264" s="11">
        <v>2</v>
      </c>
      <c r="H264" s="11">
        <v>1</v>
      </c>
      <c r="I264" s="269">
        <v>1</v>
      </c>
      <c r="J264" s="4"/>
      <c r="K264" s="11"/>
      <c r="L264" s="11"/>
      <c r="M264" s="11"/>
      <c r="N264" s="4"/>
      <c r="O264" s="186"/>
      <c r="P264" s="187"/>
      <c r="Q264" s="187"/>
      <c r="R264" s="188"/>
      <c r="S264" s="4"/>
      <c r="T264" s="4"/>
      <c r="U264" s="4"/>
      <c r="V264" s="4"/>
    </row>
    <row r="265" spans="1:22" s="5" customFormat="1" ht="12.5">
      <c r="A265" s="56"/>
      <c r="B265" s="11"/>
      <c r="C265" s="11" t="s">
        <v>439</v>
      </c>
      <c r="D265" s="11"/>
      <c r="E265" s="11" t="s">
        <v>279</v>
      </c>
      <c r="F265" s="11">
        <v>2</v>
      </c>
      <c r="G265" s="11"/>
      <c r="H265" s="11"/>
      <c r="I265" s="269"/>
      <c r="J265" s="4"/>
      <c r="K265" s="11"/>
      <c r="L265" s="11"/>
      <c r="M265" s="11"/>
      <c r="N265" s="4"/>
      <c r="O265" s="186"/>
      <c r="P265" s="187"/>
      <c r="Q265" s="187"/>
      <c r="R265" s="188"/>
      <c r="S265" s="4"/>
      <c r="T265" s="4"/>
      <c r="U265" s="4"/>
      <c r="V265" s="4"/>
    </row>
    <row r="266" spans="1:22" s="5" customFormat="1" ht="12.5">
      <c r="A266" s="56"/>
      <c r="B266" s="11"/>
      <c r="C266" s="11" t="s">
        <v>440</v>
      </c>
      <c r="D266" s="11"/>
      <c r="E266" s="11" t="s">
        <v>124</v>
      </c>
      <c r="F266" s="11">
        <v>19</v>
      </c>
      <c r="G266" s="11"/>
      <c r="H266" s="11"/>
      <c r="I266" s="269"/>
      <c r="J266" s="4"/>
      <c r="K266" s="11"/>
      <c r="L266" s="11"/>
      <c r="M266" s="11"/>
      <c r="N266" s="4"/>
      <c r="O266" s="186"/>
      <c r="P266" s="187"/>
      <c r="Q266" s="187"/>
      <c r="R266" s="188"/>
      <c r="S266" s="4"/>
      <c r="T266" s="4"/>
      <c r="U266" s="4"/>
      <c r="V266" s="4"/>
    </row>
    <row r="267" spans="1:22" s="5" customFormat="1" ht="12.5">
      <c r="A267" s="56"/>
      <c r="B267" s="11"/>
      <c r="C267" s="11" t="s">
        <v>441</v>
      </c>
      <c r="D267" s="11"/>
      <c r="E267" s="11" t="s">
        <v>442</v>
      </c>
      <c r="F267" s="11">
        <v>22</v>
      </c>
      <c r="G267" s="11"/>
      <c r="H267" s="11">
        <v>0</v>
      </c>
      <c r="I267" s="269"/>
      <c r="J267" s="4"/>
      <c r="K267" s="11"/>
      <c r="L267" s="11"/>
      <c r="M267" s="11"/>
      <c r="N267" s="4"/>
      <c r="O267" s="186"/>
      <c r="P267" s="187"/>
      <c r="Q267" s="187"/>
      <c r="R267" s="188"/>
      <c r="S267" s="4"/>
      <c r="T267" s="4"/>
      <c r="U267" s="4"/>
      <c r="V267" s="4"/>
    </row>
    <row r="268" spans="1:22" s="5" customFormat="1" ht="12.5">
      <c r="A268" s="56"/>
      <c r="B268" s="11"/>
      <c r="C268" s="11" t="s">
        <v>443</v>
      </c>
      <c r="D268" s="11"/>
      <c r="E268" s="11" t="s">
        <v>444</v>
      </c>
      <c r="F268" s="11">
        <v>124</v>
      </c>
      <c r="G268" s="11">
        <v>2</v>
      </c>
      <c r="H268" s="11">
        <v>1</v>
      </c>
      <c r="I268" s="269">
        <v>1</v>
      </c>
      <c r="J268" s="4"/>
      <c r="K268" s="11"/>
      <c r="L268" s="11"/>
      <c r="M268" s="11"/>
      <c r="N268" s="4"/>
      <c r="O268" s="186"/>
      <c r="P268" s="187"/>
      <c r="Q268" s="187"/>
      <c r="R268" s="188"/>
      <c r="S268" s="4"/>
      <c r="T268" s="4"/>
      <c r="U268" s="4"/>
      <c r="V268" s="4"/>
    </row>
    <row r="269" spans="1:22" s="5" customFormat="1" ht="12.5">
      <c r="A269" s="56"/>
      <c r="B269" s="11"/>
      <c r="C269" s="11" t="s">
        <v>445</v>
      </c>
      <c r="D269" s="11"/>
      <c r="E269" s="11" t="s">
        <v>444</v>
      </c>
      <c r="F269" s="11">
        <v>22</v>
      </c>
      <c r="G269" s="11">
        <v>1</v>
      </c>
      <c r="H269" s="11">
        <v>1</v>
      </c>
      <c r="I269" s="269">
        <v>0</v>
      </c>
      <c r="J269" s="4"/>
      <c r="K269" s="11"/>
      <c r="L269" s="11"/>
      <c r="M269" s="11"/>
      <c r="N269" s="4"/>
      <c r="O269" s="186"/>
      <c r="P269" s="187"/>
      <c r="Q269" s="187"/>
      <c r="R269" s="188"/>
      <c r="S269" s="4"/>
      <c r="T269" s="4"/>
      <c r="U269" s="4"/>
      <c r="V269" s="4"/>
    </row>
    <row r="270" spans="1:22" s="5" customFormat="1" ht="12.5">
      <c r="A270" s="56"/>
      <c r="B270" s="11"/>
      <c r="C270" s="11" t="s">
        <v>446</v>
      </c>
      <c r="D270" s="11"/>
      <c r="E270" s="11" t="s">
        <v>154</v>
      </c>
      <c r="F270" s="11">
        <v>488</v>
      </c>
      <c r="G270" s="11">
        <v>4</v>
      </c>
      <c r="H270" s="11">
        <v>4</v>
      </c>
      <c r="I270" s="269">
        <v>1.5</v>
      </c>
      <c r="J270" s="4"/>
      <c r="K270" s="11"/>
      <c r="L270" s="11"/>
      <c r="M270" s="11"/>
      <c r="N270" s="4"/>
      <c r="O270" s="186"/>
      <c r="P270" s="187"/>
      <c r="Q270" s="187"/>
      <c r="R270" s="188"/>
      <c r="S270" s="4"/>
      <c r="T270" s="4"/>
      <c r="U270" s="4"/>
      <c r="V270" s="4"/>
    </row>
    <row r="271" spans="1:22" s="5" customFormat="1" ht="12.5">
      <c r="A271" s="56"/>
      <c r="B271" s="11"/>
      <c r="C271" s="11" t="s">
        <v>447</v>
      </c>
      <c r="D271" s="11"/>
      <c r="E271" s="11" t="s">
        <v>227</v>
      </c>
      <c r="F271" s="11">
        <v>4</v>
      </c>
      <c r="G271" s="11"/>
      <c r="H271" s="11"/>
      <c r="I271" s="269"/>
      <c r="J271" s="4"/>
      <c r="K271" s="11"/>
      <c r="L271" s="11"/>
      <c r="M271" s="11"/>
      <c r="N271" s="4"/>
      <c r="O271" s="186"/>
      <c r="P271" s="187"/>
      <c r="Q271" s="187"/>
      <c r="R271" s="188"/>
      <c r="S271" s="4"/>
      <c r="T271" s="4"/>
      <c r="U271" s="4"/>
      <c r="V271" s="4"/>
    </row>
    <row r="272" spans="1:22" s="5" customFormat="1" ht="12.5">
      <c r="A272" s="56"/>
      <c r="B272" s="11"/>
      <c r="C272" s="11" t="s">
        <v>448</v>
      </c>
      <c r="D272" s="11"/>
      <c r="E272" s="11" t="s">
        <v>449</v>
      </c>
      <c r="F272" s="11">
        <v>8</v>
      </c>
      <c r="G272" s="11"/>
      <c r="H272" s="11"/>
      <c r="I272" s="269"/>
      <c r="J272" s="4"/>
      <c r="K272" s="11"/>
      <c r="L272" s="11"/>
      <c r="M272" s="11"/>
      <c r="N272" s="4"/>
      <c r="O272" s="186"/>
      <c r="P272" s="187"/>
      <c r="Q272" s="187"/>
      <c r="R272" s="188"/>
      <c r="S272" s="4"/>
      <c r="T272" s="4"/>
      <c r="U272" s="4"/>
      <c r="V272" s="4"/>
    </row>
    <row r="273" spans="1:16384" s="5" customFormat="1" ht="12.5">
      <c r="A273" s="56"/>
      <c r="B273" s="11"/>
      <c r="C273" s="11" t="s">
        <v>450</v>
      </c>
      <c r="D273" s="11"/>
      <c r="E273" s="11" t="s">
        <v>444</v>
      </c>
      <c r="F273" s="11">
        <v>1</v>
      </c>
      <c r="G273" s="11"/>
      <c r="H273" s="11"/>
      <c r="I273" s="269"/>
      <c r="J273" s="4"/>
      <c r="K273" s="11"/>
      <c r="L273" s="11"/>
      <c r="M273" s="11"/>
      <c r="N273" s="4"/>
      <c r="O273" s="186"/>
      <c r="P273" s="187"/>
      <c r="Q273" s="187"/>
      <c r="R273" s="188"/>
      <c r="S273" s="4"/>
      <c r="T273" s="4"/>
      <c r="U273" s="4"/>
      <c r="V273" s="4"/>
    </row>
    <row r="274" spans="1:16384" s="5" customFormat="1" ht="12.5">
      <c r="A274" s="56"/>
      <c r="B274" s="11"/>
      <c r="C274" s="11" t="s">
        <v>450</v>
      </c>
      <c r="D274" s="11"/>
      <c r="E274" s="11" t="s">
        <v>126</v>
      </c>
      <c r="F274" s="11">
        <v>42</v>
      </c>
      <c r="G274" s="11">
        <v>4</v>
      </c>
      <c r="H274" s="11">
        <v>4</v>
      </c>
      <c r="I274" s="269">
        <v>1</v>
      </c>
      <c r="J274" s="4"/>
      <c r="K274" s="11"/>
      <c r="L274" s="11"/>
      <c r="M274" s="11"/>
      <c r="N274" s="4"/>
      <c r="O274" s="186"/>
      <c r="P274" s="187"/>
      <c r="Q274" s="187"/>
      <c r="R274" s="188"/>
      <c r="S274" s="4"/>
      <c r="T274" s="4"/>
      <c r="U274" s="4"/>
      <c r="V274" s="4"/>
    </row>
    <row r="275" spans="1:16384" s="5" customFormat="1" ht="12.5">
      <c r="A275" s="56"/>
      <c r="B275" s="11"/>
      <c r="C275" s="11" t="s">
        <v>451</v>
      </c>
      <c r="D275" s="11"/>
      <c r="E275" s="11" t="s">
        <v>350</v>
      </c>
      <c r="F275" s="11">
        <v>80</v>
      </c>
      <c r="G275" s="11">
        <v>1</v>
      </c>
      <c r="H275" s="11">
        <v>1</v>
      </c>
      <c r="I275" s="269">
        <v>0</v>
      </c>
      <c r="J275" s="4"/>
      <c r="K275" s="11"/>
      <c r="L275" s="11"/>
      <c r="M275" s="11"/>
      <c r="N275" s="4"/>
      <c r="O275" s="186"/>
      <c r="P275" s="187"/>
      <c r="Q275" s="187"/>
      <c r="R275" s="188"/>
      <c r="S275" s="4"/>
      <c r="T275" s="4"/>
      <c r="U275" s="4"/>
      <c r="V275" s="4"/>
    </row>
    <row r="276" spans="1:16384" s="5" customFormat="1" ht="13" thickBot="1">
      <c r="A276" s="56"/>
      <c r="B276" s="11"/>
      <c r="C276" s="11" t="s">
        <v>452</v>
      </c>
      <c r="D276" s="11"/>
      <c r="E276" s="11" t="s">
        <v>350</v>
      </c>
      <c r="F276" s="11">
        <v>1</v>
      </c>
      <c r="G276" s="11"/>
      <c r="H276" s="11"/>
      <c r="I276" s="269"/>
      <c r="J276" s="4"/>
      <c r="K276" s="11"/>
      <c r="L276" s="11"/>
      <c r="M276" s="11"/>
      <c r="N276" s="4"/>
      <c r="O276" s="186"/>
      <c r="P276" s="187"/>
      <c r="Q276" s="187"/>
      <c r="R276" s="188"/>
      <c r="S276" s="4"/>
      <c r="T276" s="4"/>
      <c r="U276" s="4"/>
      <c r="V276" s="4"/>
    </row>
    <row r="277" spans="1:16384" s="5" customFormat="1" ht="13.5" thickBot="1">
      <c r="A277" s="56"/>
      <c r="B277" s="95" t="s">
        <v>53</v>
      </c>
      <c r="C277" s="96"/>
      <c r="D277" s="96"/>
      <c r="E277" s="96"/>
      <c r="F277" s="97"/>
      <c r="G277" s="97"/>
      <c r="H277" s="97"/>
      <c r="I277" s="270">
        <f>AVERAGE(I17:I276)</f>
        <v>1.6370199692780338</v>
      </c>
      <c r="J277" s="4"/>
      <c r="K277" s="99"/>
      <c r="L277" s="97"/>
      <c r="M277" s="98"/>
      <c r="N277" s="4"/>
      <c r="O277" s="408"/>
      <c r="P277" s="409"/>
      <c r="Q277" s="409"/>
      <c r="R277" s="410"/>
      <c r="S277" s="4"/>
      <c r="T277" s="4"/>
      <c r="U277" s="4"/>
      <c r="V277" s="4"/>
    </row>
    <row r="278" spans="1:16384" s="4" customFormat="1" ht="12.5">
      <c r="A278" s="56"/>
      <c r="K278" s="51"/>
    </row>
    <row r="279" spans="1:16384" customFormat="1" ht="65">
      <c r="A279" s="56" t="s">
        <v>453</v>
      </c>
      <c r="B279" s="3" t="s">
        <v>35</v>
      </c>
      <c r="C279" s="3" t="s">
        <v>36</v>
      </c>
      <c r="D279" s="3" t="s">
        <v>37</v>
      </c>
      <c r="E279" s="3" t="s">
        <v>38</v>
      </c>
      <c r="F279" s="2" t="s">
        <v>78</v>
      </c>
      <c r="G279" s="2" t="s">
        <v>79</v>
      </c>
      <c r="H279" s="2" t="s">
        <v>80</v>
      </c>
      <c r="I279" s="2" t="s">
        <v>81</v>
      </c>
      <c r="J279" s="72"/>
      <c r="K279" s="50" t="s">
        <v>82</v>
      </c>
      <c r="L279" s="93" t="s">
        <v>83</v>
      </c>
      <c r="M279" s="100" t="s">
        <v>84</v>
      </c>
      <c r="N279" s="72"/>
      <c r="O279" s="412" t="s">
        <v>85</v>
      </c>
      <c r="P279" s="413"/>
      <c r="Q279" s="413"/>
      <c r="R279" s="414"/>
      <c r="S279" s="4"/>
      <c r="T279" s="4"/>
      <c r="U279" s="4"/>
      <c r="V279" s="4"/>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c r="XX279" s="5"/>
      <c r="XY279" s="5"/>
      <c r="XZ279" s="5"/>
      <c r="YA279" s="5"/>
      <c r="YB279" s="5"/>
      <c r="YC279" s="5"/>
      <c r="YD279" s="5"/>
      <c r="YE279" s="5"/>
      <c r="YF279" s="5"/>
      <c r="YG279" s="5"/>
      <c r="YH279" s="5"/>
      <c r="YI279" s="5"/>
      <c r="YJ279" s="5"/>
      <c r="YK279" s="5"/>
      <c r="YL279" s="5"/>
      <c r="YM279" s="5"/>
      <c r="YN279" s="5"/>
      <c r="YO279" s="5"/>
      <c r="YP279" s="5"/>
      <c r="YQ279" s="5"/>
      <c r="YR279" s="5"/>
      <c r="YS279" s="5"/>
      <c r="YT279" s="5"/>
      <c r="YU279" s="5"/>
      <c r="YV279" s="5"/>
      <c r="YW279" s="5"/>
      <c r="YX279" s="5"/>
      <c r="YY279" s="5"/>
      <c r="YZ279" s="5"/>
      <c r="ZA279" s="5"/>
      <c r="ZB279" s="5"/>
      <c r="ZC279" s="5"/>
      <c r="ZD279" s="5"/>
      <c r="ZE279" s="5"/>
      <c r="ZF279" s="5"/>
      <c r="ZG279" s="5"/>
      <c r="ZH279" s="5"/>
      <c r="ZI279" s="5"/>
      <c r="ZJ279" s="5"/>
      <c r="ZK279" s="5"/>
      <c r="ZL279" s="5"/>
      <c r="ZM279" s="5"/>
      <c r="ZN279" s="5"/>
      <c r="ZO279" s="5"/>
      <c r="ZP279" s="5"/>
      <c r="ZQ279" s="5"/>
      <c r="ZR279" s="5"/>
      <c r="ZS279" s="5"/>
      <c r="ZT279" s="5"/>
      <c r="ZU279" s="5"/>
      <c r="ZV279" s="5"/>
      <c r="ZW279" s="5"/>
      <c r="ZX279" s="5"/>
      <c r="ZY279" s="5"/>
      <c r="ZZ279" s="5"/>
      <c r="AAA279" s="5"/>
      <c r="AAB279" s="5"/>
      <c r="AAC279" s="5"/>
      <c r="AAD279" s="5"/>
      <c r="AAE279" s="5"/>
      <c r="AAF279" s="5"/>
      <c r="AAG279" s="5"/>
      <c r="AAH279" s="5"/>
      <c r="AAI279" s="5"/>
      <c r="AAJ279" s="5"/>
      <c r="AAK279" s="5"/>
      <c r="AAL279" s="5"/>
      <c r="AAM279" s="5"/>
      <c r="AAN279" s="5"/>
      <c r="AAO279" s="5"/>
      <c r="AAP279" s="5"/>
      <c r="AAQ279" s="5"/>
      <c r="AAR279" s="5"/>
      <c r="AAS279" s="5"/>
      <c r="AAT279" s="5"/>
      <c r="AAU279" s="5"/>
      <c r="AAV279" s="5"/>
      <c r="AAW279" s="5"/>
      <c r="AAX279" s="5"/>
      <c r="AAY279" s="5"/>
      <c r="AAZ279" s="5"/>
      <c r="ABA279" s="5"/>
      <c r="ABB279" s="5"/>
      <c r="ABC279" s="5"/>
      <c r="ABD279" s="5"/>
      <c r="ABE279" s="5"/>
      <c r="ABF279" s="5"/>
      <c r="ABG279" s="5"/>
      <c r="ABH279" s="5"/>
      <c r="ABI279" s="5"/>
      <c r="ABJ279" s="5"/>
      <c r="ABK279" s="5"/>
      <c r="ABL279" s="5"/>
      <c r="ABM279" s="5"/>
      <c r="ABN279" s="5"/>
      <c r="ABO279" s="5"/>
      <c r="ABP279" s="5"/>
      <c r="ABQ279" s="5"/>
      <c r="ABR279" s="5"/>
      <c r="ABS279" s="5"/>
      <c r="ABT279" s="5"/>
      <c r="ABU279" s="5"/>
      <c r="ABV279" s="5"/>
      <c r="ABW279" s="5"/>
      <c r="ABX279" s="5"/>
      <c r="ABY279" s="5"/>
      <c r="ABZ279" s="5"/>
      <c r="ACA279" s="5"/>
      <c r="ACB279" s="5"/>
      <c r="ACC279" s="5"/>
      <c r="ACD279" s="5"/>
      <c r="ACE279" s="5"/>
      <c r="ACF279" s="5"/>
      <c r="ACG279" s="5"/>
      <c r="ACH279" s="5"/>
      <c r="ACI279" s="5"/>
      <c r="ACJ279" s="5"/>
      <c r="ACK279" s="5"/>
      <c r="ACL279" s="5"/>
      <c r="ACM279" s="5"/>
      <c r="ACN279" s="5"/>
      <c r="ACO279" s="5"/>
      <c r="ACP279" s="5"/>
      <c r="ACQ279" s="5"/>
      <c r="ACR279" s="5"/>
      <c r="ACS279" s="5"/>
      <c r="ACT279" s="5"/>
      <c r="ACU279" s="5"/>
      <c r="ACV279" s="5"/>
      <c r="ACW279" s="5"/>
      <c r="ACX279" s="5"/>
      <c r="ACY279" s="5"/>
      <c r="ACZ279" s="5"/>
      <c r="ADA279" s="5"/>
      <c r="ADB279" s="5"/>
      <c r="ADC279" s="5"/>
      <c r="ADD279" s="5"/>
      <c r="ADE279" s="5"/>
      <c r="ADF279" s="5"/>
      <c r="ADG279" s="5"/>
      <c r="ADH279" s="5"/>
      <c r="ADI279" s="5"/>
      <c r="ADJ279" s="5"/>
      <c r="ADK279" s="5"/>
      <c r="ADL279" s="5"/>
      <c r="ADM279" s="5"/>
      <c r="ADN279" s="5"/>
      <c r="ADO279" s="5"/>
      <c r="ADP279" s="5"/>
      <c r="ADQ279" s="5"/>
      <c r="ADR279" s="5"/>
      <c r="ADS279" s="5"/>
      <c r="ADT279" s="5"/>
      <c r="ADU279" s="5"/>
      <c r="ADV279" s="5"/>
      <c r="ADW279" s="5"/>
      <c r="ADX279" s="5"/>
      <c r="ADY279" s="5"/>
      <c r="ADZ279" s="5"/>
      <c r="AEA279" s="5"/>
      <c r="AEB279" s="5"/>
      <c r="AEC279" s="5"/>
      <c r="AED279" s="5"/>
      <c r="AEE279" s="5"/>
      <c r="AEF279" s="5"/>
      <c r="AEG279" s="5"/>
      <c r="AEH279" s="5"/>
      <c r="AEI279" s="5"/>
      <c r="AEJ279" s="5"/>
      <c r="AEK279" s="5"/>
      <c r="AEL279" s="5"/>
      <c r="AEM279" s="5"/>
      <c r="AEN279" s="5"/>
      <c r="AEO279" s="5"/>
      <c r="AEP279" s="5"/>
      <c r="AEQ279" s="5"/>
      <c r="AER279" s="5"/>
      <c r="AES279" s="5"/>
      <c r="AET279" s="5"/>
      <c r="AEU279" s="5"/>
      <c r="AEV279" s="5"/>
      <c r="AEW279" s="5"/>
      <c r="AEX279" s="5"/>
      <c r="AEY279" s="5"/>
      <c r="AEZ279" s="5"/>
      <c r="AFA279" s="5"/>
      <c r="AFB279" s="5"/>
      <c r="AFC279" s="5"/>
      <c r="AFD279" s="5"/>
      <c r="AFE279" s="5"/>
      <c r="AFF279" s="5"/>
      <c r="AFG279" s="5"/>
      <c r="AFH279" s="5"/>
      <c r="AFI279" s="5"/>
      <c r="AFJ279" s="5"/>
      <c r="AFK279" s="5"/>
      <c r="AFL279" s="5"/>
      <c r="AFM279" s="5"/>
      <c r="AFN279" s="5"/>
      <c r="AFO279" s="5"/>
      <c r="AFP279" s="5"/>
      <c r="AFQ279" s="5"/>
      <c r="AFR279" s="5"/>
      <c r="AFS279" s="5"/>
      <c r="AFT279" s="5"/>
      <c r="AFU279" s="5"/>
      <c r="AFV279" s="5"/>
      <c r="AFW279" s="5"/>
      <c r="AFX279" s="5"/>
      <c r="AFY279" s="5"/>
      <c r="AFZ279" s="5"/>
      <c r="AGA279" s="5"/>
      <c r="AGB279" s="5"/>
      <c r="AGC279" s="5"/>
      <c r="AGD279" s="5"/>
      <c r="AGE279" s="5"/>
      <c r="AGF279" s="5"/>
      <c r="AGG279" s="5"/>
      <c r="AGH279" s="5"/>
      <c r="AGI279" s="5"/>
      <c r="AGJ279" s="5"/>
      <c r="AGK279" s="5"/>
      <c r="AGL279" s="5"/>
      <c r="AGM279" s="5"/>
      <c r="AGN279" s="5"/>
      <c r="AGO279" s="5"/>
      <c r="AGP279" s="5"/>
      <c r="AGQ279" s="5"/>
      <c r="AGR279" s="5"/>
      <c r="AGS279" s="5"/>
      <c r="AGT279" s="5"/>
      <c r="AGU279" s="5"/>
      <c r="AGV279" s="5"/>
      <c r="AGW279" s="5"/>
      <c r="AGX279" s="5"/>
      <c r="AGY279" s="5"/>
      <c r="AGZ279" s="5"/>
      <c r="AHA279" s="5"/>
      <c r="AHB279" s="5"/>
      <c r="AHC279" s="5"/>
      <c r="AHD279" s="5"/>
      <c r="AHE279" s="5"/>
      <c r="AHF279" s="5"/>
      <c r="AHG279" s="5"/>
      <c r="AHH279" s="5"/>
      <c r="AHI279" s="5"/>
      <c r="AHJ279" s="5"/>
      <c r="AHK279" s="5"/>
      <c r="AHL279" s="5"/>
      <c r="AHM279" s="5"/>
      <c r="AHN279" s="5"/>
      <c r="AHO279" s="5"/>
      <c r="AHP279" s="5"/>
      <c r="AHQ279" s="5"/>
      <c r="AHR279" s="5"/>
      <c r="AHS279" s="5"/>
      <c r="AHT279" s="5"/>
      <c r="AHU279" s="5"/>
      <c r="AHV279" s="5"/>
      <c r="AHW279" s="5"/>
      <c r="AHX279" s="5"/>
      <c r="AHY279" s="5"/>
      <c r="AHZ279" s="5"/>
      <c r="AIA279" s="5"/>
      <c r="AIB279" s="5"/>
      <c r="AIC279" s="5"/>
      <c r="AID279" s="5"/>
      <c r="AIE279" s="5"/>
      <c r="AIF279" s="5"/>
      <c r="AIG279" s="5"/>
      <c r="AIH279" s="5"/>
      <c r="AII279" s="5"/>
      <c r="AIJ279" s="5"/>
      <c r="AIK279" s="5"/>
      <c r="AIL279" s="5"/>
      <c r="AIM279" s="5"/>
      <c r="AIN279" s="5"/>
      <c r="AIO279" s="5"/>
      <c r="AIP279" s="5"/>
      <c r="AIQ279" s="5"/>
      <c r="AIR279" s="5"/>
      <c r="AIS279" s="5"/>
      <c r="AIT279" s="5"/>
      <c r="AIU279" s="5"/>
      <c r="AIV279" s="5"/>
      <c r="AIW279" s="5"/>
      <c r="AIX279" s="5"/>
      <c r="AIY279" s="5"/>
      <c r="AIZ279" s="5"/>
      <c r="AJA279" s="5"/>
      <c r="AJB279" s="5"/>
      <c r="AJC279" s="5"/>
      <c r="AJD279" s="5"/>
      <c r="AJE279" s="5"/>
      <c r="AJF279" s="5"/>
      <c r="AJG279" s="5"/>
      <c r="AJH279" s="5"/>
      <c r="AJI279" s="5"/>
      <c r="AJJ279" s="5"/>
      <c r="AJK279" s="5"/>
      <c r="AJL279" s="5"/>
      <c r="AJM279" s="5"/>
      <c r="AJN279" s="5"/>
      <c r="AJO279" s="5"/>
      <c r="AJP279" s="5"/>
      <c r="AJQ279" s="5"/>
      <c r="AJR279" s="5"/>
      <c r="AJS279" s="5"/>
      <c r="AJT279" s="5"/>
      <c r="AJU279" s="5"/>
      <c r="AJV279" s="5"/>
      <c r="AJW279" s="5"/>
      <c r="AJX279" s="5"/>
      <c r="AJY279" s="5"/>
      <c r="AJZ279" s="5"/>
      <c r="AKA279" s="5"/>
      <c r="AKB279" s="5"/>
      <c r="AKC279" s="5"/>
      <c r="AKD279" s="5"/>
      <c r="AKE279" s="5"/>
      <c r="AKF279" s="5"/>
      <c r="AKG279" s="5"/>
      <c r="AKH279" s="5"/>
      <c r="AKI279" s="5"/>
      <c r="AKJ279" s="5"/>
      <c r="AKK279" s="5"/>
      <c r="AKL279" s="5"/>
      <c r="AKM279" s="5"/>
      <c r="AKN279" s="5"/>
      <c r="AKO279" s="5"/>
      <c r="AKP279" s="5"/>
      <c r="AKQ279" s="5"/>
      <c r="AKR279" s="5"/>
      <c r="AKS279" s="5"/>
      <c r="AKT279" s="5"/>
      <c r="AKU279" s="5"/>
      <c r="AKV279" s="5"/>
      <c r="AKW279" s="5"/>
      <c r="AKX279" s="5"/>
      <c r="AKY279" s="5"/>
      <c r="AKZ279" s="5"/>
      <c r="ALA279" s="5"/>
      <c r="ALB279" s="5"/>
      <c r="ALC279" s="5"/>
      <c r="ALD279" s="5"/>
      <c r="ALE279" s="5"/>
      <c r="ALF279" s="5"/>
      <c r="ALG279" s="5"/>
      <c r="ALH279" s="5"/>
      <c r="ALI279" s="5"/>
      <c r="ALJ279" s="5"/>
      <c r="ALK279" s="5"/>
      <c r="ALL279" s="5"/>
      <c r="ALM279" s="5"/>
      <c r="ALN279" s="5"/>
      <c r="ALO279" s="5"/>
      <c r="ALP279" s="5"/>
      <c r="ALQ279" s="5"/>
      <c r="ALR279" s="5"/>
      <c r="ALS279" s="5"/>
      <c r="ALT279" s="5"/>
      <c r="ALU279" s="5"/>
      <c r="ALV279" s="5"/>
      <c r="ALW279" s="5"/>
      <c r="ALX279" s="5"/>
      <c r="ALY279" s="5"/>
      <c r="ALZ279" s="5"/>
      <c r="AMA279" s="5"/>
      <c r="AMB279" s="5"/>
      <c r="AMC279" s="5"/>
      <c r="AMD279" s="5"/>
      <c r="AME279" s="5"/>
      <c r="AMF279" s="5"/>
      <c r="AMG279" s="5"/>
      <c r="AMH279" s="5"/>
      <c r="AMI279" s="5"/>
      <c r="AMJ279" s="5"/>
      <c r="AMK279" s="5"/>
      <c r="AML279" s="5"/>
      <c r="AMM279" s="5"/>
      <c r="AMN279" s="5"/>
      <c r="AMO279" s="5"/>
      <c r="AMP279" s="5"/>
      <c r="AMQ279" s="5"/>
      <c r="AMR279" s="5"/>
      <c r="AMS279" s="5"/>
      <c r="AMT279" s="5"/>
      <c r="AMU279" s="5"/>
      <c r="AMV279" s="5"/>
      <c r="AMW279" s="5"/>
      <c r="AMX279" s="5"/>
      <c r="AMY279" s="5"/>
      <c r="AMZ279" s="5"/>
      <c r="ANA279" s="5"/>
      <c r="ANB279" s="5"/>
      <c r="ANC279" s="5"/>
      <c r="AND279" s="5"/>
      <c r="ANE279" s="5"/>
      <c r="ANF279" s="5"/>
      <c r="ANG279" s="5"/>
      <c r="ANH279" s="5"/>
      <c r="ANI279" s="5"/>
      <c r="ANJ279" s="5"/>
      <c r="ANK279" s="5"/>
      <c r="ANL279" s="5"/>
      <c r="ANM279" s="5"/>
      <c r="ANN279" s="5"/>
      <c r="ANO279" s="5"/>
      <c r="ANP279" s="5"/>
      <c r="ANQ279" s="5"/>
      <c r="ANR279" s="5"/>
      <c r="ANS279" s="5"/>
      <c r="ANT279" s="5"/>
      <c r="ANU279" s="5"/>
      <c r="ANV279" s="5"/>
      <c r="ANW279" s="5"/>
      <c r="ANX279" s="5"/>
      <c r="ANY279" s="5"/>
      <c r="ANZ279" s="5"/>
      <c r="AOA279" s="5"/>
      <c r="AOB279" s="5"/>
      <c r="AOC279" s="5"/>
      <c r="AOD279" s="5"/>
      <c r="AOE279" s="5"/>
      <c r="AOF279" s="5"/>
      <c r="AOG279" s="5"/>
      <c r="AOH279" s="5"/>
      <c r="AOI279" s="5"/>
      <c r="AOJ279" s="5"/>
      <c r="AOK279" s="5"/>
      <c r="AOL279" s="5"/>
      <c r="AOM279" s="5"/>
      <c r="AON279" s="5"/>
      <c r="AOO279" s="5"/>
      <c r="AOP279" s="5"/>
      <c r="AOQ279" s="5"/>
      <c r="AOR279" s="5"/>
      <c r="AOS279" s="5"/>
      <c r="AOT279" s="5"/>
      <c r="AOU279" s="5"/>
      <c r="AOV279" s="5"/>
      <c r="AOW279" s="5"/>
      <c r="AOX279" s="5"/>
      <c r="AOY279" s="5"/>
      <c r="AOZ279" s="5"/>
      <c r="APA279" s="5"/>
      <c r="APB279" s="5"/>
      <c r="APC279" s="5"/>
      <c r="APD279" s="5"/>
      <c r="APE279" s="5"/>
      <c r="APF279" s="5"/>
      <c r="APG279" s="5"/>
      <c r="APH279" s="5"/>
      <c r="API279" s="5"/>
      <c r="APJ279" s="5"/>
      <c r="APK279" s="5"/>
      <c r="APL279" s="5"/>
      <c r="APM279" s="5"/>
      <c r="APN279" s="5"/>
      <c r="APO279" s="5"/>
      <c r="APP279" s="5"/>
      <c r="APQ279" s="5"/>
      <c r="APR279" s="5"/>
      <c r="APS279" s="5"/>
      <c r="APT279" s="5"/>
      <c r="APU279" s="5"/>
      <c r="APV279" s="5"/>
      <c r="APW279" s="5"/>
      <c r="APX279" s="5"/>
      <c r="APY279" s="5"/>
      <c r="APZ279" s="5"/>
      <c r="AQA279" s="5"/>
      <c r="AQB279" s="5"/>
      <c r="AQC279" s="5"/>
      <c r="AQD279" s="5"/>
      <c r="AQE279" s="5"/>
      <c r="AQF279" s="5"/>
      <c r="AQG279" s="5"/>
      <c r="AQH279" s="5"/>
      <c r="AQI279" s="5"/>
      <c r="AQJ279" s="5"/>
      <c r="AQK279" s="5"/>
      <c r="AQL279" s="5"/>
      <c r="AQM279" s="5"/>
      <c r="AQN279" s="5"/>
      <c r="AQO279" s="5"/>
      <c r="AQP279" s="5"/>
      <c r="AQQ279" s="5"/>
      <c r="AQR279" s="5"/>
      <c r="AQS279" s="5"/>
      <c r="AQT279" s="5"/>
      <c r="AQU279" s="5"/>
      <c r="AQV279" s="5"/>
      <c r="AQW279" s="5"/>
      <c r="AQX279" s="5"/>
      <c r="AQY279" s="5"/>
      <c r="AQZ279" s="5"/>
      <c r="ARA279" s="5"/>
      <c r="ARB279" s="5"/>
      <c r="ARC279" s="5"/>
      <c r="ARD279" s="5"/>
      <c r="ARE279" s="5"/>
      <c r="ARF279" s="5"/>
      <c r="ARG279" s="5"/>
      <c r="ARH279" s="5"/>
      <c r="ARI279" s="5"/>
      <c r="ARJ279" s="5"/>
      <c r="ARK279" s="5"/>
      <c r="ARL279" s="5"/>
      <c r="ARM279" s="5"/>
      <c r="ARN279" s="5"/>
      <c r="ARO279" s="5"/>
      <c r="ARP279" s="5"/>
      <c r="ARQ279" s="5"/>
      <c r="ARR279" s="5"/>
      <c r="ARS279" s="5"/>
      <c r="ART279" s="5"/>
      <c r="ARU279" s="5"/>
      <c r="ARV279" s="5"/>
      <c r="ARW279" s="5"/>
      <c r="ARX279" s="5"/>
      <c r="ARY279" s="5"/>
      <c r="ARZ279" s="5"/>
      <c r="ASA279" s="5"/>
      <c r="ASB279" s="5"/>
      <c r="ASC279" s="5"/>
      <c r="ASD279" s="5"/>
      <c r="ASE279" s="5"/>
      <c r="ASF279" s="5"/>
      <c r="ASG279" s="5"/>
      <c r="ASH279" s="5"/>
      <c r="ASI279" s="5"/>
      <c r="ASJ279" s="5"/>
      <c r="ASK279" s="5"/>
      <c r="ASL279" s="5"/>
      <c r="ASM279" s="5"/>
      <c r="ASN279" s="5"/>
      <c r="ASO279" s="5"/>
      <c r="ASP279" s="5"/>
      <c r="ASQ279" s="5"/>
      <c r="ASR279" s="5"/>
      <c r="ASS279" s="5"/>
      <c r="AST279" s="5"/>
      <c r="ASU279" s="5"/>
      <c r="ASV279" s="5"/>
      <c r="ASW279" s="5"/>
      <c r="ASX279" s="5"/>
      <c r="ASY279" s="5"/>
      <c r="ASZ279" s="5"/>
      <c r="ATA279" s="5"/>
      <c r="ATB279" s="5"/>
      <c r="ATC279" s="5"/>
      <c r="ATD279" s="5"/>
      <c r="ATE279" s="5"/>
      <c r="ATF279" s="5"/>
      <c r="ATG279" s="5"/>
      <c r="ATH279" s="5"/>
      <c r="ATI279" s="5"/>
      <c r="ATJ279" s="5"/>
      <c r="ATK279" s="5"/>
      <c r="ATL279" s="5"/>
      <c r="ATM279" s="5"/>
      <c r="ATN279" s="5"/>
      <c r="ATO279" s="5"/>
      <c r="ATP279" s="5"/>
      <c r="ATQ279" s="5"/>
      <c r="ATR279" s="5"/>
      <c r="ATS279" s="5"/>
      <c r="ATT279" s="5"/>
      <c r="ATU279" s="5"/>
      <c r="ATV279" s="5"/>
      <c r="ATW279" s="5"/>
      <c r="ATX279" s="5"/>
      <c r="ATY279" s="5"/>
      <c r="ATZ279" s="5"/>
      <c r="AUA279" s="5"/>
      <c r="AUB279" s="5"/>
      <c r="AUC279" s="5"/>
      <c r="AUD279" s="5"/>
      <c r="AUE279" s="5"/>
      <c r="AUF279" s="5"/>
      <c r="AUG279" s="5"/>
      <c r="AUH279" s="5"/>
      <c r="AUI279" s="5"/>
      <c r="AUJ279" s="5"/>
      <c r="AUK279" s="5"/>
      <c r="AUL279" s="5"/>
      <c r="AUM279" s="5"/>
      <c r="AUN279" s="5"/>
      <c r="AUO279" s="5"/>
      <c r="AUP279" s="5"/>
      <c r="AUQ279" s="5"/>
      <c r="AUR279" s="5"/>
      <c r="AUS279" s="5"/>
      <c r="AUT279" s="5"/>
      <c r="AUU279" s="5"/>
      <c r="AUV279" s="5"/>
      <c r="AUW279" s="5"/>
      <c r="AUX279" s="5"/>
      <c r="AUY279" s="5"/>
      <c r="AUZ279" s="5"/>
      <c r="AVA279" s="5"/>
      <c r="AVB279" s="5"/>
      <c r="AVC279" s="5"/>
      <c r="AVD279" s="5"/>
      <c r="AVE279" s="5"/>
      <c r="AVF279" s="5"/>
      <c r="AVG279" s="5"/>
      <c r="AVH279" s="5"/>
      <c r="AVI279" s="5"/>
      <c r="AVJ279" s="5"/>
      <c r="AVK279" s="5"/>
      <c r="AVL279" s="5"/>
      <c r="AVM279" s="5"/>
      <c r="AVN279" s="5"/>
      <c r="AVO279" s="5"/>
      <c r="AVP279" s="5"/>
      <c r="AVQ279" s="5"/>
      <c r="AVR279" s="5"/>
      <c r="AVS279" s="5"/>
      <c r="AVT279" s="5"/>
      <c r="AVU279" s="5"/>
      <c r="AVV279" s="5"/>
      <c r="AVW279" s="5"/>
      <c r="AVX279" s="5"/>
      <c r="AVY279" s="5"/>
      <c r="AVZ279" s="5"/>
      <c r="AWA279" s="5"/>
      <c r="AWB279" s="5"/>
      <c r="AWC279" s="5"/>
      <c r="AWD279" s="5"/>
      <c r="AWE279" s="5"/>
      <c r="AWF279" s="5"/>
      <c r="AWG279" s="5"/>
      <c r="AWH279" s="5"/>
      <c r="AWI279" s="5"/>
      <c r="AWJ279" s="5"/>
      <c r="AWK279" s="5"/>
      <c r="AWL279" s="5"/>
      <c r="AWM279" s="5"/>
      <c r="AWN279" s="5"/>
      <c r="AWO279" s="5"/>
      <c r="AWP279" s="5"/>
      <c r="AWQ279" s="5"/>
      <c r="AWR279" s="5"/>
      <c r="AWS279" s="5"/>
      <c r="AWT279" s="5"/>
      <c r="AWU279" s="5"/>
      <c r="AWV279" s="5"/>
      <c r="AWW279" s="5"/>
      <c r="AWX279" s="5"/>
      <c r="AWY279" s="5"/>
      <c r="AWZ279" s="5"/>
      <c r="AXA279" s="5"/>
      <c r="AXB279" s="5"/>
      <c r="AXC279" s="5"/>
      <c r="AXD279" s="5"/>
      <c r="AXE279" s="5"/>
      <c r="AXF279" s="5"/>
      <c r="AXG279" s="5"/>
      <c r="AXH279" s="5"/>
      <c r="AXI279" s="5"/>
      <c r="AXJ279" s="5"/>
      <c r="AXK279" s="5"/>
      <c r="AXL279" s="5"/>
      <c r="AXM279" s="5"/>
      <c r="AXN279" s="5"/>
      <c r="AXO279" s="5"/>
      <c r="AXP279" s="5"/>
      <c r="AXQ279" s="5"/>
      <c r="AXR279" s="5"/>
      <c r="AXS279" s="5"/>
      <c r="AXT279" s="5"/>
      <c r="AXU279" s="5"/>
      <c r="AXV279" s="5"/>
      <c r="AXW279" s="5"/>
      <c r="AXX279" s="5"/>
      <c r="AXY279" s="5"/>
      <c r="AXZ279" s="5"/>
      <c r="AYA279" s="5"/>
      <c r="AYB279" s="5"/>
      <c r="AYC279" s="5"/>
      <c r="AYD279" s="5"/>
      <c r="AYE279" s="5"/>
      <c r="AYF279" s="5"/>
      <c r="AYG279" s="5"/>
      <c r="AYH279" s="5"/>
      <c r="AYI279" s="5"/>
      <c r="AYJ279" s="5"/>
      <c r="AYK279" s="5"/>
      <c r="AYL279" s="5"/>
      <c r="AYM279" s="5"/>
      <c r="AYN279" s="5"/>
      <c r="AYO279" s="5"/>
      <c r="AYP279" s="5"/>
      <c r="AYQ279" s="5"/>
      <c r="AYR279" s="5"/>
      <c r="AYS279" s="5"/>
      <c r="AYT279" s="5"/>
      <c r="AYU279" s="5"/>
      <c r="AYV279" s="5"/>
      <c r="AYW279" s="5"/>
      <c r="AYX279" s="5"/>
      <c r="AYY279" s="5"/>
      <c r="AYZ279" s="5"/>
      <c r="AZA279" s="5"/>
      <c r="AZB279" s="5"/>
      <c r="AZC279" s="5"/>
      <c r="AZD279" s="5"/>
      <c r="AZE279" s="5"/>
      <c r="AZF279" s="5"/>
      <c r="AZG279" s="5"/>
      <c r="AZH279" s="5"/>
      <c r="AZI279" s="5"/>
      <c r="AZJ279" s="5"/>
      <c r="AZK279" s="5"/>
      <c r="AZL279" s="5"/>
      <c r="AZM279" s="5"/>
      <c r="AZN279" s="5"/>
      <c r="AZO279" s="5"/>
      <c r="AZP279" s="5"/>
      <c r="AZQ279" s="5"/>
      <c r="AZR279" s="5"/>
      <c r="AZS279" s="5"/>
      <c r="AZT279" s="5"/>
      <c r="AZU279" s="5"/>
      <c r="AZV279" s="5"/>
      <c r="AZW279" s="5"/>
      <c r="AZX279" s="5"/>
      <c r="AZY279" s="5"/>
      <c r="AZZ279" s="5"/>
      <c r="BAA279" s="5"/>
      <c r="BAB279" s="5"/>
      <c r="BAC279" s="5"/>
      <c r="BAD279" s="5"/>
      <c r="BAE279" s="5"/>
      <c r="BAF279" s="5"/>
      <c r="BAG279" s="5"/>
      <c r="BAH279" s="5"/>
      <c r="BAI279" s="5"/>
      <c r="BAJ279" s="5"/>
      <c r="BAK279" s="5"/>
      <c r="BAL279" s="5"/>
      <c r="BAM279" s="5"/>
      <c r="BAN279" s="5"/>
      <c r="BAO279" s="5"/>
      <c r="BAP279" s="5"/>
      <c r="BAQ279" s="5"/>
      <c r="BAR279" s="5"/>
      <c r="BAS279" s="5"/>
      <c r="BAT279" s="5"/>
      <c r="BAU279" s="5"/>
      <c r="BAV279" s="5"/>
      <c r="BAW279" s="5"/>
      <c r="BAX279" s="5"/>
      <c r="BAY279" s="5"/>
      <c r="BAZ279" s="5"/>
      <c r="BBA279" s="5"/>
      <c r="BBB279" s="5"/>
      <c r="BBC279" s="5"/>
      <c r="BBD279" s="5"/>
      <c r="BBE279" s="5"/>
      <c r="BBF279" s="5"/>
      <c r="BBG279" s="5"/>
      <c r="BBH279" s="5"/>
      <c r="BBI279" s="5"/>
      <c r="BBJ279" s="5"/>
      <c r="BBK279" s="5"/>
      <c r="BBL279" s="5"/>
      <c r="BBM279" s="5"/>
      <c r="BBN279" s="5"/>
      <c r="BBO279" s="5"/>
      <c r="BBP279" s="5"/>
      <c r="BBQ279" s="5"/>
      <c r="BBR279" s="5"/>
      <c r="BBS279" s="5"/>
      <c r="BBT279" s="5"/>
      <c r="BBU279" s="5"/>
      <c r="BBV279" s="5"/>
      <c r="BBW279" s="5"/>
      <c r="BBX279" s="5"/>
      <c r="BBY279" s="5"/>
      <c r="BBZ279" s="5"/>
      <c r="BCA279" s="5"/>
      <c r="BCB279" s="5"/>
      <c r="BCC279" s="5"/>
      <c r="BCD279" s="5"/>
      <c r="BCE279" s="5"/>
      <c r="BCF279" s="5"/>
      <c r="BCG279" s="5"/>
      <c r="BCH279" s="5"/>
      <c r="BCI279" s="5"/>
      <c r="BCJ279" s="5"/>
      <c r="BCK279" s="5"/>
      <c r="BCL279" s="5"/>
      <c r="BCM279" s="5"/>
      <c r="BCN279" s="5"/>
      <c r="BCO279" s="5"/>
      <c r="BCP279" s="5"/>
      <c r="BCQ279" s="5"/>
      <c r="BCR279" s="5"/>
      <c r="BCS279" s="5"/>
      <c r="BCT279" s="5"/>
      <c r="BCU279" s="5"/>
      <c r="BCV279" s="5"/>
      <c r="BCW279" s="5"/>
      <c r="BCX279" s="5"/>
      <c r="BCY279" s="5"/>
      <c r="BCZ279" s="5"/>
      <c r="BDA279" s="5"/>
      <c r="BDB279" s="5"/>
      <c r="BDC279" s="5"/>
      <c r="BDD279" s="5"/>
      <c r="BDE279" s="5"/>
      <c r="BDF279" s="5"/>
      <c r="BDG279" s="5"/>
      <c r="BDH279" s="5"/>
      <c r="BDI279" s="5"/>
      <c r="BDJ279" s="5"/>
      <c r="BDK279" s="5"/>
      <c r="BDL279" s="5"/>
      <c r="BDM279" s="5"/>
      <c r="BDN279" s="5"/>
      <c r="BDO279" s="5"/>
      <c r="BDP279" s="5"/>
      <c r="BDQ279" s="5"/>
      <c r="BDR279" s="5"/>
      <c r="BDS279" s="5"/>
      <c r="BDT279" s="5"/>
      <c r="BDU279" s="5"/>
      <c r="BDV279" s="5"/>
      <c r="BDW279" s="5"/>
      <c r="BDX279" s="5"/>
      <c r="BDY279" s="5"/>
      <c r="BDZ279" s="5"/>
      <c r="BEA279" s="5"/>
      <c r="BEB279" s="5"/>
      <c r="BEC279" s="5"/>
      <c r="BED279" s="5"/>
      <c r="BEE279" s="5"/>
      <c r="BEF279" s="5"/>
      <c r="BEG279" s="5"/>
      <c r="BEH279" s="5"/>
      <c r="BEI279" s="5"/>
      <c r="BEJ279" s="5"/>
      <c r="BEK279" s="5"/>
      <c r="BEL279" s="5"/>
      <c r="BEM279" s="5"/>
      <c r="BEN279" s="5"/>
      <c r="BEO279" s="5"/>
      <c r="BEP279" s="5"/>
      <c r="BEQ279" s="5"/>
      <c r="BER279" s="5"/>
      <c r="BES279" s="5"/>
      <c r="BET279" s="5"/>
      <c r="BEU279" s="5"/>
      <c r="BEV279" s="5"/>
      <c r="BEW279" s="5"/>
      <c r="BEX279" s="5"/>
      <c r="BEY279" s="5"/>
      <c r="BEZ279" s="5"/>
      <c r="BFA279" s="5"/>
      <c r="BFB279" s="5"/>
      <c r="BFC279" s="5"/>
      <c r="BFD279" s="5"/>
      <c r="BFE279" s="5"/>
      <c r="BFF279" s="5"/>
      <c r="BFG279" s="5"/>
      <c r="BFH279" s="5"/>
      <c r="BFI279" s="5"/>
      <c r="BFJ279" s="5"/>
      <c r="BFK279" s="5"/>
      <c r="BFL279" s="5"/>
      <c r="BFM279" s="5"/>
      <c r="BFN279" s="5"/>
      <c r="BFO279" s="5"/>
      <c r="BFP279" s="5"/>
      <c r="BFQ279" s="5"/>
      <c r="BFR279" s="5"/>
      <c r="BFS279" s="5"/>
      <c r="BFT279" s="5"/>
      <c r="BFU279" s="5"/>
      <c r="BFV279" s="5"/>
      <c r="BFW279" s="5"/>
      <c r="BFX279" s="5"/>
      <c r="BFY279" s="5"/>
      <c r="BFZ279" s="5"/>
      <c r="BGA279" s="5"/>
      <c r="BGB279" s="5"/>
      <c r="BGC279" s="5"/>
      <c r="BGD279" s="5"/>
      <c r="BGE279" s="5"/>
      <c r="BGF279" s="5"/>
      <c r="BGG279" s="5"/>
      <c r="BGH279" s="5"/>
      <c r="BGI279" s="5"/>
      <c r="BGJ279" s="5"/>
      <c r="BGK279" s="5"/>
      <c r="BGL279" s="5"/>
      <c r="BGM279" s="5"/>
      <c r="BGN279" s="5"/>
      <c r="BGO279" s="5"/>
      <c r="BGP279" s="5"/>
      <c r="BGQ279" s="5"/>
      <c r="BGR279" s="5"/>
      <c r="BGS279" s="5"/>
      <c r="BGT279" s="5"/>
      <c r="BGU279" s="5"/>
      <c r="BGV279" s="5"/>
      <c r="BGW279" s="5"/>
      <c r="BGX279" s="5"/>
      <c r="BGY279" s="5"/>
      <c r="BGZ279" s="5"/>
      <c r="BHA279" s="5"/>
      <c r="BHB279" s="5"/>
      <c r="BHC279" s="5"/>
      <c r="BHD279" s="5"/>
      <c r="BHE279" s="5"/>
      <c r="BHF279" s="5"/>
      <c r="BHG279" s="5"/>
      <c r="BHH279" s="5"/>
      <c r="BHI279" s="5"/>
      <c r="BHJ279" s="5"/>
      <c r="BHK279" s="5"/>
      <c r="BHL279" s="5"/>
      <c r="BHM279" s="5"/>
      <c r="BHN279" s="5"/>
      <c r="BHO279" s="5"/>
      <c r="BHP279" s="5"/>
      <c r="BHQ279" s="5"/>
      <c r="BHR279" s="5"/>
      <c r="BHS279" s="5"/>
      <c r="BHT279" s="5"/>
      <c r="BHU279" s="5"/>
      <c r="BHV279" s="5"/>
      <c r="BHW279" s="5"/>
      <c r="BHX279" s="5"/>
      <c r="BHY279" s="5"/>
      <c r="BHZ279" s="5"/>
      <c r="BIA279" s="5"/>
      <c r="BIB279" s="5"/>
      <c r="BIC279" s="5"/>
      <c r="BID279" s="5"/>
      <c r="BIE279" s="5"/>
      <c r="BIF279" s="5"/>
      <c r="BIG279" s="5"/>
      <c r="BIH279" s="5"/>
      <c r="BII279" s="5"/>
      <c r="BIJ279" s="5"/>
      <c r="BIK279" s="5"/>
      <c r="BIL279" s="5"/>
      <c r="BIM279" s="5"/>
      <c r="BIN279" s="5"/>
      <c r="BIO279" s="5"/>
      <c r="BIP279" s="5"/>
      <c r="BIQ279" s="5"/>
      <c r="BIR279" s="5"/>
      <c r="BIS279" s="5"/>
      <c r="BIT279" s="5"/>
      <c r="BIU279" s="5"/>
      <c r="BIV279" s="5"/>
      <c r="BIW279" s="5"/>
      <c r="BIX279" s="5"/>
      <c r="BIY279" s="5"/>
      <c r="BIZ279" s="5"/>
      <c r="BJA279" s="5"/>
      <c r="BJB279" s="5"/>
      <c r="BJC279" s="5"/>
      <c r="BJD279" s="5"/>
      <c r="BJE279" s="5"/>
      <c r="BJF279" s="5"/>
      <c r="BJG279" s="5"/>
      <c r="BJH279" s="5"/>
      <c r="BJI279" s="5"/>
      <c r="BJJ279" s="5"/>
      <c r="BJK279" s="5"/>
      <c r="BJL279" s="5"/>
      <c r="BJM279" s="5"/>
      <c r="BJN279" s="5"/>
      <c r="BJO279" s="5"/>
      <c r="BJP279" s="5"/>
      <c r="BJQ279" s="5"/>
      <c r="BJR279" s="5"/>
      <c r="BJS279" s="5"/>
      <c r="BJT279" s="5"/>
      <c r="BJU279" s="5"/>
      <c r="BJV279" s="5"/>
      <c r="BJW279" s="5"/>
      <c r="BJX279" s="5"/>
      <c r="BJY279" s="5"/>
      <c r="BJZ279" s="5"/>
      <c r="BKA279" s="5"/>
      <c r="BKB279" s="5"/>
      <c r="BKC279" s="5"/>
      <c r="BKD279" s="5"/>
      <c r="BKE279" s="5"/>
      <c r="BKF279" s="5"/>
      <c r="BKG279" s="5"/>
      <c r="BKH279" s="5"/>
      <c r="BKI279" s="5"/>
      <c r="BKJ279" s="5"/>
      <c r="BKK279" s="5"/>
      <c r="BKL279" s="5"/>
      <c r="BKM279" s="5"/>
      <c r="BKN279" s="5"/>
      <c r="BKO279" s="5"/>
      <c r="BKP279" s="5"/>
      <c r="BKQ279" s="5"/>
      <c r="BKR279" s="5"/>
      <c r="BKS279" s="5"/>
      <c r="BKT279" s="5"/>
      <c r="BKU279" s="5"/>
      <c r="BKV279" s="5"/>
      <c r="BKW279" s="5"/>
      <c r="BKX279" s="5"/>
      <c r="BKY279" s="5"/>
      <c r="BKZ279" s="5"/>
      <c r="BLA279" s="5"/>
      <c r="BLB279" s="5"/>
      <c r="BLC279" s="5"/>
      <c r="BLD279" s="5"/>
      <c r="BLE279" s="5"/>
      <c r="BLF279" s="5"/>
      <c r="BLG279" s="5"/>
      <c r="BLH279" s="5"/>
      <c r="BLI279" s="5"/>
      <c r="BLJ279" s="5"/>
      <c r="BLK279" s="5"/>
      <c r="BLL279" s="5"/>
      <c r="BLM279" s="5"/>
      <c r="BLN279" s="5"/>
      <c r="BLO279" s="5"/>
      <c r="BLP279" s="5"/>
      <c r="BLQ279" s="5"/>
      <c r="BLR279" s="5"/>
      <c r="BLS279" s="5"/>
      <c r="BLT279" s="5"/>
      <c r="BLU279" s="5"/>
      <c r="BLV279" s="5"/>
      <c r="BLW279" s="5"/>
      <c r="BLX279" s="5"/>
      <c r="BLY279" s="5"/>
      <c r="BLZ279" s="5"/>
      <c r="BMA279" s="5"/>
      <c r="BMB279" s="5"/>
      <c r="BMC279" s="5"/>
      <c r="BMD279" s="5"/>
      <c r="BME279" s="5"/>
      <c r="BMF279" s="5"/>
      <c r="BMG279" s="5"/>
      <c r="BMH279" s="5"/>
      <c r="BMI279" s="5"/>
      <c r="BMJ279" s="5"/>
      <c r="BMK279" s="5"/>
      <c r="BML279" s="5"/>
      <c r="BMM279" s="5"/>
      <c r="BMN279" s="5"/>
      <c r="BMO279" s="5"/>
      <c r="BMP279" s="5"/>
      <c r="BMQ279" s="5"/>
      <c r="BMR279" s="5"/>
      <c r="BMS279" s="5"/>
      <c r="BMT279" s="5"/>
      <c r="BMU279" s="5"/>
      <c r="BMV279" s="5"/>
      <c r="BMW279" s="5"/>
      <c r="BMX279" s="5"/>
      <c r="BMY279" s="5"/>
      <c r="BMZ279" s="5"/>
      <c r="BNA279" s="5"/>
      <c r="BNB279" s="5"/>
      <c r="BNC279" s="5"/>
      <c r="BND279" s="5"/>
      <c r="BNE279" s="5"/>
      <c r="BNF279" s="5"/>
      <c r="BNG279" s="5"/>
      <c r="BNH279" s="5"/>
      <c r="BNI279" s="5"/>
      <c r="BNJ279" s="5"/>
      <c r="BNK279" s="5"/>
      <c r="BNL279" s="5"/>
      <c r="BNM279" s="5"/>
      <c r="BNN279" s="5"/>
      <c r="BNO279" s="5"/>
      <c r="BNP279" s="5"/>
      <c r="BNQ279" s="5"/>
      <c r="BNR279" s="5"/>
      <c r="BNS279" s="5"/>
      <c r="BNT279" s="5"/>
      <c r="BNU279" s="5"/>
      <c r="BNV279" s="5"/>
      <c r="BNW279" s="5"/>
      <c r="BNX279" s="5"/>
      <c r="BNY279" s="5"/>
      <c r="BNZ279" s="5"/>
      <c r="BOA279" s="5"/>
      <c r="BOB279" s="5"/>
      <c r="BOC279" s="5"/>
      <c r="BOD279" s="5"/>
      <c r="BOE279" s="5"/>
      <c r="BOF279" s="5"/>
      <c r="BOG279" s="5"/>
      <c r="BOH279" s="5"/>
      <c r="BOI279" s="5"/>
      <c r="BOJ279" s="5"/>
      <c r="BOK279" s="5"/>
      <c r="BOL279" s="5"/>
      <c r="BOM279" s="5"/>
      <c r="BON279" s="5"/>
      <c r="BOO279" s="5"/>
      <c r="BOP279" s="5"/>
      <c r="BOQ279" s="5"/>
      <c r="BOR279" s="5"/>
      <c r="BOS279" s="5"/>
      <c r="BOT279" s="5"/>
      <c r="BOU279" s="5"/>
      <c r="BOV279" s="5"/>
      <c r="BOW279" s="5"/>
      <c r="BOX279" s="5"/>
      <c r="BOY279" s="5"/>
      <c r="BOZ279" s="5"/>
      <c r="BPA279" s="5"/>
      <c r="BPB279" s="5"/>
      <c r="BPC279" s="5"/>
      <c r="BPD279" s="5"/>
      <c r="BPE279" s="5"/>
      <c r="BPF279" s="5"/>
      <c r="BPG279" s="5"/>
      <c r="BPH279" s="5"/>
      <c r="BPI279" s="5"/>
      <c r="BPJ279" s="5"/>
      <c r="BPK279" s="5"/>
      <c r="BPL279" s="5"/>
      <c r="BPM279" s="5"/>
      <c r="BPN279" s="5"/>
      <c r="BPO279" s="5"/>
      <c r="BPP279" s="5"/>
      <c r="BPQ279" s="5"/>
      <c r="BPR279" s="5"/>
      <c r="BPS279" s="5"/>
      <c r="BPT279" s="5"/>
      <c r="BPU279" s="5"/>
      <c r="BPV279" s="5"/>
      <c r="BPW279" s="5"/>
      <c r="BPX279" s="5"/>
      <c r="BPY279" s="5"/>
      <c r="BPZ279" s="5"/>
      <c r="BQA279" s="5"/>
      <c r="BQB279" s="5"/>
      <c r="BQC279" s="5"/>
      <c r="BQD279" s="5"/>
      <c r="BQE279" s="5"/>
      <c r="BQF279" s="5"/>
      <c r="BQG279" s="5"/>
      <c r="BQH279" s="5"/>
      <c r="BQI279" s="5"/>
      <c r="BQJ279" s="5"/>
      <c r="BQK279" s="5"/>
      <c r="BQL279" s="5"/>
      <c r="BQM279" s="5"/>
      <c r="BQN279" s="5"/>
      <c r="BQO279" s="5"/>
      <c r="BQP279" s="5"/>
      <c r="BQQ279" s="5"/>
      <c r="BQR279" s="5"/>
      <c r="BQS279" s="5"/>
      <c r="BQT279" s="5"/>
      <c r="BQU279" s="5"/>
      <c r="BQV279" s="5"/>
      <c r="BQW279" s="5"/>
      <c r="BQX279" s="5"/>
      <c r="BQY279" s="5"/>
      <c r="BQZ279" s="5"/>
      <c r="BRA279" s="5"/>
      <c r="BRB279" s="5"/>
      <c r="BRC279" s="5"/>
      <c r="BRD279" s="5"/>
      <c r="BRE279" s="5"/>
      <c r="BRF279" s="5"/>
      <c r="BRG279" s="5"/>
      <c r="BRH279" s="5"/>
      <c r="BRI279" s="5"/>
      <c r="BRJ279" s="5"/>
      <c r="BRK279" s="5"/>
      <c r="BRL279" s="5"/>
      <c r="BRM279" s="5"/>
      <c r="BRN279" s="5"/>
      <c r="BRO279" s="5"/>
      <c r="BRP279" s="5"/>
      <c r="BRQ279" s="5"/>
      <c r="BRR279" s="5"/>
      <c r="BRS279" s="5"/>
      <c r="BRT279" s="5"/>
      <c r="BRU279" s="5"/>
      <c r="BRV279" s="5"/>
      <c r="BRW279" s="5"/>
      <c r="BRX279" s="5"/>
      <c r="BRY279" s="5"/>
      <c r="BRZ279" s="5"/>
      <c r="BSA279" s="5"/>
      <c r="BSB279" s="5"/>
      <c r="BSC279" s="5"/>
      <c r="BSD279" s="5"/>
      <c r="BSE279" s="5"/>
      <c r="BSF279" s="5"/>
      <c r="BSG279" s="5"/>
      <c r="BSH279" s="5"/>
      <c r="BSI279" s="5"/>
      <c r="BSJ279" s="5"/>
      <c r="BSK279" s="5"/>
      <c r="BSL279" s="5"/>
      <c r="BSM279" s="5"/>
      <c r="BSN279" s="5"/>
      <c r="BSO279" s="5"/>
      <c r="BSP279" s="5"/>
      <c r="BSQ279" s="5"/>
      <c r="BSR279" s="5"/>
      <c r="BSS279" s="5"/>
      <c r="BST279" s="5"/>
      <c r="BSU279" s="5"/>
      <c r="BSV279" s="5"/>
      <c r="BSW279" s="5"/>
      <c r="BSX279" s="5"/>
      <c r="BSY279" s="5"/>
      <c r="BSZ279" s="5"/>
      <c r="BTA279" s="5"/>
      <c r="BTB279" s="5"/>
      <c r="BTC279" s="5"/>
      <c r="BTD279" s="5"/>
      <c r="BTE279" s="5"/>
      <c r="BTF279" s="5"/>
      <c r="BTG279" s="5"/>
      <c r="BTH279" s="5"/>
      <c r="BTI279" s="5"/>
      <c r="BTJ279" s="5"/>
      <c r="BTK279" s="5"/>
      <c r="BTL279" s="5"/>
      <c r="BTM279" s="5"/>
      <c r="BTN279" s="5"/>
      <c r="BTO279" s="5"/>
      <c r="BTP279" s="5"/>
      <c r="BTQ279" s="5"/>
      <c r="BTR279" s="5"/>
      <c r="BTS279" s="5"/>
      <c r="BTT279" s="5"/>
      <c r="BTU279" s="5"/>
      <c r="BTV279" s="5"/>
      <c r="BTW279" s="5"/>
      <c r="BTX279" s="5"/>
      <c r="BTY279" s="5"/>
      <c r="BTZ279" s="5"/>
      <c r="BUA279" s="5"/>
      <c r="BUB279" s="5"/>
      <c r="BUC279" s="5"/>
      <c r="BUD279" s="5"/>
      <c r="BUE279" s="5"/>
      <c r="BUF279" s="5"/>
      <c r="BUG279" s="5"/>
      <c r="BUH279" s="5"/>
      <c r="BUI279" s="5"/>
      <c r="BUJ279" s="5"/>
      <c r="BUK279" s="5"/>
      <c r="BUL279" s="5"/>
      <c r="BUM279" s="5"/>
      <c r="BUN279" s="5"/>
      <c r="BUO279" s="5"/>
      <c r="BUP279" s="5"/>
      <c r="BUQ279" s="5"/>
      <c r="BUR279" s="5"/>
      <c r="BUS279" s="5"/>
      <c r="BUT279" s="5"/>
      <c r="BUU279" s="5"/>
      <c r="BUV279" s="5"/>
      <c r="BUW279" s="5"/>
      <c r="BUX279" s="5"/>
      <c r="BUY279" s="5"/>
      <c r="BUZ279" s="5"/>
      <c r="BVA279" s="5"/>
      <c r="BVB279" s="5"/>
      <c r="BVC279" s="5"/>
      <c r="BVD279" s="5"/>
      <c r="BVE279" s="5"/>
      <c r="BVF279" s="5"/>
      <c r="BVG279" s="5"/>
      <c r="BVH279" s="5"/>
      <c r="BVI279" s="5"/>
      <c r="BVJ279" s="5"/>
      <c r="BVK279" s="5"/>
      <c r="BVL279" s="5"/>
      <c r="BVM279" s="5"/>
      <c r="BVN279" s="5"/>
      <c r="BVO279" s="5"/>
      <c r="BVP279" s="5"/>
      <c r="BVQ279" s="5"/>
      <c r="BVR279" s="5"/>
      <c r="BVS279" s="5"/>
      <c r="BVT279" s="5"/>
      <c r="BVU279" s="5"/>
      <c r="BVV279" s="5"/>
      <c r="BVW279" s="5"/>
      <c r="BVX279" s="5"/>
      <c r="BVY279" s="5"/>
      <c r="BVZ279" s="5"/>
      <c r="BWA279" s="5"/>
      <c r="BWB279" s="5"/>
      <c r="BWC279" s="5"/>
      <c r="BWD279" s="5"/>
      <c r="BWE279" s="5"/>
      <c r="BWF279" s="5"/>
      <c r="BWG279" s="5"/>
      <c r="BWH279" s="5"/>
      <c r="BWI279" s="5"/>
      <c r="BWJ279" s="5"/>
      <c r="BWK279" s="5"/>
      <c r="BWL279" s="5"/>
      <c r="BWM279" s="5"/>
      <c r="BWN279" s="5"/>
      <c r="BWO279" s="5"/>
      <c r="BWP279" s="5"/>
      <c r="BWQ279" s="5"/>
      <c r="BWR279" s="5"/>
      <c r="BWS279" s="5"/>
      <c r="BWT279" s="5"/>
      <c r="BWU279" s="5"/>
      <c r="BWV279" s="5"/>
      <c r="BWW279" s="5"/>
      <c r="BWX279" s="5"/>
      <c r="BWY279" s="5"/>
      <c r="BWZ279" s="5"/>
      <c r="BXA279" s="5"/>
      <c r="BXB279" s="5"/>
      <c r="BXC279" s="5"/>
      <c r="BXD279" s="5"/>
      <c r="BXE279" s="5"/>
      <c r="BXF279" s="5"/>
      <c r="BXG279" s="5"/>
      <c r="BXH279" s="5"/>
      <c r="BXI279" s="5"/>
      <c r="BXJ279" s="5"/>
      <c r="BXK279" s="5"/>
      <c r="BXL279" s="5"/>
      <c r="BXM279" s="5"/>
      <c r="BXN279" s="5"/>
      <c r="BXO279" s="5"/>
      <c r="BXP279" s="5"/>
      <c r="BXQ279" s="5"/>
      <c r="BXR279" s="5"/>
      <c r="BXS279" s="5"/>
      <c r="BXT279" s="5"/>
      <c r="BXU279" s="5"/>
      <c r="BXV279" s="5"/>
      <c r="BXW279" s="5"/>
      <c r="BXX279" s="5"/>
      <c r="BXY279" s="5"/>
      <c r="BXZ279" s="5"/>
      <c r="BYA279" s="5"/>
      <c r="BYB279" s="5"/>
      <c r="BYC279" s="5"/>
      <c r="BYD279" s="5"/>
      <c r="BYE279" s="5"/>
      <c r="BYF279" s="5"/>
      <c r="BYG279" s="5"/>
      <c r="BYH279" s="5"/>
      <c r="BYI279" s="5"/>
      <c r="BYJ279" s="5"/>
      <c r="BYK279" s="5"/>
      <c r="BYL279" s="5"/>
      <c r="BYM279" s="5"/>
      <c r="BYN279" s="5"/>
      <c r="BYO279" s="5"/>
      <c r="BYP279" s="5"/>
      <c r="BYQ279" s="5"/>
      <c r="BYR279" s="5"/>
      <c r="BYS279" s="5"/>
      <c r="BYT279" s="5"/>
      <c r="BYU279" s="5"/>
      <c r="BYV279" s="5"/>
      <c r="BYW279" s="5"/>
      <c r="BYX279" s="5"/>
      <c r="BYY279" s="5"/>
      <c r="BYZ279" s="5"/>
      <c r="BZA279" s="5"/>
      <c r="BZB279" s="5"/>
      <c r="BZC279" s="5"/>
      <c r="BZD279" s="5"/>
      <c r="BZE279" s="5"/>
      <c r="BZF279" s="5"/>
      <c r="BZG279" s="5"/>
      <c r="BZH279" s="5"/>
      <c r="BZI279" s="5"/>
      <c r="BZJ279" s="5"/>
      <c r="BZK279" s="5"/>
      <c r="BZL279" s="5"/>
      <c r="BZM279" s="5"/>
      <c r="BZN279" s="5"/>
      <c r="BZO279" s="5"/>
      <c r="BZP279" s="5"/>
      <c r="BZQ279" s="5"/>
      <c r="BZR279" s="5"/>
      <c r="BZS279" s="5"/>
      <c r="BZT279" s="5"/>
      <c r="BZU279" s="5"/>
      <c r="BZV279" s="5"/>
      <c r="BZW279" s="5"/>
      <c r="BZX279" s="5"/>
      <c r="BZY279" s="5"/>
      <c r="BZZ279" s="5"/>
      <c r="CAA279" s="5"/>
      <c r="CAB279" s="5"/>
      <c r="CAC279" s="5"/>
      <c r="CAD279" s="5"/>
      <c r="CAE279" s="5"/>
      <c r="CAF279" s="5"/>
      <c r="CAG279" s="5"/>
      <c r="CAH279" s="5"/>
      <c r="CAI279" s="5"/>
      <c r="CAJ279" s="5"/>
      <c r="CAK279" s="5"/>
      <c r="CAL279" s="5"/>
      <c r="CAM279" s="5"/>
      <c r="CAN279" s="5"/>
      <c r="CAO279" s="5"/>
      <c r="CAP279" s="5"/>
      <c r="CAQ279" s="5"/>
      <c r="CAR279" s="5"/>
      <c r="CAS279" s="5"/>
      <c r="CAT279" s="5"/>
      <c r="CAU279" s="5"/>
      <c r="CAV279" s="5"/>
      <c r="CAW279" s="5"/>
      <c r="CAX279" s="5"/>
      <c r="CAY279" s="5"/>
      <c r="CAZ279" s="5"/>
      <c r="CBA279" s="5"/>
      <c r="CBB279" s="5"/>
      <c r="CBC279" s="5"/>
      <c r="CBD279" s="5"/>
      <c r="CBE279" s="5"/>
      <c r="CBF279" s="5"/>
      <c r="CBG279" s="5"/>
      <c r="CBH279" s="5"/>
      <c r="CBI279" s="5"/>
      <c r="CBJ279" s="5"/>
      <c r="CBK279" s="5"/>
      <c r="CBL279" s="5"/>
      <c r="CBM279" s="5"/>
      <c r="CBN279" s="5"/>
      <c r="CBO279" s="5"/>
      <c r="CBP279" s="5"/>
      <c r="CBQ279" s="5"/>
      <c r="CBR279" s="5"/>
      <c r="CBS279" s="5"/>
      <c r="CBT279" s="5"/>
      <c r="CBU279" s="5"/>
      <c r="CBV279" s="5"/>
      <c r="CBW279" s="5"/>
      <c r="CBX279" s="5"/>
      <c r="CBY279" s="5"/>
      <c r="CBZ279" s="5"/>
      <c r="CCA279" s="5"/>
      <c r="CCB279" s="5"/>
      <c r="CCC279" s="5"/>
      <c r="CCD279" s="5"/>
      <c r="CCE279" s="5"/>
      <c r="CCF279" s="5"/>
      <c r="CCG279" s="5"/>
      <c r="CCH279" s="5"/>
      <c r="CCI279" s="5"/>
      <c r="CCJ279" s="5"/>
      <c r="CCK279" s="5"/>
      <c r="CCL279" s="5"/>
      <c r="CCM279" s="5"/>
      <c r="CCN279" s="5"/>
      <c r="CCO279" s="5"/>
      <c r="CCP279" s="5"/>
      <c r="CCQ279" s="5"/>
      <c r="CCR279" s="5"/>
      <c r="CCS279" s="5"/>
      <c r="CCT279" s="5"/>
      <c r="CCU279" s="5"/>
      <c r="CCV279" s="5"/>
      <c r="CCW279" s="5"/>
      <c r="CCX279" s="5"/>
      <c r="CCY279" s="5"/>
      <c r="CCZ279" s="5"/>
      <c r="CDA279" s="5"/>
      <c r="CDB279" s="5"/>
      <c r="CDC279" s="5"/>
      <c r="CDD279" s="5"/>
      <c r="CDE279" s="5"/>
      <c r="CDF279" s="5"/>
      <c r="CDG279" s="5"/>
      <c r="CDH279" s="5"/>
      <c r="CDI279" s="5"/>
      <c r="CDJ279" s="5"/>
      <c r="CDK279" s="5"/>
      <c r="CDL279" s="5"/>
      <c r="CDM279" s="5"/>
      <c r="CDN279" s="5"/>
      <c r="CDO279" s="5"/>
      <c r="CDP279" s="5"/>
      <c r="CDQ279" s="5"/>
      <c r="CDR279" s="5"/>
      <c r="CDS279" s="5"/>
      <c r="CDT279" s="5"/>
      <c r="CDU279" s="5"/>
      <c r="CDV279" s="5"/>
      <c r="CDW279" s="5"/>
      <c r="CDX279" s="5"/>
      <c r="CDY279" s="5"/>
      <c r="CDZ279" s="5"/>
      <c r="CEA279" s="5"/>
      <c r="CEB279" s="5"/>
      <c r="CEC279" s="5"/>
      <c r="CED279" s="5"/>
      <c r="CEE279" s="5"/>
      <c r="CEF279" s="5"/>
      <c r="CEG279" s="5"/>
      <c r="CEH279" s="5"/>
      <c r="CEI279" s="5"/>
      <c r="CEJ279" s="5"/>
      <c r="CEK279" s="5"/>
      <c r="CEL279" s="5"/>
      <c r="CEM279" s="5"/>
      <c r="CEN279" s="5"/>
      <c r="CEO279" s="5"/>
      <c r="CEP279" s="5"/>
      <c r="CEQ279" s="5"/>
      <c r="CER279" s="5"/>
      <c r="CES279" s="5"/>
      <c r="CET279" s="5"/>
      <c r="CEU279" s="5"/>
      <c r="CEV279" s="5"/>
      <c r="CEW279" s="5"/>
      <c r="CEX279" s="5"/>
      <c r="CEY279" s="5"/>
      <c r="CEZ279" s="5"/>
      <c r="CFA279" s="5"/>
      <c r="CFB279" s="5"/>
      <c r="CFC279" s="5"/>
      <c r="CFD279" s="5"/>
      <c r="CFE279" s="5"/>
      <c r="CFF279" s="5"/>
      <c r="CFG279" s="5"/>
      <c r="CFH279" s="5"/>
      <c r="CFI279" s="5"/>
      <c r="CFJ279" s="5"/>
      <c r="CFK279" s="5"/>
      <c r="CFL279" s="5"/>
      <c r="CFM279" s="5"/>
      <c r="CFN279" s="5"/>
      <c r="CFO279" s="5"/>
      <c r="CFP279" s="5"/>
      <c r="CFQ279" s="5"/>
      <c r="CFR279" s="5"/>
      <c r="CFS279" s="5"/>
      <c r="CFT279" s="5"/>
      <c r="CFU279" s="5"/>
      <c r="CFV279" s="5"/>
      <c r="CFW279" s="5"/>
      <c r="CFX279" s="5"/>
      <c r="CFY279" s="5"/>
      <c r="CFZ279" s="5"/>
      <c r="CGA279" s="5"/>
      <c r="CGB279" s="5"/>
      <c r="CGC279" s="5"/>
      <c r="CGD279" s="5"/>
      <c r="CGE279" s="5"/>
      <c r="CGF279" s="5"/>
      <c r="CGG279" s="5"/>
      <c r="CGH279" s="5"/>
      <c r="CGI279" s="5"/>
      <c r="CGJ279" s="5"/>
      <c r="CGK279" s="5"/>
      <c r="CGL279" s="5"/>
      <c r="CGM279" s="5"/>
      <c r="CGN279" s="5"/>
      <c r="CGO279" s="5"/>
      <c r="CGP279" s="5"/>
      <c r="CGQ279" s="5"/>
      <c r="CGR279" s="5"/>
      <c r="CGS279" s="5"/>
      <c r="CGT279" s="5"/>
      <c r="CGU279" s="5"/>
      <c r="CGV279" s="5"/>
      <c r="CGW279" s="5"/>
      <c r="CGX279" s="5"/>
      <c r="CGY279" s="5"/>
      <c r="CGZ279" s="5"/>
      <c r="CHA279" s="5"/>
      <c r="CHB279" s="5"/>
      <c r="CHC279" s="5"/>
      <c r="CHD279" s="5"/>
      <c r="CHE279" s="5"/>
      <c r="CHF279" s="5"/>
      <c r="CHG279" s="5"/>
      <c r="CHH279" s="5"/>
      <c r="CHI279" s="5"/>
      <c r="CHJ279" s="5"/>
      <c r="CHK279" s="5"/>
      <c r="CHL279" s="5"/>
      <c r="CHM279" s="5"/>
      <c r="CHN279" s="5"/>
      <c r="CHO279" s="5"/>
      <c r="CHP279" s="5"/>
      <c r="CHQ279" s="5"/>
      <c r="CHR279" s="5"/>
      <c r="CHS279" s="5"/>
      <c r="CHT279" s="5"/>
      <c r="CHU279" s="5"/>
      <c r="CHV279" s="5"/>
      <c r="CHW279" s="5"/>
      <c r="CHX279" s="5"/>
      <c r="CHY279" s="5"/>
      <c r="CHZ279" s="5"/>
      <c r="CIA279" s="5"/>
      <c r="CIB279" s="5"/>
      <c r="CIC279" s="5"/>
      <c r="CID279" s="5"/>
      <c r="CIE279" s="5"/>
      <c r="CIF279" s="5"/>
      <c r="CIG279" s="5"/>
      <c r="CIH279" s="5"/>
      <c r="CII279" s="5"/>
      <c r="CIJ279" s="5"/>
      <c r="CIK279" s="5"/>
      <c r="CIL279" s="5"/>
      <c r="CIM279" s="5"/>
      <c r="CIN279" s="5"/>
      <c r="CIO279" s="5"/>
      <c r="CIP279" s="5"/>
      <c r="CIQ279" s="5"/>
      <c r="CIR279" s="5"/>
      <c r="CIS279" s="5"/>
      <c r="CIT279" s="5"/>
      <c r="CIU279" s="5"/>
      <c r="CIV279" s="5"/>
      <c r="CIW279" s="5"/>
      <c r="CIX279" s="5"/>
      <c r="CIY279" s="5"/>
      <c r="CIZ279" s="5"/>
      <c r="CJA279" s="5"/>
      <c r="CJB279" s="5"/>
      <c r="CJC279" s="5"/>
      <c r="CJD279" s="5"/>
      <c r="CJE279" s="5"/>
      <c r="CJF279" s="5"/>
      <c r="CJG279" s="5"/>
      <c r="CJH279" s="5"/>
      <c r="CJI279" s="5"/>
      <c r="CJJ279" s="5"/>
      <c r="CJK279" s="5"/>
      <c r="CJL279" s="5"/>
      <c r="CJM279" s="5"/>
      <c r="CJN279" s="5"/>
      <c r="CJO279" s="5"/>
      <c r="CJP279" s="5"/>
      <c r="CJQ279" s="5"/>
      <c r="CJR279" s="5"/>
      <c r="CJS279" s="5"/>
      <c r="CJT279" s="5"/>
      <c r="CJU279" s="5"/>
      <c r="CJV279" s="5"/>
      <c r="CJW279" s="5"/>
      <c r="CJX279" s="5"/>
      <c r="CJY279" s="5"/>
      <c r="CJZ279" s="5"/>
      <c r="CKA279" s="5"/>
      <c r="CKB279" s="5"/>
      <c r="CKC279" s="5"/>
      <c r="CKD279" s="5"/>
      <c r="CKE279" s="5"/>
      <c r="CKF279" s="5"/>
      <c r="CKG279" s="5"/>
      <c r="CKH279" s="5"/>
      <c r="CKI279" s="5"/>
      <c r="CKJ279" s="5"/>
      <c r="CKK279" s="5"/>
      <c r="CKL279" s="5"/>
      <c r="CKM279" s="5"/>
      <c r="CKN279" s="5"/>
      <c r="CKO279" s="5"/>
      <c r="CKP279" s="5"/>
      <c r="CKQ279" s="5"/>
      <c r="CKR279" s="5"/>
      <c r="CKS279" s="5"/>
      <c r="CKT279" s="5"/>
      <c r="CKU279" s="5"/>
      <c r="CKV279" s="5"/>
      <c r="CKW279" s="5"/>
      <c r="CKX279" s="5"/>
      <c r="CKY279" s="5"/>
      <c r="CKZ279" s="5"/>
      <c r="CLA279" s="5"/>
      <c r="CLB279" s="5"/>
      <c r="CLC279" s="5"/>
      <c r="CLD279" s="5"/>
      <c r="CLE279" s="5"/>
      <c r="CLF279" s="5"/>
      <c r="CLG279" s="5"/>
      <c r="CLH279" s="5"/>
      <c r="CLI279" s="5"/>
      <c r="CLJ279" s="5"/>
      <c r="CLK279" s="5"/>
      <c r="CLL279" s="5"/>
      <c r="CLM279" s="5"/>
      <c r="CLN279" s="5"/>
      <c r="CLO279" s="5"/>
      <c r="CLP279" s="5"/>
      <c r="CLQ279" s="5"/>
      <c r="CLR279" s="5"/>
      <c r="CLS279" s="5"/>
      <c r="CLT279" s="5"/>
      <c r="CLU279" s="5"/>
      <c r="CLV279" s="5"/>
      <c r="CLW279" s="5"/>
      <c r="CLX279" s="5"/>
      <c r="CLY279" s="5"/>
      <c r="CLZ279" s="5"/>
      <c r="CMA279" s="5"/>
      <c r="CMB279" s="5"/>
      <c r="CMC279" s="5"/>
      <c r="CMD279" s="5"/>
      <c r="CME279" s="5"/>
      <c r="CMF279" s="5"/>
      <c r="CMG279" s="5"/>
      <c r="CMH279" s="5"/>
      <c r="CMI279" s="5"/>
      <c r="CMJ279" s="5"/>
      <c r="CMK279" s="5"/>
      <c r="CML279" s="5"/>
      <c r="CMM279" s="5"/>
      <c r="CMN279" s="5"/>
      <c r="CMO279" s="5"/>
      <c r="CMP279" s="5"/>
      <c r="CMQ279" s="5"/>
      <c r="CMR279" s="5"/>
      <c r="CMS279" s="5"/>
      <c r="CMT279" s="5"/>
      <c r="CMU279" s="5"/>
      <c r="CMV279" s="5"/>
      <c r="CMW279" s="5"/>
      <c r="CMX279" s="5"/>
      <c r="CMY279" s="5"/>
      <c r="CMZ279" s="5"/>
      <c r="CNA279" s="5"/>
      <c r="CNB279" s="5"/>
      <c r="CNC279" s="5"/>
      <c r="CND279" s="5"/>
      <c r="CNE279" s="5"/>
      <c r="CNF279" s="5"/>
      <c r="CNG279" s="5"/>
      <c r="CNH279" s="5"/>
      <c r="CNI279" s="5"/>
      <c r="CNJ279" s="5"/>
      <c r="CNK279" s="5"/>
      <c r="CNL279" s="5"/>
      <c r="CNM279" s="5"/>
      <c r="CNN279" s="5"/>
      <c r="CNO279" s="5"/>
      <c r="CNP279" s="5"/>
      <c r="CNQ279" s="5"/>
      <c r="CNR279" s="5"/>
      <c r="CNS279" s="5"/>
      <c r="CNT279" s="5"/>
      <c r="CNU279" s="5"/>
      <c r="CNV279" s="5"/>
      <c r="CNW279" s="5"/>
      <c r="CNX279" s="5"/>
      <c r="CNY279" s="5"/>
      <c r="CNZ279" s="5"/>
      <c r="COA279" s="5"/>
      <c r="COB279" s="5"/>
      <c r="COC279" s="5"/>
      <c r="COD279" s="5"/>
      <c r="COE279" s="5"/>
      <c r="COF279" s="5"/>
      <c r="COG279" s="5"/>
      <c r="COH279" s="5"/>
      <c r="COI279" s="5"/>
      <c r="COJ279" s="5"/>
      <c r="COK279" s="5"/>
      <c r="COL279" s="5"/>
      <c r="COM279" s="5"/>
      <c r="CON279" s="5"/>
      <c r="COO279" s="5"/>
      <c r="COP279" s="5"/>
      <c r="COQ279" s="5"/>
      <c r="COR279" s="5"/>
      <c r="COS279" s="5"/>
      <c r="COT279" s="5"/>
      <c r="COU279" s="5"/>
      <c r="COV279" s="5"/>
      <c r="COW279" s="5"/>
      <c r="COX279" s="5"/>
      <c r="COY279" s="5"/>
      <c r="COZ279" s="5"/>
      <c r="CPA279" s="5"/>
      <c r="CPB279" s="5"/>
      <c r="CPC279" s="5"/>
      <c r="CPD279" s="5"/>
      <c r="CPE279" s="5"/>
      <c r="CPF279" s="5"/>
      <c r="CPG279" s="5"/>
      <c r="CPH279" s="5"/>
      <c r="CPI279" s="5"/>
      <c r="CPJ279" s="5"/>
      <c r="CPK279" s="5"/>
      <c r="CPL279" s="5"/>
      <c r="CPM279" s="5"/>
      <c r="CPN279" s="5"/>
      <c r="CPO279" s="5"/>
      <c r="CPP279" s="5"/>
      <c r="CPQ279" s="5"/>
      <c r="CPR279" s="5"/>
      <c r="CPS279" s="5"/>
      <c r="CPT279" s="5"/>
      <c r="CPU279" s="5"/>
      <c r="CPV279" s="5"/>
      <c r="CPW279" s="5"/>
      <c r="CPX279" s="5"/>
      <c r="CPY279" s="5"/>
      <c r="CPZ279" s="5"/>
      <c r="CQA279" s="5"/>
      <c r="CQB279" s="5"/>
      <c r="CQC279" s="5"/>
      <c r="CQD279" s="5"/>
      <c r="CQE279" s="5"/>
      <c r="CQF279" s="5"/>
      <c r="CQG279" s="5"/>
      <c r="CQH279" s="5"/>
      <c r="CQI279" s="5"/>
      <c r="CQJ279" s="5"/>
      <c r="CQK279" s="5"/>
      <c r="CQL279" s="5"/>
      <c r="CQM279" s="5"/>
      <c r="CQN279" s="5"/>
      <c r="CQO279" s="5"/>
      <c r="CQP279" s="5"/>
      <c r="CQQ279" s="5"/>
      <c r="CQR279" s="5"/>
      <c r="CQS279" s="5"/>
      <c r="CQT279" s="5"/>
      <c r="CQU279" s="5"/>
      <c r="CQV279" s="5"/>
      <c r="CQW279" s="5"/>
      <c r="CQX279" s="5"/>
      <c r="CQY279" s="5"/>
      <c r="CQZ279" s="5"/>
      <c r="CRA279" s="5"/>
      <c r="CRB279" s="5"/>
      <c r="CRC279" s="5"/>
      <c r="CRD279" s="5"/>
      <c r="CRE279" s="5"/>
      <c r="CRF279" s="5"/>
      <c r="CRG279" s="5"/>
      <c r="CRH279" s="5"/>
      <c r="CRI279" s="5"/>
      <c r="CRJ279" s="5"/>
      <c r="CRK279" s="5"/>
      <c r="CRL279" s="5"/>
      <c r="CRM279" s="5"/>
      <c r="CRN279" s="5"/>
      <c r="CRO279" s="5"/>
      <c r="CRP279" s="5"/>
      <c r="CRQ279" s="5"/>
      <c r="CRR279" s="5"/>
      <c r="CRS279" s="5"/>
      <c r="CRT279" s="5"/>
      <c r="CRU279" s="5"/>
      <c r="CRV279" s="5"/>
      <c r="CRW279" s="5"/>
      <c r="CRX279" s="5"/>
      <c r="CRY279" s="5"/>
      <c r="CRZ279" s="5"/>
      <c r="CSA279" s="5"/>
      <c r="CSB279" s="5"/>
      <c r="CSC279" s="5"/>
      <c r="CSD279" s="5"/>
      <c r="CSE279" s="5"/>
      <c r="CSF279" s="5"/>
      <c r="CSG279" s="5"/>
      <c r="CSH279" s="5"/>
      <c r="CSI279" s="5"/>
      <c r="CSJ279" s="5"/>
      <c r="CSK279" s="5"/>
      <c r="CSL279" s="5"/>
      <c r="CSM279" s="5"/>
      <c r="CSN279" s="5"/>
      <c r="CSO279" s="5"/>
      <c r="CSP279" s="5"/>
      <c r="CSQ279" s="5"/>
      <c r="CSR279" s="5"/>
      <c r="CSS279" s="5"/>
      <c r="CST279" s="5"/>
      <c r="CSU279" s="5"/>
      <c r="CSV279" s="5"/>
      <c r="CSW279" s="5"/>
      <c r="CSX279" s="5"/>
      <c r="CSY279" s="5"/>
      <c r="CSZ279" s="5"/>
      <c r="CTA279" s="5"/>
      <c r="CTB279" s="5"/>
      <c r="CTC279" s="5"/>
      <c r="CTD279" s="5"/>
      <c r="CTE279" s="5"/>
      <c r="CTF279" s="5"/>
      <c r="CTG279" s="5"/>
      <c r="CTH279" s="5"/>
      <c r="CTI279" s="5"/>
      <c r="CTJ279" s="5"/>
      <c r="CTK279" s="5"/>
      <c r="CTL279" s="5"/>
      <c r="CTM279" s="5"/>
      <c r="CTN279" s="5"/>
      <c r="CTO279" s="5"/>
      <c r="CTP279" s="5"/>
      <c r="CTQ279" s="5"/>
      <c r="CTR279" s="5"/>
      <c r="CTS279" s="5"/>
      <c r="CTT279" s="5"/>
      <c r="CTU279" s="5"/>
      <c r="CTV279" s="5"/>
      <c r="CTW279" s="5"/>
      <c r="CTX279" s="5"/>
      <c r="CTY279" s="5"/>
      <c r="CTZ279" s="5"/>
      <c r="CUA279" s="5"/>
      <c r="CUB279" s="5"/>
      <c r="CUC279" s="5"/>
      <c r="CUD279" s="5"/>
      <c r="CUE279" s="5"/>
      <c r="CUF279" s="5"/>
      <c r="CUG279" s="5"/>
      <c r="CUH279" s="5"/>
      <c r="CUI279" s="5"/>
      <c r="CUJ279" s="5"/>
      <c r="CUK279" s="5"/>
      <c r="CUL279" s="5"/>
      <c r="CUM279" s="5"/>
      <c r="CUN279" s="5"/>
      <c r="CUO279" s="5"/>
      <c r="CUP279" s="5"/>
      <c r="CUQ279" s="5"/>
      <c r="CUR279" s="5"/>
      <c r="CUS279" s="5"/>
      <c r="CUT279" s="5"/>
      <c r="CUU279" s="5"/>
      <c r="CUV279" s="5"/>
      <c r="CUW279" s="5"/>
      <c r="CUX279" s="5"/>
      <c r="CUY279" s="5"/>
      <c r="CUZ279" s="5"/>
      <c r="CVA279" s="5"/>
      <c r="CVB279" s="5"/>
      <c r="CVC279" s="5"/>
      <c r="CVD279" s="5"/>
      <c r="CVE279" s="5"/>
      <c r="CVF279" s="5"/>
      <c r="CVG279" s="5"/>
      <c r="CVH279" s="5"/>
      <c r="CVI279" s="5"/>
      <c r="CVJ279" s="5"/>
      <c r="CVK279" s="5"/>
      <c r="CVL279" s="5"/>
      <c r="CVM279" s="5"/>
      <c r="CVN279" s="5"/>
      <c r="CVO279" s="5"/>
      <c r="CVP279" s="5"/>
      <c r="CVQ279" s="5"/>
      <c r="CVR279" s="5"/>
      <c r="CVS279" s="5"/>
      <c r="CVT279" s="5"/>
      <c r="CVU279" s="5"/>
      <c r="CVV279" s="5"/>
      <c r="CVW279" s="5"/>
      <c r="CVX279" s="5"/>
      <c r="CVY279" s="5"/>
      <c r="CVZ279" s="5"/>
      <c r="CWA279" s="5"/>
      <c r="CWB279" s="5"/>
      <c r="CWC279" s="5"/>
      <c r="CWD279" s="5"/>
      <c r="CWE279" s="5"/>
      <c r="CWF279" s="5"/>
      <c r="CWG279" s="5"/>
      <c r="CWH279" s="5"/>
      <c r="CWI279" s="5"/>
      <c r="CWJ279" s="5"/>
      <c r="CWK279" s="5"/>
      <c r="CWL279" s="5"/>
      <c r="CWM279" s="5"/>
      <c r="CWN279" s="5"/>
      <c r="CWO279" s="5"/>
      <c r="CWP279" s="5"/>
      <c r="CWQ279" s="5"/>
      <c r="CWR279" s="5"/>
      <c r="CWS279" s="5"/>
      <c r="CWT279" s="5"/>
      <c r="CWU279" s="5"/>
      <c r="CWV279" s="5"/>
      <c r="CWW279" s="5"/>
      <c r="CWX279" s="5"/>
      <c r="CWY279" s="5"/>
      <c r="CWZ279" s="5"/>
      <c r="CXA279" s="5"/>
      <c r="CXB279" s="5"/>
      <c r="CXC279" s="5"/>
      <c r="CXD279" s="5"/>
      <c r="CXE279" s="5"/>
      <c r="CXF279" s="5"/>
      <c r="CXG279" s="5"/>
      <c r="CXH279" s="5"/>
      <c r="CXI279" s="5"/>
      <c r="CXJ279" s="5"/>
      <c r="CXK279" s="5"/>
      <c r="CXL279" s="5"/>
      <c r="CXM279" s="5"/>
      <c r="CXN279" s="5"/>
      <c r="CXO279" s="5"/>
      <c r="CXP279" s="5"/>
      <c r="CXQ279" s="5"/>
      <c r="CXR279" s="5"/>
      <c r="CXS279" s="5"/>
      <c r="CXT279" s="5"/>
      <c r="CXU279" s="5"/>
      <c r="CXV279" s="5"/>
      <c r="CXW279" s="5"/>
      <c r="CXX279" s="5"/>
      <c r="CXY279" s="5"/>
      <c r="CXZ279" s="5"/>
      <c r="CYA279" s="5"/>
      <c r="CYB279" s="5"/>
      <c r="CYC279" s="5"/>
      <c r="CYD279" s="5"/>
      <c r="CYE279" s="5"/>
      <c r="CYF279" s="5"/>
      <c r="CYG279" s="5"/>
      <c r="CYH279" s="5"/>
      <c r="CYI279" s="5"/>
      <c r="CYJ279" s="5"/>
      <c r="CYK279" s="5"/>
      <c r="CYL279" s="5"/>
      <c r="CYM279" s="5"/>
      <c r="CYN279" s="5"/>
      <c r="CYO279" s="5"/>
      <c r="CYP279" s="5"/>
      <c r="CYQ279" s="5"/>
      <c r="CYR279" s="5"/>
      <c r="CYS279" s="5"/>
      <c r="CYT279" s="5"/>
      <c r="CYU279" s="5"/>
      <c r="CYV279" s="5"/>
      <c r="CYW279" s="5"/>
      <c r="CYX279" s="5"/>
      <c r="CYY279" s="5"/>
      <c r="CYZ279" s="5"/>
      <c r="CZA279" s="5"/>
      <c r="CZB279" s="5"/>
      <c r="CZC279" s="5"/>
      <c r="CZD279" s="5"/>
      <c r="CZE279" s="5"/>
      <c r="CZF279" s="5"/>
      <c r="CZG279" s="5"/>
      <c r="CZH279" s="5"/>
      <c r="CZI279" s="5"/>
      <c r="CZJ279" s="5"/>
      <c r="CZK279" s="5"/>
      <c r="CZL279" s="5"/>
      <c r="CZM279" s="5"/>
      <c r="CZN279" s="5"/>
      <c r="CZO279" s="5"/>
      <c r="CZP279" s="5"/>
      <c r="CZQ279" s="5"/>
      <c r="CZR279" s="5"/>
      <c r="CZS279" s="5"/>
      <c r="CZT279" s="5"/>
      <c r="CZU279" s="5"/>
      <c r="CZV279" s="5"/>
      <c r="CZW279" s="5"/>
      <c r="CZX279" s="5"/>
      <c r="CZY279" s="5"/>
      <c r="CZZ279" s="5"/>
      <c r="DAA279" s="5"/>
      <c r="DAB279" s="5"/>
      <c r="DAC279" s="5"/>
      <c r="DAD279" s="5"/>
      <c r="DAE279" s="5"/>
      <c r="DAF279" s="5"/>
      <c r="DAG279" s="5"/>
      <c r="DAH279" s="5"/>
      <c r="DAI279" s="5"/>
      <c r="DAJ279" s="5"/>
      <c r="DAK279" s="5"/>
      <c r="DAL279" s="5"/>
      <c r="DAM279" s="5"/>
      <c r="DAN279" s="5"/>
      <c r="DAO279" s="5"/>
      <c r="DAP279" s="5"/>
      <c r="DAQ279" s="5"/>
      <c r="DAR279" s="5"/>
      <c r="DAS279" s="5"/>
      <c r="DAT279" s="5"/>
      <c r="DAU279" s="5"/>
      <c r="DAV279" s="5"/>
      <c r="DAW279" s="5"/>
      <c r="DAX279" s="5"/>
      <c r="DAY279" s="5"/>
      <c r="DAZ279" s="5"/>
      <c r="DBA279" s="5"/>
      <c r="DBB279" s="5"/>
      <c r="DBC279" s="5"/>
      <c r="DBD279" s="5"/>
      <c r="DBE279" s="5"/>
      <c r="DBF279" s="5"/>
      <c r="DBG279" s="5"/>
      <c r="DBH279" s="5"/>
      <c r="DBI279" s="5"/>
      <c r="DBJ279" s="5"/>
      <c r="DBK279" s="5"/>
      <c r="DBL279" s="5"/>
      <c r="DBM279" s="5"/>
      <c r="DBN279" s="5"/>
      <c r="DBO279" s="5"/>
      <c r="DBP279" s="5"/>
      <c r="DBQ279" s="5"/>
      <c r="DBR279" s="5"/>
      <c r="DBS279" s="5"/>
      <c r="DBT279" s="5"/>
      <c r="DBU279" s="5"/>
      <c r="DBV279" s="5"/>
      <c r="DBW279" s="5"/>
      <c r="DBX279" s="5"/>
      <c r="DBY279" s="5"/>
      <c r="DBZ279" s="5"/>
      <c r="DCA279" s="5"/>
      <c r="DCB279" s="5"/>
      <c r="DCC279" s="5"/>
      <c r="DCD279" s="5"/>
      <c r="DCE279" s="5"/>
      <c r="DCF279" s="5"/>
      <c r="DCG279" s="5"/>
      <c r="DCH279" s="5"/>
      <c r="DCI279" s="5"/>
      <c r="DCJ279" s="5"/>
      <c r="DCK279" s="5"/>
      <c r="DCL279" s="5"/>
      <c r="DCM279" s="5"/>
      <c r="DCN279" s="5"/>
      <c r="DCO279" s="5"/>
      <c r="DCP279" s="5"/>
      <c r="DCQ279" s="5"/>
      <c r="DCR279" s="5"/>
      <c r="DCS279" s="5"/>
      <c r="DCT279" s="5"/>
      <c r="DCU279" s="5"/>
      <c r="DCV279" s="5"/>
      <c r="DCW279" s="5"/>
      <c r="DCX279" s="5"/>
      <c r="DCY279" s="5"/>
      <c r="DCZ279" s="5"/>
      <c r="DDA279" s="5"/>
      <c r="DDB279" s="5"/>
      <c r="DDC279" s="5"/>
      <c r="DDD279" s="5"/>
      <c r="DDE279" s="5"/>
      <c r="DDF279" s="5"/>
      <c r="DDG279" s="5"/>
      <c r="DDH279" s="5"/>
      <c r="DDI279" s="5"/>
      <c r="DDJ279" s="5"/>
      <c r="DDK279" s="5"/>
      <c r="DDL279" s="5"/>
      <c r="DDM279" s="5"/>
      <c r="DDN279" s="5"/>
      <c r="DDO279" s="5"/>
      <c r="DDP279" s="5"/>
      <c r="DDQ279" s="5"/>
      <c r="DDR279" s="5"/>
      <c r="DDS279" s="5"/>
      <c r="DDT279" s="5"/>
      <c r="DDU279" s="5"/>
      <c r="DDV279" s="5"/>
      <c r="DDW279" s="5"/>
      <c r="DDX279" s="5"/>
      <c r="DDY279" s="5"/>
      <c r="DDZ279" s="5"/>
      <c r="DEA279" s="5"/>
      <c r="DEB279" s="5"/>
      <c r="DEC279" s="5"/>
      <c r="DED279" s="5"/>
      <c r="DEE279" s="5"/>
      <c r="DEF279" s="5"/>
      <c r="DEG279" s="5"/>
      <c r="DEH279" s="5"/>
      <c r="DEI279" s="5"/>
      <c r="DEJ279" s="5"/>
      <c r="DEK279" s="5"/>
      <c r="DEL279" s="5"/>
      <c r="DEM279" s="5"/>
      <c r="DEN279" s="5"/>
      <c r="DEO279" s="5"/>
      <c r="DEP279" s="5"/>
      <c r="DEQ279" s="5"/>
      <c r="DER279" s="5"/>
      <c r="DES279" s="5"/>
      <c r="DET279" s="5"/>
      <c r="DEU279" s="5"/>
      <c r="DEV279" s="5"/>
      <c r="DEW279" s="5"/>
      <c r="DEX279" s="5"/>
      <c r="DEY279" s="5"/>
      <c r="DEZ279" s="5"/>
      <c r="DFA279" s="5"/>
      <c r="DFB279" s="5"/>
      <c r="DFC279" s="5"/>
      <c r="DFD279" s="5"/>
      <c r="DFE279" s="5"/>
      <c r="DFF279" s="5"/>
      <c r="DFG279" s="5"/>
      <c r="DFH279" s="5"/>
      <c r="DFI279" s="5"/>
      <c r="DFJ279" s="5"/>
      <c r="DFK279" s="5"/>
      <c r="DFL279" s="5"/>
      <c r="DFM279" s="5"/>
      <c r="DFN279" s="5"/>
      <c r="DFO279" s="5"/>
      <c r="DFP279" s="5"/>
      <c r="DFQ279" s="5"/>
      <c r="DFR279" s="5"/>
      <c r="DFS279" s="5"/>
      <c r="DFT279" s="5"/>
      <c r="DFU279" s="5"/>
      <c r="DFV279" s="5"/>
      <c r="DFW279" s="5"/>
      <c r="DFX279" s="5"/>
      <c r="DFY279" s="5"/>
      <c r="DFZ279" s="5"/>
      <c r="DGA279" s="5"/>
      <c r="DGB279" s="5"/>
      <c r="DGC279" s="5"/>
      <c r="DGD279" s="5"/>
      <c r="DGE279" s="5"/>
      <c r="DGF279" s="5"/>
      <c r="DGG279" s="5"/>
      <c r="DGH279" s="5"/>
      <c r="DGI279" s="5"/>
      <c r="DGJ279" s="5"/>
      <c r="DGK279" s="5"/>
      <c r="DGL279" s="5"/>
      <c r="DGM279" s="5"/>
      <c r="DGN279" s="5"/>
      <c r="DGO279" s="5"/>
      <c r="DGP279" s="5"/>
      <c r="DGQ279" s="5"/>
      <c r="DGR279" s="5"/>
      <c r="DGS279" s="5"/>
      <c r="DGT279" s="5"/>
      <c r="DGU279" s="5"/>
      <c r="DGV279" s="5"/>
      <c r="DGW279" s="5"/>
      <c r="DGX279" s="5"/>
      <c r="DGY279" s="5"/>
      <c r="DGZ279" s="5"/>
      <c r="DHA279" s="5"/>
      <c r="DHB279" s="5"/>
      <c r="DHC279" s="5"/>
      <c r="DHD279" s="5"/>
      <c r="DHE279" s="5"/>
      <c r="DHF279" s="5"/>
      <c r="DHG279" s="5"/>
      <c r="DHH279" s="5"/>
      <c r="DHI279" s="5"/>
      <c r="DHJ279" s="5"/>
      <c r="DHK279" s="5"/>
      <c r="DHL279" s="5"/>
      <c r="DHM279" s="5"/>
      <c r="DHN279" s="5"/>
      <c r="DHO279" s="5"/>
      <c r="DHP279" s="5"/>
      <c r="DHQ279" s="5"/>
      <c r="DHR279" s="5"/>
      <c r="DHS279" s="5"/>
      <c r="DHT279" s="5"/>
      <c r="DHU279" s="5"/>
      <c r="DHV279" s="5"/>
      <c r="DHW279" s="5"/>
      <c r="DHX279" s="5"/>
      <c r="DHY279" s="5"/>
      <c r="DHZ279" s="5"/>
      <c r="DIA279" s="5"/>
      <c r="DIB279" s="5"/>
      <c r="DIC279" s="5"/>
      <c r="DID279" s="5"/>
      <c r="DIE279" s="5"/>
      <c r="DIF279" s="5"/>
      <c r="DIG279" s="5"/>
      <c r="DIH279" s="5"/>
      <c r="DII279" s="5"/>
      <c r="DIJ279" s="5"/>
      <c r="DIK279" s="5"/>
      <c r="DIL279" s="5"/>
      <c r="DIM279" s="5"/>
      <c r="DIN279" s="5"/>
      <c r="DIO279" s="5"/>
      <c r="DIP279" s="5"/>
      <c r="DIQ279" s="5"/>
      <c r="DIR279" s="5"/>
      <c r="DIS279" s="5"/>
      <c r="DIT279" s="5"/>
      <c r="DIU279" s="5"/>
      <c r="DIV279" s="5"/>
      <c r="DIW279" s="5"/>
      <c r="DIX279" s="5"/>
      <c r="DIY279" s="5"/>
      <c r="DIZ279" s="5"/>
      <c r="DJA279" s="5"/>
      <c r="DJB279" s="5"/>
      <c r="DJC279" s="5"/>
      <c r="DJD279" s="5"/>
      <c r="DJE279" s="5"/>
      <c r="DJF279" s="5"/>
      <c r="DJG279" s="5"/>
      <c r="DJH279" s="5"/>
      <c r="DJI279" s="5"/>
      <c r="DJJ279" s="5"/>
      <c r="DJK279" s="5"/>
      <c r="DJL279" s="5"/>
      <c r="DJM279" s="5"/>
      <c r="DJN279" s="5"/>
      <c r="DJO279" s="5"/>
      <c r="DJP279" s="5"/>
      <c r="DJQ279" s="5"/>
      <c r="DJR279" s="5"/>
      <c r="DJS279" s="5"/>
      <c r="DJT279" s="5"/>
      <c r="DJU279" s="5"/>
      <c r="DJV279" s="5"/>
      <c r="DJW279" s="5"/>
      <c r="DJX279" s="5"/>
      <c r="DJY279" s="5"/>
      <c r="DJZ279" s="5"/>
      <c r="DKA279" s="5"/>
      <c r="DKB279" s="5"/>
      <c r="DKC279" s="5"/>
      <c r="DKD279" s="5"/>
      <c r="DKE279" s="5"/>
      <c r="DKF279" s="5"/>
      <c r="DKG279" s="5"/>
      <c r="DKH279" s="5"/>
      <c r="DKI279" s="5"/>
      <c r="DKJ279" s="5"/>
      <c r="DKK279" s="5"/>
      <c r="DKL279" s="5"/>
      <c r="DKM279" s="5"/>
      <c r="DKN279" s="5"/>
      <c r="DKO279" s="5"/>
      <c r="DKP279" s="5"/>
      <c r="DKQ279" s="5"/>
      <c r="DKR279" s="5"/>
      <c r="DKS279" s="5"/>
      <c r="DKT279" s="5"/>
      <c r="DKU279" s="5"/>
      <c r="DKV279" s="5"/>
      <c r="DKW279" s="5"/>
      <c r="DKX279" s="5"/>
      <c r="DKY279" s="5"/>
      <c r="DKZ279" s="5"/>
      <c r="DLA279" s="5"/>
      <c r="DLB279" s="5"/>
      <c r="DLC279" s="5"/>
      <c r="DLD279" s="5"/>
      <c r="DLE279" s="5"/>
      <c r="DLF279" s="5"/>
      <c r="DLG279" s="5"/>
      <c r="DLH279" s="5"/>
      <c r="DLI279" s="5"/>
      <c r="DLJ279" s="5"/>
      <c r="DLK279" s="5"/>
      <c r="DLL279" s="5"/>
      <c r="DLM279" s="5"/>
      <c r="DLN279" s="5"/>
      <c r="DLO279" s="5"/>
      <c r="DLP279" s="5"/>
      <c r="DLQ279" s="5"/>
      <c r="DLR279" s="5"/>
      <c r="DLS279" s="5"/>
      <c r="DLT279" s="5"/>
      <c r="DLU279" s="5"/>
      <c r="DLV279" s="5"/>
      <c r="DLW279" s="5"/>
      <c r="DLX279" s="5"/>
      <c r="DLY279" s="5"/>
      <c r="DLZ279" s="5"/>
      <c r="DMA279" s="5"/>
      <c r="DMB279" s="5"/>
      <c r="DMC279" s="5"/>
      <c r="DMD279" s="5"/>
      <c r="DME279" s="5"/>
      <c r="DMF279" s="5"/>
      <c r="DMG279" s="5"/>
      <c r="DMH279" s="5"/>
      <c r="DMI279" s="5"/>
      <c r="DMJ279" s="5"/>
      <c r="DMK279" s="5"/>
      <c r="DML279" s="5"/>
      <c r="DMM279" s="5"/>
      <c r="DMN279" s="5"/>
      <c r="DMO279" s="5"/>
      <c r="DMP279" s="5"/>
      <c r="DMQ279" s="5"/>
      <c r="DMR279" s="5"/>
      <c r="DMS279" s="5"/>
      <c r="DMT279" s="5"/>
      <c r="DMU279" s="5"/>
      <c r="DMV279" s="5"/>
      <c r="DMW279" s="5"/>
      <c r="DMX279" s="5"/>
      <c r="DMY279" s="5"/>
      <c r="DMZ279" s="5"/>
      <c r="DNA279" s="5"/>
      <c r="DNB279" s="5"/>
      <c r="DNC279" s="5"/>
      <c r="DND279" s="5"/>
      <c r="DNE279" s="5"/>
      <c r="DNF279" s="5"/>
      <c r="DNG279" s="5"/>
      <c r="DNH279" s="5"/>
      <c r="DNI279" s="5"/>
      <c r="DNJ279" s="5"/>
      <c r="DNK279" s="5"/>
      <c r="DNL279" s="5"/>
      <c r="DNM279" s="5"/>
      <c r="DNN279" s="5"/>
      <c r="DNO279" s="5"/>
      <c r="DNP279" s="5"/>
      <c r="DNQ279" s="5"/>
      <c r="DNR279" s="5"/>
      <c r="DNS279" s="5"/>
      <c r="DNT279" s="5"/>
      <c r="DNU279" s="5"/>
      <c r="DNV279" s="5"/>
      <c r="DNW279" s="5"/>
      <c r="DNX279" s="5"/>
      <c r="DNY279" s="5"/>
      <c r="DNZ279" s="5"/>
      <c r="DOA279" s="5"/>
      <c r="DOB279" s="5"/>
      <c r="DOC279" s="5"/>
      <c r="DOD279" s="5"/>
      <c r="DOE279" s="5"/>
      <c r="DOF279" s="5"/>
      <c r="DOG279" s="5"/>
      <c r="DOH279" s="5"/>
      <c r="DOI279" s="5"/>
      <c r="DOJ279" s="5"/>
      <c r="DOK279" s="5"/>
      <c r="DOL279" s="5"/>
      <c r="DOM279" s="5"/>
      <c r="DON279" s="5"/>
      <c r="DOO279" s="5"/>
      <c r="DOP279" s="5"/>
      <c r="DOQ279" s="5"/>
      <c r="DOR279" s="5"/>
      <c r="DOS279" s="5"/>
      <c r="DOT279" s="5"/>
      <c r="DOU279" s="5"/>
      <c r="DOV279" s="5"/>
      <c r="DOW279" s="5"/>
      <c r="DOX279" s="5"/>
      <c r="DOY279" s="5"/>
      <c r="DOZ279" s="5"/>
      <c r="DPA279" s="5"/>
      <c r="DPB279" s="5"/>
      <c r="DPC279" s="5"/>
      <c r="DPD279" s="5"/>
      <c r="DPE279" s="5"/>
      <c r="DPF279" s="5"/>
      <c r="DPG279" s="5"/>
      <c r="DPH279" s="5"/>
      <c r="DPI279" s="5"/>
      <c r="DPJ279" s="5"/>
      <c r="DPK279" s="5"/>
      <c r="DPL279" s="5"/>
      <c r="DPM279" s="5"/>
      <c r="DPN279" s="5"/>
      <c r="DPO279" s="5"/>
      <c r="DPP279" s="5"/>
      <c r="DPQ279" s="5"/>
      <c r="DPR279" s="5"/>
      <c r="DPS279" s="5"/>
      <c r="DPT279" s="5"/>
      <c r="DPU279" s="5"/>
      <c r="DPV279" s="5"/>
      <c r="DPW279" s="5"/>
      <c r="DPX279" s="5"/>
      <c r="DPY279" s="5"/>
      <c r="DPZ279" s="5"/>
      <c r="DQA279" s="5"/>
      <c r="DQB279" s="5"/>
      <c r="DQC279" s="5"/>
      <c r="DQD279" s="5"/>
      <c r="DQE279" s="5"/>
      <c r="DQF279" s="5"/>
      <c r="DQG279" s="5"/>
      <c r="DQH279" s="5"/>
      <c r="DQI279" s="5"/>
      <c r="DQJ279" s="5"/>
      <c r="DQK279" s="5"/>
      <c r="DQL279" s="5"/>
      <c r="DQM279" s="5"/>
      <c r="DQN279" s="5"/>
      <c r="DQO279" s="5"/>
      <c r="DQP279" s="5"/>
      <c r="DQQ279" s="5"/>
      <c r="DQR279" s="5"/>
      <c r="DQS279" s="5"/>
      <c r="DQT279" s="5"/>
      <c r="DQU279" s="5"/>
      <c r="DQV279" s="5"/>
      <c r="DQW279" s="5"/>
      <c r="DQX279" s="5"/>
      <c r="DQY279" s="5"/>
      <c r="DQZ279" s="5"/>
      <c r="DRA279" s="5"/>
      <c r="DRB279" s="5"/>
      <c r="DRC279" s="5"/>
      <c r="DRD279" s="5"/>
      <c r="DRE279" s="5"/>
      <c r="DRF279" s="5"/>
      <c r="DRG279" s="5"/>
      <c r="DRH279" s="5"/>
      <c r="DRI279" s="5"/>
      <c r="DRJ279" s="5"/>
      <c r="DRK279" s="5"/>
      <c r="DRL279" s="5"/>
      <c r="DRM279" s="5"/>
      <c r="DRN279" s="5"/>
      <c r="DRO279" s="5"/>
      <c r="DRP279" s="5"/>
      <c r="DRQ279" s="5"/>
      <c r="DRR279" s="5"/>
      <c r="DRS279" s="5"/>
      <c r="DRT279" s="5"/>
      <c r="DRU279" s="5"/>
      <c r="DRV279" s="5"/>
      <c r="DRW279" s="5"/>
      <c r="DRX279" s="5"/>
      <c r="DRY279" s="5"/>
      <c r="DRZ279" s="5"/>
      <c r="DSA279" s="5"/>
      <c r="DSB279" s="5"/>
      <c r="DSC279" s="5"/>
      <c r="DSD279" s="5"/>
      <c r="DSE279" s="5"/>
      <c r="DSF279" s="5"/>
      <c r="DSG279" s="5"/>
      <c r="DSH279" s="5"/>
      <c r="DSI279" s="5"/>
      <c r="DSJ279" s="5"/>
      <c r="DSK279" s="5"/>
      <c r="DSL279" s="5"/>
      <c r="DSM279" s="5"/>
      <c r="DSN279" s="5"/>
      <c r="DSO279" s="5"/>
      <c r="DSP279" s="5"/>
      <c r="DSQ279" s="5"/>
      <c r="DSR279" s="5"/>
      <c r="DSS279" s="5"/>
      <c r="DST279" s="5"/>
      <c r="DSU279" s="5"/>
      <c r="DSV279" s="5"/>
      <c r="DSW279" s="5"/>
      <c r="DSX279" s="5"/>
      <c r="DSY279" s="5"/>
      <c r="DSZ279" s="5"/>
      <c r="DTA279" s="5"/>
      <c r="DTB279" s="5"/>
      <c r="DTC279" s="5"/>
      <c r="DTD279" s="5"/>
      <c r="DTE279" s="5"/>
      <c r="DTF279" s="5"/>
      <c r="DTG279" s="5"/>
      <c r="DTH279" s="5"/>
      <c r="DTI279" s="5"/>
      <c r="DTJ279" s="5"/>
      <c r="DTK279" s="5"/>
      <c r="DTL279" s="5"/>
      <c r="DTM279" s="5"/>
      <c r="DTN279" s="5"/>
      <c r="DTO279" s="5"/>
      <c r="DTP279" s="5"/>
      <c r="DTQ279" s="5"/>
      <c r="DTR279" s="5"/>
      <c r="DTS279" s="5"/>
      <c r="DTT279" s="5"/>
      <c r="DTU279" s="5"/>
      <c r="DTV279" s="5"/>
      <c r="DTW279" s="5"/>
      <c r="DTX279" s="5"/>
      <c r="DTY279" s="5"/>
      <c r="DTZ279" s="5"/>
      <c r="DUA279" s="5"/>
      <c r="DUB279" s="5"/>
      <c r="DUC279" s="5"/>
      <c r="DUD279" s="5"/>
      <c r="DUE279" s="5"/>
      <c r="DUF279" s="5"/>
      <c r="DUG279" s="5"/>
      <c r="DUH279" s="5"/>
      <c r="DUI279" s="5"/>
      <c r="DUJ279" s="5"/>
      <c r="DUK279" s="5"/>
      <c r="DUL279" s="5"/>
      <c r="DUM279" s="5"/>
      <c r="DUN279" s="5"/>
      <c r="DUO279" s="5"/>
      <c r="DUP279" s="5"/>
      <c r="DUQ279" s="5"/>
      <c r="DUR279" s="5"/>
      <c r="DUS279" s="5"/>
      <c r="DUT279" s="5"/>
      <c r="DUU279" s="5"/>
      <c r="DUV279" s="5"/>
      <c r="DUW279" s="5"/>
      <c r="DUX279" s="5"/>
      <c r="DUY279" s="5"/>
      <c r="DUZ279" s="5"/>
      <c r="DVA279" s="5"/>
      <c r="DVB279" s="5"/>
      <c r="DVC279" s="5"/>
      <c r="DVD279" s="5"/>
      <c r="DVE279" s="5"/>
      <c r="DVF279" s="5"/>
      <c r="DVG279" s="5"/>
      <c r="DVH279" s="5"/>
      <c r="DVI279" s="5"/>
      <c r="DVJ279" s="5"/>
      <c r="DVK279" s="5"/>
      <c r="DVL279" s="5"/>
      <c r="DVM279" s="5"/>
      <c r="DVN279" s="5"/>
      <c r="DVO279" s="5"/>
      <c r="DVP279" s="5"/>
      <c r="DVQ279" s="5"/>
      <c r="DVR279" s="5"/>
      <c r="DVS279" s="5"/>
      <c r="DVT279" s="5"/>
      <c r="DVU279" s="5"/>
      <c r="DVV279" s="5"/>
      <c r="DVW279" s="5"/>
      <c r="DVX279" s="5"/>
      <c r="DVY279" s="5"/>
      <c r="DVZ279" s="5"/>
      <c r="DWA279" s="5"/>
      <c r="DWB279" s="5"/>
      <c r="DWC279" s="5"/>
      <c r="DWD279" s="5"/>
      <c r="DWE279" s="5"/>
      <c r="DWF279" s="5"/>
      <c r="DWG279" s="5"/>
      <c r="DWH279" s="5"/>
      <c r="DWI279" s="5"/>
      <c r="DWJ279" s="5"/>
      <c r="DWK279" s="5"/>
      <c r="DWL279" s="5"/>
      <c r="DWM279" s="5"/>
      <c r="DWN279" s="5"/>
      <c r="DWO279" s="5"/>
      <c r="DWP279" s="5"/>
      <c r="DWQ279" s="5"/>
      <c r="DWR279" s="5"/>
      <c r="DWS279" s="5"/>
      <c r="DWT279" s="5"/>
      <c r="DWU279" s="5"/>
      <c r="DWV279" s="5"/>
      <c r="DWW279" s="5"/>
      <c r="DWX279" s="5"/>
      <c r="DWY279" s="5"/>
      <c r="DWZ279" s="5"/>
      <c r="DXA279" s="5"/>
      <c r="DXB279" s="5"/>
      <c r="DXC279" s="5"/>
      <c r="DXD279" s="5"/>
      <c r="DXE279" s="5"/>
      <c r="DXF279" s="5"/>
      <c r="DXG279" s="5"/>
      <c r="DXH279" s="5"/>
      <c r="DXI279" s="5"/>
      <c r="DXJ279" s="5"/>
      <c r="DXK279" s="5"/>
      <c r="DXL279" s="5"/>
      <c r="DXM279" s="5"/>
      <c r="DXN279" s="5"/>
      <c r="DXO279" s="5"/>
      <c r="DXP279" s="5"/>
      <c r="DXQ279" s="5"/>
      <c r="DXR279" s="5"/>
      <c r="DXS279" s="5"/>
      <c r="DXT279" s="5"/>
      <c r="DXU279" s="5"/>
      <c r="DXV279" s="5"/>
      <c r="DXW279" s="5"/>
      <c r="DXX279" s="5"/>
      <c r="DXY279" s="5"/>
      <c r="DXZ279" s="5"/>
      <c r="DYA279" s="5"/>
      <c r="DYB279" s="5"/>
      <c r="DYC279" s="5"/>
      <c r="DYD279" s="5"/>
      <c r="DYE279" s="5"/>
      <c r="DYF279" s="5"/>
      <c r="DYG279" s="5"/>
      <c r="DYH279" s="5"/>
      <c r="DYI279" s="5"/>
      <c r="DYJ279" s="5"/>
      <c r="DYK279" s="5"/>
      <c r="DYL279" s="5"/>
      <c r="DYM279" s="5"/>
      <c r="DYN279" s="5"/>
      <c r="DYO279" s="5"/>
      <c r="DYP279" s="5"/>
      <c r="DYQ279" s="5"/>
      <c r="DYR279" s="5"/>
      <c r="DYS279" s="5"/>
      <c r="DYT279" s="5"/>
      <c r="DYU279" s="5"/>
      <c r="DYV279" s="5"/>
      <c r="DYW279" s="5"/>
      <c r="DYX279" s="5"/>
      <c r="DYY279" s="5"/>
      <c r="DYZ279" s="5"/>
      <c r="DZA279" s="5"/>
      <c r="DZB279" s="5"/>
      <c r="DZC279" s="5"/>
      <c r="DZD279" s="5"/>
      <c r="DZE279" s="5"/>
      <c r="DZF279" s="5"/>
      <c r="DZG279" s="5"/>
      <c r="DZH279" s="5"/>
      <c r="DZI279" s="5"/>
      <c r="DZJ279" s="5"/>
      <c r="DZK279" s="5"/>
      <c r="DZL279" s="5"/>
      <c r="DZM279" s="5"/>
      <c r="DZN279" s="5"/>
      <c r="DZO279" s="5"/>
      <c r="DZP279" s="5"/>
      <c r="DZQ279" s="5"/>
      <c r="DZR279" s="5"/>
      <c r="DZS279" s="5"/>
      <c r="DZT279" s="5"/>
      <c r="DZU279" s="5"/>
      <c r="DZV279" s="5"/>
      <c r="DZW279" s="5"/>
      <c r="DZX279" s="5"/>
      <c r="DZY279" s="5"/>
      <c r="DZZ279" s="5"/>
      <c r="EAA279" s="5"/>
      <c r="EAB279" s="5"/>
      <c r="EAC279" s="5"/>
      <c r="EAD279" s="5"/>
      <c r="EAE279" s="5"/>
      <c r="EAF279" s="5"/>
      <c r="EAG279" s="5"/>
      <c r="EAH279" s="5"/>
      <c r="EAI279" s="5"/>
      <c r="EAJ279" s="5"/>
      <c r="EAK279" s="5"/>
      <c r="EAL279" s="5"/>
      <c r="EAM279" s="5"/>
      <c r="EAN279" s="5"/>
      <c r="EAO279" s="5"/>
      <c r="EAP279" s="5"/>
      <c r="EAQ279" s="5"/>
      <c r="EAR279" s="5"/>
      <c r="EAS279" s="5"/>
      <c r="EAT279" s="5"/>
      <c r="EAU279" s="5"/>
      <c r="EAV279" s="5"/>
      <c r="EAW279" s="5"/>
      <c r="EAX279" s="5"/>
      <c r="EAY279" s="5"/>
      <c r="EAZ279" s="5"/>
      <c r="EBA279" s="5"/>
      <c r="EBB279" s="5"/>
      <c r="EBC279" s="5"/>
      <c r="EBD279" s="5"/>
      <c r="EBE279" s="5"/>
      <c r="EBF279" s="5"/>
      <c r="EBG279" s="5"/>
      <c r="EBH279" s="5"/>
      <c r="EBI279" s="5"/>
      <c r="EBJ279" s="5"/>
      <c r="EBK279" s="5"/>
      <c r="EBL279" s="5"/>
      <c r="EBM279" s="5"/>
      <c r="EBN279" s="5"/>
      <c r="EBO279" s="5"/>
      <c r="EBP279" s="5"/>
      <c r="EBQ279" s="5"/>
      <c r="EBR279" s="5"/>
      <c r="EBS279" s="5"/>
      <c r="EBT279" s="5"/>
      <c r="EBU279" s="5"/>
      <c r="EBV279" s="5"/>
      <c r="EBW279" s="5"/>
      <c r="EBX279" s="5"/>
      <c r="EBY279" s="5"/>
      <c r="EBZ279" s="5"/>
      <c r="ECA279" s="5"/>
      <c r="ECB279" s="5"/>
      <c r="ECC279" s="5"/>
      <c r="ECD279" s="5"/>
      <c r="ECE279" s="5"/>
      <c r="ECF279" s="5"/>
      <c r="ECG279" s="5"/>
      <c r="ECH279" s="5"/>
      <c r="ECI279" s="5"/>
      <c r="ECJ279" s="5"/>
      <c r="ECK279" s="5"/>
      <c r="ECL279" s="5"/>
      <c r="ECM279" s="5"/>
      <c r="ECN279" s="5"/>
      <c r="ECO279" s="5"/>
      <c r="ECP279" s="5"/>
      <c r="ECQ279" s="5"/>
      <c r="ECR279" s="5"/>
      <c r="ECS279" s="5"/>
      <c r="ECT279" s="5"/>
      <c r="ECU279" s="5"/>
      <c r="ECV279" s="5"/>
      <c r="ECW279" s="5"/>
      <c r="ECX279" s="5"/>
      <c r="ECY279" s="5"/>
      <c r="ECZ279" s="5"/>
      <c r="EDA279" s="5"/>
      <c r="EDB279" s="5"/>
      <c r="EDC279" s="5"/>
      <c r="EDD279" s="5"/>
      <c r="EDE279" s="5"/>
      <c r="EDF279" s="5"/>
      <c r="EDG279" s="5"/>
      <c r="EDH279" s="5"/>
      <c r="EDI279" s="5"/>
      <c r="EDJ279" s="5"/>
      <c r="EDK279" s="5"/>
      <c r="EDL279" s="5"/>
      <c r="EDM279" s="5"/>
      <c r="EDN279" s="5"/>
      <c r="EDO279" s="5"/>
      <c r="EDP279" s="5"/>
      <c r="EDQ279" s="5"/>
      <c r="EDR279" s="5"/>
      <c r="EDS279" s="5"/>
      <c r="EDT279" s="5"/>
      <c r="EDU279" s="5"/>
      <c r="EDV279" s="5"/>
      <c r="EDW279" s="5"/>
      <c r="EDX279" s="5"/>
      <c r="EDY279" s="5"/>
      <c r="EDZ279" s="5"/>
      <c r="EEA279" s="5"/>
      <c r="EEB279" s="5"/>
      <c r="EEC279" s="5"/>
      <c r="EED279" s="5"/>
      <c r="EEE279" s="5"/>
      <c r="EEF279" s="5"/>
      <c r="EEG279" s="5"/>
      <c r="EEH279" s="5"/>
      <c r="EEI279" s="5"/>
      <c r="EEJ279" s="5"/>
      <c r="EEK279" s="5"/>
      <c r="EEL279" s="5"/>
      <c r="EEM279" s="5"/>
      <c r="EEN279" s="5"/>
      <c r="EEO279" s="5"/>
      <c r="EEP279" s="5"/>
      <c r="EEQ279" s="5"/>
      <c r="EER279" s="5"/>
      <c r="EES279" s="5"/>
      <c r="EET279" s="5"/>
      <c r="EEU279" s="5"/>
      <c r="EEV279" s="5"/>
      <c r="EEW279" s="5"/>
      <c r="EEX279" s="5"/>
      <c r="EEY279" s="5"/>
      <c r="EEZ279" s="5"/>
      <c r="EFA279" s="5"/>
      <c r="EFB279" s="5"/>
      <c r="EFC279" s="5"/>
      <c r="EFD279" s="5"/>
      <c r="EFE279" s="5"/>
      <c r="EFF279" s="5"/>
      <c r="EFG279" s="5"/>
      <c r="EFH279" s="5"/>
      <c r="EFI279" s="5"/>
      <c r="EFJ279" s="5"/>
      <c r="EFK279" s="5"/>
      <c r="EFL279" s="5"/>
      <c r="EFM279" s="5"/>
      <c r="EFN279" s="5"/>
      <c r="EFO279" s="5"/>
      <c r="EFP279" s="5"/>
      <c r="EFQ279" s="5"/>
      <c r="EFR279" s="5"/>
      <c r="EFS279" s="5"/>
      <c r="EFT279" s="5"/>
      <c r="EFU279" s="5"/>
      <c r="EFV279" s="5"/>
      <c r="EFW279" s="5"/>
      <c r="EFX279" s="5"/>
      <c r="EFY279" s="5"/>
      <c r="EFZ279" s="5"/>
      <c r="EGA279" s="5"/>
      <c r="EGB279" s="5"/>
      <c r="EGC279" s="5"/>
      <c r="EGD279" s="5"/>
      <c r="EGE279" s="5"/>
      <c r="EGF279" s="5"/>
      <c r="EGG279" s="5"/>
      <c r="EGH279" s="5"/>
      <c r="EGI279" s="5"/>
      <c r="EGJ279" s="5"/>
      <c r="EGK279" s="5"/>
      <c r="EGL279" s="5"/>
      <c r="EGM279" s="5"/>
      <c r="EGN279" s="5"/>
      <c r="EGO279" s="5"/>
      <c r="EGP279" s="5"/>
      <c r="EGQ279" s="5"/>
      <c r="EGR279" s="5"/>
      <c r="EGS279" s="5"/>
      <c r="EGT279" s="5"/>
      <c r="EGU279" s="5"/>
      <c r="EGV279" s="5"/>
      <c r="EGW279" s="5"/>
      <c r="EGX279" s="5"/>
      <c r="EGY279" s="5"/>
      <c r="EGZ279" s="5"/>
      <c r="EHA279" s="5"/>
      <c r="EHB279" s="5"/>
      <c r="EHC279" s="5"/>
      <c r="EHD279" s="5"/>
      <c r="EHE279" s="5"/>
      <c r="EHF279" s="5"/>
      <c r="EHG279" s="5"/>
      <c r="EHH279" s="5"/>
      <c r="EHI279" s="5"/>
      <c r="EHJ279" s="5"/>
      <c r="EHK279" s="5"/>
      <c r="EHL279" s="5"/>
      <c r="EHM279" s="5"/>
      <c r="EHN279" s="5"/>
      <c r="EHO279" s="5"/>
      <c r="EHP279" s="5"/>
      <c r="EHQ279" s="5"/>
      <c r="EHR279" s="5"/>
      <c r="EHS279" s="5"/>
      <c r="EHT279" s="5"/>
      <c r="EHU279" s="5"/>
      <c r="EHV279" s="5"/>
      <c r="EHW279" s="5"/>
      <c r="EHX279" s="5"/>
      <c r="EHY279" s="5"/>
      <c r="EHZ279" s="5"/>
      <c r="EIA279" s="5"/>
      <c r="EIB279" s="5"/>
      <c r="EIC279" s="5"/>
      <c r="EID279" s="5"/>
      <c r="EIE279" s="5"/>
      <c r="EIF279" s="5"/>
      <c r="EIG279" s="5"/>
      <c r="EIH279" s="5"/>
      <c r="EII279" s="5"/>
      <c r="EIJ279" s="5"/>
      <c r="EIK279" s="5"/>
      <c r="EIL279" s="5"/>
      <c r="EIM279" s="5"/>
      <c r="EIN279" s="5"/>
      <c r="EIO279" s="5"/>
      <c r="EIP279" s="5"/>
      <c r="EIQ279" s="5"/>
      <c r="EIR279" s="5"/>
      <c r="EIS279" s="5"/>
      <c r="EIT279" s="5"/>
      <c r="EIU279" s="5"/>
      <c r="EIV279" s="5"/>
      <c r="EIW279" s="5"/>
      <c r="EIX279" s="5"/>
      <c r="EIY279" s="5"/>
      <c r="EIZ279" s="5"/>
      <c r="EJA279" s="5"/>
      <c r="EJB279" s="5"/>
      <c r="EJC279" s="5"/>
      <c r="EJD279" s="5"/>
      <c r="EJE279" s="5"/>
      <c r="EJF279" s="5"/>
      <c r="EJG279" s="5"/>
      <c r="EJH279" s="5"/>
      <c r="EJI279" s="5"/>
      <c r="EJJ279" s="5"/>
      <c r="EJK279" s="5"/>
      <c r="EJL279" s="5"/>
      <c r="EJM279" s="5"/>
      <c r="EJN279" s="5"/>
      <c r="EJO279" s="5"/>
      <c r="EJP279" s="5"/>
      <c r="EJQ279" s="5"/>
      <c r="EJR279" s="5"/>
      <c r="EJS279" s="5"/>
      <c r="EJT279" s="5"/>
      <c r="EJU279" s="5"/>
      <c r="EJV279" s="5"/>
      <c r="EJW279" s="5"/>
      <c r="EJX279" s="5"/>
      <c r="EJY279" s="5"/>
      <c r="EJZ279" s="5"/>
      <c r="EKA279" s="5"/>
      <c r="EKB279" s="5"/>
      <c r="EKC279" s="5"/>
      <c r="EKD279" s="5"/>
      <c r="EKE279" s="5"/>
      <c r="EKF279" s="5"/>
      <c r="EKG279" s="5"/>
      <c r="EKH279" s="5"/>
      <c r="EKI279" s="5"/>
      <c r="EKJ279" s="5"/>
      <c r="EKK279" s="5"/>
      <c r="EKL279" s="5"/>
      <c r="EKM279" s="5"/>
      <c r="EKN279" s="5"/>
      <c r="EKO279" s="5"/>
      <c r="EKP279" s="5"/>
      <c r="EKQ279" s="5"/>
      <c r="EKR279" s="5"/>
      <c r="EKS279" s="5"/>
      <c r="EKT279" s="5"/>
      <c r="EKU279" s="5"/>
      <c r="EKV279" s="5"/>
      <c r="EKW279" s="5"/>
      <c r="EKX279" s="5"/>
      <c r="EKY279" s="5"/>
      <c r="EKZ279" s="5"/>
      <c r="ELA279" s="5"/>
      <c r="ELB279" s="5"/>
      <c r="ELC279" s="5"/>
      <c r="ELD279" s="5"/>
      <c r="ELE279" s="5"/>
      <c r="ELF279" s="5"/>
      <c r="ELG279" s="5"/>
      <c r="ELH279" s="5"/>
      <c r="ELI279" s="5"/>
      <c r="ELJ279" s="5"/>
      <c r="ELK279" s="5"/>
      <c r="ELL279" s="5"/>
      <c r="ELM279" s="5"/>
      <c r="ELN279" s="5"/>
      <c r="ELO279" s="5"/>
      <c r="ELP279" s="5"/>
      <c r="ELQ279" s="5"/>
      <c r="ELR279" s="5"/>
      <c r="ELS279" s="5"/>
      <c r="ELT279" s="5"/>
      <c r="ELU279" s="5"/>
      <c r="ELV279" s="5"/>
      <c r="ELW279" s="5"/>
      <c r="ELX279" s="5"/>
      <c r="ELY279" s="5"/>
      <c r="ELZ279" s="5"/>
      <c r="EMA279" s="5"/>
      <c r="EMB279" s="5"/>
      <c r="EMC279" s="5"/>
      <c r="EMD279" s="5"/>
      <c r="EME279" s="5"/>
      <c r="EMF279" s="5"/>
      <c r="EMG279" s="5"/>
      <c r="EMH279" s="5"/>
      <c r="EMI279" s="5"/>
      <c r="EMJ279" s="5"/>
      <c r="EMK279" s="5"/>
      <c r="EML279" s="5"/>
      <c r="EMM279" s="5"/>
      <c r="EMN279" s="5"/>
      <c r="EMO279" s="5"/>
      <c r="EMP279" s="5"/>
      <c r="EMQ279" s="5"/>
      <c r="EMR279" s="5"/>
      <c r="EMS279" s="5"/>
      <c r="EMT279" s="5"/>
      <c r="EMU279" s="5"/>
      <c r="EMV279" s="5"/>
      <c r="EMW279" s="5"/>
      <c r="EMX279" s="5"/>
      <c r="EMY279" s="5"/>
      <c r="EMZ279" s="5"/>
      <c r="ENA279" s="5"/>
      <c r="ENB279" s="5"/>
      <c r="ENC279" s="5"/>
      <c r="END279" s="5"/>
      <c r="ENE279" s="5"/>
      <c r="ENF279" s="5"/>
      <c r="ENG279" s="5"/>
      <c r="ENH279" s="5"/>
      <c r="ENI279" s="5"/>
      <c r="ENJ279" s="5"/>
      <c r="ENK279" s="5"/>
      <c r="ENL279" s="5"/>
      <c r="ENM279" s="5"/>
      <c r="ENN279" s="5"/>
      <c r="ENO279" s="5"/>
      <c r="ENP279" s="5"/>
      <c r="ENQ279" s="5"/>
      <c r="ENR279" s="5"/>
      <c r="ENS279" s="5"/>
      <c r="ENT279" s="5"/>
      <c r="ENU279" s="5"/>
      <c r="ENV279" s="5"/>
      <c r="ENW279" s="5"/>
      <c r="ENX279" s="5"/>
      <c r="ENY279" s="5"/>
      <c r="ENZ279" s="5"/>
      <c r="EOA279" s="5"/>
      <c r="EOB279" s="5"/>
      <c r="EOC279" s="5"/>
      <c r="EOD279" s="5"/>
      <c r="EOE279" s="5"/>
      <c r="EOF279" s="5"/>
      <c r="EOG279" s="5"/>
      <c r="EOH279" s="5"/>
      <c r="EOI279" s="5"/>
      <c r="EOJ279" s="5"/>
      <c r="EOK279" s="5"/>
      <c r="EOL279" s="5"/>
      <c r="EOM279" s="5"/>
      <c r="EON279" s="5"/>
      <c r="EOO279" s="5"/>
      <c r="EOP279" s="5"/>
      <c r="EOQ279" s="5"/>
      <c r="EOR279" s="5"/>
      <c r="EOS279" s="5"/>
      <c r="EOT279" s="5"/>
      <c r="EOU279" s="5"/>
      <c r="EOV279" s="5"/>
      <c r="EOW279" s="5"/>
      <c r="EOX279" s="5"/>
      <c r="EOY279" s="5"/>
      <c r="EOZ279" s="5"/>
      <c r="EPA279" s="5"/>
      <c r="EPB279" s="5"/>
      <c r="EPC279" s="5"/>
      <c r="EPD279" s="5"/>
      <c r="EPE279" s="5"/>
      <c r="EPF279" s="5"/>
      <c r="EPG279" s="5"/>
      <c r="EPH279" s="5"/>
      <c r="EPI279" s="5"/>
      <c r="EPJ279" s="5"/>
      <c r="EPK279" s="5"/>
      <c r="EPL279" s="5"/>
      <c r="EPM279" s="5"/>
      <c r="EPN279" s="5"/>
      <c r="EPO279" s="5"/>
      <c r="EPP279" s="5"/>
      <c r="EPQ279" s="5"/>
      <c r="EPR279" s="5"/>
      <c r="EPS279" s="5"/>
      <c r="EPT279" s="5"/>
      <c r="EPU279" s="5"/>
      <c r="EPV279" s="5"/>
      <c r="EPW279" s="5"/>
      <c r="EPX279" s="5"/>
      <c r="EPY279" s="5"/>
      <c r="EPZ279" s="5"/>
      <c r="EQA279" s="5"/>
      <c r="EQB279" s="5"/>
      <c r="EQC279" s="5"/>
      <c r="EQD279" s="5"/>
      <c r="EQE279" s="5"/>
      <c r="EQF279" s="5"/>
      <c r="EQG279" s="5"/>
      <c r="EQH279" s="5"/>
      <c r="EQI279" s="5"/>
      <c r="EQJ279" s="5"/>
      <c r="EQK279" s="5"/>
      <c r="EQL279" s="5"/>
      <c r="EQM279" s="5"/>
      <c r="EQN279" s="5"/>
      <c r="EQO279" s="5"/>
      <c r="EQP279" s="5"/>
      <c r="EQQ279" s="5"/>
      <c r="EQR279" s="5"/>
      <c r="EQS279" s="5"/>
      <c r="EQT279" s="5"/>
      <c r="EQU279" s="5"/>
      <c r="EQV279" s="5"/>
      <c r="EQW279" s="5"/>
      <c r="EQX279" s="5"/>
      <c r="EQY279" s="5"/>
      <c r="EQZ279" s="5"/>
      <c r="ERA279" s="5"/>
      <c r="ERB279" s="5"/>
      <c r="ERC279" s="5"/>
      <c r="ERD279" s="5"/>
      <c r="ERE279" s="5"/>
      <c r="ERF279" s="5"/>
      <c r="ERG279" s="5"/>
      <c r="ERH279" s="5"/>
      <c r="ERI279" s="5"/>
      <c r="ERJ279" s="5"/>
      <c r="ERK279" s="5"/>
      <c r="ERL279" s="5"/>
      <c r="ERM279" s="5"/>
      <c r="ERN279" s="5"/>
      <c r="ERO279" s="5"/>
      <c r="ERP279" s="5"/>
      <c r="ERQ279" s="5"/>
      <c r="ERR279" s="5"/>
      <c r="ERS279" s="5"/>
      <c r="ERT279" s="5"/>
      <c r="ERU279" s="5"/>
      <c r="ERV279" s="5"/>
      <c r="ERW279" s="5"/>
      <c r="ERX279" s="5"/>
      <c r="ERY279" s="5"/>
      <c r="ERZ279" s="5"/>
      <c r="ESA279" s="5"/>
      <c r="ESB279" s="5"/>
      <c r="ESC279" s="5"/>
      <c r="ESD279" s="5"/>
      <c r="ESE279" s="5"/>
      <c r="ESF279" s="5"/>
      <c r="ESG279" s="5"/>
      <c r="ESH279" s="5"/>
      <c r="ESI279" s="5"/>
      <c r="ESJ279" s="5"/>
      <c r="ESK279" s="5"/>
      <c r="ESL279" s="5"/>
      <c r="ESM279" s="5"/>
      <c r="ESN279" s="5"/>
      <c r="ESO279" s="5"/>
      <c r="ESP279" s="5"/>
      <c r="ESQ279" s="5"/>
      <c r="ESR279" s="5"/>
      <c r="ESS279" s="5"/>
      <c r="EST279" s="5"/>
      <c r="ESU279" s="5"/>
      <c r="ESV279" s="5"/>
      <c r="ESW279" s="5"/>
      <c r="ESX279" s="5"/>
      <c r="ESY279" s="5"/>
      <c r="ESZ279" s="5"/>
      <c r="ETA279" s="5"/>
      <c r="ETB279" s="5"/>
      <c r="ETC279" s="5"/>
      <c r="ETD279" s="5"/>
      <c r="ETE279" s="5"/>
      <c r="ETF279" s="5"/>
      <c r="ETG279" s="5"/>
      <c r="ETH279" s="5"/>
      <c r="ETI279" s="5"/>
      <c r="ETJ279" s="5"/>
      <c r="ETK279" s="5"/>
      <c r="ETL279" s="5"/>
      <c r="ETM279" s="5"/>
      <c r="ETN279" s="5"/>
      <c r="ETO279" s="5"/>
      <c r="ETP279" s="5"/>
      <c r="ETQ279" s="5"/>
      <c r="ETR279" s="5"/>
      <c r="ETS279" s="5"/>
      <c r="ETT279" s="5"/>
      <c r="ETU279" s="5"/>
      <c r="ETV279" s="5"/>
      <c r="ETW279" s="5"/>
      <c r="ETX279" s="5"/>
      <c r="ETY279" s="5"/>
      <c r="ETZ279" s="5"/>
      <c r="EUA279" s="5"/>
      <c r="EUB279" s="5"/>
      <c r="EUC279" s="5"/>
      <c r="EUD279" s="5"/>
      <c r="EUE279" s="5"/>
      <c r="EUF279" s="5"/>
      <c r="EUG279" s="5"/>
      <c r="EUH279" s="5"/>
      <c r="EUI279" s="5"/>
      <c r="EUJ279" s="5"/>
      <c r="EUK279" s="5"/>
      <c r="EUL279" s="5"/>
      <c r="EUM279" s="5"/>
      <c r="EUN279" s="5"/>
      <c r="EUO279" s="5"/>
      <c r="EUP279" s="5"/>
      <c r="EUQ279" s="5"/>
      <c r="EUR279" s="5"/>
      <c r="EUS279" s="5"/>
      <c r="EUT279" s="5"/>
      <c r="EUU279" s="5"/>
      <c r="EUV279" s="5"/>
      <c r="EUW279" s="5"/>
      <c r="EUX279" s="5"/>
      <c r="EUY279" s="5"/>
      <c r="EUZ279" s="5"/>
      <c r="EVA279" s="5"/>
      <c r="EVB279" s="5"/>
      <c r="EVC279" s="5"/>
      <c r="EVD279" s="5"/>
      <c r="EVE279" s="5"/>
      <c r="EVF279" s="5"/>
      <c r="EVG279" s="5"/>
      <c r="EVH279" s="5"/>
      <c r="EVI279" s="5"/>
      <c r="EVJ279" s="5"/>
      <c r="EVK279" s="5"/>
      <c r="EVL279" s="5"/>
      <c r="EVM279" s="5"/>
      <c r="EVN279" s="5"/>
      <c r="EVO279" s="5"/>
      <c r="EVP279" s="5"/>
      <c r="EVQ279" s="5"/>
      <c r="EVR279" s="5"/>
      <c r="EVS279" s="5"/>
      <c r="EVT279" s="5"/>
      <c r="EVU279" s="5"/>
      <c r="EVV279" s="5"/>
      <c r="EVW279" s="5"/>
      <c r="EVX279" s="5"/>
      <c r="EVY279" s="5"/>
      <c r="EVZ279" s="5"/>
      <c r="EWA279" s="5"/>
      <c r="EWB279" s="5"/>
      <c r="EWC279" s="5"/>
      <c r="EWD279" s="5"/>
      <c r="EWE279" s="5"/>
      <c r="EWF279" s="5"/>
      <c r="EWG279" s="5"/>
      <c r="EWH279" s="5"/>
      <c r="EWI279" s="5"/>
      <c r="EWJ279" s="5"/>
      <c r="EWK279" s="5"/>
      <c r="EWL279" s="5"/>
      <c r="EWM279" s="5"/>
      <c r="EWN279" s="5"/>
      <c r="EWO279" s="5"/>
      <c r="EWP279" s="5"/>
      <c r="EWQ279" s="5"/>
      <c r="EWR279" s="5"/>
      <c r="EWS279" s="5"/>
      <c r="EWT279" s="5"/>
      <c r="EWU279" s="5"/>
      <c r="EWV279" s="5"/>
      <c r="EWW279" s="5"/>
      <c r="EWX279" s="5"/>
      <c r="EWY279" s="5"/>
      <c r="EWZ279" s="5"/>
      <c r="EXA279" s="5"/>
      <c r="EXB279" s="5"/>
      <c r="EXC279" s="5"/>
      <c r="EXD279" s="5"/>
      <c r="EXE279" s="5"/>
      <c r="EXF279" s="5"/>
      <c r="EXG279" s="5"/>
      <c r="EXH279" s="5"/>
      <c r="EXI279" s="5"/>
      <c r="EXJ279" s="5"/>
      <c r="EXK279" s="5"/>
      <c r="EXL279" s="5"/>
      <c r="EXM279" s="5"/>
      <c r="EXN279" s="5"/>
      <c r="EXO279" s="5"/>
      <c r="EXP279" s="5"/>
      <c r="EXQ279" s="5"/>
      <c r="EXR279" s="5"/>
      <c r="EXS279" s="5"/>
      <c r="EXT279" s="5"/>
      <c r="EXU279" s="5"/>
      <c r="EXV279" s="5"/>
      <c r="EXW279" s="5"/>
      <c r="EXX279" s="5"/>
      <c r="EXY279" s="5"/>
      <c r="EXZ279" s="5"/>
      <c r="EYA279" s="5"/>
      <c r="EYB279" s="5"/>
      <c r="EYC279" s="5"/>
      <c r="EYD279" s="5"/>
      <c r="EYE279" s="5"/>
      <c r="EYF279" s="5"/>
      <c r="EYG279" s="5"/>
      <c r="EYH279" s="5"/>
      <c r="EYI279" s="5"/>
      <c r="EYJ279" s="5"/>
      <c r="EYK279" s="5"/>
      <c r="EYL279" s="5"/>
      <c r="EYM279" s="5"/>
      <c r="EYN279" s="5"/>
      <c r="EYO279" s="5"/>
      <c r="EYP279" s="5"/>
      <c r="EYQ279" s="5"/>
      <c r="EYR279" s="5"/>
      <c r="EYS279" s="5"/>
      <c r="EYT279" s="5"/>
      <c r="EYU279" s="5"/>
      <c r="EYV279" s="5"/>
      <c r="EYW279" s="5"/>
      <c r="EYX279" s="5"/>
      <c r="EYY279" s="5"/>
      <c r="EYZ279" s="5"/>
      <c r="EZA279" s="5"/>
      <c r="EZB279" s="5"/>
      <c r="EZC279" s="5"/>
      <c r="EZD279" s="5"/>
      <c r="EZE279" s="5"/>
      <c r="EZF279" s="5"/>
      <c r="EZG279" s="5"/>
      <c r="EZH279" s="5"/>
      <c r="EZI279" s="5"/>
      <c r="EZJ279" s="5"/>
      <c r="EZK279" s="5"/>
      <c r="EZL279" s="5"/>
      <c r="EZM279" s="5"/>
      <c r="EZN279" s="5"/>
      <c r="EZO279" s="5"/>
      <c r="EZP279" s="5"/>
      <c r="EZQ279" s="5"/>
      <c r="EZR279" s="5"/>
      <c r="EZS279" s="5"/>
      <c r="EZT279" s="5"/>
      <c r="EZU279" s="5"/>
      <c r="EZV279" s="5"/>
      <c r="EZW279" s="5"/>
      <c r="EZX279" s="5"/>
      <c r="EZY279" s="5"/>
      <c r="EZZ279" s="5"/>
      <c r="FAA279" s="5"/>
      <c r="FAB279" s="5"/>
      <c r="FAC279" s="5"/>
      <c r="FAD279" s="5"/>
      <c r="FAE279" s="5"/>
      <c r="FAF279" s="5"/>
      <c r="FAG279" s="5"/>
      <c r="FAH279" s="5"/>
      <c r="FAI279" s="5"/>
      <c r="FAJ279" s="5"/>
      <c r="FAK279" s="5"/>
      <c r="FAL279" s="5"/>
      <c r="FAM279" s="5"/>
      <c r="FAN279" s="5"/>
      <c r="FAO279" s="5"/>
      <c r="FAP279" s="5"/>
      <c r="FAQ279" s="5"/>
      <c r="FAR279" s="5"/>
      <c r="FAS279" s="5"/>
      <c r="FAT279" s="5"/>
      <c r="FAU279" s="5"/>
      <c r="FAV279" s="5"/>
      <c r="FAW279" s="5"/>
      <c r="FAX279" s="5"/>
      <c r="FAY279" s="5"/>
      <c r="FAZ279" s="5"/>
      <c r="FBA279" s="5"/>
      <c r="FBB279" s="5"/>
      <c r="FBC279" s="5"/>
      <c r="FBD279" s="5"/>
      <c r="FBE279" s="5"/>
      <c r="FBF279" s="5"/>
      <c r="FBG279" s="5"/>
      <c r="FBH279" s="5"/>
      <c r="FBI279" s="5"/>
      <c r="FBJ279" s="5"/>
      <c r="FBK279" s="5"/>
      <c r="FBL279" s="5"/>
      <c r="FBM279" s="5"/>
      <c r="FBN279" s="5"/>
      <c r="FBO279" s="5"/>
      <c r="FBP279" s="5"/>
      <c r="FBQ279" s="5"/>
      <c r="FBR279" s="5"/>
      <c r="FBS279" s="5"/>
      <c r="FBT279" s="5"/>
      <c r="FBU279" s="5"/>
      <c r="FBV279" s="5"/>
      <c r="FBW279" s="5"/>
      <c r="FBX279" s="5"/>
      <c r="FBY279" s="5"/>
      <c r="FBZ279" s="5"/>
      <c r="FCA279" s="5"/>
      <c r="FCB279" s="5"/>
      <c r="FCC279" s="5"/>
      <c r="FCD279" s="5"/>
      <c r="FCE279" s="5"/>
      <c r="FCF279" s="5"/>
      <c r="FCG279" s="5"/>
      <c r="FCH279" s="5"/>
      <c r="FCI279" s="5"/>
      <c r="FCJ279" s="5"/>
      <c r="FCK279" s="5"/>
      <c r="FCL279" s="5"/>
      <c r="FCM279" s="5"/>
      <c r="FCN279" s="5"/>
      <c r="FCO279" s="5"/>
      <c r="FCP279" s="5"/>
      <c r="FCQ279" s="5"/>
      <c r="FCR279" s="5"/>
      <c r="FCS279" s="5"/>
      <c r="FCT279" s="5"/>
      <c r="FCU279" s="5"/>
      <c r="FCV279" s="5"/>
      <c r="FCW279" s="5"/>
      <c r="FCX279" s="5"/>
      <c r="FCY279" s="5"/>
      <c r="FCZ279" s="5"/>
      <c r="FDA279" s="5"/>
      <c r="FDB279" s="5"/>
      <c r="FDC279" s="5"/>
      <c r="FDD279" s="5"/>
      <c r="FDE279" s="5"/>
      <c r="FDF279" s="5"/>
      <c r="FDG279" s="5"/>
      <c r="FDH279" s="5"/>
      <c r="FDI279" s="5"/>
      <c r="FDJ279" s="5"/>
      <c r="FDK279" s="5"/>
      <c r="FDL279" s="5"/>
      <c r="FDM279" s="5"/>
      <c r="FDN279" s="5"/>
      <c r="FDO279" s="5"/>
      <c r="FDP279" s="5"/>
      <c r="FDQ279" s="5"/>
      <c r="FDR279" s="5"/>
      <c r="FDS279" s="5"/>
      <c r="FDT279" s="5"/>
      <c r="FDU279" s="5"/>
      <c r="FDV279" s="5"/>
      <c r="FDW279" s="5"/>
      <c r="FDX279" s="5"/>
      <c r="FDY279" s="5"/>
      <c r="FDZ279" s="5"/>
      <c r="FEA279" s="5"/>
      <c r="FEB279" s="5"/>
      <c r="FEC279" s="5"/>
      <c r="FED279" s="5"/>
      <c r="FEE279" s="5"/>
      <c r="FEF279" s="5"/>
      <c r="FEG279" s="5"/>
      <c r="FEH279" s="5"/>
      <c r="FEI279" s="5"/>
      <c r="FEJ279" s="5"/>
      <c r="FEK279" s="5"/>
      <c r="FEL279" s="5"/>
      <c r="FEM279" s="5"/>
      <c r="FEN279" s="5"/>
      <c r="FEO279" s="5"/>
      <c r="FEP279" s="5"/>
      <c r="FEQ279" s="5"/>
      <c r="FER279" s="5"/>
      <c r="FES279" s="5"/>
      <c r="FET279" s="5"/>
      <c r="FEU279" s="5"/>
      <c r="FEV279" s="5"/>
      <c r="FEW279" s="5"/>
      <c r="FEX279" s="5"/>
      <c r="FEY279" s="5"/>
      <c r="FEZ279" s="5"/>
      <c r="FFA279" s="5"/>
      <c r="FFB279" s="5"/>
      <c r="FFC279" s="5"/>
      <c r="FFD279" s="5"/>
      <c r="FFE279" s="5"/>
      <c r="FFF279" s="5"/>
      <c r="FFG279" s="5"/>
      <c r="FFH279" s="5"/>
      <c r="FFI279" s="5"/>
      <c r="FFJ279" s="5"/>
      <c r="FFK279" s="5"/>
      <c r="FFL279" s="5"/>
      <c r="FFM279" s="5"/>
      <c r="FFN279" s="5"/>
      <c r="FFO279" s="5"/>
      <c r="FFP279" s="5"/>
      <c r="FFQ279" s="5"/>
      <c r="FFR279" s="5"/>
      <c r="FFS279" s="5"/>
      <c r="FFT279" s="5"/>
      <c r="FFU279" s="5"/>
      <c r="FFV279" s="5"/>
      <c r="FFW279" s="5"/>
      <c r="FFX279" s="5"/>
      <c r="FFY279" s="5"/>
      <c r="FFZ279" s="5"/>
      <c r="FGA279" s="5"/>
      <c r="FGB279" s="5"/>
      <c r="FGC279" s="5"/>
      <c r="FGD279" s="5"/>
      <c r="FGE279" s="5"/>
      <c r="FGF279" s="5"/>
      <c r="FGG279" s="5"/>
      <c r="FGH279" s="5"/>
      <c r="FGI279" s="5"/>
      <c r="FGJ279" s="5"/>
      <c r="FGK279" s="5"/>
      <c r="FGL279" s="5"/>
      <c r="FGM279" s="5"/>
      <c r="FGN279" s="5"/>
      <c r="FGO279" s="5"/>
      <c r="FGP279" s="5"/>
      <c r="FGQ279" s="5"/>
      <c r="FGR279" s="5"/>
      <c r="FGS279" s="5"/>
      <c r="FGT279" s="5"/>
      <c r="FGU279" s="5"/>
      <c r="FGV279" s="5"/>
      <c r="FGW279" s="5"/>
      <c r="FGX279" s="5"/>
      <c r="FGY279" s="5"/>
      <c r="FGZ279" s="5"/>
      <c r="FHA279" s="5"/>
      <c r="FHB279" s="5"/>
      <c r="FHC279" s="5"/>
      <c r="FHD279" s="5"/>
      <c r="FHE279" s="5"/>
      <c r="FHF279" s="5"/>
      <c r="FHG279" s="5"/>
      <c r="FHH279" s="5"/>
      <c r="FHI279" s="5"/>
      <c r="FHJ279" s="5"/>
      <c r="FHK279" s="5"/>
      <c r="FHL279" s="5"/>
      <c r="FHM279" s="5"/>
      <c r="FHN279" s="5"/>
      <c r="FHO279" s="5"/>
      <c r="FHP279" s="5"/>
      <c r="FHQ279" s="5"/>
      <c r="FHR279" s="5"/>
      <c r="FHS279" s="5"/>
      <c r="FHT279" s="5"/>
      <c r="FHU279" s="5"/>
      <c r="FHV279" s="5"/>
      <c r="FHW279" s="5"/>
      <c r="FHX279" s="5"/>
      <c r="FHY279" s="5"/>
      <c r="FHZ279" s="5"/>
      <c r="FIA279" s="5"/>
      <c r="FIB279" s="5"/>
      <c r="FIC279" s="5"/>
      <c r="FID279" s="5"/>
      <c r="FIE279" s="5"/>
      <c r="FIF279" s="5"/>
      <c r="FIG279" s="5"/>
      <c r="FIH279" s="5"/>
      <c r="FII279" s="5"/>
      <c r="FIJ279" s="5"/>
      <c r="FIK279" s="5"/>
      <c r="FIL279" s="5"/>
      <c r="FIM279" s="5"/>
      <c r="FIN279" s="5"/>
      <c r="FIO279" s="5"/>
      <c r="FIP279" s="5"/>
      <c r="FIQ279" s="5"/>
      <c r="FIR279" s="5"/>
      <c r="FIS279" s="5"/>
      <c r="FIT279" s="5"/>
      <c r="FIU279" s="5"/>
      <c r="FIV279" s="5"/>
      <c r="FIW279" s="5"/>
      <c r="FIX279" s="5"/>
      <c r="FIY279" s="5"/>
      <c r="FIZ279" s="5"/>
      <c r="FJA279" s="5"/>
      <c r="FJB279" s="5"/>
      <c r="FJC279" s="5"/>
      <c r="FJD279" s="5"/>
      <c r="FJE279" s="5"/>
      <c r="FJF279" s="5"/>
      <c r="FJG279" s="5"/>
      <c r="FJH279" s="5"/>
      <c r="FJI279" s="5"/>
      <c r="FJJ279" s="5"/>
      <c r="FJK279" s="5"/>
      <c r="FJL279" s="5"/>
      <c r="FJM279" s="5"/>
      <c r="FJN279" s="5"/>
      <c r="FJO279" s="5"/>
      <c r="FJP279" s="5"/>
      <c r="FJQ279" s="5"/>
      <c r="FJR279" s="5"/>
      <c r="FJS279" s="5"/>
      <c r="FJT279" s="5"/>
      <c r="FJU279" s="5"/>
      <c r="FJV279" s="5"/>
      <c r="FJW279" s="5"/>
      <c r="FJX279" s="5"/>
      <c r="FJY279" s="5"/>
      <c r="FJZ279" s="5"/>
      <c r="FKA279" s="5"/>
      <c r="FKB279" s="5"/>
      <c r="FKC279" s="5"/>
      <c r="FKD279" s="5"/>
      <c r="FKE279" s="5"/>
      <c r="FKF279" s="5"/>
      <c r="FKG279" s="5"/>
      <c r="FKH279" s="5"/>
      <c r="FKI279" s="5"/>
      <c r="FKJ279" s="5"/>
      <c r="FKK279" s="5"/>
      <c r="FKL279" s="5"/>
      <c r="FKM279" s="5"/>
      <c r="FKN279" s="5"/>
      <c r="FKO279" s="5"/>
      <c r="FKP279" s="5"/>
      <c r="FKQ279" s="5"/>
      <c r="FKR279" s="5"/>
      <c r="FKS279" s="5"/>
      <c r="FKT279" s="5"/>
      <c r="FKU279" s="5"/>
      <c r="FKV279" s="5"/>
      <c r="FKW279" s="5"/>
      <c r="FKX279" s="5"/>
      <c r="FKY279" s="5"/>
      <c r="FKZ279" s="5"/>
      <c r="FLA279" s="5"/>
      <c r="FLB279" s="5"/>
      <c r="FLC279" s="5"/>
      <c r="FLD279" s="5"/>
      <c r="FLE279" s="5"/>
      <c r="FLF279" s="5"/>
      <c r="FLG279" s="5"/>
      <c r="FLH279" s="5"/>
      <c r="FLI279" s="5"/>
      <c r="FLJ279" s="5"/>
      <c r="FLK279" s="5"/>
      <c r="FLL279" s="5"/>
      <c r="FLM279" s="5"/>
      <c r="FLN279" s="5"/>
      <c r="FLO279" s="5"/>
      <c r="FLP279" s="5"/>
      <c r="FLQ279" s="5"/>
      <c r="FLR279" s="5"/>
      <c r="FLS279" s="5"/>
      <c r="FLT279" s="5"/>
      <c r="FLU279" s="5"/>
      <c r="FLV279" s="5"/>
      <c r="FLW279" s="5"/>
      <c r="FLX279" s="5"/>
      <c r="FLY279" s="5"/>
      <c r="FLZ279" s="5"/>
      <c r="FMA279" s="5"/>
      <c r="FMB279" s="5"/>
      <c r="FMC279" s="5"/>
      <c r="FMD279" s="5"/>
      <c r="FME279" s="5"/>
      <c r="FMF279" s="5"/>
      <c r="FMG279" s="5"/>
      <c r="FMH279" s="5"/>
      <c r="FMI279" s="5"/>
      <c r="FMJ279" s="5"/>
      <c r="FMK279" s="5"/>
      <c r="FML279" s="5"/>
      <c r="FMM279" s="5"/>
      <c r="FMN279" s="5"/>
      <c r="FMO279" s="5"/>
      <c r="FMP279" s="5"/>
      <c r="FMQ279" s="5"/>
      <c r="FMR279" s="5"/>
      <c r="FMS279" s="5"/>
      <c r="FMT279" s="5"/>
      <c r="FMU279" s="5"/>
      <c r="FMV279" s="5"/>
      <c r="FMW279" s="5"/>
      <c r="FMX279" s="5"/>
      <c r="FMY279" s="5"/>
      <c r="FMZ279" s="5"/>
      <c r="FNA279" s="5"/>
      <c r="FNB279" s="5"/>
      <c r="FNC279" s="5"/>
      <c r="FND279" s="5"/>
      <c r="FNE279" s="5"/>
      <c r="FNF279" s="5"/>
      <c r="FNG279" s="5"/>
      <c r="FNH279" s="5"/>
      <c r="FNI279" s="5"/>
      <c r="FNJ279" s="5"/>
      <c r="FNK279" s="5"/>
      <c r="FNL279" s="5"/>
      <c r="FNM279" s="5"/>
      <c r="FNN279" s="5"/>
      <c r="FNO279" s="5"/>
      <c r="FNP279" s="5"/>
      <c r="FNQ279" s="5"/>
      <c r="FNR279" s="5"/>
      <c r="FNS279" s="5"/>
      <c r="FNT279" s="5"/>
      <c r="FNU279" s="5"/>
      <c r="FNV279" s="5"/>
      <c r="FNW279" s="5"/>
      <c r="FNX279" s="5"/>
      <c r="FNY279" s="5"/>
      <c r="FNZ279" s="5"/>
      <c r="FOA279" s="5"/>
      <c r="FOB279" s="5"/>
      <c r="FOC279" s="5"/>
      <c r="FOD279" s="5"/>
      <c r="FOE279" s="5"/>
      <c r="FOF279" s="5"/>
      <c r="FOG279" s="5"/>
      <c r="FOH279" s="5"/>
      <c r="FOI279" s="5"/>
      <c r="FOJ279" s="5"/>
      <c r="FOK279" s="5"/>
      <c r="FOL279" s="5"/>
      <c r="FOM279" s="5"/>
      <c r="FON279" s="5"/>
      <c r="FOO279" s="5"/>
      <c r="FOP279" s="5"/>
      <c r="FOQ279" s="5"/>
      <c r="FOR279" s="5"/>
      <c r="FOS279" s="5"/>
      <c r="FOT279" s="5"/>
      <c r="FOU279" s="5"/>
      <c r="FOV279" s="5"/>
      <c r="FOW279" s="5"/>
      <c r="FOX279" s="5"/>
      <c r="FOY279" s="5"/>
      <c r="FOZ279" s="5"/>
      <c r="FPA279" s="5"/>
      <c r="FPB279" s="5"/>
      <c r="FPC279" s="5"/>
      <c r="FPD279" s="5"/>
      <c r="FPE279" s="5"/>
      <c r="FPF279" s="5"/>
      <c r="FPG279" s="5"/>
      <c r="FPH279" s="5"/>
      <c r="FPI279" s="5"/>
      <c r="FPJ279" s="5"/>
      <c r="FPK279" s="5"/>
      <c r="FPL279" s="5"/>
      <c r="FPM279" s="5"/>
      <c r="FPN279" s="5"/>
      <c r="FPO279" s="5"/>
      <c r="FPP279" s="5"/>
      <c r="FPQ279" s="5"/>
      <c r="FPR279" s="5"/>
      <c r="FPS279" s="5"/>
      <c r="FPT279" s="5"/>
      <c r="FPU279" s="5"/>
      <c r="FPV279" s="5"/>
      <c r="FPW279" s="5"/>
      <c r="FPX279" s="5"/>
      <c r="FPY279" s="5"/>
      <c r="FPZ279" s="5"/>
      <c r="FQA279" s="5"/>
      <c r="FQB279" s="5"/>
      <c r="FQC279" s="5"/>
      <c r="FQD279" s="5"/>
      <c r="FQE279" s="5"/>
      <c r="FQF279" s="5"/>
      <c r="FQG279" s="5"/>
      <c r="FQH279" s="5"/>
      <c r="FQI279" s="5"/>
      <c r="FQJ279" s="5"/>
      <c r="FQK279" s="5"/>
      <c r="FQL279" s="5"/>
      <c r="FQM279" s="5"/>
      <c r="FQN279" s="5"/>
      <c r="FQO279" s="5"/>
      <c r="FQP279" s="5"/>
      <c r="FQQ279" s="5"/>
      <c r="FQR279" s="5"/>
      <c r="FQS279" s="5"/>
      <c r="FQT279" s="5"/>
      <c r="FQU279" s="5"/>
      <c r="FQV279" s="5"/>
      <c r="FQW279" s="5"/>
      <c r="FQX279" s="5"/>
      <c r="FQY279" s="5"/>
      <c r="FQZ279" s="5"/>
      <c r="FRA279" s="5"/>
      <c r="FRB279" s="5"/>
      <c r="FRC279" s="5"/>
      <c r="FRD279" s="5"/>
      <c r="FRE279" s="5"/>
      <c r="FRF279" s="5"/>
      <c r="FRG279" s="5"/>
      <c r="FRH279" s="5"/>
      <c r="FRI279" s="5"/>
      <c r="FRJ279" s="5"/>
      <c r="FRK279" s="5"/>
      <c r="FRL279" s="5"/>
      <c r="FRM279" s="5"/>
      <c r="FRN279" s="5"/>
      <c r="FRO279" s="5"/>
      <c r="FRP279" s="5"/>
      <c r="FRQ279" s="5"/>
      <c r="FRR279" s="5"/>
      <c r="FRS279" s="5"/>
      <c r="FRT279" s="5"/>
      <c r="FRU279" s="5"/>
      <c r="FRV279" s="5"/>
      <c r="FRW279" s="5"/>
      <c r="FRX279" s="5"/>
      <c r="FRY279" s="5"/>
      <c r="FRZ279" s="5"/>
      <c r="FSA279" s="5"/>
      <c r="FSB279" s="5"/>
      <c r="FSC279" s="5"/>
      <c r="FSD279" s="5"/>
      <c r="FSE279" s="5"/>
      <c r="FSF279" s="5"/>
      <c r="FSG279" s="5"/>
      <c r="FSH279" s="5"/>
      <c r="FSI279" s="5"/>
      <c r="FSJ279" s="5"/>
      <c r="FSK279" s="5"/>
      <c r="FSL279" s="5"/>
      <c r="FSM279" s="5"/>
      <c r="FSN279" s="5"/>
      <c r="FSO279" s="5"/>
      <c r="FSP279" s="5"/>
      <c r="FSQ279" s="5"/>
      <c r="FSR279" s="5"/>
      <c r="FSS279" s="5"/>
      <c r="FST279" s="5"/>
      <c r="FSU279" s="5"/>
      <c r="FSV279" s="5"/>
      <c r="FSW279" s="5"/>
      <c r="FSX279" s="5"/>
      <c r="FSY279" s="5"/>
      <c r="FSZ279" s="5"/>
      <c r="FTA279" s="5"/>
      <c r="FTB279" s="5"/>
      <c r="FTC279" s="5"/>
      <c r="FTD279" s="5"/>
      <c r="FTE279" s="5"/>
      <c r="FTF279" s="5"/>
      <c r="FTG279" s="5"/>
      <c r="FTH279" s="5"/>
      <c r="FTI279" s="5"/>
      <c r="FTJ279" s="5"/>
      <c r="FTK279" s="5"/>
      <c r="FTL279" s="5"/>
      <c r="FTM279" s="5"/>
      <c r="FTN279" s="5"/>
      <c r="FTO279" s="5"/>
      <c r="FTP279" s="5"/>
      <c r="FTQ279" s="5"/>
      <c r="FTR279" s="5"/>
      <c r="FTS279" s="5"/>
      <c r="FTT279" s="5"/>
      <c r="FTU279" s="5"/>
      <c r="FTV279" s="5"/>
      <c r="FTW279" s="5"/>
      <c r="FTX279" s="5"/>
      <c r="FTY279" s="5"/>
      <c r="FTZ279" s="5"/>
      <c r="FUA279" s="5"/>
      <c r="FUB279" s="5"/>
      <c r="FUC279" s="5"/>
      <c r="FUD279" s="5"/>
      <c r="FUE279" s="5"/>
      <c r="FUF279" s="5"/>
      <c r="FUG279" s="5"/>
      <c r="FUH279" s="5"/>
      <c r="FUI279" s="5"/>
      <c r="FUJ279" s="5"/>
      <c r="FUK279" s="5"/>
      <c r="FUL279" s="5"/>
      <c r="FUM279" s="5"/>
      <c r="FUN279" s="5"/>
      <c r="FUO279" s="5"/>
      <c r="FUP279" s="5"/>
      <c r="FUQ279" s="5"/>
      <c r="FUR279" s="5"/>
      <c r="FUS279" s="5"/>
      <c r="FUT279" s="5"/>
      <c r="FUU279" s="5"/>
      <c r="FUV279" s="5"/>
      <c r="FUW279" s="5"/>
      <c r="FUX279" s="5"/>
      <c r="FUY279" s="5"/>
      <c r="FUZ279" s="5"/>
      <c r="FVA279" s="5"/>
      <c r="FVB279" s="5"/>
      <c r="FVC279" s="5"/>
      <c r="FVD279" s="5"/>
      <c r="FVE279" s="5"/>
      <c r="FVF279" s="5"/>
      <c r="FVG279" s="5"/>
      <c r="FVH279" s="5"/>
      <c r="FVI279" s="5"/>
      <c r="FVJ279" s="5"/>
      <c r="FVK279" s="5"/>
      <c r="FVL279" s="5"/>
      <c r="FVM279" s="5"/>
      <c r="FVN279" s="5"/>
      <c r="FVO279" s="5"/>
      <c r="FVP279" s="5"/>
      <c r="FVQ279" s="5"/>
      <c r="FVR279" s="5"/>
      <c r="FVS279" s="5"/>
      <c r="FVT279" s="5"/>
      <c r="FVU279" s="5"/>
      <c r="FVV279" s="5"/>
      <c r="FVW279" s="5"/>
      <c r="FVX279" s="5"/>
      <c r="FVY279" s="5"/>
      <c r="FVZ279" s="5"/>
      <c r="FWA279" s="5"/>
      <c r="FWB279" s="5"/>
      <c r="FWC279" s="5"/>
      <c r="FWD279" s="5"/>
      <c r="FWE279" s="5"/>
      <c r="FWF279" s="5"/>
      <c r="FWG279" s="5"/>
      <c r="FWH279" s="5"/>
      <c r="FWI279" s="5"/>
      <c r="FWJ279" s="5"/>
      <c r="FWK279" s="5"/>
      <c r="FWL279" s="5"/>
      <c r="FWM279" s="5"/>
      <c r="FWN279" s="5"/>
      <c r="FWO279" s="5"/>
      <c r="FWP279" s="5"/>
      <c r="FWQ279" s="5"/>
      <c r="FWR279" s="5"/>
      <c r="FWS279" s="5"/>
      <c r="FWT279" s="5"/>
      <c r="FWU279" s="5"/>
      <c r="FWV279" s="5"/>
      <c r="FWW279" s="5"/>
      <c r="FWX279" s="5"/>
      <c r="FWY279" s="5"/>
      <c r="FWZ279" s="5"/>
      <c r="FXA279" s="5"/>
      <c r="FXB279" s="5"/>
      <c r="FXC279" s="5"/>
      <c r="FXD279" s="5"/>
      <c r="FXE279" s="5"/>
      <c r="FXF279" s="5"/>
      <c r="FXG279" s="5"/>
      <c r="FXH279" s="5"/>
      <c r="FXI279" s="5"/>
      <c r="FXJ279" s="5"/>
      <c r="FXK279" s="5"/>
      <c r="FXL279" s="5"/>
      <c r="FXM279" s="5"/>
      <c r="FXN279" s="5"/>
      <c r="FXO279" s="5"/>
      <c r="FXP279" s="5"/>
      <c r="FXQ279" s="5"/>
      <c r="FXR279" s="5"/>
      <c r="FXS279" s="5"/>
      <c r="FXT279" s="5"/>
      <c r="FXU279" s="5"/>
      <c r="FXV279" s="5"/>
      <c r="FXW279" s="5"/>
      <c r="FXX279" s="5"/>
      <c r="FXY279" s="5"/>
      <c r="FXZ279" s="5"/>
      <c r="FYA279" s="5"/>
      <c r="FYB279" s="5"/>
      <c r="FYC279" s="5"/>
      <c r="FYD279" s="5"/>
      <c r="FYE279" s="5"/>
      <c r="FYF279" s="5"/>
      <c r="FYG279" s="5"/>
      <c r="FYH279" s="5"/>
      <c r="FYI279" s="5"/>
      <c r="FYJ279" s="5"/>
      <c r="FYK279" s="5"/>
      <c r="FYL279" s="5"/>
      <c r="FYM279" s="5"/>
      <c r="FYN279" s="5"/>
      <c r="FYO279" s="5"/>
      <c r="FYP279" s="5"/>
      <c r="FYQ279" s="5"/>
      <c r="FYR279" s="5"/>
      <c r="FYS279" s="5"/>
      <c r="FYT279" s="5"/>
      <c r="FYU279" s="5"/>
      <c r="FYV279" s="5"/>
      <c r="FYW279" s="5"/>
      <c r="FYX279" s="5"/>
      <c r="FYY279" s="5"/>
      <c r="FYZ279" s="5"/>
      <c r="FZA279" s="5"/>
      <c r="FZB279" s="5"/>
      <c r="FZC279" s="5"/>
      <c r="FZD279" s="5"/>
      <c r="FZE279" s="5"/>
      <c r="FZF279" s="5"/>
      <c r="FZG279" s="5"/>
      <c r="FZH279" s="5"/>
      <c r="FZI279" s="5"/>
      <c r="FZJ279" s="5"/>
      <c r="FZK279" s="5"/>
      <c r="FZL279" s="5"/>
      <c r="FZM279" s="5"/>
      <c r="FZN279" s="5"/>
      <c r="FZO279" s="5"/>
      <c r="FZP279" s="5"/>
      <c r="FZQ279" s="5"/>
      <c r="FZR279" s="5"/>
      <c r="FZS279" s="5"/>
      <c r="FZT279" s="5"/>
      <c r="FZU279" s="5"/>
      <c r="FZV279" s="5"/>
      <c r="FZW279" s="5"/>
      <c r="FZX279" s="5"/>
      <c r="FZY279" s="5"/>
      <c r="FZZ279" s="5"/>
      <c r="GAA279" s="5"/>
      <c r="GAB279" s="5"/>
      <c r="GAC279" s="5"/>
      <c r="GAD279" s="5"/>
      <c r="GAE279" s="5"/>
      <c r="GAF279" s="5"/>
      <c r="GAG279" s="5"/>
      <c r="GAH279" s="5"/>
      <c r="GAI279" s="5"/>
      <c r="GAJ279" s="5"/>
      <c r="GAK279" s="5"/>
      <c r="GAL279" s="5"/>
      <c r="GAM279" s="5"/>
      <c r="GAN279" s="5"/>
      <c r="GAO279" s="5"/>
      <c r="GAP279" s="5"/>
      <c r="GAQ279" s="5"/>
      <c r="GAR279" s="5"/>
      <c r="GAS279" s="5"/>
      <c r="GAT279" s="5"/>
      <c r="GAU279" s="5"/>
      <c r="GAV279" s="5"/>
      <c r="GAW279" s="5"/>
      <c r="GAX279" s="5"/>
      <c r="GAY279" s="5"/>
      <c r="GAZ279" s="5"/>
      <c r="GBA279" s="5"/>
      <c r="GBB279" s="5"/>
      <c r="GBC279" s="5"/>
      <c r="GBD279" s="5"/>
      <c r="GBE279" s="5"/>
      <c r="GBF279" s="5"/>
      <c r="GBG279" s="5"/>
      <c r="GBH279" s="5"/>
      <c r="GBI279" s="5"/>
      <c r="GBJ279" s="5"/>
      <c r="GBK279" s="5"/>
      <c r="GBL279" s="5"/>
      <c r="GBM279" s="5"/>
      <c r="GBN279" s="5"/>
      <c r="GBO279" s="5"/>
      <c r="GBP279" s="5"/>
      <c r="GBQ279" s="5"/>
      <c r="GBR279" s="5"/>
      <c r="GBS279" s="5"/>
      <c r="GBT279" s="5"/>
      <c r="GBU279" s="5"/>
      <c r="GBV279" s="5"/>
      <c r="GBW279" s="5"/>
      <c r="GBX279" s="5"/>
      <c r="GBY279" s="5"/>
      <c r="GBZ279" s="5"/>
      <c r="GCA279" s="5"/>
      <c r="GCB279" s="5"/>
      <c r="GCC279" s="5"/>
      <c r="GCD279" s="5"/>
      <c r="GCE279" s="5"/>
      <c r="GCF279" s="5"/>
      <c r="GCG279" s="5"/>
      <c r="GCH279" s="5"/>
      <c r="GCI279" s="5"/>
      <c r="GCJ279" s="5"/>
      <c r="GCK279" s="5"/>
      <c r="GCL279" s="5"/>
      <c r="GCM279" s="5"/>
      <c r="GCN279" s="5"/>
      <c r="GCO279" s="5"/>
      <c r="GCP279" s="5"/>
      <c r="GCQ279" s="5"/>
      <c r="GCR279" s="5"/>
      <c r="GCS279" s="5"/>
      <c r="GCT279" s="5"/>
      <c r="GCU279" s="5"/>
      <c r="GCV279" s="5"/>
      <c r="GCW279" s="5"/>
      <c r="GCX279" s="5"/>
      <c r="GCY279" s="5"/>
      <c r="GCZ279" s="5"/>
      <c r="GDA279" s="5"/>
      <c r="GDB279" s="5"/>
      <c r="GDC279" s="5"/>
      <c r="GDD279" s="5"/>
      <c r="GDE279" s="5"/>
      <c r="GDF279" s="5"/>
      <c r="GDG279" s="5"/>
      <c r="GDH279" s="5"/>
      <c r="GDI279" s="5"/>
      <c r="GDJ279" s="5"/>
      <c r="GDK279" s="5"/>
      <c r="GDL279" s="5"/>
      <c r="GDM279" s="5"/>
      <c r="GDN279" s="5"/>
      <c r="GDO279" s="5"/>
      <c r="GDP279" s="5"/>
      <c r="GDQ279" s="5"/>
      <c r="GDR279" s="5"/>
      <c r="GDS279" s="5"/>
      <c r="GDT279" s="5"/>
      <c r="GDU279" s="5"/>
      <c r="GDV279" s="5"/>
      <c r="GDW279" s="5"/>
      <c r="GDX279" s="5"/>
      <c r="GDY279" s="5"/>
      <c r="GDZ279" s="5"/>
      <c r="GEA279" s="5"/>
      <c r="GEB279" s="5"/>
      <c r="GEC279" s="5"/>
      <c r="GED279" s="5"/>
      <c r="GEE279" s="5"/>
      <c r="GEF279" s="5"/>
      <c r="GEG279" s="5"/>
      <c r="GEH279" s="5"/>
      <c r="GEI279" s="5"/>
      <c r="GEJ279" s="5"/>
      <c r="GEK279" s="5"/>
      <c r="GEL279" s="5"/>
      <c r="GEM279" s="5"/>
      <c r="GEN279" s="5"/>
      <c r="GEO279" s="5"/>
      <c r="GEP279" s="5"/>
      <c r="GEQ279" s="5"/>
      <c r="GER279" s="5"/>
      <c r="GES279" s="5"/>
      <c r="GET279" s="5"/>
      <c r="GEU279" s="5"/>
      <c r="GEV279" s="5"/>
      <c r="GEW279" s="5"/>
      <c r="GEX279" s="5"/>
      <c r="GEY279" s="5"/>
      <c r="GEZ279" s="5"/>
      <c r="GFA279" s="5"/>
      <c r="GFB279" s="5"/>
      <c r="GFC279" s="5"/>
      <c r="GFD279" s="5"/>
      <c r="GFE279" s="5"/>
      <c r="GFF279" s="5"/>
      <c r="GFG279" s="5"/>
      <c r="GFH279" s="5"/>
      <c r="GFI279" s="5"/>
      <c r="GFJ279" s="5"/>
      <c r="GFK279" s="5"/>
      <c r="GFL279" s="5"/>
      <c r="GFM279" s="5"/>
      <c r="GFN279" s="5"/>
      <c r="GFO279" s="5"/>
      <c r="GFP279" s="5"/>
      <c r="GFQ279" s="5"/>
      <c r="GFR279" s="5"/>
      <c r="GFS279" s="5"/>
      <c r="GFT279" s="5"/>
      <c r="GFU279" s="5"/>
      <c r="GFV279" s="5"/>
      <c r="GFW279" s="5"/>
      <c r="GFX279" s="5"/>
      <c r="GFY279" s="5"/>
      <c r="GFZ279" s="5"/>
      <c r="GGA279" s="5"/>
      <c r="GGB279" s="5"/>
      <c r="GGC279" s="5"/>
      <c r="GGD279" s="5"/>
      <c r="GGE279" s="5"/>
      <c r="GGF279" s="5"/>
      <c r="GGG279" s="5"/>
      <c r="GGH279" s="5"/>
      <c r="GGI279" s="5"/>
      <c r="GGJ279" s="5"/>
      <c r="GGK279" s="5"/>
      <c r="GGL279" s="5"/>
      <c r="GGM279" s="5"/>
      <c r="GGN279" s="5"/>
      <c r="GGO279" s="5"/>
      <c r="GGP279" s="5"/>
      <c r="GGQ279" s="5"/>
      <c r="GGR279" s="5"/>
      <c r="GGS279" s="5"/>
      <c r="GGT279" s="5"/>
      <c r="GGU279" s="5"/>
      <c r="GGV279" s="5"/>
      <c r="GGW279" s="5"/>
      <c r="GGX279" s="5"/>
      <c r="GGY279" s="5"/>
      <c r="GGZ279" s="5"/>
      <c r="GHA279" s="5"/>
      <c r="GHB279" s="5"/>
      <c r="GHC279" s="5"/>
      <c r="GHD279" s="5"/>
      <c r="GHE279" s="5"/>
      <c r="GHF279" s="5"/>
      <c r="GHG279" s="5"/>
      <c r="GHH279" s="5"/>
      <c r="GHI279" s="5"/>
      <c r="GHJ279" s="5"/>
      <c r="GHK279" s="5"/>
      <c r="GHL279" s="5"/>
      <c r="GHM279" s="5"/>
      <c r="GHN279" s="5"/>
      <c r="GHO279" s="5"/>
      <c r="GHP279" s="5"/>
      <c r="GHQ279" s="5"/>
      <c r="GHR279" s="5"/>
      <c r="GHS279" s="5"/>
      <c r="GHT279" s="5"/>
      <c r="GHU279" s="5"/>
      <c r="GHV279" s="5"/>
      <c r="GHW279" s="5"/>
      <c r="GHX279" s="5"/>
      <c r="GHY279" s="5"/>
      <c r="GHZ279" s="5"/>
      <c r="GIA279" s="5"/>
      <c r="GIB279" s="5"/>
      <c r="GIC279" s="5"/>
      <c r="GID279" s="5"/>
      <c r="GIE279" s="5"/>
      <c r="GIF279" s="5"/>
      <c r="GIG279" s="5"/>
      <c r="GIH279" s="5"/>
      <c r="GII279" s="5"/>
      <c r="GIJ279" s="5"/>
      <c r="GIK279" s="5"/>
      <c r="GIL279" s="5"/>
      <c r="GIM279" s="5"/>
      <c r="GIN279" s="5"/>
      <c r="GIO279" s="5"/>
      <c r="GIP279" s="5"/>
      <c r="GIQ279" s="5"/>
      <c r="GIR279" s="5"/>
      <c r="GIS279" s="5"/>
      <c r="GIT279" s="5"/>
      <c r="GIU279" s="5"/>
      <c r="GIV279" s="5"/>
      <c r="GIW279" s="5"/>
      <c r="GIX279" s="5"/>
      <c r="GIY279" s="5"/>
      <c r="GIZ279" s="5"/>
      <c r="GJA279" s="5"/>
      <c r="GJB279" s="5"/>
      <c r="GJC279" s="5"/>
      <c r="GJD279" s="5"/>
      <c r="GJE279" s="5"/>
      <c r="GJF279" s="5"/>
      <c r="GJG279" s="5"/>
      <c r="GJH279" s="5"/>
      <c r="GJI279" s="5"/>
      <c r="GJJ279" s="5"/>
      <c r="GJK279" s="5"/>
      <c r="GJL279" s="5"/>
      <c r="GJM279" s="5"/>
      <c r="GJN279" s="5"/>
      <c r="GJO279" s="5"/>
      <c r="GJP279" s="5"/>
      <c r="GJQ279" s="5"/>
      <c r="GJR279" s="5"/>
      <c r="GJS279" s="5"/>
      <c r="GJT279" s="5"/>
      <c r="GJU279" s="5"/>
      <c r="GJV279" s="5"/>
      <c r="GJW279" s="5"/>
      <c r="GJX279" s="5"/>
      <c r="GJY279" s="5"/>
      <c r="GJZ279" s="5"/>
      <c r="GKA279" s="5"/>
      <c r="GKB279" s="5"/>
      <c r="GKC279" s="5"/>
      <c r="GKD279" s="5"/>
      <c r="GKE279" s="5"/>
      <c r="GKF279" s="5"/>
      <c r="GKG279" s="5"/>
      <c r="GKH279" s="5"/>
      <c r="GKI279" s="5"/>
      <c r="GKJ279" s="5"/>
      <c r="GKK279" s="5"/>
      <c r="GKL279" s="5"/>
      <c r="GKM279" s="5"/>
      <c r="GKN279" s="5"/>
      <c r="GKO279" s="5"/>
      <c r="GKP279" s="5"/>
      <c r="GKQ279" s="5"/>
      <c r="GKR279" s="5"/>
      <c r="GKS279" s="5"/>
      <c r="GKT279" s="5"/>
      <c r="GKU279" s="5"/>
      <c r="GKV279" s="5"/>
      <c r="GKW279" s="5"/>
      <c r="GKX279" s="5"/>
      <c r="GKY279" s="5"/>
      <c r="GKZ279" s="5"/>
      <c r="GLA279" s="5"/>
      <c r="GLB279" s="5"/>
      <c r="GLC279" s="5"/>
      <c r="GLD279" s="5"/>
      <c r="GLE279" s="5"/>
      <c r="GLF279" s="5"/>
      <c r="GLG279" s="5"/>
      <c r="GLH279" s="5"/>
      <c r="GLI279" s="5"/>
      <c r="GLJ279" s="5"/>
      <c r="GLK279" s="5"/>
      <c r="GLL279" s="5"/>
      <c r="GLM279" s="5"/>
      <c r="GLN279" s="5"/>
      <c r="GLO279" s="5"/>
      <c r="GLP279" s="5"/>
      <c r="GLQ279" s="5"/>
      <c r="GLR279" s="5"/>
      <c r="GLS279" s="5"/>
      <c r="GLT279" s="5"/>
      <c r="GLU279" s="5"/>
      <c r="GLV279" s="5"/>
      <c r="GLW279" s="5"/>
      <c r="GLX279" s="5"/>
      <c r="GLY279" s="5"/>
      <c r="GLZ279" s="5"/>
      <c r="GMA279" s="5"/>
      <c r="GMB279" s="5"/>
      <c r="GMC279" s="5"/>
      <c r="GMD279" s="5"/>
      <c r="GME279" s="5"/>
      <c r="GMF279" s="5"/>
      <c r="GMG279" s="5"/>
      <c r="GMH279" s="5"/>
      <c r="GMI279" s="5"/>
      <c r="GMJ279" s="5"/>
      <c r="GMK279" s="5"/>
      <c r="GML279" s="5"/>
      <c r="GMM279" s="5"/>
      <c r="GMN279" s="5"/>
      <c r="GMO279" s="5"/>
      <c r="GMP279" s="5"/>
      <c r="GMQ279" s="5"/>
      <c r="GMR279" s="5"/>
      <c r="GMS279" s="5"/>
      <c r="GMT279" s="5"/>
      <c r="GMU279" s="5"/>
      <c r="GMV279" s="5"/>
      <c r="GMW279" s="5"/>
      <c r="GMX279" s="5"/>
      <c r="GMY279" s="5"/>
      <c r="GMZ279" s="5"/>
      <c r="GNA279" s="5"/>
      <c r="GNB279" s="5"/>
      <c r="GNC279" s="5"/>
      <c r="GND279" s="5"/>
      <c r="GNE279" s="5"/>
      <c r="GNF279" s="5"/>
      <c r="GNG279" s="5"/>
      <c r="GNH279" s="5"/>
      <c r="GNI279" s="5"/>
      <c r="GNJ279" s="5"/>
      <c r="GNK279" s="5"/>
      <c r="GNL279" s="5"/>
      <c r="GNM279" s="5"/>
      <c r="GNN279" s="5"/>
      <c r="GNO279" s="5"/>
      <c r="GNP279" s="5"/>
      <c r="GNQ279" s="5"/>
      <c r="GNR279" s="5"/>
      <c r="GNS279" s="5"/>
      <c r="GNT279" s="5"/>
      <c r="GNU279" s="5"/>
      <c r="GNV279" s="5"/>
      <c r="GNW279" s="5"/>
      <c r="GNX279" s="5"/>
      <c r="GNY279" s="5"/>
      <c r="GNZ279" s="5"/>
      <c r="GOA279" s="5"/>
      <c r="GOB279" s="5"/>
      <c r="GOC279" s="5"/>
      <c r="GOD279" s="5"/>
      <c r="GOE279" s="5"/>
      <c r="GOF279" s="5"/>
      <c r="GOG279" s="5"/>
      <c r="GOH279" s="5"/>
      <c r="GOI279" s="5"/>
      <c r="GOJ279" s="5"/>
      <c r="GOK279" s="5"/>
      <c r="GOL279" s="5"/>
      <c r="GOM279" s="5"/>
      <c r="GON279" s="5"/>
      <c r="GOO279" s="5"/>
      <c r="GOP279" s="5"/>
      <c r="GOQ279" s="5"/>
      <c r="GOR279" s="5"/>
      <c r="GOS279" s="5"/>
      <c r="GOT279" s="5"/>
      <c r="GOU279" s="5"/>
      <c r="GOV279" s="5"/>
      <c r="GOW279" s="5"/>
      <c r="GOX279" s="5"/>
      <c r="GOY279" s="5"/>
      <c r="GOZ279" s="5"/>
      <c r="GPA279" s="5"/>
      <c r="GPB279" s="5"/>
      <c r="GPC279" s="5"/>
      <c r="GPD279" s="5"/>
      <c r="GPE279" s="5"/>
      <c r="GPF279" s="5"/>
      <c r="GPG279" s="5"/>
      <c r="GPH279" s="5"/>
      <c r="GPI279" s="5"/>
      <c r="GPJ279" s="5"/>
      <c r="GPK279" s="5"/>
      <c r="GPL279" s="5"/>
      <c r="GPM279" s="5"/>
      <c r="GPN279" s="5"/>
      <c r="GPO279" s="5"/>
      <c r="GPP279" s="5"/>
      <c r="GPQ279" s="5"/>
      <c r="GPR279" s="5"/>
      <c r="GPS279" s="5"/>
      <c r="GPT279" s="5"/>
      <c r="GPU279" s="5"/>
      <c r="GPV279" s="5"/>
      <c r="GPW279" s="5"/>
      <c r="GPX279" s="5"/>
      <c r="GPY279" s="5"/>
      <c r="GPZ279" s="5"/>
      <c r="GQA279" s="5"/>
      <c r="GQB279" s="5"/>
      <c r="GQC279" s="5"/>
      <c r="GQD279" s="5"/>
      <c r="GQE279" s="5"/>
      <c r="GQF279" s="5"/>
      <c r="GQG279" s="5"/>
      <c r="GQH279" s="5"/>
      <c r="GQI279" s="5"/>
      <c r="GQJ279" s="5"/>
      <c r="GQK279" s="5"/>
      <c r="GQL279" s="5"/>
      <c r="GQM279" s="5"/>
      <c r="GQN279" s="5"/>
      <c r="GQO279" s="5"/>
      <c r="GQP279" s="5"/>
      <c r="GQQ279" s="5"/>
      <c r="GQR279" s="5"/>
      <c r="GQS279" s="5"/>
      <c r="GQT279" s="5"/>
      <c r="GQU279" s="5"/>
      <c r="GQV279" s="5"/>
      <c r="GQW279" s="5"/>
      <c r="GQX279" s="5"/>
      <c r="GQY279" s="5"/>
      <c r="GQZ279" s="5"/>
      <c r="GRA279" s="5"/>
      <c r="GRB279" s="5"/>
      <c r="GRC279" s="5"/>
      <c r="GRD279" s="5"/>
      <c r="GRE279" s="5"/>
      <c r="GRF279" s="5"/>
      <c r="GRG279" s="5"/>
      <c r="GRH279" s="5"/>
      <c r="GRI279" s="5"/>
      <c r="GRJ279" s="5"/>
      <c r="GRK279" s="5"/>
      <c r="GRL279" s="5"/>
      <c r="GRM279" s="5"/>
      <c r="GRN279" s="5"/>
      <c r="GRO279" s="5"/>
      <c r="GRP279" s="5"/>
      <c r="GRQ279" s="5"/>
      <c r="GRR279" s="5"/>
      <c r="GRS279" s="5"/>
      <c r="GRT279" s="5"/>
      <c r="GRU279" s="5"/>
      <c r="GRV279" s="5"/>
      <c r="GRW279" s="5"/>
      <c r="GRX279" s="5"/>
      <c r="GRY279" s="5"/>
      <c r="GRZ279" s="5"/>
      <c r="GSA279" s="5"/>
      <c r="GSB279" s="5"/>
      <c r="GSC279" s="5"/>
      <c r="GSD279" s="5"/>
      <c r="GSE279" s="5"/>
      <c r="GSF279" s="5"/>
      <c r="GSG279" s="5"/>
      <c r="GSH279" s="5"/>
      <c r="GSI279" s="5"/>
      <c r="GSJ279" s="5"/>
      <c r="GSK279" s="5"/>
      <c r="GSL279" s="5"/>
      <c r="GSM279" s="5"/>
      <c r="GSN279" s="5"/>
      <c r="GSO279" s="5"/>
      <c r="GSP279" s="5"/>
      <c r="GSQ279" s="5"/>
      <c r="GSR279" s="5"/>
      <c r="GSS279" s="5"/>
      <c r="GST279" s="5"/>
      <c r="GSU279" s="5"/>
      <c r="GSV279" s="5"/>
      <c r="GSW279" s="5"/>
      <c r="GSX279" s="5"/>
      <c r="GSY279" s="5"/>
      <c r="GSZ279" s="5"/>
      <c r="GTA279" s="5"/>
      <c r="GTB279" s="5"/>
      <c r="GTC279" s="5"/>
      <c r="GTD279" s="5"/>
      <c r="GTE279" s="5"/>
      <c r="GTF279" s="5"/>
      <c r="GTG279" s="5"/>
      <c r="GTH279" s="5"/>
      <c r="GTI279" s="5"/>
      <c r="GTJ279" s="5"/>
      <c r="GTK279" s="5"/>
      <c r="GTL279" s="5"/>
      <c r="GTM279" s="5"/>
      <c r="GTN279" s="5"/>
      <c r="GTO279" s="5"/>
      <c r="GTP279" s="5"/>
      <c r="GTQ279" s="5"/>
      <c r="GTR279" s="5"/>
      <c r="GTS279" s="5"/>
      <c r="GTT279" s="5"/>
      <c r="GTU279" s="5"/>
      <c r="GTV279" s="5"/>
      <c r="GTW279" s="5"/>
      <c r="GTX279" s="5"/>
      <c r="GTY279" s="5"/>
      <c r="GTZ279" s="5"/>
      <c r="GUA279" s="5"/>
      <c r="GUB279" s="5"/>
      <c r="GUC279" s="5"/>
      <c r="GUD279" s="5"/>
      <c r="GUE279" s="5"/>
      <c r="GUF279" s="5"/>
      <c r="GUG279" s="5"/>
      <c r="GUH279" s="5"/>
      <c r="GUI279" s="5"/>
      <c r="GUJ279" s="5"/>
      <c r="GUK279" s="5"/>
      <c r="GUL279" s="5"/>
      <c r="GUM279" s="5"/>
      <c r="GUN279" s="5"/>
      <c r="GUO279" s="5"/>
      <c r="GUP279" s="5"/>
      <c r="GUQ279" s="5"/>
      <c r="GUR279" s="5"/>
      <c r="GUS279" s="5"/>
      <c r="GUT279" s="5"/>
      <c r="GUU279" s="5"/>
      <c r="GUV279" s="5"/>
      <c r="GUW279" s="5"/>
      <c r="GUX279" s="5"/>
      <c r="GUY279" s="5"/>
      <c r="GUZ279" s="5"/>
      <c r="GVA279" s="5"/>
      <c r="GVB279" s="5"/>
      <c r="GVC279" s="5"/>
      <c r="GVD279" s="5"/>
      <c r="GVE279" s="5"/>
      <c r="GVF279" s="5"/>
      <c r="GVG279" s="5"/>
      <c r="GVH279" s="5"/>
      <c r="GVI279" s="5"/>
      <c r="GVJ279" s="5"/>
      <c r="GVK279" s="5"/>
      <c r="GVL279" s="5"/>
      <c r="GVM279" s="5"/>
      <c r="GVN279" s="5"/>
      <c r="GVO279" s="5"/>
      <c r="GVP279" s="5"/>
      <c r="GVQ279" s="5"/>
      <c r="GVR279" s="5"/>
      <c r="GVS279" s="5"/>
      <c r="GVT279" s="5"/>
      <c r="GVU279" s="5"/>
      <c r="GVV279" s="5"/>
      <c r="GVW279" s="5"/>
      <c r="GVX279" s="5"/>
      <c r="GVY279" s="5"/>
      <c r="GVZ279" s="5"/>
      <c r="GWA279" s="5"/>
      <c r="GWB279" s="5"/>
      <c r="GWC279" s="5"/>
      <c r="GWD279" s="5"/>
      <c r="GWE279" s="5"/>
      <c r="GWF279" s="5"/>
      <c r="GWG279" s="5"/>
      <c r="GWH279" s="5"/>
      <c r="GWI279" s="5"/>
      <c r="GWJ279" s="5"/>
      <c r="GWK279" s="5"/>
      <c r="GWL279" s="5"/>
      <c r="GWM279" s="5"/>
      <c r="GWN279" s="5"/>
      <c r="GWO279" s="5"/>
      <c r="GWP279" s="5"/>
      <c r="GWQ279" s="5"/>
      <c r="GWR279" s="5"/>
      <c r="GWS279" s="5"/>
      <c r="GWT279" s="5"/>
      <c r="GWU279" s="5"/>
      <c r="GWV279" s="5"/>
      <c r="GWW279" s="5"/>
      <c r="GWX279" s="5"/>
      <c r="GWY279" s="5"/>
      <c r="GWZ279" s="5"/>
      <c r="GXA279" s="5"/>
      <c r="GXB279" s="5"/>
      <c r="GXC279" s="5"/>
      <c r="GXD279" s="5"/>
      <c r="GXE279" s="5"/>
      <c r="GXF279" s="5"/>
      <c r="GXG279" s="5"/>
      <c r="GXH279" s="5"/>
      <c r="GXI279" s="5"/>
      <c r="GXJ279" s="5"/>
      <c r="GXK279" s="5"/>
      <c r="GXL279" s="5"/>
      <c r="GXM279" s="5"/>
      <c r="GXN279" s="5"/>
      <c r="GXO279" s="5"/>
      <c r="GXP279" s="5"/>
      <c r="GXQ279" s="5"/>
      <c r="GXR279" s="5"/>
      <c r="GXS279" s="5"/>
      <c r="GXT279" s="5"/>
      <c r="GXU279" s="5"/>
      <c r="GXV279" s="5"/>
      <c r="GXW279" s="5"/>
      <c r="GXX279" s="5"/>
      <c r="GXY279" s="5"/>
      <c r="GXZ279" s="5"/>
      <c r="GYA279" s="5"/>
      <c r="GYB279" s="5"/>
      <c r="GYC279" s="5"/>
      <c r="GYD279" s="5"/>
      <c r="GYE279" s="5"/>
      <c r="GYF279" s="5"/>
      <c r="GYG279" s="5"/>
      <c r="GYH279" s="5"/>
      <c r="GYI279" s="5"/>
      <c r="GYJ279" s="5"/>
      <c r="GYK279" s="5"/>
      <c r="GYL279" s="5"/>
      <c r="GYM279" s="5"/>
      <c r="GYN279" s="5"/>
      <c r="GYO279" s="5"/>
      <c r="GYP279" s="5"/>
      <c r="GYQ279" s="5"/>
      <c r="GYR279" s="5"/>
      <c r="GYS279" s="5"/>
      <c r="GYT279" s="5"/>
      <c r="GYU279" s="5"/>
      <c r="GYV279" s="5"/>
      <c r="GYW279" s="5"/>
      <c r="GYX279" s="5"/>
      <c r="GYY279" s="5"/>
      <c r="GYZ279" s="5"/>
      <c r="GZA279" s="5"/>
      <c r="GZB279" s="5"/>
      <c r="GZC279" s="5"/>
      <c r="GZD279" s="5"/>
      <c r="GZE279" s="5"/>
      <c r="GZF279" s="5"/>
      <c r="GZG279" s="5"/>
      <c r="GZH279" s="5"/>
      <c r="GZI279" s="5"/>
      <c r="GZJ279" s="5"/>
      <c r="GZK279" s="5"/>
      <c r="GZL279" s="5"/>
      <c r="GZM279" s="5"/>
      <c r="GZN279" s="5"/>
      <c r="GZO279" s="5"/>
      <c r="GZP279" s="5"/>
      <c r="GZQ279" s="5"/>
      <c r="GZR279" s="5"/>
      <c r="GZS279" s="5"/>
      <c r="GZT279" s="5"/>
      <c r="GZU279" s="5"/>
      <c r="GZV279" s="5"/>
      <c r="GZW279" s="5"/>
      <c r="GZX279" s="5"/>
      <c r="GZY279" s="5"/>
      <c r="GZZ279" s="5"/>
      <c r="HAA279" s="5"/>
      <c r="HAB279" s="5"/>
      <c r="HAC279" s="5"/>
      <c r="HAD279" s="5"/>
      <c r="HAE279" s="5"/>
      <c r="HAF279" s="5"/>
      <c r="HAG279" s="5"/>
      <c r="HAH279" s="5"/>
      <c r="HAI279" s="5"/>
      <c r="HAJ279" s="5"/>
      <c r="HAK279" s="5"/>
      <c r="HAL279" s="5"/>
      <c r="HAM279" s="5"/>
      <c r="HAN279" s="5"/>
      <c r="HAO279" s="5"/>
      <c r="HAP279" s="5"/>
      <c r="HAQ279" s="5"/>
      <c r="HAR279" s="5"/>
      <c r="HAS279" s="5"/>
      <c r="HAT279" s="5"/>
      <c r="HAU279" s="5"/>
      <c r="HAV279" s="5"/>
      <c r="HAW279" s="5"/>
      <c r="HAX279" s="5"/>
      <c r="HAY279" s="5"/>
      <c r="HAZ279" s="5"/>
      <c r="HBA279" s="5"/>
      <c r="HBB279" s="5"/>
      <c r="HBC279" s="5"/>
      <c r="HBD279" s="5"/>
      <c r="HBE279" s="5"/>
      <c r="HBF279" s="5"/>
      <c r="HBG279" s="5"/>
      <c r="HBH279" s="5"/>
      <c r="HBI279" s="5"/>
      <c r="HBJ279" s="5"/>
      <c r="HBK279" s="5"/>
      <c r="HBL279" s="5"/>
      <c r="HBM279" s="5"/>
      <c r="HBN279" s="5"/>
      <c r="HBO279" s="5"/>
      <c r="HBP279" s="5"/>
      <c r="HBQ279" s="5"/>
      <c r="HBR279" s="5"/>
      <c r="HBS279" s="5"/>
      <c r="HBT279" s="5"/>
      <c r="HBU279" s="5"/>
      <c r="HBV279" s="5"/>
      <c r="HBW279" s="5"/>
      <c r="HBX279" s="5"/>
      <c r="HBY279" s="5"/>
      <c r="HBZ279" s="5"/>
      <c r="HCA279" s="5"/>
      <c r="HCB279" s="5"/>
      <c r="HCC279" s="5"/>
      <c r="HCD279" s="5"/>
      <c r="HCE279" s="5"/>
      <c r="HCF279" s="5"/>
      <c r="HCG279" s="5"/>
      <c r="HCH279" s="5"/>
      <c r="HCI279" s="5"/>
      <c r="HCJ279" s="5"/>
      <c r="HCK279" s="5"/>
      <c r="HCL279" s="5"/>
      <c r="HCM279" s="5"/>
      <c r="HCN279" s="5"/>
      <c r="HCO279" s="5"/>
      <c r="HCP279" s="5"/>
      <c r="HCQ279" s="5"/>
      <c r="HCR279" s="5"/>
      <c r="HCS279" s="5"/>
      <c r="HCT279" s="5"/>
      <c r="HCU279" s="5"/>
      <c r="HCV279" s="5"/>
      <c r="HCW279" s="5"/>
      <c r="HCX279" s="5"/>
      <c r="HCY279" s="5"/>
      <c r="HCZ279" s="5"/>
      <c r="HDA279" s="5"/>
      <c r="HDB279" s="5"/>
      <c r="HDC279" s="5"/>
      <c r="HDD279" s="5"/>
      <c r="HDE279" s="5"/>
      <c r="HDF279" s="5"/>
      <c r="HDG279" s="5"/>
      <c r="HDH279" s="5"/>
      <c r="HDI279" s="5"/>
      <c r="HDJ279" s="5"/>
      <c r="HDK279" s="5"/>
      <c r="HDL279" s="5"/>
      <c r="HDM279" s="5"/>
      <c r="HDN279" s="5"/>
      <c r="HDO279" s="5"/>
      <c r="HDP279" s="5"/>
      <c r="HDQ279" s="5"/>
      <c r="HDR279" s="5"/>
      <c r="HDS279" s="5"/>
      <c r="HDT279" s="5"/>
      <c r="HDU279" s="5"/>
      <c r="HDV279" s="5"/>
      <c r="HDW279" s="5"/>
      <c r="HDX279" s="5"/>
      <c r="HDY279" s="5"/>
      <c r="HDZ279" s="5"/>
      <c r="HEA279" s="5"/>
      <c r="HEB279" s="5"/>
      <c r="HEC279" s="5"/>
      <c r="HED279" s="5"/>
      <c r="HEE279" s="5"/>
      <c r="HEF279" s="5"/>
      <c r="HEG279" s="5"/>
      <c r="HEH279" s="5"/>
      <c r="HEI279" s="5"/>
      <c r="HEJ279" s="5"/>
      <c r="HEK279" s="5"/>
      <c r="HEL279" s="5"/>
      <c r="HEM279" s="5"/>
      <c r="HEN279" s="5"/>
      <c r="HEO279" s="5"/>
      <c r="HEP279" s="5"/>
      <c r="HEQ279" s="5"/>
      <c r="HER279" s="5"/>
      <c r="HES279" s="5"/>
      <c r="HET279" s="5"/>
      <c r="HEU279" s="5"/>
      <c r="HEV279" s="5"/>
      <c r="HEW279" s="5"/>
      <c r="HEX279" s="5"/>
      <c r="HEY279" s="5"/>
      <c r="HEZ279" s="5"/>
      <c r="HFA279" s="5"/>
      <c r="HFB279" s="5"/>
      <c r="HFC279" s="5"/>
      <c r="HFD279" s="5"/>
      <c r="HFE279" s="5"/>
      <c r="HFF279" s="5"/>
      <c r="HFG279" s="5"/>
      <c r="HFH279" s="5"/>
      <c r="HFI279" s="5"/>
      <c r="HFJ279" s="5"/>
      <c r="HFK279" s="5"/>
      <c r="HFL279" s="5"/>
      <c r="HFM279" s="5"/>
      <c r="HFN279" s="5"/>
      <c r="HFO279" s="5"/>
      <c r="HFP279" s="5"/>
      <c r="HFQ279" s="5"/>
      <c r="HFR279" s="5"/>
      <c r="HFS279" s="5"/>
      <c r="HFT279" s="5"/>
      <c r="HFU279" s="5"/>
      <c r="HFV279" s="5"/>
      <c r="HFW279" s="5"/>
      <c r="HFX279" s="5"/>
      <c r="HFY279" s="5"/>
      <c r="HFZ279" s="5"/>
      <c r="HGA279" s="5"/>
      <c r="HGB279" s="5"/>
      <c r="HGC279" s="5"/>
      <c r="HGD279" s="5"/>
      <c r="HGE279" s="5"/>
      <c r="HGF279" s="5"/>
      <c r="HGG279" s="5"/>
      <c r="HGH279" s="5"/>
      <c r="HGI279" s="5"/>
      <c r="HGJ279" s="5"/>
      <c r="HGK279" s="5"/>
      <c r="HGL279" s="5"/>
      <c r="HGM279" s="5"/>
      <c r="HGN279" s="5"/>
      <c r="HGO279" s="5"/>
      <c r="HGP279" s="5"/>
      <c r="HGQ279" s="5"/>
      <c r="HGR279" s="5"/>
      <c r="HGS279" s="5"/>
      <c r="HGT279" s="5"/>
      <c r="HGU279" s="5"/>
      <c r="HGV279" s="5"/>
      <c r="HGW279" s="5"/>
      <c r="HGX279" s="5"/>
      <c r="HGY279" s="5"/>
      <c r="HGZ279" s="5"/>
      <c r="HHA279" s="5"/>
      <c r="HHB279" s="5"/>
      <c r="HHC279" s="5"/>
      <c r="HHD279" s="5"/>
      <c r="HHE279" s="5"/>
      <c r="HHF279" s="5"/>
      <c r="HHG279" s="5"/>
      <c r="HHH279" s="5"/>
      <c r="HHI279" s="5"/>
      <c r="HHJ279" s="5"/>
      <c r="HHK279" s="5"/>
      <c r="HHL279" s="5"/>
      <c r="HHM279" s="5"/>
      <c r="HHN279" s="5"/>
      <c r="HHO279" s="5"/>
      <c r="HHP279" s="5"/>
      <c r="HHQ279" s="5"/>
      <c r="HHR279" s="5"/>
      <c r="HHS279" s="5"/>
      <c r="HHT279" s="5"/>
      <c r="HHU279" s="5"/>
      <c r="HHV279" s="5"/>
      <c r="HHW279" s="5"/>
      <c r="HHX279" s="5"/>
      <c r="HHY279" s="5"/>
      <c r="HHZ279" s="5"/>
      <c r="HIA279" s="5"/>
      <c r="HIB279" s="5"/>
      <c r="HIC279" s="5"/>
      <c r="HID279" s="5"/>
      <c r="HIE279" s="5"/>
      <c r="HIF279" s="5"/>
      <c r="HIG279" s="5"/>
      <c r="HIH279" s="5"/>
      <c r="HII279" s="5"/>
      <c r="HIJ279" s="5"/>
      <c r="HIK279" s="5"/>
      <c r="HIL279" s="5"/>
      <c r="HIM279" s="5"/>
      <c r="HIN279" s="5"/>
      <c r="HIO279" s="5"/>
      <c r="HIP279" s="5"/>
      <c r="HIQ279" s="5"/>
      <c r="HIR279" s="5"/>
      <c r="HIS279" s="5"/>
      <c r="HIT279" s="5"/>
      <c r="HIU279" s="5"/>
      <c r="HIV279" s="5"/>
      <c r="HIW279" s="5"/>
      <c r="HIX279" s="5"/>
      <c r="HIY279" s="5"/>
      <c r="HIZ279" s="5"/>
      <c r="HJA279" s="5"/>
      <c r="HJB279" s="5"/>
      <c r="HJC279" s="5"/>
      <c r="HJD279" s="5"/>
      <c r="HJE279" s="5"/>
      <c r="HJF279" s="5"/>
      <c r="HJG279" s="5"/>
      <c r="HJH279" s="5"/>
      <c r="HJI279" s="5"/>
      <c r="HJJ279" s="5"/>
      <c r="HJK279" s="5"/>
      <c r="HJL279" s="5"/>
      <c r="HJM279" s="5"/>
      <c r="HJN279" s="5"/>
      <c r="HJO279" s="5"/>
      <c r="HJP279" s="5"/>
      <c r="HJQ279" s="5"/>
      <c r="HJR279" s="5"/>
      <c r="HJS279" s="5"/>
      <c r="HJT279" s="5"/>
      <c r="HJU279" s="5"/>
      <c r="HJV279" s="5"/>
      <c r="HJW279" s="5"/>
      <c r="HJX279" s="5"/>
      <c r="HJY279" s="5"/>
      <c r="HJZ279" s="5"/>
      <c r="HKA279" s="5"/>
      <c r="HKB279" s="5"/>
      <c r="HKC279" s="5"/>
      <c r="HKD279" s="5"/>
      <c r="HKE279" s="5"/>
      <c r="HKF279" s="5"/>
      <c r="HKG279" s="5"/>
      <c r="HKH279" s="5"/>
      <c r="HKI279" s="5"/>
      <c r="HKJ279" s="5"/>
      <c r="HKK279" s="5"/>
      <c r="HKL279" s="5"/>
      <c r="HKM279" s="5"/>
      <c r="HKN279" s="5"/>
      <c r="HKO279" s="5"/>
      <c r="HKP279" s="5"/>
      <c r="HKQ279" s="5"/>
      <c r="HKR279" s="5"/>
      <c r="HKS279" s="5"/>
      <c r="HKT279" s="5"/>
      <c r="HKU279" s="5"/>
      <c r="HKV279" s="5"/>
      <c r="HKW279" s="5"/>
      <c r="HKX279" s="5"/>
      <c r="HKY279" s="5"/>
      <c r="HKZ279" s="5"/>
      <c r="HLA279" s="5"/>
      <c r="HLB279" s="5"/>
      <c r="HLC279" s="5"/>
      <c r="HLD279" s="5"/>
      <c r="HLE279" s="5"/>
      <c r="HLF279" s="5"/>
      <c r="HLG279" s="5"/>
      <c r="HLH279" s="5"/>
      <c r="HLI279" s="5"/>
      <c r="HLJ279" s="5"/>
      <c r="HLK279" s="5"/>
      <c r="HLL279" s="5"/>
      <c r="HLM279" s="5"/>
      <c r="HLN279" s="5"/>
      <c r="HLO279" s="5"/>
      <c r="HLP279" s="5"/>
      <c r="HLQ279" s="5"/>
      <c r="HLR279" s="5"/>
      <c r="HLS279" s="5"/>
      <c r="HLT279" s="5"/>
      <c r="HLU279" s="5"/>
      <c r="HLV279" s="5"/>
      <c r="HLW279" s="5"/>
      <c r="HLX279" s="5"/>
      <c r="HLY279" s="5"/>
      <c r="HLZ279" s="5"/>
      <c r="HMA279" s="5"/>
      <c r="HMB279" s="5"/>
      <c r="HMC279" s="5"/>
      <c r="HMD279" s="5"/>
      <c r="HME279" s="5"/>
      <c r="HMF279" s="5"/>
      <c r="HMG279" s="5"/>
      <c r="HMH279" s="5"/>
      <c r="HMI279" s="5"/>
      <c r="HMJ279" s="5"/>
      <c r="HMK279" s="5"/>
      <c r="HML279" s="5"/>
      <c r="HMM279" s="5"/>
      <c r="HMN279" s="5"/>
      <c r="HMO279" s="5"/>
      <c r="HMP279" s="5"/>
      <c r="HMQ279" s="5"/>
      <c r="HMR279" s="5"/>
      <c r="HMS279" s="5"/>
      <c r="HMT279" s="5"/>
      <c r="HMU279" s="5"/>
      <c r="HMV279" s="5"/>
      <c r="HMW279" s="5"/>
      <c r="HMX279" s="5"/>
      <c r="HMY279" s="5"/>
      <c r="HMZ279" s="5"/>
      <c r="HNA279" s="5"/>
      <c r="HNB279" s="5"/>
      <c r="HNC279" s="5"/>
      <c r="HND279" s="5"/>
      <c r="HNE279" s="5"/>
      <c r="HNF279" s="5"/>
      <c r="HNG279" s="5"/>
      <c r="HNH279" s="5"/>
      <c r="HNI279" s="5"/>
      <c r="HNJ279" s="5"/>
      <c r="HNK279" s="5"/>
      <c r="HNL279" s="5"/>
      <c r="HNM279" s="5"/>
      <c r="HNN279" s="5"/>
      <c r="HNO279" s="5"/>
      <c r="HNP279" s="5"/>
      <c r="HNQ279" s="5"/>
      <c r="HNR279" s="5"/>
      <c r="HNS279" s="5"/>
      <c r="HNT279" s="5"/>
      <c r="HNU279" s="5"/>
      <c r="HNV279" s="5"/>
      <c r="HNW279" s="5"/>
      <c r="HNX279" s="5"/>
      <c r="HNY279" s="5"/>
      <c r="HNZ279" s="5"/>
      <c r="HOA279" s="5"/>
      <c r="HOB279" s="5"/>
      <c r="HOC279" s="5"/>
      <c r="HOD279" s="5"/>
      <c r="HOE279" s="5"/>
      <c r="HOF279" s="5"/>
      <c r="HOG279" s="5"/>
      <c r="HOH279" s="5"/>
      <c r="HOI279" s="5"/>
      <c r="HOJ279" s="5"/>
      <c r="HOK279" s="5"/>
      <c r="HOL279" s="5"/>
      <c r="HOM279" s="5"/>
      <c r="HON279" s="5"/>
      <c r="HOO279" s="5"/>
      <c r="HOP279" s="5"/>
      <c r="HOQ279" s="5"/>
      <c r="HOR279" s="5"/>
      <c r="HOS279" s="5"/>
      <c r="HOT279" s="5"/>
      <c r="HOU279" s="5"/>
      <c r="HOV279" s="5"/>
      <c r="HOW279" s="5"/>
      <c r="HOX279" s="5"/>
      <c r="HOY279" s="5"/>
      <c r="HOZ279" s="5"/>
      <c r="HPA279" s="5"/>
      <c r="HPB279" s="5"/>
      <c r="HPC279" s="5"/>
      <c r="HPD279" s="5"/>
      <c r="HPE279" s="5"/>
      <c r="HPF279" s="5"/>
      <c r="HPG279" s="5"/>
      <c r="HPH279" s="5"/>
      <c r="HPI279" s="5"/>
      <c r="HPJ279" s="5"/>
      <c r="HPK279" s="5"/>
      <c r="HPL279" s="5"/>
      <c r="HPM279" s="5"/>
      <c r="HPN279" s="5"/>
      <c r="HPO279" s="5"/>
      <c r="HPP279" s="5"/>
      <c r="HPQ279" s="5"/>
      <c r="HPR279" s="5"/>
      <c r="HPS279" s="5"/>
      <c r="HPT279" s="5"/>
      <c r="HPU279" s="5"/>
      <c r="HPV279" s="5"/>
      <c r="HPW279" s="5"/>
      <c r="HPX279" s="5"/>
      <c r="HPY279" s="5"/>
      <c r="HPZ279" s="5"/>
      <c r="HQA279" s="5"/>
      <c r="HQB279" s="5"/>
      <c r="HQC279" s="5"/>
      <c r="HQD279" s="5"/>
      <c r="HQE279" s="5"/>
      <c r="HQF279" s="5"/>
      <c r="HQG279" s="5"/>
      <c r="HQH279" s="5"/>
      <c r="HQI279" s="5"/>
      <c r="HQJ279" s="5"/>
      <c r="HQK279" s="5"/>
      <c r="HQL279" s="5"/>
      <c r="HQM279" s="5"/>
      <c r="HQN279" s="5"/>
      <c r="HQO279" s="5"/>
      <c r="HQP279" s="5"/>
      <c r="HQQ279" s="5"/>
      <c r="HQR279" s="5"/>
      <c r="HQS279" s="5"/>
      <c r="HQT279" s="5"/>
      <c r="HQU279" s="5"/>
      <c r="HQV279" s="5"/>
      <c r="HQW279" s="5"/>
      <c r="HQX279" s="5"/>
      <c r="HQY279" s="5"/>
      <c r="HQZ279" s="5"/>
      <c r="HRA279" s="5"/>
      <c r="HRB279" s="5"/>
      <c r="HRC279" s="5"/>
      <c r="HRD279" s="5"/>
      <c r="HRE279" s="5"/>
      <c r="HRF279" s="5"/>
      <c r="HRG279" s="5"/>
      <c r="HRH279" s="5"/>
      <c r="HRI279" s="5"/>
      <c r="HRJ279" s="5"/>
      <c r="HRK279" s="5"/>
      <c r="HRL279" s="5"/>
      <c r="HRM279" s="5"/>
      <c r="HRN279" s="5"/>
      <c r="HRO279" s="5"/>
      <c r="HRP279" s="5"/>
      <c r="HRQ279" s="5"/>
      <c r="HRR279" s="5"/>
      <c r="HRS279" s="5"/>
      <c r="HRT279" s="5"/>
      <c r="HRU279" s="5"/>
      <c r="HRV279" s="5"/>
      <c r="HRW279" s="5"/>
      <c r="HRX279" s="5"/>
      <c r="HRY279" s="5"/>
      <c r="HRZ279" s="5"/>
      <c r="HSA279" s="5"/>
      <c r="HSB279" s="5"/>
      <c r="HSC279" s="5"/>
      <c r="HSD279" s="5"/>
      <c r="HSE279" s="5"/>
      <c r="HSF279" s="5"/>
      <c r="HSG279" s="5"/>
      <c r="HSH279" s="5"/>
      <c r="HSI279" s="5"/>
      <c r="HSJ279" s="5"/>
      <c r="HSK279" s="5"/>
      <c r="HSL279" s="5"/>
      <c r="HSM279" s="5"/>
      <c r="HSN279" s="5"/>
      <c r="HSO279" s="5"/>
      <c r="HSP279" s="5"/>
      <c r="HSQ279" s="5"/>
      <c r="HSR279" s="5"/>
      <c r="HSS279" s="5"/>
      <c r="HST279" s="5"/>
      <c r="HSU279" s="5"/>
      <c r="HSV279" s="5"/>
      <c r="HSW279" s="5"/>
      <c r="HSX279" s="5"/>
      <c r="HSY279" s="5"/>
      <c r="HSZ279" s="5"/>
      <c r="HTA279" s="5"/>
      <c r="HTB279" s="5"/>
      <c r="HTC279" s="5"/>
      <c r="HTD279" s="5"/>
      <c r="HTE279" s="5"/>
      <c r="HTF279" s="5"/>
      <c r="HTG279" s="5"/>
      <c r="HTH279" s="5"/>
      <c r="HTI279" s="5"/>
      <c r="HTJ279" s="5"/>
      <c r="HTK279" s="5"/>
      <c r="HTL279" s="5"/>
      <c r="HTM279" s="5"/>
      <c r="HTN279" s="5"/>
      <c r="HTO279" s="5"/>
      <c r="HTP279" s="5"/>
      <c r="HTQ279" s="5"/>
      <c r="HTR279" s="5"/>
      <c r="HTS279" s="5"/>
      <c r="HTT279" s="5"/>
      <c r="HTU279" s="5"/>
      <c r="HTV279" s="5"/>
      <c r="HTW279" s="5"/>
      <c r="HTX279" s="5"/>
      <c r="HTY279" s="5"/>
      <c r="HTZ279" s="5"/>
      <c r="HUA279" s="5"/>
      <c r="HUB279" s="5"/>
      <c r="HUC279" s="5"/>
      <c r="HUD279" s="5"/>
      <c r="HUE279" s="5"/>
      <c r="HUF279" s="5"/>
      <c r="HUG279" s="5"/>
      <c r="HUH279" s="5"/>
      <c r="HUI279" s="5"/>
      <c r="HUJ279" s="5"/>
      <c r="HUK279" s="5"/>
      <c r="HUL279" s="5"/>
      <c r="HUM279" s="5"/>
      <c r="HUN279" s="5"/>
      <c r="HUO279" s="5"/>
      <c r="HUP279" s="5"/>
      <c r="HUQ279" s="5"/>
      <c r="HUR279" s="5"/>
      <c r="HUS279" s="5"/>
      <c r="HUT279" s="5"/>
      <c r="HUU279" s="5"/>
      <c r="HUV279" s="5"/>
      <c r="HUW279" s="5"/>
      <c r="HUX279" s="5"/>
      <c r="HUY279" s="5"/>
      <c r="HUZ279" s="5"/>
      <c r="HVA279" s="5"/>
      <c r="HVB279" s="5"/>
      <c r="HVC279" s="5"/>
      <c r="HVD279" s="5"/>
      <c r="HVE279" s="5"/>
      <c r="HVF279" s="5"/>
      <c r="HVG279" s="5"/>
      <c r="HVH279" s="5"/>
      <c r="HVI279" s="5"/>
      <c r="HVJ279" s="5"/>
      <c r="HVK279" s="5"/>
      <c r="HVL279" s="5"/>
      <c r="HVM279" s="5"/>
      <c r="HVN279" s="5"/>
      <c r="HVO279" s="5"/>
      <c r="HVP279" s="5"/>
      <c r="HVQ279" s="5"/>
      <c r="HVR279" s="5"/>
      <c r="HVS279" s="5"/>
      <c r="HVT279" s="5"/>
      <c r="HVU279" s="5"/>
      <c r="HVV279" s="5"/>
      <c r="HVW279" s="5"/>
      <c r="HVX279" s="5"/>
      <c r="HVY279" s="5"/>
      <c r="HVZ279" s="5"/>
      <c r="HWA279" s="5"/>
      <c r="HWB279" s="5"/>
      <c r="HWC279" s="5"/>
      <c r="HWD279" s="5"/>
      <c r="HWE279" s="5"/>
      <c r="HWF279" s="5"/>
      <c r="HWG279" s="5"/>
      <c r="HWH279" s="5"/>
      <c r="HWI279" s="5"/>
      <c r="HWJ279" s="5"/>
      <c r="HWK279" s="5"/>
      <c r="HWL279" s="5"/>
      <c r="HWM279" s="5"/>
      <c r="HWN279" s="5"/>
      <c r="HWO279" s="5"/>
      <c r="HWP279" s="5"/>
      <c r="HWQ279" s="5"/>
      <c r="HWR279" s="5"/>
      <c r="HWS279" s="5"/>
      <c r="HWT279" s="5"/>
      <c r="HWU279" s="5"/>
      <c r="HWV279" s="5"/>
      <c r="HWW279" s="5"/>
      <c r="HWX279" s="5"/>
      <c r="HWY279" s="5"/>
      <c r="HWZ279" s="5"/>
      <c r="HXA279" s="5"/>
      <c r="HXB279" s="5"/>
      <c r="HXC279" s="5"/>
      <c r="HXD279" s="5"/>
      <c r="HXE279" s="5"/>
      <c r="HXF279" s="5"/>
      <c r="HXG279" s="5"/>
      <c r="HXH279" s="5"/>
      <c r="HXI279" s="5"/>
      <c r="HXJ279" s="5"/>
      <c r="HXK279" s="5"/>
      <c r="HXL279" s="5"/>
      <c r="HXM279" s="5"/>
      <c r="HXN279" s="5"/>
      <c r="HXO279" s="5"/>
      <c r="HXP279" s="5"/>
      <c r="HXQ279" s="5"/>
      <c r="HXR279" s="5"/>
      <c r="HXS279" s="5"/>
      <c r="HXT279" s="5"/>
      <c r="HXU279" s="5"/>
      <c r="HXV279" s="5"/>
      <c r="HXW279" s="5"/>
      <c r="HXX279" s="5"/>
      <c r="HXY279" s="5"/>
      <c r="HXZ279" s="5"/>
      <c r="HYA279" s="5"/>
      <c r="HYB279" s="5"/>
      <c r="HYC279" s="5"/>
      <c r="HYD279" s="5"/>
      <c r="HYE279" s="5"/>
      <c r="HYF279" s="5"/>
      <c r="HYG279" s="5"/>
      <c r="HYH279" s="5"/>
      <c r="HYI279" s="5"/>
      <c r="HYJ279" s="5"/>
      <c r="HYK279" s="5"/>
      <c r="HYL279" s="5"/>
      <c r="HYM279" s="5"/>
      <c r="HYN279" s="5"/>
      <c r="HYO279" s="5"/>
      <c r="HYP279" s="5"/>
      <c r="HYQ279" s="5"/>
      <c r="HYR279" s="5"/>
      <c r="HYS279" s="5"/>
      <c r="HYT279" s="5"/>
      <c r="HYU279" s="5"/>
      <c r="HYV279" s="5"/>
      <c r="HYW279" s="5"/>
      <c r="HYX279" s="5"/>
      <c r="HYY279" s="5"/>
      <c r="HYZ279" s="5"/>
      <c r="HZA279" s="5"/>
      <c r="HZB279" s="5"/>
      <c r="HZC279" s="5"/>
      <c r="HZD279" s="5"/>
      <c r="HZE279" s="5"/>
      <c r="HZF279" s="5"/>
      <c r="HZG279" s="5"/>
      <c r="HZH279" s="5"/>
      <c r="HZI279" s="5"/>
      <c r="HZJ279" s="5"/>
      <c r="HZK279" s="5"/>
      <c r="HZL279" s="5"/>
      <c r="HZM279" s="5"/>
      <c r="HZN279" s="5"/>
      <c r="HZO279" s="5"/>
      <c r="HZP279" s="5"/>
      <c r="HZQ279" s="5"/>
      <c r="HZR279" s="5"/>
      <c r="HZS279" s="5"/>
      <c r="HZT279" s="5"/>
      <c r="HZU279" s="5"/>
      <c r="HZV279" s="5"/>
      <c r="HZW279" s="5"/>
      <c r="HZX279" s="5"/>
      <c r="HZY279" s="5"/>
      <c r="HZZ279" s="5"/>
      <c r="IAA279" s="5"/>
      <c r="IAB279" s="5"/>
      <c r="IAC279" s="5"/>
      <c r="IAD279" s="5"/>
      <c r="IAE279" s="5"/>
      <c r="IAF279" s="5"/>
      <c r="IAG279" s="5"/>
      <c r="IAH279" s="5"/>
      <c r="IAI279" s="5"/>
      <c r="IAJ279" s="5"/>
      <c r="IAK279" s="5"/>
      <c r="IAL279" s="5"/>
      <c r="IAM279" s="5"/>
      <c r="IAN279" s="5"/>
      <c r="IAO279" s="5"/>
      <c r="IAP279" s="5"/>
      <c r="IAQ279" s="5"/>
      <c r="IAR279" s="5"/>
      <c r="IAS279" s="5"/>
      <c r="IAT279" s="5"/>
      <c r="IAU279" s="5"/>
      <c r="IAV279" s="5"/>
      <c r="IAW279" s="5"/>
      <c r="IAX279" s="5"/>
      <c r="IAY279" s="5"/>
      <c r="IAZ279" s="5"/>
      <c r="IBA279" s="5"/>
      <c r="IBB279" s="5"/>
      <c r="IBC279" s="5"/>
      <c r="IBD279" s="5"/>
      <c r="IBE279" s="5"/>
      <c r="IBF279" s="5"/>
      <c r="IBG279" s="5"/>
      <c r="IBH279" s="5"/>
      <c r="IBI279" s="5"/>
      <c r="IBJ279" s="5"/>
      <c r="IBK279" s="5"/>
      <c r="IBL279" s="5"/>
      <c r="IBM279" s="5"/>
      <c r="IBN279" s="5"/>
      <c r="IBO279" s="5"/>
      <c r="IBP279" s="5"/>
      <c r="IBQ279" s="5"/>
      <c r="IBR279" s="5"/>
      <c r="IBS279" s="5"/>
      <c r="IBT279" s="5"/>
      <c r="IBU279" s="5"/>
      <c r="IBV279" s="5"/>
      <c r="IBW279" s="5"/>
      <c r="IBX279" s="5"/>
      <c r="IBY279" s="5"/>
      <c r="IBZ279" s="5"/>
      <c r="ICA279" s="5"/>
      <c r="ICB279" s="5"/>
      <c r="ICC279" s="5"/>
      <c r="ICD279" s="5"/>
      <c r="ICE279" s="5"/>
      <c r="ICF279" s="5"/>
      <c r="ICG279" s="5"/>
      <c r="ICH279" s="5"/>
      <c r="ICI279" s="5"/>
      <c r="ICJ279" s="5"/>
      <c r="ICK279" s="5"/>
      <c r="ICL279" s="5"/>
      <c r="ICM279" s="5"/>
      <c r="ICN279" s="5"/>
      <c r="ICO279" s="5"/>
      <c r="ICP279" s="5"/>
      <c r="ICQ279" s="5"/>
      <c r="ICR279" s="5"/>
      <c r="ICS279" s="5"/>
      <c r="ICT279" s="5"/>
      <c r="ICU279" s="5"/>
      <c r="ICV279" s="5"/>
      <c r="ICW279" s="5"/>
      <c r="ICX279" s="5"/>
      <c r="ICY279" s="5"/>
      <c r="ICZ279" s="5"/>
      <c r="IDA279" s="5"/>
      <c r="IDB279" s="5"/>
      <c r="IDC279" s="5"/>
      <c r="IDD279" s="5"/>
      <c r="IDE279" s="5"/>
      <c r="IDF279" s="5"/>
      <c r="IDG279" s="5"/>
      <c r="IDH279" s="5"/>
      <c r="IDI279" s="5"/>
      <c r="IDJ279" s="5"/>
      <c r="IDK279" s="5"/>
      <c r="IDL279" s="5"/>
      <c r="IDM279" s="5"/>
      <c r="IDN279" s="5"/>
      <c r="IDO279" s="5"/>
      <c r="IDP279" s="5"/>
      <c r="IDQ279" s="5"/>
      <c r="IDR279" s="5"/>
      <c r="IDS279" s="5"/>
      <c r="IDT279" s="5"/>
      <c r="IDU279" s="5"/>
      <c r="IDV279" s="5"/>
      <c r="IDW279" s="5"/>
      <c r="IDX279" s="5"/>
      <c r="IDY279" s="5"/>
      <c r="IDZ279" s="5"/>
      <c r="IEA279" s="5"/>
      <c r="IEB279" s="5"/>
      <c r="IEC279" s="5"/>
      <c r="IED279" s="5"/>
      <c r="IEE279" s="5"/>
      <c r="IEF279" s="5"/>
      <c r="IEG279" s="5"/>
      <c r="IEH279" s="5"/>
      <c r="IEI279" s="5"/>
      <c r="IEJ279" s="5"/>
      <c r="IEK279" s="5"/>
      <c r="IEL279" s="5"/>
      <c r="IEM279" s="5"/>
      <c r="IEN279" s="5"/>
      <c r="IEO279" s="5"/>
      <c r="IEP279" s="5"/>
      <c r="IEQ279" s="5"/>
      <c r="IER279" s="5"/>
      <c r="IES279" s="5"/>
      <c r="IET279" s="5"/>
      <c r="IEU279" s="5"/>
      <c r="IEV279" s="5"/>
      <c r="IEW279" s="5"/>
      <c r="IEX279" s="5"/>
      <c r="IEY279" s="5"/>
      <c r="IEZ279" s="5"/>
      <c r="IFA279" s="5"/>
      <c r="IFB279" s="5"/>
      <c r="IFC279" s="5"/>
      <c r="IFD279" s="5"/>
      <c r="IFE279" s="5"/>
      <c r="IFF279" s="5"/>
      <c r="IFG279" s="5"/>
      <c r="IFH279" s="5"/>
      <c r="IFI279" s="5"/>
      <c r="IFJ279" s="5"/>
      <c r="IFK279" s="5"/>
      <c r="IFL279" s="5"/>
      <c r="IFM279" s="5"/>
      <c r="IFN279" s="5"/>
      <c r="IFO279" s="5"/>
      <c r="IFP279" s="5"/>
      <c r="IFQ279" s="5"/>
      <c r="IFR279" s="5"/>
      <c r="IFS279" s="5"/>
      <c r="IFT279" s="5"/>
      <c r="IFU279" s="5"/>
      <c r="IFV279" s="5"/>
      <c r="IFW279" s="5"/>
      <c r="IFX279" s="5"/>
      <c r="IFY279" s="5"/>
      <c r="IFZ279" s="5"/>
      <c r="IGA279" s="5"/>
      <c r="IGB279" s="5"/>
      <c r="IGC279" s="5"/>
      <c r="IGD279" s="5"/>
      <c r="IGE279" s="5"/>
      <c r="IGF279" s="5"/>
      <c r="IGG279" s="5"/>
      <c r="IGH279" s="5"/>
      <c r="IGI279" s="5"/>
      <c r="IGJ279" s="5"/>
      <c r="IGK279" s="5"/>
      <c r="IGL279" s="5"/>
      <c r="IGM279" s="5"/>
      <c r="IGN279" s="5"/>
      <c r="IGO279" s="5"/>
      <c r="IGP279" s="5"/>
      <c r="IGQ279" s="5"/>
      <c r="IGR279" s="5"/>
      <c r="IGS279" s="5"/>
      <c r="IGT279" s="5"/>
      <c r="IGU279" s="5"/>
      <c r="IGV279" s="5"/>
      <c r="IGW279" s="5"/>
      <c r="IGX279" s="5"/>
      <c r="IGY279" s="5"/>
      <c r="IGZ279" s="5"/>
      <c r="IHA279" s="5"/>
      <c r="IHB279" s="5"/>
      <c r="IHC279" s="5"/>
      <c r="IHD279" s="5"/>
      <c r="IHE279" s="5"/>
      <c r="IHF279" s="5"/>
      <c r="IHG279" s="5"/>
      <c r="IHH279" s="5"/>
      <c r="IHI279" s="5"/>
      <c r="IHJ279" s="5"/>
      <c r="IHK279" s="5"/>
      <c r="IHL279" s="5"/>
      <c r="IHM279" s="5"/>
      <c r="IHN279" s="5"/>
      <c r="IHO279" s="5"/>
      <c r="IHP279" s="5"/>
      <c r="IHQ279" s="5"/>
      <c r="IHR279" s="5"/>
      <c r="IHS279" s="5"/>
      <c r="IHT279" s="5"/>
      <c r="IHU279" s="5"/>
      <c r="IHV279" s="5"/>
      <c r="IHW279" s="5"/>
      <c r="IHX279" s="5"/>
      <c r="IHY279" s="5"/>
      <c r="IHZ279" s="5"/>
      <c r="IIA279" s="5"/>
      <c r="IIB279" s="5"/>
      <c r="IIC279" s="5"/>
      <c r="IID279" s="5"/>
      <c r="IIE279" s="5"/>
      <c r="IIF279" s="5"/>
      <c r="IIG279" s="5"/>
      <c r="IIH279" s="5"/>
      <c r="III279" s="5"/>
      <c r="IIJ279" s="5"/>
      <c r="IIK279" s="5"/>
      <c r="IIL279" s="5"/>
      <c r="IIM279" s="5"/>
      <c r="IIN279" s="5"/>
      <c r="IIO279" s="5"/>
      <c r="IIP279" s="5"/>
      <c r="IIQ279" s="5"/>
      <c r="IIR279" s="5"/>
      <c r="IIS279" s="5"/>
      <c r="IIT279" s="5"/>
      <c r="IIU279" s="5"/>
      <c r="IIV279" s="5"/>
      <c r="IIW279" s="5"/>
      <c r="IIX279" s="5"/>
      <c r="IIY279" s="5"/>
      <c r="IIZ279" s="5"/>
      <c r="IJA279" s="5"/>
      <c r="IJB279" s="5"/>
      <c r="IJC279" s="5"/>
      <c r="IJD279" s="5"/>
      <c r="IJE279" s="5"/>
      <c r="IJF279" s="5"/>
      <c r="IJG279" s="5"/>
      <c r="IJH279" s="5"/>
      <c r="IJI279" s="5"/>
      <c r="IJJ279" s="5"/>
      <c r="IJK279" s="5"/>
      <c r="IJL279" s="5"/>
      <c r="IJM279" s="5"/>
      <c r="IJN279" s="5"/>
      <c r="IJO279" s="5"/>
      <c r="IJP279" s="5"/>
      <c r="IJQ279" s="5"/>
      <c r="IJR279" s="5"/>
      <c r="IJS279" s="5"/>
      <c r="IJT279" s="5"/>
      <c r="IJU279" s="5"/>
      <c r="IJV279" s="5"/>
      <c r="IJW279" s="5"/>
      <c r="IJX279" s="5"/>
      <c r="IJY279" s="5"/>
      <c r="IJZ279" s="5"/>
      <c r="IKA279" s="5"/>
      <c r="IKB279" s="5"/>
      <c r="IKC279" s="5"/>
      <c r="IKD279" s="5"/>
      <c r="IKE279" s="5"/>
      <c r="IKF279" s="5"/>
      <c r="IKG279" s="5"/>
      <c r="IKH279" s="5"/>
      <c r="IKI279" s="5"/>
      <c r="IKJ279" s="5"/>
      <c r="IKK279" s="5"/>
      <c r="IKL279" s="5"/>
      <c r="IKM279" s="5"/>
      <c r="IKN279" s="5"/>
      <c r="IKO279" s="5"/>
      <c r="IKP279" s="5"/>
      <c r="IKQ279" s="5"/>
      <c r="IKR279" s="5"/>
      <c r="IKS279" s="5"/>
      <c r="IKT279" s="5"/>
      <c r="IKU279" s="5"/>
      <c r="IKV279" s="5"/>
      <c r="IKW279" s="5"/>
      <c r="IKX279" s="5"/>
      <c r="IKY279" s="5"/>
      <c r="IKZ279" s="5"/>
      <c r="ILA279" s="5"/>
      <c r="ILB279" s="5"/>
      <c r="ILC279" s="5"/>
      <c r="ILD279" s="5"/>
      <c r="ILE279" s="5"/>
      <c r="ILF279" s="5"/>
      <c r="ILG279" s="5"/>
      <c r="ILH279" s="5"/>
      <c r="ILI279" s="5"/>
      <c r="ILJ279" s="5"/>
      <c r="ILK279" s="5"/>
      <c r="ILL279" s="5"/>
      <c r="ILM279" s="5"/>
      <c r="ILN279" s="5"/>
      <c r="ILO279" s="5"/>
      <c r="ILP279" s="5"/>
      <c r="ILQ279" s="5"/>
      <c r="ILR279" s="5"/>
      <c r="ILS279" s="5"/>
      <c r="ILT279" s="5"/>
      <c r="ILU279" s="5"/>
      <c r="ILV279" s="5"/>
      <c r="ILW279" s="5"/>
      <c r="ILX279" s="5"/>
      <c r="ILY279" s="5"/>
      <c r="ILZ279" s="5"/>
      <c r="IMA279" s="5"/>
      <c r="IMB279" s="5"/>
      <c r="IMC279" s="5"/>
      <c r="IMD279" s="5"/>
      <c r="IME279" s="5"/>
      <c r="IMF279" s="5"/>
      <c r="IMG279" s="5"/>
      <c r="IMH279" s="5"/>
      <c r="IMI279" s="5"/>
      <c r="IMJ279" s="5"/>
      <c r="IMK279" s="5"/>
      <c r="IML279" s="5"/>
      <c r="IMM279" s="5"/>
      <c r="IMN279" s="5"/>
      <c r="IMO279" s="5"/>
      <c r="IMP279" s="5"/>
      <c r="IMQ279" s="5"/>
      <c r="IMR279" s="5"/>
      <c r="IMS279" s="5"/>
      <c r="IMT279" s="5"/>
      <c r="IMU279" s="5"/>
      <c r="IMV279" s="5"/>
      <c r="IMW279" s="5"/>
      <c r="IMX279" s="5"/>
      <c r="IMY279" s="5"/>
      <c r="IMZ279" s="5"/>
      <c r="INA279" s="5"/>
      <c r="INB279" s="5"/>
      <c r="INC279" s="5"/>
      <c r="IND279" s="5"/>
      <c r="INE279" s="5"/>
      <c r="INF279" s="5"/>
      <c r="ING279" s="5"/>
      <c r="INH279" s="5"/>
      <c r="INI279" s="5"/>
      <c r="INJ279" s="5"/>
      <c r="INK279" s="5"/>
      <c r="INL279" s="5"/>
      <c r="INM279" s="5"/>
      <c r="INN279" s="5"/>
      <c r="INO279" s="5"/>
      <c r="INP279" s="5"/>
      <c r="INQ279" s="5"/>
      <c r="INR279" s="5"/>
      <c r="INS279" s="5"/>
      <c r="INT279" s="5"/>
      <c r="INU279" s="5"/>
      <c r="INV279" s="5"/>
      <c r="INW279" s="5"/>
      <c r="INX279" s="5"/>
      <c r="INY279" s="5"/>
      <c r="INZ279" s="5"/>
      <c r="IOA279" s="5"/>
      <c r="IOB279" s="5"/>
      <c r="IOC279" s="5"/>
      <c r="IOD279" s="5"/>
      <c r="IOE279" s="5"/>
      <c r="IOF279" s="5"/>
      <c r="IOG279" s="5"/>
      <c r="IOH279" s="5"/>
      <c r="IOI279" s="5"/>
      <c r="IOJ279" s="5"/>
      <c r="IOK279" s="5"/>
      <c r="IOL279" s="5"/>
      <c r="IOM279" s="5"/>
      <c r="ION279" s="5"/>
      <c r="IOO279" s="5"/>
      <c r="IOP279" s="5"/>
      <c r="IOQ279" s="5"/>
      <c r="IOR279" s="5"/>
      <c r="IOS279" s="5"/>
      <c r="IOT279" s="5"/>
      <c r="IOU279" s="5"/>
      <c r="IOV279" s="5"/>
      <c r="IOW279" s="5"/>
      <c r="IOX279" s="5"/>
      <c r="IOY279" s="5"/>
      <c r="IOZ279" s="5"/>
      <c r="IPA279" s="5"/>
      <c r="IPB279" s="5"/>
      <c r="IPC279" s="5"/>
      <c r="IPD279" s="5"/>
      <c r="IPE279" s="5"/>
      <c r="IPF279" s="5"/>
      <c r="IPG279" s="5"/>
      <c r="IPH279" s="5"/>
      <c r="IPI279" s="5"/>
      <c r="IPJ279" s="5"/>
      <c r="IPK279" s="5"/>
      <c r="IPL279" s="5"/>
      <c r="IPM279" s="5"/>
      <c r="IPN279" s="5"/>
      <c r="IPO279" s="5"/>
      <c r="IPP279" s="5"/>
      <c r="IPQ279" s="5"/>
      <c r="IPR279" s="5"/>
      <c r="IPS279" s="5"/>
      <c r="IPT279" s="5"/>
      <c r="IPU279" s="5"/>
      <c r="IPV279" s="5"/>
      <c r="IPW279" s="5"/>
      <c r="IPX279" s="5"/>
      <c r="IPY279" s="5"/>
      <c r="IPZ279" s="5"/>
      <c r="IQA279" s="5"/>
      <c r="IQB279" s="5"/>
      <c r="IQC279" s="5"/>
      <c r="IQD279" s="5"/>
      <c r="IQE279" s="5"/>
      <c r="IQF279" s="5"/>
      <c r="IQG279" s="5"/>
      <c r="IQH279" s="5"/>
      <c r="IQI279" s="5"/>
      <c r="IQJ279" s="5"/>
      <c r="IQK279" s="5"/>
      <c r="IQL279" s="5"/>
      <c r="IQM279" s="5"/>
      <c r="IQN279" s="5"/>
      <c r="IQO279" s="5"/>
      <c r="IQP279" s="5"/>
      <c r="IQQ279" s="5"/>
      <c r="IQR279" s="5"/>
      <c r="IQS279" s="5"/>
      <c r="IQT279" s="5"/>
      <c r="IQU279" s="5"/>
      <c r="IQV279" s="5"/>
      <c r="IQW279" s="5"/>
      <c r="IQX279" s="5"/>
      <c r="IQY279" s="5"/>
      <c r="IQZ279" s="5"/>
      <c r="IRA279" s="5"/>
      <c r="IRB279" s="5"/>
      <c r="IRC279" s="5"/>
      <c r="IRD279" s="5"/>
      <c r="IRE279" s="5"/>
      <c r="IRF279" s="5"/>
      <c r="IRG279" s="5"/>
      <c r="IRH279" s="5"/>
      <c r="IRI279" s="5"/>
      <c r="IRJ279" s="5"/>
      <c r="IRK279" s="5"/>
      <c r="IRL279" s="5"/>
      <c r="IRM279" s="5"/>
      <c r="IRN279" s="5"/>
      <c r="IRO279" s="5"/>
      <c r="IRP279" s="5"/>
      <c r="IRQ279" s="5"/>
      <c r="IRR279" s="5"/>
      <c r="IRS279" s="5"/>
      <c r="IRT279" s="5"/>
      <c r="IRU279" s="5"/>
      <c r="IRV279" s="5"/>
      <c r="IRW279" s="5"/>
      <c r="IRX279" s="5"/>
      <c r="IRY279" s="5"/>
      <c r="IRZ279" s="5"/>
      <c r="ISA279" s="5"/>
      <c r="ISB279" s="5"/>
      <c r="ISC279" s="5"/>
      <c r="ISD279" s="5"/>
      <c r="ISE279" s="5"/>
      <c r="ISF279" s="5"/>
      <c r="ISG279" s="5"/>
      <c r="ISH279" s="5"/>
      <c r="ISI279" s="5"/>
      <c r="ISJ279" s="5"/>
      <c r="ISK279" s="5"/>
      <c r="ISL279" s="5"/>
      <c r="ISM279" s="5"/>
      <c r="ISN279" s="5"/>
      <c r="ISO279" s="5"/>
      <c r="ISP279" s="5"/>
      <c r="ISQ279" s="5"/>
      <c r="ISR279" s="5"/>
      <c r="ISS279" s="5"/>
      <c r="IST279" s="5"/>
      <c r="ISU279" s="5"/>
      <c r="ISV279" s="5"/>
      <c r="ISW279" s="5"/>
      <c r="ISX279" s="5"/>
      <c r="ISY279" s="5"/>
      <c r="ISZ279" s="5"/>
      <c r="ITA279" s="5"/>
      <c r="ITB279" s="5"/>
      <c r="ITC279" s="5"/>
      <c r="ITD279" s="5"/>
      <c r="ITE279" s="5"/>
      <c r="ITF279" s="5"/>
      <c r="ITG279" s="5"/>
      <c r="ITH279" s="5"/>
      <c r="ITI279" s="5"/>
      <c r="ITJ279" s="5"/>
      <c r="ITK279" s="5"/>
      <c r="ITL279" s="5"/>
      <c r="ITM279" s="5"/>
      <c r="ITN279" s="5"/>
      <c r="ITO279" s="5"/>
      <c r="ITP279" s="5"/>
      <c r="ITQ279" s="5"/>
      <c r="ITR279" s="5"/>
      <c r="ITS279" s="5"/>
      <c r="ITT279" s="5"/>
      <c r="ITU279" s="5"/>
      <c r="ITV279" s="5"/>
      <c r="ITW279" s="5"/>
      <c r="ITX279" s="5"/>
      <c r="ITY279" s="5"/>
      <c r="ITZ279" s="5"/>
      <c r="IUA279" s="5"/>
      <c r="IUB279" s="5"/>
      <c r="IUC279" s="5"/>
      <c r="IUD279" s="5"/>
      <c r="IUE279" s="5"/>
      <c r="IUF279" s="5"/>
      <c r="IUG279" s="5"/>
      <c r="IUH279" s="5"/>
      <c r="IUI279" s="5"/>
      <c r="IUJ279" s="5"/>
      <c r="IUK279" s="5"/>
      <c r="IUL279" s="5"/>
      <c r="IUM279" s="5"/>
      <c r="IUN279" s="5"/>
      <c r="IUO279" s="5"/>
      <c r="IUP279" s="5"/>
      <c r="IUQ279" s="5"/>
      <c r="IUR279" s="5"/>
      <c r="IUS279" s="5"/>
      <c r="IUT279" s="5"/>
      <c r="IUU279" s="5"/>
      <c r="IUV279" s="5"/>
      <c r="IUW279" s="5"/>
      <c r="IUX279" s="5"/>
      <c r="IUY279" s="5"/>
      <c r="IUZ279" s="5"/>
      <c r="IVA279" s="5"/>
      <c r="IVB279" s="5"/>
      <c r="IVC279" s="5"/>
      <c r="IVD279" s="5"/>
      <c r="IVE279" s="5"/>
      <c r="IVF279" s="5"/>
      <c r="IVG279" s="5"/>
      <c r="IVH279" s="5"/>
      <c r="IVI279" s="5"/>
      <c r="IVJ279" s="5"/>
      <c r="IVK279" s="5"/>
      <c r="IVL279" s="5"/>
      <c r="IVM279" s="5"/>
      <c r="IVN279" s="5"/>
      <c r="IVO279" s="5"/>
      <c r="IVP279" s="5"/>
      <c r="IVQ279" s="5"/>
      <c r="IVR279" s="5"/>
      <c r="IVS279" s="5"/>
      <c r="IVT279" s="5"/>
      <c r="IVU279" s="5"/>
      <c r="IVV279" s="5"/>
      <c r="IVW279" s="5"/>
      <c r="IVX279" s="5"/>
      <c r="IVY279" s="5"/>
      <c r="IVZ279" s="5"/>
      <c r="IWA279" s="5"/>
      <c r="IWB279" s="5"/>
      <c r="IWC279" s="5"/>
      <c r="IWD279" s="5"/>
      <c r="IWE279" s="5"/>
      <c r="IWF279" s="5"/>
      <c r="IWG279" s="5"/>
      <c r="IWH279" s="5"/>
      <c r="IWI279" s="5"/>
      <c r="IWJ279" s="5"/>
      <c r="IWK279" s="5"/>
      <c r="IWL279" s="5"/>
      <c r="IWM279" s="5"/>
      <c r="IWN279" s="5"/>
      <c r="IWO279" s="5"/>
      <c r="IWP279" s="5"/>
      <c r="IWQ279" s="5"/>
      <c r="IWR279" s="5"/>
      <c r="IWS279" s="5"/>
      <c r="IWT279" s="5"/>
      <c r="IWU279" s="5"/>
      <c r="IWV279" s="5"/>
      <c r="IWW279" s="5"/>
      <c r="IWX279" s="5"/>
      <c r="IWY279" s="5"/>
      <c r="IWZ279" s="5"/>
      <c r="IXA279" s="5"/>
      <c r="IXB279" s="5"/>
      <c r="IXC279" s="5"/>
      <c r="IXD279" s="5"/>
      <c r="IXE279" s="5"/>
      <c r="IXF279" s="5"/>
      <c r="IXG279" s="5"/>
      <c r="IXH279" s="5"/>
      <c r="IXI279" s="5"/>
      <c r="IXJ279" s="5"/>
      <c r="IXK279" s="5"/>
      <c r="IXL279" s="5"/>
      <c r="IXM279" s="5"/>
      <c r="IXN279" s="5"/>
      <c r="IXO279" s="5"/>
      <c r="IXP279" s="5"/>
      <c r="IXQ279" s="5"/>
      <c r="IXR279" s="5"/>
      <c r="IXS279" s="5"/>
      <c r="IXT279" s="5"/>
      <c r="IXU279" s="5"/>
      <c r="IXV279" s="5"/>
      <c r="IXW279" s="5"/>
      <c r="IXX279" s="5"/>
      <c r="IXY279" s="5"/>
      <c r="IXZ279" s="5"/>
      <c r="IYA279" s="5"/>
      <c r="IYB279" s="5"/>
      <c r="IYC279" s="5"/>
      <c r="IYD279" s="5"/>
      <c r="IYE279" s="5"/>
      <c r="IYF279" s="5"/>
      <c r="IYG279" s="5"/>
      <c r="IYH279" s="5"/>
      <c r="IYI279" s="5"/>
      <c r="IYJ279" s="5"/>
      <c r="IYK279" s="5"/>
      <c r="IYL279" s="5"/>
      <c r="IYM279" s="5"/>
      <c r="IYN279" s="5"/>
      <c r="IYO279" s="5"/>
      <c r="IYP279" s="5"/>
      <c r="IYQ279" s="5"/>
      <c r="IYR279" s="5"/>
      <c r="IYS279" s="5"/>
      <c r="IYT279" s="5"/>
      <c r="IYU279" s="5"/>
      <c r="IYV279" s="5"/>
      <c r="IYW279" s="5"/>
      <c r="IYX279" s="5"/>
      <c r="IYY279" s="5"/>
      <c r="IYZ279" s="5"/>
      <c r="IZA279" s="5"/>
      <c r="IZB279" s="5"/>
      <c r="IZC279" s="5"/>
      <c r="IZD279" s="5"/>
      <c r="IZE279" s="5"/>
      <c r="IZF279" s="5"/>
      <c r="IZG279" s="5"/>
      <c r="IZH279" s="5"/>
      <c r="IZI279" s="5"/>
      <c r="IZJ279" s="5"/>
      <c r="IZK279" s="5"/>
      <c r="IZL279" s="5"/>
      <c r="IZM279" s="5"/>
      <c r="IZN279" s="5"/>
      <c r="IZO279" s="5"/>
      <c r="IZP279" s="5"/>
      <c r="IZQ279" s="5"/>
      <c r="IZR279" s="5"/>
      <c r="IZS279" s="5"/>
      <c r="IZT279" s="5"/>
      <c r="IZU279" s="5"/>
      <c r="IZV279" s="5"/>
      <c r="IZW279" s="5"/>
      <c r="IZX279" s="5"/>
      <c r="IZY279" s="5"/>
      <c r="IZZ279" s="5"/>
      <c r="JAA279" s="5"/>
      <c r="JAB279" s="5"/>
      <c r="JAC279" s="5"/>
      <c r="JAD279" s="5"/>
      <c r="JAE279" s="5"/>
      <c r="JAF279" s="5"/>
      <c r="JAG279" s="5"/>
      <c r="JAH279" s="5"/>
      <c r="JAI279" s="5"/>
      <c r="JAJ279" s="5"/>
      <c r="JAK279" s="5"/>
      <c r="JAL279" s="5"/>
      <c r="JAM279" s="5"/>
      <c r="JAN279" s="5"/>
      <c r="JAO279" s="5"/>
      <c r="JAP279" s="5"/>
      <c r="JAQ279" s="5"/>
      <c r="JAR279" s="5"/>
      <c r="JAS279" s="5"/>
      <c r="JAT279" s="5"/>
      <c r="JAU279" s="5"/>
      <c r="JAV279" s="5"/>
      <c r="JAW279" s="5"/>
      <c r="JAX279" s="5"/>
      <c r="JAY279" s="5"/>
      <c r="JAZ279" s="5"/>
      <c r="JBA279" s="5"/>
      <c r="JBB279" s="5"/>
      <c r="JBC279" s="5"/>
      <c r="JBD279" s="5"/>
      <c r="JBE279" s="5"/>
      <c r="JBF279" s="5"/>
      <c r="JBG279" s="5"/>
      <c r="JBH279" s="5"/>
      <c r="JBI279" s="5"/>
      <c r="JBJ279" s="5"/>
      <c r="JBK279" s="5"/>
      <c r="JBL279" s="5"/>
      <c r="JBM279" s="5"/>
      <c r="JBN279" s="5"/>
      <c r="JBO279" s="5"/>
      <c r="JBP279" s="5"/>
      <c r="JBQ279" s="5"/>
      <c r="JBR279" s="5"/>
      <c r="JBS279" s="5"/>
      <c r="JBT279" s="5"/>
      <c r="JBU279" s="5"/>
      <c r="JBV279" s="5"/>
      <c r="JBW279" s="5"/>
      <c r="JBX279" s="5"/>
      <c r="JBY279" s="5"/>
      <c r="JBZ279" s="5"/>
      <c r="JCA279" s="5"/>
      <c r="JCB279" s="5"/>
      <c r="JCC279" s="5"/>
      <c r="JCD279" s="5"/>
      <c r="JCE279" s="5"/>
      <c r="JCF279" s="5"/>
      <c r="JCG279" s="5"/>
      <c r="JCH279" s="5"/>
      <c r="JCI279" s="5"/>
      <c r="JCJ279" s="5"/>
      <c r="JCK279" s="5"/>
      <c r="JCL279" s="5"/>
      <c r="JCM279" s="5"/>
      <c r="JCN279" s="5"/>
      <c r="JCO279" s="5"/>
      <c r="JCP279" s="5"/>
      <c r="JCQ279" s="5"/>
      <c r="JCR279" s="5"/>
      <c r="JCS279" s="5"/>
      <c r="JCT279" s="5"/>
      <c r="JCU279" s="5"/>
      <c r="JCV279" s="5"/>
      <c r="JCW279" s="5"/>
      <c r="JCX279" s="5"/>
      <c r="JCY279" s="5"/>
      <c r="JCZ279" s="5"/>
      <c r="JDA279" s="5"/>
      <c r="JDB279" s="5"/>
      <c r="JDC279" s="5"/>
      <c r="JDD279" s="5"/>
      <c r="JDE279" s="5"/>
      <c r="JDF279" s="5"/>
      <c r="JDG279" s="5"/>
      <c r="JDH279" s="5"/>
      <c r="JDI279" s="5"/>
      <c r="JDJ279" s="5"/>
      <c r="JDK279" s="5"/>
      <c r="JDL279" s="5"/>
      <c r="JDM279" s="5"/>
      <c r="JDN279" s="5"/>
      <c r="JDO279" s="5"/>
      <c r="JDP279" s="5"/>
      <c r="JDQ279" s="5"/>
      <c r="JDR279" s="5"/>
      <c r="JDS279" s="5"/>
      <c r="JDT279" s="5"/>
      <c r="JDU279" s="5"/>
      <c r="JDV279" s="5"/>
      <c r="JDW279" s="5"/>
      <c r="JDX279" s="5"/>
      <c r="JDY279" s="5"/>
      <c r="JDZ279" s="5"/>
      <c r="JEA279" s="5"/>
      <c r="JEB279" s="5"/>
      <c r="JEC279" s="5"/>
      <c r="JED279" s="5"/>
      <c r="JEE279" s="5"/>
      <c r="JEF279" s="5"/>
      <c r="JEG279" s="5"/>
      <c r="JEH279" s="5"/>
      <c r="JEI279" s="5"/>
      <c r="JEJ279" s="5"/>
      <c r="JEK279" s="5"/>
      <c r="JEL279" s="5"/>
      <c r="JEM279" s="5"/>
      <c r="JEN279" s="5"/>
      <c r="JEO279" s="5"/>
      <c r="JEP279" s="5"/>
      <c r="JEQ279" s="5"/>
      <c r="JER279" s="5"/>
      <c r="JES279" s="5"/>
      <c r="JET279" s="5"/>
      <c r="JEU279" s="5"/>
      <c r="JEV279" s="5"/>
      <c r="JEW279" s="5"/>
      <c r="JEX279" s="5"/>
      <c r="JEY279" s="5"/>
      <c r="JEZ279" s="5"/>
      <c r="JFA279" s="5"/>
      <c r="JFB279" s="5"/>
      <c r="JFC279" s="5"/>
      <c r="JFD279" s="5"/>
      <c r="JFE279" s="5"/>
      <c r="JFF279" s="5"/>
      <c r="JFG279" s="5"/>
      <c r="JFH279" s="5"/>
      <c r="JFI279" s="5"/>
      <c r="JFJ279" s="5"/>
      <c r="JFK279" s="5"/>
      <c r="JFL279" s="5"/>
      <c r="JFM279" s="5"/>
      <c r="JFN279" s="5"/>
      <c r="JFO279" s="5"/>
      <c r="JFP279" s="5"/>
      <c r="JFQ279" s="5"/>
      <c r="JFR279" s="5"/>
      <c r="JFS279" s="5"/>
      <c r="JFT279" s="5"/>
      <c r="JFU279" s="5"/>
      <c r="JFV279" s="5"/>
      <c r="JFW279" s="5"/>
      <c r="JFX279" s="5"/>
      <c r="JFY279" s="5"/>
      <c r="JFZ279" s="5"/>
      <c r="JGA279" s="5"/>
      <c r="JGB279" s="5"/>
      <c r="JGC279" s="5"/>
      <c r="JGD279" s="5"/>
      <c r="JGE279" s="5"/>
      <c r="JGF279" s="5"/>
      <c r="JGG279" s="5"/>
      <c r="JGH279" s="5"/>
      <c r="JGI279" s="5"/>
      <c r="JGJ279" s="5"/>
      <c r="JGK279" s="5"/>
      <c r="JGL279" s="5"/>
      <c r="JGM279" s="5"/>
      <c r="JGN279" s="5"/>
      <c r="JGO279" s="5"/>
      <c r="JGP279" s="5"/>
      <c r="JGQ279" s="5"/>
      <c r="JGR279" s="5"/>
      <c r="JGS279" s="5"/>
      <c r="JGT279" s="5"/>
      <c r="JGU279" s="5"/>
      <c r="JGV279" s="5"/>
      <c r="JGW279" s="5"/>
      <c r="JGX279" s="5"/>
      <c r="JGY279" s="5"/>
      <c r="JGZ279" s="5"/>
      <c r="JHA279" s="5"/>
      <c r="JHB279" s="5"/>
      <c r="JHC279" s="5"/>
      <c r="JHD279" s="5"/>
      <c r="JHE279" s="5"/>
      <c r="JHF279" s="5"/>
      <c r="JHG279" s="5"/>
      <c r="JHH279" s="5"/>
      <c r="JHI279" s="5"/>
      <c r="JHJ279" s="5"/>
      <c r="JHK279" s="5"/>
      <c r="JHL279" s="5"/>
      <c r="JHM279" s="5"/>
      <c r="JHN279" s="5"/>
      <c r="JHO279" s="5"/>
      <c r="JHP279" s="5"/>
      <c r="JHQ279" s="5"/>
      <c r="JHR279" s="5"/>
      <c r="JHS279" s="5"/>
      <c r="JHT279" s="5"/>
      <c r="JHU279" s="5"/>
      <c r="JHV279" s="5"/>
      <c r="JHW279" s="5"/>
      <c r="JHX279" s="5"/>
      <c r="JHY279" s="5"/>
      <c r="JHZ279" s="5"/>
      <c r="JIA279" s="5"/>
      <c r="JIB279" s="5"/>
      <c r="JIC279" s="5"/>
      <c r="JID279" s="5"/>
      <c r="JIE279" s="5"/>
      <c r="JIF279" s="5"/>
      <c r="JIG279" s="5"/>
      <c r="JIH279" s="5"/>
      <c r="JII279" s="5"/>
      <c r="JIJ279" s="5"/>
      <c r="JIK279" s="5"/>
      <c r="JIL279" s="5"/>
      <c r="JIM279" s="5"/>
      <c r="JIN279" s="5"/>
      <c r="JIO279" s="5"/>
      <c r="JIP279" s="5"/>
      <c r="JIQ279" s="5"/>
      <c r="JIR279" s="5"/>
      <c r="JIS279" s="5"/>
      <c r="JIT279" s="5"/>
      <c r="JIU279" s="5"/>
      <c r="JIV279" s="5"/>
      <c r="JIW279" s="5"/>
      <c r="JIX279" s="5"/>
      <c r="JIY279" s="5"/>
      <c r="JIZ279" s="5"/>
      <c r="JJA279" s="5"/>
      <c r="JJB279" s="5"/>
      <c r="JJC279" s="5"/>
      <c r="JJD279" s="5"/>
      <c r="JJE279" s="5"/>
      <c r="JJF279" s="5"/>
      <c r="JJG279" s="5"/>
      <c r="JJH279" s="5"/>
      <c r="JJI279" s="5"/>
      <c r="JJJ279" s="5"/>
      <c r="JJK279" s="5"/>
      <c r="JJL279" s="5"/>
      <c r="JJM279" s="5"/>
      <c r="JJN279" s="5"/>
      <c r="JJO279" s="5"/>
      <c r="JJP279" s="5"/>
      <c r="JJQ279" s="5"/>
      <c r="JJR279" s="5"/>
      <c r="JJS279" s="5"/>
      <c r="JJT279" s="5"/>
      <c r="JJU279" s="5"/>
      <c r="JJV279" s="5"/>
      <c r="JJW279" s="5"/>
      <c r="JJX279" s="5"/>
      <c r="JJY279" s="5"/>
      <c r="JJZ279" s="5"/>
      <c r="JKA279" s="5"/>
      <c r="JKB279" s="5"/>
      <c r="JKC279" s="5"/>
      <c r="JKD279" s="5"/>
      <c r="JKE279" s="5"/>
      <c r="JKF279" s="5"/>
      <c r="JKG279" s="5"/>
      <c r="JKH279" s="5"/>
      <c r="JKI279" s="5"/>
      <c r="JKJ279" s="5"/>
      <c r="JKK279" s="5"/>
      <c r="JKL279" s="5"/>
      <c r="JKM279" s="5"/>
      <c r="JKN279" s="5"/>
      <c r="JKO279" s="5"/>
      <c r="JKP279" s="5"/>
      <c r="JKQ279" s="5"/>
      <c r="JKR279" s="5"/>
      <c r="JKS279" s="5"/>
      <c r="JKT279" s="5"/>
      <c r="JKU279" s="5"/>
      <c r="JKV279" s="5"/>
      <c r="JKW279" s="5"/>
      <c r="JKX279" s="5"/>
      <c r="JKY279" s="5"/>
      <c r="JKZ279" s="5"/>
      <c r="JLA279" s="5"/>
      <c r="JLB279" s="5"/>
      <c r="JLC279" s="5"/>
      <c r="JLD279" s="5"/>
      <c r="JLE279" s="5"/>
      <c r="JLF279" s="5"/>
      <c r="JLG279" s="5"/>
      <c r="JLH279" s="5"/>
      <c r="JLI279" s="5"/>
      <c r="JLJ279" s="5"/>
      <c r="JLK279" s="5"/>
      <c r="JLL279" s="5"/>
      <c r="JLM279" s="5"/>
      <c r="JLN279" s="5"/>
      <c r="JLO279" s="5"/>
      <c r="JLP279" s="5"/>
      <c r="JLQ279" s="5"/>
      <c r="JLR279" s="5"/>
      <c r="JLS279" s="5"/>
      <c r="JLT279" s="5"/>
      <c r="JLU279" s="5"/>
      <c r="JLV279" s="5"/>
      <c r="JLW279" s="5"/>
      <c r="JLX279" s="5"/>
      <c r="JLY279" s="5"/>
      <c r="JLZ279" s="5"/>
      <c r="JMA279" s="5"/>
      <c r="JMB279" s="5"/>
      <c r="JMC279" s="5"/>
      <c r="JMD279" s="5"/>
      <c r="JME279" s="5"/>
      <c r="JMF279" s="5"/>
      <c r="JMG279" s="5"/>
      <c r="JMH279" s="5"/>
      <c r="JMI279" s="5"/>
      <c r="JMJ279" s="5"/>
      <c r="JMK279" s="5"/>
      <c r="JML279" s="5"/>
      <c r="JMM279" s="5"/>
      <c r="JMN279" s="5"/>
      <c r="JMO279" s="5"/>
      <c r="JMP279" s="5"/>
      <c r="JMQ279" s="5"/>
      <c r="JMR279" s="5"/>
      <c r="JMS279" s="5"/>
      <c r="JMT279" s="5"/>
      <c r="JMU279" s="5"/>
      <c r="JMV279" s="5"/>
      <c r="JMW279" s="5"/>
      <c r="JMX279" s="5"/>
      <c r="JMY279" s="5"/>
      <c r="JMZ279" s="5"/>
      <c r="JNA279" s="5"/>
      <c r="JNB279" s="5"/>
      <c r="JNC279" s="5"/>
      <c r="JND279" s="5"/>
      <c r="JNE279" s="5"/>
      <c r="JNF279" s="5"/>
      <c r="JNG279" s="5"/>
      <c r="JNH279" s="5"/>
      <c r="JNI279" s="5"/>
      <c r="JNJ279" s="5"/>
      <c r="JNK279" s="5"/>
      <c r="JNL279" s="5"/>
      <c r="JNM279" s="5"/>
      <c r="JNN279" s="5"/>
      <c r="JNO279" s="5"/>
      <c r="JNP279" s="5"/>
      <c r="JNQ279" s="5"/>
      <c r="JNR279" s="5"/>
      <c r="JNS279" s="5"/>
      <c r="JNT279" s="5"/>
      <c r="JNU279" s="5"/>
      <c r="JNV279" s="5"/>
      <c r="JNW279" s="5"/>
      <c r="JNX279" s="5"/>
      <c r="JNY279" s="5"/>
      <c r="JNZ279" s="5"/>
      <c r="JOA279" s="5"/>
      <c r="JOB279" s="5"/>
      <c r="JOC279" s="5"/>
      <c r="JOD279" s="5"/>
      <c r="JOE279" s="5"/>
      <c r="JOF279" s="5"/>
      <c r="JOG279" s="5"/>
      <c r="JOH279" s="5"/>
      <c r="JOI279" s="5"/>
      <c r="JOJ279" s="5"/>
      <c r="JOK279" s="5"/>
      <c r="JOL279" s="5"/>
      <c r="JOM279" s="5"/>
      <c r="JON279" s="5"/>
      <c r="JOO279" s="5"/>
      <c r="JOP279" s="5"/>
      <c r="JOQ279" s="5"/>
      <c r="JOR279" s="5"/>
      <c r="JOS279" s="5"/>
      <c r="JOT279" s="5"/>
      <c r="JOU279" s="5"/>
      <c r="JOV279" s="5"/>
      <c r="JOW279" s="5"/>
      <c r="JOX279" s="5"/>
      <c r="JOY279" s="5"/>
      <c r="JOZ279" s="5"/>
      <c r="JPA279" s="5"/>
      <c r="JPB279" s="5"/>
      <c r="JPC279" s="5"/>
      <c r="JPD279" s="5"/>
      <c r="JPE279" s="5"/>
      <c r="JPF279" s="5"/>
      <c r="JPG279" s="5"/>
      <c r="JPH279" s="5"/>
      <c r="JPI279" s="5"/>
      <c r="JPJ279" s="5"/>
      <c r="JPK279" s="5"/>
      <c r="JPL279" s="5"/>
      <c r="JPM279" s="5"/>
      <c r="JPN279" s="5"/>
      <c r="JPO279" s="5"/>
      <c r="JPP279" s="5"/>
      <c r="JPQ279" s="5"/>
      <c r="JPR279" s="5"/>
      <c r="JPS279" s="5"/>
      <c r="JPT279" s="5"/>
      <c r="JPU279" s="5"/>
      <c r="JPV279" s="5"/>
      <c r="JPW279" s="5"/>
      <c r="JPX279" s="5"/>
      <c r="JPY279" s="5"/>
      <c r="JPZ279" s="5"/>
      <c r="JQA279" s="5"/>
      <c r="JQB279" s="5"/>
      <c r="JQC279" s="5"/>
      <c r="JQD279" s="5"/>
      <c r="JQE279" s="5"/>
      <c r="JQF279" s="5"/>
      <c r="JQG279" s="5"/>
      <c r="JQH279" s="5"/>
      <c r="JQI279" s="5"/>
      <c r="JQJ279" s="5"/>
      <c r="JQK279" s="5"/>
      <c r="JQL279" s="5"/>
      <c r="JQM279" s="5"/>
      <c r="JQN279" s="5"/>
      <c r="JQO279" s="5"/>
      <c r="JQP279" s="5"/>
      <c r="JQQ279" s="5"/>
      <c r="JQR279" s="5"/>
      <c r="JQS279" s="5"/>
      <c r="JQT279" s="5"/>
      <c r="JQU279" s="5"/>
      <c r="JQV279" s="5"/>
      <c r="JQW279" s="5"/>
      <c r="JQX279" s="5"/>
      <c r="JQY279" s="5"/>
      <c r="JQZ279" s="5"/>
      <c r="JRA279" s="5"/>
      <c r="JRB279" s="5"/>
      <c r="JRC279" s="5"/>
      <c r="JRD279" s="5"/>
      <c r="JRE279" s="5"/>
      <c r="JRF279" s="5"/>
      <c r="JRG279" s="5"/>
      <c r="JRH279" s="5"/>
      <c r="JRI279" s="5"/>
      <c r="JRJ279" s="5"/>
      <c r="JRK279" s="5"/>
      <c r="JRL279" s="5"/>
      <c r="JRM279" s="5"/>
      <c r="JRN279" s="5"/>
      <c r="JRO279" s="5"/>
      <c r="JRP279" s="5"/>
      <c r="JRQ279" s="5"/>
      <c r="JRR279" s="5"/>
      <c r="JRS279" s="5"/>
      <c r="JRT279" s="5"/>
      <c r="JRU279" s="5"/>
      <c r="JRV279" s="5"/>
      <c r="JRW279" s="5"/>
      <c r="JRX279" s="5"/>
      <c r="JRY279" s="5"/>
      <c r="JRZ279" s="5"/>
      <c r="JSA279" s="5"/>
      <c r="JSB279" s="5"/>
      <c r="JSC279" s="5"/>
      <c r="JSD279" s="5"/>
      <c r="JSE279" s="5"/>
      <c r="JSF279" s="5"/>
      <c r="JSG279" s="5"/>
      <c r="JSH279" s="5"/>
      <c r="JSI279" s="5"/>
      <c r="JSJ279" s="5"/>
      <c r="JSK279" s="5"/>
      <c r="JSL279" s="5"/>
      <c r="JSM279" s="5"/>
      <c r="JSN279" s="5"/>
      <c r="JSO279" s="5"/>
      <c r="JSP279" s="5"/>
      <c r="JSQ279" s="5"/>
      <c r="JSR279" s="5"/>
      <c r="JSS279" s="5"/>
      <c r="JST279" s="5"/>
      <c r="JSU279" s="5"/>
      <c r="JSV279" s="5"/>
      <c r="JSW279" s="5"/>
      <c r="JSX279" s="5"/>
      <c r="JSY279" s="5"/>
      <c r="JSZ279" s="5"/>
      <c r="JTA279" s="5"/>
      <c r="JTB279" s="5"/>
      <c r="JTC279" s="5"/>
      <c r="JTD279" s="5"/>
      <c r="JTE279" s="5"/>
      <c r="JTF279" s="5"/>
      <c r="JTG279" s="5"/>
      <c r="JTH279" s="5"/>
      <c r="JTI279" s="5"/>
      <c r="JTJ279" s="5"/>
      <c r="JTK279" s="5"/>
      <c r="JTL279" s="5"/>
      <c r="JTM279" s="5"/>
      <c r="JTN279" s="5"/>
      <c r="JTO279" s="5"/>
      <c r="JTP279" s="5"/>
      <c r="JTQ279" s="5"/>
      <c r="JTR279" s="5"/>
      <c r="JTS279" s="5"/>
      <c r="JTT279" s="5"/>
      <c r="JTU279" s="5"/>
      <c r="JTV279" s="5"/>
      <c r="JTW279" s="5"/>
      <c r="JTX279" s="5"/>
      <c r="JTY279" s="5"/>
      <c r="JTZ279" s="5"/>
      <c r="JUA279" s="5"/>
      <c r="JUB279" s="5"/>
      <c r="JUC279" s="5"/>
      <c r="JUD279" s="5"/>
      <c r="JUE279" s="5"/>
      <c r="JUF279" s="5"/>
      <c r="JUG279" s="5"/>
      <c r="JUH279" s="5"/>
      <c r="JUI279" s="5"/>
      <c r="JUJ279" s="5"/>
      <c r="JUK279" s="5"/>
      <c r="JUL279" s="5"/>
      <c r="JUM279" s="5"/>
      <c r="JUN279" s="5"/>
      <c r="JUO279" s="5"/>
      <c r="JUP279" s="5"/>
      <c r="JUQ279" s="5"/>
      <c r="JUR279" s="5"/>
      <c r="JUS279" s="5"/>
      <c r="JUT279" s="5"/>
      <c r="JUU279" s="5"/>
      <c r="JUV279" s="5"/>
      <c r="JUW279" s="5"/>
      <c r="JUX279" s="5"/>
      <c r="JUY279" s="5"/>
      <c r="JUZ279" s="5"/>
      <c r="JVA279" s="5"/>
      <c r="JVB279" s="5"/>
      <c r="JVC279" s="5"/>
      <c r="JVD279" s="5"/>
      <c r="JVE279" s="5"/>
      <c r="JVF279" s="5"/>
      <c r="JVG279" s="5"/>
      <c r="JVH279" s="5"/>
      <c r="JVI279" s="5"/>
      <c r="JVJ279" s="5"/>
      <c r="JVK279" s="5"/>
      <c r="JVL279" s="5"/>
      <c r="JVM279" s="5"/>
      <c r="JVN279" s="5"/>
      <c r="JVO279" s="5"/>
      <c r="JVP279" s="5"/>
      <c r="JVQ279" s="5"/>
      <c r="JVR279" s="5"/>
      <c r="JVS279" s="5"/>
      <c r="JVT279" s="5"/>
      <c r="JVU279" s="5"/>
      <c r="JVV279" s="5"/>
      <c r="JVW279" s="5"/>
      <c r="JVX279" s="5"/>
      <c r="JVY279" s="5"/>
      <c r="JVZ279" s="5"/>
      <c r="JWA279" s="5"/>
      <c r="JWB279" s="5"/>
      <c r="JWC279" s="5"/>
      <c r="JWD279" s="5"/>
      <c r="JWE279" s="5"/>
      <c r="JWF279" s="5"/>
      <c r="JWG279" s="5"/>
      <c r="JWH279" s="5"/>
      <c r="JWI279" s="5"/>
      <c r="JWJ279" s="5"/>
      <c r="JWK279" s="5"/>
      <c r="JWL279" s="5"/>
      <c r="JWM279" s="5"/>
      <c r="JWN279" s="5"/>
      <c r="JWO279" s="5"/>
      <c r="JWP279" s="5"/>
      <c r="JWQ279" s="5"/>
      <c r="JWR279" s="5"/>
      <c r="JWS279" s="5"/>
      <c r="JWT279" s="5"/>
      <c r="JWU279" s="5"/>
      <c r="JWV279" s="5"/>
      <c r="JWW279" s="5"/>
      <c r="JWX279" s="5"/>
      <c r="JWY279" s="5"/>
      <c r="JWZ279" s="5"/>
      <c r="JXA279" s="5"/>
      <c r="JXB279" s="5"/>
      <c r="JXC279" s="5"/>
      <c r="JXD279" s="5"/>
      <c r="JXE279" s="5"/>
      <c r="JXF279" s="5"/>
      <c r="JXG279" s="5"/>
      <c r="JXH279" s="5"/>
      <c r="JXI279" s="5"/>
      <c r="JXJ279" s="5"/>
      <c r="JXK279" s="5"/>
      <c r="JXL279" s="5"/>
      <c r="JXM279" s="5"/>
      <c r="JXN279" s="5"/>
      <c r="JXO279" s="5"/>
      <c r="JXP279" s="5"/>
      <c r="JXQ279" s="5"/>
      <c r="JXR279" s="5"/>
      <c r="JXS279" s="5"/>
      <c r="JXT279" s="5"/>
      <c r="JXU279" s="5"/>
      <c r="JXV279" s="5"/>
      <c r="JXW279" s="5"/>
      <c r="JXX279" s="5"/>
      <c r="JXY279" s="5"/>
      <c r="JXZ279" s="5"/>
      <c r="JYA279" s="5"/>
      <c r="JYB279" s="5"/>
      <c r="JYC279" s="5"/>
      <c r="JYD279" s="5"/>
      <c r="JYE279" s="5"/>
      <c r="JYF279" s="5"/>
      <c r="JYG279" s="5"/>
      <c r="JYH279" s="5"/>
      <c r="JYI279" s="5"/>
      <c r="JYJ279" s="5"/>
      <c r="JYK279" s="5"/>
      <c r="JYL279" s="5"/>
      <c r="JYM279" s="5"/>
      <c r="JYN279" s="5"/>
      <c r="JYO279" s="5"/>
      <c r="JYP279" s="5"/>
      <c r="JYQ279" s="5"/>
      <c r="JYR279" s="5"/>
      <c r="JYS279" s="5"/>
      <c r="JYT279" s="5"/>
      <c r="JYU279" s="5"/>
      <c r="JYV279" s="5"/>
      <c r="JYW279" s="5"/>
      <c r="JYX279" s="5"/>
      <c r="JYY279" s="5"/>
      <c r="JYZ279" s="5"/>
      <c r="JZA279" s="5"/>
      <c r="JZB279" s="5"/>
      <c r="JZC279" s="5"/>
      <c r="JZD279" s="5"/>
      <c r="JZE279" s="5"/>
      <c r="JZF279" s="5"/>
      <c r="JZG279" s="5"/>
      <c r="JZH279" s="5"/>
      <c r="JZI279" s="5"/>
      <c r="JZJ279" s="5"/>
      <c r="JZK279" s="5"/>
      <c r="JZL279" s="5"/>
      <c r="JZM279" s="5"/>
      <c r="JZN279" s="5"/>
      <c r="JZO279" s="5"/>
      <c r="JZP279" s="5"/>
      <c r="JZQ279" s="5"/>
      <c r="JZR279" s="5"/>
      <c r="JZS279" s="5"/>
      <c r="JZT279" s="5"/>
      <c r="JZU279" s="5"/>
      <c r="JZV279" s="5"/>
      <c r="JZW279" s="5"/>
      <c r="JZX279" s="5"/>
      <c r="JZY279" s="5"/>
      <c r="JZZ279" s="5"/>
      <c r="KAA279" s="5"/>
      <c r="KAB279" s="5"/>
      <c r="KAC279" s="5"/>
      <c r="KAD279" s="5"/>
      <c r="KAE279" s="5"/>
      <c r="KAF279" s="5"/>
      <c r="KAG279" s="5"/>
      <c r="KAH279" s="5"/>
      <c r="KAI279" s="5"/>
      <c r="KAJ279" s="5"/>
      <c r="KAK279" s="5"/>
      <c r="KAL279" s="5"/>
      <c r="KAM279" s="5"/>
      <c r="KAN279" s="5"/>
      <c r="KAO279" s="5"/>
      <c r="KAP279" s="5"/>
      <c r="KAQ279" s="5"/>
      <c r="KAR279" s="5"/>
      <c r="KAS279" s="5"/>
      <c r="KAT279" s="5"/>
      <c r="KAU279" s="5"/>
      <c r="KAV279" s="5"/>
      <c r="KAW279" s="5"/>
      <c r="KAX279" s="5"/>
      <c r="KAY279" s="5"/>
      <c r="KAZ279" s="5"/>
      <c r="KBA279" s="5"/>
      <c r="KBB279" s="5"/>
      <c r="KBC279" s="5"/>
      <c r="KBD279" s="5"/>
      <c r="KBE279" s="5"/>
      <c r="KBF279" s="5"/>
      <c r="KBG279" s="5"/>
      <c r="KBH279" s="5"/>
      <c r="KBI279" s="5"/>
      <c r="KBJ279" s="5"/>
      <c r="KBK279" s="5"/>
      <c r="KBL279" s="5"/>
      <c r="KBM279" s="5"/>
      <c r="KBN279" s="5"/>
      <c r="KBO279" s="5"/>
      <c r="KBP279" s="5"/>
      <c r="KBQ279" s="5"/>
      <c r="KBR279" s="5"/>
      <c r="KBS279" s="5"/>
      <c r="KBT279" s="5"/>
      <c r="KBU279" s="5"/>
      <c r="KBV279" s="5"/>
      <c r="KBW279" s="5"/>
      <c r="KBX279" s="5"/>
      <c r="KBY279" s="5"/>
      <c r="KBZ279" s="5"/>
      <c r="KCA279" s="5"/>
      <c r="KCB279" s="5"/>
      <c r="KCC279" s="5"/>
      <c r="KCD279" s="5"/>
      <c r="KCE279" s="5"/>
      <c r="KCF279" s="5"/>
      <c r="KCG279" s="5"/>
      <c r="KCH279" s="5"/>
      <c r="KCI279" s="5"/>
      <c r="KCJ279" s="5"/>
      <c r="KCK279" s="5"/>
      <c r="KCL279" s="5"/>
      <c r="KCM279" s="5"/>
      <c r="KCN279" s="5"/>
      <c r="KCO279" s="5"/>
      <c r="KCP279" s="5"/>
      <c r="KCQ279" s="5"/>
      <c r="KCR279" s="5"/>
      <c r="KCS279" s="5"/>
      <c r="KCT279" s="5"/>
      <c r="KCU279" s="5"/>
      <c r="KCV279" s="5"/>
      <c r="KCW279" s="5"/>
      <c r="KCX279" s="5"/>
      <c r="KCY279" s="5"/>
      <c r="KCZ279" s="5"/>
      <c r="KDA279" s="5"/>
      <c r="KDB279" s="5"/>
      <c r="KDC279" s="5"/>
      <c r="KDD279" s="5"/>
      <c r="KDE279" s="5"/>
      <c r="KDF279" s="5"/>
      <c r="KDG279" s="5"/>
      <c r="KDH279" s="5"/>
      <c r="KDI279" s="5"/>
      <c r="KDJ279" s="5"/>
      <c r="KDK279" s="5"/>
      <c r="KDL279" s="5"/>
      <c r="KDM279" s="5"/>
      <c r="KDN279" s="5"/>
      <c r="KDO279" s="5"/>
      <c r="KDP279" s="5"/>
      <c r="KDQ279" s="5"/>
      <c r="KDR279" s="5"/>
      <c r="KDS279" s="5"/>
      <c r="KDT279" s="5"/>
      <c r="KDU279" s="5"/>
      <c r="KDV279" s="5"/>
      <c r="KDW279" s="5"/>
      <c r="KDX279" s="5"/>
      <c r="KDY279" s="5"/>
      <c r="KDZ279" s="5"/>
      <c r="KEA279" s="5"/>
      <c r="KEB279" s="5"/>
      <c r="KEC279" s="5"/>
      <c r="KED279" s="5"/>
      <c r="KEE279" s="5"/>
      <c r="KEF279" s="5"/>
      <c r="KEG279" s="5"/>
      <c r="KEH279" s="5"/>
      <c r="KEI279" s="5"/>
      <c r="KEJ279" s="5"/>
      <c r="KEK279" s="5"/>
      <c r="KEL279" s="5"/>
      <c r="KEM279" s="5"/>
      <c r="KEN279" s="5"/>
      <c r="KEO279" s="5"/>
      <c r="KEP279" s="5"/>
      <c r="KEQ279" s="5"/>
      <c r="KER279" s="5"/>
      <c r="KES279" s="5"/>
      <c r="KET279" s="5"/>
      <c r="KEU279" s="5"/>
      <c r="KEV279" s="5"/>
      <c r="KEW279" s="5"/>
      <c r="KEX279" s="5"/>
      <c r="KEY279" s="5"/>
      <c r="KEZ279" s="5"/>
      <c r="KFA279" s="5"/>
      <c r="KFB279" s="5"/>
      <c r="KFC279" s="5"/>
      <c r="KFD279" s="5"/>
      <c r="KFE279" s="5"/>
      <c r="KFF279" s="5"/>
      <c r="KFG279" s="5"/>
      <c r="KFH279" s="5"/>
      <c r="KFI279" s="5"/>
      <c r="KFJ279" s="5"/>
      <c r="KFK279" s="5"/>
      <c r="KFL279" s="5"/>
      <c r="KFM279" s="5"/>
      <c r="KFN279" s="5"/>
      <c r="KFO279" s="5"/>
      <c r="KFP279" s="5"/>
      <c r="KFQ279" s="5"/>
      <c r="KFR279" s="5"/>
      <c r="KFS279" s="5"/>
      <c r="KFT279" s="5"/>
      <c r="KFU279" s="5"/>
      <c r="KFV279" s="5"/>
      <c r="KFW279" s="5"/>
      <c r="KFX279" s="5"/>
      <c r="KFY279" s="5"/>
      <c r="KFZ279" s="5"/>
      <c r="KGA279" s="5"/>
      <c r="KGB279" s="5"/>
      <c r="KGC279" s="5"/>
      <c r="KGD279" s="5"/>
      <c r="KGE279" s="5"/>
      <c r="KGF279" s="5"/>
      <c r="KGG279" s="5"/>
      <c r="KGH279" s="5"/>
      <c r="KGI279" s="5"/>
      <c r="KGJ279" s="5"/>
      <c r="KGK279" s="5"/>
      <c r="KGL279" s="5"/>
      <c r="KGM279" s="5"/>
      <c r="KGN279" s="5"/>
      <c r="KGO279" s="5"/>
      <c r="KGP279" s="5"/>
      <c r="KGQ279" s="5"/>
      <c r="KGR279" s="5"/>
      <c r="KGS279" s="5"/>
      <c r="KGT279" s="5"/>
      <c r="KGU279" s="5"/>
      <c r="KGV279" s="5"/>
      <c r="KGW279" s="5"/>
      <c r="KGX279" s="5"/>
      <c r="KGY279" s="5"/>
      <c r="KGZ279" s="5"/>
      <c r="KHA279" s="5"/>
      <c r="KHB279" s="5"/>
      <c r="KHC279" s="5"/>
      <c r="KHD279" s="5"/>
      <c r="KHE279" s="5"/>
      <c r="KHF279" s="5"/>
      <c r="KHG279" s="5"/>
      <c r="KHH279" s="5"/>
      <c r="KHI279" s="5"/>
      <c r="KHJ279" s="5"/>
      <c r="KHK279" s="5"/>
      <c r="KHL279" s="5"/>
      <c r="KHM279" s="5"/>
      <c r="KHN279" s="5"/>
      <c r="KHO279" s="5"/>
      <c r="KHP279" s="5"/>
      <c r="KHQ279" s="5"/>
      <c r="KHR279" s="5"/>
      <c r="KHS279" s="5"/>
      <c r="KHT279" s="5"/>
      <c r="KHU279" s="5"/>
      <c r="KHV279" s="5"/>
      <c r="KHW279" s="5"/>
      <c r="KHX279" s="5"/>
      <c r="KHY279" s="5"/>
      <c r="KHZ279" s="5"/>
      <c r="KIA279" s="5"/>
      <c r="KIB279" s="5"/>
      <c r="KIC279" s="5"/>
      <c r="KID279" s="5"/>
      <c r="KIE279" s="5"/>
      <c r="KIF279" s="5"/>
      <c r="KIG279" s="5"/>
      <c r="KIH279" s="5"/>
      <c r="KII279" s="5"/>
      <c r="KIJ279" s="5"/>
      <c r="KIK279" s="5"/>
      <c r="KIL279" s="5"/>
      <c r="KIM279" s="5"/>
      <c r="KIN279" s="5"/>
      <c r="KIO279" s="5"/>
      <c r="KIP279" s="5"/>
      <c r="KIQ279" s="5"/>
      <c r="KIR279" s="5"/>
      <c r="KIS279" s="5"/>
      <c r="KIT279" s="5"/>
      <c r="KIU279" s="5"/>
      <c r="KIV279" s="5"/>
      <c r="KIW279" s="5"/>
      <c r="KIX279" s="5"/>
      <c r="KIY279" s="5"/>
      <c r="KIZ279" s="5"/>
      <c r="KJA279" s="5"/>
      <c r="KJB279" s="5"/>
      <c r="KJC279" s="5"/>
      <c r="KJD279" s="5"/>
      <c r="KJE279" s="5"/>
      <c r="KJF279" s="5"/>
      <c r="KJG279" s="5"/>
      <c r="KJH279" s="5"/>
      <c r="KJI279" s="5"/>
      <c r="KJJ279" s="5"/>
      <c r="KJK279" s="5"/>
      <c r="KJL279" s="5"/>
      <c r="KJM279" s="5"/>
      <c r="KJN279" s="5"/>
      <c r="KJO279" s="5"/>
      <c r="KJP279" s="5"/>
      <c r="KJQ279" s="5"/>
      <c r="KJR279" s="5"/>
      <c r="KJS279" s="5"/>
      <c r="KJT279" s="5"/>
      <c r="KJU279" s="5"/>
      <c r="KJV279" s="5"/>
      <c r="KJW279" s="5"/>
      <c r="KJX279" s="5"/>
      <c r="KJY279" s="5"/>
      <c r="KJZ279" s="5"/>
      <c r="KKA279" s="5"/>
      <c r="KKB279" s="5"/>
      <c r="KKC279" s="5"/>
      <c r="KKD279" s="5"/>
      <c r="KKE279" s="5"/>
      <c r="KKF279" s="5"/>
      <c r="KKG279" s="5"/>
      <c r="KKH279" s="5"/>
      <c r="KKI279" s="5"/>
      <c r="KKJ279" s="5"/>
      <c r="KKK279" s="5"/>
      <c r="KKL279" s="5"/>
      <c r="KKM279" s="5"/>
      <c r="KKN279" s="5"/>
      <c r="KKO279" s="5"/>
      <c r="KKP279" s="5"/>
      <c r="KKQ279" s="5"/>
      <c r="KKR279" s="5"/>
      <c r="KKS279" s="5"/>
      <c r="KKT279" s="5"/>
      <c r="KKU279" s="5"/>
      <c r="KKV279" s="5"/>
      <c r="KKW279" s="5"/>
      <c r="KKX279" s="5"/>
      <c r="KKY279" s="5"/>
      <c r="KKZ279" s="5"/>
      <c r="KLA279" s="5"/>
      <c r="KLB279" s="5"/>
      <c r="KLC279" s="5"/>
      <c r="KLD279" s="5"/>
      <c r="KLE279" s="5"/>
      <c r="KLF279" s="5"/>
      <c r="KLG279" s="5"/>
      <c r="KLH279" s="5"/>
      <c r="KLI279" s="5"/>
      <c r="KLJ279" s="5"/>
      <c r="KLK279" s="5"/>
      <c r="KLL279" s="5"/>
      <c r="KLM279" s="5"/>
      <c r="KLN279" s="5"/>
      <c r="KLO279" s="5"/>
      <c r="KLP279" s="5"/>
      <c r="KLQ279" s="5"/>
      <c r="KLR279" s="5"/>
      <c r="KLS279" s="5"/>
      <c r="KLT279" s="5"/>
      <c r="KLU279" s="5"/>
      <c r="KLV279" s="5"/>
      <c r="KLW279" s="5"/>
      <c r="KLX279" s="5"/>
      <c r="KLY279" s="5"/>
      <c r="KLZ279" s="5"/>
      <c r="KMA279" s="5"/>
      <c r="KMB279" s="5"/>
      <c r="KMC279" s="5"/>
      <c r="KMD279" s="5"/>
      <c r="KME279" s="5"/>
      <c r="KMF279" s="5"/>
      <c r="KMG279" s="5"/>
      <c r="KMH279" s="5"/>
      <c r="KMI279" s="5"/>
      <c r="KMJ279" s="5"/>
      <c r="KMK279" s="5"/>
      <c r="KML279" s="5"/>
      <c r="KMM279" s="5"/>
      <c r="KMN279" s="5"/>
      <c r="KMO279" s="5"/>
      <c r="KMP279" s="5"/>
      <c r="KMQ279" s="5"/>
      <c r="KMR279" s="5"/>
      <c r="KMS279" s="5"/>
      <c r="KMT279" s="5"/>
      <c r="KMU279" s="5"/>
      <c r="KMV279" s="5"/>
      <c r="KMW279" s="5"/>
      <c r="KMX279" s="5"/>
      <c r="KMY279" s="5"/>
      <c r="KMZ279" s="5"/>
      <c r="KNA279" s="5"/>
      <c r="KNB279" s="5"/>
      <c r="KNC279" s="5"/>
      <c r="KND279" s="5"/>
      <c r="KNE279" s="5"/>
      <c r="KNF279" s="5"/>
      <c r="KNG279" s="5"/>
      <c r="KNH279" s="5"/>
      <c r="KNI279" s="5"/>
      <c r="KNJ279" s="5"/>
      <c r="KNK279" s="5"/>
      <c r="KNL279" s="5"/>
      <c r="KNM279" s="5"/>
      <c r="KNN279" s="5"/>
      <c r="KNO279" s="5"/>
      <c r="KNP279" s="5"/>
      <c r="KNQ279" s="5"/>
      <c r="KNR279" s="5"/>
      <c r="KNS279" s="5"/>
      <c r="KNT279" s="5"/>
      <c r="KNU279" s="5"/>
      <c r="KNV279" s="5"/>
      <c r="KNW279" s="5"/>
      <c r="KNX279" s="5"/>
      <c r="KNY279" s="5"/>
      <c r="KNZ279" s="5"/>
      <c r="KOA279" s="5"/>
      <c r="KOB279" s="5"/>
      <c r="KOC279" s="5"/>
      <c r="KOD279" s="5"/>
      <c r="KOE279" s="5"/>
      <c r="KOF279" s="5"/>
      <c r="KOG279" s="5"/>
      <c r="KOH279" s="5"/>
      <c r="KOI279" s="5"/>
      <c r="KOJ279" s="5"/>
      <c r="KOK279" s="5"/>
      <c r="KOL279" s="5"/>
      <c r="KOM279" s="5"/>
      <c r="KON279" s="5"/>
      <c r="KOO279" s="5"/>
      <c r="KOP279" s="5"/>
      <c r="KOQ279" s="5"/>
      <c r="KOR279" s="5"/>
      <c r="KOS279" s="5"/>
      <c r="KOT279" s="5"/>
      <c r="KOU279" s="5"/>
      <c r="KOV279" s="5"/>
      <c r="KOW279" s="5"/>
      <c r="KOX279" s="5"/>
      <c r="KOY279" s="5"/>
      <c r="KOZ279" s="5"/>
      <c r="KPA279" s="5"/>
      <c r="KPB279" s="5"/>
      <c r="KPC279" s="5"/>
      <c r="KPD279" s="5"/>
      <c r="KPE279" s="5"/>
      <c r="KPF279" s="5"/>
      <c r="KPG279" s="5"/>
      <c r="KPH279" s="5"/>
      <c r="KPI279" s="5"/>
      <c r="KPJ279" s="5"/>
      <c r="KPK279" s="5"/>
      <c r="KPL279" s="5"/>
      <c r="KPM279" s="5"/>
      <c r="KPN279" s="5"/>
      <c r="KPO279" s="5"/>
      <c r="KPP279" s="5"/>
      <c r="KPQ279" s="5"/>
      <c r="KPR279" s="5"/>
      <c r="KPS279" s="5"/>
      <c r="KPT279" s="5"/>
      <c r="KPU279" s="5"/>
      <c r="KPV279" s="5"/>
      <c r="KPW279" s="5"/>
      <c r="KPX279" s="5"/>
      <c r="KPY279" s="5"/>
      <c r="KPZ279" s="5"/>
      <c r="KQA279" s="5"/>
      <c r="KQB279" s="5"/>
      <c r="KQC279" s="5"/>
      <c r="KQD279" s="5"/>
      <c r="KQE279" s="5"/>
      <c r="KQF279" s="5"/>
      <c r="KQG279" s="5"/>
      <c r="KQH279" s="5"/>
      <c r="KQI279" s="5"/>
      <c r="KQJ279" s="5"/>
      <c r="KQK279" s="5"/>
      <c r="KQL279" s="5"/>
      <c r="KQM279" s="5"/>
      <c r="KQN279" s="5"/>
      <c r="KQO279" s="5"/>
      <c r="KQP279" s="5"/>
      <c r="KQQ279" s="5"/>
      <c r="KQR279" s="5"/>
      <c r="KQS279" s="5"/>
      <c r="KQT279" s="5"/>
      <c r="KQU279" s="5"/>
      <c r="KQV279" s="5"/>
      <c r="KQW279" s="5"/>
      <c r="KQX279" s="5"/>
      <c r="KQY279" s="5"/>
      <c r="KQZ279" s="5"/>
      <c r="KRA279" s="5"/>
      <c r="KRB279" s="5"/>
      <c r="KRC279" s="5"/>
      <c r="KRD279" s="5"/>
      <c r="KRE279" s="5"/>
      <c r="KRF279" s="5"/>
      <c r="KRG279" s="5"/>
      <c r="KRH279" s="5"/>
      <c r="KRI279" s="5"/>
      <c r="KRJ279" s="5"/>
      <c r="KRK279" s="5"/>
      <c r="KRL279" s="5"/>
      <c r="KRM279" s="5"/>
      <c r="KRN279" s="5"/>
      <c r="KRO279" s="5"/>
      <c r="KRP279" s="5"/>
      <c r="KRQ279" s="5"/>
      <c r="KRR279" s="5"/>
      <c r="KRS279" s="5"/>
      <c r="KRT279" s="5"/>
      <c r="KRU279" s="5"/>
      <c r="KRV279" s="5"/>
      <c r="KRW279" s="5"/>
      <c r="KRX279" s="5"/>
      <c r="KRY279" s="5"/>
      <c r="KRZ279" s="5"/>
      <c r="KSA279" s="5"/>
      <c r="KSB279" s="5"/>
      <c r="KSC279" s="5"/>
      <c r="KSD279" s="5"/>
      <c r="KSE279" s="5"/>
      <c r="KSF279" s="5"/>
      <c r="KSG279" s="5"/>
      <c r="KSH279" s="5"/>
      <c r="KSI279" s="5"/>
      <c r="KSJ279" s="5"/>
      <c r="KSK279" s="5"/>
      <c r="KSL279" s="5"/>
      <c r="KSM279" s="5"/>
      <c r="KSN279" s="5"/>
      <c r="KSO279" s="5"/>
      <c r="KSP279" s="5"/>
      <c r="KSQ279" s="5"/>
      <c r="KSR279" s="5"/>
      <c r="KSS279" s="5"/>
      <c r="KST279" s="5"/>
      <c r="KSU279" s="5"/>
      <c r="KSV279" s="5"/>
      <c r="KSW279" s="5"/>
      <c r="KSX279" s="5"/>
      <c r="KSY279" s="5"/>
      <c r="KSZ279" s="5"/>
      <c r="KTA279" s="5"/>
      <c r="KTB279" s="5"/>
      <c r="KTC279" s="5"/>
      <c r="KTD279" s="5"/>
      <c r="KTE279" s="5"/>
      <c r="KTF279" s="5"/>
      <c r="KTG279" s="5"/>
      <c r="KTH279" s="5"/>
      <c r="KTI279" s="5"/>
      <c r="KTJ279" s="5"/>
      <c r="KTK279" s="5"/>
      <c r="KTL279" s="5"/>
      <c r="KTM279" s="5"/>
      <c r="KTN279" s="5"/>
      <c r="KTO279" s="5"/>
      <c r="KTP279" s="5"/>
      <c r="KTQ279" s="5"/>
      <c r="KTR279" s="5"/>
      <c r="KTS279" s="5"/>
      <c r="KTT279" s="5"/>
      <c r="KTU279" s="5"/>
      <c r="KTV279" s="5"/>
      <c r="KTW279" s="5"/>
      <c r="KTX279" s="5"/>
      <c r="KTY279" s="5"/>
      <c r="KTZ279" s="5"/>
      <c r="KUA279" s="5"/>
      <c r="KUB279" s="5"/>
      <c r="KUC279" s="5"/>
      <c r="KUD279" s="5"/>
      <c r="KUE279" s="5"/>
      <c r="KUF279" s="5"/>
      <c r="KUG279" s="5"/>
      <c r="KUH279" s="5"/>
      <c r="KUI279" s="5"/>
      <c r="KUJ279" s="5"/>
      <c r="KUK279" s="5"/>
      <c r="KUL279" s="5"/>
      <c r="KUM279" s="5"/>
      <c r="KUN279" s="5"/>
      <c r="KUO279" s="5"/>
      <c r="KUP279" s="5"/>
      <c r="KUQ279" s="5"/>
      <c r="KUR279" s="5"/>
      <c r="KUS279" s="5"/>
      <c r="KUT279" s="5"/>
      <c r="KUU279" s="5"/>
      <c r="KUV279" s="5"/>
      <c r="KUW279" s="5"/>
      <c r="KUX279" s="5"/>
      <c r="KUY279" s="5"/>
      <c r="KUZ279" s="5"/>
      <c r="KVA279" s="5"/>
      <c r="KVB279" s="5"/>
      <c r="KVC279" s="5"/>
      <c r="KVD279" s="5"/>
      <c r="KVE279" s="5"/>
      <c r="KVF279" s="5"/>
      <c r="KVG279" s="5"/>
      <c r="KVH279" s="5"/>
      <c r="KVI279" s="5"/>
      <c r="KVJ279" s="5"/>
      <c r="KVK279" s="5"/>
      <c r="KVL279" s="5"/>
      <c r="KVM279" s="5"/>
      <c r="KVN279" s="5"/>
      <c r="KVO279" s="5"/>
      <c r="KVP279" s="5"/>
      <c r="KVQ279" s="5"/>
      <c r="KVR279" s="5"/>
      <c r="KVS279" s="5"/>
      <c r="KVT279" s="5"/>
      <c r="KVU279" s="5"/>
      <c r="KVV279" s="5"/>
      <c r="KVW279" s="5"/>
      <c r="KVX279" s="5"/>
      <c r="KVY279" s="5"/>
      <c r="KVZ279" s="5"/>
      <c r="KWA279" s="5"/>
      <c r="KWB279" s="5"/>
      <c r="KWC279" s="5"/>
      <c r="KWD279" s="5"/>
      <c r="KWE279" s="5"/>
      <c r="KWF279" s="5"/>
      <c r="KWG279" s="5"/>
      <c r="KWH279" s="5"/>
      <c r="KWI279" s="5"/>
      <c r="KWJ279" s="5"/>
      <c r="KWK279" s="5"/>
      <c r="KWL279" s="5"/>
      <c r="KWM279" s="5"/>
      <c r="KWN279" s="5"/>
      <c r="KWO279" s="5"/>
      <c r="KWP279" s="5"/>
      <c r="KWQ279" s="5"/>
      <c r="KWR279" s="5"/>
      <c r="KWS279" s="5"/>
      <c r="KWT279" s="5"/>
      <c r="KWU279" s="5"/>
      <c r="KWV279" s="5"/>
      <c r="KWW279" s="5"/>
      <c r="KWX279" s="5"/>
      <c r="KWY279" s="5"/>
      <c r="KWZ279" s="5"/>
      <c r="KXA279" s="5"/>
      <c r="KXB279" s="5"/>
      <c r="KXC279" s="5"/>
      <c r="KXD279" s="5"/>
      <c r="KXE279" s="5"/>
      <c r="KXF279" s="5"/>
      <c r="KXG279" s="5"/>
      <c r="KXH279" s="5"/>
      <c r="KXI279" s="5"/>
      <c r="KXJ279" s="5"/>
      <c r="KXK279" s="5"/>
      <c r="KXL279" s="5"/>
      <c r="KXM279" s="5"/>
      <c r="KXN279" s="5"/>
      <c r="KXO279" s="5"/>
      <c r="KXP279" s="5"/>
      <c r="KXQ279" s="5"/>
      <c r="KXR279" s="5"/>
      <c r="KXS279" s="5"/>
      <c r="KXT279" s="5"/>
      <c r="KXU279" s="5"/>
      <c r="KXV279" s="5"/>
      <c r="KXW279" s="5"/>
      <c r="KXX279" s="5"/>
      <c r="KXY279" s="5"/>
      <c r="KXZ279" s="5"/>
      <c r="KYA279" s="5"/>
      <c r="KYB279" s="5"/>
      <c r="KYC279" s="5"/>
      <c r="KYD279" s="5"/>
      <c r="KYE279" s="5"/>
      <c r="KYF279" s="5"/>
      <c r="KYG279" s="5"/>
      <c r="KYH279" s="5"/>
      <c r="KYI279" s="5"/>
      <c r="KYJ279" s="5"/>
      <c r="KYK279" s="5"/>
      <c r="KYL279" s="5"/>
      <c r="KYM279" s="5"/>
      <c r="KYN279" s="5"/>
      <c r="KYO279" s="5"/>
      <c r="KYP279" s="5"/>
      <c r="KYQ279" s="5"/>
      <c r="KYR279" s="5"/>
      <c r="KYS279" s="5"/>
      <c r="KYT279" s="5"/>
      <c r="KYU279" s="5"/>
      <c r="KYV279" s="5"/>
      <c r="KYW279" s="5"/>
      <c r="KYX279" s="5"/>
      <c r="KYY279" s="5"/>
      <c r="KYZ279" s="5"/>
      <c r="KZA279" s="5"/>
      <c r="KZB279" s="5"/>
      <c r="KZC279" s="5"/>
      <c r="KZD279" s="5"/>
      <c r="KZE279" s="5"/>
      <c r="KZF279" s="5"/>
      <c r="KZG279" s="5"/>
      <c r="KZH279" s="5"/>
      <c r="KZI279" s="5"/>
      <c r="KZJ279" s="5"/>
      <c r="KZK279" s="5"/>
      <c r="KZL279" s="5"/>
      <c r="KZM279" s="5"/>
      <c r="KZN279" s="5"/>
      <c r="KZO279" s="5"/>
      <c r="KZP279" s="5"/>
      <c r="KZQ279" s="5"/>
      <c r="KZR279" s="5"/>
      <c r="KZS279" s="5"/>
      <c r="KZT279" s="5"/>
      <c r="KZU279" s="5"/>
      <c r="KZV279" s="5"/>
      <c r="KZW279" s="5"/>
      <c r="KZX279" s="5"/>
      <c r="KZY279" s="5"/>
      <c r="KZZ279" s="5"/>
      <c r="LAA279" s="5"/>
      <c r="LAB279" s="5"/>
      <c r="LAC279" s="5"/>
      <c r="LAD279" s="5"/>
      <c r="LAE279" s="5"/>
      <c r="LAF279" s="5"/>
      <c r="LAG279" s="5"/>
      <c r="LAH279" s="5"/>
      <c r="LAI279" s="5"/>
      <c r="LAJ279" s="5"/>
      <c r="LAK279" s="5"/>
      <c r="LAL279" s="5"/>
      <c r="LAM279" s="5"/>
      <c r="LAN279" s="5"/>
      <c r="LAO279" s="5"/>
      <c r="LAP279" s="5"/>
      <c r="LAQ279" s="5"/>
      <c r="LAR279" s="5"/>
      <c r="LAS279" s="5"/>
      <c r="LAT279" s="5"/>
      <c r="LAU279" s="5"/>
      <c r="LAV279" s="5"/>
      <c r="LAW279" s="5"/>
      <c r="LAX279" s="5"/>
      <c r="LAY279" s="5"/>
      <c r="LAZ279" s="5"/>
      <c r="LBA279" s="5"/>
      <c r="LBB279" s="5"/>
      <c r="LBC279" s="5"/>
      <c r="LBD279" s="5"/>
      <c r="LBE279" s="5"/>
      <c r="LBF279" s="5"/>
      <c r="LBG279" s="5"/>
      <c r="LBH279" s="5"/>
      <c r="LBI279" s="5"/>
      <c r="LBJ279" s="5"/>
      <c r="LBK279" s="5"/>
      <c r="LBL279" s="5"/>
      <c r="LBM279" s="5"/>
      <c r="LBN279" s="5"/>
      <c r="LBO279" s="5"/>
      <c r="LBP279" s="5"/>
      <c r="LBQ279" s="5"/>
      <c r="LBR279" s="5"/>
      <c r="LBS279" s="5"/>
      <c r="LBT279" s="5"/>
      <c r="LBU279" s="5"/>
      <c r="LBV279" s="5"/>
      <c r="LBW279" s="5"/>
      <c r="LBX279" s="5"/>
      <c r="LBY279" s="5"/>
      <c r="LBZ279" s="5"/>
      <c r="LCA279" s="5"/>
      <c r="LCB279" s="5"/>
      <c r="LCC279" s="5"/>
      <c r="LCD279" s="5"/>
      <c r="LCE279" s="5"/>
      <c r="LCF279" s="5"/>
      <c r="LCG279" s="5"/>
      <c r="LCH279" s="5"/>
      <c r="LCI279" s="5"/>
      <c r="LCJ279" s="5"/>
      <c r="LCK279" s="5"/>
      <c r="LCL279" s="5"/>
      <c r="LCM279" s="5"/>
      <c r="LCN279" s="5"/>
      <c r="LCO279" s="5"/>
      <c r="LCP279" s="5"/>
      <c r="LCQ279" s="5"/>
      <c r="LCR279" s="5"/>
      <c r="LCS279" s="5"/>
      <c r="LCT279" s="5"/>
      <c r="LCU279" s="5"/>
      <c r="LCV279" s="5"/>
      <c r="LCW279" s="5"/>
      <c r="LCX279" s="5"/>
      <c r="LCY279" s="5"/>
      <c r="LCZ279" s="5"/>
      <c r="LDA279" s="5"/>
      <c r="LDB279" s="5"/>
      <c r="LDC279" s="5"/>
      <c r="LDD279" s="5"/>
      <c r="LDE279" s="5"/>
      <c r="LDF279" s="5"/>
      <c r="LDG279" s="5"/>
      <c r="LDH279" s="5"/>
      <c r="LDI279" s="5"/>
      <c r="LDJ279" s="5"/>
      <c r="LDK279" s="5"/>
      <c r="LDL279" s="5"/>
      <c r="LDM279" s="5"/>
      <c r="LDN279" s="5"/>
      <c r="LDO279" s="5"/>
      <c r="LDP279" s="5"/>
      <c r="LDQ279" s="5"/>
      <c r="LDR279" s="5"/>
      <c r="LDS279" s="5"/>
      <c r="LDT279" s="5"/>
      <c r="LDU279" s="5"/>
      <c r="LDV279" s="5"/>
      <c r="LDW279" s="5"/>
      <c r="LDX279" s="5"/>
      <c r="LDY279" s="5"/>
      <c r="LDZ279" s="5"/>
      <c r="LEA279" s="5"/>
      <c r="LEB279" s="5"/>
      <c r="LEC279" s="5"/>
      <c r="LED279" s="5"/>
      <c r="LEE279" s="5"/>
      <c r="LEF279" s="5"/>
      <c r="LEG279" s="5"/>
      <c r="LEH279" s="5"/>
      <c r="LEI279" s="5"/>
      <c r="LEJ279" s="5"/>
      <c r="LEK279" s="5"/>
      <c r="LEL279" s="5"/>
      <c r="LEM279" s="5"/>
      <c r="LEN279" s="5"/>
      <c r="LEO279" s="5"/>
      <c r="LEP279" s="5"/>
      <c r="LEQ279" s="5"/>
      <c r="LER279" s="5"/>
      <c r="LES279" s="5"/>
      <c r="LET279" s="5"/>
      <c r="LEU279" s="5"/>
      <c r="LEV279" s="5"/>
      <c r="LEW279" s="5"/>
      <c r="LEX279" s="5"/>
      <c r="LEY279" s="5"/>
      <c r="LEZ279" s="5"/>
      <c r="LFA279" s="5"/>
      <c r="LFB279" s="5"/>
      <c r="LFC279" s="5"/>
      <c r="LFD279" s="5"/>
      <c r="LFE279" s="5"/>
      <c r="LFF279" s="5"/>
      <c r="LFG279" s="5"/>
      <c r="LFH279" s="5"/>
      <c r="LFI279" s="5"/>
      <c r="LFJ279" s="5"/>
      <c r="LFK279" s="5"/>
      <c r="LFL279" s="5"/>
      <c r="LFM279" s="5"/>
      <c r="LFN279" s="5"/>
      <c r="LFO279" s="5"/>
      <c r="LFP279" s="5"/>
      <c r="LFQ279" s="5"/>
      <c r="LFR279" s="5"/>
      <c r="LFS279" s="5"/>
      <c r="LFT279" s="5"/>
      <c r="LFU279" s="5"/>
      <c r="LFV279" s="5"/>
      <c r="LFW279" s="5"/>
      <c r="LFX279" s="5"/>
      <c r="LFY279" s="5"/>
      <c r="LFZ279" s="5"/>
      <c r="LGA279" s="5"/>
      <c r="LGB279" s="5"/>
      <c r="LGC279" s="5"/>
      <c r="LGD279" s="5"/>
      <c r="LGE279" s="5"/>
      <c r="LGF279" s="5"/>
      <c r="LGG279" s="5"/>
      <c r="LGH279" s="5"/>
      <c r="LGI279" s="5"/>
      <c r="LGJ279" s="5"/>
      <c r="LGK279" s="5"/>
      <c r="LGL279" s="5"/>
      <c r="LGM279" s="5"/>
      <c r="LGN279" s="5"/>
      <c r="LGO279" s="5"/>
      <c r="LGP279" s="5"/>
      <c r="LGQ279" s="5"/>
      <c r="LGR279" s="5"/>
      <c r="LGS279" s="5"/>
      <c r="LGT279" s="5"/>
      <c r="LGU279" s="5"/>
      <c r="LGV279" s="5"/>
      <c r="LGW279" s="5"/>
      <c r="LGX279" s="5"/>
      <c r="LGY279" s="5"/>
      <c r="LGZ279" s="5"/>
      <c r="LHA279" s="5"/>
      <c r="LHB279" s="5"/>
      <c r="LHC279" s="5"/>
      <c r="LHD279" s="5"/>
      <c r="LHE279" s="5"/>
      <c r="LHF279" s="5"/>
      <c r="LHG279" s="5"/>
      <c r="LHH279" s="5"/>
      <c r="LHI279" s="5"/>
      <c r="LHJ279" s="5"/>
      <c r="LHK279" s="5"/>
      <c r="LHL279" s="5"/>
      <c r="LHM279" s="5"/>
      <c r="LHN279" s="5"/>
      <c r="LHO279" s="5"/>
      <c r="LHP279" s="5"/>
      <c r="LHQ279" s="5"/>
      <c r="LHR279" s="5"/>
      <c r="LHS279" s="5"/>
      <c r="LHT279" s="5"/>
      <c r="LHU279" s="5"/>
      <c r="LHV279" s="5"/>
      <c r="LHW279" s="5"/>
      <c r="LHX279" s="5"/>
      <c r="LHY279" s="5"/>
      <c r="LHZ279" s="5"/>
      <c r="LIA279" s="5"/>
      <c r="LIB279" s="5"/>
      <c r="LIC279" s="5"/>
      <c r="LID279" s="5"/>
      <c r="LIE279" s="5"/>
      <c r="LIF279" s="5"/>
      <c r="LIG279" s="5"/>
      <c r="LIH279" s="5"/>
      <c r="LII279" s="5"/>
      <c r="LIJ279" s="5"/>
      <c r="LIK279" s="5"/>
      <c r="LIL279" s="5"/>
      <c r="LIM279" s="5"/>
      <c r="LIN279" s="5"/>
      <c r="LIO279" s="5"/>
      <c r="LIP279" s="5"/>
      <c r="LIQ279" s="5"/>
      <c r="LIR279" s="5"/>
      <c r="LIS279" s="5"/>
      <c r="LIT279" s="5"/>
      <c r="LIU279" s="5"/>
      <c r="LIV279" s="5"/>
      <c r="LIW279" s="5"/>
      <c r="LIX279" s="5"/>
      <c r="LIY279" s="5"/>
      <c r="LIZ279" s="5"/>
      <c r="LJA279" s="5"/>
      <c r="LJB279" s="5"/>
      <c r="LJC279" s="5"/>
      <c r="LJD279" s="5"/>
      <c r="LJE279" s="5"/>
      <c r="LJF279" s="5"/>
      <c r="LJG279" s="5"/>
      <c r="LJH279" s="5"/>
      <c r="LJI279" s="5"/>
      <c r="LJJ279" s="5"/>
      <c r="LJK279" s="5"/>
      <c r="LJL279" s="5"/>
      <c r="LJM279" s="5"/>
      <c r="LJN279" s="5"/>
      <c r="LJO279" s="5"/>
      <c r="LJP279" s="5"/>
      <c r="LJQ279" s="5"/>
      <c r="LJR279" s="5"/>
      <c r="LJS279" s="5"/>
      <c r="LJT279" s="5"/>
      <c r="LJU279" s="5"/>
      <c r="LJV279" s="5"/>
      <c r="LJW279" s="5"/>
      <c r="LJX279" s="5"/>
      <c r="LJY279" s="5"/>
      <c r="LJZ279" s="5"/>
      <c r="LKA279" s="5"/>
      <c r="LKB279" s="5"/>
      <c r="LKC279" s="5"/>
      <c r="LKD279" s="5"/>
      <c r="LKE279" s="5"/>
      <c r="LKF279" s="5"/>
      <c r="LKG279" s="5"/>
      <c r="LKH279" s="5"/>
      <c r="LKI279" s="5"/>
      <c r="LKJ279" s="5"/>
      <c r="LKK279" s="5"/>
      <c r="LKL279" s="5"/>
      <c r="LKM279" s="5"/>
      <c r="LKN279" s="5"/>
      <c r="LKO279" s="5"/>
      <c r="LKP279" s="5"/>
      <c r="LKQ279" s="5"/>
      <c r="LKR279" s="5"/>
      <c r="LKS279" s="5"/>
      <c r="LKT279" s="5"/>
      <c r="LKU279" s="5"/>
      <c r="LKV279" s="5"/>
      <c r="LKW279" s="5"/>
      <c r="LKX279" s="5"/>
      <c r="LKY279" s="5"/>
      <c r="LKZ279" s="5"/>
      <c r="LLA279" s="5"/>
      <c r="LLB279" s="5"/>
      <c r="LLC279" s="5"/>
      <c r="LLD279" s="5"/>
      <c r="LLE279" s="5"/>
      <c r="LLF279" s="5"/>
      <c r="LLG279" s="5"/>
      <c r="LLH279" s="5"/>
      <c r="LLI279" s="5"/>
      <c r="LLJ279" s="5"/>
      <c r="LLK279" s="5"/>
      <c r="LLL279" s="5"/>
      <c r="LLM279" s="5"/>
      <c r="LLN279" s="5"/>
      <c r="LLO279" s="5"/>
      <c r="LLP279" s="5"/>
      <c r="LLQ279" s="5"/>
      <c r="LLR279" s="5"/>
      <c r="LLS279" s="5"/>
      <c r="LLT279" s="5"/>
      <c r="LLU279" s="5"/>
      <c r="LLV279" s="5"/>
      <c r="LLW279" s="5"/>
      <c r="LLX279" s="5"/>
      <c r="LLY279" s="5"/>
      <c r="LLZ279" s="5"/>
      <c r="LMA279" s="5"/>
      <c r="LMB279" s="5"/>
      <c r="LMC279" s="5"/>
      <c r="LMD279" s="5"/>
      <c r="LME279" s="5"/>
      <c r="LMF279" s="5"/>
      <c r="LMG279" s="5"/>
      <c r="LMH279" s="5"/>
      <c r="LMI279" s="5"/>
      <c r="LMJ279" s="5"/>
      <c r="LMK279" s="5"/>
      <c r="LML279" s="5"/>
      <c r="LMM279" s="5"/>
      <c r="LMN279" s="5"/>
      <c r="LMO279" s="5"/>
      <c r="LMP279" s="5"/>
      <c r="LMQ279" s="5"/>
      <c r="LMR279" s="5"/>
      <c r="LMS279" s="5"/>
      <c r="LMT279" s="5"/>
      <c r="LMU279" s="5"/>
      <c r="LMV279" s="5"/>
      <c r="LMW279" s="5"/>
      <c r="LMX279" s="5"/>
      <c r="LMY279" s="5"/>
      <c r="LMZ279" s="5"/>
      <c r="LNA279" s="5"/>
      <c r="LNB279" s="5"/>
      <c r="LNC279" s="5"/>
      <c r="LND279" s="5"/>
      <c r="LNE279" s="5"/>
      <c r="LNF279" s="5"/>
      <c r="LNG279" s="5"/>
      <c r="LNH279" s="5"/>
      <c r="LNI279" s="5"/>
      <c r="LNJ279" s="5"/>
      <c r="LNK279" s="5"/>
      <c r="LNL279" s="5"/>
      <c r="LNM279" s="5"/>
      <c r="LNN279" s="5"/>
      <c r="LNO279" s="5"/>
      <c r="LNP279" s="5"/>
      <c r="LNQ279" s="5"/>
      <c r="LNR279" s="5"/>
      <c r="LNS279" s="5"/>
      <c r="LNT279" s="5"/>
      <c r="LNU279" s="5"/>
      <c r="LNV279" s="5"/>
      <c r="LNW279" s="5"/>
      <c r="LNX279" s="5"/>
      <c r="LNY279" s="5"/>
      <c r="LNZ279" s="5"/>
      <c r="LOA279" s="5"/>
      <c r="LOB279" s="5"/>
      <c r="LOC279" s="5"/>
      <c r="LOD279" s="5"/>
      <c r="LOE279" s="5"/>
      <c r="LOF279" s="5"/>
      <c r="LOG279" s="5"/>
      <c r="LOH279" s="5"/>
      <c r="LOI279" s="5"/>
      <c r="LOJ279" s="5"/>
      <c r="LOK279" s="5"/>
      <c r="LOL279" s="5"/>
      <c r="LOM279" s="5"/>
      <c r="LON279" s="5"/>
      <c r="LOO279" s="5"/>
      <c r="LOP279" s="5"/>
      <c r="LOQ279" s="5"/>
      <c r="LOR279" s="5"/>
      <c r="LOS279" s="5"/>
      <c r="LOT279" s="5"/>
      <c r="LOU279" s="5"/>
      <c r="LOV279" s="5"/>
      <c r="LOW279" s="5"/>
      <c r="LOX279" s="5"/>
      <c r="LOY279" s="5"/>
      <c r="LOZ279" s="5"/>
      <c r="LPA279" s="5"/>
      <c r="LPB279" s="5"/>
      <c r="LPC279" s="5"/>
      <c r="LPD279" s="5"/>
      <c r="LPE279" s="5"/>
      <c r="LPF279" s="5"/>
      <c r="LPG279" s="5"/>
      <c r="LPH279" s="5"/>
      <c r="LPI279" s="5"/>
      <c r="LPJ279" s="5"/>
      <c r="LPK279" s="5"/>
      <c r="LPL279" s="5"/>
      <c r="LPM279" s="5"/>
      <c r="LPN279" s="5"/>
      <c r="LPO279" s="5"/>
      <c r="LPP279" s="5"/>
      <c r="LPQ279" s="5"/>
      <c r="LPR279" s="5"/>
      <c r="LPS279" s="5"/>
      <c r="LPT279" s="5"/>
      <c r="LPU279" s="5"/>
      <c r="LPV279" s="5"/>
      <c r="LPW279" s="5"/>
      <c r="LPX279" s="5"/>
      <c r="LPY279" s="5"/>
      <c r="LPZ279" s="5"/>
      <c r="LQA279" s="5"/>
      <c r="LQB279" s="5"/>
      <c r="LQC279" s="5"/>
      <c r="LQD279" s="5"/>
      <c r="LQE279" s="5"/>
      <c r="LQF279" s="5"/>
      <c r="LQG279" s="5"/>
      <c r="LQH279" s="5"/>
      <c r="LQI279" s="5"/>
      <c r="LQJ279" s="5"/>
      <c r="LQK279" s="5"/>
      <c r="LQL279" s="5"/>
      <c r="LQM279" s="5"/>
      <c r="LQN279" s="5"/>
      <c r="LQO279" s="5"/>
      <c r="LQP279" s="5"/>
      <c r="LQQ279" s="5"/>
      <c r="LQR279" s="5"/>
      <c r="LQS279" s="5"/>
      <c r="LQT279" s="5"/>
      <c r="LQU279" s="5"/>
      <c r="LQV279" s="5"/>
      <c r="LQW279" s="5"/>
      <c r="LQX279" s="5"/>
      <c r="LQY279" s="5"/>
      <c r="LQZ279" s="5"/>
      <c r="LRA279" s="5"/>
      <c r="LRB279" s="5"/>
      <c r="LRC279" s="5"/>
      <c r="LRD279" s="5"/>
      <c r="LRE279" s="5"/>
      <c r="LRF279" s="5"/>
      <c r="LRG279" s="5"/>
      <c r="LRH279" s="5"/>
      <c r="LRI279" s="5"/>
      <c r="LRJ279" s="5"/>
      <c r="LRK279" s="5"/>
      <c r="LRL279" s="5"/>
      <c r="LRM279" s="5"/>
      <c r="LRN279" s="5"/>
      <c r="LRO279" s="5"/>
      <c r="LRP279" s="5"/>
      <c r="LRQ279" s="5"/>
      <c r="LRR279" s="5"/>
      <c r="LRS279" s="5"/>
      <c r="LRT279" s="5"/>
      <c r="LRU279" s="5"/>
      <c r="LRV279" s="5"/>
      <c r="LRW279" s="5"/>
      <c r="LRX279" s="5"/>
      <c r="LRY279" s="5"/>
      <c r="LRZ279" s="5"/>
      <c r="LSA279" s="5"/>
      <c r="LSB279" s="5"/>
      <c r="LSC279" s="5"/>
      <c r="LSD279" s="5"/>
      <c r="LSE279" s="5"/>
      <c r="LSF279" s="5"/>
      <c r="LSG279" s="5"/>
      <c r="LSH279" s="5"/>
      <c r="LSI279" s="5"/>
      <c r="LSJ279" s="5"/>
      <c r="LSK279" s="5"/>
      <c r="LSL279" s="5"/>
      <c r="LSM279" s="5"/>
      <c r="LSN279" s="5"/>
      <c r="LSO279" s="5"/>
      <c r="LSP279" s="5"/>
      <c r="LSQ279" s="5"/>
      <c r="LSR279" s="5"/>
      <c r="LSS279" s="5"/>
      <c r="LST279" s="5"/>
      <c r="LSU279" s="5"/>
      <c r="LSV279" s="5"/>
      <c r="LSW279" s="5"/>
      <c r="LSX279" s="5"/>
      <c r="LSY279" s="5"/>
      <c r="LSZ279" s="5"/>
      <c r="LTA279" s="5"/>
      <c r="LTB279" s="5"/>
      <c r="LTC279" s="5"/>
      <c r="LTD279" s="5"/>
      <c r="LTE279" s="5"/>
      <c r="LTF279" s="5"/>
      <c r="LTG279" s="5"/>
      <c r="LTH279" s="5"/>
      <c r="LTI279" s="5"/>
      <c r="LTJ279" s="5"/>
      <c r="LTK279" s="5"/>
      <c r="LTL279" s="5"/>
      <c r="LTM279" s="5"/>
      <c r="LTN279" s="5"/>
      <c r="LTO279" s="5"/>
      <c r="LTP279" s="5"/>
      <c r="LTQ279" s="5"/>
      <c r="LTR279" s="5"/>
      <c r="LTS279" s="5"/>
      <c r="LTT279" s="5"/>
      <c r="LTU279" s="5"/>
      <c r="LTV279" s="5"/>
      <c r="LTW279" s="5"/>
      <c r="LTX279" s="5"/>
      <c r="LTY279" s="5"/>
      <c r="LTZ279" s="5"/>
      <c r="LUA279" s="5"/>
      <c r="LUB279" s="5"/>
      <c r="LUC279" s="5"/>
      <c r="LUD279" s="5"/>
      <c r="LUE279" s="5"/>
      <c r="LUF279" s="5"/>
      <c r="LUG279" s="5"/>
      <c r="LUH279" s="5"/>
      <c r="LUI279" s="5"/>
      <c r="LUJ279" s="5"/>
      <c r="LUK279" s="5"/>
      <c r="LUL279" s="5"/>
      <c r="LUM279" s="5"/>
      <c r="LUN279" s="5"/>
      <c r="LUO279" s="5"/>
      <c r="LUP279" s="5"/>
      <c r="LUQ279" s="5"/>
      <c r="LUR279" s="5"/>
      <c r="LUS279" s="5"/>
      <c r="LUT279" s="5"/>
      <c r="LUU279" s="5"/>
      <c r="LUV279" s="5"/>
      <c r="LUW279" s="5"/>
      <c r="LUX279" s="5"/>
      <c r="LUY279" s="5"/>
      <c r="LUZ279" s="5"/>
      <c r="LVA279" s="5"/>
      <c r="LVB279" s="5"/>
      <c r="LVC279" s="5"/>
      <c r="LVD279" s="5"/>
      <c r="LVE279" s="5"/>
      <c r="LVF279" s="5"/>
      <c r="LVG279" s="5"/>
      <c r="LVH279" s="5"/>
      <c r="LVI279" s="5"/>
      <c r="LVJ279" s="5"/>
      <c r="LVK279" s="5"/>
      <c r="LVL279" s="5"/>
      <c r="LVM279" s="5"/>
      <c r="LVN279" s="5"/>
      <c r="LVO279" s="5"/>
      <c r="LVP279" s="5"/>
      <c r="LVQ279" s="5"/>
      <c r="LVR279" s="5"/>
      <c r="LVS279" s="5"/>
      <c r="LVT279" s="5"/>
      <c r="LVU279" s="5"/>
      <c r="LVV279" s="5"/>
      <c r="LVW279" s="5"/>
      <c r="LVX279" s="5"/>
      <c r="LVY279" s="5"/>
      <c r="LVZ279" s="5"/>
      <c r="LWA279" s="5"/>
      <c r="LWB279" s="5"/>
      <c r="LWC279" s="5"/>
      <c r="LWD279" s="5"/>
      <c r="LWE279" s="5"/>
      <c r="LWF279" s="5"/>
      <c r="LWG279" s="5"/>
      <c r="LWH279" s="5"/>
      <c r="LWI279" s="5"/>
      <c r="LWJ279" s="5"/>
      <c r="LWK279" s="5"/>
      <c r="LWL279" s="5"/>
      <c r="LWM279" s="5"/>
      <c r="LWN279" s="5"/>
      <c r="LWO279" s="5"/>
      <c r="LWP279" s="5"/>
      <c r="LWQ279" s="5"/>
      <c r="LWR279" s="5"/>
      <c r="LWS279" s="5"/>
      <c r="LWT279" s="5"/>
      <c r="LWU279" s="5"/>
      <c r="LWV279" s="5"/>
      <c r="LWW279" s="5"/>
      <c r="LWX279" s="5"/>
      <c r="LWY279" s="5"/>
      <c r="LWZ279" s="5"/>
      <c r="LXA279" s="5"/>
      <c r="LXB279" s="5"/>
      <c r="LXC279" s="5"/>
      <c r="LXD279" s="5"/>
      <c r="LXE279" s="5"/>
      <c r="LXF279" s="5"/>
      <c r="LXG279" s="5"/>
      <c r="LXH279" s="5"/>
      <c r="LXI279" s="5"/>
      <c r="LXJ279" s="5"/>
      <c r="LXK279" s="5"/>
      <c r="LXL279" s="5"/>
      <c r="LXM279" s="5"/>
      <c r="LXN279" s="5"/>
      <c r="LXO279" s="5"/>
      <c r="LXP279" s="5"/>
      <c r="LXQ279" s="5"/>
      <c r="LXR279" s="5"/>
      <c r="LXS279" s="5"/>
      <c r="LXT279" s="5"/>
      <c r="LXU279" s="5"/>
      <c r="LXV279" s="5"/>
      <c r="LXW279" s="5"/>
      <c r="LXX279" s="5"/>
      <c r="LXY279" s="5"/>
      <c r="LXZ279" s="5"/>
      <c r="LYA279" s="5"/>
      <c r="LYB279" s="5"/>
      <c r="LYC279" s="5"/>
      <c r="LYD279" s="5"/>
      <c r="LYE279" s="5"/>
      <c r="LYF279" s="5"/>
      <c r="LYG279" s="5"/>
      <c r="LYH279" s="5"/>
      <c r="LYI279" s="5"/>
      <c r="LYJ279" s="5"/>
      <c r="LYK279" s="5"/>
      <c r="LYL279" s="5"/>
      <c r="LYM279" s="5"/>
      <c r="LYN279" s="5"/>
      <c r="LYO279" s="5"/>
      <c r="LYP279" s="5"/>
      <c r="LYQ279" s="5"/>
      <c r="LYR279" s="5"/>
      <c r="LYS279" s="5"/>
      <c r="LYT279" s="5"/>
      <c r="LYU279" s="5"/>
      <c r="LYV279" s="5"/>
      <c r="LYW279" s="5"/>
      <c r="LYX279" s="5"/>
      <c r="LYY279" s="5"/>
      <c r="LYZ279" s="5"/>
      <c r="LZA279" s="5"/>
      <c r="LZB279" s="5"/>
      <c r="LZC279" s="5"/>
      <c r="LZD279" s="5"/>
      <c r="LZE279" s="5"/>
      <c r="LZF279" s="5"/>
      <c r="LZG279" s="5"/>
      <c r="LZH279" s="5"/>
      <c r="LZI279" s="5"/>
      <c r="LZJ279" s="5"/>
      <c r="LZK279" s="5"/>
      <c r="LZL279" s="5"/>
      <c r="LZM279" s="5"/>
      <c r="LZN279" s="5"/>
      <c r="LZO279" s="5"/>
      <c r="LZP279" s="5"/>
      <c r="LZQ279" s="5"/>
      <c r="LZR279" s="5"/>
      <c r="LZS279" s="5"/>
      <c r="LZT279" s="5"/>
      <c r="LZU279" s="5"/>
      <c r="LZV279" s="5"/>
      <c r="LZW279" s="5"/>
      <c r="LZX279" s="5"/>
      <c r="LZY279" s="5"/>
      <c r="LZZ279" s="5"/>
      <c r="MAA279" s="5"/>
      <c r="MAB279" s="5"/>
      <c r="MAC279" s="5"/>
      <c r="MAD279" s="5"/>
      <c r="MAE279" s="5"/>
      <c r="MAF279" s="5"/>
      <c r="MAG279" s="5"/>
      <c r="MAH279" s="5"/>
      <c r="MAI279" s="5"/>
      <c r="MAJ279" s="5"/>
      <c r="MAK279" s="5"/>
      <c r="MAL279" s="5"/>
      <c r="MAM279" s="5"/>
      <c r="MAN279" s="5"/>
      <c r="MAO279" s="5"/>
      <c r="MAP279" s="5"/>
      <c r="MAQ279" s="5"/>
      <c r="MAR279" s="5"/>
      <c r="MAS279" s="5"/>
      <c r="MAT279" s="5"/>
      <c r="MAU279" s="5"/>
      <c r="MAV279" s="5"/>
      <c r="MAW279" s="5"/>
      <c r="MAX279" s="5"/>
      <c r="MAY279" s="5"/>
      <c r="MAZ279" s="5"/>
      <c r="MBA279" s="5"/>
      <c r="MBB279" s="5"/>
      <c r="MBC279" s="5"/>
      <c r="MBD279" s="5"/>
      <c r="MBE279" s="5"/>
      <c r="MBF279" s="5"/>
      <c r="MBG279" s="5"/>
      <c r="MBH279" s="5"/>
      <c r="MBI279" s="5"/>
      <c r="MBJ279" s="5"/>
      <c r="MBK279" s="5"/>
      <c r="MBL279" s="5"/>
      <c r="MBM279" s="5"/>
      <c r="MBN279" s="5"/>
      <c r="MBO279" s="5"/>
      <c r="MBP279" s="5"/>
      <c r="MBQ279" s="5"/>
      <c r="MBR279" s="5"/>
      <c r="MBS279" s="5"/>
      <c r="MBT279" s="5"/>
      <c r="MBU279" s="5"/>
      <c r="MBV279" s="5"/>
      <c r="MBW279" s="5"/>
      <c r="MBX279" s="5"/>
      <c r="MBY279" s="5"/>
      <c r="MBZ279" s="5"/>
      <c r="MCA279" s="5"/>
      <c r="MCB279" s="5"/>
      <c r="MCC279" s="5"/>
      <c r="MCD279" s="5"/>
      <c r="MCE279" s="5"/>
      <c r="MCF279" s="5"/>
      <c r="MCG279" s="5"/>
      <c r="MCH279" s="5"/>
      <c r="MCI279" s="5"/>
      <c r="MCJ279" s="5"/>
      <c r="MCK279" s="5"/>
      <c r="MCL279" s="5"/>
      <c r="MCM279" s="5"/>
      <c r="MCN279" s="5"/>
      <c r="MCO279" s="5"/>
      <c r="MCP279" s="5"/>
      <c r="MCQ279" s="5"/>
      <c r="MCR279" s="5"/>
      <c r="MCS279" s="5"/>
      <c r="MCT279" s="5"/>
      <c r="MCU279" s="5"/>
      <c r="MCV279" s="5"/>
      <c r="MCW279" s="5"/>
      <c r="MCX279" s="5"/>
      <c r="MCY279" s="5"/>
      <c r="MCZ279" s="5"/>
      <c r="MDA279" s="5"/>
      <c r="MDB279" s="5"/>
      <c r="MDC279" s="5"/>
      <c r="MDD279" s="5"/>
      <c r="MDE279" s="5"/>
      <c r="MDF279" s="5"/>
      <c r="MDG279" s="5"/>
      <c r="MDH279" s="5"/>
      <c r="MDI279" s="5"/>
      <c r="MDJ279" s="5"/>
      <c r="MDK279" s="5"/>
      <c r="MDL279" s="5"/>
      <c r="MDM279" s="5"/>
      <c r="MDN279" s="5"/>
      <c r="MDO279" s="5"/>
      <c r="MDP279" s="5"/>
      <c r="MDQ279" s="5"/>
      <c r="MDR279" s="5"/>
      <c r="MDS279" s="5"/>
      <c r="MDT279" s="5"/>
      <c r="MDU279" s="5"/>
      <c r="MDV279" s="5"/>
      <c r="MDW279" s="5"/>
      <c r="MDX279" s="5"/>
      <c r="MDY279" s="5"/>
      <c r="MDZ279" s="5"/>
      <c r="MEA279" s="5"/>
      <c r="MEB279" s="5"/>
      <c r="MEC279" s="5"/>
      <c r="MED279" s="5"/>
      <c r="MEE279" s="5"/>
      <c r="MEF279" s="5"/>
      <c r="MEG279" s="5"/>
      <c r="MEH279" s="5"/>
      <c r="MEI279" s="5"/>
      <c r="MEJ279" s="5"/>
      <c r="MEK279" s="5"/>
      <c r="MEL279" s="5"/>
      <c r="MEM279" s="5"/>
      <c r="MEN279" s="5"/>
      <c r="MEO279" s="5"/>
      <c r="MEP279" s="5"/>
      <c r="MEQ279" s="5"/>
      <c r="MER279" s="5"/>
      <c r="MES279" s="5"/>
      <c r="MET279" s="5"/>
      <c r="MEU279" s="5"/>
      <c r="MEV279" s="5"/>
      <c r="MEW279" s="5"/>
      <c r="MEX279" s="5"/>
      <c r="MEY279" s="5"/>
      <c r="MEZ279" s="5"/>
      <c r="MFA279" s="5"/>
      <c r="MFB279" s="5"/>
      <c r="MFC279" s="5"/>
      <c r="MFD279" s="5"/>
      <c r="MFE279" s="5"/>
      <c r="MFF279" s="5"/>
      <c r="MFG279" s="5"/>
      <c r="MFH279" s="5"/>
      <c r="MFI279" s="5"/>
      <c r="MFJ279" s="5"/>
      <c r="MFK279" s="5"/>
      <c r="MFL279" s="5"/>
      <c r="MFM279" s="5"/>
      <c r="MFN279" s="5"/>
      <c r="MFO279" s="5"/>
      <c r="MFP279" s="5"/>
      <c r="MFQ279" s="5"/>
      <c r="MFR279" s="5"/>
      <c r="MFS279" s="5"/>
      <c r="MFT279" s="5"/>
      <c r="MFU279" s="5"/>
      <c r="MFV279" s="5"/>
      <c r="MFW279" s="5"/>
      <c r="MFX279" s="5"/>
      <c r="MFY279" s="5"/>
      <c r="MFZ279" s="5"/>
      <c r="MGA279" s="5"/>
      <c r="MGB279" s="5"/>
      <c r="MGC279" s="5"/>
      <c r="MGD279" s="5"/>
      <c r="MGE279" s="5"/>
      <c r="MGF279" s="5"/>
      <c r="MGG279" s="5"/>
      <c r="MGH279" s="5"/>
      <c r="MGI279" s="5"/>
      <c r="MGJ279" s="5"/>
      <c r="MGK279" s="5"/>
      <c r="MGL279" s="5"/>
      <c r="MGM279" s="5"/>
      <c r="MGN279" s="5"/>
      <c r="MGO279" s="5"/>
      <c r="MGP279" s="5"/>
      <c r="MGQ279" s="5"/>
      <c r="MGR279" s="5"/>
      <c r="MGS279" s="5"/>
      <c r="MGT279" s="5"/>
      <c r="MGU279" s="5"/>
      <c r="MGV279" s="5"/>
      <c r="MGW279" s="5"/>
      <c r="MGX279" s="5"/>
      <c r="MGY279" s="5"/>
      <c r="MGZ279" s="5"/>
      <c r="MHA279" s="5"/>
      <c r="MHB279" s="5"/>
      <c r="MHC279" s="5"/>
      <c r="MHD279" s="5"/>
      <c r="MHE279" s="5"/>
      <c r="MHF279" s="5"/>
      <c r="MHG279" s="5"/>
      <c r="MHH279" s="5"/>
      <c r="MHI279" s="5"/>
      <c r="MHJ279" s="5"/>
      <c r="MHK279" s="5"/>
      <c r="MHL279" s="5"/>
      <c r="MHM279" s="5"/>
      <c r="MHN279" s="5"/>
      <c r="MHO279" s="5"/>
      <c r="MHP279" s="5"/>
      <c r="MHQ279" s="5"/>
      <c r="MHR279" s="5"/>
      <c r="MHS279" s="5"/>
      <c r="MHT279" s="5"/>
      <c r="MHU279" s="5"/>
      <c r="MHV279" s="5"/>
      <c r="MHW279" s="5"/>
      <c r="MHX279" s="5"/>
      <c r="MHY279" s="5"/>
      <c r="MHZ279" s="5"/>
      <c r="MIA279" s="5"/>
      <c r="MIB279" s="5"/>
      <c r="MIC279" s="5"/>
      <c r="MID279" s="5"/>
      <c r="MIE279" s="5"/>
      <c r="MIF279" s="5"/>
      <c r="MIG279" s="5"/>
      <c r="MIH279" s="5"/>
      <c r="MII279" s="5"/>
      <c r="MIJ279" s="5"/>
      <c r="MIK279" s="5"/>
      <c r="MIL279" s="5"/>
      <c r="MIM279" s="5"/>
      <c r="MIN279" s="5"/>
      <c r="MIO279" s="5"/>
      <c r="MIP279" s="5"/>
      <c r="MIQ279" s="5"/>
      <c r="MIR279" s="5"/>
      <c r="MIS279" s="5"/>
      <c r="MIT279" s="5"/>
      <c r="MIU279" s="5"/>
      <c r="MIV279" s="5"/>
      <c r="MIW279" s="5"/>
      <c r="MIX279" s="5"/>
      <c r="MIY279" s="5"/>
      <c r="MIZ279" s="5"/>
      <c r="MJA279" s="5"/>
      <c r="MJB279" s="5"/>
      <c r="MJC279" s="5"/>
      <c r="MJD279" s="5"/>
      <c r="MJE279" s="5"/>
      <c r="MJF279" s="5"/>
      <c r="MJG279" s="5"/>
      <c r="MJH279" s="5"/>
      <c r="MJI279" s="5"/>
      <c r="MJJ279" s="5"/>
      <c r="MJK279" s="5"/>
      <c r="MJL279" s="5"/>
      <c r="MJM279" s="5"/>
      <c r="MJN279" s="5"/>
      <c r="MJO279" s="5"/>
      <c r="MJP279" s="5"/>
      <c r="MJQ279" s="5"/>
      <c r="MJR279" s="5"/>
      <c r="MJS279" s="5"/>
      <c r="MJT279" s="5"/>
      <c r="MJU279" s="5"/>
      <c r="MJV279" s="5"/>
      <c r="MJW279" s="5"/>
      <c r="MJX279" s="5"/>
      <c r="MJY279" s="5"/>
      <c r="MJZ279" s="5"/>
      <c r="MKA279" s="5"/>
      <c r="MKB279" s="5"/>
      <c r="MKC279" s="5"/>
      <c r="MKD279" s="5"/>
      <c r="MKE279" s="5"/>
      <c r="MKF279" s="5"/>
      <c r="MKG279" s="5"/>
      <c r="MKH279" s="5"/>
      <c r="MKI279" s="5"/>
      <c r="MKJ279" s="5"/>
      <c r="MKK279" s="5"/>
      <c r="MKL279" s="5"/>
      <c r="MKM279" s="5"/>
      <c r="MKN279" s="5"/>
      <c r="MKO279" s="5"/>
      <c r="MKP279" s="5"/>
      <c r="MKQ279" s="5"/>
      <c r="MKR279" s="5"/>
      <c r="MKS279" s="5"/>
      <c r="MKT279" s="5"/>
      <c r="MKU279" s="5"/>
      <c r="MKV279" s="5"/>
      <c r="MKW279" s="5"/>
      <c r="MKX279" s="5"/>
      <c r="MKY279" s="5"/>
      <c r="MKZ279" s="5"/>
      <c r="MLA279" s="5"/>
      <c r="MLB279" s="5"/>
      <c r="MLC279" s="5"/>
      <c r="MLD279" s="5"/>
      <c r="MLE279" s="5"/>
      <c r="MLF279" s="5"/>
      <c r="MLG279" s="5"/>
      <c r="MLH279" s="5"/>
      <c r="MLI279" s="5"/>
      <c r="MLJ279" s="5"/>
      <c r="MLK279" s="5"/>
      <c r="MLL279" s="5"/>
      <c r="MLM279" s="5"/>
      <c r="MLN279" s="5"/>
      <c r="MLO279" s="5"/>
      <c r="MLP279" s="5"/>
      <c r="MLQ279" s="5"/>
      <c r="MLR279" s="5"/>
      <c r="MLS279" s="5"/>
      <c r="MLT279" s="5"/>
      <c r="MLU279" s="5"/>
      <c r="MLV279" s="5"/>
      <c r="MLW279" s="5"/>
      <c r="MLX279" s="5"/>
      <c r="MLY279" s="5"/>
      <c r="MLZ279" s="5"/>
      <c r="MMA279" s="5"/>
      <c r="MMB279" s="5"/>
      <c r="MMC279" s="5"/>
      <c r="MMD279" s="5"/>
      <c r="MME279" s="5"/>
      <c r="MMF279" s="5"/>
      <c r="MMG279" s="5"/>
      <c r="MMH279" s="5"/>
      <c r="MMI279" s="5"/>
      <c r="MMJ279" s="5"/>
      <c r="MMK279" s="5"/>
      <c r="MML279" s="5"/>
      <c r="MMM279" s="5"/>
      <c r="MMN279" s="5"/>
      <c r="MMO279" s="5"/>
      <c r="MMP279" s="5"/>
      <c r="MMQ279" s="5"/>
      <c r="MMR279" s="5"/>
      <c r="MMS279" s="5"/>
      <c r="MMT279" s="5"/>
      <c r="MMU279" s="5"/>
      <c r="MMV279" s="5"/>
      <c r="MMW279" s="5"/>
      <c r="MMX279" s="5"/>
      <c r="MMY279" s="5"/>
      <c r="MMZ279" s="5"/>
      <c r="MNA279" s="5"/>
      <c r="MNB279" s="5"/>
      <c r="MNC279" s="5"/>
      <c r="MND279" s="5"/>
      <c r="MNE279" s="5"/>
      <c r="MNF279" s="5"/>
      <c r="MNG279" s="5"/>
      <c r="MNH279" s="5"/>
      <c r="MNI279" s="5"/>
      <c r="MNJ279" s="5"/>
      <c r="MNK279" s="5"/>
      <c r="MNL279" s="5"/>
      <c r="MNM279" s="5"/>
      <c r="MNN279" s="5"/>
      <c r="MNO279" s="5"/>
      <c r="MNP279" s="5"/>
      <c r="MNQ279" s="5"/>
      <c r="MNR279" s="5"/>
      <c r="MNS279" s="5"/>
      <c r="MNT279" s="5"/>
      <c r="MNU279" s="5"/>
      <c r="MNV279" s="5"/>
      <c r="MNW279" s="5"/>
      <c r="MNX279" s="5"/>
      <c r="MNY279" s="5"/>
      <c r="MNZ279" s="5"/>
      <c r="MOA279" s="5"/>
      <c r="MOB279" s="5"/>
      <c r="MOC279" s="5"/>
      <c r="MOD279" s="5"/>
      <c r="MOE279" s="5"/>
      <c r="MOF279" s="5"/>
      <c r="MOG279" s="5"/>
      <c r="MOH279" s="5"/>
      <c r="MOI279" s="5"/>
      <c r="MOJ279" s="5"/>
      <c r="MOK279" s="5"/>
      <c r="MOL279" s="5"/>
      <c r="MOM279" s="5"/>
      <c r="MON279" s="5"/>
      <c r="MOO279" s="5"/>
      <c r="MOP279" s="5"/>
      <c r="MOQ279" s="5"/>
      <c r="MOR279" s="5"/>
      <c r="MOS279" s="5"/>
      <c r="MOT279" s="5"/>
      <c r="MOU279" s="5"/>
      <c r="MOV279" s="5"/>
      <c r="MOW279" s="5"/>
      <c r="MOX279" s="5"/>
      <c r="MOY279" s="5"/>
      <c r="MOZ279" s="5"/>
      <c r="MPA279" s="5"/>
      <c r="MPB279" s="5"/>
      <c r="MPC279" s="5"/>
      <c r="MPD279" s="5"/>
      <c r="MPE279" s="5"/>
      <c r="MPF279" s="5"/>
      <c r="MPG279" s="5"/>
      <c r="MPH279" s="5"/>
      <c r="MPI279" s="5"/>
      <c r="MPJ279" s="5"/>
      <c r="MPK279" s="5"/>
      <c r="MPL279" s="5"/>
      <c r="MPM279" s="5"/>
      <c r="MPN279" s="5"/>
      <c r="MPO279" s="5"/>
      <c r="MPP279" s="5"/>
      <c r="MPQ279" s="5"/>
      <c r="MPR279" s="5"/>
      <c r="MPS279" s="5"/>
      <c r="MPT279" s="5"/>
      <c r="MPU279" s="5"/>
      <c r="MPV279" s="5"/>
      <c r="MPW279" s="5"/>
      <c r="MPX279" s="5"/>
      <c r="MPY279" s="5"/>
      <c r="MPZ279" s="5"/>
      <c r="MQA279" s="5"/>
      <c r="MQB279" s="5"/>
      <c r="MQC279" s="5"/>
      <c r="MQD279" s="5"/>
      <c r="MQE279" s="5"/>
      <c r="MQF279" s="5"/>
      <c r="MQG279" s="5"/>
      <c r="MQH279" s="5"/>
      <c r="MQI279" s="5"/>
      <c r="MQJ279" s="5"/>
      <c r="MQK279" s="5"/>
      <c r="MQL279" s="5"/>
      <c r="MQM279" s="5"/>
      <c r="MQN279" s="5"/>
      <c r="MQO279" s="5"/>
      <c r="MQP279" s="5"/>
      <c r="MQQ279" s="5"/>
      <c r="MQR279" s="5"/>
      <c r="MQS279" s="5"/>
      <c r="MQT279" s="5"/>
      <c r="MQU279" s="5"/>
      <c r="MQV279" s="5"/>
      <c r="MQW279" s="5"/>
      <c r="MQX279" s="5"/>
      <c r="MQY279" s="5"/>
      <c r="MQZ279" s="5"/>
      <c r="MRA279" s="5"/>
      <c r="MRB279" s="5"/>
      <c r="MRC279" s="5"/>
      <c r="MRD279" s="5"/>
      <c r="MRE279" s="5"/>
      <c r="MRF279" s="5"/>
      <c r="MRG279" s="5"/>
      <c r="MRH279" s="5"/>
      <c r="MRI279" s="5"/>
      <c r="MRJ279" s="5"/>
      <c r="MRK279" s="5"/>
      <c r="MRL279" s="5"/>
      <c r="MRM279" s="5"/>
      <c r="MRN279" s="5"/>
      <c r="MRO279" s="5"/>
      <c r="MRP279" s="5"/>
      <c r="MRQ279" s="5"/>
      <c r="MRR279" s="5"/>
      <c r="MRS279" s="5"/>
      <c r="MRT279" s="5"/>
      <c r="MRU279" s="5"/>
      <c r="MRV279" s="5"/>
      <c r="MRW279" s="5"/>
      <c r="MRX279" s="5"/>
      <c r="MRY279" s="5"/>
      <c r="MRZ279" s="5"/>
      <c r="MSA279" s="5"/>
      <c r="MSB279" s="5"/>
      <c r="MSC279" s="5"/>
      <c r="MSD279" s="5"/>
      <c r="MSE279" s="5"/>
      <c r="MSF279" s="5"/>
      <c r="MSG279" s="5"/>
      <c r="MSH279" s="5"/>
      <c r="MSI279" s="5"/>
      <c r="MSJ279" s="5"/>
      <c r="MSK279" s="5"/>
      <c r="MSL279" s="5"/>
      <c r="MSM279" s="5"/>
      <c r="MSN279" s="5"/>
      <c r="MSO279" s="5"/>
      <c r="MSP279" s="5"/>
      <c r="MSQ279" s="5"/>
      <c r="MSR279" s="5"/>
      <c r="MSS279" s="5"/>
      <c r="MST279" s="5"/>
      <c r="MSU279" s="5"/>
      <c r="MSV279" s="5"/>
      <c r="MSW279" s="5"/>
      <c r="MSX279" s="5"/>
      <c r="MSY279" s="5"/>
      <c r="MSZ279" s="5"/>
      <c r="MTA279" s="5"/>
      <c r="MTB279" s="5"/>
      <c r="MTC279" s="5"/>
      <c r="MTD279" s="5"/>
      <c r="MTE279" s="5"/>
      <c r="MTF279" s="5"/>
      <c r="MTG279" s="5"/>
      <c r="MTH279" s="5"/>
      <c r="MTI279" s="5"/>
      <c r="MTJ279" s="5"/>
      <c r="MTK279" s="5"/>
      <c r="MTL279" s="5"/>
      <c r="MTM279" s="5"/>
      <c r="MTN279" s="5"/>
      <c r="MTO279" s="5"/>
      <c r="MTP279" s="5"/>
      <c r="MTQ279" s="5"/>
      <c r="MTR279" s="5"/>
      <c r="MTS279" s="5"/>
      <c r="MTT279" s="5"/>
      <c r="MTU279" s="5"/>
      <c r="MTV279" s="5"/>
      <c r="MTW279" s="5"/>
      <c r="MTX279" s="5"/>
      <c r="MTY279" s="5"/>
      <c r="MTZ279" s="5"/>
      <c r="MUA279" s="5"/>
      <c r="MUB279" s="5"/>
      <c r="MUC279" s="5"/>
      <c r="MUD279" s="5"/>
      <c r="MUE279" s="5"/>
      <c r="MUF279" s="5"/>
      <c r="MUG279" s="5"/>
      <c r="MUH279" s="5"/>
      <c r="MUI279" s="5"/>
      <c r="MUJ279" s="5"/>
      <c r="MUK279" s="5"/>
      <c r="MUL279" s="5"/>
      <c r="MUM279" s="5"/>
      <c r="MUN279" s="5"/>
      <c r="MUO279" s="5"/>
      <c r="MUP279" s="5"/>
      <c r="MUQ279" s="5"/>
      <c r="MUR279" s="5"/>
      <c r="MUS279" s="5"/>
      <c r="MUT279" s="5"/>
      <c r="MUU279" s="5"/>
      <c r="MUV279" s="5"/>
      <c r="MUW279" s="5"/>
      <c r="MUX279" s="5"/>
      <c r="MUY279" s="5"/>
      <c r="MUZ279" s="5"/>
      <c r="MVA279" s="5"/>
      <c r="MVB279" s="5"/>
      <c r="MVC279" s="5"/>
      <c r="MVD279" s="5"/>
      <c r="MVE279" s="5"/>
      <c r="MVF279" s="5"/>
      <c r="MVG279" s="5"/>
      <c r="MVH279" s="5"/>
      <c r="MVI279" s="5"/>
      <c r="MVJ279" s="5"/>
      <c r="MVK279" s="5"/>
      <c r="MVL279" s="5"/>
      <c r="MVM279" s="5"/>
      <c r="MVN279" s="5"/>
      <c r="MVO279" s="5"/>
      <c r="MVP279" s="5"/>
      <c r="MVQ279" s="5"/>
      <c r="MVR279" s="5"/>
      <c r="MVS279" s="5"/>
      <c r="MVT279" s="5"/>
      <c r="MVU279" s="5"/>
      <c r="MVV279" s="5"/>
      <c r="MVW279" s="5"/>
      <c r="MVX279" s="5"/>
      <c r="MVY279" s="5"/>
      <c r="MVZ279" s="5"/>
      <c r="MWA279" s="5"/>
      <c r="MWB279" s="5"/>
      <c r="MWC279" s="5"/>
      <c r="MWD279" s="5"/>
      <c r="MWE279" s="5"/>
      <c r="MWF279" s="5"/>
      <c r="MWG279" s="5"/>
      <c r="MWH279" s="5"/>
      <c r="MWI279" s="5"/>
      <c r="MWJ279" s="5"/>
      <c r="MWK279" s="5"/>
      <c r="MWL279" s="5"/>
      <c r="MWM279" s="5"/>
      <c r="MWN279" s="5"/>
      <c r="MWO279" s="5"/>
      <c r="MWP279" s="5"/>
      <c r="MWQ279" s="5"/>
      <c r="MWR279" s="5"/>
      <c r="MWS279" s="5"/>
      <c r="MWT279" s="5"/>
      <c r="MWU279" s="5"/>
      <c r="MWV279" s="5"/>
      <c r="MWW279" s="5"/>
      <c r="MWX279" s="5"/>
      <c r="MWY279" s="5"/>
      <c r="MWZ279" s="5"/>
      <c r="MXA279" s="5"/>
      <c r="MXB279" s="5"/>
      <c r="MXC279" s="5"/>
      <c r="MXD279" s="5"/>
      <c r="MXE279" s="5"/>
      <c r="MXF279" s="5"/>
      <c r="MXG279" s="5"/>
      <c r="MXH279" s="5"/>
      <c r="MXI279" s="5"/>
      <c r="MXJ279" s="5"/>
      <c r="MXK279" s="5"/>
      <c r="MXL279" s="5"/>
      <c r="MXM279" s="5"/>
      <c r="MXN279" s="5"/>
      <c r="MXO279" s="5"/>
      <c r="MXP279" s="5"/>
      <c r="MXQ279" s="5"/>
      <c r="MXR279" s="5"/>
      <c r="MXS279" s="5"/>
      <c r="MXT279" s="5"/>
      <c r="MXU279" s="5"/>
      <c r="MXV279" s="5"/>
      <c r="MXW279" s="5"/>
      <c r="MXX279" s="5"/>
      <c r="MXY279" s="5"/>
      <c r="MXZ279" s="5"/>
      <c r="MYA279" s="5"/>
      <c r="MYB279" s="5"/>
      <c r="MYC279" s="5"/>
      <c r="MYD279" s="5"/>
      <c r="MYE279" s="5"/>
      <c r="MYF279" s="5"/>
      <c r="MYG279" s="5"/>
      <c r="MYH279" s="5"/>
      <c r="MYI279" s="5"/>
      <c r="MYJ279" s="5"/>
      <c r="MYK279" s="5"/>
      <c r="MYL279" s="5"/>
      <c r="MYM279" s="5"/>
      <c r="MYN279" s="5"/>
      <c r="MYO279" s="5"/>
      <c r="MYP279" s="5"/>
      <c r="MYQ279" s="5"/>
      <c r="MYR279" s="5"/>
      <c r="MYS279" s="5"/>
      <c r="MYT279" s="5"/>
      <c r="MYU279" s="5"/>
      <c r="MYV279" s="5"/>
      <c r="MYW279" s="5"/>
      <c r="MYX279" s="5"/>
      <c r="MYY279" s="5"/>
      <c r="MYZ279" s="5"/>
      <c r="MZA279" s="5"/>
      <c r="MZB279" s="5"/>
      <c r="MZC279" s="5"/>
      <c r="MZD279" s="5"/>
      <c r="MZE279" s="5"/>
      <c r="MZF279" s="5"/>
      <c r="MZG279" s="5"/>
      <c r="MZH279" s="5"/>
      <c r="MZI279" s="5"/>
      <c r="MZJ279" s="5"/>
      <c r="MZK279" s="5"/>
      <c r="MZL279" s="5"/>
      <c r="MZM279" s="5"/>
      <c r="MZN279" s="5"/>
      <c r="MZO279" s="5"/>
      <c r="MZP279" s="5"/>
      <c r="MZQ279" s="5"/>
      <c r="MZR279" s="5"/>
      <c r="MZS279" s="5"/>
      <c r="MZT279" s="5"/>
      <c r="MZU279" s="5"/>
      <c r="MZV279" s="5"/>
      <c r="MZW279" s="5"/>
      <c r="MZX279" s="5"/>
      <c r="MZY279" s="5"/>
      <c r="MZZ279" s="5"/>
      <c r="NAA279" s="5"/>
      <c r="NAB279" s="5"/>
      <c r="NAC279" s="5"/>
      <c r="NAD279" s="5"/>
      <c r="NAE279" s="5"/>
      <c r="NAF279" s="5"/>
      <c r="NAG279" s="5"/>
      <c r="NAH279" s="5"/>
      <c r="NAI279" s="5"/>
      <c r="NAJ279" s="5"/>
      <c r="NAK279" s="5"/>
      <c r="NAL279" s="5"/>
      <c r="NAM279" s="5"/>
      <c r="NAN279" s="5"/>
      <c r="NAO279" s="5"/>
      <c r="NAP279" s="5"/>
      <c r="NAQ279" s="5"/>
      <c r="NAR279" s="5"/>
      <c r="NAS279" s="5"/>
      <c r="NAT279" s="5"/>
      <c r="NAU279" s="5"/>
      <c r="NAV279" s="5"/>
      <c r="NAW279" s="5"/>
      <c r="NAX279" s="5"/>
      <c r="NAY279" s="5"/>
      <c r="NAZ279" s="5"/>
      <c r="NBA279" s="5"/>
      <c r="NBB279" s="5"/>
      <c r="NBC279" s="5"/>
      <c r="NBD279" s="5"/>
      <c r="NBE279" s="5"/>
      <c r="NBF279" s="5"/>
      <c r="NBG279" s="5"/>
      <c r="NBH279" s="5"/>
      <c r="NBI279" s="5"/>
      <c r="NBJ279" s="5"/>
      <c r="NBK279" s="5"/>
      <c r="NBL279" s="5"/>
      <c r="NBM279" s="5"/>
      <c r="NBN279" s="5"/>
      <c r="NBO279" s="5"/>
      <c r="NBP279" s="5"/>
      <c r="NBQ279" s="5"/>
      <c r="NBR279" s="5"/>
      <c r="NBS279" s="5"/>
      <c r="NBT279" s="5"/>
      <c r="NBU279" s="5"/>
      <c r="NBV279" s="5"/>
      <c r="NBW279" s="5"/>
      <c r="NBX279" s="5"/>
      <c r="NBY279" s="5"/>
      <c r="NBZ279" s="5"/>
      <c r="NCA279" s="5"/>
      <c r="NCB279" s="5"/>
      <c r="NCC279" s="5"/>
      <c r="NCD279" s="5"/>
      <c r="NCE279" s="5"/>
      <c r="NCF279" s="5"/>
      <c r="NCG279" s="5"/>
      <c r="NCH279" s="5"/>
      <c r="NCI279" s="5"/>
      <c r="NCJ279" s="5"/>
      <c r="NCK279" s="5"/>
      <c r="NCL279" s="5"/>
      <c r="NCM279" s="5"/>
      <c r="NCN279" s="5"/>
      <c r="NCO279" s="5"/>
      <c r="NCP279" s="5"/>
      <c r="NCQ279" s="5"/>
      <c r="NCR279" s="5"/>
      <c r="NCS279" s="5"/>
      <c r="NCT279" s="5"/>
      <c r="NCU279" s="5"/>
      <c r="NCV279" s="5"/>
      <c r="NCW279" s="5"/>
      <c r="NCX279" s="5"/>
      <c r="NCY279" s="5"/>
      <c r="NCZ279" s="5"/>
      <c r="NDA279" s="5"/>
      <c r="NDB279" s="5"/>
      <c r="NDC279" s="5"/>
      <c r="NDD279" s="5"/>
      <c r="NDE279" s="5"/>
      <c r="NDF279" s="5"/>
      <c r="NDG279" s="5"/>
      <c r="NDH279" s="5"/>
      <c r="NDI279" s="5"/>
      <c r="NDJ279" s="5"/>
      <c r="NDK279" s="5"/>
      <c r="NDL279" s="5"/>
      <c r="NDM279" s="5"/>
      <c r="NDN279" s="5"/>
      <c r="NDO279" s="5"/>
      <c r="NDP279" s="5"/>
      <c r="NDQ279" s="5"/>
      <c r="NDR279" s="5"/>
      <c r="NDS279" s="5"/>
      <c r="NDT279" s="5"/>
      <c r="NDU279" s="5"/>
      <c r="NDV279" s="5"/>
      <c r="NDW279" s="5"/>
      <c r="NDX279" s="5"/>
      <c r="NDY279" s="5"/>
      <c r="NDZ279" s="5"/>
      <c r="NEA279" s="5"/>
      <c r="NEB279" s="5"/>
      <c r="NEC279" s="5"/>
      <c r="NED279" s="5"/>
      <c r="NEE279" s="5"/>
      <c r="NEF279" s="5"/>
      <c r="NEG279" s="5"/>
      <c r="NEH279" s="5"/>
      <c r="NEI279" s="5"/>
      <c r="NEJ279" s="5"/>
      <c r="NEK279" s="5"/>
      <c r="NEL279" s="5"/>
      <c r="NEM279" s="5"/>
      <c r="NEN279" s="5"/>
      <c r="NEO279" s="5"/>
      <c r="NEP279" s="5"/>
      <c r="NEQ279" s="5"/>
      <c r="NER279" s="5"/>
      <c r="NES279" s="5"/>
      <c r="NET279" s="5"/>
      <c r="NEU279" s="5"/>
      <c r="NEV279" s="5"/>
      <c r="NEW279" s="5"/>
      <c r="NEX279" s="5"/>
      <c r="NEY279" s="5"/>
      <c r="NEZ279" s="5"/>
      <c r="NFA279" s="5"/>
      <c r="NFB279" s="5"/>
      <c r="NFC279" s="5"/>
      <c r="NFD279" s="5"/>
      <c r="NFE279" s="5"/>
      <c r="NFF279" s="5"/>
      <c r="NFG279" s="5"/>
      <c r="NFH279" s="5"/>
      <c r="NFI279" s="5"/>
      <c r="NFJ279" s="5"/>
      <c r="NFK279" s="5"/>
      <c r="NFL279" s="5"/>
      <c r="NFM279" s="5"/>
      <c r="NFN279" s="5"/>
      <c r="NFO279" s="5"/>
      <c r="NFP279" s="5"/>
      <c r="NFQ279" s="5"/>
      <c r="NFR279" s="5"/>
      <c r="NFS279" s="5"/>
      <c r="NFT279" s="5"/>
      <c r="NFU279" s="5"/>
      <c r="NFV279" s="5"/>
      <c r="NFW279" s="5"/>
      <c r="NFX279" s="5"/>
      <c r="NFY279" s="5"/>
      <c r="NFZ279" s="5"/>
      <c r="NGA279" s="5"/>
      <c r="NGB279" s="5"/>
      <c r="NGC279" s="5"/>
      <c r="NGD279" s="5"/>
      <c r="NGE279" s="5"/>
      <c r="NGF279" s="5"/>
      <c r="NGG279" s="5"/>
      <c r="NGH279" s="5"/>
      <c r="NGI279" s="5"/>
      <c r="NGJ279" s="5"/>
      <c r="NGK279" s="5"/>
      <c r="NGL279" s="5"/>
      <c r="NGM279" s="5"/>
      <c r="NGN279" s="5"/>
      <c r="NGO279" s="5"/>
      <c r="NGP279" s="5"/>
      <c r="NGQ279" s="5"/>
      <c r="NGR279" s="5"/>
      <c r="NGS279" s="5"/>
      <c r="NGT279" s="5"/>
      <c r="NGU279" s="5"/>
      <c r="NGV279" s="5"/>
      <c r="NGW279" s="5"/>
      <c r="NGX279" s="5"/>
      <c r="NGY279" s="5"/>
      <c r="NGZ279" s="5"/>
      <c r="NHA279" s="5"/>
      <c r="NHB279" s="5"/>
      <c r="NHC279" s="5"/>
      <c r="NHD279" s="5"/>
      <c r="NHE279" s="5"/>
      <c r="NHF279" s="5"/>
      <c r="NHG279" s="5"/>
      <c r="NHH279" s="5"/>
      <c r="NHI279" s="5"/>
      <c r="NHJ279" s="5"/>
      <c r="NHK279" s="5"/>
      <c r="NHL279" s="5"/>
      <c r="NHM279" s="5"/>
      <c r="NHN279" s="5"/>
      <c r="NHO279" s="5"/>
      <c r="NHP279" s="5"/>
      <c r="NHQ279" s="5"/>
      <c r="NHR279" s="5"/>
      <c r="NHS279" s="5"/>
      <c r="NHT279" s="5"/>
      <c r="NHU279" s="5"/>
      <c r="NHV279" s="5"/>
      <c r="NHW279" s="5"/>
      <c r="NHX279" s="5"/>
      <c r="NHY279" s="5"/>
      <c r="NHZ279" s="5"/>
      <c r="NIA279" s="5"/>
      <c r="NIB279" s="5"/>
      <c r="NIC279" s="5"/>
      <c r="NID279" s="5"/>
      <c r="NIE279" s="5"/>
      <c r="NIF279" s="5"/>
      <c r="NIG279" s="5"/>
      <c r="NIH279" s="5"/>
      <c r="NII279" s="5"/>
      <c r="NIJ279" s="5"/>
      <c r="NIK279" s="5"/>
      <c r="NIL279" s="5"/>
      <c r="NIM279" s="5"/>
      <c r="NIN279" s="5"/>
      <c r="NIO279" s="5"/>
      <c r="NIP279" s="5"/>
      <c r="NIQ279" s="5"/>
      <c r="NIR279" s="5"/>
      <c r="NIS279" s="5"/>
      <c r="NIT279" s="5"/>
      <c r="NIU279" s="5"/>
      <c r="NIV279" s="5"/>
      <c r="NIW279" s="5"/>
      <c r="NIX279" s="5"/>
      <c r="NIY279" s="5"/>
      <c r="NIZ279" s="5"/>
      <c r="NJA279" s="5"/>
      <c r="NJB279" s="5"/>
      <c r="NJC279" s="5"/>
      <c r="NJD279" s="5"/>
      <c r="NJE279" s="5"/>
      <c r="NJF279" s="5"/>
      <c r="NJG279" s="5"/>
      <c r="NJH279" s="5"/>
      <c r="NJI279" s="5"/>
      <c r="NJJ279" s="5"/>
      <c r="NJK279" s="5"/>
      <c r="NJL279" s="5"/>
      <c r="NJM279" s="5"/>
      <c r="NJN279" s="5"/>
      <c r="NJO279" s="5"/>
      <c r="NJP279" s="5"/>
      <c r="NJQ279" s="5"/>
      <c r="NJR279" s="5"/>
      <c r="NJS279" s="5"/>
      <c r="NJT279" s="5"/>
      <c r="NJU279" s="5"/>
      <c r="NJV279" s="5"/>
      <c r="NJW279" s="5"/>
      <c r="NJX279" s="5"/>
      <c r="NJY279" s="5"/>
      <c r="NJZ279" s="5"/>
      <c r="NKA279" s="5"/>
      <c r="NKB279" s="5"/>
      <c r="NKC279" s="5"/>
      <c r="NKD279" s="5"/>
      <c r="NKE279" s="5"/>
      <c r="NKF279" s="5"/>
      <c r="NKG279" s="5"/>
      <c r="NKH279" s="5"/>
      <c r="NKI279" s="5"/>
      <c r="NKJ279" s="5"/>
      <c r="NKK279" s="5"/>
      <c r="NKL279" s="5"/>
      <c r="NKM279" s="5"/>
      <c r="NKN279" s="5"/>
      <c r="NKO279" s="5"/>
      <c r="NKP279" s="5"/>
      <c r="NKQ279" s="5"/>
      <c r="NKR279" s="5"/>
      <c r="NKS279" s="5"/>
      <c r="NKT279" s="5"/>
      <c r="NKU279" s="5"/>
      <c r="NKV279" s="5"/>
      <c r="NKW279" s="5"/>
      <c r="NKX279" s="5"/>
      <c r="NKY279" s="5"/>
      <c r="NKZ279" s="5"/>
      <c r="NLA279" s="5"/>
      <c r="NLB279" s="5"/>
      <c r="NLC279" s="5"/>
      <c r="NLD279" s="5"/>
      <c r="NLE279" s="5"/>
      <c r="NLF279" s="5"/>
      <c r="NLG279" s="5"/>
      <c r="NLH279" s="5"/>
      <c r="NLI279" s="5"/>
      <c r="NLJ279" s="5"/>
      <c r="NLK279" s="5"/>
      <c r="NLL279" s="5"/>
      <c r="NLM279" s="5"/>
      <c r="NLN279" s="5"/>
      <c r="NLO279" s="5"/>
      <c r="NLP279" s="5"/>
      <c r="NLQ279" s="5"/>
      <c r="NLR279" s="5"/>
      <c r="NLS279" s="5"/>
      <c r="NLT279" s="5"/>
      <c r="NLU279" s="5"/>
      <c r="NLV279" s="5"/>
      <c r="NLW279" s="5"/>
      <c r="NLX279" s="5"/>
      <c r="NLY279" s="5"/>
      <c r="NLZ279" s="5"/>
      <c r="NMA279" s="5"/>
      <c r="NMB279" s="5"/>
      <c r="NMC279" s="5"/>
      <c r="NMD279" s="5"/>
      <c r="NME279" s="5"/>
      <c r="NMF279" s="5"/>
      <c r="NMG279" s="5"/>
      <c r="NMH279" s="5"/>
      <c r="NMI279" s="5"/>
      <c r="NMJ279" s="5"/>
      <c r="NMK279" s="5"/>
      <c r="NML279" s="5"/>
      <c r="NMM279" s="5"/>
      <c r="NMN279" s="5"/>
      <c r="NMO279" s="5"/>
      <c r="NMP279" s="5"/>
      <c r="NMQ279" s="5"/>
      <c r="NMR279" s="5"/>
      <c r="NMS279" s="5"/>
      <c r="NMT279" s="5"/>
      <c r="NMU279" s="5"/>
      <c r="NMV279" s="5"/>
      <c r="NMW279" s="5"/>
      <c r="NMX279" s="5"/>
      <c r="NMY279" s="5"/>
      <c r="NMZ279" s="5"/>
      <c r="NNA279" s="5"/>
      <c r="NNB279" s="5"/>
      <c r="NNC279" s="5"/>
      <c r="NND279" s="5"/>
      <c r="NNE279" s="5"/>
      <c r="NNF279" s="5"/>
      <c r="NNG279" s="5"/>
      <c r="NNH279" s="5"/>
      <c r="NNI279" s="5"/>
      <c r="NNJ279" s="5"/>
      <c r="NNK279" s="5"/>
      <c r="NNL279" s="5"/>
      <c r="NNM279" s="5"/>
      <c r="NNN279" s="5"/>
      <c r="NNO279" s="5"/>
      <c r="NNP279" s="5"/>
      <c r="NNQ279" s="5"/>
      <c r="NNR279" s="5"/>
      <c r="NNS279" s="5"/>
      <c r="NNT279" s="5"/>
      <c r="NNU279" s="5"/>
      <c r="NNV279" s="5"/>
      <c r="NNW279" s="5"/>
      <c r="NNX279" s="5"/>
      <c r="NNY279" s="5"/>
      <c r="NNZ279" s="5"/>
      <c r="NOA279" s="5"/>
      <c r="NOB279" s="5"/>
      <c r="NOC279" s="5"/>
      <c r="NOD279" s="5"/>
      <c r="NOE279" s="5"/>
      <c r="NOF279" s="5"/>
      <c r="NOG279" s="5"/>
      <c r="NOH279" s="5"/>
      <c r="NOI279" s="5"/>
      <c r="NOJ279" s="5"/>
      <c r="NOK279" s="5"/>
      <c r="NOL279" s="5"/>
      <c r="NOM279" s="5"/>
      <c r="NON279" s="5"/>
      <c r="NOO279" s="5"/>
      <c r="NOP279" s="5"/>
      <c r="NOQ279" s="5"/>
      <c r="NOR279" s="5"/>
      <c r="NOS279" s="5"/>
      <c r="NOT279" s="5"/>
      <c r="NOU279" s="5"/>
      <c r="NOV279" s="5"/>
      <c r="NOW279" s="5"/>
      <c r="NOX279" s="5"/>
      <c r="NOY279" s="5"/>
      <c r="NOZ279" s="5"/>
      <c r="NPA279" s="5"/>
      <c r="NPB279" s="5"/>
      <c r="NPC279" s="5"/>
      <c r="NPD279" s="5"/>
      <c r="NPE279" s="5"/>
      <c r="NPF279" s="5"/>
      <c r="NPG279" s="5"/>
      <c r="NPH279" s="5"/>
      <c r="NPI279" s="5"/>
      <c r="NPJ279" s="5"/>
      <c r="NPK279" s="5"/>
      <c r="NPL279" s="5"/>
      <c r="NPM279" s="5"/>
      <c r="NPN279" s="5"/>
      <c r="NPO279" s="5"/>
      <c r="NPP279" s="5"/>
      <c r="NPQ279" s="5"/>
      <c r="NPR279" s="5"/>
      <c r="NPS279" s="5"/>
      <c r="NPT279" s="5"/>
      <c r="NPU279" s="5"/>
      <c r="NPV279" s="5"/>
      <c r="NPW279" s="5"/>
      <c r="NPX279" s="5"/>
      <c r="NPY279" s="5"/>
      <c r="NPZ279" s="5"/>
      <c r="NQA279" s="5"/>
      <c r="NQB279" s="5"/>
      <c r="NQC279" s="5"/>
      <c r="NQD279" s="5"/>
      <c r="NQE279" s="5"/>
      <c r="NQF279" s="5"/>
      <c r="NQG279" s="5"/>
      <c r="NQH279" s="5"/>
      <c r="NQI279" s="5"/>
      <c r="NQJ279" s="5"/>
      <c r="NQK279" s="5"/>
      <c r="NQL279" s="5"/>
      <c r="NQM279" s="5"/>
      <c r="NQN279" s="5"/>
      <c r="NQO279" s="5"/>
      <c r="NQP279" s="5"/>
      <c r="NQQ279" s="5"/>
      <c r="NQR279" s="5"/>
      <c r="NQS279" s="5"/>
      <c r="NQT279" s="5"/>
      <c r="NQU279" s="5"/>
      <c r="NQV279" s="5"/>
      <c r="NQW279" s="5"/>
      <c r="NQX279" s="5"/>
      <c r="NQY279" s="5"/>
      <c r="NQZ279" s="5"/>
      <c r="NRA279" s="5"/>
      <c r="NRB279" s="5"/>
      <c r="NRC279" s="5"/>
      <c r="NRD279" s="5"/>
      <c r="NRE279" s="5"/>
      <c r="NRF279" s="5"/>
      <c r="NRG279" s="5"/>
      <c r="NRH279" s="5"/>
      <c r="NRI279" s="5"/>
      <c r="NRJ279" s="5"/>
      <c r="NRK279" s="5"/>
      <c r="NRL279" s="5"/>
      <c r="NRM279" s="5"/>
      <c r="NRN279" s="5"/>
      <c r="NRO279" s="5"/>
      <c r="NRP279" s="5"/>
      <c r="NRQ279" s="5"/>
      <c r="NRR279" s="5"/>
      <c r="NRS279" s="5"/>
      <c r="NRT279" s="5"/>
      <c r="NRU279" s="5"/>
      <c r="NRV279" s="5"/>
      <c r="NRW279" s="5"/>
      <c r="NRX279" s="5"/>
      <c r="NRY279" s="5"/>
      <c r="NRZ279" s="5"/>
      <c r="NSA279" s="5"/>
      <c r="NSB279" s="5"/>
      <c r="NSC279" s="5"/>
      <c r="NSD279" s="5"/>
      <c r="NSE279" s="5"/>
      <c r="NSF279" s="5"/>
      <c r="NSG279" s="5"/>
      <c r="NSH279" s="5"/>
      <c r="NSI279" s="5"/>
      <c r="NSJ279" s="5"/>
      <c r="NSK279" s="5"/>
      <c r="NSL279" s="5"/>
      <c r="NSM279" s="5"/>
      <c r="NSN279" s="5"/>
      <c r="NSO279" s="5"/>
      <c r="NSP279" s="5"/>
      <c r="NSQ279" s="5"/>
      <c r="NSR279" s="5"/>
      <c r="NSS279" s="5"/>
      <c r="NST279" s="5"/>
      <c r="NSU279" s="5"/>
      <c r="NSV279" s="5"/>
      <c r="NSW279" s="5"/>
      <c r="NSX279" s="5"/>
      <c r="NSY279" s="5"/>
      <c r="NSZ279" s="5"/>
      <c r="NTA279" s="5"/>
      <c r="NTB279" s="5"/>
      <c r="NTC279" s="5"/>
      <c r="NTD279" s="5"/>
      <c r="NTE279" s="5"/>
      <c r="NTF279" s="5"/>
      <c r="NTG279" s="5"/>
      <c r="NTH279" s="5"/>
      <c r="NTI279" s="5"/>
      <c r="NTJ279" s="5"/>
      <c r="NTK279" s="5"/>
      <c r="NTL279" s="5"/>
      <c r="NTM279" s="5"/>
      <c r="NTN279" s="5"/>
      <c r="NTO279" s="5"/>
      <c r="NTP279" s="5"/>
      <c r="NTQ279" s="5"/>
      <c r="NTR279" s="5"/>
      <c r="NTS279" s="5"/>
      <c r="NTT279" s="5"/>
      <c r="NTU279" s="5"/>
      <c r="NTV279" s="5"/>
      <c r="NTW279" s="5"/>
      <c r="NTX279" s="5"/>
      <c r="NTY279" s="5"/>
      <c r="NTZ279" s="5"/>
      <c r="NUA279" s="5"/>
      <c r="NUB279" s="5"/>
      <c r="NUC279" s="5"/>
      <c r="NUD279" s="5"/>
      <c r="NUE279" s="5"/>
      <c r="NUF279" s="5"/>
      <c r="NUG279" s="5"/>
      <c r="NUH279" s="5"/>
      <c r="NUI279" s="5"/>
      <c r="NUJ279" s="5"/>
      <c r="NUK279" s="5"/>
      <c r="NUL279" s="5"/>
      <c r="NUM279" s="5"/>
      <c r="NUN279" s="5"/>
      <c r="NUO279" s="5"/>
      <c r="NUP279" s="5"/>
      <c r="NUQ279" s="5"/>
      <c r="NUR279" s="5"/>
      <c r="NUS279" s="5"/>
      <c r="NUT279" s="5"/>
      <c r="NUU279" s="5"/>
      <c r="NUV279" s="5"/>
      <c r="NUW279" s="5"/>
      <c r="NUX279" s="5"/>
      <c r="NUY279" s="5"/>
      <c r="NUZ279" s="5"/>
      <c r="NVA279" s="5"/>
      <c r="NVB279" s="5"/>
      <c r="NVC279" s="5"/>
      <c r="NVD279" s="5"/>
      <c r="NVE279" s="5"/>
      <c r="NVF279" s="5"/>
      <c r="NVG279" s="5"/>
      <c r="NVH279" s="5"/>
      <c r="NVI279" s="5"/>
      <c r="NVJ279" s="5"/>
      <c r="NVK279" s="5"/>
      <c r="NVL279" s="5"/>
      <c r="NVM279" s="5"/>
      <c r="NVN279" s="5"/>
      <c r="NVO279" s="5"/>
      <c r="NVP279" s="5"/>
      <c r="NVQ279" s="5"/>
      <c r="NVR279" s="5"/>
      <c r="NVS279" s="5"/>
      <c r="NVT279" s="5"/>
      <c r="NVU279" s="5"/>
      <c r="NVV279" s="5"/>
      <c r="NVW279" s="5"/>
      <c r="NVX279" s="5"/>
      <c r="NVY279" s="5"/>
      <c r="NVZ279" s="5"/>
      <c r="NWA279" s="5"/>
      <c r="NWB279" s="5"/>
      <c r="NWC279" s="5"/>
      <c r="NWD279" s="5"/>
      <c r="NWE279" s="5"/>
      <c r="NWF279" s="5"/>
      <c r="NWG279" s="5"/>
      <c r="NWH279" s="5"/>
      <c r="NWI279" s="5"/>
      <c r="NWJ279" s="5"/>
      <c r="NWK279" s="5"/>
      <c r="NWL279" s="5"/>
      <c r="NWM279" s="5"/>
      <c r="NWN279" s="5"/>
      <c r="NWO279" s="5"/>
      <c r="NWP279" s="5"/>
      <c r="NWQ279" s="5"/>
      <c r="NWR279" s="5"/>
      <c r="NWS279" s="5"/>
      <c r="NWT279" s="5"/>
      <c r="NWU279" s="5"/>
      <c r="NWV279" s="5"/>
      <c r="NWW279" s="5"/>
      <c r="NWX279" s="5"/>
      <c r="NWY279" s="5"/>
      <c r="NWZ279" s="5"/>
      <c r="NXA279" s="5"/>
      <c r="NXB279" s="5"/>
      <c r="NXC279" s="5"/>
      <c r="NXD279" s="5"/>
      <c r="NXE279" s="5"/>
      <c r="NXF279" s="5"/>
      <c r="NXG279" s="5"/>
      <c r="NXH279" s="5"/>
      <c r="NXI279" s="5"/>
      <c r="NXJ279" s="5"/>
      <c r="NXK279" s="5"/>
      <c r="NXL279" s="5"/>
      <c r="NXM279" s="5"/>
      <c r="NXN279" s="5"/>
      <c r="NXO279" s="5"/>
      <c r="NXP279" s="5"/>
      <c r="NXQ279" s="5"/>
      <c r="NXR279" s="5"/>
      <c r="NXS279" s="5"/>
      <c r="NXT279" s="5"/>
      <c r="NXU279" s="5"/>
      <c r="NXV279" s="5"/>
      <c r="NXW279" s="5"/>
      <c r="NXX279" s="5"/>
      <c r="NXY279" s="5"/>
      <c r="NXZ279" s="5"/>
      <c r="NYA279" s="5"/>
      <c r="NYB279" s="5"/>
      <c r="NYC279" s="5"/>
      <c r="NYD279" s="5"/>
      <c r="NYE279" s="5"/>
      <c r="NYF279" s="5"/>
      <c r="NYG279" s="5"/>
      <c r="NYH279" s="5"/>
      <c r="NYI279" s="5"/>
      <c r="NYJ279" s="5"/>
      <c r="NYK279" s="5"/>
      <c r="NYL279" s="5"/>
      <c r="NYM279" s="5"/>
      <c r="NYN279" s="5"/>
      <c r="NYO279" s="5"/>
      <c r="NYP279" s="5"/>
      <c r="NYQ279" s="5"/>
      <c r="NYR279" s="5"/>
      <c r="NYS279" s="5"/>
      <c r="NYT279" s="5"/>
      <c r="NYU279" s="5"/>
      <c r="NYV279" s="5"/>
      <c r="NYW279" s="5"/>
      <c r="NYX279" s="5"/>
      <c r="NYY279" s="5"/>
      <c r="NYZ279" s="5"/>
      <c r="NZA279" s="5"/>
      <c r="NZB279" s="5"/>
      <c r="NZC279" s="5"/>
      <c r="NZD279" s="5"/>
      <c r="NZE279" s="5"/>
      <c r="NZF279" s="5"/>
      <c r="NZG279" s="5"/>
      <c r="NZH279" s="5"/>
      <c r="NZI279" s="5"/>
      <c r="NZJ279" s="5"/>
      <c r="NZK279" s="5"/>
      <c r="NZL279" s="5"/>
      <c r="NZM279" s="5"/>
      <c r="NZN279" s="5"/>
      <c r="NZO279" s="5"/>
      <c r="NZP279" s="5"/>
      <c r="NZQ279" s="5"/>
      <c r="NZR279" s="5"/>
      <c r="NZS279" s="5"/>
      <c r="NZT279" s="5"/>
      <c r="NZU279" s="5"/>
      <c r="NZV279" s="5"/>
      <c r="NZW279" s="5"/>
      <c r="NZX279" s="5"/>
      <c r="NZY279" s="5"/>
      <c r="NZZ279" s="5"/>
      <c r="OAA279" s="5"/>
      <c r="OAB279" s="5"/>
      <c r="OAC279" s="5"/>
      <c r="OAD279" s="5"/>
      <c r="OAE279" s="5"/>
      <c r="OAF279" s="5"/>
      <c r="OAG279" s="5"/>
      <c r="OAH279" s="5"/>
      <c r="OAI279" s="5"/>
      <c r="OAJ279" s="5"/>
      <c r="OAK279" s="5"/>
      <c r="OAL279" s="5"/>
      <c r="OAM279" s="5"/>
      <c r="OAN279" s="5"/>
      <c r="OAO279" s="5"/>
      <c r="OAP279" s="5"/>
      <c r="OAQ279" s="5"/>
      <c r="OAR279" s="5"/>
      <c r="OAS279" s="5"/>
      <c r="OAT279" s="5"/>
      <c r="OAU279" s="5"/>
      <c r="OAV279" s="5"/>
      <c r="OAW279" s="5"/>
      <c r="OAX279" s="5"/>
      <c r="OAY279" s="5"/>
      <c r="OAZ279" s="5"/>
      <c r="OBA279" s="5"/>
      <c r="OBB279" s="5"/>
      <c r="OBC279" s="5"/>
      <c r="OBD279" s="5"/>
      <c r="OBE279" s="5"/>
      <c r="OBF279" s="5"/>
      <c r="OBG279" s="5"/>
      <c r="OBH279" s="5"/>
      <c r="OBI279" s="5"/>
      <c r="OBJ279" s="5"/>
      <c r="OBK279" s="5"/>
      <c r="OBL279" s="5"/>
      <c r="OBM279" s="5"/>
      <c r="OBN279" s="5"/>
      <c r="OBO279" s="5"/>
      <c r="OBP279" s="5"/>
      <c r="OBQ279" s="5"/>
      <c r="OBR279" s="5"/>
      <c r="OBS279" s="5"/>
      <c r="OBT279" s="5"/>
      <c r="OBU279" s="5"/>
      <c r="OBV279" s="5"/>
      <c r="OBW279" s="5"/>
      <c r="OBX279" s="5"/>
      <c r="OBY279" s="5"/>
      <c r="OBZ279" s="5"/>
      <c r="OCA279" s="5"/>
      <c r="OCB279" s="5"/>
      <c r="OCC279" s="5"/>
      <c r="OCD279" s="5"/>
      <c r="OCE279" s="5"/>
      <c r="OCF279" s="5"/>
      <c r="OCG279" s="5"/>
      <c r="OCH279" s="5"/>
      <c r="OCI279" s="5"/>
      <c r="OCJ279" s="5"/>
      <c r="OCK279" s="5"/>
      <c r="OCL279" s="5"/>
      <c r="OCM279" s="5"/>
      <c r="OCN279" s="5"/>
      <c r="OCO279" s="5"/>
      <c r="OCP279" s="5"/>
      <c r="OCQ279" s="5"/>
      <c r="OCR279" s="5"/>
      <c r="OCS279" s="5"/>
      <c r="OCT279" s="5"/>
      <c r="OCU279" s="5"/>
      <c r="OCV279" s="5"/>
      <c r="OCW279" s="5"/>
      <c r="OCX279" s="5"/>
      <c r="OCY279" s="5"/>
      <c r="OCZ279" s="5"/>
      <c r="ODA279" s="5"/>
      <c r="ODB279" s="5"/>
      <c r="ODC279" s="5"/>
      <c r="ODD279" s="5"/>
      <c r="ODE279" s="5"/>
      <c r="ODF279" s="5"/>
      <c r="ODG279" s="5"/>
      <c r="ODH279" s="5"/>
      <c r="ODI279" s="5"/>
      <c r="ODJ279" s="5"/>
      <c r="ODK279" s="5"/>
      <c r="ODL279" s="5"/>
      <c r="ODM279" s="5"/>
      <c r="ODN279" s="5"/>
      <c r="ODO279" s="5"/>
      <c r="ODP279" s="5"/>
      <c r="ODQ279" s="5"/>
      <c r="ODR279" s="5"/>
      <c r="ODS279" s="5"/>
      <c r="ODT279" s="5"/>
      <c r="ODU279" s="5"/>
      <c r="ODV279" s="5"/>
      <c r="ODW279" s="5"/>
      <c r="ODX279" s="5"/>
      <c r="ODY279" s="5"/>
      <c r="ODZ279" s="5"/>
      <c r="OEA279" s="5"/>
      <c r="OEB279" s="5"/>
      <c r="OEC279" s="5"/>
      <c r="OED279" s="5"/>
      <c r="OEE279" s="5"/>
      <c r="OEF279" s="5"/>
      <c r="OEG279" s="5"/>
      <c r="OEH279" s="5"/>
      <c r="OEI279" s="5"/>
      <c r="OEJ279" s="5"/>
      <c r="OEK279" s="5"/>
      <c r="OEL279" s="5"/>
      <c r="OEM279" s="5"/>
      <c r="OEN279" s="5"/>
      <c r="OEO279" s="5"/>
      <c r="OEP279" s="5"/>
      <c r="OEQ279" s="5"/>
      <c r="OER279" s="5"/>
      <c r="OES279" s="5"/>
      <c r="OET279" s="5"/>
      <c r="OEU279" s="5"/>
      <c r="OEV279" s="5"/>
      <c r="OEW279" s="5"/>
      <c r="OEX279" s="5"/>
      <c r="OEY279" s="5"/>
      <c r="OEZ279" s="5"/>
      <c r="OFA279" s="5"/>
      <c r="OFB279" s="5"/>
      <c r="OFC279" s="5"/>
      <c r="OFD279" s="5"/>
      <c r="OFE279" s="5"/>
      <c r="OFF279" s="5"/>
      <c r="OFG279" s="5"/>
      <c r="OFH279" s="5"/>
      <c r="OFI279" s="5"/>
      <c r="OFJ279" s="5"/>
      <c r="OFK279" s="5"/>
      <c r="OFL279" s="5"/>
      <c r="OFM279" s="5"/>
      <c r="OFN279" s="5"/>
      <c r="OFO279" s="5"/>
      <c r="OFP279" s="5"/>
      <c r="OFQ279" s="5"/>
      <c r="OFR279" s="5"/>
      <c r="OFS279" s="5"/>
      <c r="OFT279" s="5"/>
      <c r="OFU279" s="5"/>
      <c r="OFV279" s="5"/>
      <c r="OFW279" s="5"/>
      <c r="OFX279" s="5"/>
      <c r="OFY279" s="5"/>
      <c r="OFZ279" s="5"/>
      <c r="OGA279" s="5"/>
      <c r="OGB279" s="5"/>
      <c r="OGC279" s="5"/>
      <c r="OGD279" s="5"/>
      <c r="OGE279" s="5"/>
      <c r="OGF279" s="5"/>
      <c r="OGG279" s="5"/>
      <c r="OGH279" s="5"/>
      <c r="OGI279" s="5"/>
      <c r="OGJ279" s="5"/>
      <c r="OGK279" s="5"/>
      <c r="OGL279" s="5"/>
      <c r="OGM279" s="5"/>
      <c r="OGN279" s="5"/>
      <c r="OGO279" s="5"/>
      <c r="OGP279" s="5"/>
      <c r="OGQ279" s="5"/>
      <c r="OGR279" s="5"/>
      <c r="OGS279" s="5"/>
      <c r="OGT279" s="5"/>
      <c r="OGU279" s="5"/>
      <c r="OGV279" s="5"/>
      <c r="OGW279" s="5"/>
      <c r="OGX279" s="5"/>
      <c r="OGY279" s="5"/>
      <c r="OGZ279" s="5"/>
      <c r="OHA279" s="5"/>
      <c r="OHB279" s="5"/>
      <c r="OHC279" s="5"/>
      <c r="OHD279" s="5"/>
      <c r="OHE279" s="5"/>
      <c r="OHF279" s="5"/>
      <c r="OHG279" s="5"/>
      <c r="OHH279" s="5"/>
      <c r="OHI279" s="5"/>
      <c r="OHJ279" s="5"/>
      <c r="OHK279" s="5"/>
      <c r="OHL279" s="5"/>
      <c r="OHM279" s="5"/>
      <c r="OHN279" s="5"/>
      <c r="OHO279" s="5"/>
      <c r="OHP279" s="5"/>
      <c r="OHQ279" s="5"/>
      <c r="OHR279" s="5"/>
      <c r="OHS279" s="5"/>
      <c r="OHT279" s="5"/>
      <c r="OHU279" s="5"/>
      <c r="OHV279" s="5"/>
      <c r="OHW279" s="5"/>
      <c r="OHX279" s="5"/>
      <c r="OHY279" s="5"/>
      <c r="OHZ279" s="5"/>
      <c r="OIA279" s="5"/>
      <c r="OIB279" s="5"/>
      <c r="OIC279" s="5"/>
      <c r="OID279" s="5"/>
      <c r="OIE279" s="5"/>
      <c r="OIF279" s="5"/>
      <c r="OIG279" s="5"/>
      <c r="OIH279" s="5"/>
      <c r="OII279" s="5"/>
      <c r="OIJ279" s="5"/>
      <c r="OIK279" s="5"/>
      <c r="OIL279" s="5"/>
      <c r="OIM279" s="5"/>
      <c r="OIN279" s="5"/>
      <c r="OIO279" s="5"/>
      <c r="OIP279" s="5"/>
      <c r="OIQ279" s="5"/>
      <c r="OIR279" s="5"/>
      <c r="OIS279" s="5"/>
      <c r="OIT279" s="5"/>
      <c r="OIU279" s="5"/>
      <c r="OIV279" s="5"/>
      <c r="OIW279" s="5"/>
      <c r="OIX279" s="5"/>
      <c r="OIY279" s="5"/>
      <c r="OIZ279" s="5"/>
      <c r="OJA279" s="5"/>
      <c r="OJB279" s="5"/>
      <c r="OJC279" s="5"/>
      <c r="OJD279" s="5"/>
      <c r="OJE279" s="5"/>
      <c r="OJF279" s="5"/>
      <c r="OJG279" s="5"/>
      <c r="OJH279" s="5"/>
      <c r="OJI279" s="5"/>
      <c r="OJJ279" s="5"/>
      <c r="OJK279" s="5"/>
      <c r="OJL279" s="5"/>
      <c r="OJM279" s="5"/>
      <c r="OJN279" s="5"/>
      <c r="OJO279" s="5"/>
      <c r="OJP279" s="5"/>
      <c r="OJQ279" s="5"/>
      <c r="OJR279" s="5"/>
      <c r="OJS279" s="5"/>
      <c r="OJT279" s="5"/>
      <c r="OJU279" s="5"/>
      <c r="OJV279" s="5"/>
      <c r="OJW279" s="5"/>
      <c r="OJX279" s="5"/>
      <c r="OJY279" s="5"/>
      <c r="OJZ279" s="5"/>
      <c r="OKA279" s="5"/>
      <c r="OKB279" s="5"/>
      <c r="OKC279" s="5"/>
      <c r="OKD279" s="5"/>
      <c r="OKE279" s="5"/>
      <c r="OKF279" s="5"/>
      <c r="OKG279" s="5"/>
      <c r="OKH279" s="5"/>
      <c r="OKI279" s="5"/>
      <c r="OKJ279" s="5"/>
      <c r="OKK279" s="5"/>
      <c r="OKL279" s="5"/>
      <c r="OKM279" s="5"/>
      <c r="OKN279" s="5"/>
      <c r="OKO279" s="5"/>
      <c r="OKP279" s="5"/>
      <c r="OKQ279" s="5"/>
      <c r="OKR279" s="5"/>
      <c r="OKS279" s="5"/>
      <c r="OKT279" s="5"/>
      <c r="OKU279" s="5"/>
      <c r="OKV279" s="5"/>
      <c r="OKW279" s="5"/>
      <c r="OKX279" s="5"/>
      <c r="OKY279" s="5"/>
      <c r="OKZ279" s="5"/>
      <c r="OLA279" s="5"/>
      <c r="OLB279" s="5"/>
      <c r="OLC279" s="5"/>
      <c r="OLD279" s="5"/>
      <c r="OLE279" s="5"/>
      <c r="OLF279" s="5"/>
      <c r="OLG279" s="5"/>
      <c r="OLH279" s="5"/>
      <c r="OLI279" s="5"/>
      <c r="OLJ279" s="5"/>
      <c r="OLK279" s="5"/>
      <c r="OLL279" s="5"/>
      <c r="OLM279" s="5"/>
      <c r="OLN279" s="5"/>
      <c r="OLO279" s="5"/>
      <c r="OLP279" s="5"/>
      <c r="OLQ279" s="5"/>
      <c r="OLR279" s="5"/>
      <c r="OLS279" s="5"/>
      <c r="OLT279" s="5"/>
      <c r="OLU279" s="5"/>
      <c r="OLV279" s="5"/>
      <c r="OLW279" s="5"/>
      <c r="OLX279" s="5"/>
      <c r="OLY279" s="5"/>
      <c r="OLZ279" s="5"/>
      <c r="OMA279" s="5"/>
      <c r="OMB279" s="5"/>
      <c r="OMC279" s="5"/>
      <c r="OMD279" s="5"/>
      <c r="OME279" s="5"/>
      <c r="OMF279" s="5"/>
      <c r="OMG279" s="5"/>
      <c r="OMH279" s="5"/>
      <c r="OMI279" s="5"/>
      <c r="OMJ279" s="5"/>
      <c r="OMK279" s="5"/>
      <c r="OML279" s="5"/>
      <c r="OMM279" s="5"/>
      <c r="OMN279" s="5"/>
      <c r="OMO279" s="5"/>
      <c r="OMP279" s="5"/>
      <c r="OMQ279" s="5"/>
      <c r="OMR279" s="5"/>
      <c r="OMS279" s="5"/>
      <c r="OMT279" s="5"/>
      <c r="OMU279" s="5"/>
      <c r="OMV279" s="5"/>
      <c r="OMW279" s="5"/>
      <c r="OMX279" s="5"/>
      <c r="OMY279" s="5"/>
      <c r="OMZ279" s="5"/>
      <c r="ONA279" s="5"/>
      <c r="ONB279" s="5"/>
      <c r="ONC279" s="5"/>
      <c r="OND279" s="5"/>
      <c r="ONE279" s="5"/>
      <c r="ONF279" s="5"/>
      <c r="ONG279" s="5"/>
      <c r="ONH279" s="5"/>
      <c r="ONI279" s="5"/>
      <c r="ONJ279" s="5"/>
      <c r="ONK279" s="5"/>
      <c r="ONL279" s="5"/>
      <c r="ONM279" s="5"/>
      <c r="ONN279" s="5"/>
      <c r="ONO279" s="5"/>
      <c r="ONP279" s="5"/>
      <c r="ONQ279" s="5"/>
      <c r="ONR279" s="5"/>
      <c r="ONS279" s="5"/>
      <c r="ONT279" s="5"/>
      <c r="ONU279" s="5"/>
      <c r="ONV279" s="5"/>
      <c r="ONW279" s="5"/>
      <c r="ONX279" s="5"/>
      <c r="ONY279" s="5"/>
      <c r="ONZ279" s="5"/>
      <c r="OOA279" s="5"/>
      <c r="OOB279" s="5"/>
      <c r="OOC279" s="5"/>
      <c r="OOD279" s="5"/>
      <c r="OOE279" s="5"/>
      <c r="OOF279" s="5"/>
      <c r="OOG279" s="5"/>
      <c r="OOH279" s="5"/>
      <c r="OOI279" s="5"/>
      <c r="OOJ279" s="5"/>
      <c r="OOK279" s="5"/>
      <c r="OOL279" s="5"/>
      <c r="OOM279" s="5"/>
      <c r="OON279" s="5"/>
      <c r="OOO279" s="5"/>
      <c r="OOP279" s="5"/>
      <c r="OOQ279" s="5"/>
      <c r="OOR279" s="5"/>
      <c r="OOS279" s="5"/>
      <c r="OOT279" s="5"/>
      <c r="OOU279" s="5"/>
      <c r="OOV279" s="5"/>
      <c r="OOW279" s="5"/>
      <c r="OOX279" s="5"/>
      <c r="OOY279" s="5"/>
      <c r="OOZ279" s="5"/>
      <c r="OPA279" s="5"/>
      <c r="OPB279" s="5"/>
      <c r="OPC279" s="5"/>
      <c r="OPD279" s="5"/>
      <c r="OPE279" s="5"/>
      <c r="OPF279" s="5"/>
      <c r="OPG279" s="5"/>
      <c r="OPH279" s="5"/>
      <c r="OPI279" s="5"/>
      <c r="OPJ279" s="5"/>
      <c r="OPK279" s="5"/>
      <c r="OPL279" s="5"/>
      <c r="OPM279" s="5"/>
      <c r="OPN279" s="5"/>
      <c r="OPO279" s="5"/>
      <c r="OPP279" s="5"/>
      <c r="OPQ279" s="5"/>
      <c r="OPR279" s="5"/>
      <c r="OPS279" s="5"/>
      <c r="OPT279" s="5"/>
      <c r="OPU279" s="5"/>
      <c r="OPV279" s="5"/>
      <c r="OPW279" s="5"/>
      <c r="OPX279" s="5"/>
      <c r="OPY279" s="5"/>
      <c r="OPZ279" s="5"/>
      <c r="OQA279" s="5"/>
      <c r="OQB279" s="5"/>
      <c r="OQC279" s="5"/>
      <c r="OQD279" s="5"/>
      <c r="OQE279" s="5"/>
      <c r="OQF279" s="5"/>
      <c r="OQG279" s="5"/>
      <c r="OQH279" s="5"/>
      <c r="OQI279" s="5"/>
      <c r="OQJ279" s="5"/>
      <c r="OQK279" s="5"/>
      <c r="OQL279" s="5"/>
      <c r="OQM279" s="5"/>
      <c r="OQN279" s="5"/>
      <c r="OQO279" s="5"/>
      <c r="OQP279" s="5"/>
      <c r="OQQ279" s="5"/>
      <c r="OQR279" s="5"/>
      <c r="OQS279" s="5"/>
      <c r="OQT279" s="5"/>
      <c r="OQU279" s="5"/>
      <c r="OQV279" s="5"/>
      <c r="OQW279" s="5"/>
      <c r="OQX279" s="5"/>
      <c r="OQY279" s="5"/>
      <c r="OQZ279" s="5"/>
      <c r="ORA279" s="5"/>
      <c r="ORB279" s="5"/>
      <c r="ORC279" s="5"/>
      <c r="ORD279" s="5"/>
      <c r="ORE279" s="5"/>
      <c r="ORF279" s="5"/>
      <c r="ORG279" s="5"/>
      <c r="ORH279" s="5"/>
      <c r="ORI279" s="5"/>
      <c r="ORJ279" s="5"/>
      <c r="ORK279" s="5"/>
      <c r="ORL279" s="5"/>
      <c r="ORM279" s="5"/>
      <c r="ORN279" s="5"/>
      <c r="ORO279" s="5"/>
      <c r="ORP279" s="5"/>
      <c r="ORQ279" s="5"/>
      <c r="ORR279" s="5"/>
      <c r="ORS279" s="5"/>
      <c r="ORT279" s="5"/>
      <c r="ORU279" s="5"/>
      <c r="ORV279" s="5"/>
      <c r="ORW279" s="5"/>
      <c r="ORX279" s="5"/>
      <c r="ORY279" s="5"/>
      <c r="ORZ279" s="5"/>
      <c r="OSA279" s="5"/>
      <c r="OSB279" s="5"/>
      <c r="OSC279" s="5"/>
      <c r="OSD279" s="5"/>
      <c r="OSE279" s="5"/>
      <c r="OSF279" s="5"/>
      <c r="OSG279" s="5"/>
      <c r="OSH279" s="5"/>
      <c r="OSI279" s="5"/>
      <c r="OSJ279" s="5"/>
      <c r="OSK279" s="5"/>
      <c r="OSL279" s="5"/>
      <c r="OSM279" s="5"/>
      <c r="OSN279" s="5"/>
      <c r="OSO279" s="5"/>
      <c r="OSP279" s="5"/>
      <c r="OSQ279" s="5"/>
      <c r="OSR279" s="5"/>
      <c r="OSS279" s="5"/>
      <c r="OST279" s="5"/>
      <c r="OSU279" s="5"/>
      <c r="OSV279" s="5"/>
      <c r="OSW279" s="5"/>
      <c r="OSX279" s="5"/>
      <c r="OSY279" s="5"/>
      <c r="OSZ279" s="5"/>
      <c r="OTA279" s="5"/>
      <c r="OTB279" s="5"/>
      <c r="OTC279" s="5"/>
      <c r="OTD279" s="5"/>
      <c r="OTE279" s="5"/>
      <c r="OTF279" s="5"/>
      <c r="OTG279" s="5"/>
      <c r="OTH279" s="5"/>
      <c r="OTI279" s="5"/>
      <c r="OTJ279" s="5"/>
      <c r="OTK279" s="5"/>
      <c r="OTL279" s="5"/>
      <c r="OTM279" s="5"/>
      <c r="OTN279" s="5"/>
      <c r="OTO279" s="5"/>
      <c r="OTP279" s="5"/>
      <c r="OTQ279" s="5"/>
      <c r="OTR279" s="5"/>
      <c r="OTS279" s="5"/>
      <c r="OTT279" s="5"/>
      <c r="OTU279" s="5"/>
      <c r="OTV279" s="5"/>
      <c r="OTW279" s="5"/>
      <c r="OTX279" s="5"/>
      <c r="OTY279" s="5"/>
      <c r="OTZ279" s="5"/>
      <c r="OUA279" s="5"/>
      <c r="OUB279" s="5"/>
      <c r="OUC279" s="5"/>
      <c r="OUD279" s="5"/>
      <c r="OUE279" s="5"/>
      <c r="OUF279" s="5"/>
      <c r="OUG279" s="5"/>
      <c r="OUH279" s="5"/>
      <c r="OUI279" s="5"/>
      <c r="OUJ279" s="5"/>
      <c r="OUK279" s="5"/>
      <c r="OUL279" s="5"/>
      <c r="OUM279" s="5"/>
      <c r="OUN279" s="5"/>
      <c r="OUO279" s="5"/>
      <c r="OUP279" s="5"/>
      <c r="OUQ279" s="5"/>
      <c r="OUR279" s="5"/>
      <c r="OUS279" s="5"/>
      <c r="OUT279" s="5"/>
      <c r="OUU279" s="5"/>
      <c r="OUV279" s="5"/>
      <c r="OUW279" s="5"/>
      <c r="OUX279" s="5"/>
      <c r="OUY279" s="5"/>
      <c r="OUZ279" s="5"/>
      <c r="OVA279" s="5"/>
      <c r="OVB279" s="5"/>
      <c r="OVC279" s="5"/>
      <c r="OVD279" s="5"/>
      <c r="OVE279" s="5"/>
      <c r="OVF279" s="5"/>
      <c r="OVG279" s="5"/>
      <c r="OVH279" s="5"/>
      <c r="OVI279" s="5"/>
      <c r="OVJ279" s="5"/>
      <c r="OVK279" s="5"/>
      <c r="OVL279" s="5"/>
      <c r="OVM279" s="5"/>
      <c r="OVN279" s="5"/>
      <c r="OVO279" s="5"/>
      <c r="OVP279" s="5"/>
      <c r="OVQ279" s="5"/>
      <c r="OVR279" s="5"/>
      <c r="OVS279" s="5"/>
      <c r="OVT279" s="5"/>
      <c r="OVU279" s="5"/>
      <c r="OVV279" s="5"/>
      <c r="OVW279" s="5"/>
      <c r="OVX279" s="5"/>
      <c r="OVY279" s="5"/>
      <c r="OVZ279" s="5"/>
      <c r="OWA279" s="5"/>
      <c r="OWB279" s="5"/>
      <c r="OWC279" s="5"/>
      <c r="OWD279" s="5"/>
      <c r="OWE279" s="5"/>
      <c r="OWF279" s="5"/>
      <c r="OWG279" s="5"/>
      <c r="OWH279" s="5"/>
      <c r="OWI279" s="5"/>
      <c r="OWJ279" s="5"/>
      <c r="OWK279" s="5"/>
      <c r="OWL279" s="5"/>
      <c r="OWM279" s="5"/>
      <c r="OWN279" s="5"/>
      <c r="OWO279" s="5"/>
      <c r="OWP279" s="5"/>
      <c r="OWQ279" s="5"/>
      <c r="OWR279" s="5"/>
      <c r="OWS279" s="5"/>
      <c r="OWT279" s="5"/>
      <c r="OWU279" s="5"/>
      <c r="OWV279" s="5"/>
      <c r="OWW279" s="5"/>
      <c r="OWX279" s="5"/>
      <c r="OWY279" s="5"/>
      <c r="OWZ279" s="5"/>
      <c r="OXA279" s="5"/>
      <c r="OXB279" s="5"/>
      <c r="OXC279" s="5"/>
      <c r="OXD279" s="5"/>
      <c r="OXE279" s="5"/>
      <c r="OXF279" s="5"/>
      <c r="OXG279" s="5"/>
      <c r="OXH279" s="5"/>
      <c r="OXI279" s="5"/>
      <c r="OXJ279" s="5"/>
      <c r="OXK279" s="5"/>
      <c r="OXL279" s="5"/>
      <c r="OXM279" s="5"/>
      <c r="OXN279" s="5"/>
      <c r="OXO279" s="5"/>
      <c r="OXP279" s="5"/>
      <c r="OXQ279" s="5"/>
      <c r="OXR279" s="5"/>
      <c r="OXS279" s="5"/>
      <c r="OXT279" s="5"/>
      <c r="OXU279" s="5"/>
      <c r="OXV279" s="5"/>
      <c r="OXW279" s="5"/>
      <c r="OXX279" s="5"/>
      <c r="OXY279" s="5"/>
      <c r="OXZ279" s="5"/>
      <c r="OYA279" s="5"/>
      <c r="OYB279" s="5"/>
      <c r="OYC279" s="5"/>
      <c r="OYD279" s="5"/>
      <c r="OYE279" s="5"/>
      <c r="OYF279" s="5"/>
      <c r="OYG279" s="5"/>
      <c r="OYH279" s="5"/>
      <c r="OYI279" s="5"/>
      <c r="OYJ279" s="5"/>
      <c r="OYK279" s="5"/>
      <c r="OYL279" s="5"/>
      <c r="OYM279" s="5"/>
      <c r="OYN279" s="5"/>
      <c r="OYO279" s="5"/>
      <c r="OYP279" s="5"/>
      <c r="OYQ279" s="5"/>
      <c r="OYR279" s="5"/>
      <c r="OYS279" s="5"/>
      <c r="OYT279" s="5"/>
      <c r="OYU279" s="5"/>
      <c r="OYV279" s="5"/>
      <c r="OYW279" s="5"/>
      <c r="OYX279" s="5"/>
      <c r="OYY279" s="5"/>
      <c r="OYZ279" s="5"/>
      <c r="OZA279" s="5"/>
      <c r="OZB279" s="5"/>
      <c r="OZC279" s="5"/>
      <c r="OZD279" s="5"/>
      <c r="OZE279" s="5"/>
      <c r="OZF279" s="5"/>
      <c r="OZG279" s="5"/>
      <c r="OZH279" s="5"/>
      <c r="OZI279" s="5"/>
      <c r="OZJ279" s="5"/>
      <c r="OZK279" s="5"/>
      <c r="OZL279" s="5"/>
      <c r="OZM279" s="5"/>
      <c r="OZN279" s="5"/>
      <c r="OZO279" s="5"/>
      <c r="OZP279" s="5"/>
      <c r="OZQ279" s="5"/>
      <c r="OZR279" s="5"/>
      <c r="OZS279" s="5"/>
      <c r="OZT279" s="5"/>
      <c r="OZU279" s="5"/>
      <c r="OZV279" s="5"/>
      <c r="OZW279" s="5"/>
      <c r="OZX279" s="5"/>
      <c r="OZY279" s="5"/>
      <c r="OZZ279" s="5"/>
      <c r="PAA279" s="5"/>
      <c r="PAB279" s="5"/>
      <c r="PAC279" s="5"/>
      <c r="PAD279" s="5"/>
      <c r="PAE279" s="5"/>
      <c r="PAF279" s="5"/>
      <c r="PAG279" s="5"/>
      <c r="PAH279" s="5"/>
      <c r="PAI279" s="5"/>
      <c r="PAJ279" s="5"/>
      <c r="PAK279" s="5"/>
      <c r="PAL279" s="5"/>
      <c r="PAM279" s="5"/>
      <c r="PAN279" s="5"/>
      <c r="PAO279" s="5"/>
      <c r="PAP279" s="5"/>
      <c r="PAQ279" s="5"/>
      <c r="PAR279" s="5"/>
      <c r="PAS279" s="5"/>
      <c r="PAT279" s="5"/>
      <c r="PAU279" s="5"/>
      <c r="PAV279" s="5"/>
      <c r="PAW279" s="5"/>
      <c r="PAX279" s="5"/>
      <c r="PAY279" s="5"/>
      <c r="PAZ279" s="5"/>
      <c r="PBA279" s="5"/>
      <c r="PBB279" s="5"/>
      <c r="PBC279" s="5"/>
      <c r="PBD279" s="5"/>
      <c r="PBE279" s="5"/>
      <c r="PBF279" s="5"/>
      <c r="PBG279" s="5"/>
      <c r="PBH279" s="5"/>
      <c r="PBI279" s="5"/>
      <c r="PBJ279" s="5"/>
      <c r="PBK279" s="5"/>
      <c r="PBL279" s="5"/>
      <c r="PBM279" s="5"/>
      <c r="PBN279" s="5"/>
      <c r="PBO279" s="5"/>
      <c r="PBP279" s="5"/>
      <c r="PBQ279" s="5"/>
      <c r="PBR279" s="5"/>
      <c r="PBS279" s="5"/>
      <c r="PBT279" s="5"/>
      <c r="PBU279" s="5"/>
      <c r="PBV279" s="5"/>
      <c r="PBW279" s="5"/>
      <c r="PBX279" s="5"/>
      <c r="PBY279" s="5"/>
      <c r="PBZ279" s="5"/>
      <c r="PCA279" s="5"/>
      <c r="PCB279" s="5"/>
      <c r="PCC279" s="5"/>
      <c r="PCD279" s="5"/>
      <c r="PCE279" s="5"/>
      <c r="PCF279" s="5"/>
      <c r="PCG279" s="5"/>
      <c r="PCH279" s="5"/>
      <c r="PCI279" s="5"/>
      <c r="PCJ279" s="5"/>
      <c r="PCK279" s="5"/>
      <c r="PCL279" s="5"/>
      <c r="PCM279" s="5"/>
      <c r="PCN279" s="5"/>
      <c r="PCO279" s="5"/>
      <c r="PCP279" s="5"/>
      <c r="PCQ279" s="5"/>
      <c r="PCR279" s="5"/>
      <c r="PCS279" s="5"/>
      <c r="PCT279" s="5"/>
      <c r="PCU279" s="5"/>
      <c r="PCV279" s="5"/>
      <c r="PCW279" s="5"/>
      <c r="PCX279" s="5"/>
      <c r="PCY279" s="5"/>
      <c r="PCZ279" s="5"/>
      <c r="PDA279" s="5"/>
      <c r="PDB279" s="5"/>
      <c r="PDC279" s="5"/>
      <c r="PDD279" s="5"/>
      <c r="PDE279" s="5"/>
      <c r="PDF279" s="5"/>
      <c r="PDG279" s="5"/>
      <c r="PDH279" s="5"/>
      <c r="PDI279" s="5"/>
      <c r="PDJ279" s="5"/>
      <c r="PDK279" s="5"/>
      <c r="PDL279" s="5"/>
      <c r="PDM279" s="5"/>
      <c r="PDN279" s="5"/>
      <c r="PDO279" s="5"/>
      <c r="PDP279" s="5"/>
      <c r="PDQ279" s="5"/>
      <c r="PDR279" s="5"/>
      <c r="PDS279" s="5"/>
      <c r="PDT279" s="5"/>
      <c r="PDU279" s="5"/>
      <c r="PDV279" s="5"/>
      <c r="PDW279" s="5"/>
      <c r="PDX279" s="5"/>
      <c r="PDY279" s="5"/>
      <c r="PDZ279" s="5"/>
      <c r="PEA279" s="5"/>
      <c r="PEB279" s="5"/>
      <c r="PEC279" s="5"/>
      <c r="PED279" s="5"/>
      <c r="PEE279" s="5"/>
      <c r="PEF279" s="5"/>
      <c r="PEG279" s="5"/>
      <c r="PEH279" s="5"/>
      <c r="PEI279" s="5"/>
      <c r="PEJ279" s="5"/>
      <c r="PEK279" s="5"/>
      <c r="PEL279" s="5"/>
      <c r="PEM279" s="5"/>
      <c r="PEN279" s="5"/>
      <c r="PEO279" s="5"/>
      <c r="PEP279" s="5"/>
      <c r="PEQ279" s="5"/>
      <c r="PER279" s="5"/>
      <c r="PES279" s="5"/>
      <c r="PET279" s="5"/>
      <c r="PEU279" s="5"/>
      <c r="PEV279" s="5"/>
      <c r="PEW279" s="5"/>
      <c r="PEX279" s="5"/>
      <c r="PEY279" s="5"/>
      <c r="PEZ279" s="5"/>
      <c r="PFA279" s="5"/>
      <c r="PFB279" s="5"/>
      <c r="PFC279" s="5"/>
      <c r="PFD279" s="5"/>
      <c r="PFE279" s="5"/>
      <c r="PFF279" s="5"/>
      <c r="PFG279" s="5"/>
      <c r="PFH279" s="5"/>
      <c r="PFI279" s="5"/>
      <c r="PFJ279" s="5"/>
      <c r="PFK279" s="5"/>
      <c r="PFL279" s="5"/>
      <c r="PFM279" s="5"/>
      <c r="PFN279" s="5"/>
      <c r="PFO279" s="5"/>
      <c r="PFP279" s="5"/>
      <c r="PFQ279" s="5"/>
      <c r="PFR279" s="5"/>
      <c r="PFS279" s="5"/>
      <c r="PFT279" s="5"/>
      <c r="PFU279" s="5"/>
      <c r="PFV279" s="5"/>
      <c r="PFW279" s="5"/>
      <c r="PFX279" s="5"/>
      <c r="PFY279" s="5"/>
      <c r="PFZ279" s="5"/>
      <c r="PGA279" s="5"/>
      <c r="PGB279" s="5"/>
      <c r="PGC279" s="5"/>
      <c r="PGD279" s="5"/>
      <c r="PGE279" s="5"/>
      <c r="PGF279" s="5"/>
      <c r="PGG279" s="5"/>
      <c r="PGH279" s="5"/>
      <c r="PGI279" s="5"/>
      <c r="PGJ279" s="5"/>
      <c r="PGK279" s="5"/>
      <c r="PGL279" s="5"/>
      <c r="PGM279" s="5"/>
      <c r="PGN279" s="5"/>
      <c r="PGO279" s="5"/>
      <c r="PGP279" s="5"/>
      <c r="PGQ279" s="5"/>
      <c r="PGR279" s="5"/>
      <c r="PGS279" s="5"/>
      <c r="PGT279" s="5"/>
      <c r="PGU279" s="5"/>
      <c r="PGV279" s="5"/>
      <c r="PGW279" s="5"/>
      <c r="PGX279" s="5"/>
      <c r="PGY279" s="5"/>
      <c r="PGZ279" s="5"/>
      <c r="PHA279" s="5"/>
      <c r="PHB279" s="5"/>
      <c r="PHC279" s="5"/>
      <c r="PHD279" s="5"/>
      <c r="PHE279" s="5"/>
      <c r="PHF279" s="5"/>
      <c r="PHG279" s="5"/>
      <c r="PHH279" s="5"/>
      <c r="PHI279" s="5"/>
      <c r="PHJ279" s="5"/>
      <c r="PHK279" s="5"/>
      <c r="PHL279" s="5"/>
      <c r="PHM279" s="5"/>
      <c r="PHN279" s="5"/>
      <c r="PHO279" s="5"/>
      <c r="PHP279" s="5"/>
      <c r="PHQ279" s="5"/>
      <c r="PHR279" s="5"/>
      <c r="PHS279" s="5"/>
      <c r="PHT279" s="5"/>
      <c r="PHU279" s="5"/>
      <c r="PHV279" s="5"/>
      <c r="PHW279" s="5"/>
      <c r="PHX279" s="5"/>
      <c r="PHY279" s="5"/>
      <c r="PHZ279" s="5"/>
      <c r="PIA279" s="5"/>
      <c r="PIB279" s="5"/>
      <c r="PIC279" s="5"/>
      <c r="PID279" s="5"/>
      <c r="PIE279" s="5"/>
      <c r="PIF279" s="5"/>
      <c r="PIG279" s="5"/>
      <c r="PIH279" s="5"/>
      <c r="PII279" s="5"/>
      <c r="PIJ279" s="5"/>
      <c r="PIK279" s="5"/>
      <c r="PIL279" s="5"/>
      <c r="PIM279" s="5"/>
      <c r="PIN279" s="5"/>
      <c r="PIO279" s="5"/>
      <c r="PIP279" s="5"/>
      <c r="PIQ279" s="5"/>
      <c r="PIR279" s="5"/>
      <c r="PIS279" s="5"/>
      <c r="PIT279" s="5"/>
      <c r="PIU279" s="5"/>
      <c r="PIV279" s="5"/>
      <c r="PIW279" s="5"/>
      <c r="PIX279" s="5"/>
      <c r="PIY279" s="5"/>
      <c r="PIZ279" s="5"/>
      <c r="PJA279" s="5"/>
      <c r="PJB279" s="5"/>
      <c r="PJC279" s="5"/>
      <c r="PJD279" s="5"/>
      <c r="PJE279" s="5"/>
      <c r="PJF279" s="5"/>
      <c r="PJG279" s="5"/>
      <c r="PJH279" s="5"/>
      <c r="PJI279" s="5"/>
      <c r="PJJ279" s="5"/>
      <c r="PJK279" s="5"/>
      <c r="PJL279" s="5"/>
      <c r="PJM279" s="5"/>
      <c r="PJN279" s="5"/>
      <c r="PJO279" s="5"/>
      <c r="PJP279" s="5"/>
      <c r="PJQ279" s="5"/>
      <c r="PJR279" s="5"/>
      <c r="PJS279" s="5"/>
      <c r="PJT279" s="5"/>
      <c r="PJU279" s="5"/>
      <c r="PJV279" s="5"/>
      <c r="PJW279" s="5"/>
      <c r="PJX279" s="5"/>
      <c r="PJY279" s="5"/>
      <c r="PJZ279" s="5"/>
      <c r="PKA279" s="5"/>
      <c r="PKB279" s="5"/>
      <c r="PKC279" s="5"/>
      <c r="PKD279" s="5"/>
      <c r="PKE279" s="5"/>
      <c r="PKF279" s="5"/>
      <c r="PKG279" s="5"/>
      <c r="PKH279" s="5"/>
      <c r="PKI279" s="5"/>
      <c r="PKJ279" s="5"/>
      <c r="PKK279" s="5"/>
      <c r="PKL279" s="5"/>
      <c r="PKM279" s="5"/>
      <c r="PKN279" s="5"/>
      <c r="PKO279" s="5"/>
      <c r="PKP279" s="5"/>
      <c r="PKQ279" s="5"/>
      <c r="PKR279" s="5"/>
      <c r="PKS279" s="5"/>
      <c r="PKT279" s="5"/>
      <c r="PKU279" s="5"/>
      <c r="PKV279" s="5"/>
      <c r="PKW279" s="5"/>
      <c r="PKX279" s="5"/>
      <c r="PKY279" s="5"/>
      <c r="PKZ279" s="5"/>
      <c r="PLA279" s="5"/>
      <c r="PLB279" s="5"/>
      <c r="PLC279" s="5"/>
      <c r="PLD279" s="5"/>
      <c r="PLE279" s="5"/>
      <c r="PLF279" s="5"/>
      <c r="PLG279" s="5"/>
      <c r="PLH279" s="5"/>
      <c r="PLI279" s="5"/>
      <c r="PLJ279" s="5"/>
      <c r="PLK279" s="5"/>
      <c r="PLL279" s="5"/>
      <c r="PLM279" s="5"/>
      <c r="PLN279" s="5"/>
      <c r="PLO279" s="5"/>
      <c r="PLP279" s="5"/>
      <c r="PLQ279" s="5"/>
      <c r="PLR279" s="5"/>
      <c r="PLS279" s="5"/>
      <c r="PLT279" s="5"/>
      <c r="PLU279" s="5"/>
      <c r="PLV279" s="5"/>
      <c r="PLW279" s="5"/>
      <c r="PLX279" s="5"/>
      <c r="PLY279" s="5"/>
      <c r="PLZ279" s="5"/>
      <c r="PMA279" s="5"/>
      <c r="PMB279" s="5"/>
      <c r="PMC279" s="5"/>
      <c r="PMD279" s="5"/>
      <c r="PME279" s="5"/>
      <c r="PMF279" s="5"/>
      <c r="PMG279" s="5"/>
      <c r="PMH279" s="5"/>
      <c r="PMI279" s="5"/>
      <c r="PMJ279" s="5"/>
      <c r="PMK279" s="5"/>
      <c r="PML279" s="5"/>
      <c r="PMM279" s="5"/>
      <c r="PMN279" s="5"/>
      <c r="PMO279" s="5"/>
      <c r="PMP279" s="5"/>
      <c r="PMQ279" s="5"/>
      <c r="PMR279" s="5"/>
      <c r="PMS279" s="5"/>
      <c r="PMT279" s="5"/>
      <c r="PMU279" s="5"/>
      <c r="PMV279" s="5"/>
      <c r="PMW279" s="5"/>
      <c r="PMX279" s="5"/>
      <c r="PMY279" s="5"/>
      <c r="PMZ279" s="5"/>
      <c r="PNA279" s="5"/>
      <c r="PNB279" s="5"/>
      <c r="PNC279" s="5"/>
      <c r="PND279" s="5"/>
      <c r="PNE279" s="5"/>
      <c r="PNF279" s="5"/>
      <c r="PNG279" s="5"/>
      <c r="PNH279" s="5"/>
      <c r="PNI279" s="5"/>
      <c r="PNJ279" s="5"/>
      <c r="PNK279" s="5"/>
      <c r="PNL279" s="5"/>
      <c r="PNM279" s="5"/>
      <c r="PNN279" s="5"/>
      <c r="PNO279" s="5"/>
      <c r="PNP279" s="5"/>
      <c r="PNQ279" s="5"/>
      <c r="PNR279" s="5"/>
      <c r="PNS279" s="5"/>
      <c r="PNT279" s="5"/>
      <c r="PNU279" s="5"/>
      <c r="PNV279" s="5"/>
      <c r="PNW279" s="5"/>
      <c r="PNX279" s="5"/>
      <c r="PNY279" s="5"/>
      <c r="PNZ279" s="5"/>
      <c r="POA279" s="5"/>
      <c r="POB279" s="5"/>
      <c r="POC279" s="5"/>
      <c r="POD279" s="5"/>
      <c r="POE279" s="5"/>
      <c r="POF279" s="5"/>
      <c r="POG279" s="5"/>
      <c r="POH279" s="5"/>
      <c r="POI279" s="5"/>
      <c r="POJ279" s="5"/>
      <c r="POK279" s="5"/>
      <c r="POL279" s="5"/>
      <c r="POM279" s="5"/>
      <c r="PON279" s="5"/>
      <c r="POO279" s="5"/>
      <c r="POP279" s="5"/>
      <c r="POQ279" s="5"/>
      <c r="POR279" s="5"/>
      <c r="POS279" s="5"/>
      <c r="POT279" s="5"/>
      <c r="POU279" s="5"/>
      <c r="POV279" s="5"/>
      <c r="POW279" s="5"/>
      <c r="POX279" s="5"/>
      <c r="POY279" s="5"/>
      <c r="POZ279" s="5"/>
      <c r="PPA279" s="5"/>
      <c r="PPB279" s="5"/>
      <c r="PPC279" s="5"/>
      <c r="PPD279" s="5"/>
      <c r="PPE279" s="5"/>
      <c r="PPF279" s="5"/>
      <c r="PPG279" s="5"/>
      <c r="PPH279" s="5"/>
      <c r="PPI279" s="5"/>
      <c r="PPJ279" s="5"/>
      <c r="PPK279" s="5"/>
      <c r="PPL279" s="5"/>
      <c r="PPM279" s="5"/>
      <c r="PPN279" s="5"/>
      <c r="PPO279" s="5"/>
      <c r="PPP279" s="5"/>
      <c r="PPQ279" s="5"/>
      <c r="PPR279" s="5"/>
      <c r="PPS279" s="5"/>
      <c r="PPT279" s="5"/>
      <c r="PPU279" s="5"/>
      <c r="PPV279" s="5"/>
      <c r="PPW279" s="5"/>
      <c r="PPX279" s="5"/>
      <c r="PPY279" s="5"/>
      <c r="PPZ279" s="5"/>
      <c r="PQA279" s="5"/>
      <c r="PQB279" s="5"/>
      <c r="PQC279" s="5"/>
      <c r="PQD279" s="5"/>
      <c r="PQE279" s="5"/>
      <c r="PQF279" s="5"/>
      <c r="PQG279" s="5"/>
      <c r="PQH279" s="5"/>
      <c r="PQI279" s="5"/>
      <c r="PQJ279" s="5"/>
      <c r="PQK279" s="5"/>
      <c r="PQL279" s="5"/>
      <c r="PQM279" s="5"/>
      <c r="PQN279" s="5"/>
      <c r="PQO279" s="5"/>
      <c r="PQP279" s="5"/>
      <c r="PQQ279" s="5"/>
      <c r="PQR279" s="5"/>
      <c r="PQS279" s="5"/>
      <c r="PQT279" s="5"/>
      <c r="PQU279" s="5"/>
      <c r="PQV279" s="5"/>
      <c r="PQW279" s="5"/>
      <c r="PQX279" s="5"/>
      <c r="PQY279" s="5"/>
      <c r="PQZ279" s="5"/>
      <c r="PRA279" s="5"/>
      <c r="PRB279" s="5"/>
      <c r="PRC279" s="5"/>
      <c r="PRD279" s="5"/>
      <c r="PRE279" s="5"/>
      <c r="PRF279" s="5"/>
      <c r="PRG279" s="5"/>
      <c r="PRH279" s="5"/>
      <c r="PRI279" s="5"/>
      <c r="PRJ279" s="5"/>
      <c r="PRK279" s="5"/>
      <c r="PRL279" s="5"/>
      <c r="PRM279" s="5"/>
      <c r="PRN279" s="5"/>
      <c r="PRO279" s="5"/>
      <c r="PRP279" s="5"/>
      <c r="PRQ279" s="5"/>
      <c r="PRR279" s="5"/>
      <c r="PRS279" s="5"/>
      <c r="PRT279" s="5"/>
      <c r="PRU279" s="5"/>
      <c r="PRV279" s="5"/>
      <c r="PRW279" s="5"/>
      <c r="PRX279" s="5"/>
      <c r="PRY279" s="5"/>
      <c r="PRZ279" s="5"/>
      <c r="PSA279" s="5"/>
      <c r="PSB279" s="5"/>
      <c r="PSC279" s="5"/>
      <c r="PSD279" s="5"/>
      <c r="PSE279" s="5"/>
      <c r="PSF279" s="5"/>
      <c r="PSG279" s="5"/>
      <c r="PSH279" s="5"/>
      <c r="PSI279" s="5"/>
      <c r="PSJ279" s="5"/>
      <c r="PSK279" s="5"/>
      <c r="PSL279" s="5"/>
      <c r="PSM279" s="5"/>
      <c r="PSN279" s="5"/>
      <c r="PSO279" s="5"/>
      <c r="PSP279" s="5"/>
      <c r="PSQ279" s="5"/>
      <c r="PSR279" s="5"/>
      <c r="PSS279" s="5"/>
      <c r="PST279" s="5"/>
      <c r="PSU279" s="5"/>
      <c r="PSV279" s="5"/>
      <c r="PSW279" s="5"/>
      <c r="PSX279" s="5"/>
      <c r="PSY279" s="5"/>
      <c r="PSZ279" s="5"/>
      <c r="PTA279" s="5"/>
      <c r="PTB279" s="5"/>
      <c r="PTC279" s="5"/>
      <c r="PTD279" s="5"/>
      <c r="PTE279" s="5"/>
      <c r="PTF279" s="5"/>
      <c r="PTG279" s="5"/>
      <c r="PTH279" s="5"/>
      <c r="PTI279" s="5"/>
      <c r="PTJ279" s="5"/>
      <c r="PTK279" s="5"/>
      <c r="PTL279" s="5"/>
      <c r="PTM279" s="5"/>
      <c r="PTN279" s="5"/>
      <c r="PTO279" s="5"/>
      <c r="PTP279" s="5"/>
      <c r="PTQ279" s="5"/>
      <c r="PTR279" s="5"/>
      <c r="PTS279" s="5"/>
      <c r="PTT279" s="5"/>
      <c r="PTU279" s="5"/>
      <c r="PTV279" s="5"/>
      <c r="PTW279" s="5"/>
      <c r="PTX279" s="5"/>
      <c r="PTY279" s="5"/>
      <c r="PTZ279" s="5"/>
      <c r="PUA279" s="5"/>
      <c r="PUB279" s="5"/>
      <c r="PUC279" s="5"/>
      <c r="PUD279" s="5"/>
      <c r="PUE279" s="5"/>
      <c r="PUF279" s="5"/>
      <c r="PUG279" s="5"/>
      <c r="PUH279" s="5"/>
      <c r="PUI279" s="5"/>
      <c r="PUJ279" s="5"/>
      <c r="PUK279" s="5"/>
      <c r="PUL279" s="5"/>
      <c r="PUM279" s="5"/>
      <c r="PUN279" s="5"/>
      <c r="PUO279" s="5"/>
      <c r="PUP279" s="5"/>
      <c r="PUQ279" s="5"/>
      <c r="PUR279" s="5"/>
      <c r="PUS279" s="5"/>
      <c r="PUT279" s="5"/>
      <c r="PUU279" s="5"/>
      <c r="PUV279" s="5"/>
      <c r="PUW279" s="5"/>
      <c r="PUX279" s="5"/>
      <c r="PUY279" s="5"/>
      <c r="PUZ279" s="5"/>
      <c r="PVA279" s="5"/>
      <c r="PVB279" s="5"/>
      <c r="PVC279" s="5"/>
      <c r="PVD279" s="5"/>
      <c r="PVE279" s="5"/>
      <c r="PVF279" s="5"/>
      <c r="PVG279" s="5"/>
      <c r="PVH279" s="5"/>
      <c r="PVI279" s="5"/>
      <c r="PVJ279" s="5"/>
      <c r="PVK279" s="5"/>
      <c r="PVL279" s="5"/>
      <c r="PVM279" s="5"/>
      <c r="PVN279" s="5"/>
      <c r="PVO279" s="5"/>
      <c r="PVP279" s="5"/>
      <c r="PVQ279" s="5"/>
      <c r="PVR279" s="5"/>
      <c r="PVS279" s="5"/>
      <c r="PVT279" s="5"/>
      <c r="PVU279" s="5"/>
      <c r="PVV279" s="5"/>
      <c r="PVW279" s="5"/>
      <c r="PVX279" s="5"/>
      <c r="PVY279" s="5"/>
      <c r="PVZ279" s="5"/>
      <c r="PWA279" s="5"/>
      <c r="PWB279" s="5"/>
      <c r="PWC279" s="5"/>
      <c r="PWD279" s="5"/>
      <c r="PWE279" s="5"/>
      <c r="PWF279" s="5"/>
      <c r="PWG279" s="5"/>
      <c r="PWH279" s="5"/>
      <c r="PWI279" s="5"/>
      <c r="PWJ279" s="5"/>
      <c r="PWK279" s="5"/>
      <c r="PWL279" s="5"/>
      <c r="PWM279" s="5"/>
      <c r="PWN279" s="5"/>
      <c r="PWO279" s="5"/>
      <c r="PWP279" s="5"/>
      <c r="PWQ279" s="5"/>
      <c r="PWR279" s="5"/>
      <c r="PWS279" s="5"/>
      <c r="PWT279" s="5"/>
      <c r="PWU279" s="5"/>
      <c r="PWV279" s="5"/>
      <c r="PWW279" s="5"/>
      <c r="PWX279" s="5"/>
      <c r="PWY279" s="5"/>
      <c r="PWZ279" s="5"/>
      <c r="PXA279" s="5"/>
      <c r="PXB279" s="5"/>
      <c r="PXC279" s="5"/>
      <c r="PXD279" s="5"/>
      <c r="PXE279" s="5"/>
      <c r="PXF279" s="5"/>
      <c r="PXG279" s="5"/>
      <c r="PXH279" s="5"/>
      <c r="PXI279" s="5"/>
      <c r="PXJ279" s="5"/>
      <c r="PXK279" s="5"/>
      <c r="PXL279" s="5"/>
      <c r="PXM279" s="5"/>
      <c r="PXN279" s="5"/>
      <c r="PXO279" s="5"/>
      <c r="PXP279" s="5"/>
      <c r="PXQ279" s="5"/>
      <c r="PXR279" s="5"/>
      <c r="PXS279" s="5"/>
      <c r="PXT279" s="5"/>
      <c r="PXU279" s="5"/>
      <c r="PXV279" s="5"/>
      <c r="PXW279" s="5"/>
      <c r="PXX279" s="5"/>
      <c r="PXY279" s="5"/>
      <c r="PXZ279" s="5"/>
      <c r="PYA279" s="5"/>
      <c r="PYB279" s="5"/>
      <c r="PYC279" s="5"/>
      <c r="PYD279" s="5"/>
      <c r="PYE279" s="5"/>
      <c r="PYF279" s="5"/>
      <c r="PYG279" s="5"/>
      <c r="PYH279" s="5"/>
      <c r="PYI279" s="5"/>
      <c r="PYJ279" s="5"/>
      <c r="PYK279" s="5"/>
      <c r="PYL279" s="5"/>
      <c r="PYM279" s="5"/>
      <c r="PYN279" s="5"/>
      <c r="PYO279" s="5"/>
      <c r="PYP279" s="5"/>
      <c r="PYQ279" s="5"/>
      <c r="PYR279" s="5"/>
      <c r="PYS279" s="5"/>
      <c r="PYT279" s="5"/>
      <c r="PYU279" s="5"/>
      <c r="PYV279" s="5"/>
      <c r="PYW279" s="5"/>
      <c r="PYX279" s="5"/>
      <c r="PYY279" s="5"/>
      <c r="PYZ279" s="5"/>
      <c r="PZA279" s="5"/>
      <c r="PZB279" s="5"/>
      <c r="PZC279" s="5"/>
      <c r="PZD279" s="5"/>
      <c r="PZE279" s="5"/>
      <c r="PZF279" s="5"/>
      <c r="PZG279" s="5"/>
      <c r="PZH279" s="5"/>
      <c r="PZI279" s="5"/>
      <c r="PZJ279" s="5"/>
      <c r="PZK279" s="5"/>
      <c r="PZL279" s="5"/>
      <c r="PZM279" s="5"/>
      <c r="PZN279" s="5"/>
      <c r="PZO279" s="5"/>
      <c r="PZP279" s="5"/>
      <c r="PZQ279" s="5"/>
      <c r="PZR279" s="5"/>
      <c r="PZS279" s="5"/>
      <c r="PZT279" s="5"/>
      <c r="PZU279" s="5"/>
      <c r="PZV279" s="5"/>
      <c r="PZW279" s="5"/>
      <c r="PZX279" s="5"/>
      <c r="PZY279" s="5"/>
      <c r="PZZ279" s="5"/>
      <c r="QAA279" s="5"/>
      <c r="QAB279" s="5"/>
      <c r="QAC279" s="5"/>
      <c r="QAD279" s="5"/>
      <c r="QAE279" s="5"/>
      <c r="QAF279" s="5"/>
      <c r="QAG279" s="5"/>
      <c r="QAH279" s="5"/>
      <c r="QAI279" s="5"/>
      <c r="QAJ279" s="5"/>
      <c r="QAK279" s="5"/>
      <c r="QAL279" s="5"/>
      <c r="QAM279" s="5"/>
      <c r="QAN279" s="5"/>
      <c r="QAO279" s="5"/>
      <c r="QAP279" s="5"/>
      <c r="QAQ279" s="5"/>
      <c r="QAR279" s="5"/>
      <c r="QAS279" s="5"/>
      <c r="QAT279" s="5"/>
      <c r="QAU279" s="5"/>
      <c r="QAV279" s="5"/>
      <c r="QAW279" s="5"/>
      <c r="QAX279" s="5"/>
      <c r="QAY279" s="5"/>
      <c r="QAZ279" s="5"/>
      <c r="QBA279" s="5"/>
      <c r="QBB279" s="5"/>
      <c r="QBC279" s="5"/>
      <c r="QBD279" s="5"/>
      <c r="QBE279" s="5"/>
      <c r="QBF279" s="5"/>
      <c r="QBG279" s="5"/>
      <c r="QBH279" s="5"/>
      <c r="QBI279" s="5"/>
      <c r="QBJ279" s="5"/>
      <c r="QBK279" s="5"/>
      <c r="QBL279" s="5"/>
      <c r="QBM279" s="5"/>
      <c r="QBN279" s="5"/>
      <c r="QBO279" s="5"/>
      <c r="QBP279" s="5"/>
      <c r="QBQ279" s="5"/>
      <c r="QBR279" s="5"/>
      <c r="QBS279" s="5"/>
      <c r="QBT279" s="5"/>
      <c r="QBU279" s="5"/>
      <c r="QBV279" s="5"/>
      <c r="QBW279" s="5"/>
      <c r="QBX279" s="5"/>
      <c r="QBY279" s="5"/>
      <c r="QBZ279" s="5"/>
      <c r="QCA279" s="5"/>
      <c r="QCB279" s="5"/>
      <c r="QCC279" s="5"/>
      <c r="QCD279" s="5"/>
      <c r="QCE279" s="5"/>
      <c r="QCF279" s="5"/>
      <c r="QCG279" s="5"/>
      <c r="QCH279" s="5"/>
      <c r="QCI279" s="5"/>
      <c r="QCJ279" s="5"/>
      <c r="QCK279" s="5"/>
      <c r="QCL279" s="5"/>
      <c r="QCM279" s="5"/>
      <c r="QCN279" s="5"/>
      <c r="QCO279" s="5"/>
      <c r="QCP279" s="5"/>
      <c r="QCQ279" s="5"/>
      <c r="QCR279" s="5"/>
      <c r="QCS279" s="5"/>
      <c r="QCT279" s="5"/>
      <c r="QCU279" s="5"/>
      <c r="QCV279" s="5"/>
      <c r="QCW279" s="5"/>
      <c r="QCX279" s="5"/>
      <c r="QCY279" s="5"/>
      <c r="QCZ279" s="5"/>
      <c r="QDA279" s="5"/>
      <c r="QDB279" s="5"/>
      <c r="QDC279" s="5"/>
      <c r="QDD279" s="5"/>
      <c r="QDE279" s="5"/>
      <c r="QDF279" s="5"/>
      <c r="QDG279" s="5"/>
      <c r="QDH279" s="5"/>
      <c r="QDI279" s="5"/>
      <c r="QDJ279" s="5"/>
      <c r="QDK279" s="5"/>
      <c r="QDL279" s="5"/>
      <c r="QDM279" s="5"/>
      <c r="QDN279" s="5"/>
      <c r="QDO279" s="5"/>
      <c r="QDP279" s="5"/>
      <c r="QDQ279" s="5"/>
      <c r="QDR279" s="5"/>
      <c r="QDS279" s="5"/>
      <c r="QDT279" s="5"/>
      <c r="QDU279" s="5"/>
      <c r="QDV279" s="5"/>
      <c r="QDW279" s="5"/>
      <c r="QDX279" s="5"/>
      <c r="QDY279" s="5"/>
      <c r="QDZ279" s="5"/>
      <c r="QEA279" s="5"/>
      <c r="QEB279" s="5"/>
      <c r="QEC279" s="5"/>
      <c r="QED279" s="5"/>
      <c r="QEE279" s="5"/>
      <c r="QEF279" s="5"/>
      <c r="QEG279" s="5"/>
      <c r="QEH279" s="5"/>
      <c r="QEI279" s="5"/>
      <c r="QEJ279" s="5"/>
      <c r="QEK279" s="5"/>
      <c r="QEL279" s="5"/>
      <c r="QEM279" s="5"/>
      <c r="QEN279" s="5"/>
      <c r="QEO279" s="5"/>
      <c r="QEP279" s="5"/>
      <c r="QEQ279" s="5"/>
      <c r="QER279" s="5"/>
      <c r="QES279" s="5"/>
      <c r="QET279" s="5"/>
      <c r="QEU279" s="5"/>
      <c r="QEV279" s="5"/>
      <c r="QEW279" s="5"/>
      <c r="QEX279" s="5"/>
      <c r="QEY279" s="5"/>
      <c r="QEZ279" s="5"/>
      <c r="QFA279" s="5"/>
      <c r="QFB279" s="5"/>
      <c r="QFC279" s="5"/>
      <c r="QFD279" s="5"/>
      <c r="QFE279" s="5"/>
      <c r="QFF279" s="5"/>
      <c r="QFG279" s="5"/>
      <c r="QFH279" s="5"/>
      <c r="QFI279" s="5"/>
      <c r="QFJ279" s="5"/>
      <c r="QFK279" s="5"/>
      <c r="QFL279" s="5"/>
      <c r="QFM279" s="5"/>
      <c r="QFN279" s="5"/>
      <c r="QFO279" s="5"/>
      <c r="QFP279" s="5"/>
      <c r="QFQ279" s="5"/>
      <c r="QFR279" s="5"/>
      <c r="QFS279" s="5"/>
      <c r="QFT279" s="5"/>
      <c r="QFU279" s="5"/>
      <c r="QFV279" s="5"/>
      <c r="QFW279" s="5"/>
      <c r="QFX279" s="5"/>
      <c r="QFY279" s="5"/>
      <c r="QFZ279" s="5"/>
      <c r="QGA279" s="5"/>
      <c r="QGB279" s="5"/>
      <c r="QGC279" s="5"/>
      <c r="QGD279" s="5"/>
      <c r="QGE279" s="5"/>
      <c r="QGF279" s="5"/>
      <c r="QGG279" s="5"/>
      <c r="QGH279" s="5"/>
      <c r="QGI279" s="5"/>
      <c r="QGJ279" s="5"/>
      <c r="QGK279" s="5"/>
      <c r="QGL279" s="5"/>
      <c r="QGM279" s="5"/>
      <c r="QGN279" s="5"/>
      <c r="QGO279" s="5"/>
      <c r="QGP279" s="5"/>
      <c r="QGQ279" s="5"/>
      <c r="QGR279" s="5"/>
      <c r="QGS279" s="5"/>
      <c r="QGT279" s="5"/>
      <c r="QGU279" s="5"/>
      <c r="QGV279" s="5"/>
      <c r="QGW279" s="5"/>
      <c r="QGX279" s="5"/>
      <c r="QGY279" s="5"/>
      <c r="QGZ279" s="5"/>
      <c r="QHA279" s="5"/>
      <c r="QHB279" s="5"/>
      <c r="QHC279" s="5"/>
      <c r="QHD279" s="5"/>
      <c r="QHE279" s="5"/>
      <c r="QHF279" s="5"/>
      <c r="QHG279" s="5"/>
      <c r="QHH279" s="5"/>
      <c r="QHI279" s="5"/>
      <c r="QHJ279" s="5"/>
      <c r="QHK279" s="5"/>
      <c r="QHL279" s="5"/>
      <c r="QHM279" s="5"/>
      <c r="QHN279" s="5"/>
      <c r="QHO279" s="5"/>
      <c r="QHP279" s="5"/>
      <c r="QHQ279" s="5"/>
      <c r="QHR279" s="5"/>
      <c r="QHS279" s="5"/>
      <c r="QHT279" s="5"/>
      <c r="QHU279" s="5"/>
      <c r="QHV279" s="5"/>
      <c r="QHW279" s="5"/>
      <c r="QHX279" s="5"/>
      <c r="QHY279" s="5"/>
      <c r="QHZ279" s="5"/>
      <c r="QIA279" s="5"/>
      <c r="QIB279" s="5"/>
      <c r="QIC279" s="5"/>
      <c r="QID279" s="5"/>
      <c r="QIE279" s="5"/>
      <c r="QIF279" s="5"/>
      <c r="QIG279" s="5"/>
      <c r="QIH279" s="5"/>
      <c r="QII279" s="5"/>
      <c r="QIJ279" s="5"/>
      <c r="QIK279" s="5"/>
      <c r="QIL279" s="5"/>
      <c r="QIM279" s="5"/>
      <c r="QIN279" s="5"/>
      <c r="QIO279" s="5"/>
      <c r="QIP279" s="5"/>
      <c r="QIQ279" s="5"/>
      <c r="QIR279" s="5"/>
      <c r="QIS279" s="5"/>
      <c r="QIT279" s="5"/>
      <c r="QIU279" s="5"/>
      <c r="QIV279" s="5"/>
      <c r="QIW279" s="5"/>
      <c r="QIX279" s="5"/>
      <c r="QIY279" s="5"/>
      <c r="QIZ279" s="5"/>
      <c r="QJA279" s="5"/>
      <c r="QJB279" s="5"/>
      <c r="QJC279" s="5"/>
      <c r="QJD279" s="5"/>
      <c r="QJE279" s="5"/>
      <c r="QJF279" s="5"/>
      <c r="QJG279" s="5"/>
      <c r="QJH279" s="5"/>
      <c r="QJI279" s="5"/>
      <c r="QJJ279" s="5"/>
      <c r="QJK279" s="5"/>
      <c r="QJL279" s="5"/>
      <c r="QJM279" s="5"/>
      <c r="QJN279" s="5"/>
      <c r="QJO279" s="5"/>
      <c r="QJP279" s="5"/>
      <c r="QJQ279" s="5"/>
      <c r="QJR279" s="5"/>
      <c r="QJS279" s="5"/>
      <c r="QJT279" s="5"/>
      <c r="QJU279" s="5"/>
      <c r="QJV279" s="5"/>
      <c r="QJW279" s="5"/>
      <c r="QJX279" s="5"/>
      <c r="QJY279" s="5"/>
      <c r="QJZ279" s="5"/>
      <c r="QKA279" s="5"/>
      <c r="QKB279" s="5"/>
      <c r="QKC279" s="5"/>
      <c r="QKD279" s="5"/>
      <c r="QKE279" s="5"/>
      <c r="QKF279" s="5"/>
      <c r="QKG279" s="5"/>
      <c r="QKH279" s="5"/>
      <c r="QKI279" s="5"/>
      <c r="QKJ279" s="5"/>
      <c r="QKK279" s="5"/>
      <c r="QKL279" s="5"/>
      <c r="QKM279" s="5"/>
      <c r="QKN279" s="5"/>
      <c r="QKO279" s="5"/>
      <c r="QKP279" s="5"/>
      <c r="QKQ279" s="5"/>
      <c r="QKR279" s="5"/>
      <c r="QKS279" s="5"/>
      <c r="QKT279" s="5"/>
      <c r="QKU279" s="5"/>
      <c r="QKV279" s="5"/>
      <c r="QKW279" s="5"/>
      <c r="QKX279" s="5"/>
      <c r="QKY279" s="5"/>
      <c r="QKZ279" s="5"/>
      <c r="QLA279" s="5"/>
      <c r="QLB279" s="5"/>
      <c r="QLC279" s="5"/>
      <c r="QLD279" s="5"/>
      <c r="QLE279" s="5"/>
      <c r="QLF279" s="5"/>
      <c r="QLG279" s="5"/>
      <c r="QLH279" s="5"/>
      <c r="QLI279" s="5"/>
      <c r="QLJ279" s="5"/>
      <c r="QLK279" s="5"/>
      <c r="QLL279" s="5"/>
      <c r="QLM279" s="5"/>
      <c r="QLN279" s="5"/>
      <c r="QLO279" s="5"/>
      <c r="QLP279" s="5"/>
      <c r="QLQ279" s="5"/>
      <c r="QLR279" s="5"/>
      <c r="QLS279" s="5"/>
      <c r="QLT279" s="5"/>
      <c r="QLU279" s="5"/>
      <c r="QLV279" s="5"/>
      <c r="QLW279" s="5"/>
      <c r="QLX279" s="5"/>
      <c r="QLY279" s="5"/>
      <c r="QLZ279" s="5"/>
      <c r="QMA279" s="5"/>
      <c r="QMB279" s="5"/>
      <c r="QMC279" s="5"/>
      <c r="QMD279" s="5"/>
      <c r="QME279" s="5"/>
      <c r="QMF279" s="5"/>
      <c r="QMG279" s="5"/>
      <c r="QMH279" s="5"/>
      <c r="QMI279" s="5"/>
      <c r="QMJ279" s="5"/>
      <c r="QMK279" s="5"/>
      <c r="QML279" s="5"/>
      <c r="QMM279" s="5"/>
      <c r="QMN279" s="5"/>
      <c r="QMO279" s="5"/>
      <c r="QMP279" s="5"/>
      <c r="QMQ279" s="5"/>
      <c r="QMR279" s="5"/>
      <c r="QMS279" s="5"/>
      <c r="QMT279" s="5"/>
      <c r="QMU279" s="5"/>
      <c r="QMV279" s="5"/>
      <c r="QMW279" s="5"/>
      <c r="QMX279" s="5"/>
      <c r="QMY279" s="5"/>
      <c r="QMZ279" s="5"/>
      <c r="QNA279" s="5"/>
      <c r="QNB279" s="5"/>
      <c r="QNC279" s="5"/>
      <c r="QND279" s="5"/>
      <c r="QNE279" s="5"/>
      <c r="QNF279" s="5"/>
      <c r="QNG279" s="5"/>
      <c r="QNH279" s="5"/>
      <c r="QNI279" s="5"/>
      <c r="QNJ279" s="5"/>
      <c r="QNK279" s="5"/>
      <c r="QNL279" s="5"/>
      <c r="QNM279" s="5"/>
      <c r="QNN279" s="5"/>
      <c r="QNO279" s="5"/>
      <c r="QNP279" s="5"/>
      <c r="QNQ279" s="5"/>
      <c r="QNR279" s="5"/>
      <c r="QNS279" s="5"/>
      <c r="QNT279" s="5"/>
      <c r="QNU279" s="5"/>
      <c r="QNV279" s="5"/>
      <c r="QNW279" s="5"/>
      <c r="QNX279" s="5"/>
      <c r="QNY279" s="5"/>
      <c r="QNZ279" s="5"/>
      <c r="QOA279" s="5"/>
      <c r="QOB279" s="5"/>
      <c r="QOC279" s="5"/>
      <c r="QOD279" s="5"/>
      <c r="QOE279" s="5"/>
      <c r="QOF279" s="5"/>
      <c r="QOG279" s="5"/>
      <c r="QOH279" s="5"/>
      <c r="QOI279" s="5"/>
      <c r="QOJ279" s="5"/>
      <c r="QOK279" s="5"/>
      <c r="QOL279" s="5"/>
      <c r="QOM279" s="5"/>
      <c r="QON279" s="5"/>
      <c r="QOO279" s="5"/>
      <c r="QOP279" s="5"/>
      <c r="QOQ279" s="5"/>
      <c r="QOR279" s="5"/>
      <c r="QOS279" s="5"/>
      <c r="QOT279" s="5"/>
      <c r="QOU279" s="5"/>
      <c r="QOV279" s="5"/>
      <c r="QOW279" s="5"/>
      <c r="QOX279" s="5"/>
      <c r="QOY279" s="5"/>
      <c r="QOZ279" s="5"/>
      <c r="QPA279" s="5"/>
      <c r="QPB279" s="5"/>
      <c r="QPC279" s="5"/>
      <c r="QPD279" s="5"/>
      <c r="QPE279" s="5"/>
      <c r="QPF279" s="5"/>
      <c r="QPG279" s="5"/>
      <c r="QPH279" s="5"/>
      <c r="QPI279" s="5"/>
      <c r="QPJ279" s="5"/>
      <c r="QPK279" s="5"/>
      <c r="QPL279" s="5"/>
      <c r="QPM279" s="5"/>
      <c r="QPN279" s="5"/>
      <c r="QPO279" s="5"/>
      <c r="QPP279" s="5"/>
      <c r="QPQ279" s="5"/>
      <c r="QPR279" s="5"/>
      <c r="QPS279" s="5"/>
      <c r="QPT279" s="5"/>
      <c r="QPU279" s="5"/>
      <c r="QPV279" s="5"/>
      <c r="QPW279" s="5"/>
      <c r="QPX279" s="5"/>
      <c r="QPY279" s="5"/>
      <c r="QPZ279" s="5"/>
      <c r="QQA279" s="5"/>
      <c r="QQB279" s="5"/>
      <c r="QQC279" s="5"/>
      <c r="QQD279" s="5"/>
      <c r="QQE279" s="5"/>
      <c r="QQF279" s="5"/>
      <c r="QQG279" s="5"/>
      <c r="QQH279" s="5"/>
      <c r="QQI279" s="5"/>
      <c r="QQJ279" s="5"/>
      <c r="QQK279" s="5"/>
      <c r="QQL279" s="5"/>
      <c r="QQM279" s="5"/>
      <c r="QQN279" s="5"/>
      <c r="QQO279" s="5"/>
      <c r="QQP279" s="5"/>
      <c r="QQQ279" s="5"/>
      <c r="QQR279" s="5"/>
      <c r="QQS279" s="5"/>
      <c r="QQT279" s="5"/>
      <c r="QQU279" s="5"/>
      <c r="QQV279" s="5"/>
      <c r="QQW279" s="5"/>
      <c r="QQX279" s="5"/>
      <c r="QQY279" s="5"/>
      <c r="QQZ279" s="5"/>
      <c r="QRA279" s="5"/>
      <c r="QRB279" s="5"/>
      <c r="QRC279" s="5"/>
      <c r="QRD279" s="5"/>
      <c r="QRE279" s="5"/>
      <c r="QRF279" s="5"/>
      <c r="QRG279" s="5"/>
      <c r="QRH279" s="5"/>
      <c r="QRI279" s="5"/>
      <c r="QRJ279" s="5"/>
      <c r="QRK279" s="5"/>
      <c r="QRL279" s="5"/>
      <c r="QRM279" s="5"/>
      <c r="QRN279" s="5"/>
      <c r="QRO279" s="5"/>
      <c r="QRP279" s="5"/>
      <c r="QRQ279" s="5"/>
      <c r="QRR279" s="5"/>
      <c r="QRS279" s="5"/>
      <c r="QRT279" s="5"/>
      <c r="QRU279" s="5"/>
      <c r="QRV279" s="5"/>
      <c r="QRW279" s="5"/>
      <c r="QRX279" s="5"/>
      <c r="QRY279" s="5"/>
      <c r="QRZ279" s="5"/>
      <c r="QSA279" s="5"/>
      <c r="QSB279" s="5"/>
      <c r="QSC279" s="5"/>
      <c r="QSD279" s="5"/>
      <c r="QSE279" s="5"/>
      <c r="QSF279" s="5"/>
      <c r="QSG279" s="5"/>
      <c r="QSH279" s="5"/>
      <c r="QSI279" s="5"/>
      <c r="QSJ279" s="5"/>
      <c r="QSK279" s="5"/>
      <c r="QSL279" s="5"/>
      <c r="QSM279" s="5"/>
      <c r="QSN279" s="5"/>
      <c r="QSO279" s="5"/>
      <c r="QSP279" s="5"/>
      <c r="QSQ279" s="5"/>
      <c r="QSR279" s="5"/>
      <c r="QSS279" s="5"/>
      <c r="QST279" s="5"/>
      <c r="QSU279" s="5"/>
      <c r="QSV279" s="5"/>
      <c r="QSW279" s="5"/>
      <c r="QSX279" s="5"/>
      <c r="QSY279" s="5"/>
      <c r="QSZ279" s="5"/>
      <c r="QTA279" s="5"/>
      <c r="QTB279" s="5"/>
      <c r="QTC279" s="5"/>
      <c r="QTD279" s="5"/>
      <c r="QTE279" s="5"/>
      <c r="QTF279" s="5"/>
      <c r="QTG279" s="5"/>
      <c r="QTH279" s="5"/>
      <c r="QTI279" s="5"/>
      <c r="QTJ279" s="5"/>
      <c r="QTK279" s="5"/>
      <c r="QTL279" s="5"/>
      <c r="QTM279" s="5"/>
      <c r="QTN279" s="5"/>
      <c r="QTO279" s="5"/>
      <c r="QTP279" s="5"/>
      <c r="QTQ279" s="5"/>
      <c r="QTR279" s="5"/>
      <c r="QTS279" s="5"/>
      <c r="QTT279" s="5"/>
      <c r="QTU279" s="5"/>
      <c r="QTV279" s="5"/>
      <c r="QTW279" s="5"/>
      <c r="QTX279" s="5"/>
      <c r="QTY279" s="5"/>
      <c r="QTZ279" s="5"/>
      <c r="QUA279" s="5"/>
      <c r="QUB279" s="5"/>
      <c r="QUC279" s="5"/>
      <c r="QUD279" s="5"/>
      <c r="QUE279" s="5"/>
      <c r="QUF279" s="5"/>
      <c r="QUG279" s="5"/>
      <c r="QUH279" s="5"/>
      <c r="QUI279" s="5"/>
      <c r="QUJ279" s="5"/>
      <c r="QUK279" s="5"/>
      <c r="QUL279" s="5"/>
      <c r="QUM279" s="5"/>
      <c r="QUN279" s="5"/>
      <c r="QUO279" s="5"/>
      <c r="QUP279" s="5"/>
      <c r="QUQ279" s="5"/>
      <c r="QUR279" s="5"/>
      <c r="QUS279" s="5"/>
      <c r="QUT279" s="5"/>
      <c r="QUU279" s="5"/>
      <c r="QUV279" s="5"/>
      <c r="QUW279" s="5"/>
      <c r="QUX279" s="5"/>
      <c r="QUY279" s="5"/>
      <c r="QUZ279" s="5"/>
      <c r="QVA279" s="5"/>
      <c r="QVB279" s="5"/>
      <c r="QVC279" s="5"/>
      <c r="QVD279" s="5"/>
      <c r="QVE279" s="5"/>
      <c r="QVF279" s="5"/>
      <c r="QVG279" s="5"/>
      <c r="QVH279" s="5"/>
      <c r="QVI279" s="5"/>
      <c r="QVJ279" s="5"/>
      <c r="QVK279" s="5"/>
      <c r="QVL279" s="5"/>
      <c r="QVM279" s="5"/>
      <c r="QVN279" s="5"/>
      <c r="QVO279" s="5"/>
      <c r="QVP279" s="5"/>
      <c r="QVQ279" s="5"/>
      <c r="QVR279" s="5"/>
      <c r="QVS279" s="5"/>
      <c r="QVT279" s="5"/>
      <c r="QVU279" s="5"/>
      <c r="QVV279" s="5"/>
      <c r="QVW279" s="5"/>
      <c r="QVX279" s="5"/>
      <c r="QVY279" s="5"/>
      <c r="QVZ279" s="5"/>
      <c r="QWA279" s="5"/>
      <c r="QWB279" s="5"/>
      <c r="QWC279" s="5"/>
      <c r="QWD279" s="5"/>
      <c r="QWE279" s="5"/>
      <c r="QWF279" s="5"/>
      <c r="QWG279" s="5"/>
      <c r="QWH279" s="5"/>
      <c r="QWI279" s="5"/>
      <c r="QWJ279" s="5"/>
      <c r="QWK279" s="5"/>
      <c r="QWL279" s="5"/>
      <c r="QWM279" s="5"/>
      <c r="QWN279" s="5"/>
      <c r="QWO279" s="5"/>
      <c r="QWP279" s="5"/>
      <c r="QWQ279" s="5"/>
      <c r="QWR279" s="5"/>
      <c r="QWS279" s="5"/>
      <c r="QWT279" s="5"/>
      <c r="QWU279" s="5"/>
      <c r="QWV279" s="5"/>
      <c r="QWW279" s="5"/>
      <c r="QWX279" s="5"/>
      <c r="QWY279" s="5"/>
      <c r="QWZ279" s="5"/>
      <c r="QXA279" s="5"/>
      <c r="QXB279" s="5"/>
      <c r="QXC279" s="5"/>
      <c r="QXD279" s="5"/>
      <c r="QXE279" s="5"/>
      <c r="QXF279" s="5"/>
      <c r="QXG279" s="5"/>
      <c r="QXH279" s="5"/>
      <c r="QXI279" s="5"/>
      <c r="QXJ279" s="5"/>
      <c r="QXK279" s="5"/>
      <c r="QXL279" s="5"/>
      <c r="QXM279" s="5"/>
      <c r="QXN279" s="5"/>
      <c r="QXO279" s="5"/>
      <c r="QXP279" s="5"/>
      <c r="QXQ279" s="5"/>
      <c r="QXR279" s="5"/>
      <c r="QXS279" s="5"/>
      <c r="QXT279" s="5"/>
      <c r="QXU279" s="5"/>
      <c r="QXV279" s="5"/>
      <c r="QXW279" s="5"/>
      <c r="QXX279" s="5"/>
      <c r="QXY279" s="5"/>
      <c r="QXZ279" s="5"/>
      <c r="QYA279" s="5"/>
      <c r="QYB279" s="5"/>
      <c r="QYC279" s="5"/>
      <c r="QYD279" s="5"/>
      <c r="QYE279" s="5"/>
      <c r="QYF279" s="5"/>
      <c r="QYG279" s="5"/>
      <c r="QYH279" s="5"/>
      <c r="QYI279" s="5"/>
      <c r="QYJ279" s="5"/>
      <c r="QYK279" s="5"/>
      <c r="QYL279" s="5"/>
      <c r="QYM279" s="5"/>
      <c r="QYN279" s="5"/>
      <c r="QYO279" s="5"/>
      <c r="QYP279" s="5"/>
      <c r="QYQ279" s="5"/>
      <c r="QYR279" s="5"/>
      <c r="QYS279" s="5"/>
      <c r="QYT279" s="5"/>
      <c r="QYU279" s="5"/>
      <c r="QYV279" s="5"/>
      <c r="QYW279" s="5"/>
      <c r="QYX279" s="5"/>
      <c r="QYY279" s="5"/>
      <c r="QYZ279" s="5"/>
      <c r="QZA279" s="5"/>
      <c r="QZB279" s="5"/>
      <c r="QZC279" s="5"/>
      <c r="QZD279" s="5"/>
      <c r="QZE279" s="5"/>
      <c r="QZF279" s="5"/>
      <c r="QZG279" s="5"/>
      <c r="QZH279" s="5"/>
      <c r="QZI279" s="5"/>
      <c r="QZJ279" s="5"/>
      <c r="QZK279" s="5"/>
      <c r="QZL279" s="5"/>
      <c r="QZM279" s="5"/>
      <c r="QZN279" s="5"/>
      <c r="QZO279" s="5"/>
      <c r="QZP279" s="5"/>
      <c r="QZQ279" s="5"/>
      <c r="QZR279" s="5"/>
      <c r="QZS279" s="5"/>
      <c r="QZT279" s="5"/>
      <c r="QZU279" s="5"/>
      <c r="QZV279" s="5"/>
      <c r="QZW279" s="5"/>
      <c r="QZX279" s="5"/>
      <c r="QZY279" s="5"/>
      <c r="QZZ279" s="5"/>
      <c r="RAA279" s="5"/>
      <c r="RAB279" s="5"/>
      <c r="RAC279" s="5"/>
      <c r="RAD279" s="5"/>
      <c r="RAE279" s="5"/>
      <c r="RAF279" s="5"/>
      <c r="RAG279" s="5"/>
      <c r="RAH279" s="5"/>
      <c r="RAI279" s="5"/>
      <c r="RAJ279" s="5"/>
      <c r="RAK279" s="5"/>
      <c r="RAL279" s="5"/>
      <c r="RAM279" s="5"/>
      <c r="RAN279" s="5"/>
      <c r="RAO279" s="5"/>
      <c r="RAP279" s="5"/>
      <c r="RAQ279" s="5"/>
      <c r="RAR279" s="5"/>
      <c r="RAS279" s="5"/>
      <c r="RAT279" s="5"/>
      <c r="RAU279" s="5"/>
      <c r="RAV279" s="5"/>
      <c r="RAW279" s="5"/>
      <c r="RAX279" s="5"/>
      <c r="RAY279" s="5"/>
      <c r="RAZ279" s="5"/>
      <c r="RBA279" s="5"/>
      <c r="RBB279" s="5"/>
      <c r="RBC279" s="5"/>
      <c r="RBD279" s="5"/>
      <c r="RBE279" s="5"/>
      <c r="RBF279" s="5"/>
      <c r="RBG279" s="5"/>
      <c r="RBH279" s="5"/>
      <c r="RBI279" s="5"/>
      <c r="RBJ279" s="5"/>
      <c r="RBK279" s="5"/>
      <c r="RBL279" s="5"/>
      <c r="RBM279" s="5"/>
      <c r="RBN279" s="5"/>
      <c r="RBO279" s="5"/>
      <c r="RBP279" s="5"/>
      <c r="RBQ279" s="5"/>
      <c r="RBR279" s="5"/>
      <c r="RBS279" s="5"/>
      <c r="RBT279" s="5"/>
      <c r="RBU279" s="5"/>
      <c r="RBV279" s="5"/>
      <c r="RBW279" s="5"/>
      <c r="RBX279" s="5"/>
      <c r="RBY279" s="5"/>
      <c r="RBZ279" s="5"/>
      <c r="RCA279" s="5"/>
      <c r="RCB279" s="5"/>
      <c r="RCC279" s="5"/>
      <c r="RCD279" s="5"/>
      <c r="RCE279" s="5"/>
      <c r="RCF279" s="5"/>
      <c r="RCG279" s="5"/>
      <c r="RCH279" s="5"/>
      <c r="RCI279" s="5"/>
      <c r="RCJ279" s="5"/>
      <c r="RCK279" s="5"/>
      <c r="RCL279" s="5"/>
      <c r="RCM279" s="5"/>
      <c r="RCN279" s="5"/>
      <c r="RCO279" s="5"/>
      <c r="RCP279" s="5"/>
      <c r="RCQ279" s="5"/>
      <c r="RCR279" s="5"/>
      <c r="RCS279" s="5"/>
      <c r="RCT279" s="5"/>
      <c r="RCU279" s="5"/>
      <c r="RCV279" s="5"/>
      <c r="RCW279" s="5"/>
      <c r="RCX279" s="5"/>
      <c r="RCY279" s="5"/>
      <c r="RCZ279" s="5"/>
      <c r="RDA279" s="5"/>
      <c r="RDB279" s="5"/>
      <c r="RDC279" s="5"/>
      <c r="RDD279" s="5"/>
      <c r="RDE279" s="5"/>
      <c r="RDF279" s="5"/>
      <c r="RDG279" s="5"/>
      <c r="RDH279" s="5"/>
      <c r="RDI279" s="5"/>
      <c r="RDJ279" s="5"/>
      <c r="RDK279" s="5"/>
      <c r="RDL279" s="5"/>
      <c r="RDM279" s="5"/>
      <c r="RDN279" s="5"/>
      <c r="RDO279" s="5"/>
      <c r="RDP279" s="5"/>
      <c r="RDQ279" s="5"/>
      <c r="RDR279" s="5"/>
      <c r="RDS279" s="5"/>
      <c r="RDT279" s="5"/>
      <c r="RDU279" s="5"/>
      <c r="RDV279" s="5"/>
      <c r="RDW279" s="5"/>
      <c r="RDX279" s="5"/>
      <c r="RDY279" s="5"/>
      <c r="RDZ279" s="5"/>
      <c r="REA279" s="5"/>
      <c r="REB279" s="5"/>
      <c r="REC279" s="5"/>
      <c r="RED279" s="5"/>
      <c r="REE279" s="5"/>
      <c r="REF279" s="5"/>
      <c r="REG279" s="5"/>
      <c r="REH279" s="5"/>
      <c r="REI279" s="5"/>
      <c r="REJ279" s="5"/>
      <c r="REK279" s="5"/>
      <c r="REL279" s="5"/>
      <c r="REM279" s="5"/>
      <c r="REN279" s="5"/>
      <c r="REO279" s="5"/>
      <c r="REP279" s="5"/>
      <c r="REQ279" s="5"/>
      <c r="RER279" s="5"/>
      <c r="RES279" s="5"/>
      <c r="RET279" s="5"/>
      <c r="REU279" s="5"/>
      <c r="REV279" s="5"/>
      <c r="REW279" s="5"/>
      <c r="REX279" s="5"/>
      <c r="REY279" s="5"/>
      <c r="REZ279" s="5"/>
      <c r="RFA279" s="5"/>
      <c r="RFB279" s="5"/>
      <c r="RFC279" s="5"/>
      <c r="RFD279" s="5"/>
      <c r="RFE279" s="5"/>
      <c r="RFF279" s="5"/>
      <c r="RFG279" s="5"/>
      <c r="RFH279" s="5"/>
      <c r="RFI279" s="5"/>
      <c r="RFJ279" s="5"/>
      <c r="RFK279" s="5"/>
      <c r="RFL279" s="5"/>
      <c r="RFM279" s="5"/>
      <c r="RFN279" s="5"/>
      <c r="RFO279" s="5"/>
      <c r="RFP279" s="5"/>
      <c r="RFQ279" s="5"/>
      <c r="RFR279" s="5"/>
      <c r="RFS279" s="5"/>
      <c r="RFT279" s="5"/>
      <c r="RFU279" s="5"/>
      <c r="RFV279" s="5"/>
      <c r="RFW279" s="5"/>
      <c r="RFX279" s="5"/>
      <c r="RFY279" s="5"/>
      <c r="RFZ279" s="5"/>
      <c r="RGA279" s="5"/>
      <c r="RGB279" s="5"/>
      <c r="RGC279" s="5"/>
      <c r="RGD279" s="5"/>
      <c r="RGE279" s="5"/>
      <c r="RGF279" s="5"/>
      <c r="RGG279" s="5"/>
      <c r="RGH279" s="5"/>
      <c r="RGI279" s="5"/>
      <c r="RGJ279" s="5"/>
      <c r="RGK279" s="5"/>
      <c r="RGL279" s="5"/>
      <c r="RGM279" s="5"/>
      <c r="RGN279" s="5"/>
      <c r="RGO279" s="5"/>
      <c r="RGP279" s="5"/>
      <c r="RGQ279" s="5"/>
      <c r="RGR279" s="5"/>
      <c r="RGS279" s="5"/>
      <c r="RGT279" s="5"/>
      <c r="RGU279" s="5"/>
      <c r="RGV279" s="5"/>
      <c r="RGW279" s="5"/>
      <c r="RGX279" s="5"/>
      <c r="RGY279" s="5"/>
      <c r="RGZ279" s="5"/>
      <c r="RHA279" s="5"/>
      <c r="RHB279" s="5"/>
      <c r="RHC279" s="5"/>
      <c r="RHD279" s="5"/>
      <c r="RHE279" s="5"/>
      <c r="RHF279" s="5"/>
      <c r="RHG279" s="5"/>
      <c r="RHH279" s="5"/>
      <c r="RHI279" s="5"/>
      <c r="RHJ279" s="5"/>
      <c r="RHK279" s="5"/>
      <c r="RHL279" s="5"/>
      <c r="RHM279" s="5"/>
      <c r="RHN279" s="5"/>
      <c r="RHO279" s="5"/>
      <c r="RHP279" s="5"/>
      <c r="RHQ279" s="5"/>
      <c r="RHR279" s="5"/>
      <c r="RHS279" s="5"/>
      <c r="RHT279" s="5"/>
      <c r="RHU279" s="5"/>
      <c r="RHV279" s="5"/>
      <c r="RHW279" s="5"/>
      <c r="RHX279" s="5"/>
      <c r="RHY279" s="5"/>
      <c r="RHZ279" s="5"/>
      <c r="RIA279" s="5"/>
      <c r="RIB279" s="5"/>
      <c r="RIC279" s="5"/>
      <c r="RID279" s="5"/>
      <c r="RIE279" s="5"/>
      <c r="RIF279" s="5"/>
      <c r="RIG279" s="5"/>
      <c r="RIH279" s="5"/>
      <c r="RII279" s="5"/>
      <c r="RIJ279" s="5"/>
      <c r="RIK279" s="5"/>
      <c r="RIL279" s="5"/>
      <c r="RIM279" s="5"/>
      <c r="RIN279" s="5"/>
      <c r="RIO279" s="5"/>
      <c r="RIP279" s="5"/>
      <c r="RIQ279" s="5"/>
      <c r="RIR279" s="5"/>
      <c r="RIS279" s="5"/>
      <c r="RIT279" s="5"/>
      <c r="RIU279" s="5"/>
      <c r="RIV279" s="5"/>
      <c r="RIW279" s="5"/>
      <c r="RIX279" s="5"/>
      <c r="RIY279" s="5"/>
      <c r="RIZ279" s="5"/>
      <c r="RJA279" s="5"/>
      <c r="RJB279" s="5"/>
      <c r="RJC279" s="5"/>
      <c r="RJD279" s="5"/>
      <c r="RJE279" s="5"/>
      <c r="RJF279" s="5"/>
      <c r="RJG279" s="5"/>
      <c r="RJH279" s="5"/>
      <c r="RJI279" s="5"/>
      <c r="RJJ279" s="5"/>
      <c r="RJK279" s="5"/>
      <c r="RJL279" s="5"/>
      <c r="RJM279" s="5"/>
      <c r="RJN279" s="5"/>
      <c r="RJO279" s="5"/>
      <c r="RJP279" s="5"/>
      <c r="RJQ279" s="5"/>
      <c r="RJR279" s="5"/>
      <c r="RJS279" s="5"/>
      <c r="RJT279" s="5"/>
      <c r="RJU279" s="5"/>
      <c r="RJV279" s="5"/>
      <c r="RJW279" s="5"/>
      <c r="RJX279" s="5"/>
      <c r="RJY279" s="5"/>
      <c r="RJZ279" s="5"/>
      <c r="RKA279" s="5"/>
      <c r="RKB279" s="5"/>
      <c r="RKC279" s="5"/>
      <c r="RKD279" s="5"/>
      <c r="RKE279" s="5"/>
      <c r="RKF279" s="5"/>
      <c r="RKG279" s="5"/>
      <c r="RKH279" s="5"/>
      <c r="RKI279" s="5"/>
      <c r="RKJ279" s="5"/>
      <c r="RKK279" s="5"/>
      <c r="RKL279" s="5"/>
      <c r="RKM279" s="5"/>
      <c r="RKN279" s="5"/>
      <c r="RKO279" s="5"/>
      <c r="RKP279" s="5"/>
      <c r="RKQ279" s="5"/>
      <c r="RKR279" s="5"/>
      <c r="RKS279" s="5"/>
      <c r="RKT279" s="5"/>
      <c r="RKU279" s="5"/>
      <c r="RKV279" s="5"/>
      <c r="RKW279" s="5"/>
      <c r="RKX279" s="5"/>
      <c r="RKY279" s="5"/>
      <c r="RKZ279" s="5"/>
      <c r="RLA279" s="5"/>
      <c r="RLB279" s="5"/>
      <c r="RLC279" s="5"/>
      <c r="RLD279" s="5"/>
      <c r="RLE279" s="5"/>
      <c r="RLF279" s="5"/>
      <c r="RLG279" s="5"/>
      <c r="RLH279" s="5"/>
      <c r="RLI279" s="5"/>
      <c r="RLJ279" s="5"/>
      <c r="RLK279" s="5"/>
      <c r="RLL279" s="5"/>
      <c r="RLM279" s="5"/>
      <c r="RLN279" s="5"/>
      <c r="RLO279" s="5"/>
      <c r="RLP279" s="5"/>
      <c r="RLQ279" s="5"/>
      <c r="RLR279" s="5"/>
      <c r="RLS279" s="5"/>
      <c r="RLT279" s="5"/>
      <c r="RLU279" s="5"/>
      <c r="RLV279" s="5"/>
      <c r="RLW279" s="5"/>
      <c r="RLX279" s="5"/>
      <c r="RLY279" s="5"/>
      <c r="RLZ279" s="5"/>
      <c r="RMA279" s="5"/>
      <c r="RMB279" s="5"/>
      <c r="RMC279" s="5"/>
      <c r="RMD279" s="5"/>
      <c r="RME279" s="5"/>
      <c r="RMF279" s="5"/>
      <c r="RMG279" s="5"/>
      <c r="RMH279" s="5"/>
      <c r="RMI279" s="5"/>
      <c r="RMJ279" s="5"/>
      <c r="RMK279" s="5"/>
      <c r="RML279" s="5"/>
      <c r="RMM279" s="5"/>
      <c r="RMN279" s="5"/>
      <c r="RMO279" s="5"/>
      <c r="RMP279" s="5"/>
      <c r="RMQ279" s="5"/>
      <c r="RMR279" s="5"/>
      <c r="RMS279" s="5"/>
      <c r="RMT279" s="5"/>
      <c r="RMU279" s="5"/>
      <c r="RMV279" s="5"/>
      <c r="RMW279" s="5"/>
      <c r="RMX279" s="5"/>
      <c r="RMY279" s="5"/>
      <c r="RMZ279" s="5"/>
      <c r="RNA279" s="5"/>
      <c r="RNB279" s="5"/>
      <c r="RNC279" s="5"/>
      <c r="RND279" s="5"/>
      <c r="RNE279" s="5"/>
      <c r="RNF279" s="5"/>
      <c r="RNG279" s="5"/>
      <c r="RNH279" s="5"/>
      <c r="RNI279" s="5"/>
      <c r="RNJ279" s="5"/>
      <c r="RNK279" s="5"/>
      <c r="RNL279" s="5"/>
      <c r="RNM279" s="5"/>
      <c r="RNN279" s="5"/>
      <c r="RNO279" s="5"/>
      <c r="RNP279" s="5"/>
      <c r="RNQ279" s="5"/>
      <c r="RNR279" s="5"/>
      <c r="RNS279" s="5"/>
      <c r="RNT279" s="5"/>
      <c r="RNU279" s="5"/>
      <c r="RNV279" s="5"/>
      <c r="RNW279" s="5"/>
      <c r="RNX279" s="5"/>
      <c r="RNY279" s="5"/>
      <c r="RNZ279" s="5"/>
      <c r="ROA279" s="5"/>
      <c r="ROB279" s="5"/>
      <c r="ROC279" s="5"/>
      <c r="ROD279" s="5"/>
      <c r="ROE279" s="5"/>
      <c r="ROF279" s="5"/>
      <c r="ROG279" s="5"/>
      <c r="ROH279" s="5"/>
      <c r="ROI279" s="5"/>
      <c r="ROJ279" s="5"/>
      <c r="ROK279" s="5"/>
      <c r="ROL279" s="5"/>
      <c r="ROM279" s="5"/>
      <c r="RON279" s="5"/>
      <c r="ROO279" s="5"/>
      <c r="ROP279" s="5"/>
      <c r="ROQ279" s="5"/>
      <c r="ROR279" s="5"/>
      <c r="ROS279" s="5"/>
      <c r="ROT279" s="5"/>
      <c r="ROU279" s="5"/>
      <c r="ROV279" s="5"/>
      <c r="ROW279" s="5"/>
      <c r="ROX279" s="5"/>
      <c r="ROY279" s="5"/>
      <c r="ROZ279" s="5"/>
      <c r="RPA279" s="5"/>
      <c r="RPB279" s="5"/>
      <c r="RPC279" s="5"/>
      <c r="RPD279" s="5"/>
      <c r="RPE279" s="5"/>
      <c r="RPF279" s="5"/>
      <c r="RPG279" s="5"/>
      <c r="RPH279" s="5"/>
      <c r="RPI279" s="5"/>
      <c r="RPJ279" s="5"/>
      <c r="RPK279" s="5"/>
      <c r="RPL279" s="5"/>
      <c r="RPM279" s="5"/>
      <c r="RPN279" s="5"/>
      <c r="RPO279" s="5"/>
      <c r="RPP279" s="5"/>
      <c r="RPQ279" s="5"/>
      <c r="RPR279" s="5"/>
      <c r="RPS279" s="5"/>
      <c r="RPT279" s="5"/>
      <c r="RPU279" s="5"/>
      <c r="RPV279" s="5"/>
      <c r="RPW279" s="5"/>
      <c r="RPX279" s="5"/>
      <c r="RPY279" s="5"/>
      <c r="RPZ279" s="5"/>
      <c r="RQA279" s="5"/>
      <c r="RQB279" s="5"/>
      <c r="RQC279" s="5"/>
      <c r="RQD279" s="5"/>
      <c r="RQE279" s="5"/>
      <c r="RQF279" s="5"/>
      <c r="RQG279" s="5"/>
      <c r="RQH279" s="5"/>
      <c r="RQI279" s="5"/>
      <c r="RQJ279" s="5"/>
      <c r="RQK279" s="5"/>
      <c r="RQL279" s="5"/>
      <c r="RQM279" s="5"/>
      <c r="RQN279" s="5"/>
      <c r="RQO279" s="5"/>
      <c r="RQP279" s="5"/>
      <c r="RQQ279" s="5"/>
      <c r="RQR279" s="5"/>
      <c r="RQS279" s="5"/>
      <c r="RQT279" s="5"/>
      <c r="RQU279" s="5"/>
      <c r="RQV279" s="5"/>
      <c r="RQW279" s="5"/>
      <c r="RQX279" s="5"/>
      <c r="RQY279" s="5"/>
      <c r="RQZ279" s="5"/>
      <c r="RRA279" s="5"/>
      <c r="RRB279" s="5"/>
      <c r="RRC279" s="5"/>
      <c r="RRD279" s="5"/>
      <c r="RRE279" s="5"/>
      <c r="RRF279" s="5"/>
      <c r="RRG279" s="5"/>
      <c r="RRH279" s="5"/>
      <c r="RRI279" s="5"/>
      <c r="RRJ279" s="5"/>
      <c r="RRK279" s="5"/>
      <c r="RRL279" s="5"/>
      <c r="RRM279" s="5"/>
      <c r="RRN279" s="5"/>
      <c r="RRO279" s="5"/>
      <c r="RRP279" s="5"/>
      <c r="RRQ279" s="5"/>
      <c r="RRR279" s="5"/>
      <c r="RRS279" s="5"/>
      <c r="RRT279" s="5"/>
      <c r="RRU279" s="5"/>
      <c r="RRV279" s="5"/>
      <c r="RRW279" s="5"/>
      <c r="RRX279" s="5"/>
      <c r="RRY279" s="5"/>
      <c r="RRZ279" s="5"/>
      <c r="RSA279" s="5"/>
      <c r="RSB279" s="5"/>
      <c r="RSC279" s="5"/>
      <c r="RSD279" s="5"/>
      <c r="RSE279" s="5"/>
      <c r="RSF279" s="5"/>
      <c r="RSG279" s="5"/>
      <c r="RSH279" s="5"/>
      <c r="RSI279" s="5"/>
      <c r="RSJ279" s="5"/>
      <c r="RSK279" s="5"/>
      <c r="RSL279" s="5"/>
      <c r="RSM279" s="5"/>
      <c r="RSN279" s="5"/>
      <c r="RSO279" s="5"/>
      <c r="RSP279" s="5"/>
      <c r="RSQ279" s="5"/>
      <c r="RSR279" s="5"/>
      <c r="RSS279" s="5"/>
      <c r="RST279" s="5"/>
      <c r="RSU279" s="5"/>
      <c r="RSV279" s="5"/>
      <c r="RSW279" s="5"/>
      <c r="RSX279" s="5"/>
      <c r="RSY279" s="5"/>
      <c r="RSZ279" s="5"/>
      <c r="RTA279" s="5"/>
      <c r="RTB279" s="5"/>
      <c r="RTC279" s="5"/>
      <c r="RTD279" s="5"/>
      <c r="RTE279" s="5"/>
      <c r="RTF279" s="5"/>
      <c r="RTG279" s="5"/>
      <c r="RTH279" s="5"/>
      <c r="RTI279" s="5"/>
      <c r="RTJ279" s="5"/>
      <c r="RTK279" s="5"/>
      <c r="RTL279" s="5"/>
      <c r="RTM279" s="5"/>
      <c r="RTN279" s="5"/>
      <c r="RTO279" s="5"/>
      <c r="RTP279" s="5"/>
      <c r="RTQ279" s="5"/>
      <c r="RTR279" s="5"/>
      <c r="RTS279" s="5"/>
      <c r="RTT279" s="5"/>
      <c r="RTU279" s="5"/>
      <c r="RTV279" s="5"/>
      <c r="RTW279" s="5"/>
      <c r="RTX279" s="5"/>
      <c r="RTY279" s="5"/>
      <c r="RTZ279" s="5"/>
      <c r="RUA279" s="5"/>
      <c r="RUB279" s="5"/>
      <c r="RUC279" s="5"/>
      <c r="RUD279" s="5"/>
      <c r="RUE279" s="5"/>
      <c r="RUF279" s="5"/>
      <c r="RUG279" s="5"/>
      <c r="RUH279" s="5"/>
      <c r="RUI279" s="5"/>
      <c r="RUJ279" s="5"/>
      <c r="RUK279" s="5"/>
      <c r="RUL279" s="5"/>
      <c r="RUM279" s="5"/>
      <c r="RUN279" s="5"/>
      <c r="RUO279" s="5"/>
      <c r="RUP279" s="5"/>
      <c r="RUQ279" s="5"/>
      <c r="RUR279" s="5"/>
      <c r="RUS279" s="5"/>
      <c r="RUT279" s="5"/>
      <c r="RUU279" s="5"/>
      <c r="RUV279" s="5"/>
      <c r="RUW279" s="5"/>
      <c r="RUX279" s="5"/>
      <c r="RUY279" s="5"/>
      <c r="RUZ279" s="5"/>
      <c r="RVA279" s="5"/>
      <c r="RVB279" s="5"/>
      <c r="RVC279" s="5"/>
      <c r="RVD279" s="5"/>
      <c r="RVE279" s="5"/>
      <c r="RVF279" s="5"/>
      <c r="RVG279" s="5"/>
      <c r="RVH279" s="5"/>
      <c r="RVI279" s="5"/>
      <c r="RVJ279" s="5"/>
      <c r="RVK279" s="5"/>
      <c r="RVL279" s="5"/>
      <c r="RVM279" s="5"/>
      <c r="RVN279" s="5"/>
      <c r="RVO279" s="5"/>
      <c r="RVP279" s="5"/>
      <c r="RVQ279" s="5"/>
      <c r="RVR279" s="5"/>
      <c r="RVS279" s="5"/>
      <c r="RVT279" s="5"/>
      <c r="RVU279" s="5"/>
      <c r="RVV279" s="5"/>
      <c r="RVW279" s="5"/>
      <c r="RVX279" s="5"/>
      <c r="RVY279" s="5"/>
      <c r="RVZ279" s="5"/>
      <c r="RWA279" s="5"/>
      <c r="RWB279" s="5"/>
      <c r="RWC279" s="5"/>
      <c r="RWD279" s="5"/>
      <c r="RWE279" s="5"/>
      <c r="RWF279" s="5"/>
      <c r="RWG279" s="5"/>
      <c r="RWH279" s="5"/>
      <c r="RWI279" s="5"/>
      <c r="RWJ279" s="5"/>
      <c r="RWK279" s="5"/>
      <c r="RWL279" s="5"/>
      <c r="RWM279" s="5"/>
      <c r="RWN279" s="5"/>
      <c r="RWO279" s="5"/>
      <c r="RWP279" s="5"/>
      <c r="RWQ279" s="5"/>
      <c r="RWR279" s="5"/>
      <c r="RWS279" s="5"/>
      <c r="RWT279" s="5"/>
      <c r="RWU279" s="5"/>
      <c r="RWV279" s="5"/>
      <c r="RWW279" s="5"/>
      <c r="RWX279" s="5"/>
      <c r="RWY279" s="5"/>
      <c r="RWZ279" s="5"/>
      <c r="RXA279" s="5"/>
      <c r="RXB279" s="5"/>
      <c r="RXC279" s="5"/>
      <c r="RXD279" s="5"/>
      <c r="RXE279" s="5"/>
      <c r="RXF279" s="5"/>
      <c r="RXG279" s="5"/>
      <c r="RXH279" s="5"/>
      <c r="RXI279" s="5"/>
      <c r="RXJ279" s="5"/>
      <c r="RXK279" s="5"/>
      <c r="RXL279" s="5"/>
      <c r="RXM279" s="5"/>
      <c r="RXN279" s="5"/>
      <c r="RXO279" s="5"/>
      <c r="RXP279" s="5"/>
      <c r="RXQ279" s="5"/>
      <c r="RXR279" s="5"/>
      <c r="RXS279" s="5"/>
      <c r="RXT279" s="5"/>
      <c r="RXU279" s="5"/>
      <c r="RXV279" s="5"/>
      <c r="RXW279" s="5"/>
      <c r="RXX279" s="5"/>
      <c r="RXY279" s="5"/>
      <c r="RXZ279" s="5"/>
      <c r="RYA279" s="5"/>
      <c r="RYB279" s="5"/>
      <c r="RYC279" s="5"/>
      <c r="RYD279" s="5"/>
      <c r="RYE279" s="5"/>
      <c r="RYF279" s="5"/>
      <c r="RYG279" s="5"/>
      <c r="RYH279" s="5"/>
      <c r="RYI279" s="5"/>
      <c r="RYJ279" s="5"/>
      <c r="RYK279" s="5"/>
      <c r="RYL279" s="5"/>
      <c r="RYM279" s="5"/>
      <c r="RYN279" s="5"/>
      <c r="RYO279" s="5"/>
      <c r="RYP279" s="5"/>
      <c r="RYQ279" s="5"/>
      <c r="RYR279" s="5"/>
      <c r="RYS279" s="5"/>
      <c r="RYT279" s="5"/>
      <c r="RYU279" s="5"/>
      <c r="RYV279" s="5"/>
      <c r="RYW279" s="5"/>
      <c r="RYX279" s="5"/>
      <c r="RYY279" s="5"/>
      <c r="RYZ279" s="5"/>
      <c r="RZA279" s="5"/>
      <c r="RZB279" s="5"/>
      <c r="RZC279" s="5"/>
      <c r="RZD279" s="5"/>
      <c r="RZE279" s="5"/>
      <c r="RZF279" s="5"/>
      <c r="RZG279" s="5"/>
      <c r="RZH279" s="5"/>
      <c r="RZI279" s="5"/>
      <c r="RZJ279" s="5"/>
      <c r="RZK279" s="5"/>
      <c r="RZL279" s="5"/>
      <c r="RZM279" s="5"/>
      <c r="RZN279" s="5"/>
      <c r="RZO279" s="5"/>
      <c r="RZP279" s="5"/>
      <c r="RZQ279" s="5"/>
      <c r="RZR279" s="5"/>
      <c r="RZS279" s="5"/>
      <c r="RZT279" s="5"/>
      <c r="RZU279" s="5"/>
      <c r="RZV279" s="5"/>
      <c r="RZW279" s="5"/>
      <c r="RZX279" s="5"/>
      <c r="RZY279" s="5"/>
      <c r="RZZ279" s="5"/>
      <c r="SAA279" s="5"/>
      <c r="SAB279" s="5"/>
      <c r="SAC279" s="5"/>
      <c r="SAD279" s="5"/>
      <c r="SAE279" s="5"/>
      <c r="SAF279" s="5"/>
      <c r="SAG279" s="5"/>
      <c r="SAH279" s="5"/>
      <c r="SAI279" s="5"/>
      <c r="SAJ279" s="5"/>
      <c r="SAK279" s="5"/>
      <c r="SAL279" s="5"/>
      <c r="SAM279" s="5"/>
      <c r="SAN279" s="5"/>
      <c r="SAO279" s="5"/>
      <c r="SAP279" s="5"/>
      <c r="SAQ279" s="5"/>
      <c r="SAR279" s="5"/>
      <c r="SAS279" s="5"/>
      <c r="SAT279" s="5"/>
      <c r="SAU279" s="5"/>
      <c r="SAV279" s="5"/>
      <c r="SAW279" s="5"/>
      <c r="SAX279" s="5"/>
      <c r="SAY279" s="5"/>
      <c r="SAZ279" s="5"/>
      <c r="SBA279" s="5"/>
      <c r="SBB279" s="5"/>
      <c r="SBC279" s="5"/>
      <c r="SBD279" s="5"/>
      <c r="SBE279" s="5"/>
      <c r="SBF279" s="5"/>
      <c r="SBG279" s="5"/>
      <c r="SBH279" s="5"/>
      <c r="SBI279" s="5"/>
      <c r="SBJ279" s="5"/>
      <c r="SBK279" s="5"/>
      <c r="SBL279" s="5"/>
      <c r="SBM279" s="5"/>
      <c r="SBN279" s="5"/>
      <c r="SBO279" s="5"/>
      <c r="SBP279" s="5"/>
      <c r="SBQ279" s="5"/>
      <c r="SBR279" s="5"/>
      <c r="SBS279" s="5"/>
      <c r="SBT279" s="5"/>
      <c r="SBU279" s="5"/>
      <c r="SBV279" s="5"/>
      <c r="SBW279" s="5"/>
      <c r="SBX279" s="5"/>
      <c r="SBY279" s="5"/>
      <c r="SBZ279" s="5"/>
      <c r="SCA279" s="5"/>
      <c r="SCB279" s="5"/>
      <c r="SCC279" s="5"/>
      <c r="SCD279" s="5"/>
      <c r="SCE279" s="5"/>
      <c r="SCF279" s="5"/>
      <c r="SCG279" s="5"/>
      <c r="SCH279" s="5"/>
      <c r="SCI279" s="5"/>
      <c r="SCJ279" s="5"/>
      <c r="SCK279" s="5"/>
      <c r="SCL279" s="5"/>
      <c r="SCM279" s="5"/>
      <c r="SCN279" s="5"/>
      <c r="SCO279" s="5"/>
      <c r="SCP279" s="5"/>
      <c r="SCQ279" s="5"/>
      <c r="SCR279" s="5"/>
      <c r="SCS279" s="5"/>
      <c r="SCT279" s="5"/>
      <c r="SCU279" s="5"/>
      <c r="SCV279" s="5"/>
      <c r="SCW279" s="5"/>
      <c r="SCX279" s="5"/>
      <c r="SCY279" s="5"/>
      <c r="SCZ279" s="5"/>
      <c r="SDA279" s="5"/>
      <c r="SDB279" s="5"/>
      <c r="SDC279" s="5"/>
      <c r="SDD279" s="5"/>
      <c r="SDE279" s="5"/>
      <c r="SDF279" s="5"/>
      <c r="SDG279" s="5"/>
      <c r="SDH279" s="5"/>
      <c r="SDI279" s="5"/>
      <c r="SDJ279" s="5"/>
      <c r="SDK279" s="5"/>
      <c r="SDL279" s="5"/>
      <c r="SDM279" s="5"/>
      <c r="SDN279" s="5"/>
      <c r="SDO279" s="5"/>
      <c r="SDP279" s="5"/>
      <c r="SDQ279" s="5"/>
      <c r="SDR279" s="5"/>
      <c r="SDS279" s="5"/>
      <c r="SDT279" s="5"/>
      <c r="SDU279" s="5"/>
      <c r="SDV279" s="5"/>
      <c r="SDW279" s="5"/>
      <c r="SDX279" s="5"/>
      <c r="SDY279" s="5"/>
      <c r="SDZ279" s="5"/>
      <c r="SEA279" s="5"/>
      <c r="SEB279" s="5"/>
      <c r="SEC279" s="5"/>
      <c r="SED279" s="5"/>
      <c r="SEE279" s="5"/>
      <c r="SEF279" s="5"/>
      <c r="SEG279" s="5"/>
      <c r="SEH279" s="5"/>
      <c r="SEI279" s="5"/>
      <c r="SEJ279" s="5"/>
      <c r="SEK279" s="5"/>
      <c r="SEL279" s="5"/>
      <c r="SEM279" s="5"/>
      <c r="SEN279" s="5"/>
      <c r="SEO279" s="5"/>
      <c r="SEP279" s="5"/>
      <c r="SEQ279" s="5"/>
      <c r="SER279" s="5"/>
      <c r="SES279" s="5"/>
      <c r="SET279" s="5"/>
      <c r="SEU279" s="5"/>
      <c r="SEV279" s="5"/>
      <c r="SEW279" s="5"/>
      <c r="SEX279" s="5"/>
      <c r="SEY279" s="5"/>
      <c r="SEZ279" s="5"/>
      <c r="SFA279" s="5"/>
      <c r="SFB279" s="5"/>
      <c r="SFC279" s="5"/>
      <c r="SFD279" s="5"/>
      <c r="SFE279" s="5"/>
      <c r="SFF279" s="5"/>
      <c r="SFG279" s="5"/>
      <c r="SFH279" s="5"/>
      <c r="SFI279" s="5"/>
      <c r="SFJ279" s="5"/>
      <c r="SFK279" s="5"/>
      <c r="SFL279" s="5"/>
      <c r="SFM279" s="5"/>
      <c r="SFN279" s="5"/>
      <c r="SFO279" s="5"/>
      <c r="SFP279" s="5"/>
      <c r="SFQ279" s="5"/>
      <c r="SFR279" s="5"/>
      <c r="SFS279" s="5"/>
      <c r="SFT279" s="5"/>
      <c r="SFU279" s="5"/>
      <c r="SFV279" s="5"/>
      <c r="SFW279" s="5"/>
      <c r="SFX279" s="5"/>
      <c r="SFY279" s="5"/>
      <c r="SFZ279" s="5"/>
      <c r="SGA279" s="5"/>
      <c r="SGB279" s="5"/>
      <c r="SGC279" s="5"/>
      <c r="SGD279" s="5"/>
      <c r="SGE279" s="5"/>
      <c r="SGF279" s="5"/>
      <c r="SGG279" s="5"/>
      <c r="SGH279" s="5"/>
      <c r="SGI279" s="5"/>
      <c r="SGJ279" s="5"/>
      <c r="SGK279" s="5"/>
      <c r="SGL279" s="5"/>
      <c r="SGM279" s="5"/>
      <c r="SGN279" s="5"/>
      <c r="SGO279" s="5"/>
      <c r="SGP279" s="5"/>
      <c r="SGQ279" s="5"/>
      <c r="SGR279" s="5"/>
      <c r="SGS279" s="5"/>
      <c r="SGT279" s="5"/>
      <c r="SGU279" s="5"/>
      <c r="SGV279" s="5"/>
      <c r="SGW279" s="5"/>
      <c r="SGX279" s="5"/>
      <c r="SGY279" s="5"/>
      <c r="SGZ279" s="5"/>
      <c r="SHA279" s="5"/>
      <c r="SHB279" s="5"/>
      <c r="SHC279" s="5"/>
      <c r="SHD279" s="5"/>
      <c r="SHE279" s="5"/>
      <c r="SHF279" s="5"/>
      <c r="SHG279" s="5"/>
      <c r="SHH279" s="5"/>
      <c r="SHI279" s="5"/>
      <c r="SHJ279" s="5"/>
      <c r="SHK279" s="5"/>
      <c r="SHL279" s="5"/>
      <c r="SHM279" s="5"/>
      <c r="SHN279" s="5"/>
      <c r="SHO279" s="5"/>
      <c r="SHP279" s="5"/>
      <c r="SHQ279" s="5"/>
      <c r="SHR279" s="5"/>
      <c r="SHS279" s="5"/>
      <c r="SHT279" s="5"/>
      <c r="SHU279" s="5"/>
      <c r="SHV279" s="5"/>
      <c r="SHW279" s="5"/>
      <c r="SHX279" s="5"/>
      <c r="SHY279" s="5"/>
      <c r="SHZ279" s="5"/>
      <c r="SIA279" s="5"/>
      <c r="SIB279" s="5"/>
      <c r="SIC279" s="5"/>
      <c r="SID279" s="5"/>
      <c r="SIE279" s="5"/>
      <c r="SIF279" s="5"/>
      <c r="SIG279" s="5"/>
      <c r="SIH279" s="5"/>
      <c r="SII279" s="5"/>
      <c r="SIJ279" s="5"/>
      <c r="SIK279" s="5"/>
      <c r="SIL279" s="5"/>
      <c r="SIM279" s="5"/>
      <c r="SIN279" s="5"/>
      <c r="SIO279" s="5"/>
      <c r="SIP279" s="5"/>
      <c r="SIQ279" s="5"/>
      <c r="SIR279" s="5"/>
      <c r="SIS279" s="5"/>
      <c r="SIT279" s="5"/>
      <c r="SIU279" s="5"/>
      <c r="SIV279" s="5"/>
      <c r="SIW279" s="5"/>
      <c r="SIX279" s="5"/>
      <c r="SIY279" s="5"/>
      <c r="SIZ279" s="5"/>
      <c r="SJA279" s="5"/>
      <c r="SJB279" s="5"/>
      <c r="SJC279" s="5"/>
      <c r="SJD279" s="5"/>
      <c r="SJE279" s="5"/>
      <c r="SJF279" s="5"/>
      <c r="SJG279" s="5"/>
      <c r="SJH279" s="5"/>
      <c r="SJI279" s="5"/>
      <c r="SJJ279" s="5"/>
      <c r="SJK279" s="5"/>
      <c r="SJL279" s="5"/>
      <c r="SJM279" s="5"/>
      <c r="SJN279" s="5"/>
      <c r="SJO279" s="5"/>
      <c r="SJP279" s="5"/>
      <c r="SJQ279" s="5"/>
      <c r="SJR279" s="5"/>
      <c r="SJS279" s="5"/>
      <c r="SJT279" s="5"/>
      <c r="SJU279" s="5"/>
      <c r="SJV279" s="5"/>
      <c r="SJW279" s="5"/>
      <c r="SJX279" s="5"/>
      <c r="SJY279" s="5"/>
      <c r="SJZ279" s="5"/>
      <c r="SKA279" s="5"/>
      <c r="SKB279" s="5"/>
      <c r="SKC279" s="5"/>
      <c r="SKD279" s="5"/>
      <c r="SKE279" s="5"/>
      <c r="SKF279" s="5"/>
      <c r="SKG279" s="5"/>
      <c r="SKH279" s="5"/>
      <c r="SKI279" s="5"/>
      <c r="SKJ279" s="5"/>
      <c r="SKK279" s="5"/>
      <c r="SKL279" s="5"/>
      <c r="SKM279" s="5"/>
      <c r="SKN279" s="5"/>
      <c r="SKO279" s="5"/>
      <c r="SKP279" s="5"/>
      <c r="SKQ279" s="5"/>
      <c r="SKR279" s="5"/>
      <c r="SKS279" s="5"/>
      <c r="SKT279" s="5"/>
      <c r="SKU279" s="5"/>
      <c r="SKV279" s="5"/>
      <c r="SKW279" s="5"/>
      <c r="SKX279" s="5"/>
      <c r="SKY279" s="5"/>
      <c r="SKZ279" s="5"/>
      <c r="SLA279" s="5"/>
      <c r="SLB279" s="5"/>
      <c r="SLC279" s="5"/>
      <c r="SLD279" s="5"/>
      <c r="SLE279" s="5"/>
      <c r="SLF279" s="5"/>
      <c r="SLG279" s="5"/>
      <c r="SLH279" s="5"/>
      <c r="SLI279" s="5"/>
      <c r="SLJ279" s="5"/>
      <c r="SLK279" s="5"/>
      <c r="SLL279" s="5"/>
      <c r="SLM279" s="5"/>
      <c r="SLN279" s="5"/>
      <c r="SLO279" s="5"/>
      <c r="SLP279" s="5"/>
      <c r="SLQ279" s="5"/>
      <c r="SLR279" s="5"/>
      <c r="SLS279" s="5"/>
      <c r="SLT279" s="5"/>
      <c r="SLU279" s="5"/>
      <c r="SLV279" s="5"/>
      <c r="SLW279" s="5"/>
      <c r="SLX279" s="5"/>
      <c r="SLY279" s="5"/>
      <c r="SLZ279" s="5"/>
      <c r="SMA279" s="5"/>
      <c r="SMB279" s="5"/>
      <c r="SMC279" s="5"/>
      <c r="SMD279" s="5"/>
      <c r="SME279" s="5"/>
      <c r="SMF279" s="5"/>
      <c r="SMG279" s="5"/>
      <c r="SMH279" s="5"/>
      <c r="SMI279" s="5"/>
      <c r="SMJ279" s="5"/>
      <c r="SMK279" s="5"/>
      <c r="SML279" s="5"/>
      <c r="SMM279" s="5"/>
      <c r="SMN279" s="5"/>
      <c r="SMO279" s="5"/>
      <c r="SMP279" s="5"/>
      <c r="SMQ279" s="5"/>
      <c r="SMR279" s="5"/>
      <c r="SMS279" s="5"/>
      <c r="SMT279" s="5"/>
      <c r="SMU279" s="5"/>
      <c r="SMV279" s="5"/>
      <c r="SMW279" s="5"/>
      <c r="SMX279" s="5"/>
      <c r="SMY279" s="5"/>
      <c r="SMZ279" s="5"/>
      <c r="SNA279" s="5"/>
      <c r="SNB279" s="5"/>
      <c r="SNC279" s="5"/>
      <c r="SND279" s="5"/>
      <c r="SNE279" s="5"/>
      <c r="SNF279" s="5"/>
      <c r="SNG279" s="5"/>
      <c r="SNH279" s="5"/>
      <c r="SNI279" s="5"/>
      <c r="SNJ279" s="5"/>
      <c r="SNK279" s="5"/>
      <c r="SNL279" s="5"/>
      <c r="SNM279" s="5"/>
      <c r="SNN279" s="5"/>
      <c r="SNO279" s="5"/>
      <c r="SNP279" s="5"/>
      <c r="SNQ279" s="5"/>
      <c r="SNR279" s="5"/>
      <c r="SNS279" s="5"/>
      <c r="SNT279" s="5"/>
      <c r="SNU279" s="5"/>
      <c r="SNV279" s="5"/>
      <c r="SNW279" s="5"/>
      <c r="SNX279" s="5"/>
      <c r="SNY279" s="5"/>
      <c r="SNZ279" s="5"/>
      <c r="SOA279" s="5"/>
      <c r="SOB279" s="5"/>
      <c r="SOC279" s="5"/>
      <c r="SOD279" s="5"/>
      <c r="SOE279" s="5"/>
      <c r="SOF279" s="5"/>
      <c r="SOG279" s="5"/>
      <c r="SOH279" s="5"/>
      <c r="SOI279" s="5"/>
      <c r="SOJ279" s="5"/>
      <c r="SOK279" s="5"/>
      <c r="SOL279" s="5"/>
      <c r="SOM279" s="5"/>
      <c r="SON279" s="5"/>
      <c r="SOO279" s="5"/>
      <c r="SOP279" s="5"/>
      <c r="SOQ279" s="5"/>
      <c r="SOR279" s="5"/>
      <c r="SOS279" s="5"/>
      <c r="SOT279" s="5"/>
      <c r="SOU279" s="5"/>
      <c r="SOV279" s="5"/>
      <c r="SOW279" s="5"/>
      <c r="SOX279" s="5"/>
      <c r="SOY279" s="5"/>
      <c r="SOZ279" s="5"/>
      <c r="SPA279" s="5"/>
      <c r="SPB279" s="5"/>
      <c r="SPC279" s="5"/>
      <c r="SPD279" s="5"/>
      <c r="SPE279" s="5"/>
      <c r="SPF279" s="5"/>
      <c r="SPG279" s="5"/>
      <c r="SPH279" s="5"/>
      <c r="SPI279" s="5"/>
      <c r="SPJ279" s="5"/>
      <c r="SPK279" s="5"/>
      <c r="SPL279" s="5"/>
      <c r="SPM279" s="5"/>
      <c r="SPN279" s="5"/>
      <c r="SPO279" s="5"/>
      <c r="SPP279" s="5"/>
      <c r="SPQ279" s="5"/>
      <c r="SPR279" s="5"/>
      <c r="SPS279" s="5"/>
      <c r="SPT279" s="5"/>
      <c r="SPU279" s="5"/>
      <c r="SPV279" s="5"/>
      <c r="SPW279" s="5"/>
      <c r="SPX279" s="5"/>
      <c r="SPY279" s="5"/>
      <c r="SPZ279" s="5"/>
      <c r="SQA279" s="5"/>
      <c r="SQB279" s="5"/>
      <c r="SQC279" s="5"/>
      <c r="SQD279" s="5"/>
      <c r="SQE279" s="5"/>
      <c r="SQF279" s="5"/>
      <c r="SQG279" s="5"/>
      <c r="SQH279" s="5"/>
      <c r="SQI279" s="5"/>
      <c r="SQJ279" s="5"/>
      <c r="SQK279" s="5"/>
      <c r="SQL279" s="5"/>
      <c r="SQM279" s="5"/>
      <c r="SQN279" s="5"/>
      <c r="SQO279" s="5"/>
      <c r="SQP279" s="5"/>
      <c r="SQQ279" s="5"/>
      <c r="SQR279" s="5"/>
      <c r="SQS279" s="5"/>
      <c r="SQT279" s="5"/>
      <c r="SQU279" s="5"/>
      <c r="SQV279" s="5"/>
      <c r="SQW279" s="5"/>
      <c r="SQX279" s="5"/>
      <c r="SQY279" s="5"/>
      <c r="SQZ279" s="5"/>
      <c r="SRA279" s="5"/>
      <c r="SRB279" s="5"/>
      <c r="SRC279" s="5"/>
      <c r="SRD279" s="5"/>
      <c r="SRE279" s="5"/>
      <c r="SRF279" s="5"/>
      <c r="SRG279" s="5"/>
      <c r="SRH279" s="5"/>
      <c r="SRI279" s="5"/>
      <c r="SRJ279" s="5"/>
      <c r="SRK279" s="5"/>
      <c r="SRL279" s="5"/>
      <c r="SRM279" s="5"/>
      <c r="SRN279" s="5"/>
      <c r="SRO279" s="5"/>
      <c r="SRP279" s="5"/>
      <c r="SRQ279" s="5"/>
      <c r="SRR279" s="5"/>
      <c r="SRS279" s="5"/>
      <c r="SRT279" s="5"/>
      <c r="SRU279" s="5"/>
      <c r="SRV279" s="5"/>
      <c r="SRW279" s="5"/>
      <c r="SRX279" s="5"/>
      <c r="SRY279" s="5"/>
      <c r="SRZ279" s="5"/>
      <c r="SSA279" s="5"/>
      <c r="SSB279" s="5"/>
      <c r="SSC279" s="5"/>
      <c r="SSD279" s="5"/>
      <c r="SSE279" s="5"/>
      <c r="SSF279" s="5"/>
      <c r="SSG279" s="5"/>
      <c r="SSH279" s="5"/>
      <c r="SSI279" s="5"/>
      <c r="SSJ279" s="5"/>
      <c r="SSK279" s="5"/>
      <c r="SSL279" s="5"/>
      <c r="SSM279" s="5"/>
      <c r="SSN279" s="5"/>
      <c r="SSO279" s="5"/>
      <c r="SSP279" s="5"/>
      <c r="SSQ279" s="5"/>
      <c r="SSR279" s="5"/>
      <c r="SSS279" s="5"/>
      <c r="SST279" s="5"/>
      <c r="SSU279" s="5"/>
      <c r="SSV279" s="5"/>
      <c r="SSW279" s="5"/>
      <c r="SSX279" s="5"/>
      <c r="SSY279" s="5"/>
      <c r="SSZ279" s="5"/>
      <c r="STA279" s="5"/>
      <c r="STB279" s="5"/>
      <c r="STC279" s="5"/>
      <c r="STD279" s="5"/>
      <c r="STE279" s="5"/>
      <c r="STF279" s="5"/>
      <c r="STG279" s="5"/>
      <c r="STH279" s="5"/>
      <c r="STI279" s="5"/>
      <c r="STJ279" s="5"/>
      <c r="STK279" s="5"/>
      <c r="STL279" s="5"/>
      <c r="STM279" s="5"/>
      <c r="STN279" s="5"/>
      <c r="STO279" s="5"/>
      <c r="STP279" s="5"/>
      <c r="STQ279" s="5"/>
      <c r="STR279" s="5"/>
      <c r="STS279" s="5"/>
      <c r="STT279" s="5"/>
      <c r="STU279" s="5"/>
      <c r="STV279" s="5"/>
      <c r="STW279" s="5"/>
      <c r="STX279" s="5"/>
      <c r="STY279" s="5"/>
      <c r="STZ279" s="5"/>
      <c r="SUA279" s="5"/>
      <c r="SUB279" s="5"/>
      <c r="SUC279" s="5"/>
      <c r="SUD279" s="5"/>
      <c r="SUE279" s="5"/>
      <c r="SUF279" s="5"/>
      <c r="SUG279" s="5"/>
      <c r="SUH279" s="5"/>
      <c r="SUI279" s="5"/>
      <c r="SUJ279" s="5"/>
      <c r="SUK279" s="5"/>
      <c r="SUL279" s="5"/>
      <c r="SUM279" s="5"/>
      <c r="SUN279" s="5"/>
      <c r="SUO279" s="5"/>
      <c r="SUP279" s="5"/>
      <c r="SUQ279" s="5"/>
      <c r="SUR279" s="5"/>
      <c r="SUS279" s="5"/>
      <c r="SUT279" s="5"/>
      <c r="SUU279" s="5"/>
      <c r="SUV279" s="5"/>
      <c r="SUW279" s="5"/>
      <c r="SUX279" s="5"/>
      <c r="SUY279" s="5"/>
      <c r="SUZ279" s="5"/>
      <c r="SVA279" s="5"/>
      <c r="SVB279" s="5"/>
      <c r="SVC279" s="5"/>
      <c r="SVD279" s="5"/>
      <c r="SVE279" s="5"/>
      <c r="SVF279" s="5"/>
      <c r="SVG279" s="5"/>
      <c r="SVH279" s="5"/>
      <c r="SVI279" s="5"/>
      <c r="SVJ279" s="5"/>
      <c r="SVK279" s="5"/>
      <c r="SVL279" s="5"/>
      <c r="SVM279" s="5"/>
      <c r="SVN279" s="5"/>
      <c r="SVO279" s="5"/>
      <c r="SVP279" s="5"/>
      <c r="SVQ279" s="5"/>
      <c r="SVR279" s="5"/>
      <c r="SVS279" s="5"/>
      <c r="SVT279" s="5"/>
      <c r="SVU279" s="5"/>
      <c r="SVV279" s="5"/>
      <c r="SVW279" s="5"/>
      <c r="SVX279" s="5"/>
      <c r="SVY279" s="5"/>
      <c r="SVZ279" s="5"/>
      <c r="SWA279" s="5"/>
      <c r="SWB279" s="5"/>
      <c r="SWC279" s="5"/>
      <c r="SWD279" s="5"/>
      <c r="SWE279" s="5"/>
      <c r="SWF279" s="5"/>
      <c r="SWG279" s="5"/>
      <c r="SWH279" s="5"/>
      <c r="SWI279" s="5"/>
      <c r="SWJ279" s="5"/>
      <c r="SWK279" s="5"/>
      <c r="SWL279" s="5"/>
      <c r="SWM279" s="5"/>
      <c r="SWN279" s="5"/>
      <c r="SWO279" s="5"/>
      <c r="SWP279" s="5"/>
      <c r="SWQ279" s="5"/>
      <c r="SWR279" s="5"/>
      <c r="SWS279" s="5"/>
      <c r="SWT279" s="5"/>
      <c r="SWU279" s="5"/>
      <c r="SWV279" s="5"/>
      <c r="SWW279" s="5"/>
      <c r="SWX279" s="5"/>
      <c r="SWY279" s="5"/>
      <c r="SWZ279" s="5"/>
      <c r="SXA279" s="5"/>
      <c r="SXB279" s="5"/>
      <c r="SXC279" s="5"/>
      <c r="SXD279" s="5"/>
      <c r="SXE279" s="5"/>
      <c r="SXF279" s="5"/>
      <c r="SXG279" s="5"/>
      <c r="SXH279" s="5"/>
      <c r="SXI279" s="5"/>
      <c r="SXJ279" s="5"/>
      <c r="SXK279" s="5"/>
      <c r="SXL279" s="5"/>
      <c r="SXM279" s="5"/>
      <c r="SXN279" s="5"/>
      <c r="SXO279" s="5"/>
      <c r="SXP279" s="5"/>
      <c r="SXQ279" s="5"/>
      <c r="SXR279" s="5"/>
      <c r="SXS279" s="5"/>
      <c r="SXT279" s="5"/>
      <c r="SXU279" s="5"/>
      <c r="SXV279" s="5"/>
      <c r="SXW279" s="5"/>
      <c r="SXX279" s="5"/>
      <c r="SXY279" s="5"/>
      <c r="SXZ279" s="5"/>
      <c r="SYA279" s="5"/>
      <c r="SYB279" s="5"/>
      <c r="SYC279" s="5"/>
      <c r="SYD279" s="5"/>
      <c r="SYE279" s="5"/>
      <c r="SYF279" s="5"/>
      <c r="SYG279" s="5"/>
      <c r="SYH279" s="5"/>
      <c r="SYI279" s="5"/>
      <c r="SYJ279" s="5"/>
      <c r="SYK279" s="5"/>
      <c r="SYL279" s="5"/>
      <c r="SYM279" s="5"/>
      <c r="SYN279" s="5"/>
      <c r="SYO279" s="5"/>
      <c r="SYP279" s="5"/>
      <c r="SYQ279" s="5"/>
      <c r="SYR279" s="5"/>
      <c r="SYS279" s="5"/>
      <c r="SYT279" s="5"/>
      <c r="SYU279" s="5"/>
      <c r="SYV279" s="5"/>
      <c r="SYW279" s="5"/>
      <c r="SYX279" s="5"/>
      <c r="SYY279" s="5"/>
      <c r="SYZ279" s="5"/>
      <c r="SZA279" s="5"/>
      <c r="SZB279" s="5"/>
      <c r="SZC279" s="5"/>
      <c r="SZD279" s="5"/>
      <c r="SZE279" s="5"/>
      <c r="SZF279" s="5"/>
      <c r="SZG279" s="5"/>
      <c r="SZH279" s="5"/>
      <c r="SZI279" s="5"/>
      <c r="SZJ279" s="5"/>
      <c r="SZK279" s="5"/>
      <c r="SZL279" s="5"/>
      <c r="SZM279" s="5"/>
      <c r="SZN279" s="5"/>
      <c r="SZO279" s="5"/>
      <c r="SZP279" s="5"/>
      <c r="SZQ279" s="5"/>
      <c r="SZR279" s="5"/>
      <c r="SZS279" s="5"/>
      <c r="SZT279" s="5"/>
      <c r="SZU279" s="5"/>
      <c r="SZV279" s="5"/>
      <c r="SZW279" s="5"/>
      <c r="SZX279" s="5"/>
      <c r="SZY279" s="5"/>
      <c r="SZZ279" s="5"/>
      <c r="TAA279" s="5"/>
      <c r="TAB279" s="5"/>
      <c r="TAC279" s="5"/>
      <c r="TAD279" s="5"/>
      <c r="TAE279" s="5"/>
      <c r="TAF279" s="5"/>
      <c r="TAG279" s="5"/>
      <c r="TAH279" s="5"/>
      <c r="TAI279" s="5"/>
      <c r="TAJ279" s="5"/>
      <c r="TAK279" s="5"/>
      <c r="TAL279" s="5"/>
      <c r="TAM279" s="5"/>
      <c r="TAN279" s="5"/>
      <c r="TAO279" s="5"/>
      <c r="TAP279" s="5"/>
      <c r="TAQ279" s="5"/>
      <c r="TAR279" s="5"/>
      <c r="TAS279" s="5"/>
      <c r="TAT279" s="5"/>
      <c r="TAU279" s="5"/>
      <c r="TAV279" s="5"/>
      <c r="TAW279" s="5"/>
      <c r="TAX279" s="5"/>
      <c r="TAY279" s="5"/>
      <c r="TAZ279" s="5"/>
      <c r="TBA279" s="5"/>
      <c r="TBB279" s="5"/>
      <c r="TBC279" s="5"/>
      <c r="TBD279" s="5"/>
      <c r="TBE279" s="5"/>
      <c r="TBF279" s="5"/>
      <c r="TBG279" s="5"/>
      <c r="TBH279" s="5"/>
      <c r="TBI279" s="5"/>
      <c r="TBJ279" s="5"/>
      <c r="TBK279" s="5"/>
      <c r="TBL279" s="5"/>
      <c r="TBM279" s="5"/>
      <c r="TBN279" s="5"/>
      <c r="TBO279" s="5"/>
      <c r="TBP279" s="5"/>
      <c r="TBQ279" s="5"/>
      <c r="TBR279" s="5"/>
      <c r="TBS279" s="5"/>
      <c r="TBT279" s="5"/>
      <c r="TBU279" s="5"/>
      <c r="TBV279" s="5"/>
      <c r="TBW279" s="5"/>
      <c r="TBX279" s="5"/>
      <c r="TBY279" s="5"/>
      <c r="TBZ279" s="5"/>
      <c r="TCA279" s="5"/>
      <c r="TCB279" s="5"/>
      <c r="TCC279" s="5"/>
      <c r="TCD279" s="5"/>
      <c r="TCE279" s="5"/>
      <c r="TCF279" s="5"/>
      <c r="TCG279" s="5"/>
      <c r="TCH279" s="5"/>
      <c r="TCI279" s="5"/>
      <c r="TCJ279" s="5"/>
      <c r="TCK279" s="5"/>
      <c r="TCL279" s="5"/>
      <c r="TCM279" s="5"/>
      <c r="TCN279" s="5"/>
      <c r="TCO279" s="5"/>
      <c r="TCP279" s="5"/>
      <c r="TCQ279" s="5"/>
      <c r="TCR279" s="5"/>
      <c r="TCS279" s="5"/>
      <c r="TCT279" s="5"/>
      <c r="TCU279" s="5"/>
      <c r="TCV279" s="5"/>
      <c r="TCW279" s="5"/>
      <c r="TCX279" s="5"/>
      <c r="TCY279" s="5"/>
      <c r="TCZ279" s="5"/>
      <c r="TDA279" s="5"/>
      <c r="TDB279" s="5"/>
      <c r="TDC279" s="5"/>
      <c r="TDD279" s="5"/>
      <c r="TDE279" s="5"/>
      <c r="TDF279" s="5"/>
      <c r="TDG279" s="5"/>
      <c r="TDH279" s="5"/>
      <c r="TDI279" s="5"/>
      <c r="TDJ279" s="5"/>
      <c r="TDK279" s="5"/>
      <c r="TDL279" s="5"/>
      <c r="TDM279" s="5"/>
      <c r="TDN279" s="5"/>
      <c r="TDO279" s="5"/>
      <c r="TDP279" s="5"/>
      <c r="TDQ279" s="5"/>
      <c r="TDR279" s="5"/>
      <c r="TDS279" s="5"/>
      <c r="TDT279" s="5"/>
      <c r="TDU279" s="5"/>
      <c r="TDV279" s="5"/>
      <c r="TDW279" s="5"/>
      <c r="TDX279" s="5"/>
      <c r="TDY279" s="5"/>
      <c r="TDZ279" s="5"/>
      <c r="TEA279" s="5"/>
      <c r="TEB279" s="5"/>
      <c r="TEC279" s="5"/>
      <c r="TED279" s="5"/>
      <c r="TEE279" s="5"/>
      <c r="TEF279" s="5"/>
      <c r="TEG279" s="5"/>
      <c r="TEH279" s="5"/>
      <c r="TEI279" s="5"/>
      <c r="TEJ279" s="5"/>
      <c r="TEK279" s="5"/>
      <c r="TEL279" s="5"/>
      <c r="TEM279" s="5"/>
      <c r="TEN279" s="5"/>
      <c r="TEO279" s="5"/>
      <c r="TEP279" s="5"/>
      <c r="TEQ279" s="5"/>
      <c r="TER279" s="5"/>
      <c r="TES279" s="5"/>
      <c r="TET279" s="5"/>
      <c r="TEU279" s="5"/>
      <c r="TEV279" s="5"/>
      <c r="TEW279" s="5"/>
      <c r="TEX279" s="5"/>
      <c r="TEY279" s="5"/>
      <c r="TEZ279" s="5"/>
      <c r="TFA279" s="5"/>
      <c r="TFB279" s="5"/>
      <c r="TFC279" s="5"/>
      <c r="TFD279" s="5"/>
      <c r="TFE279" s="5"/>
      <c r="TFF279" s="5"/>
      <c r="TFG279" s="5"/>
      <c r="TFH279" s="5"/>
      <c r="TFI279" s="5"/>
      <c r="TFJ279" s="5"/>
      <c r="TFK279" s="5"/>
      <c r="TFL279" s="5"/>
      <c r="TFM279" s="5"/>
      <c r="TFN279" s="5"/>
      <c r="TFO279" s="5"/>
      <c r="TFP279" s="5"/>
      <c r="TFQ279" s="5"/>
      <c r="TFR279" s="5"/>
      <c r="TFS279" s="5"/>
      <c r="TFT279" s="5"/>
      <c r="TFU279" s="5"/>
      <c r="TFV279" s="5"/>
      <c r="TFW279" s="5"/>
      <c r="TFX279" s="5"/>
      <c r="TFY279" s="5"/>
      <c r="TFZ279" s="5"/>
      <c r="TGA279" s="5"/>
      <c r="TGB279" s="5"/>
      <c r="TGC279" s="5"/>
      <c r="TGD279" s="5"/>
      <c r="TGE279" s="5"/>
      <c r="TGF279" s="5"/>
      <c r="TGG279" s="5"/>
      <c r="TGH279" s="5"/>
      <c r="TGI279" s="5"/>
      <c r="TGJ279" s="5"/>
      <c r="TGK279" s="5"/>
      <c r="TGL279" s="5"/>
      <c r="TGM279" s="5"/>
      <c r="TGN279" s="5"/>
      <c r="TGO279" s="5"/>
      <c r="TGP279" s="5"/>
      <c r="TGQ279" s="5"/>
      <c r="TGR279" s="5"/>
      <c r="TGS279" s="5"/>
      <c r="TGT279" s="5"/>
      <c r="TGU279" s="5"/>
      <c r="TGV279" s="5"/>
      <c r="TGW279" s="5"/>
      <c r="TGX279" s="5"/>
      <c r="TGY279" s="5"/>
      <c r="TGZ279" s="5"/>
      <c r="THA279" s="5"/>
      <c r="THB279" s="5"/>
      <c r="THC279" s="5"/>
      <c r="THD279" s="5"/>
      <c r="THE279" s="5"/>
      <c r="THF279" s="5"/>
      <c r="THG279" s="5"/>
      <c r="THH279" s="5"/>
      <c r="THI279" s="5"/>
      <c r="THJ279" s="5"/>
      <c r="THK279" s="5"/>
      <c r="THL279" s="5"/>
      <c r="THM279" s="5"/>
      <c r="THN279" s="5"/>
      <c r="THO279" s="5"/>
      <c r="THP279" s="5"/>
      <c r="THQ279" s="5"/>
      <c r="THR279" s="5"/>
      <c r="THS279" s="5"/>
      <c r="THT279" s="5"/>
      <c r="THU279" s="5"/>
      <c r="THV279" s="5"/>
      <c r="THW279" s="5"/>
      <c r="THX279" s="5"/>
      <c r="THY279" s="5"/>
      <c r="THZ279" s="5"/>
      <c r="TIA279" s="5"/>
      <c r="TIB279" s="5"/>
      <c r="TIC279" s="5"/>
      <c r="TID279" s="5"/>
      <c r="TIE279" s="5"/>
      <c r="TIF279" s="5"/>
      <c r="TIG279" s="5"/>
      <c r="TIH279" s="5"/>
      <c r="TII279" s="5"/>
      <c r="TIJ279" s="5"/>
      <c r="TIK279" s="5"/>
      <c r="TIL279" s="5"/>
      <c r="TIM279" s="5"/>
      <c r="TIN279" s="5"/>
      <c r="TIO279" s="5"/>
      <c r="TIP279" s="5"/>
      <c r="TIQ279" s="5"/>
      <c r="TIR279" s="5"/>
      <c r="TIS279" s="5"/>
      <c r="TIT279" s="5"/>
      <c r="TIU279" s="5"/>
      <c r="TIV279" s="5"/>
      <c r="TIW279" s="5"/>
      <c r="TIX279" s="5"/>
      <c r="TIY279" s="5"/>
      <c r="TIZ279" s="5"/>
      <c r="TJA279" s="5"/>
      <c r="TJB279" s="5"/>
      <c r="TJC279" s="5"/>
      <c r="TJD279" s="5"/>
      <c r="TJE279" s="5"/>
      <c r="TJF279" s="5"/>
      <c r="TJG279" s="5"/>
      <c r="TJH279" s="5"/>
      <c r="TJI279" s="5"/>
      <c r="TJJ279" s="5"/>
      <c r="TJK279" s="5"/>
      <c r="TJL279" s="5"/>
      <c r="TJM279" s="5"/>
      <c r="TJN279" s="5"/>
      <c r="TJO279" s="5"/>
      <c r="TJP279" s="5"/>
      <c r="TJQ279" s="5"/>
      <c r="TJR279" s="5"/>
      <c r="TJS279" s="5"/>
      <c r="TJT279" s="5"/>
      <c r="TJU279" s="5"/>
      <c r="TJV279" s="5"/>
      <c r="TJW279" s="5"/>
      <c r="TJX279" s="5"/>
      <c r="TJY279" s="5"/>
      <c r="TJZ279" s="5"/>
      <c r="TKA279" s="5"/>
      <c r="TKB279" s="5"/>
      <c r="TKC279" s="5"/>
      <c r="TKD279" s="5"/>
      <c r="TKE279" s="5"/>
      <c r="TKF279" s="5"/>
      <c r="TKG279" s="5"/>
      <c r="TKH279" s="5"/>
      <c r="TKI279" s="5"/>
      <c r="TKJ279" s="5"/>
      <c r="TKK279" s="5"/>
      <c r="TKL279" s="5"/>
      <c r="TKM279" s="5"/>
      <c r="TKN279" s="5"/>
      <c r="TKO279" s="5"/>
      <c r="TKP279" s="5"/>
      <c r="TKQ279" s="5"/>
      <c r="TKR279" s="5"/>
      <c r="TKS279" s="5"/>
      <c r="TKT279" s="5"/>
      <c r="TKU279" s="5"/>
      <c r="TKV279" s="5"/>
      <c r="TKW279" s="5"/>
      <c r="TKX279" s="5"/>
      <c r="TKY279" s="5"/>
      <c r="TKZ279" s="5"/>
      <c r="TLA279" s="5"/>
      <c r="TLB279" s="5"/>
      <c r="TLC279" s="5"/>
      <c r="TLD279" s="5"/>
      <c r="TLE279" s="5"/>
      <c r="TLF279" s="5"/>
      <c r="TLG279" s="5"/>
      <c r="TLH279" s="5"/>
      <c r="TLI279" s="5"/>
      <c r="TLJ279" s="5"/>
      <c r="TLK279" s="5"/>
      <c r="TLL279" s="5"/>
      <c r="TLM279" s="5"/>
      <c r="TLN279" s="5"/>
      <c r="TLO279" s="5"/>
      <c r="TLP279" s="5"/>
      <c r="TLQ279" s="5"/>
      <c r="TLR279" s="5"/>
      <c r="TLS279" s="5"/>
      <c r="TLT279" s="5"/>
      <c r="TLU279" s="5"/>
      <c r="TLV279" s="5"/>
      <c r="TLW279" s="5"/>
      <c r="TLX279" s="5"/>
      <c r="TLY279" s="5"/>
      <c r="TLZ279" s="5"/>
      <c r="TMA279" s="5"/>
      <c r="TMB279" s="5"/>
      <c r="TMC279" s="5"/>
      <c r="TMD279" s="5"/>
      <c r="TME279" s="5"/>
      <c r="TMF279" s="5"/>
      <c r="TMG279" s="5"/>
      <c r="TMH279" s="5"/>
      <c r="TMI279" s="5"/>
      <c r="TMJ279" s="5"/>
      <c r="TMK279" s="5"/>
      <c r="TML279" s="5"/>
      <c r="TMM279" s="5"/>
      <c r="TMN279" s="5"/>
      <c r="TMO279" s="5"/>
      <c r="TMP279" s="5"/>
      <c r="TMQ279" s="5"/>
      <c r="TMR279" s="5"/>
      <c r="TMS279" s="5"/>
      <c r="TMT279" s="5"/>
      <c r="TMU279" s="5"/>
      <c r="TMV279" s="5"/>
      <c r="TMW279" s="5"/>
      <c r="TMX279" s="5"/>
      <c r="TMY279" s="5"/>
      <c r="TMZ279" s="5"/>
      <c r="TNA279" s="5"/>
      <c r="TNB279" s="5"/>
      <c r="TNC279" s="5"/>
      <c r="TND279" s="5"/>
      <c r="TNE279" s="5"/>
      <c r="TNF279" s="5"/>
      <c r="TNG279" s="5"/>
      <c r="TNH279" s="5"/>
      <c r="TNI279" s="5"/>
      <c r="TNJ279" s="5"/>
      <c r="TNK279" s="5"/>
      <c r="TNL279" s="5"/>
      <c r="TNM279" s="5"/>
      <c r="TNN279" s="5"/>
      <c r="TNO279" s="5"/>
      <c r="TNP279" s="5"/>
      <c r="TNQ279" s="5"/>
      <c r="TNR279" s="5"/>
      <c r="TNS279" s="5"/>
      <c r="TNT279" s="5"/>
      <c r="TNU279" s="5"/>
      <c r="TNV279" s="5"/>
      <c r="TNW279" s="5"/>
      <c r="TNX279" s="5"/>
      <c r="TNY279" s="5"/>
      <c r="TNZ279" s="5"/>
      <c r="TOA279" s="5"/>
      <c r="TOB279" s="5"/>
      <c r="TOC279" s="5"/>
      <c r="TOD279" s="5"/>
      <c r="TOE279" s="5"/>
      <c r="TOF279" s="5"/>
      <c r="TOG279" s="5"/>
      <c r="TOH279" s="5"/>
      <c r="TOI279" s="5"/>
      <c r="TOJ279" s="5"/>
      <c r="TOK279" s="5"/>
      <c r="TOL279" s="5"/>
      <c r="TOM279" s="5"/>
      <c r="TON279" s="5"/>
      <c r="TOO279" s="5"/>
      <c r="TOP279" s="5"/>
      <c r="TOQ279" s="5"/>
      <c r="TOR279" s="5"/>
      <c r="TOS279" s="5"/>
      <c r="TOT279" s="5"/>
      <c r="TOU279" s="5"/>
      <c r="TOV279" s="5"/>
      <c r="TOW279" s="5"/>
      <c r="TOX279" s="5"/>
      <c r="TOY279" s="5"/>
      <c r="TOZ279" s="5"/>
      <c r="TPA279" s="5"/>
      <c r="TPB279" s="5"/>
      <c r="TPC279" s="5"/>
      <c r="TPD279" s="5"/>
      <c r="TPE279" s="5"/>
      <c r="TPF279" s="5"/>
      <c r="TPG279" s="5"/>
      <c r="TPH279" s="5"/>
      <c r="TPI279" s="5"/>
      <c r="TPJ279" s="5"/>
      <c r="TPK279" s="5"/>
      <c r="TPL279" s="5"/>
      <c r="TPM279" s="5"/>
      <c r="TPN279" s="5"/>
      <c r="TPO279" s="5"/>
      <c r="TPP279" s="5"/>
      <c r="TPQ279" s="5"/>
      <c r="TPR279" s="5"/>
      <c r="TPS279" s="5"/>
      <c r="TPT279" s="5"/>
      <c r="TPU279" s="5"/>
      <c r="TPV279" s="5"/>
      <c r="TPW279" s="5"/>
      <c r="TPX279" s="5"/>
      <c r="TPY279" s="5"/>
      <c r="TPZ279" s="5"/>
      <c r="TQA279" s="5"/>
      <c r="TQB279" s="5"/>
      <c r="TQC279" s="5"/>
      <c r="TQD279" s="5"/>
      <c r="TQE279" s="5"/>
      <c r="TQF279" s="5"/>
      <c r="TQG279" s="5"/>
      <c r="TQH279" s="5"/>
      <c r="TQI279" s="5"/>
      <c r="TQJ279" s="5"/>
      <c r="TQK279" s="5"/>
      <c r="TQL279" s="5"/>
      <c r="TQM279" s="5"/>
      <c r="TQN279" s="5"/>
      <c r="TQO279" s="5"/>
      <c r="TQP279" s="5"/>
      <c r="TQQ279" s="5"/>
      <c r="TQR279" s="5"/>
      <c r="TQS279" s="5"/>
      <c r="TQT279" s="5"/>
      <c r="TQU279" s="5"/>
      <c r="TQV279" s="5"/>
      <c r="TQW279" s="5"/>
      <c r="TQX279" s="5"/>
      <c r="TQY279" s="5"/>
      <c r="TQZ279" s="5"/>
      <c r="TRA279" s="5"/>
      <c r="TRB279" s="5"/>
      <c r="TRC279" s="5"/>
      <c r="TRD279" s="5"/>
      <c r="TRE279" s="5"/>
      <c r="TRF279" s="5"/>
      <c r="TRG279" s="5"/>
      <c r="TRH279" s="5"/>
      <c r="TRI279" s="5"/>
      <c r="TRJ279" s="5"/>
      <c r="TRK279" s="5"/>
      <c r="TRL279" s="5"/>
      <c r="TRM279" s="5"/>
      <c r="TRN279" s="5"/>
      <c r="TRO279" s="5"/>
      <c r="TRP279" s="5"/>
      <c r="TRQ279" s="5"/>
      <c r="TRR279" s="5"/>
      <c r="TRS279" s="5"/>
      <c r="TRT279" s="5"/>
      <c r="TRU279" s="5"/>
      <c r="TRV279" s="5"/>
      <c r="TRW279" s="5"/>
      <c r="TRX279" s="5"/>
      <c r="TRY279" s="5"/>
      <c r="TRZ279" s="5"/>
      <c r="TSA279" s="5"/>
      <c r="TSB279" s="5"/>
      <c r="TSC279" s="5"/>
      <c r="TSD279" s="5"/>
      <c r="TSE279" s="5"/>
      <c r="TSF279" s="5"/>
      <c r="TSG279" s="5"/>
      <c r="TSH279" s="5"/>
      <c r="TSI279" s="5"/>
      <c r="TSJ279" s="5"/>
      <c r="TSK279" s="5"/>
      <c r="TSL279" s="5"/>
      <c r="TSM279" s="5"/>
      <c r="TSN279" s="5"/>
      <c r="TSO279" s="5"/>
      <c r="TSP279" s="5"/>
      <c r="TSQ279" s="5"/>
      <c r="TSR279" s="5"/>
      <c r="TSS279" s="5"/>
      <c r="TST279" s="5"/>
      <c r="TSU279" s="5"/>
      <c r="TSV279" s="5"/>
      <c r="TSW279" s="5"/>
      <c r="TSX279" s="5"/>
      <c r="TSY279" s="5"/>
      <c r="TSZ279" s="5"/>
      <c r="TTA279" s="5"/>
      <c r="TTB279" s="5"/>
      <c r="TTC279" s="5"/>
      <c r="TTD279" s="5"/>
      <c r="TTE279" s="5"/>
      <c r="TTF279" s="5"/>
      <c r="TTG279" s="5"/>
      <c r="TTH279" s="5"/>
      <c r="TTI279" s="5"/>
      <c r="TTJ279" s="5"/>
      <c r="TTK279" s="5"/>
      <c r="TTL279" s="5"/>
      <c r="TTM279" s="5"/>
      <c r="TTN279" s="5"/>
      <c r="TTO279" s="5"/>
      <c r="TTP279" s="5"/>
      <c r="TTQ279" s="5"/>
      <c r="TTR279" s="5"/>
      <c r="TTS279" s="5"/>
      <c r="TTT279" s="5"/>
      <c r="TTU279" s="5"/>
      <c r="TTV279" s="5"/>
      <c r="TTW279" s="5"/>
      <c r="TTX279" s="5"/>
      <c r="TTY279" s="5"/>
      <c r="TTZ279" s="5"/>
      <c r="TUA279" s="5"/>
      <c r="TUB279" s="5"/>
      <c r="TUC279" s="5"/>
      <c r="TUD279" s="5"/>
      <c r="TUE279" s="5"/>
      <c r="TUF279" s="5"/>
      <c r="TUG279" s="5"/>
      <c r="TUH279" s="5"/>
      <c r="TUI279" s="5"/>
      <c r="TUJ279" s="5"/>
      <c r="TUK279" s="5"/>
      <c r="TUL279" s="5"/>
      <c r="TUM279" s="5"/>
      <c r="TUN279" s="5"/>
      <c r="TUO279" s="5"/>
      <c r="TUP279" s="5"/>
      <c r="TUQ279" s="5"/>
      <c r="TUR279" s="5"/>
      <c r="TUS279" s="5"/>
      <c r="TUT279" s="5"/>
      <c r="TUU279" s="5"/>
      <c r="TUV279" s="5"/>
      <c r="TUW279" s="5"/>
      <c r="TUX279" s="5"/>
      <c r="TUY279" s="5"/>
      <c r="TUZ279" s="5"/>
      <c r="TVA279" s="5"/>
      <c r="TVB279" s="5"/>
      <c r="TVC279" s="5"/>
      <c r="TVD279" s="5"/>
      <c r="TVE279" s="5"/>
      <c r="TVF279" s="5"/>
      <c r="TVG279" s="5"/>
      <c r="TVH279" s="5"/>
      <c r="TVI279" s="5"/>
      <c r="TVJ279" s="5"/>
      <c r="TVK279" s="5"/>
      <c r="TVL279" s="5"/>
      <c r="TVM279" s="5"/>
      <c r="TVN279" s="5"/>
      <c r="TVO279" s="5"/>
      <c r="TVP279" s="5"/>
      <c r="TVQ279" s="5"/>
      <c r="TVR279" s="5"/>
      <c r="TVS279" s="5"/>
      <c r="TVT279" s="5"/>
      <c r="TVU279" s="5"/>
      <c r="TVV279" s="5"/>
      <c r="TVW279" s="5"/>
      <c r="TVX279" s="5"/>
      <c r="TVY279" s="5"/>
      <c r="TVZ279" s="5"/>
      <c r="TWA279" s="5"/>
      <c r="TWB279" s="5"/>
      <c r="TWC279" s="5"/>
      <c r="TWD279" s="5"/>
      <c r="TWE279" s="5"/>
      <c r="TWF279" s="5"/>
      <c r="TWG279" s="5"/>
      <c r="TWH279" s="5"/>
      <c r="TWI279" s="5"/>
      <c r="TWJ279" s="5"/>
      <c r="TWK279" s="5"/>
      <c r="TWL279" s="5"/>
      <c r="TWM279" s="5"/>
      <c r="TWN279" s="5"/>
      <c r="TWO279" s="5"/>
      <c r="TWP279" s="5"/>
      <c r="TWQ279" s="5"/>
      <c r="TWR279" s="5"/>
      <c r="TWS279" s="5"/>
      <c r="TWT279" s="5"/>
      <c r="TWU279" s="5"/>
      <c r="TWV279" s="5"/>
      <c r="TWW279" s="5"/>
      <c r="TWX279" s="5"/>
      <c r="TWY279" s="5"/>
      <c r="TWZ279" s="5"/>
      <c r="TXA279" s="5"/>
      <c r="TXB279" s="5"/>
      <c r="TXC279" s="5"/>
      <c r="TXD279" s="5"/>
      <c r="TXE279" s="5"/>
      <c r="TXF279" s="5"/>
      <c r="TXG279" s="5"/>
      <c r="TXH279" s="5"/>
      <c r="TXI279" s="5"/>
      <c r="TXJ279" s="5"/>
      <c r="TXK279" s="5"/>
      <c r="TXL279" s="5"/>
      <c r="TXM279" s="5"/>
      <c r="TXN279" s="5"/>
      <c r="TXO279" s="5"/>
      <c r="TXP279" s="5"/>
      <c r="TXQ279" s="5"/>
      <c r="TXR279" s="5"/>
      <c r="TXS279" s="5"/>
      <c r="TXT279" s="5"/>
      <c r="TXU279" s="5"/>
      <c r="TXV279" s="5"/>
      <c r="TXW279" s="5"/>
      <c r="TXX279" s="5"/>
      <c r="TXY279" s="5"/>
      <c r="TXZ279" s="5"/>
      <c r="TYA279" s="5"/>
      <c r="TYB279" s="5"/>
      <c r="TYC279" s="5"/>
      <c r="TYD279" s="5"/>
      <c r="TYE279" s="5"/>
      <c r="TYF279" s="5"/>
      <c r="TYG279" s="5"/>
      <c r="TYH279" s="5"/>
      <c r="TYI279" s="5"/>
      <c r="TYJ279" s="5"/>
      <c r="TYK279" s="5"/>
      <c r="TYL279" s="5"/>
      <c r="TYM279" s="5"/>
      <c r="TYN279" s="5"/>
      <c r="TYO279" s="5"/>
      <c r="TYP279" s="5"/>
      <c r="TYQ279" s="5"/>
      <c r="TYR279" s="5"/>
      <c r="TYS279" s="5"/>
      <c r="TYT279" s="5"/>
      <c r="TYU279" s="5"/>
      <c r="TYV279" s="5"/>
      <c r="TYW279" s="5"/>
      <c r="TYX279" s="5"/>
      <c r="TYY279" s="5"/>
      <c r="TYZ279" s="5"/>
      <c r="TZA279" s="5"/>
      <c r="TZB279" s="5"/>
      <c r="TZC279" s="5"/>
      <c r="TZD279" s="5"/>
      <c r="TZE279" s="5"/>
      <c r="TZF279" s="5"/>
      <c r="TZG279" s="5"/>
      <c r="TZH279" s="5"/>
      <c r="TZI279" s="5"/>
      <c r="TZJ279" s="5"/>
      <c r="TZK279" s="5"/>
      <c r="TZL279" s="5"/>
      <c r="TZM279" s="5"/>
      <c r="TZN279" s="5"/>
      <c r="TZO279" s="5"/>
      <c r="TZP279" s="5"/>
      <c r="TZQ279" s="5"/>
      <c r="TZR279" s="5"/>
      <c r="TZS279" s="5"/>
      <c r="TZT279" s="5"/>
      <c r="TZU279" s="5"/>
      <c r="TZV279" s="5"/>
      <c r="TZW279" s="5"/>
      <c r="TZX279" s="5"/>
      <c r="TZY279" s="5"/>
      <c r="TZZ279" s="5"/>
      <c r="UAA279" s="5"/>
      <c r="UAB279" s="5"/>
      <c r="UAC279" s="5"/>
      <c r="UAD279" s="5"/>
      <c r="UAE279" s="5"/>
      <c r="UAF279" s="5"/>
      <c r="UAG279" s="5"/>
      <c r="UAH279" s="5"/>
      <c r="UAI279" s="5"/>
      <c r="UAJ279" s="5"/>
      <c r="UAK279" s="5"/>
      <c r="UAL279" s="5"/>
      <c r="UAM279" s="5"/>
      <c r="UAN279" s="5"/>
      <c r="UAO279" s="5"/>
      <c r="UAP279" s="5"/>
      <c r="UAQ279" s="5"/>
      <c r="UAR279" s="5"/>
      <c r="UAS279" s="5"/>
      <c r="UAT279" s="5"/>
      <c r="UAU279" s="5"/>
      <c r="UAV279" s="5"/>
      <c r="UAW279" s="5"/>
      <c r="UAX279" s="5"/>
      <c r="UAY279" s="5"/>
      <c r="UAZ279" s="5"/>
      <c r="UBA279" s="5"/>
      <c r="UBB279" s="5"/>
      <c r="UBC279" s="5"/>
      <c r="UBD279" s="5"/>
      <c r="UBE279" s="5"/>
      <c r="UBF279" s="5"/>
      <c r="UBG279" s="5"/>
      <c r="UBH279" s="5"/>
      <c r="UBI279" s="5"/>
      <c r="UBJ279" s="5"/>
      <c r="UBK279" s="5"/>
      <c r="UBL279" s="5"/>
      <c r="UBM279" s="5"/>
      <c r="UBN279" s="5"/>
      <c r="UBO279" s="5"/>
      <c r="UBP279" s="5"/>
      <c r="UBQ279" s="5"/>
      <c r="UBR279" s="5"/>
      <c r="UBS279" s="5"/>
      <c r="UBT279" s="5"/>
      <c r="UBU279" s="5"/>
      <c r="UBV279" s="5"/>
      <c r="UBW279" s="5"/>
      <c r="UBX279" s="5"/>
      <c r="UBY279" s="5"/>
      <c r="UBZ279" s="5"/>
      <c r="UCA279" s="5"/>
      <c r="UCB279" s="5"/>
      <c r="UCC279" s="5"/>
      <c r="UCD279" s="5"/>
      <c r="UCE279" s="5"/>
      <c r="UCF279" s="5"/>
      <c r="UCG279" s="5"/>
      <c r="UCH279" s="5"/>
      <c r="UCI279" s="5"/>
      <c r="UCJ279" s="5"/>
      <c r="UCK279" s="5"/>
      <c r="UCL279" s="5"/>
      <c r="UCM279" s="5"/>
      <c r="UCN279" s="5"/>
      <c r="UCO279" s="5"/>
      <c r="UCP279" s="5"/>
      <c r="UCQ279" s="5"/>
      <c r="UCR279" s="5"/>
      <c r="UCS279" s="5"/>
      <c r="UCT279" s="5"/>
      <c r="UCU279" s="5"/>
      <c r="UCV279" s="5"/>
      <c r="UCW279" s="5"/>
      <c r="UCX279" s="5"/>
      <c r="UCY279" s="5"/>
      <c r="UCZ279" s="5"/>
      <c r="UDA279" s="5"/>
      <c r="UDB279" s="5"/>
      <c r="UDC279" s="5"/>
      <c r="UDD279" s="5"/>
      <c r="UDE279" s="5"/>
      <c r="UDF279" s="5"/>
      <c r="UDG279" s="5"/>
      <c r="UDH279" s="5"/>
      <c r="UDI279" s="5"/>
      <c r="UDJ279" s="5"/>
      <c r="UDK279" s="5"/>
      <c r="UDL279" s="5"/>
      <c r="UDM279" s="5"/>
      <c r="UDN279" s="5"/>
      <c r="UDO279" s="5"/>
      <c r="UDP279" s="5"/>
      <c r="UDQ279" s="5"/>
      <c r="UDR279" s="5"/>
      <c r="UDS279" s="5"/>
      <c r="UDT279" s="5"/>
      <c r="UDU279" s="5"/>
      <c r="UDV279" s="5"/>
      <c r="UDW279" s="5"/>
      <c r="UDX279" s="5"/>
      <c r="UDY279" s="5"/>
      <c r="UDZ279" s="5"/>
      <c r="UEA279" s="5"/>
      <c r="UEB279" s="5"/>
      <c r="UEC279" s="5"/>
      <c r="UED279" s="5"/>
      <c r="UEE279" s="5"/>
      <c r="UEF279" s="5"/>
      <c r="UEG279" s="5"/>
      <c r="UEH279" s="5"/>
      <c r="UEI279" s="5"/>
      <c r="UEJ279" s="5"/>
      <c r="UEK279" s="5"/>
      <c r="UEL279" s="5"/>
      <c r="UEM279" s="5"/>
      <c r="UEN279" s="5"/>
      <c r="UEO279" s="5"/>
      <c r="UEP279" s="5"/>
      <c r="UEQ279" s="5"/>
      <c r="UER279" s="5"/>
      <c r="UES279" s="5"/>
      <c r="UET279" s="5"/>
      <c r="UEU279" s="5"/>
      <c r="UEV279" s="5"/>
      <c r="UEW279" s="5"/>
      <c r="UEX279" s="5"/>
      <c r="UEY279" s="5"/>
      <c r="UEZ279" s="5"/>
      <c r="UFA279" s="5"/>
      <c r="UFB279" s="5"/>
      <c r="UFC279" s="5"/>
      <c r="UFD279" s="5"/>
      <c r="UFE279" s="5"/>
      <c r="UFF279" s="5"/>
      <c r="UFG279" s="5"/>
      <c r="UFH279" s="5"/>
      <c r="UFI279" s="5"/>
      <c r="UFJ279" s="5"/>
      <c r="UFK279" s="5"/>
      <c r="UFL279" s="5"/>
      <c r="UFM279" s="5"/>
      <c r="UFN279" s="5"/>
      <c r="UFO279" s="5"/>
      <c r="UFP279" s="5"/>
      <c r="UFQ279" s="5"/>
      <c r="UFR279" s="5"/>
      <c r="UFS279" s="5"/>
      <c r="UFT279" s="5"/>
      <c r="UFU279" s="5"/>
      <c r="UFV279" s="5"/>
      <c r="UFW279" s="5"/>
      <c r="UFX279" s="5"/>
      <c r="UFY279" s="5"/>
      <c r="UFZ279" s="5"/>
      <c r="UGA279" s="5"/>
      <c r="UGB279" s="5"/>
      <c r="UGC279" s="5"/>
      <c r="UGD279" s="5"/>
      <c r="UGE279" s="5"/>
      <c r="UGF279" s="5"/>
      <c r="UGG279" s="5"/>
      <c r="UGH279" s="5"/>
      <c r="UGI279" s="5"/>
      <c r="UGJ279" s="5"/>
      <c r="UGK279" s="5"/>
      <c r="UGL279" s="5"/>
      <c r="UGM279" s="5"/>
      <c r="UGN279" s="5"/>
      <c r="UGO279" s="5"/>
      <c r="UGP279" s="5"/>
      <c r="UGQ279" s="5"/>
      <c r="UGR279" s="5"/>
      <c r="UGS279" s="5"/>
      <c r="UGT279" s="5"/>
      <c r="UGU279" s="5"/>
      <c r="UGV279" s="5"/>
      <c r="UGW279" s="5"/>
      <c r="UGX279" s="5"/>
      <c r="UGY279" s="5"/>
      <c r="UGZ279" s="5"/>
      <c r="UHA279" s="5"/>
      <c r="UHB279" s="5"/>
      <c r="UHC279" s="5"/>
      <c r="UHD279" s="5"/>
      <c r="UHE279" s="5"/>
      <c r="UHF279" s="5"/>
      <c r="UHG279" s="5"/>
      <c r="UHH279" s="5"/>
      <c r="UHI279" s="5"/>
      <c r="UHJ279" s="5"/>
      <c r="UHK279" s="5"/>
      <c r="UHL279" s="5"/>
      <c r="UHM279" s="5"/>
      <c r="UHN279" s="5"/>
      <c r="UHO279" s="5"/>
      <c r="UHP279" s="5"/>
      <c r="UHQ279" s="5"/>
      <c r="UHR279" s="5"/>
      <c r="UHS279" s="5"/>
      <c r="UHT279" s="5"/>
      <c r="UHU279" s="5"/>
      <c r="UHV279" s="5"/>
      <c r="UHW279" s="5"/>
      <c r="UHX279" s="5"/>
      <c r="UHY279" s="5"/>
      <c r="UHZ279" s="5"/>
      <c r="UIA279" s="5"/>
      <c r="UIB279" s="5"/>
      <c r="UIC279" s="5"/>
      <c r="UID279" s="5"/>
      <c r="UIE279" s="5"/>
      <c r="UIF279" s="5"/>
      <c r="UIG279" s="5"/>
      <c r="UIH279" s="5"/>
      <c r="UII279" s="5"/>
      <c r="UIJ279" s="5"/>
      <c r="UIK279" s="5"/>
      <c r="UIL279" s="5"/>
      <c r="UIM279" s="5"/>
      <c r="UIN279" s="5"/>
      <c r="UIO279" s="5"/>
      <c r="UIP279" s="5"/>
      <c r="UIQ279" s="5"/>
      <c r="UIR279" s="5"/>
      <c r="UIS279" s="5"/>
      <c r="UIT279" s="5"/>
      <c r="UIU279" s="5"/>
      <c r="UIV279" s="5"/>
      <c r="UIW279" s="5"/>
      <c r="UIX279" s="5"/>
      <c r="UIY279" s="5"/>
      <c r="UIZ279" s="5"/>
      <c r="UJA279" s="5"/>
      <c r="UJB279" s="5"/>
      <c r="UJC279" s="5"/>
      <c r="UJD279" s="5"/>
      <c r="UJE279" s="5"/>
      <c r="UJF279" s="5"/>
      <c r="UJG279" s="5"/>
      <c r="UJH279" s="5"/>
      <c r="UJI279" s="5"/>
      <c r="UJJ279" s="5"/>
      <c r="UJK279" s="5"/>
      <c r="UJL279" s="5"/>
      <c r="UJM279" s="5"/>
      <c r="UJN279" s="5"/>
      <c r="UJO279" s="5"/>
      <c r="UJP279" s="5"/>
      <c r="UJQ279" s="5"/>
      <c r="UJR279" s="5"/>
      <c r="UJS279" s="5"/>
      <c r="UJT279" s="5"/>
      <c r="UJU279" s="5"/>
      <c r="UJV279" s="5"/>
      <c r="UJW279" s="5"/>
      <c r="UJX279" s="5"/>
      <c r="UJY279" s="5"/>
      <c r="UJZ279" s="5"/>
      <c r="UKA279" s="5"/>
      <c r="UKB279" s="5"/>
      <c r="UKC279" s="5"/>
      <c r="UKD279" s="5"/>
      <c r="UKE279" s="5"/>
      <c r="UKF279" s="5"/>
      <c r="UKG279" s="5"/>
      <c r="UKH279" s="5"/>
      <c r="UKI279" s="5"/>
      <c r="UKJ279" s="5"/>
      <c r="UKK279" s="5"/>
      <c r="UKL279" s="5"/>
      <c r="UKM279" s="5"/>
      <c r="UKN279" s="5"/>
      <c r="UKO279" s="5"/>
      <c r="UKP279" s="5"/>
      <c r="UKQ279" s="5"/>
      <c r="UKR279" s="5"/>
      <c r="UKS279" s="5"/>
      <c r="UKT279" s="5"/>
      <c r="UKU279" s="5"/>
      <c r="UKV279" s="5"/>
      <c r="UKW279" s="5"/>
      <c r="UKX279" s="5"/>
      <c r="UKY279" s="5"/>
      <c r="UKZ279" s="5"/>
      <c r="ULA279" s="5"/>
      <c r="ULB279" s="5"/>
      <c r="ULC279" s="5"/>
      <c r="ULD279" s="5"/>
      <c r="ULE279" s="5"/>
      <c r="ULF279" s="5"/>
      <c r="ULG279" s="5"/>
      <c r="ULH279" s="5"/>
      <c r="ULI279" s="5"/>
      <c r="ULJ279" s="5"/>
      <c r="ULK279" s="5"/>
      <c r="ULL279" s="5"/>
      <c r="ULM279" s="5"/>
      <c r="ULN279" s="5"/>
      <c r="ULO279" s="5"/>
      <c r="ULP279" s="5"/>
      <c r="ULQ279" s="5"/>
      <c r="ULR279" s="5"/>
      <c r="ULS279" s="5"/>
      <c r="ULT279" s="5"/>
      <c r="ULU279" s="5"/>
      <c r="ULV279" s="5"/>
      <c r="ULW279" s="5"/>
      <c r="ULX279" s="5"/>
      <c r="ULY279" s="5"/>
      <c r="ULZ279" s="5"/>
      <c r="UMA279" s="5"/>
      <c r="UMB279" s="5"/>
      <c r="UMC279" s="5"/>
      <c r="UMD279" s="5"/>
      <c r="UME279" s="5"/>
      <c r="UMF279" s="5"/>
      <c r="UMG279" s="5"/>
      <c r="UMH279" s="5"/>
      <c r="UMI279" s="5"/>
      <c r="UMJ279" s="5"/>
      <c r="UMK279" s="5"/>
      <c r="UML279" s="5"/>
      <c r="UMM279" s="5"/>
      <c r="UMN279" s="5"/>
      <c r="UMO279" s="5"/>
      <c r="UMP279" s="5"/>
      <c r="UMQ279" s="5"/>
      <c r="UMR279" s="5"/>
      <c r="UMS279" s="5"/>
      <c r="UMT279" s="5"/>
      <c r="UMU279" s="5"/>
      <c r="UMV279" s="5"/>
      <c r="UMW279" s="5"/>
      <c r="UMX279" s="5"/>
      <c r="UMY279" s="5"/>
      <c r="UMZ279" s="5"/>
      <c r="UNA279" s="5"/>
      <c r="UNB279" s="5"/>
      <c r="UNC279" s="5"/>
      <c r="UND279" s="5"/>
      <c r="UNE279" s="5"/>
      <c r="UNF279" s="5"/>
      <c r="UNG279" s="5"/>
      <c r="UNH279" s="5"/>
      <c r="UNI279" s="5"/>
      <c r="UNJ279" s="5"/>
      <c r="UNK279" s="5"/>
      <c r="UNL279" s="5"/>
      <c r="UNM279" s="5"/>
      <c r="UNN279" s="5"/>
      <c r="UNO279" s="5"/>
      <c r="UNP279" s="5"/>
      <c r="UNQ279" s="5"/>
      <c r="UNR279" s="5"/>
      <c r="UNS279" s="5"/>
      <c r="UNT279" s="5"/>
      <c r="UNU279" s="5"/>
      <c r="UNV279" s="5"/>
      <c r="UNW279" s="5"/>
      <c r="UNX279" s="5"/>
      <c r="UNY279" s="5"/>
      <c r="UNZ279" s="5"/>
      <c r="UOA279" s="5"/>
      <c r="UOB279" s="5"/>
      <c r="UOC279" s="5"/>
      <c r="UOD279" s="5"/>
      <c r="UOE279" s="5"/>
      <c r="UOF279" s="5"/>
      <c r="UOG279" s="5"/>
      <c r="UOH279" s="5"/>
      <c r="UOI279" s="5"/>
      <c r="UOJ279" s="5"/>
      <c r="UOK279" s="5"/>
      <c r="UOL279" s="5"/>
      <c r="UOM279" s="5"/>
      <c r="UON279" s="5"/>
      <c r="UOO279" s="5"/>
      <c r="UOP279" s="5"/>
      <c r="UOQ279" s="5"/>
      <c r="UOR279" s="5"/>
      <c r="UOS279" s="5"/>
      <c r="UOT279" s="5"/>
      <c r="UOU279" s="5"/>
      <c r="UOV279" s="5"/>
      <c r="UOW279" s="5"/>
      <c r="UOX279" s="5"/>
      <c r="UOY279" s="5"/>
      <c r="UOZ279" s="5"/>
      <c r="UPA279" s="5"/>
      <c r="UPB279" s="5"/>
      <c r="UPC279" s="5"/>
      <c r="UPD279" s="5"/>
      <c r="UPE279" s="5"/>
      <c r="UPF279" s="5"/>
      <c r="UPG279" s="5"/>
      <c r="UPH279" s="5"/>
      <c r="UPI279" s="5"/>
      <c r="UPJ279" s="5"/>
      <c r="UPK279" s="5"/>
      <c r="UPL279" s="5"/>
      <c r="UPM279" s="5"/>
      <c r="UPN279" s="5"/>
      <c r="UPO279" s="5"/>
      <c r="UPP279" s="5"/>
      <c r="UPQ279" s="5"/>
      <c r="UPR279" s="5"/>
      <c r="UPS279" s="5"/>
      <c r="UPT279" s="5"/>
      <c r="UPU279" s="5"/>
      <c r="UPV279" s="5"/>
      <c r="UPW279" s="5"/>
      <c r="UPX279" s="5"/>
      <c r="UPY279" s="5"/>
      <c r="UPZ279" s="5"/>
      <c r="UQA279" s="5"/>
      <c r="UQB279" s="5"/>
      <c r="UQC279" s="5"/>
      <c r="UQD279" s="5"/>
      <c r="UQE279" s="5"/>
      <c r="UQF279" s="5"/>
      <c r="UQG279" s="5"/>
      <c r="UQH279" s="5"/>
      <c r="UQI279" s="5"/>
      <c r="UQJ279" s="5"/>
      <c r="UQK279" s="5"/>
      <c r="UQL279" s="5"/>
      <c r="UQM279" s="5"/>
      <c r="UQN279" s="5"/>
      <c r="UQO279" s="5"/>
      <c r="UQP279" s="5"/>
      <c r="UQQ279" s="5"/>
      <c r="UQR279" s="5"/>
      <c r="UQS279" s="5"/>
      <c r="UQT279" s="5"/>
      <c r="UQU279" s="5"/>
      <c r="UQV279" s="5"/>
      <c r="UQW279" s="5"/>
      <c r="UQX279" s="5"/>
      <c r="UQY279" s="5"/>
      <c r="UQZ279" s="5"/>
      <c r="URA279" s="5"/>
      <c r="URB279" s="5"/>
      <c r="URC279" s="5"/>
      <c r="URD279" s="5"/>
      <c r="URE279" s="5"/>
      <c r="URF279" s="5"/>
      <c r="URG279" s="5"/>
      <c r="URH279" s="5"/>
      <c r="URI279" s="5"/>
      <c r="URJ279" s="5"/>
      <c r="URK279" s="5"/>
      <c r="URL279" s="5"/>
      <c r="URM279" s="5"/>
      <c r="URN279" s="5"/>
      <c r="URO279" s="5"/>
      <c r="URP279" s="5"/>
      <c r="URQ279" s="5"/>
      <c r="URR279" s="5"/>
      <c r="URS279" s="5"/>
      <c r="URT279" s="5"/>
      <c r="URU279" s="5"/>
      <c r="URV279" s="5"/>
      <c r="URW279" s="5"/>
      <c r="URX279" s="5"/>
      <c r="URY279" s="5"/>
      <c r="URZ279" s="5"/>
      <c r="USA279" s="5"/>
      <c r="USB279" s="5"/>
      <c r="USC279" s="5"/>
      <c r="USD279" s="5"/>
      <c r="USE279" s="5"/>
      <c r="USF279" s="5"/>
      <c r="USG279" s="5"/>
      <c r="USH279" s="5"/>
      <c r="USI279" s="5"/>
      <c r="USJ279" s="5"/>
      <c r="USK279" s="5"/>
      <c r="USL279" s="5"/>
      <c r="USM279" s="5"/>
      <c r="USN279" s="5"/>
      <c r="USO279" s="5"/>
      <c r="USP279" s="5"/>
      <c r="USQ279" s="5"/>
      <c r="USR279" s="5"/>
      <c r="USS279" s="5"/>
      <c r="UST279" s="5"/>
      <c r="USU279" s="5"/>
      <c r="USV279" s="5"/>
      <c r="USW279" s="5"/>
      <c r="USX279" s="5"/>
      <c r="USY279" s="5"/>
      <c r="USZ279" s="5"/>
      <c r="UTA279" s="5"/>
      <c r="UTB279" s="5"/>
      <c r="UTC279" s="5"/>
      <c r="UTD279" s="5"/>
      <c r="UTE279" s="5"/>
      <c r="UTF279" s="5"/>
      <c r="UTG279" s="5"/>
      <c r="UTH279" s="5"/>
      <c r="UTI279" s="5"/>
      <c r="UTJ279" s="5"/>
      <c r="UTK279" s="5"/>
      <c r="UTL279" s="5"/>
      <c r="UTM279" s="5"/>
      <c r="UTN279" s="5"/>
      <c r="UTO279" s="5"/>
      <c r="UTP279" s="5"/>
      <c r="UTQ279" s="5"/>
      <c r="UTR279" s="5"/>
      <c r="UTS279" s="5"/>
      <c r="UTT279" s="5"/>
      <c r="UTU279" s="5"/>
      <c r="UTV279" s="5"/>
      <c r="UTW279" s="5"/>
      <c r="UTX279" s="5"/>
      <c r="UTY279" s="5"/>
      <c r="UTZ279" s="5"/>
      <c r="UUA279" s="5"/>
      <c r="UUB279" s="5"/>
      <c r="UUC279" s="5"/>
      <c r="UUD279" s="5"/>
      <c r="UUE279" s="5"/>
      <c r="UUF279" s="5"/>
      <c r="UUG279" s="5"/>
      <c r="UUH279" s="5"/>
      <c r="UUI279" s="5"/>
      <c r="UUJ279" s="5"/>
      <c r="UUK279" s="5"/>
      <c r="UUL279" s="5"/>
      <c r="UUM279" s="5"/>
      <c r="UUN279" s="5"/>
      <c r="UUO279" s="5"/>
      <c r="UUP279" s="5"/>
      <c r="UUQ279" s="5"/>
      <c r="UUR279" s="5"/>
      <c r="UUS279" s="5"/>
      <c r="UUT279" s="5"/>
      <c r="UUU279" s="5"/>
      <c r="UUV279" s="5"/>
      <c r="UUW279" s="5"/>
      <c r="UUX279" s="5"/>
      <c r="UUY279" s="5"/>
      <c r="UUZ279" s="5"/>
      <c r="UVA279" s="5"/>
      <c r="UVB279" s="5"/>
      <c r="UVC279" s="5"/>
      <c r="UVD279" s="5"/>
      <c r="UVE279" s="5"/>
      <c r="UVF279" s="5"/>
      <c r="UVG279" s="5"/>
      <c r="UVH279" s="5"/>
      <c r="UVI279" s="5"/>
      <c r="UVJ279" s="5"/>
      <c r="UVK279" s="5"/>
      <c r="UVL279" s="5"/>
      <c r="UVM279" s="5"/>
      <c r="UVN279" s="5"/>
      <c r="UVO279" s="5"/>
      <c r="UVP279" s="5"/>
      <c r="UVQ279" s="5"/>
      <c r="UVR279" s="5"/>
      <c r="UVS279" s="5"/>
      <c r="UVT279" s="5"/>
      <c r="UVU279" s="5"/>
      <c r="UVV279" s="5"/>
      <c r="UVW279" s="5"/>
      <c r="UVX279" s="5"/>
      <c r="UVY279" s="5"/>
      <c r="UVZ279" s="5"/>
      <c r="UWA279" s="5"/>
      <c r="UWB279" s="5"/>
      <c r="UWC279" s="5"/>
      <c r="UWD279" s="5"/>
      <c r="UWE279" s="5"/>
      <c r="UWF279" s="5"/>
      <c r="UWG279" s="5"/>
      <c r="UWH279" s="5"/>
      <c r="UWI279" s="5"/>
      <c r="UWJ279" s="5"/>
      <c r="UWK279" s="5"/>
      <c r="UWL279" s="5"/>
      <c r="UWM279" s="5"/>
      <c r="UWN279" s="5"/>
      <c r="UWO279" s="5"/>
      <c r="UWP279" s="5"/>
      <c r="UWQ279" s="5"/>
      <c r="UWR279" s="5"/>
      <c r="UWS279" s="5"/>
      <c r="UWT279" s="5"/>
      <c r="UWU279" s="5"/>
      <c r="UWV279" s="5"/>
      <c r="UWW279" s="5"/>
      <c r="UWX279" s="5"/>
      <c r="UWY279" s="5"/>
      <c r="UWZ279" s="5"/>
      <c r="UXA279" s="5"/>
      <c r="UXB279" s="5"/>
      <c r="UXC279" s="5"/>
      <c r="UXD279" s="5"/>
      <c r="UXE279" s="5"/>
      <c r="UXF279" s="5"/>
      <c r="UXG279" s="5"/>
      <c r="UXH279" s="5"/>
      <c r="UXI279" s="5"/>
      <c r="UXJ279" s="5"/>
      <c r="UXK279" s="5"/>
      <c r="UXL279" s="5"/>
      <c r="UXM279" s="5"/>
      <c r="UXN279" s="5"/>
      <c r="UXO279" s="5"/>
      <c r="UXP279" s="5"/>
      <c r="UXQ279" s="5"/>
      <c r="UXR279" s="5"/>
      <c r="UXS279" s="5"/>
      <c r="UXT279" s="5"/>
      <c r="UXU279" s="5"/>
      <c r="UXV279" s="5"/>
      <c r="UXW279" s="5"/>
      <c r="UXX279" s="5"/>
      <c r="UXY279" s="5"/>
      <c r="UXZ279" s="5"/>
      <c r="UYA279" s="5"/>
      <c r="UYB279" s="5"/>
      <c r="UYC279" s="5"/>
      <c r="UYD279" s="5"/>
      <c r="UYE279" s="5"/>
      <c r="UYF279" s="5"/>
      <c r="UYG279" s="5"/>
      <c r="UYH279" s="5"/>
      <c r="UYI279" s="5"/>
      <c r="UYJ279" s="5"/>
      <c r="UYK279" s="5"/>
      <c r="UYL279" s="5"/>
      <c r="UYM279" s="5"/>
      <c r="UYN279" s="5"/>
      <c r="UYO279" s="5"/>
      <c r="UYP279" s="5"/>
      <c r="UYQ279" s="5"/>
      <c r="UYR279" s="5"/>
      <c r="UYS279" s="5"/>
      <c r="UYT279" s="5"/>
      <c r="UYU279" s="5"/>
      <c r="UYV279" s="5"/>
      <c r="UYW279" s="5"/>
      <c r="UYX279" s="5"/>
      <c r="UYY279" s="5"/>
      <c r="UYZ279" s="5"/>
      <c r="UZA279" s="5"/>
      <c r="UZB279" s="5"/>
      <c r="UZC279" s="5"/>
      <c r="UZD279" s="5"/>
      <c r="UZE279" s="5"/>
      <c r="UZF279" s="5"/>
      <c r="UZG279" s="5"/>
      <c r="UZH279" s="5"/>
      <c r="UZI279" s="5"/>
      <c r="UZJ279" s="5"/>
      <c r="UZK279" s="5"/>
      <c r="UZL279" s="5"/>
      <c r="UZM279" s="5"/>
      <c r="UZN279" s="5"/>
      <c r="UZO279" s="5"/>
      <c r="UZP279" s="5"/>
      <c r="UZQ279" s="5"/>
      <c r="UZR279" s="5"/>
      <c r="UZS279" s="5"/>
      <c r="UZT279" s="5"/>
      <c r="UZU279" s="5"/>
      <c r="UZV279" s="5"/>
      <c r="UZW279" s="5"/>
      <c r="UZX279" s="5"/>
      <c r="UZY279" s="5"/>
      <c r="UZZ279" s="5"/>
      <c r="VAA279" s="5"/>
      <c r="VAB279" s="5"/>
      <c r="VAC279" s="5"/>
      <c r="VAD279" s="5"/>
      <c r="VAE279" s="5"/>
      <c r="VAF279" s="5"/>
      <c r="VAG279" s="5"/>
      <c r="VAH279" s="5"/>
      <c r="VAI279" s="5"/>
      <c r="VAJ279" s="5"/>
      <c r="VAK279" s="5"/>
      <c r="VAL279" s="5"/>
      <c r="VAM279" s="5"/>
      <c r="VAN279" s="5"/>
      <c r="VAO279" s="5"/>
      <c r="VAP279" s="5"/>
      <c r="VAQ279" s="5"/>
      <c r="VAR279" s="5"/>
      <c r="VAS279" s="5"/>
      <c r="VAT279" s="5"/>
      <c r="VAU279" s="5"/>
      <c r="VAV279" s="5"/>
      <c r="VAW279" s="5"/>
      <c r="VAX279" s="5"/>
      <c r="VAY279" s="5"/>
      <c r="VAZ279" s="5"/>
      <c r="VBA279" s="5"/>
      <c r="VBB279" s="5"/>
      <c r="VBC279" s="5"/>
      <c r="VBD279" s="5"/>
      <c r="VBE279" s="5"/>
      <c r="VBF279" s="5"/>
      <c r="VBG279" s="5"/>
      <c r="VBH279" s="5"/>
      <c r="VBI279" s="5"/>
      <c r="VBJ279" s="5"/>
      <c r="VBK279" s="5"/>
      <c r="VBL279" s="5"/>
      <c r="VBM279" s="5"/>
      <c r="VBN279" s="5"/>
      <c r="VBO279" s="5"/>
      <c r="VBP279" s="5"/>
      <c r="VBQ279" s="5"/>
      <c r="VBR279" s="5"/>
      <c r="VBS279" s="5"/>
      <c r="VBT279" s="5"/>
      <c r="VBU279" s="5"/>
      <c r="VBV279" s="5"/>
      <c r="VBW279" s="5"/>
      <c r="VBX279" s="5"/>
      <c r="VBY279" s="5"/>
      <c r="VBZ279" s="5"/>
      <c r="VCA279" s="5"/>
      <c r="VCB279" s="5"/>
      <c r="VCC279" s="5"/>
      <c r="VCD279" s="5"/>
      <c r="VCE279" s="5"/>
      <c r="VCF279" s="5"/>
      <c r="VCG279" s="5"/>
      <c r="VCH279" s="5"/>
      <c r="VCI279" s="5"/>
      <c r="VCJ279" s="5"/>
      <c r="VCK279" s="5"/>
      <c r="VCL279" s="5"/>
      <c r="VCM279" s="5"/>
      <c r="VCN279" s="5"/>
      <c r="VCO279" s="5"/>
      <c r="VCP279" s="5"/>
      <c r="VCQ279" s="5"/>
      <c r="VCR279" s="5"/>
      <c r="VCS279" s="5"/>
      <c r="VCT279" s="5"/>
      <c r="VCU279" s="5"/>
      <c r="VCV279" s="5"/>
      <c r="VCW279" s="5"/>
      <c r="VCX279" s="5"/>
      <c r="VCY279" s="5"/>
      <c r="VCZ279" s="5"/>
      <c r="VDA279" s="5"/>
      <c r="VDB279" s="5"/>
      <c r="VDC279" s="5"/>
      <c r="VDD279" s="5"/>
      <c r="VDE279" s="5"/>
      <c r="VDF279" s="5"/>
      <c r="VDG279" s="5"/>
      <c r="VDH279" s="5"/>
      <c r="VDI279" s="5"/>
      <c r="VDJ279" s="5"/>
      <c r="VDK279" s="5"/>
      <c r="VDL279" s="5"/>
      <c r="VDM279" s="5"/>
      <c r="VDN279" s="5"/>
      <c r="VDO279" s="5"/>
      <c r="VDP279" s="5"/>
      <c r="VDQ279" s="5"/>
      <c r="VDR279" s="5"/>
      <c r="VDS279" s="5"/>
      <c r="VDT279" s="5"/>
      <c r="VDU279" s="5"/>
      <c r="VDV279" s="5"/>
      <c r="VDW279" s="5"/>
      <c r="VDX279" s="5"/>
      <c r="VDY279" s="5"/>
      <c r="VDZ279" s="5"/>
      <c r="VEA279" s="5"/>
      <c r="VEB279" s="5"/>
      <c r="VEC279" s="5"/>
      <c r="VED279" s="5"/>
      <c r="VEE279" s="5"/>
      <c r="VEF279" s="5"/>
      <c r="VEG279" s="5"/>
      <c r="VEH279" s="5"/>
      <c r="VEI279" s="5"/>
      <c r="VEJ279" s="5"/>
      <c r="VEK279" s="5"/>
      <c r="VEL279" s="5"/>
      <c r="VEM279" s="5"/>
      <c r="VEN279" s="5"/>
      <c r="VEO279" s="5"/>
      <c r="VEP279" s="5"/>
      <c r="VEQ279" s="5"/>
      <c r="VER279" s="5"/>
      <c r="VES279" s="5"/>
      <c r="VET279" s="5"/>
      <c r="VEU279" s="5"/>
      <c r="VEV279" s="5"/>
      <c r="VEW279" s="5"/>
      <c r="VEX279" s="5"/>
      <c r="VEY279" s="5"/>
      <c r="VEZ279" s="5"/>
      <c r="VFA279" s="5"/>
      <c r="VFB279" s="5"/>
      <c r="VFC279" s="5"/>
      <c r="VFD279" s="5"/>
      <c r="VFE279" s="5"/>
      <c r="VFF279" s="5"/>
      <c r="VFG279" s="5"/>
      <c r="VFH279" s="5"/>
      <c r="VFI279" s="5"/>
      <c r="VFJ279" s="5"/>
      <c r="VFK279" s="5"/>
      <c r="VFL279" s="5"/>
      <c r="VFM279" s="5"/>
      <c r="VFN279" s="5"/>
      <c r="VFO279" s="5"/>
      <c r="VFP279" s="5"/>
      <c r="VFQ279" s="5"/>
      <c r="VFR279" s="5"/>
      <c r="VFS279" s="5"/>
      <c r="VFT279" s="5"/>
      <c r="VFU279" s="5"/>
      <c r="VFV279" s="5"/>
      <c r="VFW279" s="5"/>
      <c r="VFX279" s="5"/>
      <c r="VFY279" s="5"/>
      <c r="VFZ279" s="5"/>
      <c r="VGA279" s="5"/>
      <c r="VGB279" s="5"/>
      <c r="VGC279" s="5"/>
      <c r="VGD279" s="5"/>
      <c r="VGE279" s="5"/>
      <c r="VGF279" s="5"/>
      <c r="VGG279" s="5"/>
      <c r="VGH279" s="5"/>
      <c r="VGI279" s="5"/>
      <c r="VGJ279" s="5"/>
      <c r="VGK279" s="5"/>
      <c r="VGL279" s="5"/>
      <c r="VGM279" s="5"/>
      <c r="VGN279" s="5"/>
      <c r="VGO279" s="5"/>
      <c r="VGP279" s="5"/>
      <c r="VGQ279" s="5"/>
      <c r="VGR279" s="5"/>
      <c r="VGS279" s="5"/>
      <c r="VGT279" s="5"/>
      <c r="VGU279" s="5"/>
      <c r="VGV279" s="5"/>
      <c r="VGW279" s="5"/>
      <c r="VGX279" s="5"/>
      <c r="VGY279" s="5"/>
      <c r="VGZ279" s="5"/>
      <c r="VHA279" s="5"/>
      <c r="VHB279" s="5"/>
      <c r="VHC279" s="5"/>
      <c r="VHD279" s="5"/>
      <c r="VHE279" s="5"/>
      <c r="VHF279" s="5"/>
      <c r="VHG279" s="5"/>
      <c r="VHH279" s="5"/>
      <c r="VHI279" s="5"/>
      <c r="VHJ279" s="5"/>
      <c r="VHK279" s="5"/>
      <c r="VHL279" s="5"/>
      <c r="VHM279" s="5"/>
      <c r="VHN279" s="5"/>
      <c r="VHO279" s="5"/>
      <c r="VHP279" s="5"/>
      <c r="VHQ279" s="5"/>
      <c r="VHR279" s="5"/>
      <c r="VHS279" s="5"/>
      <c r="VHT279" s="5"/>
      <c r="VHU279" s="5"/>
      <c r="VHV279" s="5"/>
      <c r="VHW279" s="5"/>
      <c r="VHX279" s="5"/>
      <c r="VHY279" s="5"/>
      <c r="VHZ279" s="5"/>
      <c r="VIA279" s="5"/>
      <c r="VIB279" s="5"/>
      <c r="VIC279" s="5"/>
      <c r="VID279" s="5"/>
      <c r="VIE279" s="5"/>
      <c r="VIF279" s="5"/>
      <c r="VIG279" s="5"/>
      <c r="VIH279" s="5"/>
      <c r="VII279" s="5"/>
      <c r="VIJ279" s="5"/>
      <c r="VIK279" s="5"/>
      <c r="VIL279" s="5"/>
      <c r="VIM279" s="5"/>
      <c r="VIN279" s="5"/>
      <c r="VIO279" s="5"/>
      <c r="VIP279" s="5"/>
      <c r="VIQ279" s="5"/>
      <c r="VIR279" s="5"/>
      <c r="VIS279" s="5"/>
      <c r="VIT279" s="5"/>
      <c r="VIU279" s="5"/>
      <c r="VIV279" s="5"/>
      <c r="VIW279" s="5"/>
      <c r="VIX279" s="5"/>
      <c r="VIY279" s="5"/>
      <c r="VIZ279" s="5"/>
      <c r="VJA279" s="5"/>
      <c r="VJB279" s="5"/>
      <c r="VJC279" s="5"/>
      <c r="VJD279" s="5"/>
      <c r="VJE279" s="5"/>
      <c r="VJF279" s="5"/>
      <c r="VJG279" s="5"/>
      <c r="VJH279" s="5"/>
      <c r="VJI279" s="5"/>
      <c r="VJJ279" s="5"/>
      <c r="VJK279" s="5"/>
      <c r="VJL279" s="5"/>
      <c r="VJM279" s="5"/>
      <c r="VJN279" s="5"/>
      <c r="VJO279" s="5"/>
      <c r="VJP279" s="5"/>
      <c r="VJQ279" s="5"/>
      <c r="VJR279" s="5"/>
      <c r="VJS279" s="5"/>
      <c r="VJT279" s="5"/>
      <c r="VJU279" s="5"/>
      <c r="VJV279" s="5"/>
      <c r="VJW279" s="5"/>
      <c r="VJX279" s="5"/>
      <c r="VJY279" s="5"/>
      <c r="VJZ279" s="5"/>
      <c r="VKA279" s="5"/>
      <c r="VKB279" s="5"/>
      <c r="VKC279" s="5"/>
      <c r="VKD279" s="5"/>
      <c r="VKE279" s="5"/>
      <c r="VKF279" s="5"/>
      <c r="VKG279" s="5"/>
      <c r="VKH279" s="5"/>
      <c r="VKI279" s="5"/>
      <c r="VKJ279" s="5"/>
      <c r="VKK279" s="5"/>
      <c r="VKL279" s="5"/>
      <c r="VKM279" s="5"/>
      <c r="VKN279" s="5"/>
      <c r="VKO279" s="5"/>
      <c r="VKP279" s="5"/>
      <c r="VKQ279" s="5"/>
      <c r="VKR279" s="5"/>
      <c r="VKS279" s="5"/>
      <c r="VKT279" s="5"/>
      <c r="VKU279" s="5"/>
      <c r="VKV279" s="5"/>
      <c r="VKW279" s="5"/>
      <c r="VKX279" s="5"/>
      <c r="VKY279" s="5"/>
      <c r="VKZ279" s="5"/>
      <c r="VLA279" s="5"/>
      <c r="VLB279" s="5"/>
      <c r="VLC279" s="5"/>
      <c r="VLD279" s="5"/>
      <c r="VLE279" s="5"/>
      <c r="VLF279" s="5"/>
      <c r="VLG279" s="5"/>
      <c r="VLH279" s="5"/>
      <c r="VLI279" s="5"/>
      <c r="VLJ279" s="5"/>
      <c r="VLK279" s="5"/>
      <c r="VLL279" s="5"/>
      <c r="VLM279" s="5"/>
      <c r="VLN279" s="5"/>
      <c r="VLO279" s="5"/>
      <c r="VLP279" s="5"/>
      <c r="VLQ279" s="5"/>
      <c r="VLR279" s="5"/>
      <c r="VLS279" s="5"/>
      <c r="VLT279" s="5"/>
      <c r="VLU279" s="5"/>
      <c r="VLV279" s="5"/>
      <c r="VLW279" s="5"/>
      <c r="VLX279" s="5"/>
      <c r="VLY279" s="5"/>
      <c r="VLZ279" s="5"/>
      <c r="VMA279" s="5"/>
      <c r="VMB279" s="5"/>
      <c r="VMC279" s="5"/>
      <c r="VMD279" s="5"/>
      <c r="VME279" s="5"/>
      <c r="VMF279" s="5"/>
      <c r="VMG279" s="5"/>
      <c r="VMH279" s="5"/>
      <c r="VMI279" s="5"/>
      <c r="VMJ279" s="5"/>
      <c r="VMK279" s="5"/>
      <c r="VML279" s="5"/>
      <c r="VMM279" s="5"/>
      <c r="VMN279" s="5"/>
      <c r="VMO279" s="5"/>
      <c r="VMP279" s="5"/>
      <c r="VMQ279" s="5"/>
      <c r="VMR279" s="5"/>
      <c r="VMS279" s="5"/>
      <c r="VMT279" s="5"/>
      <c r="VMU279" s="5"/>
      <c r="VMV279" s="5"/>
      <c r="VMW279" s="5"/>
      <c r="VMX279" s="5"/>
      <c r="VMY279" s="5"/>
      <c r="VMZ279" s="5"/>
      <c r="VNA279" s="5"/>
      <c r="VNB279" s="5"/>
      <c r="VNC279" s="5"/>
      <c r="VND279" s="5"/>
      <c r="VNE279" s="5"/>
      <c r="VNF279" s="5"/>
      <c r="VNG279" s="5"/>
      <c r="VNH279" s="5"/>
      <c r="VNI279" s="5"/>
      <c r="VNJ279" s="5"/>
      <c r="VNK279" s="5"/>
      <c r="VNL279" s="5"/>
      <c r="VNM279" s="5"/>
      <c r="VNN279" s="5"/>
      <c r="VNO279" s="5"/>
      <c r="VNP279" s="5"/>
      <c r="VNQ279" s="5"/>
      <c r="VNR279" s="5"/>
      <c r="VNS279" s="5"/>
      <c r="VNT279" s="5"/>
      <c r="VNU279" s="5"/>
      <c r="VNV279" s="5"/>
      <c r="VNW279" s="5"/>
      <c r="VNX279" s="5"/>
      <c r="VNY279" s="5"/>
      <c r="VNZ279" s="5"/>
      <c r="VOA279" s="5"/>
      <c r="VOB279" s="5"/>
      <c r="VOC279" s="5"/>
      <c r="VOD279" s="5"/>
      <c r="VOE279" s="5"/>
      <c r="VOF279" s="5"/>
      <c r="VOG279" s="5"/>
      <c r="VOH279" s="5"/>
      <c r="VOI279" s="5"/>
      <c r="VOJ279" s="5"/>
      <c r="VOK279" s="5"/>
      <c r="VOL279" s="5"/>
      <c r="VOM279" s="5"/>
      <c r="VON279" s="5"/>
      <c r="VOO279" s="5"/>
      <c r="VOP279" s="5"/>
      <c r="VOQ279" s="5"/>
      <c r="VOR279" s="5"/>
      <c r="VOS279" s="5"/>
      <c r="VOT279" s="5"/>
      <c r="VOU279" s="5"/>
      <c r="VOV279" s="5"/>
      <c r="VOW279" s="5"/>
      <c r="VOX279" s="5"/>
      <c r="VOY279" s="5"/>
      <c r="VOZ279" s="5"/>
      <c r="VPA279" s="5"/>
      <c r="VPB279" s="5"/>
      <c r="VPC279" s="5"/>
      <c r="VPD279" s="5"/>
      <c r="VPE279" s="5"/>
      <c r="VPF279" s="5"/>
      <c r="VPG279" s="5"/>
      <c r="VPH279" s="5"/>
      <c r="VPI279" s="5"/>
      <c r="VPJ279" s="5"/>
      <c r="VPK279" s="5"/>
      <c r="VPL279" s="5"/>
      <c r="VPM279" s="5"/>
      <c r="VPN279" s="5"/>
      <c r="VPO279" s="5"/>
      <c r="VPP279" s="5"/>
      <c r="VPQ279" s="5"/>
      <c r="VPR279" s="5"/>
      <c r="VPS279" s="5"/>
      <c r="VPT279" s="5"/>
      <c r="VPU279" s="5"/>
      <c r="VPV279" s="5"/>
      <c r="VPW279" s="5"/>
      <c r="VPX279" s="5"/>
      <c r="VPY279" s="5"/>
      <c r="VPZ279" s="5"/>
      <c r="VQA279" s="5"/>
      <c r="VQB279" s="5"/>
      <c r="VQC279" s="5"/>
      <c r="VQD279" s="5"/>
      <c r="VQE279" s="5"/>
      <c r="VQF279" s="5"/>
      <c r="VQG279" s="5"/>
      <c r="VQH279" s="5"/>
      <c r="VQI279" s="5"/>
      <c r="VQJ279" s="5"/>
      <c r="VQK279" s="5"/>
      <c r="VQL279" s="5"/>
      <c r="VQM279" s="5"/>
      <c r="VQN279" s="5"/>
      <c r="VQO279" s="5"/>
      <c r="VQP279" s="5"/>
      <c r="VQQ279" s="5"/>
      <c r="VQR279" s="5"/>
      <c r="VQS279" s="5"/>
      <c r="VQT279" s="5"/>
      <c r="VQU279" s="5"/>
      <c r="VQV279" s="5"/>
      <c r="VQW279" s="5"/>
      <c r="VQX279" s="5"/>
      <c r="VQY279" s="5"/>
      <c r="VQZ279" s="5"/>
      <c r="VRA279" s="5"/>
      <c r="VRB279" s="5"/>
      <c r="VRC279" s="5"/>
      <c r="VRD279" s="5"/>
      <c r="VRE279" s="5"/>
      <c r="VRF279" s="5"/>
      <c r="VRG279" s="5"/>
      <c r="VRH279" s="5"/>
      <c r="VRI279" s="5"/>
      <c r="VRJ279" s="5"/>
      <c r="VRK279" s="5"/>
      <c r="VRL279" s="5"/>
      <c r="VRM279" s="5"/>
      <c r="VRN279" s="5"/>
      <c r="VRO279" s="5"/>
      <c r="VRP279" s="5"/>
      <c r="VRQ279" s="5"/>
      <c r="VRR279" s="5"/>
      <c r="VRS279" s="5"/>
      <c r="VRT279" s="5"/>
      <c r="VRU279" s="5"/>
      <c r="VRV279" s="5"/>
      <c r="VRW279" s="5"/>
      <c r="VRX279" s="5"/>
      <c r="VRY279" s="5"/>
      <c r="VRZ279" s="5"/>
      <c r="VSA279" s="5"/>
      <c r="VSB279" s="5"/>
      <c r="VSC279" s="5"/>
      <c r="VSD279" s="5"/>
      <c r="VSE279" s="5"/>
      <c r="VSF279" s="5"/>
      <c r="VSG279" s="5"/>
      <c r="VSH279" s="5"/>
      <c r="VSI279" s="5"/>
      <c r="VSJ279" s="5"/>
      <c r="VSK279" s="5"/>
      <c r="VSL279" s="5"/>
      <c r="VSM279" s="5"/>
      <c r="VSN279" s="5"/>
      <c r="VSO279" s="5"/>
      <c r="VSP279" s="5"/>
      <c r="VSQ279" s="5"/>
      <c r="VSR279" s="5"/>
      <c r="VSS279" s="5"/>
      <c r="VST279" s="5"/>
      <c r="VSU279" s="5"/>
      <c r="VSV279" s="5"/>
      <c r="VSW279" s="5"/>
      <c r="VSX279" s="5"/>
      <c r="VSY279" s="5"/>
      <c r="VSZ279" s="5"/>
      <c r="VTA279" s="5"/>
      <c r="VTB279" s="5"/>
      <c r="VTC279" s="5"/>
      <c r="VTD279" s="5"/>
      <c r="VTE279" s="5"/>
      <c r="VTF279" s="5"/>
      <c r="VTG279" s="5"/>
      <c r="VTH279" s="5"/>
      <c r="VTI279" s="5"/>
      <c r="VTJ279" s="5"/>
      <c r="VTK279" s="5"/>
      <c r="VTL279" s="5"/>
      <c r="VTM279" s="5"/>
      <c r="VTN279" s="5"/>
      <c r="VTO279" s="5"/>
      <c r="VTP279" s="5"/>
      <c r="VTQ279" s="5"/>
      <c r="VTR279" s="5"/>
      <c r="VTS279" s="5"/>
      <c r="VTT279" s="5"/>
      <c r="VTU279" s="5"/>
      <c r="VTV279" s="5"/>
      <c r="VTW279" s="5"/>
      <c r="VTX279" s="5"/>
      <c r="VTY279" s="5"/>
      <c r="VTZ279" s="5"/>
      <c r="VUA279" s="5"/>
      <c r="VUB279" s="5"/>
      <c r="VUC279" s="5"/>
      <c r="VUD279" s="5"/>
      <c r="VUE279" s="5"/>
      <c r="VUF279" s="5"/>
      <c r="VUG279" s="5"/>
      <c r="VUH279" s="5"/>
      <c r="VUI279" s="5"/>
      <c r="VUJ279" s="5"/>
      <c r="VUK279" s="5"/>
      <c r="VUL279" s="5"/>
      <c r="VUM279" s="5"/>
      <c r="VUN279" s="5"/>
      <c r="VUO279" s="5"/>
      <c r="VUP279" s="5"/>
      <c r="VUQ279" s="5"/>
      <c r="VUR279" s="5"/>
      <c r="VUS279" s="5"/>
      <c r="VUT279" s="5"/>
      <c r="VUU279" s="5"/>
      <c r="VUV279" s="5"/>
      <c r="VUW279" s="5"/>
      <c r="VUX279" s="5"/>
      <c r="VUY279" s="5"/>
      <c r="VUZ279" s="5"/>
      <c r="VVA279" s="5"/>
      <c r="VVB279" s="5"/>
      <c r="VVC279" s="5"/>
      <c r="VVD279" s="5"/>
      <c r="VVE279" s="5"/>
      <c r="VVF279" s="5"/>
      <c r="VVG279" s="5"/>
      <c r="VVH279" s="5"/>
      <c r="VVI279" s="5"/>
      <c r="VVJ279" s="5"/>
      <c r="VVK279" s="5"/>
      <c r="VVL279" s="5"/>
      <c r="VVM279" s="5"/>
      <c r="VVN279" s="5"/>
      <c r="VVO279" s="5"/>
      <c r="VVP279" s="5"/>
      <c r="VVQ279" s="5"/>
      <c r="VVR279" s="5"/>
      <c r="VVS279" s="5"/>
      <c r="VVT279" s="5"/>
      <c r="VVU279" s="5"/>
      <c r="VVV279" s="5"/>
      <c r="VVW279" s="5"/>
      <c r="VVX279" s="5"/>
      <c r="VVY279" s="5"/>
      <c r="VVZ279" s="5"/>
      <c r="VWA279" s="5"/>
      <c r="VWB279" s="5"/>
      <c r="VWC279" s="5"/>
      <c r="VWD279" s="5"/>
      <c r="VWE279" s="5"/>
      <c r="VWF279" s="5"/>
      <c r="VWG279" s="5"/>
      <c r="VWH279" s="5"/>
      <c r="VWI279" s="5"/>
      <c r="VWJ279" s="5"/>
      <c r="VWK279" s="5"/>
      <c r="VWL279" s="5"/>
      <c r="VWM279" s="5"/>
      <c r="VWN279" s="5"/>
      <c r="VWO279" s="5"/>
      <c r="VWP279" s="5"/>
      <c r="VWQ279" s="5"/>
      <c r="VWR279" s="5"/>
      <c r="VWS279" s="5"/>
      <c r="VWT279" s="5"/>
      <c r="VWU279" s="5"/>
      <c r="VWV279" s="5"/>
      <c r="VWW279" s="5"/>
      <c r="VWX279" s="5"/>
      <c r="VWY279" s="5"/>
      <c r="VWZ279" s="5"/>
      <c r="VXA279" s="5"/>
      <c r="VXB279" s="5"/>
      <c r="VXC279" s="5"/>
      <c r="VXD279" s="5"/>
      <c r="VXE279" s="5"/>
      <c r="VXF279" s="5"/>
      <c r="VXG279" s="5"/>
      <c r="VXH279" s="5"/>
      <c r="VXI279" s="5"/>
      <c r="VXJ279" s="5"/>
      <c r="VXK279" s="5"/>
      <c r="VXL279" s="5"/>
      <c r="VXM279" s="5"/>
      <c r="VXN279" s="5"/>
      <c r="VXO279" s="5"/>
      <c r="VXP279" s="5"/>
      <c r="VXQ279" s="5"/>
      <c r="VXR279" s="5"/>
      <c r="VXS279" s="5"/>
      <c r="VXT279" s="5"/>
      <c r="VXU279" s="5"/>
      <c r="VXV279" s="5"/>
      <c r="VXW279" s="5"/>
      <c r="VXX279" s="5"/>
      <c r="VXY279" s="5"/>
      <c r="VXZ279" s="5"/>
      <c r="VYA279" s="5"/>
      <c r="VYB279" s="5"/>
      <c r="VYC279" s="5"/>
      <c r="VYD279" s="5"/>
      <c r="VYE279" s="5"/>
      <c r="VYF279" s="5"/>
      <c r="VYG279" s="5"/>
      <c r="VYH279" s="5"/>
      <c r="VYI279" s="5"/>
      <c r="VYJ279" s="5"/>
      <c r="VYK279" s="5"/>
      <c r="VYL279" s="5"/>
      <c r="VYM279" s="5"/>
      <c r="VYN279" s="5"/>
      <c r="VYO279" s="5"/>
      <c r="VYP279" s="5"/>
      <c r="VYQ279" s="5"/>
      <c r="VYR279" s="5"/>
      <c r="VYS279" s="5"/>
      <c r="VYT279" s="5"/>
      <c r="VYU279" s="5"/>
      <c r="VYV279" s="5"/>
      <c r="VYW279" s="5"/>
      <c r="VYX279" s="5"/>
      <c r="VYY279" s="5"/>
      <c r="VYZ279" s="5"/>
      <c r="VZA279" s="5"/>
      <c r="VZB279" s="5"/>
      <c r="VZC279" s="5"/>
      <c r="VZD279" s="5"/>
      <c r="VZE279" s="5"/>
      <c r="VZF279" s="5"/>
      <c r="VZG279" s="5"/>
      <c r="VZH279" s="5"/>
      <c r="VZI279" s="5"/>
      <c r="VZJ279" s="5"/>
      <c r="VZK279" s="5"/>
      <c r="VZL279" s="5"/>
      <c r="VZM279" s="5"/>
      <c r="VZN279" s="5"/>
      <c r="VZO279" s="5"/>
      <c r="VZP279" s="5"/>
      <c r="VZQ279" s="5"/>
      <c r="VZR279" s="5"/>
      <c r="VZS279" s="5"/>
      <c r="VZT279" s="5"/>
      <c r="VZU279" s="5"/>
      <c r="VZV279" s="5"/>
      <c r="VZW279" s="5"/>
      <c r="VZX279" s="5"/>
      <c r="VZY279" s="5"/>
      <c r="VZZ279" s="5"/>
      <c r="WAA279" s="5"/>
      <c r="WAB279" s="5"/>
      <c r="WAC279" s="5"/>
      <c r="WAD279" s="5"/>
      <c r="WAE279" s="5"/>
      <c r="WAF279" s="5"/>
      <c r="WAG279" s="5"/>
      <c r="WAH279" s="5"/>
      <c r="WAI279" s="5"/>
      <c r="WAJ279" s="5"/>
      <c r="WAK279" s="5"/>
      <c r="WAL279" s="5"/>
      <c r="WAM279" s="5"/>
      <c r="WAN279" s="5"/>
      <c r="WAO279" s="5"/>
      <c r="WAP279" s="5"/>
      <c r="WAQ279" s="5"/>
      <c r="WAR279" s="5"/>
      <c r="WAS279" s="5"/>
      <c r="WAT279" s="5"/>
      <c r="WAU279" s="5"/>
      <c r="WAV279" s="5"/>
      <c r="WAW279" s="5"/>
      <c r="WAX279" s="5"/>
      <c r="WAY279" s="5"/>
      <c r="WAZ279" s="5"/>
      <c r="WBA279" s="5"/>
      <c r="WBB279" s="5"/>
      <c r="WBC279" s="5"/>
      <c r="WBD279" s="5"/>
      <c r="WBE279" s="5"/>
      <c r="WBF279" s="5"/>
      <c r="WBG279" s="5"/>
      <c r="WBH279" s="5"/>
      <c r="WBI279" s="5"/>
      <c r="WBJ279" s="5"/>
      <c r="WBK279" s="5"/>
      <c r="WBL279" s="5"/>
      <c r="WBM279" s="5"/>
      <c r="WBN279" s="5"/>
      <c r="WBO279" s="5"/>
      <c r="WBP279" s="5"/>
      <c r="WBQ279" s="5"/>
      <c r="WBR279" s="5"/>
      <c r="WBS279" s="5"/>
      <c r="WBT279" s="5"/>
      <c r="WBU279" s="5"/>
      <c r="WBV279" s="5"/>
      <c r="WBW279" s="5"/>
      <c r="WBX279" s="5"/>
      <c r="WBY279" s="5"/>
      <c r="WBZ279" s="5"/>
      <c r="WCA279" s="5"/>
      <c r="WCB279" s="5"/>
      <c r="WCC279" s="5"/>
      <c r="WCD279" s="5"/>
      <c r="WCE279" s="5"/>
      <c r="WCF279" s="5"/>
      <c r="WCG279" s="5"/>
      <c r="WCH279" s="5"/>
      <c r="WCI279" s="5"/>
      <c r="WCJ279" s="5"/>
      <c r="WCK279" s="5"/>
      <c r="WCL279" s="5"/>
      <c r="WCM279" s="5"/>
      <c r="WCN279" s="5"/>
      <c r="WCO279" s="5"/>
      <c r="WCP279" s="5"/>
      <c r="WCQ279" s="5"/>
      <c r="WCR279" s="5"/>
      <c r="WCS279" s="5"/>
      <c r="WCT279" s="5"/>
      <c r="WCU279" s="5"/>
      <c r="WCV279" s="5"/>
      <c r="WCW279" s="5"/>
      <c r="WCX279" s="5"/>
      <c r="WCY279" s="5"/>
      <c r="WCZ279" s="5"/>
      <c r="WDA279" s="5"/>
      <c r="WDB279" s="5"/>
      <c r="WDC279" s="5"/>
      <c r="WDD279" s="5"/>
      <c r="WDE279" s="5"/>
      <c r="WDF279" s="5"/>
      <c r="WDG279" s="5"/>
      <c r="WDH279" s="5"/>
      <c r="WDI279" s="5"/>
      <c r="WDJ279" s="5"/>
      <c r="WDK279" s="5"/>
      <c r="WDL279" s="5"/>
      <c r="WDM279" s="5"/>
      <c r="WDN279" s="5"/>
      <c r="WDO279" s="5"/>
      <c r="WDP279" s="5"/>
      <c r="WDQ279" s="5"/>
      <c r="WDR279" s="5"/>
      <c r="WDS279" s="5"/>
      <c r="WDT279" s="5"/>
      <c r="WDU279" s="5"/>
      <c r="WDV279" s="5"/>
      <c r="WDW279" s="5"/>
      <c r="WDX279" s="5"/>
      <c r="WDY279" s="5"/>
      <c r="WDZ279" s="5"/>
      <c r="WEA279" s="5"/>
      <c r="WEB279" s="5"/>
      <c r="WEC279" s="5"/>
      <c r="WED279" s="5"/>
      <c r="WEE279" s="5"/>
      <c r="WEF279" s="5"/>
      <c r="WEG279" s="5"/>
      <c r="WEH279" s="5"/>
      <c r="WEI279" s="5"/>
      <c r="WEJ279" s="5"/>
      <c r="WEK279" s="5"/>
      <c r="WEL279" s="5"/>
      <c r="WEM279" s="5"/>
      <c r="WEN279" s="5"/>
      <c r="WEO279" s="5"/>
      <c r="WEP279" s="5"/>
      <c r="WEQ279" s="5"/>
      <c r="WER279" s="5"/>
      <c r="WES279" s="5"/>
      <c r="WET279" s="5"/>
      <c r="WEU279" s="5"/>
      <c r="WEV279" s="5"/>
      <c r="WEW279" s="5"/>
      <c r="WEX279" s="5"/>
      <c r="WEY279" s="5"/>
      <c r="WEZ279" s="5"/>
      <c r="WFA279" s="5"/>
      <c r="WFB279" s="5"/>
      <c r="WFC279" s="5"/>
      <c r="WFD279" s="5"/>
      <c r="WFE279" s="5"/>
      <c r="WFF279" s="5"/>
      <c r="WFG279" s="5"/>
      <c r="WFH279" s="5"/>
      <c r="WFI279" s="5"/>
      <c r="WFJ279" s="5"/>
      <c r="WFK279" s="5"/>
      <c r="WFL279" s="5"/>
      <c r="WFM279" s="5"/>
      <c r="WFN279" s="5"/>
      <c r="WFO279" s="5"/>
      <c r="WFP279" s="5"/>
      <c r="WFQ279" s="5"/>
      <c r="WFR279" s="5"/>
      <c r="WFS279" s="5"/>
      <c r="WFT279" s="5"/>
      <c r="WFU279" s="5"/>
      <c r="WFV279" s="5"/>
      <c r="WFW279" s="5"/>
      <c r="WFX279" s="5"/>
      <c r="WFY279" s="5"/>
      <c r="WFZ279" s="5"/>
      <c r="WGA279" s="5"/>
      <c r="WGB279" s="5"/>
      <c r="WGC279" s="5"/>
      <c r="WGD279" s="5"/>
      <c r="WGE279" s="5"/>
      <c r="WGF279" s="5"/>
      <c r="WGG279" s="5"/>
      <c r="WGH279" s="5"/>
      <c r="WGI279" s="5"/>
      <c r="WGJ279" s="5"/>
      <c r="WGK279" s="5"/>
      <c r="WGL279" s="5"/>
      <c r="WGM279" s="5"/>
      <c r="WGN279" s="5"/>
      <c r="WGO279" s="5"/>
      <c r="WGP279" s="5"/>
      <c r="WGQ279" s="5"/>
      <c r="WGR279" s="5"/>
      <c r="WGS279" s="5"/>
      <c r="WGT279" s="5"/>
      <c r="WGU279" s="5"/>
      <c r="WGV279" s="5"/>
      <c r="WGW279" s="5"/>
      <c r="WGX279" s="5"/>
      <c r="WGY279" s="5"/>
      <c r="WGZ279" s="5"/>
      <c r="WHA279" s="5"/>
      <c r="WHB279" s="5"/>
      <c r="WHC279" s="5"/>
      <c r="WHD279" s="5"/>
      <c r="WHE279" s="5"/>
      <c r="WHF279" s="5"/>
      <c r="WHG279" s="5"/>
      <c r="WHH279" s="5"/>
      <c r="WHI279" s="5"/>
      <c r="WHJ279" s="5"/>
      <c r="WHK279" s="5"/>
      <c r="WHL279" s="5"/>
      <c r="WHM279" s="5"/>
      <c r="WHN279" s="5"/>
      <c r="WHO279" s="5"/>
      <c r="WHP279" s="5"/>
      <c r="WHQ279" s="5"/>
      <c r="WHR279" s="5"/>
      <c r="WHS279" s="5"/>
      <c r="WHT279" s="5"/>
      <c r="WHU279" s="5"/>
      <c r="WHV279" s="5"/>
      <c r="WHW279" s="5"/>
      <c r="WHX279" s="5"/>
      <c r="WHY279" s="5"/>
      <c r="WHZ279" s="5"/>
      <c r="WIA279" s="5"/>
      <c r="WIB279" s="5"/>
      <c r="WIC279" s="5"/>
      <c r="WID279" s="5"/>
      <c r="WIE279" s="5"/>
      <c r="WIF279" s="5"/>
      <c r="WIG279" s="5"/>
      <c r="WIH279" s="5"/>
      <c r="WII279" s="5"/>
      <c r="WIJ279" s="5"/>
      <c r="WIK279" s="5"/>
      <c r="WIL279" s="5"/>
      <c r="WIM279" s="5"/>
      <c r="WIN279" s="5"/>
      <c r="WIO279" s="5"/>
      <c r="WIP279" s="5"/>
      <c r="WIQ279" s="5"/>
      <c r="WIR279" s="5"/>
      <c r="WIS279" s="5"/>
      <c r="WIT279" s="5"/>
      <c r="WIU279" s="5"/>
      <c r="WIV279" s="5"/>
      <c r="WIW279" s="5"/>
      <c r="WIX279" s="5"/>
      <c r="WIY279" s="5"/>
      <c r="WIZ279" s="5"/>
      <c r="WJA279" s="5"/>
      <c r="WJB279" s="5"/>
      <c r="WJC279" s="5"/>
      <c r="WJD279" s="5"/>
      <c r="WJE279" s="5"/>
      <c r="WJF279" s="5"/>
      <c r="WJG279" s="5"/>
      <c r="WJH279" s="5"/>
      <c r="WJI279" s="5"/>
      <c r="WJJ279" s="5"/>
      <c r="WJK279" s="5"/>
      <c r="WJL279" s="5"/>
      <c r="WJM279" s="5"/>
      <c r="WJN279" s="5"/>
      <c r="WJO279" s="5"/>
      <c r="WJP279" s="5"/>
      <c r="WJQ279" s="5"/>
      <c r="WJR279" s="5"/>
      <c r="WJS279" s="5"/>
      <c r="WJT279" s="5"/>
      <c r="WJU279" s="5"/>
      <c r="WJV279" s="5"/>
      <c r="WJW279" s="5"/>
      <c r="WJX279" s="5"/>
      <c r="WJY279" s="5"/>
      <c r="WJZ279" s="5"/>
      <c r="WKA279" s="5"/>
      <c r="WKB279" s="5"/>
      <c r="WKC279" s="5"/>
      <c r="WKD279" s="5"/>
      <c r="WKE279" s="5"/>
      <c r="WKF279" s="5"/>
      <c r="WKG279" s="5"/>
      <c r="WKH279" s="5"/>
      <c r="WKI279" s="5"/>
      <c r="WKJ279" s="5"/>
      <c r="WKK279" s="5"/>
      <c r="WKL279" s="5"/>
      <c r="WKM279" s="5"/>
      <c r="WKN279" s="5"/>
      <c r="WKO279" s="5"/>
      <c r="WKP279" s="5"/>
      <c r="WKQ279" s="5"/>
      <c r="WKR279" s="5"/>
      <c r="WKS279" s="5"/>
      <c r="WKT279" s="5"/>
      <c r="WKU279" s="5"/>
      <c r="WKV279" s="5"/>
      <c r="WKW279" s="5"/>
      <c r="WKX279" s="5"/>
      <c r="WKY279" s="5"/>
      <c r="WKZ279" s="5"/>
      <c r="WLA279" s="5"/>
      <c r="WLB279" s="5"/>
      <c r="WLC279" s="5"/>
      <c r="WLD279" s="5"/>
      <c r="WLE279" s="5"/>
      <c r="WLF279" s="5"/>
      <c r="WLG279" s="5"/>
      <c r="WLH279" s="5"/>
      <c r="WLI279" s="5"/>
      <c r="WLJ279" s="5"/>
      <c r="WLK279" s="5"/>
      <c r="WLL279" s="5"/>
      <c r="WLM279" s="5"/>
      <c r="WLN279" s="5"/>
      <c r="WLO279" s="5"/>
      <c r="WLP279" s="5"/>
      <c r="WLQ279" s="5"/>
      <c r="WLR279" s="5"/>
      <c r="WLS279" s="5"/>
      <c r="WLT279" s="5"/>
      <c r="WLU279" s="5"/>
      <c r="WLV279" s="5"/>
      <c r="WLW279" s="5"/>
      <c r="WLX279" s="5"/>
      <c r="WLY279" s="5"/>
      <c r="WLZ279" s="5"/>
      <c r="WMA279" s="5"/>
      <c r="WMB279" s="5"/>
      <c r="WMC279" s="5"/>
      <c r="WMD279" s="5"/>
      <c r="WME279" s="5"/>
      <c r="WMF279" s="5"/>
      <c r="WMG279" s="5"/>
      <c r="WMH279" s="5"/>
      <c r="WMI279" s="5"/>
      <c r="WMJ279" s="5"/>
      <c r="WMK279" s="5"/>
      <c r="WML279" s="5"/>
      <c r="WMM279" s="5"/>
      <c r="WMN279" s="5"/>
      <c r="WMO279" s="5"/>
      <c r="WMP279" s="5"/>
      <c r="WMQ279" s="5"/>
      <c r="WMR279" s="5"/>
      <c r="WMS279" s="5"/>
      <c r="WMT279" s="5"/>
      <c r="WMU279" s="5"/>
      <c r="WMV279" s="5"/>
      <c r="WMW279" s="5"/>
      <c r="WMX279" s="5"/>
      <c r="WMY279" s="5"/>
      <c r="WMZ279" s="5"/>
      <c r="WNA279" s="5"/>
      <c r="WNB279" s="5"/>
      <c r="WNC279" s="5"/>
      <c r="WND279" s="5"/>
      <c r="WNE279" s="5"/>
      <c r="WNF279" s="5"/>
      <c r="WNG279" s="5"/>
      <c r="WNH279" s="5"/>
      <c r="WNI279" s="5"/>
      <c r="WNJ279" s="5"/>
      <c r="WNK279" s="5"/>
      <c r="WNL279" s="5"/>
      <c r="WNM279" s="5"/>
      <c r="WNN279" s="5"/>
      <c r="WNO279" s="5"/>
      <c r="WNP279" s="5"/>
      <c r="WNQ279" s="5"/>
      <c r="WNR279" s="5"/>
      <c r="WNS279" s="5"/>
      <c r="WNT279" s="5"/>
      <c r="WNU279" s="5"/>
      <c r="WNV279" s="5"/>
      <c r="WNW279" s="5"/>
      <c r="WNX279" s="5"/>
      <c r="WNY279" s="5"/>
      <c r="WNZ279" s="5"/>
      <c r="WOA279" s="5"/>
      <c r="WOB279" s="5"/>
      <c r="WOC279" s="5"/>
      <c r="WOD279" s="5"/>
      <c r="WOE279" s="5"/>
      <c r="WOF279" s="5"/>
      <c r="WOG279" s="5"/>
      <c r="WOH279" s="5"/>
      <c r="WOI279" s="5"/>
      <c r="WOJ279" s="5"/>
      <c r="WOK279" s="5"/>
      <c r="WOL279" s="5"/>
      <c r="WOM279" s="5"/>
      <c r="WON279" s="5"/>
      <c r="WOO279" s="5"/>
      <c r="WOP279" s="5"/>
      <c r="WOQ279" s="5"/>
      <c r="WOR279" s="5"/>
      <c r="WOS279" s="5"/>
      <c r="WOT279" s="5"/>
      <c r="WOU279" s="5"/>
      <c r="WOV279" s="5"/>
      <c r="WOW279" s="5"/>
      <c r="WOX279" s="5"/>
      <c r="WOY279" s="5"/>
      <c r="WOZ279" s="5"/>
      <c r="WPA279" s="5"/>
      <c r="WPB279" s="5"/>
      <c r="WPC279" s="5"/>
      <c r="WPD279" s="5"/>
      <c r="WPE279" s="5"/>
      <c r="WPF279" s="5"/>
      <c r="WPG279" s="5"/>
      <c r="WPH279" s="5"/>
      <c r="WPI279" s="5"/>
      <c r="WPJ279" s="5"/>
      <c r="WPK279" s="5"/>
      <c r="WPL279" s="5"/>
      <c r="WPM279" s="5"/>
      <c r="WPN279" s="5"/>
      <c r="WPO279" s="5"/>
      <c r="WPP279" s="5"/>
      <c r="WPQ279" s="5"/>
      <c r="WPR279" s="5"/>
      <c r="WPS279" s="5"/>
      <c r="WPT279" s="5"/>
      <c r="WPU279" s="5"/>
      <c r="WPV279" s="5"/>
      <c r="WPW279" s="5"/>
      <c r="WPX279" s="5"/>
      <c r="WPY279" s="5"/>
      <c r="WPZ279" s="5"/>
      <c r="WQA279" s="5"/>
      <c r="WQB279" s="5"/>
      <c r="WQC279" s="5"/>
      <c r="WQD279" s="5"/>
      <c r="WQE279" s="5"/>
      <c r="WQF279" s="5"/>
      <c r="WQG279" s="5"/>
      <c r="WQH279" s="5"/>
      <c r="WQI279" s="5"/>
      <c r="WQJ279" s="5"/>
      <c r="WQK279" s="5"/>
      <c r="WQL279" s="5"/>
      <c r="WQM279" s="5"/>
      <c r="WQN279" s="5"/>
      <c r="WQO279" s="5"/>
      <c r="WQP279" s="5"/>
      <c r="WQQ279" s="5"/>
      <c r="WQR279" s="5"/>
      <c r="WQS279" s="5"/>
      <c r="WQT279" s="5"/>
      <c r="WQU279" s="5"/>
      <c r="WQV279" s="5"/>
      <c r="WQW279" s="5"/>
      <c r="WQX279" s="5"/>
      <c r="WQY279" s="5"/>
      <c r="WQZ279" s="5"/>
      <c r="WRA279" s="5"/>
      <c r="WRB279" s="5"/>
      <c r="WRC279" s="5"/>
      <c r="WRD279" s="5"/>
      <c r="WRE279" s="5"/>
      <c r="WRF279" s="5"/>
      <c r="WRG279" s="5"/>
      <c r="WRH279" s="5"/>
      <c r="WRI279" s="5"/>
      <c r="WRJ279" s="5"/>
      <c r="WRK279" s="5"/>
      <c r="WRL279" s="5"/>
      <c r="WRM279" s="5"/>
      <c r="WRN279" s="5"/>
      <c r="WRO279" s="5"/>
      <c r="WRP279" s="5"/>
      <c r="WRQ279" s="5"/>
      <c r="WRR279" s="5"/>
      <c r="WRS279" s="5"/>
      <c r="WRT279" s="5"/>
      <c r="WRU279" s="5"/>
      <c r="WRV279" s="5"/>
      <c r="WRW279" s="5"/>
      <c r="WRX279" s="5"/>
      <c r="WRY279" s="5"/>
      <c r="WRZ279" s="5"/>
      <c r="WSA279" s="5"/>
      <c r="WSB279" s="5"/>
      <c r="WSC279" s="5"/>
      <c r="WSD279" s="5"/>
      <c r="WSE279" s="5"/>
      <c r="WSF279" s="5"/>
      <c r="WSG279" s="5"/>
      <c r="WSH279" s="5"/>
      <c r="WSI279" s="5"/>
      <c r="WSJ279" s="5"/>
      <c r="WSK279" s="5"/>
      <c r="WSL279" s="5"/>
      <c r="WSM279" s="5"/>
      <c r="WSN279" s="5"/>
      <c r="WSO279" s="5"/>
      <c r="WSP279" s="5"/>
      <c r="WSQ279" s="5"/>
      <c r="WSR279" s="5"/>
      <c r="WSS279" s="5"/>
      <c r="WST279" s="5"/>
      <c r="WSU279" s="5"/>
      <c r="WSV279" s="5"/>
      <c r="WSW279" s="5"/>
      <c r="WSX279" s="5"/>
      <c r="WSY279" s="5"/>
      <c r="WSZ279" s="5"/>
      <c r="WTA279" s="5"/>
      <c r="WTB279" s="5"/>
      <c r="WTC279" s="5"/>
      <c r="WTD279" s="5"/>
      <c r="WTE279" s="5"/>
      <c r="WTF279" s="5"/>
      <c r="WTG279" s="5"/>
      <c r="WTH279" s="5"/>
      <c r="WTI279" s="5"/>
      <c r="WTJ279" s="5"/>
      <c r="WTK279" s="5"/>
      <c r="WTL279" s="5"/>
      <c r="WTM279" s="5"/>
      <c r="WTN279" s="5"/>
      <c r="WTO279" s="5"/>
      <c r="WTP279" s="5"/>
      <c r="WTQ279" s="5"/>
      <c r="WTR279" s="5"/>
      <c r="WTS279" s="5"/>
      <c r="WTT279" s="5"/>
      <c r="WTU279" s="5"/>
      <c r="WTV279" s="5"/>
      <c r="WTW279" s="5"/>
      <c r="WTX279" s="5"/>
      <c r="WTY279" s="5"/>
      <c r="WTZ279" s="5"/>
      <c r="WUA279" s="5"/>
      <c r="WUB279" s="5"/>
      <c r="WUC279" s="5"/>
      <c r="WUD279" s="5"/>
      <c r="WUE279" s="5"/>
      <c r="WUF279" s="5"/>
      <c r="WUG279" s="5"/>
      <c r="WUH279" s="5"/>
      <c r="WUI279" s="5"/>
      <c r="WUJ279" s="5"/>
      <c r="WUK279" s="5"/>
      <c r="WUL279" s="5"/>
      <c r="WUM279" s="5"/>
      <c r="WUN279" s="5"/>
      <c r="WUO279" s="5"/>
      <c r="WUP279" s="5"/>
      <c r="WUQ279" s="5"/>
      <c r="WUR279" s="5"/>
      <c r="WUS279" s="5"/>
      <c r="WUT279" s="5"/>
      <c r="WUU279" s="5"/>
      <c r="WUV279" s="5"/>
      <c r="WUW279" s="5"/>
      <c r="WUX279" s="5"/>
      <c r="WUY279" s="5"/>
      <c r="WUZ279" s="5"/>
      <c r="WVA279" s="5"/>
      <c r="WVB279" s="5"/>
      <c r="WVC279" s="5"/>
      <c r="WVD279" s="5"/>
      <c r="WVE279" s="5"/>
      <c r="WVF279" s="5"/>
      <c r="WVG279" s="5"/>
      <c r="WVH279" s="5"/>
      <c r="WVI279" s="5"/>
      <c r="WVJ279" s="5"/>
      <c r="WVK279" s="5"/>
      <c r="WVL279" s="5"/>
      <c r="WVM279" s="5"/>
      <c r="WVN279" s="5"/>
      <c r="WVO279" s="5"/>
      <c r="WVP279" s="5"/>
      <c r="WVQ279" s="5"/>
      <c r="WVR279" s="5"/>
      <c r="WVS279" s="5"/>
      <c r="WVT279" s="5"/>
      <c r="WVU279" s="5"/>
      <c r="WVV279" s="5"/>
      <c r="WVW279" s="5"/>
      <c r="WVX279" s="5"/>
      <c r="WVY279" s="5"/>
      <c r="WVZ279" s="5"/>
      <c r="WWA279" s="5"/>
      <c r="WWB279" s="5"/>
      <c r="WWC279" s="5"/>
      <c r="WWD279" s="5"/>
      <c r="WWE279" s="5"/>
      <c r="WWF279" s="5"/>
      <c r="WWG279" s="5"/>
      <c r="WWH279" s="5"/>
      <c r="WWI279" s="5"/>
      <c r="WWJ279" s="5"/>
      <c r="WWK279" s="5"/>
      <c r="WWL279" s="5"/>
      <c r="WWM279" s="5"/>
      <c r="WWN279" s="5"/>
      <c r="WWO279" s="5"/>
      <c r="WWP279" s="5"/>
      <c r="WWQ279" s="5"/>
      <c r="WWR279" s="5"/>
      <c r="WWS279" s="5"/>
      <c r="WWT279" s="5"/>
      <c r="WWU279" s="5"/>
      <c r="WWV279" s="5"/>
      <c r="WWW279" s="5"/>
      <c r="WWX279" s="5"/>
      <c r="WWY279" s="5"/>
      <c r="WWZ279" s="5"/>
      <c r="WXA279" s="5"/>
      <c r="WXB279" s="5"/>
      <c r="WXC279" s="5"/>
      <c r="WXD279" s="5"/>
      <c r="WXE279" s="5"/>
      <c r="WXF279" s="5"/>
      <c r="WXG279" s="5"/>
      <c r="WXH279" s="5"/>
      <c r="WXI279" s="5"/>
      <c r="WXJ279" s="5"/>
      <c r="WXK279" s="5"/>
      <c r="WXL279" s="5"/>
      <c r="WXM279" s="5"/>
      <c r="WXN279" s="5"/>
      <c r="WXO279" s="5"/>
      <c r="WXP279" s="5"/>
      <c r="WXQ279" s="5"/>
      <c r="WXR279" s="5"/>
      <c r="WXS279" s="5"/>
      <c r="WXT279" s="5"/>
      <c r="WXU279" s="5"/>
      <c r="WXV279" s="5"/>
      <c r="WXW279" s="5"/>
      <c r="WXX279" s="5"/>
      <c r="WXY279" s="5"/>
      <c r="WXZ279" s="5"/>
      <c r="WYA279" s="5"/>
      <c r="WYB279" s="5"/>
      <c r="WYC279" s="5"/>
      <c r="WYD279" s="5"/>
      <c r="WYE279" s="5"/>
      <c r="WYF279" s="5"/>
      <c r="WYG279" s="5"/>
      <c r="WYH279" s="5"/>
      <c r="WYI279" s="5"/>
      <c r="WYJ279" s="5"/>
      <c r="WYK279" s="5"/>
      <c r="WYL279" s="5"/>
      <c r="WYM279" s="5"/>
      <c r="WYN279" s="5"/>
      <c r="WYO279" s="5"/>
      <c r="WYP279" s="5"/>
      <c r="WYQ279" s="5"/>
      <c r="WYR279" s="5"/>
      <c r="WYS279" s="5"/>
      <c r="WYT279" s="5"/>
      <c r="WYU279" s="5"/>
      <c r="WYV279" s="5"/>
      <c r="WYW279" s="5"/>
      <c r="WYX279" s="5"/>
      <c r="WYY279" s="5"/>
      <c r="WYZ279" s="5"/>
      <c r="WZA279" s="5"/>
      <c r="WZB279" s="5"/>
      <c r="WZC279" s="5"/>
      <c r="WZD279" s="5"/>
      <c r="WZE279" s="5"/>
      <c r="WZF279" s="5"/>
      <c r="WZG279" s="5"/>
      <c r="WZH279" s="5"/>
      <c r="WZI279" s="5"/>
      <c r="WZJ279" s="5"/>
      <c r="WZK279" s="5"/>
      <c r="WZL279" s="5"/>
      <c r="WZM279" s="5"/>
      <c r="WZN279" s="5"/>
      <c r="WZO279" s="5"/>
      <c r="WZP279" s="5"/>
      <c r="WZQ279" s="5"/>
      <c r="WZR279" s="5"/>
      <c r="WZS279" s="5"/>
      <c r="WZT279" s="5"/>
      <c r="WZU279" s="5"/>
      <c r="WZV279" s="5"/>
      <c r="WZW279" s="5"/>
      <c r="WZX279" s="5"/>
      <c r="WZY279" s="5"/>
      <c r="WZZ279" s="5"/>
      <c r="XAA279" s="5"/>
      <c r="XAB279" s="5"/>
      <c r="XAC279" s="5"/>
      <c r="XAD279" s="5"/>
      <c r="XAE279" s="5"/>
      <c r="XAF279" s="5"/>
      <c r="XAG279" s="5"/>
      <c r="XAH279" s="5"/>
      <c r="XAI279" s="5"/>
      <c r="XAJ279" s="5"/>
      <c r="XAK279" s="5"/>
      <c r="XAL279" s="5"/>
      <c r="XAM279" s="5"/>
      <c r="XAN279" s="5"/>
      <c r="XAO279" s="5"/>
      <c r="XAP279" s="5"/>
      <c r="XAQ279" s="5"/>
      <c r="XAR279" s="5"/>
      <c r="XAS279" s="5"/>
      <c r="XAT279" s="5"/>
      <c r="XAU279" s="5"/>
      <c r="XAV279" s="5"/>
      <c r="XAW279" s="5"/>
      <c r="XAX279" s="5"/>
      <c r="XAY279" s="5"/>
      <c r="XAZ279" s="5"/>
      <c r="XBA279" s="5"/>
      <c r="XBB279" s="5"/>
      <c r="XBC279" s="5"/>
      <c r="XBD279" s="5"/>
      <c r="XBE279" s="5"/>
      <c r="XBF279" s="5"/>
      <c r="XBG279" s="5"/>
      <c r="XBH279" s="5"/>
      <c r="XBI279" s="5"/>
      <c r="XBJ279" s="5"/>
      <c r="XBK279" s="5"/>
      <c r="XBL279" s="5"/>
      <c r="XBM279" s="5"/>
      <c r="XBN279" s="5"/>
      <c r="XBO279" s="5"/>
      <c r="XBP279" s="5"/>
      <c r="XBQ279" s="5"/>
      <c r="XBR279" s="5"/>
      <c r="XBS279" s="5"/>
      <c r="XBT279" s="5"/>
      <c r="XBU279" s="5"/>
      <c r="XBV279" s="5"/>
      <c r="XBW279" s="5"/>
      <c r="XBX279" s="5"/>
      <c r="XBY279" s="5"/>
      <c r="XBZ279" s="5"/>
      <c r="XCA279" s="5"/>
      <c r="XCB279" s="5"/>
      <c r="XCC279" s="5"/>
      <c r="XCD279" s="5"/>
      <c r="XCE279" s="5"/>
      <c r="XCF279" s="5"/>
      <c r="XCG279" s="5"/>
      <c r="XCH279" s="5"/>
      <c r="XCI279" s="5"/>
      <c r="XCJ279" s="5"/>
      <c r="XCK279" s="5"/>
      <c r="XCL279" s="5"/>
      <c r="XCM279" s="5"/>
      <c r="XCN279" s="5"/>
      <c r="XCO279" s="5"/>
      <c r="XCP279" s="5"/>
      <c r="XCQ279" s="5"/>
      <c r="XCR279" s="5"/>
      <c r="XCS279" s="5"/>
      <c r="XCT279" s="5"/>
      <c r="XCU279" s="5"/>
      <c r="XCV279" s="5"/>
      <c r="XCW279" s="5"/>
      <c r="XCX279" s="5"/>
      <c r="XCY279" s="5"/>
      <c r="XCZ279" s="5"/>
      <c r="XDA279" s="5"/>
      <c r="XDB279" s="5"/>
      <c r="XDC279" s="5"/>
      <c r="XDD279" s="5"/>
      <c r="XDE279" s="5"/>
      <c r="XDF279" s="5"/>
      <c r="XDG279" s="5"/>
      <c r="XDH279" s="5"/>
      <c r="XDI279" s="5"/>
      <c r="XDJ279" s="5"/>
      <c r="XDK279" s="5"/>
      <c r="XDL279" s="5"/>
      <c r="XDM279" s="5"/>
      <c r="XDN279" s="5"/>
      <c r="XDO279" s="5"/>
      <c r="XDP279" s="5"/>
      <c r="XDQ279" s="5"/>
      <c r="XDR279" s="5"/>
      <c r="XDS279" s="5"/>
      <c r="XDT279" s="5"/>
      <c r="XDU279" s="5"/>
      <c r="XDV279" s="5"/>
      <c r="XDW279" s="5"/>
      <c r="XDX279" s="5"/>
      <c r="XDY279" s="5"/>
      <c r="XDZ279" s="5"/>
      <c r="XEA279" s="5"/>
      <c r="XEB279" s="5"/>
      <c r="XEC279" s="5"/>
      <c r="XED279" s="5"/>
      <c r="XEE279" s="5"/>
      <c r="XEF279" s="5"/>
      <c r="XEG279" s="5"/>
      <c r="XEH279" s="5"/>
      <c r="XEI279" s="5"/>
      <c r="XEJ279" s="5"/>
      <c r="XEK279" s="5"/>
      <c r="XEL279" s="5"/>
      <c r="XEM279" s="5"/>
      <c r="XEN279" s="5"/>
      <c r="XEO279" s="5"/>
      <c r="XEP279" s="5"/>
      <c r="XEQ279" s="5"/>
      <c r="XER279" s="5"/>
      <c r="XES279" s="5"/>
      <c r="XET279" s="5"/>
      <c r="XEU279" s="5"/>
      <c r="XEV279" s="5"/>
      <c r="XEW279" s="5"/>
      <c r="XEX279" s="5"/>
      <c r="XEY279" s="5"/>
      <c r="XEZ279" s="5"/>
    </row>
    <row r="280" spans="1:16384" customFormat="1">
      <c r="A280" s="56"/>
      <c r="B280" s="11"/>
      <c r="C280" s="11" t="s">
        <v>88</v>
      </c>
      <c r="D280" s="11"/>
      <c r="E280" s="11" t="s">
        <v>89</v>
      </c>
      <c r="F280" s="11">
        <v>4</v>
      </c>
      <c r="G280" s="11"/>
      <c r="H280" s="11"/>
      <c r="I280" s="11"/>
      <c r="J280" s="4"/>
      <c r="K280" s="11"/>
      <c r="L280" s="11"/>
      <c r="M280" s="11"/>
      <c r="N280" s="4"/>
      <c r="O280" s="401"/>
      <c r="P280" s="402"/>
      <c r="Q280" s="402"/>
      <c r="R280" s="403"/>
      <c r="S280" s="411"/>
      <c r="T280" s="411"/>
      <c r="U280" s="411"/>
      <c r="V280" s="411"/>
      <c r="W280" s="407"/>
      <c r="X280" s="407"/>
      <c r="Y280" s="407"/>
      <c r="Z280" s="407"/>
      <c r="AA280" s="407"/>
      <c r="AB280" s="407"/>
      <c r="AC280" s="407"/>
      <c r="AD280" s="407"/>
      <c r="AE280" s="407"/>
      <c r="AF280" s="407"/>
      <c r="AG280" s="407"/>
      <c r="AH280" s="407"/>
      <c r="AI280" s="407"/>
      <c r="AJ280" s="407"/>
      <c r="AK280" s="407"/>
      <c r="AL280" s="407"/>
      <c r="AM280" s="407"/>
      <c r="AN280" s="407"/>
      <c r="AO280" s="407"/>
      <c r="AP280" s="407"/>
      <c r="AQ280" s="407"/>
      <c r="AR280" s="407"/>
      <c r="AS280" s="407"/>
      <c r="AT280" s="407"/>
      <c r="AU280" s="407"/>
      <c r="AV280" s="407"/>
      <c r="AW280" s="407"/>
      <c r="AX280" s="407"/>
      <c r="AY280" s="407"/>
      <c r="AZ280" s="407"/>
      <c r="BA280" s="407"/>
      <c r="BB280" s="407"/>
      <c r="BC280" s="407"/>
      <c r="BD280" s="407"/>
      <c r="BE280" s="407"/>
      <c r="BF280" s="407"/>
      <c r="BG280" s="407"/>
      <c r="BH280" s="407"/>
      <c r="BI280" s="407"/>
      <c r="BJ280" s="407"/>
      <c r="BK280" s="407"/>
      <c r="BL280" s="407"/>
      <c r="BM280" s="407"/>
      <c r="BN280" s="407"/>
      <c r="BO280" s="407"/>
      <c r="BP280" s="407"/>
      <c r="BQ280" s="407"/>
      <c r="BR280" s="407"/>
      <c r="BS280" s="407"/>
      <c r="BT280" s="407"/>
      <c r="BU280" s="407"/>
      <c r="BV280" s="407"/>
      <c r="BW280" s="407"/>
      <c r="BX280" s="407"/>
      <c r="BY280" s="407"/>
      <c r="BZ280" s="407"/>
      <c r="CA280" s="407"/>
      <c r="CB280" s="407"/>
      <c r="CC280" s="407"/>
      <c r="CD280" s="407"/>
      <c r="CE280" s="407"/>
      <c r="CF280" s="407"/>
      <c r="CG280" s="407"/>
      <c r="CH280" s="407"/>
      <c r="CI280" s="407"/>
      <c r="CJ280" s="407"/>
      <c r="CK280" s="407"/>
      <c r="CL280" s="407"/>
      <c r="CM280" s="407"/>
      <c r="CN280" s="407"/>
      <c r="CO280" s="407"/>
      <c r="CP280" s="407"/>
      <c r="CQ280" s="407"/>
      <c r="CR280" s="407"/>
      <c r="CS280" s="407"/>
      <c r="CT280" s="407"/>
      <c r="CU280" s="407"/>
      <c r="CV280" s="407"/>
      <c r="CW280" s="407"/>
      <c r="CX280" s="407"/>
      <c r="CY280" s="407"/>
      <c r="CZ280" s="407"/>
      <c r="DA280" s="407"/>
      <c r="DB280" s="407"/>
      <c r="DC280" s="407"/>
      <c r="DD280" s="407"/>
      <c r="DE280" s="407"/>
      <c r="DF280" s="407"/>
      <c r="DG280" s="407"/>
      <c r="DH280" s="407"/>
      <c r="DI280" s="407"/>
      <c r="DJ280" s="407"/>
      <c r="DK280" s="407"/>
      <c r="DL280" s="407"/>
      <c r="DM280" s="407"/>
      <c r="DN280" s="407"/>
      <c r="DO280" s="407"/>
      <c r="DP280" s="407"/>
      <c r="DQ280" s="407"/>
      <c r="DR280" s="407"/>
      <c r="DS280" s="407"/>
      <c r="DT280" s="407"/>
      <c r="DU280" s="407"/>
      <c r="DV280" s="407"/>
      <c r="DW280" s="407"/>
      <c r="DX280" s="407"/>
      <c r="DY280" s="407"/>
      <c r="DZ280" s="407"/>
      <c r="EA280" s="407"/>
      <c r="EB280" s="407"/>
      <c r="EC280" s="407"/>
      <c r="ED280" s="407"/>
      <c r="EE280" s="407"/>
      <c r="EF280" s="407"/>
      <c r="EG280" s="407"/>
      <c r="EH280" s="407"/>
      <c r="EI280" s="407"/>
      <c r="EJ280" s="407"/>
      <c r="EK280" s="407"/>
      <c r="EL280" s="407"/>
      <c r="EM280" s="407"/>
      <c r="EN280" s="407"/>
      <c r="EO280" s="407"/>
      <c r="EP280" s="407"/>
      <c r="EQ280" s="407"/>
      <c r="ER280" s="407"/>
      <c r="ES280" s="407"/>
      <c r="ET280" s="407"/>
      <c r="EU280" s="407"/>
      <c r="EV280" s="407"/>
      <c r="EW280" s="407"/>
      <c r="EX280" s="407"/>
      <c r="EY280" s="407"/>
      <c r="EZ280" s="407"/>
      <c r="FA280" s="407"/>
      <c r="FB280" s="407"/>
      <c r="FC280" s="407"/>
      <c r="FD280" s="407"/>
      <c r="FE280" s="407"/>
      <c r="FF280" s="407"/>
      <c r="FG280" s="407"/>
      <c r="FH280" s="407"/>
      <c r="FI280" s="407"/>
      <c r="FJ280" s="407"/>
      <c r="FK280" s="407"/>
      <c r="FL280" s="407"/>
      <c r="FM280" s="407"/>
      <c r="FN280" s="407"/>
      <c r="FO280" s="407"/>
      <c r="FP280" s="407"/>
      <c r="FQ280" s="407"/>
      <c r="FR280" s="407"/>
      <c r="FS280" s="407"/>
      <c r="FT280" s="407"/>
      <c r="FU280" s="407"/>
      <c r="FV280" s="407"/>
      <c r="FW280" s="407"/>
      <c r="FX280" s="407"/>
      <c r="FY280" s="407"/>
      <c r="FZ280" s="407"/>
      <c r="GA280" s="407"/>
      <c r="GB280" s="407"/>
      <c r="GC280" s="407"/>
      <c r="GD280" s="407"/>
      <c r="GE280" s="407"/>
      <c r="GF280" s="407"/>
      <c r="GG280" s="407"/>
      <c r="GH280" s="407"/>
      <c r="GI280" s="407"/>
      <c r="GJ280" s="407"/>
      <c r="GK280" s="407"/>
      <c r="GL280" s="407"/>
      <c r="GM280" s="407"/>
      <c r="GN280" s="407"/>
      <c r="GO280" s="407"/>
      <c r="GP280" s="407"/>
      <c r="GQ280" s="407"/>
      <c r="GR280" s="407"/>
      <c r="GS280" s="407"/>
      <c r="GT280" s="407"/>
      <c r="GU280" s="407"/>
      <c r="GV280" s="407"/>
      <c r="GW280" s="407"/>
      <c r="GX280" s="407"/>
      <c r="GY280" s="407"/>
      <c r="GZ280" s="407"/>
      <c r="HA280" s="407"/>
      <c r="HB280" s="407"/>
      <c r="HC280" s="407"/>
      <c r="HD280" s="407"/>
      <c r="HE280" s="407"/>
      <c r="HF280" s="407"/>
      <c r="HG280" s="407"/>
      <c r="HH280" s="407"/>
      <c r="HI280" s="407"/>
      <c r="HJ280" s="407"/>
      <c r="HK280" s="407"/>
      <c r="HL280" s="407"/>
      <c r="HM280" s="407"/>
      <c r="HN280" s="407"/>
      <c r="HO280" s="407"/>
      <c r="HP280" s="407"/>
      <c r="HQ280" s="407"/>
      <c r="HR280" s="407"/>
      <c r="HS280" s="407"/>
      <c r="HT280" s="407"/>
      <c r="HU280" s="407"/>
      <c r="HV280" s="407"/>
      <c r="HW280" s="407"/>
      <c r="HX280" s="407"/>
      <c r="HY280" s="407"/>
      <c r="HZ280" s="407"/>
      <c r="IA280" s="407"/>
      <c r="IB280" s="407"/>
      <c r="IC280" s="407"/>
      <c r="ID280" s="407"/>
      <c r="IE280" s="407"/>
      <c r="IF280" s="407"/>
      <c r="IG280" s="407"/>
      <c r="IH280" s="407"/>
      <c r="II280" s="407"/>
      <c r="IJ280" s="407"/>
      <c r="IK280" s="407"/>
      <c r="IL280" s="407"/>
      <c r="IM280" s="407"/>
      <c r="IN280" s="407"/>
      <c r="IO280" s="407"/>
      <c r="IP280" s="407"/>
      <c r="IQ280" s="407"/>
      <c r="IR280" s="407"/>
      <c r="IS280" s="407"/>
      <c r="IT280" s="407"/>
      <c r="IU280" s="407"/>
      <c r="IV280" s="407"/>
      <c r="IW280" s="407"/>
      <c r="IX280" s="407"/>
      <c r="IY280" s="407"/>
      <c r="IZ280" s="407"/>
      <c r="JA280" s="407"/>
      <c r="JB280" s="407"/>
      <c r="JC280" s="407"/>
      <c r="JD280" s="407"/>
      <c r="JE280" s="407"/>
      <c r="JF280" s="407"/>
      <c r="JG280" s="407"/>
      <c r="JH280" s="407"/>
      <c r="JI280" s="407"/>
      <c r="JJ280" s="407"/>
      <c r="JK280" s="407"/>
      <c r="JL280" s="407"/>
      <c r="JM280" s="407"/>
      <c r="JN280" s="407"/>
      <c r="JO280" s="407"/>
      <c r="JP280" s="407"/>
      <c r="JQ280" s="407"/>
      <c r="JR280" s="407"/>
      <c r="JS280" s="407"/>
      <c r="JT280" s="407"/>
      <c r="JU280" s="407"/>
      <c r="JV280" s="407"/>
      <c r="JW280" s="407"/>
      <c r="JX280" s="407"/>
      <c r="JY280" s="407"/>
      <c r="JZ280" s="407"/>
      <c r="KA280" s="407"/>
      <c r="KB280" s="407"/>
      <c r="KC280" s="407"/>
      <c r="KD280" s="407"/>
      <c r="KE280" s="407"/>
      <c r="KF280" s="407"/>
      <c r="KG280" s="407"/>
      <c r="KH280" s="407"/>
      <c r="KI280" s="407"/>
      <c r="KJ280" s="407"/>
      <c r="KK280" s="407"/>
      <c r="KL280" s="407"/>
      <c r="KM280" s="407"/>
      <c r="KN280" s="407"/>
      <c r="KO280" s="407"/>
      <c r="KP280" s="407"/>
      <c r="KQ280" s="407"/>
      <c r="KR280" s="407"/>
      <c r="KS280" s="407"/>
      <c r="KT280" s="407"/>
      <c r="KU280" s="407"/>
      <c r="KV280" s="407"/>
      <c r="KW280" s="407"/>
      <c r="KX280" s="407"/>
      <c r="KY280" s="407"/>
      <c r="KZ280" s="407"/>
      <c r="LA280" s="407"/>
      <c r="LB280" s="407"/>
      <c r="LC280" s="407"/>
      <c r="LD280" s="407"/>
      <c r="LE280" s="407"/>
      <c r="LF280" s="407"/>
      <c r="LG280" s="407"/>
      <c r="LH280" s="407"/>
      <c r="LI280" s="407"/>
      <c r="LJ280" s="407"/>
      <c r="LK280" s="407"/>
      <c r="LL280" s="407"/>
      <c r="LM280" s="407"/>
      <c r="LN280" s="407"/>
      <c r="LO280" s="407"/>
      <c r="LP280" s="407"/>
      <c r="LQ280" s="407"/>
      <c r="LR280" s="407"/>
      <c r="LS280" s="407"/>
      <c r="LT280" s="407"/>
      <c r="LU280" s="407"/>
      <c r="LV280" s="407"/>
      <c r="LW280" s="407"/>
      <c r="LX280" s="407"/>
      <c r="LY280" s="407"/>
      <c r="LZ280" s="407"/>
      <c r="MA280" s="407"/>
      <c r="MB280" s="407"/>
      <c r="MC280" s="407"/>
      <c r="MD280" s="407"/>
      <c r="ME280" s="407"/>
      <c r="MF280" s="407"/>
      <c r="MG280" s="407"/>
      <c r="MH280" s="407"/>
      <c r="MI280" s="407"/>
      <c r="MJ280" s="407"/>
      <c r="MK280" s="407"/>
      <c r="ML280" s="407"/>
      <c r="MM280" s="407"/>
      <c r="MN280" s="407"/>
      <c r="MO280" s="407"/>
      <c r="MP280" s="407"/>
      <c r="MQ280" s="407"/>
      <c r="MR280" s="407"/>
      <c r="MS280" s="407"/>
      <c r="MT280" s="407"/>
      <c r="MU280" s="407"/>
      <c r="MV280" s="407"/>
      <c r="MW280" s="407"/>
      <c r="MX280" s="407"/>
      <c r="MY280" s="407"/>
      <c r="MZ280" s="407"/>
      <c r="NA280" s="407"/>
      <c r="NB280" s="407"/>
      <c r="NC280" s="407"/>
      <c r="ND280" s="407"/>
      <c r="NE280" s="407"/>
      <c r="NF280" s="407"/>
      <c r="NG280" s="407"/>
      <c r="NH280" s="407"/>
      <c r="NI280" s="407"/>
      <c r="NJ280" s="407"/>
      <c r="NK280" s="407"/>
      <c r="NL280" s="407"/>
      <c r="NM280" s="407"/>
      <c r="NN280" s="407"/>
      <c r="NO280" s="407"/>
      <c r="NP280" s="407"/>
      <c r="NQ280" s="407"/>
      <c r="NR280" s="407"/>
      <c r="NS280" s="407"/>
      <c r="NT280" s="407"/>
      <c r="NU280" s="407"/>
      <c r="NV280" s="407"/>
      <c r="NW280" s="407"/>
      <c r="NX280" s="407"/>
      <c r="NY280" s="407"/>
      <c r="NZ280" s="407"/>
      <c r="OA280" s="407"/>
      <c r="OB280" s="407"/>
      <c r="OC280" s="407"/>
      <c r="OD280" s="407"/>
      <c r="OE280" s="407"/>
      <c r="OF280" s="407"/>
      <c r="OG280" s="407"/>
      <c r="OH280" s="407"/>
      <c r="OI280" s="407"/>
      <c r="OJ280" s="407"/>
      <c r="OK280" s="407"/>
      <c r="OL280" s="407"/>
      <c r="OM280" s="407"/>
      <c r="ON280" s="407"/>
      <c r="OO280" s="407"/>
      <c r="OP280" s="407"/>
      <c r="OQ280" s="407"/>
      <c r="OR280" s="407"/>
      <c r="OS280" s="407"/>
      <c r="OT280" s="407"/>
      <c r="OU280" s="407"/>
      <c r="OV280" s="407"/>
      <c r="OW280" s="407"/>
      <c r="OX280" s="407"/>
      <c r="OY280" s="407"/>
      <c r="OZ280" s="407"/>
      <c r="PA280" s="407"/>
      <c r="PB280" s="407"/>
      <c r="PC280" s="407"/>
      <c r="PD280" s="407"/>
      <c r="PE280" s="407"/>
      <c r="PF280" s="407"/>
      <c r="PG280" s="407"/>
      <c r="PH280" s="407"/>
      <c r="PI280" s="407"/>
      <c r="PJ280" s="407"/>
      <c r="PK280" s="407"/>
      <c r="PL280" s="407"/>
      <c r="PM280" s="407"/>
      <c r="PN280" s="407"/>
      <c r="PO280" s="407"/>
      <c r="PP280" s="407"/>
      <c r="PQ280" s="407"/>
      <c r="PR280" s="407"/>
      <c r="PS280" s="407"/>
      <c r="PT280" s="407"/>
      <c r="PU280" s="407"/>
      <c r="PV280" s="407"/>
      <c r="PW280" s="407"/>
      <c r="PX280" s="407"/>
      <c r="PY280" s="407"/>
      <c r="PZ280" s="407"/>
      <c r="QA280" s="407"/>
      <c r="QB280" s="407"/>
      <c r="QC280" s="407"/>
      <c r="QD280" s="407"/>
      <c r="QE280" s="407"/>
      <c r="QF280" s="407"/>
      <c r="QG280" s="407"/>
      <c r="QH280" s="407"/>
      <c r="QI280" s="407"/>
      <c r="QJ280" s="407"/>
      <c r="QK280" s="407"/>
      <c r="QL280" s="407"/>
      <c r="QM280" s="407"/>
      <c r="QN280" s="407"/>
      <c r="QO280" s="407"/>
      <c r="QP280" s="407"/>
      <c r="QQ280" s="407"/>
      <c r="QR280" s="407"/>
      <c r="QS280" s="407"/>
      <c r="QT280" s="407"/>
      <c r="QU280" s="407"/>
      <c r="QV280" s="407"/>
      <c r="QW280" s="407"/>
      <c r="QX280" s="407"/>
      <c r="QY280" s="407"/>
      <c r="QZ280" s="407"/>
      <c r="RA280" s="407"/>
      <c r="RB280" s="407"/>
      <c r="RC280" s="407"/>
      <c r="RD280" s="407"/>
      <c r="RE280" s="407"/>
      <c r="RF280" s="407"/>
      <c r="RG280" s="407"/>
      <c r="RH280" s="407"/>
      <c r="RI280" s="407"/>
      <c r="RJ280" s="407"/>
      <c r="RK280" s="407"/>
      <c r="RL280" s="407"/>
      <c r="RM280" s="407"/>
      <c r="RN280" s="407"/>
      <c r="RO280" s="407"/>
      <c r="RP280" s="407"/>
      <c r="RQ280" s="407"/>
      <c r="RR280" s="407"/>
      <c r="RS280" s="407"/>
      <c r="RT280" s="407"/>
      <c r="RU280" s="407"/>
      <c r="RV280" s="407"/>
      <c r="RW280" s="407"/>
      <c r="RX280" s="407"/>
      <c r="RY280" s="407"/>
      <c r="RZ280" s="407"/>
      <c r="SA280" s="407"/>
      <c r="SB280" s="407"/>
      <c r="SC280" s="407"/>
      <c r="SD280" s="407"/>
      <c r="SE280" s="407"/>
      <c r="SF280" s="407"/>
      <c r="SG280" s="407"/>
      <c r="SH280" s="407"/>
      <c r="SI280" s="407"/>
      <c r="SJ280" s="407"/>
      <c r="SK280" s="407"/>
      <c r="SL280" s="407"/>
      <c r="SM280" s="407"/>
      <c r="SN280" s="407"/>
      <c r="SO280" s="407"/>
      <c r="SP280" s="407"/>
      <c r="SQ280" s="407"/>
      <c r="SR280" s="407"/>
      <c r="SS280" s="407"/>
      <c r="ST280" s="407"/>
      <c r="SU280" s="407"/>
      <c r="SV280" s="407"/>
      <c r="SW280" s="407"/>
      <c r="SX280" s="407"/>
      <c r="SY280" s="407"/>
      <c r="SZ280" s="407"/>
      <c r="TA280" s="407"/>
      <c r="TB280" s="407"/>
      <c r="TC280" s="407"/>
      <c r="TD280" s="407"/>
      <c r="TE280" s="407"/>
      <c r="TF280" s="407"/>
      <c r="TG280" s="407"/>
      <c r="TH280" s="407"/>
      <c r="TI280" s="407"/>
      <c r="TJ280" s="407"/>
      <c r="TK280" s="407"/>
      <c r="TL280" s="407"/>
      <c r="TM280" s="407"/>
      <c r="TN280" s="407"/>
      <c r="TO280" s="407"/>
      <c r="TP280" s="407"/>
      <c r="TQ280" s="407"/>
      <c r="TR280" s="407"/>
      <c r="TS280" s="407"/>
      <c r="TT280" s="407"/>
      <c r="TU280" s="407"/>
      <c r="TV280" s="407"/>
      <c r="TW280" s="407"/>
      <c r="TX280" s="407"/>
      <c r="TY280" s="407"/>
      <c r="TZ280" s="407"/>
      <c r="UA280" s="407"/>
      <c r="UB280" s="407"/>
      <c r="UC280" s="407"/>
      <c r="UD280" s="407"/>
      <c r="UE280" s="407"/>
      <c r="UF280" s="407"/>
      <c r="UG280" s="407"/>
      <c r="UH280" s="407"/>
      <c r="UI280" s="407"/>
      <c r="UJ280" s="407"/>
      <c r="UK280" s="407"/>
      <c r="UL280" s="407"/>
      <c r="UM280" s="407"/>
      <c r="UN280" s="407"/>
      <c r="UO280" s="407"/>
      <c r="UP280" s="407"/>
      <c r="UQ280" s="407"/>
      <c r="UR280" s="407"/>
      <c r="US280" s="407"/>
      <c r="UT280" s="407"/>
      <c r="UU280" s="407"/>
      <c r="UV280" s="407"/>
      <c r="UW280" s="407"/>
      <c r="UX280" s="407"/>
      <c r="UY280" s="407"/>
      <c r="UZ280" s="407"/>
      <c r="VA280" s="407"/>
      <c r="VB280" s="407"/>
      <c r="VC280" s="407"/>
      <c r="VD280" s="407"/>
      <c r="VE280" s="407"/>
      <c r="VF280" s="407"/>
      <c r="VG280" s="407"/>
      <c r="VH280" s="407"/>
      <c r="VI280" s="407"/>
      <c r="VJ280" s="407"/>
      <c r="VK280" s="407"/>
      <c r="VL280" s="407"/>
      <c r="VM280" s="407"/>
      <c r="VN280" s="407"/>
      <c r="VO280" s="407"/>
      <c r="VP280" s="407"/>
      <c r="VQ280" s="407"/>
      <c r="VR280" s="407"/>
      <c r="VS280" s="407"/>
      <c r="VT280" s="407"/>
      <c r="VU280" s="407"/>
      <c r="VV280" s="407"/>
      <c r="VW280" s="407"/>
      <c r="VX280" s="407"/>
      <c r="VY280" s="407"/>
      <c r="VZ280" s="407"/>
      <c r="WA280" s="407"/>
      <c r="WB280" s="407"/>
      <c r="WC280" s="407"/>
      <c r="WD280" s="407"/>
      <c r="WE280" s="407"/>
      <c r="WF280" s="407"/>
      <c r="WG280" s="407"/>
      <c r="WH280" s="407"/>
      <c r="WI280" s="407"/>
      <c r="WJ280" s="407"/>
      <c r="WK280" s="407"/>
      <c r="WL280" s="407"/>
      <c r="WM280" s="407"/>
      <c r="WN280" s="407"/>
      <c r="WO280" s="407"/>
      <c r="WP280" s="407"/>
      <c r="WQ280" s="407"/>
      <c r="WR280" s="407"/>
      <c r="WS280" s="407"/>
      <c r="WT280" s="407"/>
      <c r="WU280" s="407"/>
      <c r="WV280" s="407"/>
      <c r="WW280" s="407"/>
      <c r="WX280" s="407"/>
      <c r="WY280" s="407"/>
      <c r="WZ280" s="407"/>
      <c r="XA280" s="407"/>
      <c r="XB280" s="407"/>
      <c r="XC280" s="407"/>
      <c r="XD280" s="407"/>
      <c r="XE280" s="407"/>
      <c r="XF280" s="407"/>
      <c r="XG280" s="407"/>
      <c r="XH280" s="407"/>
      <c r="XI280" s="407"/>
      <c r="XJ280" s="407"/>
      <c r="XK280" s="407"/>
      <c r="XL280" s="407"/>
      <c r="XM280" s="407"/>
      <c r="XN280" s="407"/>
      <c r="XO280" s="407"/>
      <c r="XP280" s="407"/>
      <c r="XQ280" s="407"/>
      <c r="XR280" s="407"/>
      <c r="XS280" s="407"/>
      <c r="XT280" s="407"/>
      <c r="XU280" s="407"/>
      <c r="XV280" s="407"/>
      <c r="XW280" s="407"/>
      <c r="XX280" s="407"/>
      <c r="XY280" s="407"/>
      <c r="XZ280" s="407"/>
      <c r="YA280" s="407"/>
      <c r="YB280" s="407"/>
      <c r="YC280" s="407"/>
      <c r="YD280" s="407"/>
      <c r="YE280" s="407"/>
      <c r="YF280" s="407"/>
      <c r="YG280" s="407"/>
      <c r="YH280" s="407"/>
      <c r="YI280" s="407"/>
      <c r="YJ280" s="407"/>
      <c r="YK280" s="407"/>
      <c r="YL280" s="407"/>
      <c r="YM280" s="407"/>
      <c r="YN280" s="407"/>
      <c r="YO280" s="407"/>
      <c r="YP280" s="407"/>
      <c r="YQ280" s="407"/>
      <c r="YR280" s="407"/>
      <c r="YS280" s="407"/>
      <c r="YT280" s="407"/>
      <c r="YU280" s="407"/>
      <c r="YV280" s="407"/>
      <c r="YW280" s="407"/>
      <c r="YX280" s="407"/>
      <c r="YY280" s="407"/>
      <c r="YZ280" s="407"/>
      <c r="ZA280" s="407"/>
      <c r="ZB280" s="407"/>
      <c r="ZC280" s="407"/>
      <c r="ZD280" s="407"/>
      <c r="ZE280" s="407"/>
      <c r="ZF280" s="407"/>
      <c r="ZG280" s="407"/>
      <c r="ZH280" s="407"/>
      <c r="ZI280" s="407"/>
      <c r="ZJ280" s="407"/>
      <c r="ZK280" s="407"/>
      <c r="ZL280" s="407"/>
      <c r="ZM280" s="407"/>
      <c r="ZN280" s="407"/>
      <c r="ZO280" s="407"/>
      <c r="ZP280" s="407"/>
      <c r="ZQ280" s="407"/>
      <c r="ZR280" s="407"/>
      <c r="ZS280" s="407"/>
      <c r="ZT280" s="407"/>
      <c r="ZU280" s="407"/>
      <c r="ZV280" s="407"/>
      <c r="ZW280" s="407"/>
      <c r="ZX280" s="407"/>
      <c r="ZY280" s="407"/>
      <c r="ZZ280" s="407"/>
      <c r="AAA280" s="407"/>
      <c r="AAB280" s="407"/>
      <c r="AAC280" s="407"/>
      <c r="AAD280" s="407"/>
      <c r="AAE280" s="407"/>
      <c r="AAF280" s="407"/>
      <c r="AAG280" s="407"/>
      <c r="AAH280" s="407"/>
      <c r="AAI280" s="407"/>
      <c r="AAJ280" s="407"/>
      <c r="AAK280" s="407"/>
      <c r="AAL280" s="407"/>
      <c r="AAM280" s="407"/>
      <c r="AAN280" s="407"/>
      <c r="AAO280" s="407"/>
      <c r="AAP280" s="407"/>
      <c r="AAQ280" s="407"/>
      <c r="AAR280" s="407"/>
      <c r="AAS280" s="407"/>
      <c r="AAT280" s="407"/>
      <c r="AAU280" s="407"/>
      <c r="AAV280" s="407"/>
      <c r="AAW280" s="407"/>
      <c r="AAX280" s="407"/>
      <c r="AAY280" s="407"/>
      <c r="AAZ280" s="407"/>
      <c r="ABA280" s="407"/>
      <c r="ABB280" s="407"/>
      <c r="ABC280" s="407"/>
      <c r="ABD280" s="407"/>
      <c r="ABE280" s="407"/>
      <c r="ABF280" s="407"/>
      <c r="ABG280" s="407"/>
      <c r="ABH280" s="407"/>
      <c r="ABI280" s="407"/>
      <c r="ABJ280" s="407"/>
      <c r="ABK280" s="407"/>
      <c r="ABL280" s="407"/>
      <c r="ABM280" s="407"/>
      <c r="ABN280" s="407"/>
      <c r="ABO280" s="407"/>
      <c r="ABP280" s="407"/>
      <c r="ABQ280" s="407"/>
      <c r="ABR280" s="407"/>
      <c r="ABS280" s="407"/>
      <c r="ABT280" s="407"/>
      <c r="ABU280" s="407"/>
      <c r="ABV280" s="407"/>
      <c r="ABW280" s="407"/>
      <c r="ABX280" s="407"/>
      <c r="ABY280" s="407"/>
      <c r="ABZ280" s="407"/>
      <c r="ACA280" s="407"/>
      <c r="ACB280" s="407"/>
      <c r="ACC280" s="407"/>
      <c r="ACD280" s="407"/>
      <c r="ACE280" s="407"/>
      <c r="ACF280" s="407"/>
      <c r="ACG280" s="407"/>
      <c r="ACH280" s="407"/>
      <c r="ACI280" s="407"/>
      <c r="ACJ280" s="407"/>
      <c r="ACK280" s="407"/>
      <c r="ACL280" s="407"/>
      <c r="ACM280" s="407"/>
      <c r="ACN280" s="407"/>
      <c r="ACO280" s="407"/>
      <c r="ACP280" s="407"/>
      <c r="ACQ280" s="407"/>
      <c r="ACR280" s="407"/>
      <c r="ACS280" s="407"/>
      <c r="ACT280" s="407"/>
      <c r="ACU280" s="407"/>
      <c r="ACV280" s="407"/>
      <c r="ACW280" s="407"/>
      <c r="ACX280" s="407"/>
      <c r="ACY280" s="407"/>
      <c r="ACZ280" s="407"/>
      <c r="ADA280" s="407"/>
      <c r="ADB280" s="407"/>
      <c r="ADC280" s="407"/>
      <c r="ADD280" s="407"/>
      <c r="ADE280" s="407"/>
      <c r="ADF280" s="407"/>
      <c r="ADG280" s="407"/>
      <c r="ADH280" s="407"/>
      <c r="ADI280" s="407"/>
      <c r="ADJ280" s="407"/>
      <c r="ADK280" s="407"/>
      <c r="ADL280" s="407"/>
      <c r="ADM280" s="407"/>
      <c r="ADN280" s="407"/>
      <c r="ADO280" s="407"/>
      <c r="ADP280" s="407"/>
      <c r="ADQ280" s="407"/>
      <c r="ADR280" s="407"/>
      <c r="ADS280" s="407"/>
      <c r="ADT280" s="407"/>
      <c r="ADU280" s="407"/>
      <c r="ADV280" s="407"/>
      <c r="ADW280" s="407"/>
      <c r="ADX280" s="407"/>
      <c r="ADY280" s="407"/>
      <c r="ADZ280" s="407"/>
      <c r="AEA280" s="407"/>
      <c r="AEB280" s="407"/>
      <c r="AEC280" s="407"/>
      <c r="AED280" s="407"/>
      <c r="AEE280" s="407"/>
      <c r="AEF280" s="407"/>
      <c r="AEG280" s="407"/>
      <c r="AEH280" s="407"/>
      <c r="AEI280" s="407"/>
      <c r="AEJ280" s="407"/>
      <c r="AEK280" s="407"/>
      <c r="AEL280" s="407"/>
      <c r="AEM280" s="407"/>
      <c r="AEN280" s="407"/>
      <c r="AEO280" s="407"/>
      <c r="AEP280" s="407"/>
      <c r="AEQ280" s="407"/>
      <c r="AER280" s="407"/>
      <c r="AES280" s="407"/>
      <c r="AET280" s="407"/>
      <c r="AEU280" s="407"/>
      <c r="AEV280" s="407"/>
      <c r="AEW280" s="407"/>
      <c r="AEX280" s="407"/>
      <c r="AEY280" s="407"/>
      <c r="AEZ280" s="407"/>
      <c r="AFA280" s="407"/>
      <c r="AFB280" s="407"/>
      <c r="AFC280" s="407"/>
      <c r="AFD280" s="407"/>
      <c r="AFE280" s="407"/>
      <c r="AFF280" s="407"/>
      <c r="AFG280" s="407"/>
      <c r="AFH280" s="407"/>
      <c r="AFI280" s="407"/>
      <c r="AFJ280" s="407"/>
      <c r="AFK280" s="407"/>
      <c r="AFL280" s="407"/>
      <c r="AFM280" s="407"/>
      <c r="AFN280" s="407"/>
      <c r="AFO280" s="407"/>
      <c r="AFP280" s="407"/>
      <c r="AFQ280" s="407"/>
      <c r="AFR280" s="407"/>
      <c r="AFS280" s="407"/>
      <c r="AFT280" s="407"/>
      <c r="AFU280" s="407"/>
      <c r="AFV280" s="407"/>
      <c r="AFW280" s="407"/>
      <c r="AFX280" s="407"/>
      <c r="AFY280" s="407"/>
      <c r="AFZ280" s="407"/>
      <c r="AGA280" s="407"/>
      <c r="AGB280" s="407"/>
      <c r="AGC280" s="407"/>
      <c r="AGD280" s="407"/>
      <c r="AGE280" s="407"/>
      <c r="AGF280" s="407"/>
      <c r="AGG280" s="407"/>
      <c r="AGH280" s="407"/>
      <c r="AGI280" s="407"/>
      <c r="AGJ280" s="407"/>
      <c r="AGK280" s="407"/>
      <c r="AGL280" s="407"/>
      <c r="AGM280" s="407"/>
      <c r="AGN280" s="407"/>
      <c r="AGO280" s="407"/>
      <c r="AGP280" s="407"/>
      <c r="AGQ280" s="407"/>
      <c r="AGR280" s="407"/>
      <c r="AGS280" s="407"/>
      <c r="AGT280" s="407"/>
      <c r="AGU280" s="407"/>
      <c r="AGV280" s="407"/>
      <c r="AGW280" s="407"/>
      <c r="AGX280" s="407"/>
      <c r="AGY280" s="407"/>
      <c r="AGZ280" s="407"/>
      <c r="AHA280" s="407"/>
      <c r="AHB280" s="407"/>
      <c r="AHC280" s="407"/>
      <c r="AHD280" s="407"/>
      <c r="AHE280" s="407"/>
      <c r="AHF280" s="407"/>
      <c r="AHG280" s="407"/>
      <c r="AHH280" s="407"/>
      <c r="AHI280" s="407"/>
      <c r="AHJ280" s="407"/>
      <c r="AHK280" s="407"/>
      <c r="AHL280" s="407"/>
      <c r="AHM280" s="407"/>
      <c r="AHN280" s="407"/>
      <c r="AHO280" s="407"/>
      <c r="AHP280" s="407"/>
      <c r="AHQ280" s="407"/>
      <c r="AHR280" s="407"/>
      <c r="AHS280" s="407"/>
      <c r="AHT280" s="407"/>
      <c r="AHU280" s="407"/>
      <c r="AHV280" s="407"/>
      <c r="AHW280" s="407"/>
      <c r="AHX280" s="407"/>
      <c r="AHY280" s="407"/>
      <c r="AHZ280" s="407"/>
      <c r="AIA280" s="407"/>
      <c r="AIB280" s="407"/>
      <c r="AIC280" s="407"/>
      <c r="AID280" s="407"/>
      <c r="AIE280" s="407"/>
      <c r="AIF280" s="407"/>
      <c r="AIG280" s="407"/>
      <c r="AIH280" s="407"/>
      <c r="AII280" s="407"/>
      <c r="AIJ280" s="407"/>
      <c r="AIK280" s="407"/>
      <c r="AIL280" s="407"/>
      <c r="AIM280" s="407"/>
      <c r="AIN280" s="407"/>
      <c r="AIO280" s="407"/>
      <c r="AIP280" s="407"/>
      <c r="AIQ280" s="407"/>
      <c r="AIR280" s="407"/>
      <c r="AIS280" s="407"/>
      <c r="AIT280" s="407"/>
      <c r="AIU280" s="407"/>
      <c r="AIV280" s="407"/>
      <c r="AIW280" s="407"/>
      <c r="AIX280" s="407"/>
      <c r="AIY280" s="407"/>
      <c r="AIZ280" s="407"/>
      <c r="AJA280" s="407"/>
      <c r="AJB280" s="407"/>
      <c r="AJC280" s="407"/>
      <c r="AJD280" s="407"/>
      <c r="AJE280" s="407"/>
      <c r="AJF280" s="407"/>
      <c r="AJG280" s="407"/>
      <c r="AJH280" s="407"/>
      <c r="AJI280" s="407"/>
      <c r="AJJ280" s="407"/>
      <c r="AJK280" s="407"/>
      <c r="AJL280" s="407"/>
      <c r="AJM280" s="407"/>
      <c r="AJN280" s="407"/>
      <c r="AJO280" s="407"/>
      <c r="AJP280" s="407"/>
      <c r="AJQ280" s="407"/>
      <c r="AJR280" s="407"/>
      <c r="AJS280" s="407"/>
      <c r="AJT280" s="407"/>
      <c r="AJU280" s="407"/>
      <c r="AJV280" s="407"/>
      <c r="AJW280" s="407"/>
      <c r="AJX280" s="407"/>
      <c r="AJY280" s="407"/>
      <c r="AJZ280" s="407"/>
      <c r="AKA280" s="407"/>
      <c r="AKB280" s="407"/>
      <c r="AKC280" s="407"/>
      <c r="AKD280" s="407"/>
      <c r="AKE280" s="407"/>
      <c r="AKF280" s="407"/>
      <c r="AKG280" s="407"/>
      <c r="AKH280" s="407"/>
      <c r="AKI280" s="407"/>
      <c r="AKJ280" s="407"/>
      <c r="AKK280" s="407"/>
      <c r="AKL280" s="407"/>
      <c r="AKM280" s="407"/>
      <c r="AKN280" s="407"/>
      <c r="AKO280" s="407"/>
      <c r="AKP280" s="407"/>
      <c r="AKQ280" s="407"/>
      <c r="AKR280" s="407"/>
      <c r="AKS280" s="407"/>
      <c r="AKT280" s="407"/>
      <c r="AKU280" s="407"/>
      <c r="AKV280" s="407"/>
      <c r="AKW280" s="407"/>
      <c r="AKX280" s="407"/>
      <c r="AKY280" s="407"/>
      <c r="AKZ280" s="407"/>
      <c r="ALA280" s="407"/>
      <c r="ALB280" s="407"/>
      <c r="ALC280" s="407"/>
      <c r="ALD280" s="407"/>
      <c r="ALE280" s="407"/>
      <c r="ALF280" s="407"/>
      <c r="ALG280" s="407"/>
      <c r="ALH280" s="407"/>
      <c r="ALI280" s="407"/>
      <c r="ALJ280" s="407"/>
      <c r="ALK280" s="407"/>
      <c r="ALL280" s="407"/>
      <c r="ALM280" s="407"/>
      <c r="ALN280" s="407"/>
      <c r="ALO280" s="407"/>
      <c r="ALP280" s="407"/>
      <c r="ALQ280" s="407"/>
      <c r="ALR280" s="407"/>
      <c r="ALS280" s="407"/>
      <c r="ALT280" s="407"/>
      <c r="ALU280" s="407"/>
      <c r="ALV280" s="407"/>
      <c r="ALW280" s="407"/>
      <c r="ALX280" s="407"/>
      <c r="ALY280" s="407"/>
      <c r="ALZ280" s="407"/>
      <c r="AMA280" s="407"/>
      <c r="AMB280" s="407"/>
      <c r="AMC280" s="407"/>
      <c r="AMD280" s="407"/>
      <c r="AME280" s="407"/>
      <c r="AMF280" s="407"/>
      <c r="AMG280" s="407"/>
      <c r="AMH280" s="407"/>
      <c r="AMI280" s="407"/>
      <c r="AMJ280" s="407"/>
      <c r="AMK280" s="407"/>
      <c r="AML280" s="407"/>
      <c r="AMM280" s="407"/>
      <c r="AMN280" s="407"/>
      <c r="AMO280" s="407"/>
      <c r="AMP280" s="407"/>
      <c r="AMQ280" s="407"/>
      <c r="AMR280" s="407"/>
      <c r="AMS280" s="407"/>
      <c r="AMT280" s="407"/>
      <c r="AMU280" s="407"/>
      <c r="AMV280" s="407"/>
      <c r="AMW280" s="407"/>
      <c r="AMX280" s="407"/>
      <c r="AMY280" s="407"/>
      <c r="AMZ280" s="407"/>
      <c r="ANA280" s="407"/>
      <c r="ANB280" s="407"/>
      <c r="ANC280" s="407"/>
      <c r="AND280" s="407"/>
      <c r="ANE280" s="407"/>
      <c r="ANF280" s="407"/>
      <c r="ANG280" s="407"/>
      <c r="ANH280" s="407"/>
      <c r="ANI280" s="407"/>
      <c r="ANJ280" s="407"/>
      <c r="ANK280" s="407"/>
      <c r="ANL280" s="407"/>
      <c r="ANM280" s="407"/>
      <c r="ANN280" s="407"/>
      <c r="ANO280" s="407"/>
      <c r="ANP280" s="407"/>
      <c r="ANQ280" s="407"/>
      <c r="ANR280" s="407"/>
      <c r="ANS280" s="407"/>
      <c r="ANT280" s="407"/>
      <c r="ANU280" s="407"/>
      <c r="ANV280" s="407"/>
      <c r="ANW280" s="407"/>
      <c r="ANX280" s="407"/>
      <c r="ANY280" s="407"/>
      <c r="ANZ280" s="407"/>
      <c r="AOA280" s="407"/>
      <c r="AOB280" s="407"/>
      <c r="AOC280" s="407"/>
      <c r="AOD280" s="407"/>
      <c r="AOE280" s="407"/>
      <c r="AOF280" s="407"/>
      <c r="AOG280" s="407"/>
      <c r="AOH280" s="407"/>
      <c r="AOI280" s="407"/>
      <c r="AOJ280" s="407"/>
      <c r="AOK280" s="407"/>
      <c r="AOL280" s="407"/>
      <c r="AOM280" s="407"/>
      <c r="AON280" s="407"/>
      <c r="AOO280" s="407"/>
      <c r="AOP280" s="407"/>
      <c r="AOQ280" s="407"/>
      <c r="AOR280" s="407"/>
      <c r="AOS280" s="407"/>
      <c r="AOT280" s="407"/>
      <c r="AOU280" s="407"/>
      <c r="AOV280" s="407"/>
      <c r="AOW280" s="407"/>
      <c r="AOX280" s="407"/>
      <c r="AOY280" s="407"/>
      <c r="AOZ280" s="407"/>
      <c r="APA280" s="407"/>
      <c r="APB280" s="407"/>
      <c r="APC280" s="407"/>
      <c r="APD280" s="407"/>
      <c r="APE280" s="407"/>
      <c r="APF280" s="407"/>
      <c r="APG280" s="407"/>
      <c r="APH280" s="407"/>
      <c r="API280" s="407"/>
      <c r="APJ280" s="407"/>
      <c r="APK280" s="407"/>
      <c r="APL280" s="407"/>
      <c r="APM280" s="407"/>
      <c r="APN280" s="407"/>
      <c r="APO280" s="407"/>
      <c r="APP280" s="407"/>
      <c r="APQ280" s="407"/>
      <c r="APR280" s="407"/>
      <c r="APS280" s="407"/>
      <c r="APT280" s="407"/>
      <c r="APU280" s="407"/>
      <c r="APV280" s="407"/>
      <c r="APW280" s="407"/>
      <c r="APX280" s="407"/>
      <c r="APY280" s="407"/>
      <c r="APZ280" s="407"/>
      <c r="AQA280" s="407"/>
      <c r="AQB280" s="407"/>
      <c r="AQC280" s="407"/>
      <c r="AQD280" s="407"/>
      <c r="AQE280" s="407"/>
      <c r="AQF280" s="407"/>
      <c r="AQG280" s="407"/>
      <c r="AQH280" s="407"/>
      <c r="AQI280" s="407"/>
      <c r="AQJ280" s="407"/>
      <c r="AQK280" s="407"/>
      <c r="AQL280" s="407"/>
      <c r="AQM280" s="407"/>
      <c r="AQN280" s="407"/>
      <c r="AQO280" s="407"/>
      <c r="AQP280" s="407"/>
      <c r="AQQ280" s="407"/>
      <c r="AQR280" s="407"/>
      <c r="AQS280" s="407"/>
      <c r="AQT280" s="407"/>
      <c r="AQU280" s="407"/>
      <c r="AQV280" s="407"/>
      <c r="AQW280" s="407"/>
      <c r="AQX280" s="407"/>
      <c r="AQY280" s="407"/>
      <c r="AQZ280" s="407"/>
      <c r="ARA280" s="407"/>
      <c r="ARB280" s="407"/>
      <c r="ARC280" s="407"/>
      <c r="ARD280" s="407"/>
      <c r="ARE280" s="407"/>
      <c r="ARF280" s="407"/>
      <c r="ARG280" s="407"/>
      <c r="ARH280" s="407"/>
      <c r="ARI280" s="407"/>
      <c r="ARJ280" s="407"/>
      <c r="ARK280" s="407"/>
      <c r="ARL280" s="407"/>
      <c r="ARM280" s="407"/>
      <c r="ARN280" s="407"/>
      <c r="ARO280" s="407"/>
      <c r="ARP280" s="407"/>
      <c r="ARQ280" s="407"/>
      <c r="ARR280" s="407"/>
      <c r="ARS280" s="407"/>
      <c r="ART280" s="407"/>
      <c r="ARU280" s="407"/>
      <c r="ARV280" s="407"/>
      <c r="ARW280" s="407"/>
      <c r="ARX280" s="407"/>
      <c r="ARY280" s="407"/>
      <c r="ARZ280" s="407"/>
      <c r="ASA280" s="407"/>
      <c r="ASB280" s="407"/>
      <c r="ASC280" s="407"/>
      <c r="ASD280" s="407"/>
      <c r="ASE280" s="407"/>
      <c r="ASF280" s="407"/>
      <c r="ASG280" s="407"/>
      <c r="ASH280" s="407"/>
      <c r="ASI280" s="407"/>
      <c r="ASJ280" s="407"/>
      <c r="ASK280" s="407"/>
      <c r="ASL280" s="407"/>
      <c r="ASM280" s="407"/>
      <c r="ASN280" s="407"/>
      <c r="ASO280" s="407"/>
      <c r="ASP280" s="407"/>
      <c r="ASQ280" s="407"/>
      <c r="ASR280" s="407"/>
      <c r="ASS280" s="407"/>
      <c r="AST280" s="407"/>
      <c r="ASU280" s="407"/>
      <c r="ASV280" s="407"/>
      <c r="ASW280" s="407"/>
      <c r="ASX280" s="407"/>
      <c r="ASY280" s="407"/>
      <c r="ASZ280" s="407"/>
      <c r="ATA280" s="407"/>
      <c r="ATB280" s="407"/>
      <c r="ATC280" s="407"/>
      <c r="ATD280" s="407"/>
      <c r="ATE280" s="407"/>
      <c r="ATF280" s="407"/>
      <c r="ATG280" s="407"/>
      <c r="ATH280" s="407"/>
      <c r="ATI280" s="407"/>
      <c r="ATJ280" s="407"/>
      <c r="ATK280" s="407"/>
      <c r="ATL280" s="407"/>
      <c r="ATM280" s="407"/>
      <c r="ATN280" s="407"/>
      <c r="ATO280" s="407"/>
      <c r="ATP280" s="407"/>
      <c r="ATQ280" s="407"/>
      <c r="ATR280" s="407"/>
      <c r="ATS280" s="407"/>
      <c r="ATT280" s="407"/>
      <c r="ATU280" s="407"/>
      <c r="ATV280" s="407"/>
      <c r="ATW280" s="407"/>
      <c r="ATX280" s="407"/>
      <c r="ATY280" s="407"/>
      <c r="ATZ280" s="407"/>
      <c r="AUA280" s="407"/>
      <c r="AUB280" s="407"/>
      <c r="AUC280" s="407"/>
      <c r="AUD280" s="407"/>
      <c r="AUE280" s="407"/>
      <c r="AUF280" s="407"/>
      <c r="AUG280" s="407"/>
      <c r="AUH280" s="407"/>
      <c r="AUI280" s="407"/>
      <c r="AUJ280" s="407"/>
      <c r="AUK280" s="407"/>
      <c r="AUL280" s="407"/>
      <c r="AUM280" s="407"/>
      <c r="AUN280" s="407"/>
      <c r="AUO280" s="407"/>
      <c r="AUP280" s="407"/>
      <c r="AUQ280" s="407"/>
      <c r="AUR280" s="407"/>
      <c r="AUS280" s="407"/>
      <c r="AUT280" s="407"/>
      <c r="AUU280" s="407"/>
      <c r="AUV280" s="407"/>
      <c r="AUW280" s="407"/>
      <c r="AUX280" s="407"/>
      <c r="AUY280" s="407"/>
      <c r="AUZ280" s="407"/>
      <c r="AVA280" s="407"/>
      <c r="AVB280" s="407"/>
      <c r="AVC280" s="407"/>
      <c r="AVD280" s="407"/>
      <c r="AVE280" s="407"/>
      <c r="AVF280" s="407"/>
      <c r="AVG280" s="407"/>
      <c r="AVH280" s="407"/>
      <c r="AVI280" s="407"/>
      <c r="AVJ280" s="407"/>
      <c r="AVK280" s="407"/>
      <c r="AVL280" s="407"/>
      <c r="AVM280" s="407"/>
      <c r="AVN280" s="407"/>
      <c r="AVO280" s="407"/>
      <c r="AVP280" s="407"/>
      <c r="AVQ280" s="407"/>
      <c r="AVR280" s="407"/>
      <c r="AVS280" s="407"/>
      <c r="AVT280" s="407"/>
      <c r="AVU280" s="407"/>
      <c r="AVV280" s="407"/>
      <c r="AVW280" s="407"/>
      <c r="AVX280" s="407"/>
      <c r="AVY280" s="407"/>
      <c r="AVZ280" s="407"/>
      <c r="AWA280" s="407"/>
      <c r="AWB280" s="407"/>
      <c r="AWC280" s="407"/>
      <c r="AWD280" s="407"/>
      <c r="AWE280" s="407"/>
      <c r="AWF280" s="407"/>
      <c r="AWG280" s="407"/>
      <c r="AWH280" s="407"/>
      <c r="AWI280" s="407"/>
      <c r="AWJ280" s="407"/>
      <c r="AWK280" s="407"/>
      <c r="AWL280" s="407"/>
      <c r="AWM280" s="407"/>
      <c r="AWN280" s="407"/>
      <c r="AWO280" s="407"/>
      <c r="AWP280" s="407"/>
      <c r="AWQ280" s="407"/>
      <c r="AWR280" s="407"/>
      <c r="AWS280" s="407"/>
      <c r="AWT280" s="407"/>
      <c r="AWU280" s="407"/>
      <c r="AWV280" s="407"/>
      <c r="AWW280" s="407"/>
      <c r="AWX280" s="407"/>
      <c r="AWY280" s="407"/>
      <c r="AWZ280" s="407"/>
      <c r="AXA280" s="407"/>
      <c r="AXB280" s="407"/>
      <c r="AXC280" s="407"/>
      <c r="AXD280" s="407"/>
      <c r="AXE280" s="407"/>
      <c r="AXF280" s="407"/>
      <c r="AXG280" s="407"/>
      <c r="AXH280" s="407"/>
      <c r="AXI280" s="407"/>
      <c r="AXJ280" s="407"/>
      <c r="AXK280" s="407"/>
      <c r="AXL280" s="407"/>
      <c r="AXM280" s="407"/>
      <c r="AXN280" s="407"/>
      <c r="AXO280" s="407"/>
      <c r="AXP280" s="407"/>
      <c r="AXQ280" s="407"/>
      <c r="AXR280" s="407"/>
      <c r="AXS280" s="407"/>
      <c r="AXT280" s="407"/>
      <c r="AXU280" s="407"/>
      <c r="AXV280" s="407"/>
      <c r="AXW280" s="407"/>
      <c r="AXX280" s="407"/>
      <c r="AXY280" s="407"/>
      <c r="AXZ280" s="407"/>
      <c r="AYA280" s="407"/>
      <c r="AYB280" s="407"/>
      <c r="AYC280" s="407"/>
      <c r="AYD280" s="407"/>
      <c r="AYE280" s="407"/>
      <c r="AYF280" s="407"/>
      <c r="AYG280" s="407"/>
      <c r="AYH280" s="407"/>
      <c r="AYI280" s="407"/>
      <c r="AYJ280" s="407"/>
      <c r="AYK280" s="407"/>
      <c r="AYL280" s="407"/>
      <c r="AYM280" s="407"/>
      <c r="AYN280" s="407"/>
      <c r="AYO280" s="407"/>
      <c r="AYP280" s="407"/>
      <c r="AYQ280" s="407"/>
      <c r="AYR280" s="407"/>
      <c r="AYS280" s="407"/>
      <c r="AYT280" s="407"/>
      <c r="AYU280" s="407"/>
      <c r="AYV280" s="407"/>
      <c r="AYW280" s="407"/>
      <c r="AYX280" s="407"/>
      <c r="AYY280" s="407"/>
      <c r="AYZ280" s="407"/>
      <c r="AZA280" s="407"/>
      <c r="AZB280" s="407"/>
      <c r="AZC280" s="407"/>
      <c r="AZD280" s="407"/>
      <c r="AZE280" s="407"/>
      <c r="AZF280" s="407"/>
      <c r="AZG280" s="407"/>
      <c r="AZH280" s="407"/>
      <c r="AZI280" s="407"/>
      <c r="AZJ280" s="407"/>
      <c r="AZK280" s="407"/>
      <c r="AZL280" s="407"/>
      <c r="AZM280" s="407"/>
      <c r="AZN280" s="407"/>
      <c r="AZO280" s="407"/>
      <c r="AZP280" s="407"/>
      <c r="AZQ280" s="407"/>
      <c r="AZR280" s="407"/>
      <c r="AZS280" s="407"/>
      <c r="AZT280" s="407"/>
      <c r="AZU280" s="407"/>
      <c r="AZV280" s="407"/>
      <c r="AZW280" s="407"/>
      <c r="AZX280" s="407"/>
      <c r="AZY280" s="407"/>
      <c r="AZZ280" s="407"/>
      <c r="BAA280" s="407"/>
      <c r="BAB280" s="407"/>
      <c r="BAC280" s="407"/>
      <c r="BAD280" s="407"/>
      <c r="BAE280" s="407"/>
      <c r="BAF280" s="407"/>
      <c r="BAG280" s="407"/>
      <c r="BAH280" s="407"/>
      <c r="BAI280" s="407"/>
      <c r="BAJ280" s="407"/>
      <c r="BAK280" s="407"/>
      <c r="BAL280" s="407"/>
      <c r="BAM280" s="407"/>
      <c r="BAN280" s="407"/>
      <c r="BAO280" s="407"/>
      <c r="BAP280" s="407"/>
      <c r="BAQ280" s="407"/>
      <c r="BAR280" s="407"/>
      <c r="BAS280" s="407"/>
      <c r="BAT280" s="407"/>
      <c r="BAU280" s="407"/>
      <c r="BAV280" s="407"/>
      <c r="BAW280" s="407"/>
      <c r="BAX280" s="407"/>
      <c r="BAY280" s="407"/>
      <c r="BAZ280" s="407"/>
      <c r="BBA280" s="407"/>
      <c r="BBB280" s="407"/>
      <c r="BBC280" s="407"/>
      <c r="BBD280" s="407"/>
      <c r="BBE280" s="407"/>
      <c r="BBF280" s="407"/>
      <c r="BBG280" s="407"/>
      <c r="BBH280" s="407"/>
      <c r="BBI280" s="407"/>
      <c r="BBJ280" s="407"/>
      <c r="BBK280" s="407"/>
      <c r="BBL280" s="407"/>
      <c r="BBM280" s="407"/>
      <c r="BBN280" s="407"/>
      <c r="BBO280" s="407"/>
      <c r="BBP280" s="407"/>
      <c r="BBQ280" s="407"/>
      <c r="BBR280" s="407"/>
      <c r="BBS280" s="407"/>
      <c r="BBT280" s="407"/>
      <c r="BBU280" s="407"/>
      <c r="BBV280" s="407"/>
      <c r="BBW280" s="407"/>
      <c r="BBX280" s="407"/>
      <c r="BBY280" s="407"/>
      <c r="BBZ280" s="407"/>
      <c r="BCA280" s="407"/>
      <c r="BCB280" s="407"/>
      <c r="BCC280" s="407"/>
      <c r="BCD280" s="407"/>
      <c r="BCE280" s="407"/>
      <c r="BCF280" s="407"/>
      <c r="BCG280" s="407"/>
      <c r="BCH280" s="407"/>
      <c r="BCI280" s="407"/>
      <c r="BCJ280" s="407"/>
      <c r="BCK280" s="407"/>
      <c r="BCL280" s="407"/>
      <c r="BCM280" s="407"/>
      <c r="BCN280" s="407"/>
      <c r="BCO280" s="407"/>
      <c r="BCP280" s="407"/>
      <c r="BCQ280" s="407"/>
      <c r="BCR280" s="407"/>
      <c r="BCS280" s="407"/>
      <c r="BCT280" s="407"/>
      <c r="BCU280" s="407"/>
      <c r="BCV280" s="407"/>
      <c r="BCW280" s="407"/>
      <c r="BCX280" s="407"/>
      <c r="BCY280" s="407"/>
      <c r="BCZ280" s="407"/>
      <c r="BDA280" s="407"/>
      <c r="BDB280" s="407"/>
      <c r="BDC280" s="407"/>
      <c r="BDD280" s="407"/>
      <c r="BDE280" s="407"/>
      <c r="BDF280" s="407"/>
      <c r="BDG280" s="407"/>
      <c r="BDH280" s="407"/>
      <c r="BDI280" s="407"/>
      <c r="BDJ280" s="407"/>
      <c r="BDK280" s="407"/>
      <c r="BDL280" s="407"/>
      <c r="BDM280" s="407"/>
      <c r="BDN280" s="407"/>
      <c r="BDO280" s="407"/>
      <c r="BDP280" s="407"/>
      <c r="BDQ280" s="407"/>
      <c r="BDR280" s="407"/>
      <c r="BDS280" s="407"/>
      <c r="BDT280" s="407"/>
      <c r="BDU280" s="407"/>
      <c r="BDV280" s="407"/>
      <c r="BDW280" s="407"/>
      <c r="BDX280" s="407"/>
      <c r="BDY280" s="407"/>
      <c r="BDZ280" s="407"/>
      <c r="BEA280" s="407"/>
      <c r="BEB280" s="407"/>
      <c r="BEC280" s="407"/>
      <c r="BED280" s="407"/>
      <c r="BEE280" s="407"/>
      <c r="BEF280" s="407"/>
      <c r="BEG280" s="407"/>
      <c r="BEH280" s="407"/>
      <c r="BEI280" s="407"/>
      <c r="BEJ280" s="407"/>
      <c r="BEK280" s="407"/>
      <c r="BEL280" s="407"/>
      <c r="BEM280" s="407"/>
      <c r="BEN280" s="407"/>
      <c r="BEO280" s="407"/>
      <c r="BEP280" s="407"/>
      <c r="BEQ280" s="407"/>
      <c r="BER280" s="407"/>
      <c r="BES280" s="407"/>
      <c r="BET280" s="407"/>
      <c r="BEU280" s="407"/>
      <c r="BEV280" s="407"/>
      <c r="BEW280" s="407"/>
      <c r="BEX280" s="407"/>
      <c r="BEY280" s="407"/>
      <c r="BEZ280" s="407"/>
      <c r="BFA280" s="407"/>
      <c r="BFB280" s="407"/>
      <c r="BFC280" s="407"/>
      <c r="BFD280" s="407"/>
      <c r="BFE280" s="407"/>
      <c r="BFF280" s="407"/>
      <c r="BFG280" s="407"/>
      <c r="BFH280" s="407"/>
      <c r="BFI280" s="407"/>
      <c r="BFJ280" s="407"/>
      <c r="BFK280" s="407"/>
      <c r="BFL280" s="407"/>
      <c r="BFM280" s="407"/>
      <c r="BFN280" s="407"/>
      <c r="BFO280" s="407"/>
      <c r="BFP280" s="407"/>
      <c r="BFQ280" s="407"/>
      <c r="BFR280" s="407"/>
      <c r="BFS280" s="407"/>
      <c r="BFT280" s="407"/>
      <c r="BFU280" s="407"/>
      <c r="BFV280" s="407"/>
      <c r="BFW280" s="407"/>
      <c r="BFX280" s="407"/>
      <c r="BFY280" s="407"/>
      <c r="BFZ280" s="407"/>
      <c r="BGA280" s="407"/>
      <c r="BGB280" s="407"/>
      <c r="BGC280" s="407"/>
      <c r="BGD280" s="407"/>
      <c r="BGE280" s="407"/>
      <c r="BGF280" s="407"/>
      <c r="BGG280" s="407"/>
      <c r="BGH280" s="407"/>
      <c r="BGI280" s="407"/>
      <c r="BGJ280" s="407"/>
      <c r="BGK280" s="407"/>
      <c r="BGL280" s="407"/>
      <c r="BGM280" s="407"/>
      <c r="BGN280" s="407"/>
      <c r="BGO280" s="407"/>
      <c r="BGP280" s="407"/>
      <c r="BGQ280" s="407"/>
      <c r="BGR280" s="407"/>
      <c r="BGS280" s="407"/>
      <c r="BGT280" s="407"/>
      <c r="BGU280" s="407"/>
      <c r="BGV280" s="407"/>
      <c r="BGW280" s="407"/>
      <c r="BGX280" s="407"/>
      <c r="BGY280" s="407"/>
      <c r="BGZ280" s="407"/>
      <c r="BHA280" s="407"/>
      <c r="BHB280" s="407"/>
      <c r="BHC280" s="407"/>
      <c r="BHD280" s="407"/>
      <c r="BHE280" s="407"/>
      <c r="BHF280" s="407"/>
      <c r="BHG280" s="407"/>
      <c r="BHH280" s="407"/>
      <c r="BHI280" s="407"/>
      <c r="BHJ280" s="407"/>
      <c r="BHK280" s="407"/>
      <c r="BHL280" s="407"/>
      <c r="BHM280" s="407"/>
      <c r="BHN280" s="407"/>
      <c r="BHO280" s="407"/>
      <c r="BHP280" s="407"/>
      <c r="BHQ280" s="407"/>
      <c r="BHR280" s="407"/>
      <c r="BHS280" s="407"/>
      <c r="BHT280" s="407"/>
      <c r="BHU280" s="407"/>
      <c r="BHV280" s="407"/>
      <c r="BHW280" s="407"/>
      <c r="BHX280" s="407"/>
      <c r="BHY280" s="407"/>
      <c r="BHZ280" s="407"/>
      <c r="BIA280" s="407"/>
      <c r="BIB280" s="407"/>
      <c r="BIC280" s="407"/>
      <c r="BID280" s="407"/>
      <c r="BIE280" s="407"/>
      <c r="BIF280" s="407"/>
      <c r="BIG280" s="407"/>
      <c r="BIH280" s="407"/>
      <c r="BII280" s="407"/>
      <c r="BIJ280" s="407"/>
      <c r="BIK280" s="407"/>
      <c r="BIL280" s="407"/>
      <c r="BIM280" s="407"/>
      <c r="BIN280" s="407"/>
      <c r="BIO280" s="407"/>
      <c r="BIP280" s="407"/>
      <c r="BIQ280" s="407"/>
      <c r="BIR280" s="407"/>
      <c r="BIS280" s="407"/>
      <c r="BIT280" s="407"/>
      <c r="BIU280" s="407"/>
      <c r="BIV280" s="407"/>
      <c r="BIW280" s="407"/>
      <c r="BIX280" s="407"/>
      <c r="BIY280" s="407"/>
      <c r="BIZ280" s="407"/>
      <c r="BJA280" s="407"/>
      <c r="BJB280" s="407"/>
      <c r="BJC280" s="407"/>
      <c r="BJD280" s="407"/>
      <c r="BJE280" s="407"/>
      <c r="BJF280" s="407"/>
      <c r="BJG280" s="407"/>
      <c r="BJH280" s="407"/>
      <c r="BJI280" s="407"/>
      <c r="BJJ280" s="407"/>
      <c r="BJK280" s="407"/>
      <c r="BJL280" s="407"/>
      <c r="BJM280" s="407"/>
      <c r="BJN280" s="407"/>
      <c r="BJO280" s="407"/>
      <c r="BJP280" s="407"/>
      <c r="BJQ280" s="407"/>
      <c r="BJR280" s="407"/>
      <c r="BJS280" s="407"/>
      <c r="BJT280" s="407"/>
      <c r="BJU280" s="407"/>
      <c r="BJV280" s="407"/>
      <c r="BJW280" s="407"/>
      <c r="BJX280" s="407"/>
      <c r="BJY280" s="407"/>
      <c r="BJZ280" s="407"/>
      <c r="BKA280" s="407"/>
      <c r="BKB280" s="407"/>
      <c r="BKC280" s="407"/>
      <c r="BKD280" s="407"/>
      <c r="BKE280" s="407"/>
      <c r="BKF280" s="407"/>
      <c r="BKG280" s="407"/>
      <c r="BKH280" s="407"/>
      <c r="BKI280" s="407"/>
      <c r="BKJ280" s="407"/>
      <c r="BKK280" s="407"/>
      <c r="BKL280" s="407"/>
      <c r="BKM280" s="407"/>
      <c r="BKN280" s="407"/>
      <c r="BKO280" s="407"/>
      <c r="BKP280" s="407"/>
      <c r="BKQ280" s="407"/>
      <c r="BKR280" s="407"/>
      <c r="BKS280" s="407"/>
      <c r="BKT280" s="407"/>
      <c r="BKU280" s="407"/>
      <c r="BKV280" s="407"/>
      <c r="BKW280" s="407"/>
      <c r="BKX280" s="407"/>
      <c r="BKY280" s="407"/>
      <c r="BKZ280" s="407"/>
      <c r="BLA280" s="407"/>
      <c r="BLB280" s="407"/>
      <c r="BLC280" s="407"/>
      <c r="BLD280" s="407"/>
      <c r="BLE280" s="407"/>
      <c r="BLF280" s="407"/>
      <c r="BLG280" s="407"/>
      <c r="BLH280" s="407"/>
      <c r="BLI280" s="407"/>
      <c r="BLJ280" s="407"/>
      <c r="BLK280" s="407"/>
      <c r="BLL280" s="407"/>
      <c r="BLM280" s="407"/>
      <c r="BLN280" s="407"/>
      <c r="BLO280" s="407"/>
      <c r="BLP280" s="407"/>
      <c r="BLQ280" s="407"/>
      <c r="BLR280" s="407"/>
      <c r="BLS280" s="407"/>
      <c r="BLT280" s="407"/>
      <c r="BLU280" s="407"/>
      <c r="BLV280" s="407"/>
      <c r="BLW280" s="407"/>
      <c r="BLX280" s="407"/>
      <c r="BLY280" s="407"/>
      <c r="BLZ280" s="407"/>
      <c r="BMA280" s="407"/>
      <c r="BMB280" s="407"/>
      <c r="BMC280" s="407"/>
      <c r="BMD280" s="407"/>
      <c r="BME280" s="407"/>
      <c r="BMF280" s="407"/>
      <c r="BMG280" s="407"/>
      <c r="BMH280" s="407"/>
      <c r="BMI280" s="407"/>
      <c r="BMJ280" s="407"/>
      <c r="BMK280" s="407"/>
      <c r="BML280" s="407"/>
      <c r="BMM280" s="407"/>
      <c r="BMN280" s="407"/>
      <c r="BMO280" s="407"/>
      <c r="BMP280" s="407"/>
      <c r="BMQ280" s="407"/>
      <c r="BMR280" s="407"/>
      <c r="BMS280" s="407"/>
      <c r="BMT280" s="407"/>
      <c r="BMU280" s="407"/>
      <c r="BMV280" s="407"/>
      <c r="BMW280" s="407"/>
      <c r="BMX280" s="407"/>
      <c r="BMY280" s="407"/>
      <c r="BMZ280" s="407"/>
      <c r="BNA280" s="407"/>
      <c r="BNB280" s="407"/>
      <c r="BNC280" s="407"/>
      <c r="BND280" s="407"/>
      <c r="BNE280" s="407"/>
      <c r="BNF280" s="407"/>
      <c r="BNG280" s="407"/>
      <c r="BNH280" s="407"/>
      <c r="BNI280" s="407"/>
      <c r="BNJ280" s="407"/>
      <c r="BNK280" s="407"/>
      <c r="BNL280" s="407"/>
      <c r="BNM280" s="407"/>
      <c r="BNN280" s="407"/>
      <c r="BNO280" s="407"/>
      <c r="BNP280" s="407"/>
      <c r="BNQ280" s="407"/>
      <c r="BNR280" s="407"/>
      <c r="BNS280" s="407"/>
      <c r="BNT280" s="407"/>
      <c r="BNU280" s="407"/>
      <c r="BNV280" s="407"/>
      <c r="BNW280" s="407"/>
      <c r="BNX280" s="407"/>
      <c r="BNY280" s="407"/>
      <c r="BNZ280" s="407"/>
      <c r="BOA280" s="407"/>
      <c r="BOB280" s="407"/>
      <c r="BOC280" s="407"/>
      <c r="BOD280" s="407"/>
      <c r="BOE280" s="407"/>
      <c r="BOF280" s="407"/>
      <c r="BOG280" s="407"/>
      <c r="BOH280" s="407"/>
      <c r="BOI280" s="407"/>
      <c r="BOJ280" s="407"/>
      <c r="BOK280" s="407"/>
      <c r="BOL280" s="407"/>
      <c r="BOM280" s="407"/>
      <c r="BON280" s="407"/>
      <c r="BOO280" s="407"/>
      <c r="BOP280" s="407"/>
      <c r="BOQ280" s="407"/>
      <c r="BOR280" s="407"/>
      <c r="BOS280" s="407"/>
      <c r="BOT280" s="407"/>
      <c r="BOU280" s="407"/>
      <c r="BOV280" s="407"/>
      <c r="BOW280" s="407"/>
      <c r="BOX280" s="407"/>
      <c r="BOY280" s="407"/>
      <c r="BOZ280" s="407"/>
      <c r="BPA280" s="407"/>
      <c r="BPB280" s="407"/>
      <c r="BPC280" s="407"/>
      <c r="BPD280" s="407"/>
      <c r="BPE280" s="407"/>
      <c r="BPF280" s="407"/>
      <c r="BPG280" s="407"/>
      <c r="BPH280" s="407"/>
      <c r="BPI280" s="407"/>
      <c r="BPJ280" s="407"/>
      <c r="BPK280" s="407"/>
      <c r="BPL280" s="407"/>
      <c r="BPM280" s="407"/>
      <c r="BPN280" s="407"/>
      <c r="BPO280" s="407"/>
      <c r="BPP280" s="407"/>
      <c r="BPQ280" s="407"/>
      <c r="BPR280" s="407"/>
      <c r="BPS280" s="407"/>
      <c r="BPT280" s="407"/>
      <c r="BPU280" s="407"/>
      <c r="BPV280" s="407"/>
      <c r="BPW280" s="407"/>
      <c r="BPX280" s="407"/>
      <c r="BPY280" s="407"/>
      <c r="BPZ280" s="407"/>
      <c r="BQA280" s="407"/>
      <c r="BQB280" s="407"/>
      <c r="BQC280" s="407"/>
      <c r="BQD280" s="407"/>
      <c r="BQE280" s="407"/>
      <c r="BQF280" s="407"/>
      <c r="BQG280" s="407"/>
      <c r="BQH280" s="407"/>
      <c r="BQI280" s="407"/>
      <c r="BQJ280" s="407"/>
      <c r="BQK280" s="407"/>
      <c r="BQL280" s="407"/>
      <c r="BQM280" s="407"/>
      <c r="BQN280" s="407"/>
      <c r="BQO280" s="407"/>
      <c r="BQP280" s="407"/>
      <c r="BQQ280" s="407"/>
      <c r="BQR280" s="407"/>
      <c r="BQS280" s="407"/>
      <c r="BQT280" s="407"/>
      <c r="BQU280" s="407"/>
      <c r="BQV280" s="407"/>
      <c r="BQW280" s="407"/>
      <c r="BQX280" s="407"/>
      <c r="BQY280" s="407"/>
      <c r="BQZ280" s="407"/>
      <c r="BRA280" s="407"/>
      <c r="BRB280" s="407"/>
      <c r="BRC280" s="407"/>
      <c r="BRD280" s="407"/>
      <c r="BRE280" s="407"/>
      <c r="BRF280" s="407"/>
      <c r="BRG280" s="407"/>
      <c r="BRH280" s="407"/>
      <c r="BRI280" s="407"/>
      <c r="BRJ280" s="407"/>
      <c r="BRK280" s="407"/>
      <c r="BRL280" s="407"/>
      <c r="BRM280" s="407"/>
      <c r="BRN280" s="407"/>
      <c r="BRO280" s="407"/>
      <c r="BRP280" s="407"/>
      <c r="BRQ280" s="407"/>
      <c r="BRR280" s="407"/>
      <c r="BRS280" s="407"/>
      <c r="BRT280" s="407"/>
      <c r="BRU280" s="407"/>
      <c r="BRV280" s="407"/>
      <c r="BRW280" s="407"/>
      <c r="BRX280" s="407"/>
      <c r="BRY280" s="407"/>
      <c r="BRZ280" s="407"/>
      <c r="BSA280" s="407"/>
      <c r="BSB280" s="407"/>
      <c r="BSC280" s="407"/>
      <c r="BSD280" s="407"/>
      <c r="BSE280" s="407"/>
      <c r="BSF280" s="407"/>
      <c r="BSG280" s="407"/>
      <c r="BSH280" s="407"/>
      <c r="BSI280" s="407"/>
      <c r="BSJ280" s="407"/>
      <c r="BSK280" s="407"/>
      <c r="BSL280" s="407"/>
      <c r="BSM280" s="407"/>
      <c r="BSN280" s="407"/>
      <c r="BSO280" s="407"/>
      <c r="BSP280" s="407"/>
      <c r="BSQ280" s="407"/>
      <c r="BSR280" s="407"/>
      <c r="BSS280" s="407"/>
      <c r="BST280" s="407"/>
      <c r="BSU280" s="407"/>
      <c r="BSV280" s="407"/>
      <c r="BSW280" s="407"/>
      <c r="BSX280" s="407"/>
      <c r="BSY280" s="407"/>
      <c r="BSZ280" s="407"/>
      <c r="BTA280" s="407"/>
      <c r="BTB280" s="407"/>
      <c r="BTC280" s="407"/>
      <c r="BTD280" s="407"/>
      <c r="BTE280" s="407"/>
      <c r="BTF280" s="407"/>
      <c r="BTG280" s="407"/>
      <c r="BTH280" s="407"/>
      <c r="BTI280" s="407"/>
      <c r="BTJ280" s="407"/>
      <c r="BTK280" s="407"/>
      <c r="BTL280" s="407"/>
      <c r="BTM280" s="407"/>
      <c r="BTN280" s="407"/>
      <c r="BTO280" s="407"/>
      <c r="BTP280" s="407"/>
      <c r="BTQ280" s="407"/>
      <c r="BTR280" s="407"/>
      <c r="BTS280" s="407"/>
      <c r="BTT280" s="407"/>
      <c r="BTU280" s="407"/>
      <c r="BTV280" s="407"/>
      <c r="BTW280" s="407"/>
      <c r="BTX280" s="407"/>
      <c r="BTY280" s="407"/>
      <c r="BTZ280" s="407"/>
      <c r="BUA280" s="407"/>
      <c r="BUB280" s="407"/>
      <c r="BUC280" s="407"/>
      <c r="BUD280" s="407"/>
      <c r="BUE280" s="407"/>
      <c r="BUF280" s="407"/>
      <c r="BUG280" s="407"/>
      <c r="BUH280" s="407"/>
      <c r="BUI280" s="407"/>
      <c r="BUJ280" s="407"/>
      <c r="BUK280" s="407"/>
      <c r="BUL280" s="407"/>
      <c r="BUM280" s="407"/>
      <c r="BUN280" s="407"/>
      <c r="BUO280" s="407"/>
      <c r="BUP280" s="407"/>
      <c r="BUQ280" s="407"/>
      <c r="BUR280" s="407"/>
      <c r="BUS280" s="407"/>
      <c r="BUT280" s="407"/>
      <c r="BUU280" s="407"/>
      <c r="BUV280" s="407"/>
      <c r="BUW280" s="407"/>
      <c r="BUX280" s="407"/>
      <c r="BUY280" s="407"/>
      <c r="BUZ280" s="407"/>
      <c r="BVA280" s="407"/>
      <c r="BVB280" s="407"/>
      <c r="BVC280" s="407"/>
      <c r="BVD280" s="407"/>
      <c r="BVE280" s="407"/>
      <c r="BVF280" s="407"/>
      <c r="BVG280" s="407"/>
      <c r="BVH280" s="407"/>
      <c r="BVI280" s="407"/>
      <c r="BVJ280" s="407"/>
      <c r="BVK280" s="407"/>
      <c r="BVL280" s="407"/>
      <c r="BVM280" s="407"/>
      <c r="BVN280" s="407"/>
      <c r="BVO280" s="407"/>
      <c r="BVP280" s="407"/>
      <c r="BVQ280" s="407"/>
      <c r="BVR280" s="407"/>
      <c r="BVS280" s="407"/>
      <c r="BVT280" s="407"/>
      <c r="BVU280" s="407"/>
      <c r="BVV280" s="407"/>
      <c r="BVW280" s="407"/>
      <c r="BVX280" s="407"/>
      <c r="BVY280" s="407"/>
      <c r="BVZ280" s="407"/>
      <c r="BWA280" s="407"/>
      <c r="BWB280" s="407"/>
      <c r="BWC280" s="407"/>
      <c r="BWD280" s="407"/>
      <c r="BWE280" s="407"/>
      <c r="BWF280" s="407"/>
      <c r="BWG280" s="407"/>
      <c r="BWH280" s="407"/>
      <c r="BWI280" s="407"/>
      <c r="BWJ280" s="407"/>
      <c r="BWK280" s="407"/>
      <c r="BWL280" s="407"/>
      <c r="BWM280" s="407"/>
      <c r="BWN280" s="407"/>
      <c r="BWO280" s="407"/>
      <c r="BWP280" s="407"/>
      <c r="BWQ280" s="407"/>
      <c r="BWR280" s="407"/>
      <c r="BWS280" s="407"/>
      <c r="BWT280" s="407"/>
      <c r="BWU280" s="407"/>
      <c r="BWV280" s="407"/>
      <c r="BWW280" s="407"/>
      <c r="BWX280" s="407"/>
      <c r="BWY280" s="407"/>
      <c r="BWZ280" s="407"/>
      <c r="BXA280" s="407"/>
      <c r="BXB280" s="407"/>
      <c r="BXC280" s="407"/>
      <c r="BXD280" s="407"/>
      <c r="BXE280" s="407"/>
      <c r="BXF280" s="407"/>
      <c r="BXG280" s="407"/>
      <c r="BXH280" s="407"/>
      <c r="BXI280" s="407"/>
      <c r="BXJ280" s="407"/>
      <c r="BXK280" s="407"/>
      <c r="BXL280" s="407"/>
      <c r="BXM280" s="407"/>
      <c r="BXN280" s="407"/>
      <c r="BXO280" s="407"/>
      <c r="BXP280" s="407"/>
      <c r="BXQ280" s="407"/>
      <c r="BXR280" s="407"/>
      <c r="BXS280" s="407"/>
      <c r="BXT280" s="407"/>
      <c r="BXU280" s="407"/>
      <c r="BXV280" s="407"/>
      <c r="BXW280" s="407"/>
      <c r="BXX280" s="407"/>
      <c r="BXY280" s="407"/>
      <c r="BXZ280" s="407"/>
      <c r="BYA280" s="407"/>
      <c r="BYB280" s="407"/>
      <c r="BYC280" s="407"/>
      <c r="BYD280" s="407"/>
      <c r="BYE280" s="407"/>
      <c r="BYF280" s="407"/>
      <c r="BYG280" s="407"/>
      <c r="BYH280" s="407"/>
      <c r="BYI280" s="407"/>
      <c r="BYJ280" s="407"/>
      <c r="BYK280" s="407"/>
      <c r="BYL280" s="407"/>
      <c r="BYM280" s="407"/>
      <c r="BYN280" s="407"/>
      <c r="BYO280" s="407"/>
      <c r="BYP280" s="407"/>
      <c r="BYQ280" s="407"/>
      <c r="BYR280" s="407"/>
      <c r="BYS280" s="407"/>
      <c r="BYT280" s="407"/>
      <c r="BYU280" s="407"/>
      <c r="BYV280" s="407"/>
      <c r="BYW280" s="407"/>
      <c r="BYX280" s="407"/>
      <c r="BYY280" s="407"/>
      <c r="BYZ280" s="407"/>
      <c r="BZA280" s="407"/>
      <c r="BZB280" s="407"/>
      <c r="BZC280" s="407"/>
      <c r="BZD280" s="407"/>
      <c r="BZE280" s="407"/>
      <c r="BZF280" s="407"/>
      <c r="BZG280" s="407"/>
      <c r="BZH280" s="407"/>
      <c r="BZI280" s="407"/>
      <c r="BZJ280" s="407"/>
      <c r="BZK280" s="407"/>
      <c r="BZL280" s="407"/>
      <c r="BZM280" s="407"/>
      <c r="BZN280" s="407"/>
      <c r="BZO280" s="407"/>
      <c r="BZP280" s="407"/>
      <c r="BZQ280" s="407"/>
      <c r="BZR280" s="407"/>
      <c r="BZS280" s="407"/>
      <c r="BZT280" s="407"/>
      <c r="BZU280" s="407"/>
      <c r="BZV280" s="407"/>
      <c r="BZW280" s="407"/>
      <c r="BZX280" s="407"/>
      <c r="BZY280" s="407"/>
      <c r="BZZ280" s="407"/>
      <c r="CAA280" s="407"/>
      <c r="CAB280" s="407"/>
      <c r="CAC280" s="407"/>
      <c r="CAD280" s="407"/>
      <c r="CAE280" s="407"/>
      <c r="CAF280" s="407"/>
      <c r="CAG280" s="407"/>
      <c r="CAH280" s="407"/>
      <c r="CAI280" s="407"/>
      <c r="CAJ280" s="407"/>
      <c r="CAK280" s="407"/>
      <c r="CAL280" s="407"/>
      <c r="CAM280" s="407"/>
      <c r="CAN280" s="407"/>
      <c r="CAO280" s="407"/>
      <c r="CAP280" s="407"/>
      <c r="CAQ280" s="407"/>
      <c r="CAR280" s="407"/>
      <c r="CAS280" s="407"/>
      <c r="CAT280" s="407"/>
      <c r="CAU280" s="407"/>
      <c r="CAV280" s="407"/>
      <c r="CAW280" s="407"/>
      <c r="CAX280" s="407"/>
      <c r="CAY280" s="407"/>
      <c r="CAZ280" s="407"/>
      <c r="CBA280" s="407"/>
      <c r="CBB280" s="407"/>
      <c r="CBC280" s="407"/>
      <c r="CBD280" s="407"/>
      <c r="CBE280" s="407"/>
      <c r="CBF280" s="407"/>
      <c r="CBG280" s="407"/>
      <c r="CBH280" s="407"/>
      <c r="CBI280" s="407"/>
      <c r="CBJ280" s="407"/>
      <c r="CBK280" s="407"/>
      <c r="CBL280" s="407"/>
      <c r="CBM280" s="407"/>
      <c r="CBN280" s="407"/>
      <c r="CBO280" s="407"/>
      <c r="CBP280" s="407"/>
      <c r="CBQ280" s="407"/>
      <c r="CBR280" s="407"/>
      <c r="CBS280" s="407"/>
      <c r="CBT280" s="407"/>
      <c r="CBU280" s="407"/>
      <c r="CBV280" s="407"/>
      <c r="CBW280" s="407"/>
      <c r="CBX280" s="407"/>
      <c r="CBY280" s="407"/>
      <c r="CBZ280" s="407"/>
      <c r="CCA280" s="407"/>
      <c r="CCB280" s="407"/>
      <c r="CCC280" s="407"/>
      <c r="CCD280" s="407"/>
      <c r="CCE280" s="407"/>
      <c r="CCF280" s="407"/>
      <c r="CCG280" s="407"/>
      <c r="CCH280" s="407"/>
      <c r="CCI280" s="407"/>
      <c r="CCJ280" s="407"/>
      <c r="CCK280" s="407"/>
      <c r="CCL280" s="407"/>
      <c r="CCM280" s="407"/>
      <c r="CCN280" s="407"/>
      <c r="CCO280" s="407"/>
      <c r="CCP280" s="407"/>
      <c r="CCQ280" s="407"/>
      <c r="CCR280" s="407"/>
      <c r="CCS280" s="407"/>
      <c r="CCT280" s="407"/>
      <c r="CCU280" s="407"/>
      <c r="CCV280" s="407"/>
      <c r="CCW280" s="407"/>
      <c r="CCX280" s="407"/>
      <c r="CCY280" s="407"/>
      <c r="CCZ280" s="407"/>
      <c r="CDA280" s="407"/>
      <c r="CDB280" s="407"/>
      <c r="CDC280" s="407"/>
      <c r="CDD280" s="407"/>
      <c r="CDE280" s="407"/>
      <c r="CDF280" s="407"/>
      <c r="CDG280" s="407"/>
      <c r="CDH280" s="407"/>
      <c r="CDI280" s="407"/>
      <c r="CDJ280" s="407"/>
      <c r="CDK280" s="407"/>
      <c r="CDL280" s="407"/>
      <c r="CDM280" s="407"/>
      <c r="CDN280" s="407"/>
      <c r="CDO280" s="407"/>
      <c r="CDP280" s="407"/>
      <c r="CDQ280" s="407"/>
      <c r="CDR280" s="407"/>
      <c r="CDS280" s="407"/>
      <c r="CDT280" s="407"/>
      <c r="CDU280" s="407"/>
      <c r="CDV280" s="407"/>
      <c r="CDW280" s="407"/>
      <c r="CDX280" s="407"/>
      <c r="CDY280" s="407"/>
      <c r="CDZ280" s="407"/>
      <c r="CEA280" s="407"/>
      <c r="CEB280" s="407"/>
      <c r="CEC280" s="407"/>
      <c r="CED280" s="407"/>
      <c r="CEE280" s="407"/>
      <c r="CEF280" s="407"/>
      <c r="CEG280" s="407"/>
      <c r="CEH280" s="407"/>
      <c r="CEI280" s="407"/>
      <c r="CEJ280" s="407"/>
      <c r="CEK280" s="407"/>
      <c r="CEL280" s="407"/>
      <c r="CEM280" s="407"/>
      <c r="CEN280" s="407"/>
      <c r="CEO280" s="407"/>
      <c r="CEP280" s="407"/>
      <c r="CEQ280" s="407"/>
      <c r="CER280" s="407"/>
      <c r="CES280" s="407"/>
      <c r="CET280" s="407"/>
      <c r="CEU280" s="407"/>
      <c r="CEV280" s="407"/>
      <c r="CEW280" s="407"/>
      <c r="CEX280" s="407"/>
      <c r="CEY280" s="407"/>
      <c r="CEZ280" s="407"/>
      <c r="CFA280" s="407"/>
      <c r="CFB280" s="407"/>
      <c r="CFC280" s="407"/>
      <c r="CFD280" s="407"/>
      <c r="CFE280" s="407"/>
      <c r="CFF280" s="407"/>
      <c r="CFG280" s="407"/>
      <c r="CFH280" s="407"/>
      <c r="CFI280" s="407"/>
      <c r="CFJ280" s="407"/>
      <c r="CFK280" s="407"/>
      <c r="CFL280" s="407"/>
      <c r="CFM280" s="407"/>
      <c r="CFN280" s="407"/>
      <c r="CFO280" s="407"/>
      <c r="CFP280" s="407"/>
      <c r="CFQ280" s="407"/>
      <c r="CFR280" s="407"/>
      <c r="CFS280" s="407"/>
      <c r="CFT280" s="407"/>
      <c r="CFU280" s="407"/>
      <c r="CFV280" s="407"/>
      <c r="CFW280" s="407"/>
      <c r="CFX280" s="407"/>
      <c r="CFY280" s="407"/>
      <c r="CFZ280" s="407"/>
      <c r="CGA280" s="407"/>
      <c r="CGB280" s="407"/>
      <c r="CGC280" s="407"/>
      <c r="CGD280" s="407"/>
      <c r="CGE280" s="407"/>
      <c r="CGF280" s="407"/>
      <c r="CGG280" s="407"/>
      <c r="CGH280" s="407"/>
      <c r="CGI280" s="407"/>
      <c r="CGJ280" s="407"/>
      <c r="CGK280" s="407"/>
      <c r="CGL280" s="407"/>
      <c r="CGM280" s="407"/>
      <c r="CGN280" s="407"/>
      <c r="CGO280" s="407"/>
      <c r="CGP280" s="407"/>
      <c r="CGQ280" s="407"/>
      <c r="CGR280" s="407"/>
      <c r="CGS280" s="407"/>
      <c r="CGT280" s="407"/>
      <c r="CGU280" s="407"/>
      <c r="CGV280" s="407"/>
      <c r="CGW280" s="407"/>
      <c r="CGX280" s="407"/>
      <c r="CGY280" s="407"/>
      <c r="CGZ280" s="407"/>
      <c r="CHA280" s="407"/>
      <c r="CHB280" s="407"/>
      <c r="CHC280" s="407"/>
      <c r="CHD280" s="407"/>
      <c r="CHE280" s="407"/>
      <c r="CHF280" s="407"/>
      <c r="CHG280" s="407"/>
      <c r="CHH280" s="407"/>
      <c r="CHI280" s="407"/>
      <c r="CHJ280" s="407"/>
      <c r="CHK280" s="407"/>
      <c r="CHL280" s="407"/>
      <c r="CHM280" s="407"/>
      <c r="CHN280" s="407"/>
      <c r="CHO280" s="407"/>
      <c r="CHP280" s="407"/>
      <c r="CHQ280" s="407"/>
      <c r="CHR280" s="407"/>
      <c r="CHS280" s="407"/>
      <c r="CHT280" s="407"/>
      <c r="CHU280" s="407"/>
      <c r="CHV280" s="407"/>
      <c r="CHW280" s="407"/>
      <c r="CHX280" s="407"/>
      <c r="CHY280" s="407"/>
      <c r="CHZ280" s="407"/>
      <c r="CIA280" s="407"/>
      <c r="CIB280" s="407"/>
      <c r="CIC280" s="407"/>
      <c r="CID280" s="407"/>
      <c r="CIE280" s="407"/>
      <c r="CIF280" s="407"/>
      <c r="CIG280" s="407"/>
      <c r="CIH280" s="407"/>
      <c r="CII280" s="407"/>
      <c r="CIJ280" s="407"/>
      <c r="CIK280" s="407"/>
      <c r="CIL280" s="407"/>
      <c r="CIM280" s="407"/>
      <c r="CIN280" s="407"/>
      <c r="CIO280" s="407"/>
      <c r="CIP280" s="407"/>
      <c r="CIQ280" s="407"/>
      <c r="CIR280" s="407"/>
      <c r="CIS280" s="407"/>
      <c r="CIT280" s="407"/>
      <c r="CIU280" s="407"/>
      <c r="CIV280" s="407"/>
      <c r="CIW280" s="407"/>
      <c r="CIX280" s="407"/>
      <c r="CIY280" s="407"/>
      <c r="CIZ280" s="407"/>
      <c r="CJA280" s="407"/>
      <c r="CJB280" s="407"/>
      <c r="CJC280" s="407"/>
      <c r="CJD280" s="407"/>
      <c r="CJE280" s="407"/>
      <c r="CJF280" s="407"/>
      <c r="CJG280" s="407"/>
      <c r="CJH280" s="407"/>
      <c r="CJI280" s="407"/>
      <c r="CJJ280" s="407"/>
      <c r="CJK280" s="407"/>
      <c r="CJL280" s="407"/>
      <c r="CJM280" s="407"/>
      <c r="CJN280" s="407"/>
      <c r="CJO280" s="407"/>
      <c r="CJP280" s="407"/>
      <c r="CJQ280" s="407"/>
      <c r="CJR280" s="407"/>
      <c r="CJS280" s="407"/>
      <c r="CJT280" s="407"/>
      <c r="CJU280" s="407"/>
      <c r="CJV280" s="407"/>
      <c r="CJW280" s="407"/>
      <c r="CJX280" s="407"/>
      <c r="CJY280" s="407"/>
      <c r="CJZ280" s="407"/>
      <c r="CKA280" s="407"/>
      <c r="CKB280" s="407"/>
      <c r="CKC280" s="407"/>
      <c r="CKD280" s="407"/>
      <c r="CKE280" s="407"/>
      <c r="CKF280" s="407"/>
      <c r="CKG280" s="407"/>
      <c r="CKH280" s="407"/>
      <c r="CKI280" s="407"/>
      <c r="CKJ280" s="407"/>
      <c r="CKK280" s="407"/>
      <c r="CKL280" s="407"/>
      <c r="CKM280" s="407"/>
      <c r="CKN280" s="407"/>
      <c r="CKO280" s="407"/>
      <c r="CKP280" s="407"/>
      <c r="CKQ280" s="407"/>
      <c r="CKR280" s="407"/>
      <c r="CKS280" s="407"/>
      <c r="CKT280" s="407"/>
      <c r="CKU280" s="407"/>
      <c r="CKV280" s="407"/>
      <c r="CKW280" s="407"/>
      <c r="CKX280" s="407"/>
      <c r="CKY280" s="407"/>
      <c r="CKZ280" s="407"/>
      <c r="CLA280" s="407"/>
      <c r="CLB280" s="407"/>
      <c r="CLC280" s="407"/>
      <c r="CLD280" s="407"/>
      <c r="CLE280" s="407"/>
      <c r="CLF280" s="407"/>
      <c r="CLG280" s="407"/>
      <c r="CLH280" s="407"/>
      <c r="CLI280" s="407"/>
      <c r="CLJ280" s="407"/>
      <c r="CLK280" s="407"/>
      <c r="CLL280" s="407"/>
      <c r="CLM280" s="407"/>
      <c r="CLN280" s="407"/>
      <c r="CLO280" s="407"/>
      <c r="CLP280" s="407"/>
      <c r="CLQ280" s="407"/>
      <c r="CLR280" s="407"/>
      <c r="CLS280" s="407"/>
      <c r="CLT280" s="407"/>
      <c r="CLU280" s="407"/>
      <c r="CLV280" s="407"/>
      <c r="CLW280" s="407"/>
      <c r="CLX280" s="407"/>
      <c r="CLY280" s="407"/>
      <c r="CLZ280" s="407"/>
      <c r="CMA280" s="407"/>
      <c r="CMB280" s="407"/>
      <c r="CMC280" s="407"/>
      <c r="CMD280" s="407"/>
      <c r="CME280" s="407"/>
      <c r="CMF280" s="407"/>
      <c r="CMG280" s="407"/>
      <c r="CMH280" s="407"/>
      <c r="CMI280" s="407"/>
      <c r="CMJ280" s="407"/>
      <c r="CMK280" s="407"/>
      <c r="CML280" s="407"/>
      <c r="CMM280" s="407"/>
      <c r="CMN280" s="407"/>
      <c r="CMO280" s="407"/>
      <c r="CMP280" s="407"/>
      <c r="CMQ280" s="407"/>
      <c r="CMR280" s="407"/>
      <c r="CMS280" s="407"/>
      <c r="CMT280" s="407"/>
      <c r="CMU280" s="407"/>
      <c r="CMV280" s="407"/>
      <c r="CMW280" s="407"/>
      <c r="CMX280" s="407"/>
      <c r="CMY280" s="407"/>
      <c r="CMZ280" s="407"/>
      <c r="CNA280" s="407"/>
      <c r="CNB280" s="407"/>
      <c r="CNC280" s="407"/>
      <c r="CND280" s="407"/>
      <c r="CNE280" s="407"/>
      <c r="CNF280" s="407"/>
      <c r="CNG280" s="407"/>
      <c r="CNH280" s="407"/>
      <c r="CNI280" s="407"/>
      <c r="CNJ280" s="407"/>
      <c r="CNK280" s="407"/>
      <c r="CNL280" s="407"/>
      <c r="CNM280" s="407"/>
      <c r="CNN280" s="407"/>
      <c r="CNO280" s="407"/>
      <c r="CNP280" s="407"/>
      <c r="CNQ280" s="407"/>
      <c r="CNR280" s="407"/>
      <c r="CNS280" s="407"/>
      <c r="CNT280" s="407"/>
      <c r="CNU280" s="407"/>
      <c r="CNV280" s="407"/>
      <c r="CNW280" s="407"/>
      <c r="CNX280" s="407"/>
      <c r="CNY280" s="407"/>
      <c r="CNZ280" s="407"/>
      <c r="COA280" s="407"/>
      <c r="COB280" s="407"/>
      <c r="COC280" s="407"/>
      <c r="COD280" s="407"/>
      <c r="COE280" s="407"/>
      <c r="COF280" s="407"/>
      <c r="COG280" s="407"/>
      <c r="COH280" s="407"/>
      <c r="COI280" s="407"/>
      <c r="COJ280" s="407"/>
      <c r="COK280" s="407"/>
      <c r="COL280" s="407"/>
      <c r="COM280" s="407"/>
      <c r="CON280" s="407"/>
      <c r="COO280" s="407"/>
      <c r="COP280" s="407"/>
      <c r="COQ280" s="407"/>
      <c r="COR280" s="407"/>
      <c r="COS280" s="407"/>
      <c r="COT280" s="407"/>
      <c r="COU280" s="407"/>
      <c r="COV280" s="407"/>
      <c r="COW280" s="407"/>
      <c r="COX280" s="407"/>
      <c r="COY280" s="407"/>
      <c r="COZ280" s="407"/>
      <c r="CPA280" s="407"/>
      <c r="CPB280" s="407"/>
      <c r="CPC280" s="407"/>
      <c r="CPD280" s="407"/>
      <c r="CPE280" s="407"/>
      <c r="CPF280" s="407"/>
      <c r="CPG280" s="407"/>
      <c r="CPH280" s="407"/>
      <c r="CPI280" s="407"/>
      <c r="CPJ280" s="407"/>
      <c r="CPK280" s="407"/>
      <c r="CPL280" s="407"/>
      <c r="CPM280" s="407"/>
      <c r="CPN280" s="407"/>
      <c r="CPO280" s="407"/>
      <c r="CPP280" s="407"/>
      <c r="CPQ280" s="407"/>
      <c r="CPR280" s="407"/>
      <c r="CPS280" s="407"/>
      <c r="CPT280" s="407"/>
      <c r="CPU280" s="407"/>
      <c r="CPV280" s="407"/>
      <c r="CPW280" s="407"/>
      <c r="CPX280" s="407"/>
      <c r="CPY280" s="407"/>
      <c r="CPZ280" s="407"/>
      <c r="CQA280" s="407"/>
      <c r="CQB280" s="407"/>
      <c r="CQC280" s="407"/>
      <c r="CQD280" s="407"/>
      <c r="CQE280" s="407"/>
      <c r="CQF280" s="407"/>
      <c r="CQG280" s="407"/>
      <c r="CQH280" s="407"/>
      <c r="CQI280" s="407"/>
      <c r="CQJ280" s="407"/>
      <c r="CQK280" s="407"/>
      <c r="CQL280" s="407"/>
      <c r="CQM280" s="407"/>
      <c r="CQN280" s="407"/>
      <c r="CQO280" s="407"/>
      <c r="CQP280" s="407"/>
      <c r="CQQ280" s="407"/>
      <c r="CQR280" s="407"/>
      <c r="CQS280" s="407"/>
      <c r="CQT280" s="407"/>
      <c r="CQU280" s="407"/>
      <c r="CQV280" s="407"/>
      <c r="CQW280" s="407"/>
      <c r="CQX280" s="407"/>
      <c r="CQY280" s="407"/>
      <c r="CQZ280" s="407"/>
      <c r="CRA280" s="407"/>
      <c r="CRB280" s="407"/>
      <c r="CRC280" s="407"/>
      <c r="CRD280" s="407"/>
      <c r="CRE280" s="407"/>
      <c r="CRF280" s="407"/>
      <c r="CRG280" s="407"/>
      <c r="CRH280" s="407"/>
      <c r="CRI280" s="407"/>
      <c r="CRJ280" s="407"/>
      <c r="CRK280" s="407"/>
      <c r="CRL280" s="407"/>
      <c r="CRM280" s="407"/>
      <c r="CRN280" s="407"/>
      <c r="CRO280" s="407"/>
      <c r="CRP280" s="407"/>
      <c r="CRQ280" s="407"/>
      <c r="CRR280" s="407"/>
      <c r="CRS280" s="407"/>
      <c r="CRT280" s="407"/>
      <c r="CRU280" s="407"/>
      <c r="CRV280" s="407"/>
      <c r="CRW280" s="407"/>
      <c r="CRX280" s="407"/>
      <c r="CRY280" s="407"/>
      <c r="CRZ280" s="407"/>
      <c r="CSA280" s="407"/>
      <c r="CSB280" s="407"/>
      <c r="CSC280" s="407"/>
      <c r="CSD280" s="407"/>
      <c r="CSE280" s="407"/>
      <c r="CSF280" s="407"/>
      <c r="CSG280" s="407"/>
      <c r="CSH280" s="407"/>
      <c r="CSI280" s="407"/>
      <c r="CSJ280" s="407"/>
      <c r="CSK280" s="407"/>
      <c r="CSL280" s="407"/>
      <c r="CSM280" s="407"/>
      <c r="CSN280" s="407"/>
      <c r="CSO280" s="407"/>
      <c r="CSP280" s="407"/>
      <c r="CSQ280" s="407"/>
      <c r="CSR280" s="407"/>
      <c r="CSS280" s="407"/>
      <c r="CST280" s="407"/>
      <c r="CSU280" s="407"/>
      <c r="CSV280" s="407"/>
      <c r="CSW280" s="407"/>
      <c r="CSX280" s="407"/>
      <c r="CSY280" s="407"/>
      <c r="CSZ280" s="407"/>
      <c r="CTA280" s="407"/>
      <c r="CTB280" s="407"/>
      <c r="CTC280" s="407"/>
      <c r="CTD280" s="407"/>
      <c r="CTE280" s="407"/>
      <c r="CTF280" s="407"/>
      <c r="CTG280" s="407"/>
      <c r="CTH280" s="407"/>
      <c r="CTI280" s="407"/>
      <c r="CTJ280" s="407"/>
      <c r="CTK280" s="407"/>
      <c r="CTL280" s="407"/>
      <c r="CTM280" s="407"/>
      <c r="CTN280" s="407"/>
      <c r="CTO280" s="407"/>
      <c r="CTP280" s="407"/>
      <c r="CTQ280" s="407"/>
      <c r="CTR280" s="407"/>
      <c r="CTS280" s="407"/>
      <c r="CTT280" s="407"/>
      <c r="CTU280" s="407"/>
      <c r="CTV280" s="407"/>
      <c r="CTW280" s="407"/>
      <c r="CTX280" s="407"/>
      <c r="CTY280" s="407"/>
      <c r="CTZ280" s="407"/>
      <c r="CUA280" s="407"/>
      <c r="CUB280" s="407"/>
      <c r="CUC280" s="407"/>
      <c r="CUD280" s="407"/>
      <c r="CUE280" s="407"/>
      <c r="CUF280" s="407"/>
      <c r="CUG280" s="407"/>
      <c r="CUH280" s="407"/>
      <c r="CUI280" s="407"/>
      <c r="CUJ280" s="407"/>
      <c r="CUK280" s="407"/>
      <c r="CUL280" s="407"/>
      <c r="CUM280" s="407"/>
      <c r="CUN280" s="407"/>
      <c r="CUO280" s="407"/>
      <c r="CUP280" s="407"/>
      <c r="CUQ280" s="407"/>
      <c r="CUR280" s="407"/>
      <c r="CUS280" s="407"/>
      <c r="CUT280" s="407"/>
      <c r="CUU280" s="407"/>
      <c r="CUV280" s="407"/>
      <c r="CUW280" s="407"/>
      <c r="CUX280" s="407"/>
      <c r="CUY280" s="407"/>
      <c r="CUZ280" s="407"/>
      <c r="CVA280" s="407"/>
      <c r="CVB280" s="407"/>
      <c r="CVC280" s="407"/>
      <c r="CVD280" s="407"/>
      <c r="CVE280" s="407"/>
      <c r="CVF280" s="407"/>
      <c r="CVG280" s="407"/>
      <c r="CVH280" s="407"/>
      <c r="CVI280" s="407"/>
      <c r="CVJ280" s="407"/>
      <c r="CVK280" s="407"/>
      <c r="CVL280" s="407"/>
      <c r="CVM280" s="407"/>
      <c r="CVN280" s="407"/>
      <c r="CVO280" s="407"/>
      <c r="CVP280" s="407"/>
      <c r="CVQ280" s="407"/>
      <c r="CVR280" s="407"/>
      <c r="CVS280" s="407"/>
      <c r="CVT280" s="407"/>
      <c r="CVU280" s="407"/>
      <c r="CVV280" s="407"/>
      <c r="CVW280" s="407"/>
      <c r="CVX280" s="407"/>
      <c r="CVY280" s="407"/>
      <c r="CVZ280" s="407"/>
      <c r="CWA280" s="407"/>
      <c r="CWB280" s="407"/>
      <c r="CWC280" s="407"/>
      <c r="CWD280" s="407"/>
      <c r="CWE280" s="407"/>
      <c r="CWF280" s="407"/>
      <c r="CWG280" s="407"/>
      <c r="CWH280" s="407"/>
      <c r="CWI280" s="407"/>
      <c r="CWJ280" s="407"/>
      <c r="CWK280" s="407"/>
      <c r="CWL280" s="407"/>
      <c r="CWM280" s="407"/>
      <c r="CWN280" s="407"/>
      <c r="CWO280" s="407"/>
      <c r="CWP280" s="407"/>
      <c r="CWQ280" s="407"/>
      <c r="CWR280" s="407"/>
      <c r="CWS280" s="407"/>
      <c r="CWT280" s="407"/>
      <c r="CWU280" s="407"/>
      <c r="CWV280" s="407"/>
      <c r="CWW280" s="407"/>
      <c r="CWX280" s="407"/>
      <c r="CWY280" s="407"/>
      <c r="CWZ280" s="407"/>
      <c r="CXA280" s="407"/>
      <c r="CXB280" s="407"/>
      <c r="CXC280" s="407"/>
      <c r="CXD280" s="407"/>
      <c r="CXE280" s="407"/>
      <c r="CXF280" s="407"/>
      <c r="CXG280" s="407"/>
      <c r="CXH280" s="407"/>
      <c r="CXI280" s="407"/>
      <c r="CXJ280" s="407"/>
      <c r="CXK280" s="407"/>
      <c r="CXL280" s="407"/>
      <c r="CXM280" s="407"/>
      <c r="CXN280" s="407"/>
      <c r="CXO280" s="407"/>
      <c r="CXP280" s="407"/>
      <c r="CXQ280" s="407"/>
      <c r="CXR280" s="407"/>
      <c r="CXS280" s="407"/>
      <c r="CXT280" s="407"/>
      <c r="CXU280" s="407"/>
      <c r="CXV280" s="407"/>
      <c r="CXW280" s="407"/>
      <c r="CXX280" s="407"/>
      <c r="CXY280" s="407"/>
      <c r="CXZ280" s="407"/>
      <c r="CYA280" s="407"/>
      <c r="CYB280" s="407"/>
      <c r="CYC280" s="407"/>
      <c r="CYD280" s="407"/>
      <c r="CYE280" s="407"/>
      <c r="CYF280" s="407"/>
      <c r="CYG280" s="407"/>
      <c r="CYH280" s="407"/>
      <c r="CYI280" s="407"/>
      <c r="CYJ280" s="407"/>
      <c r="CYK280" s="407"/>
      <c r="CYL280" s="407"/>
      <c r="CYM280" s="407"/>
      <c r="CYN280" s="407"/>
      <c r="CYO280" s="407"/>
      <c r="CYP280" s="407"/>
      <c r="CYQ280" s="407"/>
      <c r="CYR280" s="407"/>
      <c r="CYS280" s="407"/>
      <c r="CYT280" s="407"/>
      <c r="CYU280" s="407"/>
      <c r="CYV280" s="407"/>
      <c r="CYW280" s="407"/>
      <c r="CYX280" s="407"/>
      <c r="CYY280" s="407"/>
      <c r="CYZ280" s="407"/>
      <c r="CZA280" s="407"/>
      <c r="CZB280" s="407"/>
      <c r="CZC280" s="407"/>
      <c r="CZD280" s="407"/>
      <c r="CZE280" s="407"/>
      <c r="CZF280" s="407"/>
      <c r="CZG280" s="407"/>
      <c r="CZH280" s="407"/>
      <c r="CZI280" s="407"/>
      <c r="CZJ280" s="407"/>
      <c r="CZK280" s="407"/>
      <c r="CZL280" s="407"/>
      <c r="CZM280" s="407"/>
      <c r="CZN280" s="407"/>
      <c r="CZO280" s="407"/>
      <c r="CZP280" s="407"/>
      <c r="CZQ280" s="407"/>
      <c r="CZR280" s="407"/>
      <c r="CZS280" s="407"/>
      <c r="CZT280" s="407"/>
      <c r="CZU280" s="407"/>
      <c r="CZV280" s="407"/>
      <c r="CZW280" s="407"/>
      <c r="CZX280" s="407"/>
      <c r="CZY280" s="407"/>
      <c r="CZZ280" s="407"/>
      <c r="DAA280" s="407"/>
      <c r="DAB280" s="407"/>
      <c r="DAC280" s="407"/>
      <c r="DAD280" s="407"/>
      <c r="DAE280" s="407"/>
      <c r="DAF280" s="407"/>
      <c r="DAG280" s="407"/>
      <c r="DAH280" s="407"/>
      <c r="DAI280" s="407"/>
      <c r="DAJ280" s="407"/>
      <c r="DAK280" s="407"/>
      <c r="DAL280" s="407"/>
      <c r="DAM280" s="407"/>
      <c r="DAN280" s="407"/>
      <c r="DAO280" s="407"/>
      <c r="DAP280" s="407"/>
      <c r="DAQ280" s="407"/>
      <c r="DAR280" s="407"/>
      <c r="DAS280" s="407"/>
      <c r="DAT280" s="407"/>
      <c r="DAU280" s="407"/>
      <c r="DAV280" s="407"/>
      <c r="DAW280" s="407"/>
      <c r="DAX280" s="407"/>
      <c r="DAY280" s="407"/>
      <c r="DAZ280" s="407"/>
      <c r="DBA280" s="407"/>
      <c r="DBB280" s="407"/>
      <c r="DBC280" s="407"/>
      <c r="DBD280" s="407"/>
      <c r="DBE280" s="407"/>
      <c r="DBF280" s="407"/>
      <c r="DBG280" s="407"/>
      <c r="DBH280" s="407"/>
      <c r="DBI280" s="407"/>
      <c r="DBJ280" s="407"/>
      <c r="DBK280" s="407"/>
      <c r="DBL280" s="407"/>
      <c r="DBM280" s="407"/>
      <c r="DBN280" s="407"/>
      <c r="DBO280" s="407"/>
      <c r="DBP280" s="407"/>
      <c r="DBQ280" s="407"/>
      <c r="DBR280" s="407"/>
      <c r="DBS280" s="407"/>
      <c r="DBT280" s="407"/>
      <c r="DBU280" s="407"/>
      <c r="DBV280" s="407"/>
      <c r="DBW280" s="407"/>
      <c r="DBX280" s="407"/>
      <c r="DBY280" s="407"/>
      <c r="DBZ280" s="407"/>
      <c r="DCA280" s="407"/>
      <c r="DCB280" s="407"/>
      <c r="DCC280" s="407"/>
      <c r="DCD280" s="407"/>
      <c r="DCE280" s="407"/>
      <c r="DCF280" s="407"/>
      <c r="DCG280" s="407"/>
      <c r="DCH280" s="407"/>
      <c r="DCI280" s="407"/>
      <c r="DCJ280" s="407"/>
      <c r="DCK280" s="407"/>
      <c r="DCL280" s="407"/>
      <c r="DCM280" s="407"/>
      <c r="DCN280" s="407"/>
      <c r="DCO280" s="407"/>
      <c r="DCP280" s="407"/>
      <c r="DCQ280" s="407"/>
      <c r="DCR280" s="407"/>
      <c r="DCS280" s="407"/>
      <c r="DCT280" s="407"/>
      <c r="DCU280" s="407"/>
      <c r="DCV280" s="407"/>
      <c r="DCW280" s="407"/>
      <c r="DCX280" s="407"/>
      <c r="DCY280" s="407"/>
      <c r="DCZ280" s="407"/>
      <c r="DDA280" s="407"/>
      <c r="DDB280" s="407"/>
      <c r="DDC280" s="407"/>
      <c r="DDD280" s="407"/>
      <c r="DDE280" s="407"/>
      <c r="DDF280" s="407"/>
      <c r="DDG280" s="407"/>
      <c r="DDH280" s="407"/>
      <c r="DDI280" s="407"/>
      <c r="DDJ280" s="407"/>
      <c r="DDK280" s="407"/>
      <c r="DDL280" s="407"/>
      <c r="DDM280" s="407"/>
      <c r="DDN280" s="407"/>
      <c r="DDO280" s="407"/>
      <c r="DDP280" s="407"/>
      <c r="DDQ280" s="407"/>
      <c r="DDR280" s="407"/>
      <c r="DDS280" s="407"/>
      <c r="DDT280" s="407"/>
      <c r="DDU280" s="407"/>
      <c r="DDV280" s="407"/>
      <c r="DDW280" s="407"/>
      <c r="DDX280" s="407"/>
      <c r="DDY280" s="407"/>
      <c r="DDZ280" s="407"/>
      <c r="DEA280" s="407"/>
      <c r="DEB280" s="407"/>
      <c r="DEC280" s="407"/>
      <c r="DED280" s="407"/>
      <c r="DEE280" s="407"/>
      <c r="DEF280" s="407"/>
      <c r="DEG280" s="407"/>
      <c r="DEH280" s="407"/>
      <c r="DEI280" s="407"/>
      <c r="DEJ280" s="407"/>
      <c r="DEK280" s="407"/>
      <c r="DEL280" s="407"/>
      <c r="DEM280" s="407"/>
      <c r="DEN280" s="407"/>
      <c r="DEO280" s="407"/>
      <c r="DEP280" s="407"/>
      <c r="DEQ280" s="407"/>
      <c r="DER280" s="407"/>
      <c r="DES280" s="407"/>
      <c r="DET280" s="407"/>
      <c r="DEU280" s="407"/>
      <c r="DEV280" s="407"/>
      <c r="DEW280" s="407"/>
      <c r="DEX280" s="407"/>
      <c r="DEY280" s="407"/>
      <c r="DEZ280" s="407"/>
      <c r="DFA280" s="407"/>
      <c r="DFB280" s="407"/>
      <c r="DFC280" s="407"/>
      <c r="DFD280" s="407"/>
      <c r="DFE280" s="407"/>
      <c r="DFF280" s="407"/>
      <c r="DFG280" s="407"/>
      <c r="DFH280" s="407"/>
      <c r="DFI280" s="407"/>
      <c r="DFJ280" s="407"/>
      <c r="DFK280" s="407"/>
      <c r="DFL280" s="407"/>
      <c r="DFM280" s="407"/>
      <c r="DFN280" s="407"/>
      <c r="DFO280" s="407"/>
      <c r="DFP280" s="407"/>
      <c r="DFQ280" s="407"/>
      <c r="DFR280" s="407"/>
      <c r="DFS280" s="407"/>
      <c r="DFT280" s="407"/>
      <c r="DFU280" s="407"/>
      <c r="DFV280" s="407"/>
      <c r="DFW280" s="407"/>
      <c r="DFX280" s="407"/>
      <c r="DFY280" s="407"/>
      <c r="DFZ280" s="407"/>
      <c r="DGA280" s="407"/>
      <c r="DGB280" s="407"/>
      <c r="DGC280" s="407"/>
      <c r="DGD280" s="407"/>
      <c r="DGE280" s="407"/>
      <c r="DGF280" s="407"/>
      <c r="DGG280" s="407"/>
      <c r="DGH280" s="407"/>
      <c r="DGI280" s="407"/>
      <c r="DGJ280" s="407"/>
      <c r="DGK280" s="407"/>
      <c r="DGL280" s="407"/>
      <c r="DGM280" s="407"/>
      <c r="DGN280" s="407"/>
      <c r="DGO280" s="407"/>
      <c r="DGP280" s="407"/>
      <c r="DGQ280" s="407"/>
      <c r="DGR280" s="407"/>
      <c r="DGS280" s="407"/>
      <c r="DGT280" s="407"/>
      <c r="DGU280" s="407"/>
      <c r="DGV280" s="407"/>
      <c r="DGW280" s="407"/>
      <c r="DGX280" s="407"/>
      <c r="DGY280" s="407"/>
      <c r="DGZ280" s="407"/>
      <c r="DHA280" s="407"/>
      <c r="DHB280" s="407"/>
      <c r="DHC280" s="407"/>
      <c r="DHD280" s="407"/>
      <c r="DHE280" s="407"/>
      <c r="DHF280" s="407"/>
      <c r="DHG280" s="407"/>
      <c r="DHH280" s="407"/>
      <c r="DHI280" s="407"/>
      <c r="DHJ280" s="407"/>
      <c r="DHK280" s="407"/>
      <c r="DHL280" s="407"/>
      <c r="DHM280" s="407"/>
      <c r="DHN280" s="407"/>
      <c r="DHO280" s="407"/>
      <c r="DHP280" s="407"/>
      <c r="DHQ280" s="407"/>
      <c r="DHR280" s="407"/>
      <c r="DHS280" s="407"/>
      <c r="DHT280" s="407"/>
      <c r="DHU280" s="407"/>
      <c r="DHV280" s="407"/>
      <c r="DHW280" s="407"/>
      <c r="DHX280" s="407"/>
      <c r="DHY280" s="407"/>
      <c r="DHZ280" s="407"/>
      <c r="DIA280" s="407"/>
      <c r="DIB280" s="407"/>
      <c r="DIC280" s="407"/>
      <c r="DID280" s="407"/>
      <c r="DIE280" s="407"/>
      <c r="DIF280" s="407"/>
      <c r="DIG280" s="407"/>
      <c r="DIH280" s="407"/>
      <c r="DII280" s="407"/>
      <c r="DIJ280" s="407"/>
      <c r="DIK280" s="407"/>
      <c r="DIL280" s="407"/>
      <c r="DIM280" s="407"/>
      <c r="DIN280" s="407"/>
      <c r="DIO280" s="407"/>
      <c r="DIP280" s="407"/>
      <c r="DIQ280" s="407"/>
      <c r="DIR280" s="407"/>
      <c r="DIS280" s="407"/>
      <c r="DIT280" s="407"/>
      <c r="DIU280" s="407"/>
      <c r="DIV280" s="407"/>
      <c r="DIW280" s="407"/>
      <c r="DIX280" s="407"/>
      <c r="DIY280" s="407"/>
      <c r="DIZ280" s="407"/>
      <c r="DJA280" s="407"/>
      <c r="DJB280" s="407"/>
      <c r="DJC280" s="407"/>
      <c r="DJD280" s="407"/>
      <c r="DJE280" s="407"/>
      <c r="DJF280" s="407"/>
      <c r="DJG280" s="407"/>
      <c r="DJH280" s="407"/>
      <c r="DJI280" s="407"/>
      <c r="DJJ280" s="407"/>
      <c r="DJK280" s="407"/>
      <c r="DJL280" s="407"/>
      <c r="DJM280" s="407"/>
      <c r="DJN280" s="407"/>
      <c r="DJO280" s="407"/>
      <c r="DJP280" s="407"/>
      <c r="DJQ280" s="407"/>
      <c r="DJR280" s="407"/>
      <c r="DJS280" s="407"/>
      <c r="DJT280" s="407"/>
      <c r="DJU280" s="407"/>
      <c r="DJV280" s="407"/>
      <c r="DJW280" s="407"/>
      <c r="DJX280" s="407"/>
      <c r="DJY280" s="407"/>
      <c r="DJZ280" s="407"/>
      <c r="DKA280" s="407"/>
      <c r="DKB280" s="407"/>
      <c r="DKC280" s="407"/>
      <c r="DKD280" s="407"/>
      <c r="DKE280" s="407"/>
      <c r="DKF280" s="407"/>
      <c r="DKG280" s="407"/>
      <c r="DKH280" s="407"/>
      <c r="DKI280" s="407"/>
      <c r="DKJ280" s="407"/>
      <c r="DKK280" s="407"/>
      <c r="DKL280" s="407"/>
      <c r="DKM280" s="407"/>
      <c r="DKN280" s="407"/>
      <c r="DKO280" s="407"/>
      <c r="DKP280" s="407"/>
      <c r="DKQ280" s="407"/>
      <c r="DKR280" s="407"/>
      <c r="DKS280" s="407"/>
      <c r="DKT280" s="407"/>
      <c r="DKU280" s="407"/>
      <c r="DKV280" s="407"/>
      <c r="DKW280" s="407"/>
      <c r="DKX280" s="407"/>
      <c r="DKY280" s="407"/>
      <c r="DKZ280" s="407"/>
      <c r="DLA280" s="407"/>
      <c r="DLB280" s="407"/>
      <c r="DLC280" s="407"/>
      <c r="DLD280" s="407"/>
      <c r="DLE280" s="407"/>
      <c r="DLF280" s="407"/>
      <c r="DLG280" s="407"/>
      <c r="DLH280" s="407"/>
      <c r="DLI280" s="407"/>
      <c r="DLJ280" s="407"/>
      <c r="DLK280" s="407"/>
      <c r="DLL280" s="407"/>
      <c r="DLM280" s="407"/>
      <c r="DLN280" s="407"/>
      <c r="DLO280" s="407"/>
      <c r="DLP280" s="407"/>
      <c r="DLQ280" s="407"/>
      <c r="DLR280" s="407"/>
      <c r="DLS280" s="407"/>
      <c r="DLT280" s="407"/>
      <c r="DLU280" s="407"/>
      <c r="DLV280" s="407"/>
      <c r="DLW280" s="407"/>
      <c r="DLX280" s="407"/>
      <c r="DLY280" s="407"/>
      <c r="DLZ280" s="407"/>
      <c r="DMA280" s="407"/>
      <c r="DMB280" s="407"/>
      <c r="DMC280" s="407"/>
      <c r="DMD280" s="407"/>
      <c r="DME280" s="407"/>
      <c r="DMF280" s="407"/>
      <c r="DMG280" s="407"/>
      <c r="DMH280" s="407"/>
      <c r="DMI280" s="407"/>
      <c r="DMJ280" s="407"/>
      <c r="DMK280" s="407"/>
      <c r="DML280" s="407"/>
      <c r="DMM280" s="407"/>
      <c r="DMN280" s="407"/>
      <c r="DMO280" s="407"/>
      <c r="DMP280" s="407"/>
      <c r="DMQ280" s="407"/>
      <c r="DMR280" s="407"/>
      <c r="DMS280" s="407"/>
      <c r="DMT280" s="407"/>
      <c r="DMU280" s="407"/>
      <c r="DMV280" s="407"/>
      <c r="DMW280" s="407"/>
      <c r="DMX280" s="407"/>
      <c r="DMY280" s="407"/>
      <c r="DMZ280" s="407"/>
      <c r="DNA280" s="407"/>
      <c r="DNB280" s="407"/>
      <c r="DNC280" s="407"/>
      <c r="DND280" s="407"/>
      <c r="DNE280" s="407"/>
      <c r="DNF280" s="407"/>
      <c r="DNG280" s="407"/>
      <c r="DNH280" s="407"/>
      <c r="DNI280" s="407"/>
      <c r="DNJ280" s="407"/>
      <c r="DNK280" s="407"/>
      <c r="DNL280" s="407"/>
      <c r="DNM280" s="407"/>
      <c r="DNN280" s="407"/>
      <c r="DNO280" s="407"/>
      <c r="DNP280" s="407"/>
      <c r="DNQ280" s="407"/>
      <c r="DNR280" s="407"/>
      <c r="DNS280" s="407"/>
      <c r="DNT280" s="407"/>
      <c r="DNU280" s="407"/>
      <c r="DNV280" s="407"/>
      <c r="DNW280" s="407"/>
      <c r="DNX280" s="407"/>
      <c r="DNY280" s="407"/>
      <c r="DNZ280" s="407"/>
      <c r="DOA280" s="407"/>
      <c r="DOB280" s="407"/>
      <c r="DOC280" s="407"/>
      <c r="DOD280" s="407"/>
      <c r="DOE280" s="407"/>
      <c r="DOF280" s="407"/>
      <c r="DOG280" s="407"/>
      <c r="DOH280" s="407"/>
      <c r="DOI280" s="407"/>
      <c r="DOJ280" s="407"/>
      <c r="DOK280" s="407"/>
      <c r="DOL280" s="407"/>
      <c r="DOM280" s="407"/>
      <c r="DON280" s="407"/>
      <c r="DOO280" s="407"/>
      <c r="DOP280" s="407"/>
      <c r="DOQ280" s="407"/>
      <c r="DOR280" s="407"/>
      <c r="DOS280" s="407"/>
      <c r="DOT280" s="407"/>
      <c r="DOU280" s="407"/>
      <c r="DOV280" s="407"/>
      <c r="DOW280" s="407"/>
      <c r="DOX280" s="407"/>
      <c r="DOY280" s="407"/>
      <c r="DOZ280" s="407"/>
      <c r="DPA280" s="407"/>
      <c r="DPB280" s="407"/>
      <c r="DPC280" s="407"/>
      <c r="DPD280" s="407"/>
      <c r="DPE280" s="407"/>
      <c r="DPF280" s="407"/>
      <c r="DPG280" s="407"/>
      <c r="DPH280" s="407"/>
      <c r="DPI280" s="407"/>
      <c r="DPJ280" s="407"/>
      <c r="DPK280" s="407"/>
      <c r="DPL280" s="407"/>
      <c r="DPM280" s="407"/>
      <c r="DPN280" s="407"/>
      <c r="DPO280" s="407"/>
      <c r="DPP280" s="407"/>
      <c r="DPQ280" s="407"/>
      <c r="DPR280" s="407"/>
      <c r="DPS280" s="407"/>
      <c r="DPT280" s="407"/>
      <c r="DPU280" s="407"/>
      <c r="DPV280" s="407"/>
      <c r="DPW280" s="407"/>
      <c r="DPX280" s="407"/>
      <c r="DPY280" s="407"/>
      <c r="DPZ280" s="407"/>
      <c r="DQA280" s="407"/>
      <c r="DQB280" s="407"/>
      <c r="DQC280" s="407"/>
      <c r="DQD280" s="407"/>
      <c r="DQE280" s="407"/>
      <c r="DQF280" s="407"/>
      <c r="DQG280" s="407"/>
      <c r="DQH280" s="407"/>
      <c r="DQI280" s="407"/>
      <c r="DQJ280" s="407"/>
      <c r="DQK280" s="407"/>
      <c r="DQL280" s="407"/>
      <c r="DQM280" s="407"/>
      <c r="DQN280" s="407"/>
      <c r="DQO280" s="407"/>
      <c r="DQP280" s="407"/>
      <c r="DQQ280" s="407"/>
      <c r="DQR280" s="407"/>
      <c r="DQS280" s="407"/>
      <c r="DQT280" s="407"/>
      <c r="DQU280" s="407"/>
      <c r="DQV280" s="407"/>
      <c r="DQW280" s="407"/>
      <c r="DQX280" s="407"/>
      <c r="DQY280" s="407"/>
      <c r="DQZ280" s="407"/>
      <c r="DRA280" s="407"/>
      <c r="DRB280" s="407"/>
      <c r="DRC280" s="407"/>
      <c r="DRD280" s="407"/>
      <c r="DRE280" s="407"/>
      <c r="DRF280" s="407"/>
      <c r="DRG280" s="407"/>
      <c r="DRH280" s="407"/>
      <c r="DRI280" s="407"/>
      <c r="DRJ280" s="407"/>
      <c r="DRK280" s="407"/>
      <c r="DRL280" s="407"/>
      <c r="DRM280" s="407"/>
      <c r="DRN280" s="407"/>
      <c r="DRO280" s="407"/>
      <c r="DRP280" s="407"/>
      <c r="DRQ280" s="407"/>
      <c r="DRR280" s="407"/>
      <c r="DRS280" s="407"/>
      <c r="DRT280" s="407"/>
      <c r="DRU280" s="407"/>
      <c r="DRV280" s="407"/>
      <c r="DRW280" s="407"/>
      <c r="DRX280" s="407"/>
      <c r="DRY280" s="407"/>
      <c r="DRZ280" s="407"/>
      <c r="DSA280" s="407"/>
      <c r="DSB280" s="407"/>
      <c r="DSC280" s="407"/>
      <c r="DSD280" s="407"/>
      <c r="DSE280" s="407"/>
      <c r="DSF280" s="407"/>
      <c r="DSG280" s="407"/>
      <c r="DSH280" s="407"/>
      <c r="DSI280" s="407"/>
      <c r="DSJ280" s="407"/>
      <c r="DSK280" s="407"/>
      <c r="DSL280" s="407"/>
      <c r="DSM280" s="407"/>
      <c r="DSN280" s="407"/>
      <c r="DSO280" s="407"/>
      <c r="DSP280" s="407"/>
      <c r="DSQ280" s="407"/>
      <c r="DSR280" s="407"/>
      <c r="DSS280" s="407"/>
      <c r="DST280" s="407"/>
      <c r="DSU280" s="407"/>
      <c r="DSV280" s="407"/>
      <c r="DSW280" s="407"/>
      <c r="DSX280" s="407"/>
      <c r="DSY280" s="407"/>
      <c r="DSZ280" s="407"/>
      <c r="DTA280" s="407"/>
      <c r="DTB280" s="407"/>
      <c r="DTC280" s="407"/>
      <c r="DTD280" s="407"/>
      <c r="DTE280" s="407"/>
      <c r="DTF280" s="407"/>
      <c r="DTG280" s="407"/>
      <c r="DTH280" s="407"/>
      <c r="DTI280" s="407"/>
      <c r="DTJ280" s="407"/>
      <c r="DTK280" s="407"/>
      <c r="DTL280" s="407"/>
      <c r="DTM280" s="407"/>
      <c r="DTN280" s="407"/>
      <c r="DTO280" s="407"/>
      <c r="DTP280" s="407"/>
      <c r="DTQ280" s="407"/>
      <c r="DTR280" s="407"/>
      <c r="DTS280" s="407"/>
      <c r="DTT280" s="407"/>
      <c r="DTU280" s="407"/>
      <c r="DTV280" s="407"/>
      <c r="DTW280" s="407"/>
      <c r="DTX280" s="407"/>
      <c r="DTY280" s="407"/>
      <c r="DTZ280" s="407"/>
      <c r="DUA280" s="407"/>
      <c r="DUB280" s="407"/>
      <c r="DUC280" s="407"/>
      <c r="DUD280" s="407"/>
      <c r="DUE280" s="407"/>
      <c r="DUF280" s="407"/>
      <c r="DUG280" s="407"/>
      <c r="DUH280" s="407"/>
      <c r="DUI280" s="407"/>
      <c r="DUJ280" s="407"/>
      <c r="DUK280" s="407"/>
      <c r="DUL280" s="407"/>
      <c r="DUM280" s="407"/>
      <c r="DUN280" s="407"/>
      <c r="DUO280" s="407"/>
      <c r="DUP280" s="407"/>
      <c r="DUQ280" s="407"/>
      <c r="DUR280" s="407"/>
      <c r="DUS280" s="407"/>
      <c r="DUT280" s="407"/>
      <c r="DUU280" s="407"/>
      <c r="DUV280" s="407"/>
      <c r="DUW280" s="407"/>
      <c r="DUX280" s="407"/>
      <c r="DUY280" s="407"/>
      <c r="DUZ280" s="407"/>
      <c r="DVA280" s="407"/>
      <c r="DVB280" s="407"/>
      <c r="DVC280" s="407"/>
      <c r="DVD280" s="407"/>
      <c r="DVE280" s="407"/>
      <c r="DVF280" s="407"/>
      <c r="DVG280" s="407"/>
      <c r="DVH280" s="407"/>
      <c r="DVI280" s="407"/>
      <c r="DVJ280" s="407"/>
      <c r="DVK280" s="407"/>
      <c r="DVL280" s="407"/>
      <c r="DVM280" s="407"/>
      <c r="DVN280" s="407"/>
      <c r="DVO280" s="407"/>
      <c r="DVP280" s="407"/>
      <c r="DVQ280" s="407"/>
      <c r="DVR280" s="407"/>
      <c r="DVS280" s="407"/>
      <c r="DVT280" s="407"/>
      <c r="DVU280" s="407"/>
      <c r="DVV280" s="407"/>
      <c r="DVW280" s="407"/>
      <c r="DVX280" s="407"/>
      <c r="DVY280" s="407"/>
      <c r="DVZ280" s="407"/>
      <c r="DWA280" s="407"/>
      <c r="DWB280" s="407"/>
      <c r="DWC280" s="407"/>
      <c r="DWD280" s="407"/>
      <c r="DWE280" s="407"/>
      <c r="DWF280" s="407"/>
      <c r="DWG280" s="407"/>
      <c r="DWH280" s="407"/>
      <c r="DWI280" s="407"/>
      <c r="DWJ280" s="407"/>
      <c r="DWK280" s="407"/>
      <c r="DWL280" s="407"/>
      <c r="DWM280" s="407"/>
      <c r="DWN280" s="407"/>
      <c r="DWO280" s="407"/>
      <c r="DWP280" s="407"/>
      <c r="DWQ280" s="407"/>
      <c r="DWR280" s="407"/>
      <c r="DWS280" s="407"/>
      <c r="DWT280" s="407"/>
      <c r="DWU280" s="407"/>
      <c r="DWV280" s="407"/>
      <c r="DWW280" s="407"/>
      <c r="DWX280" s="407"/>
      <c r="DWY280" s="407"/>
      <c r="DWZ280" s="407"/>
      <c r="DXA280" s="407"/>
      <c r="DXB280" s="407"/>
      <c r="DXC280" s="407"/>
      <c r="DXD280" s="407"/>
      <c r="DXE280" s="407"/>
      <c r="DXF280" s="407"/>
      <c r="DXG280" s="407"/>
      <c r="DXH280" s="407"/>
      <c r="DXI280" s="407"/>
      <c r="DXJ280" s="407"/>
      <c r="DXK280" s="407"/>
      <c r="DXL280" s="407"/>
      <c r="DXM280" s="407"/>
      <c r="DXN280" s="407"/>
      <c r="DXO280" s="407"/>
      <c r="DXP280" s="407"/>
      <c r="DXQ280" s="407"/>
      <c r="DXR280" s="407"/>
      <c r="DXS280" s="407"/>
      <c r="DXT280" s="407"/>
      <c r="DXU280" s="407"/>
      <c r="DXV280" s="407"/>
      <c r="DXW280" s="407"/>
      <c r="DXX280" s="407"/>
      <c r="DXY280" s="407"/>
      <c r="DXZ280" s="407"/>
      <c r="DYA280" s="407"/>
      <c r="DYB280" s="407"/>
      <c r="DYC280" s="407"/>
      <c r="DYD280" s="407"/>
      <c r="DYE280" s="407"/>
      <c r="DYF280" s="407"/>
      <c r="DYG280" s="407"/>
      <c r="DYH280" s="407"/>
      <c r="DYI280" s="407"/>
      <c r="DYJ280" s="407"/>
      <c r="DYK280" s="407"/>
      <c r="DYL280" s="407"/>
      <c r="DYM280" s="407"/>
      <c r="DYN280" s="407"/>
      <c r="DYO280" s="407"/>
      <c r="DYP280" s="407"/>
      <c r="DYQ280" s="407"/>
      <c r="DYR280" s="407"/>
      <c r="DYS280" s="407"/>
      <c r="DYT280" s="407"/>
      <c r="DYU280" s="407"/>
      <c r="DYV280" s="407"/>
      <c r="DYW280" s="407"/>
      <c r="DYX280" s="407"/>
      <c r="DYY280" s="407"/>
      <c r="DYZ280" s="407"/>
      <c r="DZA280" s="407"/>
      <c r="DZB280" s="407"/>
      <c r="DZC280" s="407"/>
      <c r="DZD280" s="407"/>
      <c r="DZE280" s="407"/>
      <c r="DZF280" s="407"/>
      <c r="DZG280" s="407"/>
      <c r="DZH280" s="407"/>
      <c r="DZI280" s="407"/>
      <c r="DZJ280" s="407"/>
      <c r="DZK280" s="407"/>
      <c r="DZL280" s="407"/>
      <c r="DZM280" s="407"/>
      <c r="DZN280" s="407"/>
      <c r="DZO280" s="407"/>
      <c r="DZP280" s="407"/>
      <c r="DZQ280" s="407"/>
      <c r="DZR280" s="407"/>
      <c r="DZS280" s="407"/>
      <c r="DZT280" s="407"/>
      <c r="DZU280" s="407"/>
      <c r="DZV280" s="407"/>
      <c r="DZW280" s="407"/>
      <c r="DZX280" s="407"/>
      <c r="DZY280" s="407"/>
      <c r="DZZ280" s="407"/>
      <c r="EAA280" s="407"/>
      <c r="EAB280" s="407"/>
      <c r="EAC280" s="407"/>
      <c r="EAD280" s="407"/>
      <c r="EAE280" s="407"/>
      <c r="EAF280" s="407"/>
      <c r="EAG280" s="407"/>
      <c r="EAH280" s="407"/>
      <c r="EAI280" s="407"/>
      <c r="EAJ280" s="407"/>
      <c r="EAK280" s="407"/>
      <c r="EAL280" s="407"/>
      <c r="EAM280" s="407"/>
      <c r="EAN280" s="407"/>
      <c r="EAO280" s="407"/>
      <c r="EAP280" s="407"/>
      <c r="EAQ280" s="407"/>
      <c r="EAR280" s="407"/>
      <c r="EAS280" s="407"/>
      <c r="EAT280" s="407"/>
      <c r="EAU280" s="407"/>
      <c r="EAV280" s="407"/>
      <c r="EAW280" s="407"/>
      <c r="EAX280" s="407"/>
      <c r="EAY280" s="407"/>
      <c r="EAZ280" s="407"/>
      <c r="EBA280" s="407"/>
      <c r="EBB280" s="407"/>
      <c r="EBC280" s="407"/>
      <c r="EBD280" s="407"/>
      <c r="EBE280" s="407"/>
      <c r="EBF280" s="407"/>
      <c r="EBG280" s="407"/>
      <c r="EBH280" s="407"/>
      <c r="EBI280" s="407"/>
      <c r="EBJ280" s="407"/>
      <c r="EBK280" s="407"/>
      <c r="EBL280" s="407"/>
      <c r="EBM280" s="407"/>
      <c r="EBN280" s="407"/>
      <c r="EBO280" s="407"/>
      <c r="EBP280" s="407"/>
      <c r="EBQ280" s="407"/>
      <c r="EBR280" s="407"/>
      <c r="EBS280" s="407"/>
      <c r="EBT280" s="407"/>
      <c r="EBU280" s="407"/>
      <c r="EBV280" s="407"/>
      <c r="EBW280" s="407"/>
      <c r="EBX280" s="407"/>
      <c r="EBY280" s="407"/>
      <c r="EBZ280" s="407"/>
      <c r="ECA280" s="407"/>
      <c r="ECB280" s="407"/>
      <c r="ECC280" s="407"/>
      <c r="ECD280" s="407"/>
      <c r="ECE280" s="407"/>
      <c r="ECF280" s="407"/>
      <c r="ECG280" s="407"/>
      <c r="ECH280" s="407"/>
      <c r="ECI280" s="407"/>
      <c r="ECJ280" s="407"/>
      <c r="ECK280" s="407"/>
      <c r="ECL280" s="407"/>
      <c r="ECM280" s="407"/>
      <c r="ECN280" s="407"/>
      <c r="ECO280" s="407"/>
      <c r="ECP280" s="407"/>
      <c r="ECQ280" s="407"/>
      <c r="ECR280" s="407"/>
      <c r="ECS280" s="407"/>
      <c r="ECT280" s="407"/>
      <c r="ECU280" s="407"/>
      <c r="ECV280" s="407"/>
      <c r="ECW280" s="407"/>
      <c r="ECX280" s="407"/>
      <c r="ECY280" s="407"/>
      <c r="ECZ280" s="407"/>
      <c r="EDA280" s="407"/>
      <c r="EDB280" s="407"/>
      <c r="EDC280" s="407"/>
      <c r="EDD280" s="407"/>
      <c r="EDE280" s="407"/>
      <c r="EDF280" s="407"/>
      <c r="EDG280" s="407"/>
      <c r="EDH280" s="407"/>
      <c r="EDI280" s="407"/>
      <c r="EDJ280" s="407"/>
      <c r="EDK280" s="407"/>
      <c r="EDL280" s="407"/>
      <c r="EDM280" s="407"/>
      <c r="EDN280" s="407"/>
      <c r="EDO280" s="407"/>
      <c r="EDP280" s="407"/>
      <c r="EDQ280" s="407"/>
      <c r="EDR280" s="407"/>
      <c r="EDS280" s="407"/>
      <c r="EDT280" s="407"/>
      <c r="EDU280" s="407"/>
      <c r="EDV280" s="407"/>
      <c r="EDW280" s="407"/>
      <c r="EDX280" s="407"/>
      <c r="EDY280" s="407"/>
      <c r="EDZ280" s="407"/>
      <c r="EEA280" s="407"/>
      <c r="EEB280" s="407"/>
      <c r="EEC280" s="407"/>
      <c r="EED280" s="407"/>
      <c r="EEE280" s="407"/>
      <c r="EEF280" s="407"/>
      <c r="EEG280" s="407"/>
      <c r="EEH280" s="407"/>
      <c r="EEI280" s="407"/>
      <c r="EEJ280" s="407"/>
      <c r="EEK280" s="407"/>
      <c r="EEL280" s="407"/>
      <c r="EEM280" s="407"/>
      <c r="EEN280" s="407"/>
      <c r="EEO280" s="407"/>
      <c r="EEP280" s="407"/>
      <c r="EEQ280" s="407"/>
      <c r="EER280" s="407"/>
      <c r="EES280" s="407"/>
      <c r="EET280" s="407"/>
      <c r="EEU280" s="407"/>
      <c r="EEV280" s="407"/>
      <c r="EEW280" s="407"/>
      <c r="EEX280" s="407"/>
      <c r="EEY280" s="407"/>
      <c r="EEZ280" s="407"/>
      <c r="EFA280" s="407"/>
      <c r="EFB280" s="407"/>
      <c r="EFC280" s="407"/>
      <c r="EFD280" s="407"/>
      <c r="EFE280" s="407"/>
      <c r="EFF280" s="407"/>
      <c r="EFG280" s="407"/>
      <c r="EFH280" s="407"/>
      <c r="EFI280" s="407"/>
      <c r="EFJ280" s="407"/>
      <c r="EFK280" s="407"/>
      <c r="EFL280" s="407"/>
      <c r="EFM280" s="407"/>
      <c r="EFN280" s="407"/>
      <c r="EFO280" s="407"/>
      <c r="EFP280" s="407"/>
      <c r="EFQ280" s="407"/>
      <c r="EFR280" s="407"/>
      <c r="EFS280" s="407"/>
      <c r="EFT280" s="407"/>
      <c r="EFU280" s="407"/>
      <c r="EFV280" s="407"/>
      <c r="EFW280" s="407"/>
      <c r="EFX280" s="407"/>
      <c r="EFY280" s="407"/>
      <c r="EFZ280" s="407"/>
      <c r="EGA280" s="407"/>
      <c r="EGB280" s="407"/>
      <c r="EGC280" s="407"/>
      <c r="EGD280" s="407"/>
      <c r="EGE280" s="407"/>
      <c r="EGF280" s="407"/>
      <c r="EGG280" s="407"/>
      <c r="EGH280" s="407"/>
      <c r="EGI280" s="407"/>
      <c r="EGJ280" s="407"/>
      <c r="EGK280" s="407"/>
      <c r="EGL280" s="407"/>
      <c r="EGM280" s="407"/>
      <c r="EGN280" s="407"/>
      <c r="EGO280" s="407"/>
      <c r="EGP280" s="407"/>
      <c r="EGQ280" s="407"/>
      <c r="EGR280" s="407"/>
      <c r="EGS280" s="407"/>
      <c r="EGT280" s="407"/>
      <c r="EGU280" s="407"/>
      <c r="EGV280" s="407"/>
      <c r="EGW280" s="407"/>
      <c r="EGX280" s="407"/>
      <c r="EGY280" s="407"/>
      <c r="EGZ280" s="407"/>
      <c r="EHA280" s="407"/>
      <c r="EHB280" s="407"/>
      <c r="EHC280" s="407"/>
      <c r="EHD280" s="407"/>
      <c r="EHE280" s="407"/>
      <c r="EHF280" s="407"/>
      <c r="EHG280" s="407"/>
      <c r="EHH280" s="407"/>
      <c r="EHI280" s="407"/>
      <c r="EHJ280" s="407"/>
      <c r="EHK280" s="407"/>
      <c r="EHL280" s="407"/>
      <c r="EHM280" s="407"/>
      <c r="EHN280" s="407"/>
      <c r="EHO280" s="407"/>
      <c r="EHP280" s="407"/>
      <c r="EHQ280" s="407"/>
      <c r="EHR280" s="407"/>
      <c r="EHS280" s="407"/>
      <c r="EHT280" s="407"/>
      <c r="EHU280" s="407"/>
      <c r="EHV280" s="407"/>
      <c r="EHW280" s="407"/>
      <c r="EHX280" s="407"/>
      <c r="EHY280" s="407"/>
      <c r="EHZ280" s="407"/>
      <c r="EIA280" s="407"/>
      <c r="EIB280" s="407"/>
      <c r="EIC280" s="407"/>
      <c r="EID280" s="407"/>
      <c r="EIE280" s="407"/>
      <c r="EIF280" s="407"/>
      <c r="EIG280" s="407"/>
      <c r="EIH280" s="407"/>
      <c r="EII280" s="407"/>
      <c r="EIJ280" s="407"/>
      <c r="EIK280" s="407"/>
      <c r="EIL280" s="407"/>
      <c r="EIM280" s="407"/>
      <c r="EIN280" s="407"/>
      <c r="EIO280" s="407"/>
      <c r="EIP280" s="407"/>
      <c r="EIQ280" s="407"/>
      <c r="EIR280" s="407"/>
      <c r="EIS280" s="407"/>
      <c r="EIT280" s="407"/>
      <c r="EIU280" s="407"/>
      <c r="EIV280" s="407"/>
      <c r="EIW280" s="407"/>
      <c r="EIX280" s="407"/>
      <c r="EIY280" s="407"/>
      <c r="EIZ280" s="407"/>
      <c r="EJA280" s="407"/>
      <c r="EJB280" s="407"/>
      <c r="EJC280" s="407"/>
      <c r="EJD280" s="407"/>
      <c r="EJE280" s="407"/>
      <c r="EJF280" s="407"/>
      <c r="EJG280" s="407"/>
      <c r="EJH280" s="407"/>
      <c r="EJI280" s="407"/>
      <c r="EJJ280" s="407"/>
      <c r="EJK280" s="407"/>
      <c r="EJL280" s="407"/>
      <c r="EJM280" s="407"/>
      <c r="EJN280" s="407"/>
      <c r="EJO280" s="407"/>
      <c r="EJP280" s="407"/>
      <c r="EJQ280" s="407"/>
      <c r="EJR280" s="407"/>
      <c r="EJS280" s="407"/>
      <c r="EJT280" s="407"/>
      <c r="EJU280" s="407"/>
      <c r="EJV280" s="407"/>
      <c r="EJW280" s="407"/>
      <c r="EJX280" s="407"/>
      <c r="EJY280" s="407"/>
      <c r="EJZ280" s="407"/>
      <c r="EKA280" s="407"/>
      <c r="EKB280" s="407"/>
      <c r="EKC280" s="407"/>
      <c r="EKD280" s="407"/>
      <c r="EKE280" s="407"/>
      <c r="EKF280" s="407"/>
      <c r="EKG280" s="407"/>
      <c r="EKH280" s="407"/>
      <c r="EKI280" s="407"/>
      <c r="EKJ280" s="407"/>
      <c r="EKK280" s="407"/>
      <c r="EKL280" s="407"/>
      <c r="EKM280" s="407"/>
      <c r="EKN280" s="407"/>
      <c r="EKO280" s="407"/>
      <c r="EKP280" s="407"/>
      <c r="EKQ280" s="407"/>
      <c r="EKR280" s="407"/>
      <c r="EKS280" s="407"/>
      <c r="EKT280" s="407"/>
      <c r="EKU280" s="407"/>
      <c r="EKV280" s="407"/>
      <c r="EKW280" s="407"/>
      <c r="EKX280" s="407"/>
      <c r="EKY280" s="407"/>
      <c r="EKZ280" s="407"/>
      <c r="ELA280" s="407"/>
      <c r="ELB280" s="407"/>
      <c r="ELC280" s="407"/>
      <c r="ELD280" s="407"/>
      <c r="ELE280" s="407"/>
      <c r="ELF280" s="407"/>
      <c r="ELG280" s="407"/>
      <c r="ELH280" s="407"/>
      <c r="ELI280" s="407"/>
      <c r="ELJ280" s="407"/>
      <c r="ELK280" s="407"/>
      <c r="ELL280" s="407"/>
      <c r="ELM280" s="407"/>
      <c r="ELN280" s="407"/>
      <c r="ELO280" s="407"/>
      <c r="ELP280" s="407"/>
      <c r="ELQ280" s="407"/>
      <c r="ELR280" s="407"/>
      <c r="ELS280" s="407"/>
      <c r="ELT280" s="407"/>
      <c r="ELU280" s="407"/>
      <c r="ELV280" s="407"/>
      <c r="ELW280" s="407"/>
      <c r="ELX280" s="407"/>
      <c r="ELY280" s="407"/>
      <c r="ELZ280" s="407"/>
      <c r="EMA280" s="407"/>
      <c r="EMB280" s="407"/>
      <c r="EMC280" s="407"/>
      <c r="EMD280" s="407"/>
      <c r="EME280" s="407"/>
      <c r="EMF280" s="407"/>
      <c r="EMG280" s="407"/>
      <c r="EMH280" s="407"/>
      <c r="EMI280" s="407"/>
      <c r="EMJ280" s="407"/>
      <c r="EMK280" s="407"/>
      <c r="EML280" s="407"/>
      <c r="EMM280" s="407"/>
      <c r="EMN280" s="407"/>
      <c r="EMO280" s="407"/>
      <c r="EMP280" s="407"/>
      <c r="EMQ280" s="407"/>
      <c r="EMR280" s="407"/>
      <c r="EMS280" s="407"/>
      <c r="EMT280" s="407"/>
      <c r="EMU280" s="407"/>
      <c r="EMV280" s="407"/>
      <c r="EMW280" s="407"/>
      <c r="EMX280" s="407"/>
      <c r="EMY280" s="407"/>
      <c r="EMZ280" s="407"/>
      <c r="ENA280" s="407"/>
      <c r="ENB280" s="407"/>
      <c r="ENC280" s="407"/>
      <c r="END280" s="407"/>
      <c r="ENE280" s="407"/>
      <c r="ENF280" s="407"/>
      <c r="ENG280" s="407"/>
      <c r="ENH280" s="407"/>
      <c r="ENI280" s="407"/>
      <c r="ENJ280" s="407"/>
      <c r="ENK280" s="407"/>
      <c r="ENL280" s="407"/>
      <c r="ENM280" s="407"/>
      <c r="ENN280" s="407"/>
      <c r="ENO280" s="407"/>
      <c r="ENP280" s="407"/>
      <c r="ENQ280" s="407"/>
      <c r="ENR280" s="407"/>
      <c r="ENS280" s="407"/>
      <c r="ENT280" s="407"/>
      <c r="ENU280" s="407"/>
      <c r="ENV280" s="407"/>
      <c r="ENW280" s="407"/>
      <c r="ENX280" s="407"/>
      <c r="ENY280" s="407"/>
      <c r="ENZ280" s="407"/>
      <c r="EOA280" s="407"/>
      <c r="EOB280" s="407"/>
      <c r="EOC280" s="407"/>
      <c r="EOD280" s="407"/>
      <c r="EOE280" s="407"/>
      <c r="EOF280" s="407"/>
      <c r="EOG280" s="407"/>
      <c r="EOH280" s="407"/>
      <c r="EOI280" s="407"/>
      <c r="EOJ280" s="407"/>
      <c r="EOK280" s="407"/>
      <c r="EOL280" s="407"/>
      <c r="EOM280" s="407"/>
      <c r="EON280" s="407"/>
      <c r="EOO280" s="407"/>
      <c r="EOP280" s="407"/>
      <c r="EOQ280" s="407"/>
      <c r="EOR280" s="407"/>
      <c r="EOS280" s="407"/>
      <c r="EOT280" s="407"/>
      <c r="EOU280" s="407"/>
      <c r="EOV280" s="407"/>
      <c r="EOW280" s="407"/>
      <c r="EOX280" s="407"/>
      <c r="EOY280" s="407"/>
      <c r="EOZ280" s="407"/>
      <c r="EPA280" s="407"/>
      <c r="EPB280" s="407"/>
      <c r="EPC280" s="407"/>
      <c r="EPD280" s="407"/>
      <c r="EPE280" s="407"/>
      <c r="EPF280" s="407"/>
      <c r="EPG280" s="407"/>
      <c r="EPH280" s="407"/>
      <c r="EPI280" s="407"/>
      <c r="EPJ280" s="407"/>
      <c r="EPK280" s="407"/>
      <c r="EPL280" s="407"/>
      <c r="EPM280" s="407"/>
      <c r="EPN280" s="407"/>
      <c r="EPO280" s="407"/>
      <c r="EPP280" s="407"/>
      <c r="EPQ280" s="407"/>
      <c r="EPR280" s="407"/>
      <c r="EPS280" s="407"/>
      <c r="EPT280" s="407"/>
      <c r="EPU280" s="407"/>
      <c r="EPV280" s="407"/>
      <c r="EPW280" s="407"/>
      <c r="EPX280" s="407"/>
      <c r="EPY280" s="407"/>
      <c r="EPZ280" s="407"/>
      <c r="EQA280" s="407"/>
      <c r="EQB280" s="407"/>
      <c r="EQC280" s="407"/>
      <c r="EQD280" s="407"/>
      <c r="EQE280" s="407"/>
      <c r="EQF280" s="407"/>
      <c r="EQG280" s="407"/>
      <c r="EQH280" s="407"/>
      <c r="EQI280" s="407"/>
      <c r="EQJ280" s="407"/>
      <c r="EQK280" s="407"/>
      <c r="EQL280" s="407"/>
      <c r="EQM280" s="407"/>
      <c r="EQN280" s="407"/>
      <c r="EQO280" s="407"/>
      <c r="EQP280" s="407"/>
      <c r="EQQ280" s="407"/>
      <c r="EQR280" s="407"/>
      <c r="EQS280" s="407"/>
      <c r="EQT280" s="407"/>
      <c r="EQU280" s="407"/>
      <c r="EQV280" s="407"/>
      <c r="EQW280" s="407"/>
      <c r="EQX280" s="407"/>
      <c r="EQY280" s="407"/>
      <c r="EQZ280" s="407"/>
      <c r="ERA280" s="407"/>
      <c r="ERB280" s="407"/>
      <c r="ERC280" s="407"/>
      <c r="ERD280" s="407"/>
      <c r="ERE280" s="407"/>
      <c r="ERF280" s="407"/>
      <c r="ERG280" s="407"/>
      <c r="ERH280" s="407"/>
      <c r="ERI280" s="407"/>
      <c r="ERJ280" s="407"/>
      <c r="ERK280" s="407"/>
      <c r="ERL280" s="407"/>
      <c r="ERM280" s="407"/>
      <c r="ERN280" s="407"/>
      <c r="ERO280" s="407"/>
      <c r="ERP280" s="407"/>
      <c r="ERQ280" s="407"/>
      <c r="ERR280" s="407"/>
      <c r="ERS280" s="407"/>
      <c r="ERT280" s="407"/>
      <c r="ERU280" s="407"/>
      <c r="ERV280" s="407"/>
      <c r="ERW280" s="407"/>
      <c r="ERX280" s="407"/>
      <c r="ERY280" s="407"/>
      <c r="ERZ280" s="407"/>
      <c r="ESA280" s="407"/>
      <c r="ESB280" s="407"/>
      <c r="ESC280" s="407"/>
      <c r="ESD280" s="407"/>
      <c r="ESE280" s="407"/>
      <c r="ESF280" s="407"/>
      <c r="ESG280" s="407"/>
      <c r="ESH280" s="407"/>
      <c r="ESI280" s="407"/>
      <c r="ESJ280" s="407"/>
      <c r="ESK280" s="407"/>
      <c r="ESL280" s="407"/>
      <c r="ESM280" s="407"/>
      <c r="ESN280" s="407"/>
      <c r="ESO280" s="407"/>
      <c r="ESP280" s="407"/>
      <c r="ESQ280" s="407"/>
      <c r="ESR280" s="407"/>
      <c r="ESS280" s="407"/>
      <c r="EST280" s="407"/>
      <c r="ESU280" s="407"/>
      <c r="ESV280" s="407"/>
      <c r="ESW280" s="407"/>
      <c r="ESX280" s="407"/>
      <c r="ESY280" s="407"/>
      <c r="ESZ280" s="407"/>
      <c r="ETA280" s="407"/>
      <c r="ETB280" s="407"/>
      <c r="ETC280" s="407"/>
      <c r="ETD280" s="407"/>
      <c r="ETE280" s="407"/>
      <c r="ETF280" s="407"/>
      <c r="ETG280" s="407"/>
      <c r="ETH280" s="407"/>
      <c r="ETI280" s="407"/>
      <c r="ETJ280" s="407"/>
      <c r="ETK280" s="407"/>
      <c r="ETL280" s="407"/>
      <c r="ETM280" s="407"/>
      <c r="ETN280" s="407"/>
      <c r="ETO280" s="407"/>
      <c r="ETP280" s="407"/>
      <c r="ETQ280" s="407"/>
      <c r="ETR280" s="407"/>
      <c r="ETS280" s="407"/>
      <c r="ETT280" s="407"/>
      <c r="ETU280" s="407"/>
      <c r="ETV280" s="407"/>
      <c r="ETW280" s="407"/>
      <c r="ETX280" s="407"/>
      <c r="ETY280" s="407"/>
      <c r="ETZ280" s="407"/>
      <c r="EUA280" s="407"/>
      <c r="EUB280" s="407"/>
      <c r="EUC280" s="407"/>
      <c r="EUD280" s="407"/>
      <c r="EUE280" s="407"/>
      <c r="EUF280" s="407"/>
      <c r="EUG280" s="407"/>
      <c r="EUH280" s="407"/>
      <c r="EUI280" s="407"/>
      <c r="EUJ280" s="407"/>
      <c r="EUK280" s="407"/>
      <c r="EUL280" s="407"/>
      <c r="EUM280" s="407"/>
      <c r="EUN280" s="407"/>
      <c r="EUO280" s="407"/>
      <c r="EUP280" s="407"/>
      <c r="EUQ280" s="407"/>
      <c r="EUR280" s="407"/>
      <c r="EUS280" s="407"/>
      <c r="EUT280" s="407"/>
      <c r="EUU280" s="407"/>
      <c r="EUV280" s="407"/>
      <c r="EUW280" s="407"/>
      <c r="EUX280" s="407"/>
      <c r="EUY280" s="407"/>
      <c r="EUZ280" s="407"/>
      <c r="EVA280" s="407"/>
      <c r="EVB280" s="407"/>
      <c r="EVC280" s="407"/>
      <c r="EVD280" s="407"/>
      <c r="EVE280" s="407"/>
      <c r="EVF280" s="407"/>
      <c r="EVG280" s="407"/>
      <c r="EVH280" s="407"/>
      <c r="EVI280" s="407"/>
      <c r="EVJ280" s="407"/>
      <c r="EVK280" s="407"/>
      <c r="EVL280" s="407"/>
      <c r="EVM280" s="407"/>
      <c r="EVN280" s="407"/>
      <c r="EVO280" s="407"/>
      <c r="EVP280" s="407"/>
      <c r="EVQ280" s="407"/>
      <c r="EVR280" s="407"/>
      <c r="EVS280" s="407"/>
      <c r="EVT280" s="407"/>
      <c r="EVU280" s="407"/>
      <c r="EVV280" s="407"/>
      <c r="EVW280" s="407"/>
      <c r="EVX280" s="407"/>
      <c r="EVY280" s="407"/>
      <c r="EVZ280" s="407"/>
      <c r="EWA280" s="407"/>
      <c r="EWB280" s="407"/>
      <c r="EWC280" s="407"/>
      <c r="EWD280" s="407"/>
      <c r="EWE280" s="407"/>
      <c r="EWF280" s="407"/>
      <c r="EWG280" s="407"/>
      <c r="EWH280" s="407"/>
      <c r="EWI280" s="407"/>
      <c r="EWJ280" s="407"/>
      <c r="EWK280" s="407"/>
      <c r="EWL280" s="407"/>
      <c r="EWM280" s="407"/>
      <c r="EWN280" s="407"/>
      <c r="EWO280" s="407"/>
      <c r="EWP280" s="407"/>
      <c r="EWQ280" s="407"/>
      <c r="EWR280" s="407"/>
      <c r="EWS280" s="407"/>
      <c r="EWT280" s="407"/>
      <c r="EWU280" s="407"/>
      <c r="EWV280" s="407"/>
      <c r="EWW280" s="407"/>
      <c r="EWX280" s="407"/>
      <c r="EWY280" s="407"/>
      <c r="EWZ280" s="407"/>
      <c r="EXA280" s="407"/>
      <c r="EXB280" s="407"/>
      <c r="EXC280" s="407"/>
      <c r="EXD280" s="407"/>
      <c r="EXE280" s="407"/>
      <c r="EXF280" s="407"/>
      <c r="EXG280" s="407"/>
      <c r="EXH280" s="407"/>
      <c r="EXI280" s="407"/>
      <c r="EXJ280" s="407"/>
      <c r="EXK280" s="407"/>
      <c r="EXL280" s="407"/>
      <c r="EXM280" s="407"/>
      <c r="EXN280" s="407"/>
      <c r="EXO280" s="407"/>
      <c r="EXP280" s="407"/>
      <c r="EXQ280" s="407"/>
      <c r="EXR280" s="407"/>
      <c r="EXS280" s="407"/>
      <c r="EXT280" s="407"/>
      <c r="EXU280" s="407"/>
      <c r="EXV280" s="407"/>
      <c r="EXW280" s="407"/>
      <c r="EXX280" s="407"/>
      <c r="EXY280" s="407"/>
      <c r="EXZ280" s="407"/>
      <c r="EYA280" s="407"/>
      <c r="EYB280" s="407"/>
      <c r="EYC280" s="407"/>
      <c r="EYD280" s="407"/>
      <c r="EYE280" s="407"/>
      <c r="EYF280" s="407"/>
      <c r="EYG280" s="407"/>
      <c r="EYH280" s="407"/>
      <c r="EYI280" s="407"/>
      <c r="EYJ280" s="407"/>
      <c r="EYK280" s="407"/>
      <c r="EYL280" s="407"/>
      <c r="EYM280" s="407"/>
      <c r="EYN280" s="407"/>
      <c r="EYO280" s="407"/>
      <c r="EYP280" s="407"/>
      <c r="EYQ280" s="407"/>
      <c r="EYR280" s="407"/>
      <c r="EYS280" s="407"/>
      <c r="EYT280" s="407"/>
      <c r="EYU280" s="407"/>
      <c r="EYV280" s="407"/>
      <c r="EYW280" s="407"/>
      <c r="EYX280" s="407"/>
      <c r="EYY280" s="407"/>
      <c r="EYZ280" s="407"/>
      <c r="EZA280" s="407"/>
      <c r="EZB280" s="407"/>
      <c r="EZC280" s="407"/>
      <c r="EZD280" s="407"/>
      <c r="EZE280" s="407"/>
      <c r="EZF280" s="407"/>
      <c r="EZG280" s="407"/>
      <c r="EZH280" s="407"/>
      <c r="EZI280" s="407"/>
      <c r="EZJ280" s="407"/>
      <c r="EZK280" s="407"/>
      <c r="EZL280" s="407"/>
      <c r="EZM280" s="407"/>
      <c r="EZN280" s="407"/>
      <c r="EZO280" s="407"/>
      <c r="EZP280" s="407"/>
      <c r="EZQ280" s="407"/>
      <c r="EZR280" s="407"/>
      <c r="EZS280" s="407"/>
      <c r="EZT280" s="407"/>
      <c r="EZU280" s="407"/>
      <c r="EZV280" s="407"/>
      <c r="EZW280" s="407"/>
      <c r="EZX280" s="407"/>
      <c r="EZY280" s="407"/>
      <c r="EZZ280" s="407"/>
      <c r="FAA280" s="407"/>
      <c r="FAB280" s="407"/>
      <c r="FAC280" s="407"/>
      <c r="FAD280" s="407"/>
      <c r="FAE280" s="407"/>
      <c r="FAF280" s="407"/>
      <c r="FAG280" s="407"/>
      <c r="FAH280" s="407"/>
      <c r="FAI280" s="407"/>
      <c r="FAJ280" s="407"/>
      <c r="FAK280" s="407"/>
      <c r="FAL280" s="407"/>
      <c r="FAM280" s="407"/>
      <c r="FAN280" s="407"/>
      <c r="FAO280" s="407"/>
      <c r="FAP280" s="407"/>
      <c r="FAQ280" s="407"/>
      <c r="FAR280" s="407"/>
      <c r="FAS280" s="407"/>
      <c r="FAT280" s="407"/>
      <c r="FAU280" s="407"/>
      <c r="FAV280" s="407"/>
      <c r="FAW280" s="407"/>
      <c r="FAX280" s="407"/>
      <c r="FAY280" s="407"/>
      <c r="FAZ280" s="407"/>
      <c r="FBA280" s="407"/>
      <c r="FBB280" s="407"/>
      <c r="FBC280" s="407"/>
      <c r="FBD280" s="407"/>
      <c r="FBE280" s="407"/>
      <c r="FBF280" s="407"/>
      <c r="FBG280" s="407"/>
      <c r="FBH280" s="407"/>
      <c r="FBI280" s="407"/>
      <c r="FBJ280" s="407"/>
      <c r="FBK280" s="407"/>
      <c r="FBL280" s="407"/>
      <c r="FBM280" s="407"/>
      <c r="FBN280" s="407"/>
      <c r="FBO280" s="407"/>
      <c r="FBP280" s="407"/>
      <c r="FBQ280" s="407"/>
      <c r="FBR280" s="407"/>
      <c r="FBS280" s="407"/>
      <c r="FBT280" s="407"/>
      <c r="FBU280" s="407"/>
      <c r="FBV280" s="407"/>
      <c r="FBW280" s="407"/>
      <c r="FBX280" s="407"/>
      <c r="FBY280" s="407"/>
      <c r="FBZ280" s="407"/>
      <c r="FCA280" s="407"/>
      <c r="FCB280" s="407"/>
      <c r="FCC280" s="407"/>
      <c r="FCD280" s="407"/>
      <c r="FCE280" s="407"/>
      <c r="FCF280" s="407"/>
      <c r="FCG280" s="407"/>
      <c r="FCH280" s="407"/>
      <c r="FCI280" s="407"/>
      <c r="FCJ280" s="407"/>
      <c r="FCK280" s="407"/>
      <c r="FCL280" s="407"/>
      <c r="FCM280" s="407"/>
      <c r="FCN280" s="407"/>
      <c r="FCO280" s="407"/>
      <c r="FCP280" s="407"/>
      <c r="FCQ280" s="407"/>
      <c r="FCR280" s="407"/>
      <c r="FCS280" s="407"/>
      <c r="FCT280" s="407"/>
      <c r="FCU280" s="407"/>
      <c r="FCV280" s="407"/>
      <c r="FCW280" s="407"/>
      <c r="FCX280" s="407"/>
      <c r="FCY280" s="407"/>
      <c r="FCZ280" s="407"/>
      <c r="FDA280" s="407"/>
      <c r="FDB280" s="407"/>
      <c r="FDC280" s="407"/>
      <c r="FDD280" s="407"/>
      <c r="FDE280" s="407"/>
      <c r="FDF280" s="407"/>
      <c r="FDG280" s="407"/>
      <c r="FDH280" s="407"/>
      <c r="FDI280" s="407"/>
      <c r="FDJ280" s="407"/>
      <c r="FDK280" s="407"/>
      <c r="FDL280" s="407"/>
      <c r="FDM280" s="407"/>
      <c r="FDN280" s="407"/>
      <c r="FDO280" s="407"/>
      <c r="FDP280" s="407"/>
      <c r="FDQ280" s="407"/>
      <c r="FDR280" s="407"/>
      <c r="FDS280" s="407"/>
      <c r="FDT280" s="407"/>
      <c r="FDU280" s="407"/>
      <c r="FDV280" s="407"/>
      <c r="FDW280" s="407"/>
      <c r="FDX280" s="407"/>
      <c r="FDY280" s="407"/>
      <c r="FDZ280" s="407"/>
      <c r="FEA280" s="407"/>
      <c r="FEB280" s="407"/>
      <c r="FEC280" s="407"/>
      <c r="FED280" s="407"/>
      <c r="FEE280" s="407"/>
      <c r="FEF280" s="407"/>
      <c r="FEG280" s="407"/>
      <c r="FEH280" s="407"/>
      <c r="FEI280" s="407"/>
      <c r="FEJ280" s="407"/>
      <c r="FEK280" s="407"/>
      <c r="FEL280" s="407"/>
      <c r="FEM280" s="407"/>
      <c r="FEN280" s="407"/>
      <c r="FEO280" s="407"/>
      <c r="FEP280" s="407"/>
      <c r="FEQ280" s="407"/>
      <c r="FER280" s="407"/>
      <c r="FES280" s="407"/>
      <c r="FET280" s="407"/>
      <c r="FEU280" s="407"/>
      <c r="FEV280" s="407"/>
      <c r="FEW280" s="407"/>
      <c r="FEX280" s="407"/>
      <c r="FEY280" s="407"/>
      <c r="FEZ280" s="407"/>
      <c r="FFA280" s="407"/>
      <c r="FFB280" s="407"/>
      <c r="FFC280" s="407"/>
      <c r="FFD280" s="407"/>
      <c r="FFE280" s="407"/>
      <c r="FFF280" s="407"/>
      <c r="FFG280" s="407"/>
      <c r="FFH280" s="407"/>
      <c r="FFI280" s="407"/>
      <c r="FFJ280" s="407"/>
      <c r="FFK280" s="407"/>
      <c r="FFL280" s="407"/>
      <c r="FFM280" s="407"/>
      <c r="FFN280" s="407"/>
      <c r="FFO280" s="407"/>
      <c r="FFP280" s="407"/>
      <c r="FFQ280" s="407"/>
      <c r="FFR280" s="407"/>
      <c r="FFS280" s="407"/>
      <c r="FFT280" s="407"/>
      <c r="FFU280" s="407"/>
      <c r="FFV280" s="407"/>
      <c r="FFW280" s="407"/>
      <c r="FFX280" s="407"/>
      <c r="FFY280" s="407"/>
      <c r="FFZ280" s="407"/>
      <c r="FGA280" s="407"/>
      <c r="FGB280" s="407"/>
      <c r="FGC280" s="407"/>
      <c r="FGD280" s="407"/>
      <c r="FGE280" s="407"/>
      <c r="FGF280" s="407"/>
      <c r="FGG280" s="407"/>
      <c r="FGH280" s="407"/>
      <c r="FGI280" s="407"/>
      <c r="FGJ280" s="407"/>
      <c r="FGK280" s="407"/>
      <c r="FGL280" s="407"/>
      <c r="FGM280" s="407"/>
      <c r="FGN280" s="407"/>
      <c r="FGO280" s="407"/>
      <c r="FGP280" s="407"/>
      <c r="FGQ280" s="407"/>
      <c r="FGR280" s="407"/>
      <c r="FGS280" s="407"/>
      <c r="FGT280" s="407"/>
      <c r="FGU280" s="407"/>
      <c r="FGV280" s="407"/>
      <c r="FGW280" s="407"/>
      <c r="FGX280" s="407"/>
      <c r="FGY280" s="407"/>
      <c r="FGZ280" s="407"/>
      <c r="FHA280" s="407"/>
      <c r="FHB280" s="407"/>
      <c r="FHC280" s="407"/>
      <c r="FHD280" s="407"/>
      <c r="FHE280" s="407"/>
      <c r="FHF280" s="407"/>
      <c r="FHG280" s="407"/>
      <c r="FHH280" s="407"/>
      <c r="FHI280" s="407"/>
      <c r="FHJ280" s="407"/>
      <c r="FHK280" s="407"/>
      <c r="FHL280" s="407"/>
      <c r="FHM280" s="407"/>
      <c r="FHN280" s="407"/>
      <c r="FHO280" s="407"/>
      <c r="FHP280" s="407"/>
      <c r="FHQ280" s="407"/>
      <c r="FHR280" s="407"/>
      <c r="FHS280" s="407"/>
      <c r="FHT280" s="407"/>
      <c r="FHU280" s="407"/>
      <c r="FHV280" s="407"/>
      <c r="FHW280" s="407"/>
      <c r="FHX280" s="407"/>
      <c r="FHY280" s="407"/>
      <c r="FHZ280" s="407"/>
      <c r="FIA280" s="407"/>
      <c r="FIB280" s="407"/>
      <c r="FIC280" s="407"/>
      <c r="FID280" s="407"/>
      <c r="FIE280" s="407"/>
      <c r="FIF280" s="407"/>
      <c r="FIG280" s="407"/>
      <c r="FIH280" s="407"/>
      <c r="FII280" s="407"/>
      <c r="FIJ280" s="407"/>
      <c r="FIK280" s="407"/>
      <c r="FIL280" s="407"/>
      <c r="FIM280" s="407"/>
      <c r="FIN280" s="407"/>
      <c r="FIO280" s="407"/>
      <c r="FIP280" s="407"/>
      <c r="FIQ280" s="407"/>
      <c r="FIR280" s="407"/>
      <c r="FIS280" s="407"/>
      <c r="FIT280" s="407"/>
      <c r="FIU280" s="407"/>
      <c r="FIV280" s="407"/>
      <c r="FIW280" s="407"/>
      <c r="FIX280" s="407"/>
      <c r="FIY280" s="407"/>
      <c r="FIZ280" s="407"/>
      <c r="FJA280" s="407"/>
      <c r="FJB280" s="407"/>
      <c r="FJC280" s="407"/>
      <c r="FJD280" s="407"/>
      <c r="FJE280" s="407"/>
      <c r="FJF280" s="407"/>
      <c r="FJG280" s="407"/>
      <c r="FJH280" s="407"/>
      <c r="FJI280" s="407"/>
      <c r="FJJ280" s="407"/>
      <c r="FJK280" s="407"/>
      <c r="FJL280" s="407"/>
      <c r="FJM280" s="407"/>
      <c r="FJN280" s="407"/>
      <c r="FJO280" s="407"/>
      <c r="FJP280" s="407"/>
      <c r="FJQ280" s="407"/>
      <c r="FJR280" s="407"/>
      <c r="FJS280" s="407"/>
      <c r="FJT280" s="407"/>
      <c r="FJU280" s="407"/>
      <c r="FJV280" s="407"/>
      <c r="FJW280" s="407"/>
      <c r="FJX280" s="407"/>
      <c r="FJY280" s="407"/>
      <c r="FJZ280" s="407"/>
      <c r="FKA280" s="407"/>
      <c r="FKB280" s="407"/>
      <c r="FKC280" s="407"/>
      <c r="FKD280" s="407"/>
      <c r="FKE280" s="407"/>
      <c r="FKF280" s="407"/>
      <c r="FKG280" s="407"/>
      <c r="FKH280" s="407"/>
      <c r="FKI280" s="407"/>
      <c r="FKJ280" s="407"/>
      <c r="FKK280" s="407"/>
      <c r="FKL280" s="407"/>
      <c r="FKM280" s="407"/>
      <c r="FKN280" s="407"/>
      <c r="FKO280" s="407"/>
      <c r="FKP280" s="407"/>
      <c r="FKQ280" s="407"/>
      <c r="FKR280" s="407"/>
      <c r="FKS280" s="407"/>
      <c r="FKT280" s="407"/>
      <c r="FKU280" s="407"/>
      <c r="FKV280" s="407"/>
      <c r="FKW280" s="407"/>
      <c r="FKX280" s="407"/>
      <c r="FKY280" s="407"/>
      <c r="FKZ280" s="407"/>
      <c r="FLA280" s="407"/>
      <c r="FLB280" s="407"/>
      <c r="FLC280" s="407"/>
      <c r="FLD280" s="407"/>
      <c r="FLE280" s="407"/>
      <c r="FLF280" s="407"/>
      <c r="FLG280" s="407"/>
      <c r="FLH280" s="407"/>
      <c r="FLI280" s="407"/>
      <c r="FLJ280" s="407"/>
      <c r="FLK280" s="407"/>
      <c r="FLL280" s="407"/>
      <c r="FLM280" s="407"/>
      <c r="FLN280" s="407"/>
      <c r="FLO280" s="407"/>
      <c r="FLP280" s="407"/>
      <c r="FLQ280" s="407"/>
      <c r="FLR280" s="407"/>
      <c r="FLS280" s="407"/>
      <c r="FLT280" s="407"/>
      <c r="FLU280" s="407"/>
      <c r="FLV280" s="407"/>
      <c r="FLW280" s="407"/>
      <c r="FLX280" s="407"/>
      <c r="FLY280" s="407"/>
      <c r="FLZ280" s="407"/>
      <c r="FMA280" s="407"/>
      <c r="FMB280" s="407"/>
      <c r="FMC280" s="407"/>
      <c r="FMD280" s="407"/>
      <c r="FME280" s="407"/>
      <c r="FMF280" s="407"/>
      <c r="FMG280" s="407"/>
      <c r="FMH280" s="407"/>
      <c r="FMI280" s="407"/>
      <c r="FMJ280" s="407"/>
      <c r="FMK280" s="407"/>
      <c r="FML280" s="407"/>
      <c r="FMM280" s="407"/>
      <c r="FMN280" s="407"/>
      <c r="FMO280" s="407"/>
      <c r="FMP280" s="407"/>
      <c r="FMQ280" s="407"/>
      <c r="FMR280" s="407"/>
      <c r="FMS280" s="407"/>
      <c r="FMT280" s="407"/>
      <c r="FMU280" s="407"/>
      <c r="FMV280" s="407"/>
      <c r="FMW280" s="407"/>
      <c r="FMX280" s="407"/>
      <c r="FMY280" s="407"/>
      <c r="FMZ280" s="407"/>
      <c r="FNA280" s="407"/>
      <c r="FNB280" s="407"/>
      <c r="FNC280" s="407"/>
      <c r="FND280" s="407"/>
      <c r="FNE280" s="407"/>
      <c r="FNF280" s="407"/>
      <c r="FNG280" s="407"/>
      <c r="FNH280" s="407"/>
      <c r="FNI280" s="407"/>
      <c r="FNJ280" s="407"/>
      <c r="FNK280" s="407"/>
      <c r="FNL280" s="407"/>
      <c r="FNM280" s="407"/>
      <c r="FNN280" s="407"/>
      <c r="FNO280" s="407"/>
      <c r="FNP280" s="407"/>
      <c r="FNQ280" s="407"/>
      <c r="FNR280" s="407"/>
      <c r="FNS280" s="407"/>
      <c r="FNT280" s="407"/>
      <c r="FNU280" s="407"/>
      <c r="FNV280" s="407"/>
      <c r="FNW280" s="407"/>
      <c r="FNX280" s="407"/>
      <c r="FNY280" s="407"/>
      <c r="FNZ280" s="407"/>
      <c r="FOA280" s="407"/>
      <c r="FOB280" s="407"/>
      <c r="FOC280" s="407"/>
      <c r="FOD280" s="407"/>
      <c r="FOE280" s="407"/>
      <c r="FOF280" s="407"/>
      <c r="FOG280" s="407"/>
      <c r="FOH280" s="407"/>
      <c r="FOI280" s="407"/>
      <c r="FOJ280" s="407"/>
      <c r="FOK280" s="407"/>
      <c r="FOL280" s="407"/>
      <c r="FOM280" s="407"/>
      <c r="FON280" s="407"/>
      <c r="FOO280" s="407"/>
      <c r="FOP280" s="407"/>
      <c r="FOQ280" s="407"/>
      <c r="FOR280" s="407"/>
      <c r="FOS280" s="407"/>
      <c r="FOT280" s="407"/>
      <c r="FOU280" s="407"/>
      <c r="FOV280" s="407"/>
      <c r="FOW280" s="407"/>
      <c r="FOX280" s="407"/>
      <c r="FOY280" s="407"/>
      <c r="FOZ280" s="407"/>
      <c r="FPA280" s="407"/>
      <c r="FPB280" s="407"/>
      <c r="FPC280" s="407"/>
      <c r="FPD280" s="407"/>
      <c r="FPE280" s="407"/>
      <c r="FPF280" s="407"/>
      <c r="FPG280" s="407"/>
      <c r="FPH280" s="407"/>
      <c r="FPI280" s="407"/>
      <c r="FPJ280" s="407"/>
      <c r="FPK280" s="407"/>
      <c r="FPL280" s="407"/>
      <c r="FPM280" s="407"/>
      <c r="FPN280" s="407"/>
      <c r="FPO280" s="407"/>
      <c r="FPP280" s="407"/>
      <c r="FPQ280" s="407"/>
      <c r="FPR280" s="407"/>
      <c r="FPS280" s="407"/>
      <c r="FPT280" s="407"/>
      <c r="FPU280" s="407"/>
      <c r="FPV280" s="407"/>
      <c r="FPW280" s="407"/>
      <c r="FPX280" s="407"/>
      <c r="FPY280" s="407"/>
      <c r="FPZ280" s="407"/>
      <c r="FQA280" s="407"/>
      <c r="FQB280" s="407"/>
      <c r="FQC280" s="407"/>
      <c r="FQD280" s="407"/>
      <c r="FQE280" s="407"/>
      <c r="FQF280" s="407"/>
      <c r="FQG280" s="407"/>
      <c r="FQH280" s="407"/>
      <c r="FQI280" s="407"/>
      <c r="FQJ280" s="407"/>
      <c r="FQK280" s="407"/>
      <c r="FQL280" s="407"/>
      <c r="FQM280" s="407"/>
      <c r="FQN280" s="407"/>
      <c r="FQO280" s="407"/>
      <c r="FQP280" s="407"/>
      <c r="FQQ280" s="407"/>
      <c r="FQR280" s="407"/>
      <c r="FQS280" s="407"/>
      <c r="FQT280" s="407"/>
      <c r="FQU280" s="407"/>
      <c r="FQV280" s="407"/>
      <c r="FQW280" s="407"/>
      <c r="FQX280" s="407"/>
      <c r="FQY280" s="407"/>
      <c r="FQZ280" s="407"/>
      <c r="FRA280" s="407"/>
      <c r="FRB280" s="407"/>
      <c r="FRC280" s="407"/>
      <c r="FRD280" s="407"/>
      <c r="FRE280" s="407"/>
      <c r="FRF280" s="407"/>
      <c r="FRG280" s="407"/>
      <c r="FRH280" s="407"/>
      <c r="FRI280" s="407"/>
      <c r="FRJ280" s="407"/>
      <c r="FRK280" s="407"/>
      <c r="FRL280" s="407"/>
      <c r="FRM280" s="407"/>
      <c r="FRN280" s="407"/>
      <c r="FRO280" s="407"/>
      <c r="FRP280" s="407"/>
      <c r="FRQ280" s="407"/>
      <c r="FRR280" s="407"/>
      <c r="FRS280" s="407"/>
      <c r="FRT280" s="407"/>
      <c r="FRU280" s="407"/>
      <c r="FRV280" s="407"/>
      <c r="FRW280" s="407"/>
      <c r="FRX280" s="407"/>
      <c r="FRY280" s="407"/>
      <c r="FRZ280" s="407"/>
      <c r="FSA280" s="407"/>
      <c r="FSB280" s="407"/>
      <c r="FSC280" s="407"/>
      <c r="FSD280" s="407"/>
      <c r="FSE280" s="407"/>
      <c r="FSF280" s="407"/>
      <c r="FSG280" s="407"/>
      <c r="FSH280" s="407"/>
      <c r="FSI280" s="407"/>
      <c r="FSJ280" s="407"/>
      <c r="FSK280" s="407"/>
      <c r="FSL280" s="407"/>
      <c r="FSM280" s="407"/>
      <c r="FSN280" s="407"/>
      <c r="FSO280" s="407"/>
      <c r="FSP280" s="407"/>
      <c r="FSQ280" s="407"/>
      <c r="FSR280" s="407"/>
      <c r="FSS280" s="407"/>
      <c r="FST280" s="407"/>
      <c r="FSU280" s="407"/>
      <c r="FSV280" s="407"/>
      <c r="FSW280" s="407"/>
      <c r="FSX280" s="407"/>
      <c r="FSY280" s="407"/>
      <c r="FSZ280" s="407"/>
      <c r="FTA280" s="407"/>
      <c r="FTB280" s="407"/>
      <c r="FTC280" s="407"/>
      <c r="FTD280" s="407"/>
      <c r="FTE280" s="407"/>
      <c r="FTF280" s="407"/>
      <c r="FTG280" s="407"/>
      <c r="FTH280" s="407"/>
      <c r="FTI280" s="407"/>
      <c r="FTJ280" s="407"/>
      <c r="FTK280" s="407"/>
      <c r="FTL280" s="407"/>
      <c r="FTM280" s="407"/>
      <c r="FTN280" s="407"/>
      <c r="FTO280" s="407"/>
      <c r="FTP280" s="407"/>
      <c r="FTQ280" s="407"/>
      <c r="FTR280" s="407"/>
      <c r="FTS280" s="407"/>
      <c r="FTT280" s="407"/>
      <c r="FTU280" s="407"/>
      <c r="FTV280" s="407"/>
      <c r="FTW280" s="407"/>
      <c r="FTX280" s="407"/>
      <c r="FTY280" s="407"/>
      <c r="FTZ280" s="407"/>
      <c r="FUA280" s="407"/>
      <c r="FUB280" s="407"/>
      <c r="FUC280" s="407"/>
      <c r="FUD280" s="407"/>
      <c r="FUE280" s="407"/>
      <c r="FUF280" s="407"/>
      <c r="FUG280" s="407"/>
      <c r="FUH280" s="407"/>
      <c r="FUI280" s="407"/>
      <c r="FUJ280" s="407"/>
      <c r="FUK280" s="407"/>
      <c r="FUL280" s="407"/>
      <c r="FUM280" s="407"/>
      <c r="FUN280" s="407"/>
      <c r="FUO280" s="407"/>
      <c r="FUP280" s="407"/>
      <c r="FUQ280" s="407"/>
      <c r="FUR280" s="407"/>
      <c r="FUS280" s="407"/>
      <c r="FUT280" s="407"/>
      <c r="FUU280" s="407"/>
      <c r="FUV280" s="407"/>
      <c r="FUW280" s="407"/>
      <c r="FUX280" s="407"/>
      <c r="FUY280" s="407"/>
      <c r="FUZ280" s="407"/>
      <c r="FVA280" s="407"/>
      <c r="FVB280" s="407"/>
      <c r="FVC280" s="407"/>
      <c r="FVD280" s="407"/>
      <c r="FVE280" s="407"/>
      <c r="FVF280" s="407"/>
      <c r="FVG280" s="407"/>
      <c r="FVH280" s="407"/>
      <c r="FVI280" s="407"/>
      <c r="FVJ280" s="407"/>
      <c r="FVK280" s="407"/>
      <c r="FVL280" s="407"/>
      <c r="FVM280" s="407"/>
      <c r="FVN280" s="407"/>
      <c r="FVO280" s="407"/>
      <c r="FVP280" s="407"/>
      <c r="FVQ280" s="407"/>
      <c r="FVR280" s="407"/>
      <c r="FVS280" s="407"/>
      <c r="FVT280" s="407"/>
      <c r="FVU280" s="407"/>
      <c r="FVV280" s="407"/>
      <c r="FVW280" s="407"/>
      <c r="FVX280" s="407"/>
      <c r="FVY280" s="407"/>
      <c r="FVZ280" s="407"/>
      <c r="FWA280" s="407"/>
      <c r="FWB280" s="407"/>
      <c r="FWC280" s="407"/>
      <c r="FWD280" s="407"/>
      <c r="FWE280" s="407"/>
      <c r="FWF280" s="407"/>
      <c r="FWG280" s="407"/>
      <c r="FWH280" s="407"/>
      <c r="FWI280" s="407"/>
      <c r="FWJ280" s="407"/>
      <c r="FWK280" s="407"/>
      <c r="FWL280" s="407"/>
      <c r="FWM280" s="407"/>
      <c r="FWN280" s="407"/>
      <c r="FWO280" s="407"/>
      <c r="FWP280" s="407"/>
      <c r="FWQ280" s="407"/>
      <c r="FWR280" s="407"/>
      <c r="FWS280" s="407"/>
      <c r="FWT280" s="407"/>
      <c r="FWU280" s="407"/>
      <c r="FWV280" s="407"/>
      <c r="FWW280" s="407"/>
      <c r="FWX280" s="407"/>
      <c r="FWY280" s="407"/>
      <c r="FWZ280" s="407"/>
      <c r="FXA280" s="407"/>
      <c r="FXB280" s="407"/>
      <c r="FXC280" s="407"/>
      <c r="FXD280" s="407"/>
      <c r="FXE280" s="407"/>
      <c r="FXF280" s="407"/>
      <c r="FXG280" s="407"/>
      <c r="FXH280" s="407"/>
      <c r="FXI280" s="407"/>
      <c r="FXJ280" s="407"/>
      <c r="FXK280" s="407"/>
      <c r="FXL280" s="407"/>
      <c r="FXM280" s="407"/>
      <c r="FXN280" s="407"/>
      <c r="FXO280" s="407"/>
      <c r="FXP280" s="407"/>
      <c r="FXQ280" s="407"/>
      <c r="FXR280" s="407"/>
      <c r="FXS280" s="407"/>
      <c r="FXT280" s="407"/>
      <c r="FXU280" s="407"/>
      <c r="FXV280" s="407"/>
      <c r="FXW280" s="407"/>
      <c r="FXX280" s="407"/>
      <c r="FXY280" s="407"/>
      <c r="FXZ280" s="407"/>
      <c r="FYA280" s="407"/>
      <c r="FYB280" s="407"/>
      <c r="FYC280" s="407"/>
      <c r="FYD280" s="407"/>
      <c r="FYE280" s="407"/>
      <c r="FYF280" s="407"/>
      <c r="FYG280" s="407"/>
      <c r="FYH280" s="407"/>
      <c r="FYI280" s="407"/>
      <c r="FYJ280" s="407"/>
      <c r="FYK280" s="407"/>
      <c r="FYL280" s="407"/>
      <c r="FYM280" s="407"/>
      <c r="FYN280" s="407"/>
      <c r="FYO280" s="407"/>
      <c r="FYP280" s="407"/>
      <c r="FYQ280" s="407"/>
      <c r="FYR280" s="407"/>
      <c r="FYS280" s="407"/>
      <c r="FYT280" s="407"/>
      <c r="FYU280" s="407"/>
      <c r="FYV280" s="407"/>
      <c r="FYW280" s="407"/>
      <c r="FYX280" s="407"/>
      <c r="FYY280" s="407"/>
      <c r="FYZ280" s="407"/>
      <c r="FZA280" s="407"/>
      <c r="FZB280" s="407"/>
      <c r="FZC280" s="407"/>
      <c r="FZD280" s="407"/>
      <c r="FZE280" s="407"/>
      <c r="FZF280" s="407"/>
      <c r="FZG280" s="407"/>
      <c r="FZH280" s="407"/>
      <c r="FZI280" s="407"/>
      <c r="FZJ280" s="407"/>
      <c r="FZK280" s="407"/>
      <c r="FZL280" s="407"/>
      <c r="FZM280" s="407"/>
      <c r="FZN280" s="407"/>
      <c r="FZO280" s="407"/>
      <c r="FZP280" s="407"/>
      <c r="FZQ280" s="407"/>
      <c r="FZR280" s="407"/>
      <c r="FZS280" s="407"/>
      <c r="FZT280" s="407"/>
      <c r="FZU280" s="407"/>
      <c r="FZV280" s="407"/>
      <c r="FZW280" s="407"/>
      <c r="FZX280" s="407"/>
      <c r="FZY280" s="407"/>
      <c r="FZZ280" s="407"/>
      <c r="GAA280" s="407"/>
      <c r="GAB280" s="407"/>
      <c r="GAC280" s="407"/>
      <c r="GAD280" s="407"/>
      <c r="GAE280" s="407"/>
      <c r="GAF280" s="407"/>
      <c r="GAG280" s="407"/>
      <c r="GAH280" s="407"/>
      <c r="GAI280" s="407"/>
      <c r="GAJ280" s="407"/>
      <c r="GAK280" s="407"/>
      <c r="GAL280" s="407"/>
      <c r="GAM280" s="407"/>
      <c r="GAN280" s="407"/>
      <c r="GAO280" s="407"/>
      <c r="GAP280" s="407"/>
      <c r="GAQ280" s="407"/>
      <c r="GAR280" s="407"/>
      <c r="GAS280" s="407"/>
      <c r="GAT280" s="407"/>
      <c r="GAU280" s="407"/>
      <c r="GAV280" s="407"/>
      <c r="GAW280" s="407"/>
      <c r="GAX280" s="407"/>
      <c r="GAY280" s="407"/>
      <c r="GAZ280" s="407"/>
      <c r="GBA280" s="407"/>
      <c r="GBB280" s="407"/>
      <c r="GBC280" s="407"/>
      <c r="GBD280" s="407"/>
      <c r="GBE280" s="407"/>
      <c r="GBF280" s="407"/>
      <c r="GBG280" s="407"/>
      <c r="GBH280" s="407"/>
      <c r="GBI280" s="407"/>
      <c r="GBJ280" s="407"/>
      <c r="GBK280" s="407"/>
      <c r="GBL280" s="407"/>
      <c r="GBM280" s="407"/>
      <c r="GBN280" s="407"/>
      <c r="GBO280" s="407"/>
      <c r="GBP280" s="407"/>
      <c r="GBQ280" s="407"/>
      <c r="GBR280" s="407"/>
      <c r="GBS280" s="407"/>
      <c r="GBT280" s="407"/>
      <c r="GBU280" s="407"/>
      <c r="GBV280" s="407"/>
      <c r="GBW280" s="407"/>
      <c r="GBX280" s="407"/>
      <c r="GBY280" s="407"/>
      <c r="GBZ280" s="407"/>
      <c r="GCA280" s="407"/>
      <c r="GCB280" s="407"/>
      <c r="GCC280" s="407"/>
      <c r="GCD280" s="407"/>
      <c r="GCE280" s="407"/>
      <c r="GCF280" s="407"/>
      <c r="GCG280" s="407"/>
      <c r="GCH280" s="407"/>
      <c r="GCI280" s="407"/>
      <c r="GCJ280" s="407"/>
      <c r="GCK280" s="407"/>
      <c r="GCL280" s="407"/>
      <c r="GCM280" s="407"/>
      <c r="GCN280" s="407"/>
      <c r="GCO280" s="407"/>
      <c r="GCP280" s="407"/>
      <c r="GCQ280" s="407"/>
      <c r="GCR280" s="407"/>
      <c r="GCS280" s="407"/>
      <c r="GCT280" s="407"/>
      <c r="GCU280" s="407"/>
      <c r="GCV280" s="407"/>
      <c r="GCW280" s="407"/>
      <c r="GCX280" s="407"/>
      <c r="GCY280" s="407"/>
      <c r="GCZ280" s="407"/>
      <c r="GDA280" s="407"/>
      <c r="GDB280" s="407"/>
      <c r="GDC280" s="407"/>
      <c r="GDD280" s="407"/>
      <c r="GDE280" s="407"/>
      <c r="GDF280" s="407"/>
      <c r="GDG280" s="407"/>
      <c r="GDH280" s="407"/>
      <c r="GDI280" s="407"/>
      <c r="GDJ280" s="407"/>
      <c r="GDK280" s="407"/>
      <c r="GDL280" s="407"/>
      <c r="GDM280" s="407"/>
      <c r="GDN280" s="407"/>
      <c r="GDO280" s="407"/>
      <c r="GDP280" s="407"/>
      <c r="GDQ280" s="407"/>
      <c r="GDR280" s="407"/>
      <c r="GDS280" s="407"/>
      <c r="GDT280" s="407"/>
      <c r="GDU280" s="407"/>
      <c r="GDV280" s="407"/>
      <c r="GDW280" s="407"/>
      <c r="GDX280" s="407"/>
      <c r="GDY280" s="407"/>
      <c r="GDZ280" s="407"/>
      <c r="GEA280" s="407"/>
      <c r="GEB280" s="407"/>
      <c r="GEC280" s="407"/>
      <c r="GED280" s="407"/>
      <c r="GEE280" s="407"/>
      <c r="GEF280" s="407"/>
      <c r="GEG280" s="407"/>
      <c r="GEH280" s="407"/>
      <c r="GEI280" s="407"/>
      <c r="GEJ280" s="407"/>
      <c r="GEK280" s="407"/>
      <c r="GEL280" s="407"/>
      <c r="GEM280" s="407"/>
      <c r="GEN280" s="407"/>
      <c r="GEO280" s="407"/>
      <c r="GEP280" s="407"/>
      <c r="GEQ280" s="407"/>
      <c r="GER280" s="407"/>
      <c r="GES280" s="407"/>
      <c r="GET280" s="407"/>
      <c r="GEU280" s="407"/>
      <c r="GEV280" s="407"/>
      <c r="GEW280" s="407"/>
      <c r="GEX280" s="407"/>
      <c r="GEY280" s="407"/>
      <c r="GEZ280" s="407"/>
      <c r="GFA280" s="407"/>
      <c r="GFB280" s="407"/>
      <c r="GFC280" s="407"/>
      <c r="GFD280" s="407"/>
      <c r="GFE280" s="407"/>
      <c r="GFF280" s="407"/>
      <c r="GFG280" s="407"/>
      <c r="GFH280" s="407"/>
      <c r="GFI280" s="407"/>
      <c r="GFJ280" s="407"/>
      <c r="GFK280" s="407"/>
      <c r="GFL280" s="407"/>
      <c r="GFM280" s="407"/>
      <c r="GFN280" s="407"/>
      <c r="GFO280" s="407"/>
      <c r="GFP280" s="407"/>
      <c r="GFQ280" s="407"/>
      <c r="GFR280" s="407"/>
      <c r="GFS280" s="407"/>
      <c r="GFT280" s="407"/>
      <c r="GFU280" s="407"/>
      <c r="GFV280" s="407"/>
      <c r="GFW280" s="407"/>
      <c r="GFX280" s="407"/>
      <c r="GFY280" s="407"/>
      <c r="GFZ280" s="407"/>
      <c r="GGA280" s="407"/>
      <c r="GGB280" s="407"/>
      <c r="GGC280" s="407"/>
      <c r="GGD280" s="407"/>
      <c r="GGE280" s="407"/>
      <c r="GGF280" s="407"/>
      <c r="GGG280" s="407"/>
      <c r="GGH280" s="407"/>
      <c r="GGI280" s="407"/>
      <c r="GGJ280" s="407"/>
      <c r="GGK280" s="407"/>
      <c r="GGL280" s="407"/>
      <c r="GGM280" s="407"/>
      <c r="GGN280" s="407"/>
      <c r="GGO280" s="407"/>
      <c r="GGP280" s="407"/>
      <c r="GGQ280" s="407"/>
      <c r="GGR280" s="407"/>
      <c r="GGS280" s="407"/>
      <c r="GGT280" s="407"/>
      <c r="GGU280" s="407"/>
      <c r="GGV280" s="407"/>
      <c r="GGW280" s="407"/>
      <c r="GGX280" s="407"/>
      <c r="GGY280" s="407"/>
      <c r="GGZ280" s="407"/>
      <c r="GHA280" s="407"/>
      <c r="GHB280" s="407"/>
      <c r="GHC280" s="407"/>
      <c r="GHD280" s="407"/>
      <c r="GHE280" s="407"/>
      <c r="GHF280" s="407"/>
      <c r="GHG280" s="407"/>
      <c r="GHH280" s="407"/>
      <c r="GHI280" s="407"/>
      <c r="GHJ280" s="407"/>
      <c r="GHK280" s="407"/>
      <c r="GHL280" s="407"/>
      <c r="GHM280" s="407"/>
      <c r="GHN280" s="407"/>
      <c r="GHO280" s="407"/>
      <c r="GHP280" s="407"/>
      <c r="GHQ280" s="407"/>
      <c r="GHR280" s="407"/>
      <c r="GHS280" s="407"/>
      <c r="GHT280" s="407"/>
      <c r="GHU280" s="407"/>
      <c r="GHV280" s="407"/>
      <c r="GHW280" s="407"/>
      <c r="GHX280" s="407"/>
      <c r="GHY280" s="407"/>
      <c r="GHZ280" s="407"/>
      <c r="GIA280" s="407"/>
      <c r="GIB280" s="407"/>
      <c r="GIC280" s="407"/>
      <c r="GID280" s="407"/>
      <c r="GIE280" s="407"/>
      <c r="GIF280" s="407"/>
      <c r="GIG280" s="407"/>
      <c r="GIH280" s="407"/>
      <c r="GII280" s="407"/>
      <c r="GIJ280" s="407"/>
      <c r="GIK280" s="407"/>
      <c r="GIL280" s="407"/>
      <c r="GIM280" s="407"/>
      <c r="GIN280" s="407"/>
      <c r="GIO280" s="407"/>
      <c r="GIP280" s="407"/>
      <c r="GIQ280" s="407"/>
      <c r="GIR280" s="407"/>
      <c r="GIS280" s="407"/>
      <c r="GIT280" s="407"/>
      <c r="GIU280" s="407"/>
      <c r="GIV280" s="407"/>
      <c r="GIW280" s="407"/>
      <c r="GIX280" s="407"/>
      <c r="GIY280" s="407"/>
      <c r="GIZ280" s="407"/>
      <c r="GJA280" s="407"/>
      <c r="GJB280" s="407"/>
      <c r="GJC280" s="407"/>
      <c r="GJD280" s="407"/>
      <c r="GJE280" s="407"/>
      <c r="GJF280" s="407"/>
      <c r="GJG280" s="407"/>
      <c r="GJH280" s="407"/>
      <c r="GJI280" s="407"/>
      <c r="GJJ280" s="407"/>
      <c r="GJK280" s="407"/>
      <c r="GJL280" s="407"/>
      <c r="GJM280" s="407"/>
      <c r="GJN280" s="407"/>
      <c r="GJO280" s="407"/>
      <c r="GJP280" s="407"/>
      <c r="GJQ280" s="407"/>
      <c r="GJR280" s="407"/>
      <c r="GJS280" s="407"/>
      <c r="GJT280" s="407"/>
      <c r="GJU280" s="407"/>
      <c r="GJV280" s="407"/>
      <c r="GJW280" s="407"/>
      <c r="GJX280" s="407"/>
      <c r="GJY280" s="407"/>
      <c r="GJZ280" s="407"/>
      <c r="GKA280" s="407"/>
      <c r="GKB280" s="407"/>
      <c r="GKC280" s="407"/>
      <c r="GKD280" s="407"/>
      <c r="GKE280" s="407"/>
      <c r="GKF280" s="407"/>
      <c r="GKG280" s="407"/>
      <c r="GKH280" s="407"/>
      <c r="GKI280" s="407"/>
      <c r="GKJ280" s="407"/>
      <c r="GKK280" s="407"/>
      <c r="GKL280" s="407"/>
      <c r="GKM280" s="407"/>
      <c r="GKN280" s="407"/>
      <c r="GKO280" s="407"/>
      <c r="GKP280" s="407"/>
      <c r="GKQ280" s="407"/>
      <c r="GKR280" s="407"/>
      <c r="GKS280" s="407"/>
      <c r="GKT280" s="407"/>
      <c r="GKU280" s="407"/>
      <c r="GKV280" s="407"/>
      <c r="GKW280" s="407"/>
      <c r="GKX280" s="407"/>
      <c r="GKY280" s="407"/>
      <c r="GKZ280" s="407"/>
      <c r="GLA280" s="407"/>
      <c r="GLB280" s="407"/>
      <c r="GLC280" s="407"/>
      <c r="GLD280" s="407"/>
      <c r="GLE280" s="407"/>
      <c r="GLF280" s="407"/>
      <c r="GLG280" s="407"/>
      <c r="GLH280" s="407"/>
      <c r="GLI280" s="407"/>
      <c r="GLJ280" s="407"/>
      <c r="GLK280" s="407"/>
      <c r="GLL280" s="407"/>
      <c r="GLM280" s="407"/>
      <c r="GLN280" s="407"/>
      <c r="GLO280" s="407"/>
      <c r="GLP280" s="407"/>
      <c r="GLQ280" s="407"/>
      <c r="GLR280" s="407"/>
      <c r="GLS280" s="407"/>
      <c r="GLT280" s="407"/>
      <c r="GLU280" s="407"/>
      <c r="GLV280" s="407"/>
      <c r="GLW280" s="407"/>
      <c r="GLX280" s="407"/>
      <c r="GLY280" s="407"/>
      <c r="GLZ280" s="407"/>
      <c r="GMA280" s="407"/>
      <c r="GMB280" s="407"/>
      <c r="GMC280" s="407"/>
      <c r="GMD280" s="407"/>
      <c r="GME280" s="407"/>
      <c r="GMF280" s="407"/>
      <c r="GMG280" s="407"/>
      <c r="GMH280" s="407"/>
      <c r="GMI280" s="407"/>
      <c r="GMJ280" s="407"/>
      <c r="GMK280" s="407"/>
      <c r="GML280" s="407"/>
      <c r="GMM280" s="407"/>
      <c r="GMN280" s="407"/>
      <c r="GMO280" s="407"/>
      <c r="GMP280" s="407"/>
      <c r="GMQ280" s="407"/>
      <c r="GMR280" s="407"/>
      <c r="GMS280" s="407"/>
      <c r="GMT280" s="407"/>
      <c r="GMU280" s="407"/>
      <c r="GMV280" s="407"/>
      <c r="GMW280" s="407"/>
      <c r="GMX280" s="407"/>
      <c r="GMY280" s="407"/>
      <c r="GMZ280" s="407"/>
      <c r="GNA280" s="407"/>
      <c r="GNB280" s="407"/>
      <c r="GNC280" s="407"/>
      <c r="GND280" s="407"/>
      <c r="GNE280" s="407"/>
      <c r="GNF280" s="407"/>
      <c r="GNG280" s="407"/>
      <c r="GNH280" s="407"/>
      <c r="GNI280" s="407"/>
      <c r="GNJ280" s="407"/>
      <c r="GNK280" s="407"/>
      <c r="GNL280" s="407"/>
      <c r="GNM280" s="407"/>
      <c r="GNN280" s="407"/>
      <c r="GNO280" s="407"/>
      <c r="GNP280" s="407"/>
      <c r="GNQ280" s="407"/>
      <c r="GNR280" s="407"/>
      <c r="GNS280" s="407"/>
      <c r="GNT280" s="407"/>
      <c r="GNU280" s="407"/>
      <c r="GNV280" s="407"/>
      <c r="GNW280" s="407"/>
      <c r="GNX280" s="407"/>
      <c r="GNY280" s="407"/>
      <c r="GNZ280" s="407"/>
      <c r="GOA280" s="407"/>
      <c r="GOB280" s="407"/>
      <c r="GOC280" s="407"/>
      <c r="GOD280" s="407"/>
      <c r="GOE280" s="407"/>
      <c r="GOF280" s="407"/>
      <c r="GOG280" s="407"/>
      <c r="GOH280" s="407"/>
      <c r="GOI280" s="407"/>
      <c r="GOJ280" s="407"/>
      <c r="GOK280" s="407"/>
      <c r="GOL280" s="407"/>
      <c r="GOM280" s="407"/>
      <c r="GON280" s="407"/>
      <c r="GOO280" s="407"/>
      <c r="GOP280" s="407"/>
      <c r="GOQ280" s="407"/>
      <c r="GOR280" s="407"/>
      <c r="GOS280" s="407"/>
      <c r="GOT280" s="407"/>
      <c r="GOU280" s="407"/>
      <c r="GOV280" s="407"/>
      <c r="GOW280" s="407"/>
      <c r="GOX280" s="407"/>
      <c r="GOY280" s="407"/>
      <c r="GOZ280" s="407"/>
      <c r="GPA280" s="407"/>
      <c r="GPB280" s="407"/>
      <c r="GPC280" s="407"/>
      <c r="GPD280" s="407"/>
      <c r="GPE280" s="407"/>
      <c r="GPF280" s="407"/>
      <c r="GPG280" s="407"/>
      <c r="GPH280" s="407"/>
      <c r="GPI280" s="407"/>
      <c r="GPJ280" s="407"/>
      <c r="GPK280" s="407"/>
      <c r="GPL280" s="407"/>
      <c r="GPM280" s="407"/>
      <c r="GPN280" s="407"/>
      <c r="GPO280" s="407"/>
      <c r="GPP280" s="407"/>
      <c r="GPQ280" s="407"/>
      <c r="GPR280" s="407"/>
      <c r="GPS280" s="407"/>
      <c r="GPT280" s="407"/>
      <c r="GPU280" s="407"/>
      <c r="GPV280" s="407"/>
      <c r="GPW280" s="407"/>
      <c r="GPX280" s="407"/>
      <c r="GPY280" s="407"/>
      <c r="GPZ280" s="407"/>
      <c r="GQA280" s="407"/>
      <c r="GQB280" s="407"/>
      <c r="GQC280" s="407"/>
      <c r="GQD280" s="407"/>
      <c r="GQE280" s="407"/>
      <c r="GQF280" s="407"/>
      <c r="GQG280" s="407"/>
      <c r="GQH280" s="407"/>
      <c r="GQI280" s="407"/>
      <c r="GQJ280" s="407"/>
      <c r="GQK280" s="407"/>
      <c r="GQL280" s="407"/>
      <c r="GQM280" s="407"/>
      <c r="GQN280" s="407"/>
      <c r="GQO280" s="407"/>
      <c r="GQP280" s="407"/>
      <c r="GQQ280" s="407"/>
      <c r="GQR280" s="407"/>
      <c r="GQS280" s="407"/>
      <c r="GQT280" s="407"/>
      <c r="GQU280" s="407"/>
      <c r="GQV280" s="407"/>
      <c r="GQW280" s="407"/>
      <c r="GQX280" s="407"/>
      <c r="GQY280" s="407"/>
      <c r="GQZ280" s="407"/>
      <c r="GRA280" s="407"/>
      <c r="GRB280" s="407"/>
      <c r="GRC280" s="407"/>
      <c r="GRD280" s="407"/>
      <c r="GRE280" s="407"/>
      <c r="GRF280" s="407"/>
      <c r="GRG280" s="407"/>
      <c r="GRH280" s="407"/>
      <c r="GRI280" s="407"/>
      <c r="GRJ280" s="407"/>
      <c r="GRK280" s="407"/>
      <c r="GRL280" s="407"/>
      <c r="GRM280" s="407"/>
      <c r="GRN280" s="407"/>
      <c r="GRO280" s="407"/>
      <c r="GRP280" s="407"/>
      <c r="GRQ280" s="407"/>
      <c r="GRR280" s="407"/>
      <c r="GRS280" s="407"/>
      <c r="GRT280" s="407"/>
      <c r="GRU280" s="407"/>
      <c r="GRV280" s="407"/>
      <c r="GRW280" s="407"/>
      <c r="GRX280" s="407"/>
      <c r="GRY280" s="407"/>
      <c r="GRZ280" s="407"/>
      <c r="GSA280" s="407"/>
      <c r="GSB280" s="407"/>
      <c r="GSC280" s="407"/>
      <c r="GSD280" s="407"/>
      <c r="GSE280" s="407"/>
      <c r="GSF280" s="407"/>
      <c r="GSG280" s="407"/>
      <c r="GSH280" s="407"/>
      <c r="GSI280" s="407"/>
      <c r="GSJ280" s="407"/>
      <c r="GSK280" s="407"/>
      <c r="GSL280" s="407"/>
      <c r="GSM280" s="407"/>
      <c r="GSN280" s="407"/>
      <c r="GSO280" s="407"/>
      <c r="GSP280" s="407"/>
      <c r="GSQ280" s="407"/>
      <c r="GSR280" s="407"/>
      <c r="GSS280" s="407"/>
      <c r="GST280" s="407"/>
      <c r="GSU280" s="407"/>
      <c r="GSV280" s="407"/>
      <c r="GSW280" s="407"/>
      <c r="GSX280" s="407"/>
      <c r="GSY280" s="407"/>
      <c r="GSZ280" s="407"/>
      <c r="GTA280" s="407"/>
      <c r="GTB280" s="407"/>
      <c r="GTC280" s="407"/>
      <c r="GTD280" s="407"/>
      <c r="GTE280" s="407"/>
      <c r="GTF280" s="407"/>
      <c r="GTG280" s="407"/>
      <c r="GTH280" s="407"/>
      <c r="GTI280" s="407"/>
      <c r="GTJ280" s="407"/>
      <c r="GTK280" s="407"/>
      <c r="GTL280" s="407"/>
      <c r="GTM280" s="407"/>
      <c r="GTN280" s="407"/>
      <c r="GTO280" s="407"/>
      <c r="GTP280" s="407"/>
      <c r="GTQ280" s="407"/>
      <c r="GTR280" s="407"/>
      <c r="GTS280" s="407"/>
      <c r="GTT280" s="407"/>
      <c r="GTU280" s="407"/>
      <c r="GTV280" s="407"/>
      <c r="GTW280" s="407"/>
      <c r="GTX280" s="407"/>
      <c r="GTY280" s="407"/>
      <c r="GTZ280" s="407"/>
      <c r="GUA280" s="407"/>
      <c r="GUB280" s="407"/>
      <c r="GUC280" s="407"/>
      <c r="GUD280" s="407"/>
      <c r="GUE280" s="407"/>
      <c r="GUF280" s="407"/>
      <c r="GUG280" s="407"/>
      <c r="GUH280" s="407"/>
      <c r="GUI280" s="407"/>
      <c r="GUJ280" s="407"/>
      <c r="GUK280" s="407"/>
      <c r="GUL280" s="407"/>
      <c r="GUM280" s="407"/>
      <c r="GUN280" s="407"/>
      <c r="GUO280" s="407"/>
      <c r="GUP280" s="407"/>
      <c r="GUQ280" s="407"/>
      <c r="GUR280" s="407"/>
      <c r="GUS280" s="407"/>
      <c r="GUT280" s="407"/>
      <c r="GUU280" s="407"/>
      <c r="GUV280" s="407"/>
      <c r="GUW280" s="407"/>
      <c r="GUX280" s="407"/>
      <c r="GUY280" s="407"/>
      <c r="GUZ280" s="407"/>
      <c r="GVA280" s="407"/>
      <c r="GVB280" s="407"/>
      <c r="GVC280" s="407"/>
      <c r="GVD280" s="407"/>
      <c r="GVE280" s="407"/>
      <c r="GVF280" s="407"/>
      <c r="GVG280" s="407"/>
      <c r="GVH280" s="407"/>
      <c r="GVI280" s="407"/>
      <c r="GVJ280" s="407"/>
      <c r="GVK280" s="407"/>
      <c r="GVL280" s="407"/>
      <c r="GVM280" s="407"/>
      <c r="GVN280" s="407"/>
      <c r="GVO280" s="407"/>
      <c r="GVP280" s="407"/>
      <c r="GVQ280" s="407"/>
      <c r="GVR280" s="407"/>
      <c r="GVS280" s="407"/>
      <c r="GVT280" s="407"/>
      <c r="GVU280" s="407"/>
      <c r="GVV280" s="407"/>
      <c r="GVW280" s="407"/>
      <c r="GVX280" s="407"/>
      <c r="GVY280" s="407"/>
      <c r="GVZ280" s="407"/>
      <c r="GWA280" s="407"/>
      <c r="GWB280" s="407"/>
      <c r="GWC280" s="407"/>
      <c r="GWD280" s="407"/>
      <c r="GWE280" s="407"/>
      <c r="GWF280" s="407"/>
      <c r="GWG280" s="407"/>
      <c r="GWH280" s="407"/>
      <c r="GWI280" s="407"/>
      <c r="GWJ280" s="407"/>
      <c r="GWK280" s="407"/>
      <c r="GWL280" s="407"/>
      <c r="GWM280" s="407"/>
      <c r="GWN280" s="407"/>
      <c r="GWO280" s="407"/>
      <c r="GWP280" s="407"/>
      <c r="GWQ280" s="407"/>
      <c r="GWR280" s="407"/>
      <c r="GWS280" s="407"/>
      <c r="GWT280" s="407"/>
      <c r="GWU280" s="407"/>
      <c r="GWV280" s="407"/>
      <c r="GWW280" s="407"/>
      <c r="GWX280" s="407"/>
      <c r="GWY280" s="407"/>
      <c r="GWZ280" s="407"/>
      <c r="GXA280" s="407"/>
      <c r="GXB280" s="407"/>
      <c r="GXC280" s="407"/>
      <c r="GXD280" s="407"/>
      <c r="GXE280" s="407"/>
      <c r="GXF280" s="407"/>
      <c r="GXG280" s="407"/>
      <c r="GXH280" s="407"/>
      <c r="GXI280" s="407"/>
      <c r="GXJ280" s="407"/>
      <c r="GXK280" s="407"/>
      <c r="GXL280" s="407"/>
      <c r="GXM280" s="407"/>
      <c r="GXN280" s="407"/>
      <c r="GXO280" s="407"/>
      <c r="GXP280" s="407"/>
      <c r="GXQ280" s="407"/>
      <c r="GXR280" s="407"/>
      <c r="GXS280" s="407"/>
      <c r="GXT280" s="407"/>
      <c r="GXU280" s="407"/>
      <c r="GXV280" s="407"/>
      <c r="GXW280" s="407"/>
      <c r="GXX280" s="407"/>
      <c r="GXY280" s="407"/>
      <c r="GXZ280" s="407"/>
      <c r="GYA280" s="407"/>
      <c r="GYB280" s="407"/>
      <c r="GYC280" s="407"/>
      <c r="GYD280" s="407"/>
      <c r="GYE280" s="407"/>
      <c r="GYF280" s="407"/>
      <c r="GYG280" s="407"/>
      <c r="GYH280" s="407"/>
      <c r="GYI280" s="407"/>
      <c r="GYJ280" s="407"/>
      <c r="GYK280" s="407"/>
      <c r="GYL280" s="407"/>
      <c r="GYM280" s="407"/>
      <c r="GYN280" s="407"/>
      <c r="GYO280" s="407"/>
      <c r="GYP280" s="407"/>
      <c r="GYQ280" s="407"/>
      <c r="GYR280" s="407"/>
      <c r="GYS280" s="407"/>
      <c r="GYT280" s="407"/>
      <c r="GYU280" s="407"/>
      <c r="GYV280" s="407"/>
      <c r="GYW280" s="407"/>
      <c r="GYX280" s="407"/>
      <c r="GYY280" s="407"/>
      <c r="GYZ280" s="407"/>
      <c r="GZA280" s="407"/>
      <c r="GZB280" s="407"/>
      <c r="GZC280" s="407"/>
      <c r="GZD280" s="407"/>
      <c r="GZE280" s="407"/>
      <c r="GZF280" s="407"/>
      <c r="GZG280" s="407"/>
      <c r="GZH280" s="407"/>
      <c r="GZI280" s="407"/>
      <c r="GZJ280" s="407"/>
      <c r="GZK280" s="407"/>
      <c r="GZL280" s="407"/>
      <c r="GZM280" s="407"/>
      <c r="GZN280" s="407"/>
      <c r="GZO280" s="407"/>
      <c r="GZP280" s="407"/>
      <c r="GZQ280" s="407"/>
      <c r="GZR280" s="407"/>
      <c r="GZS280" s="407"/>
      <c r="GZT280" s="407"/>
      <c r="GZU280" s="407"/>
      <c r="GZV280" s="407"/>
      <c r="GZW280" s="407"/>
      <c r="GZX280" s="407"/>
      <c r="GZY280" s="407"/>
      <c r="GZZ280" s="407"/>
      <c r="HAA280" s="407"/>
      <c r="HAB280" s="407"/>
      <c r="HAC280" s="407"/>
      <c r="HAD280" s="407"/>
      <c r="HAE280" s="407"/>
      <c r="HAF280" s="407"/>
      <c r="HAG280" s="407"/>
      <c r="HAH280" s="407"/>
      <c r="HAI280" s="407"/>
      <c r="HAJ280" s="407"/>
      <c r="HAK280" s="407"/>
      <c r="HAL280" s="407"/>
      <c r="HAM280" s="407"/>
      <c r="HAN280" s="407"/>
      <c r="HAO280" s="407"/>
      <c r="HAP280" s="407"/>
      <c r="HAQ280" s="407"/>
      <c r="HAR280" s="407"/>
      <c r="HAS280" s="407"/>
      <c r="HAT280" s="407"/>
      <c r="HAU280" s="407"/>
      <c r="HAV280" s="407"/>
      <c r="HAW280" s="407"/>
      <c r="HAX280" s="407"/>
      <c r="HAY280" s="407"/>
      <c r="HAZ280" s="407"/>
      <c r="HBA280" s="407"/>
      <c r="HBB280" s="407"/>
      <c r="HBC280" s="407"/>
      <c r="HBD280" s="407"/>
      <c r="HBE280" s="407"/>
      <c r="HBF280" s="407"/>
      <c r="HBG280" s="407"/>
      <c r="HBH280" s="407"/>
      <c r="HBI280" s="407"/>
      <c r="HBJ280" s="407"/>
      <c r="HBK280" s="407"/>
      <c r="HBL280" s="407"/>
      <c r="HBM280" s="407"/>
      <c r="HBN280" s="407"/>
      <c r="HBO280" s="407"/>
      <c r="HBP280" s="407"/>
      <c r="HBQ280" s="407"/>
      <c r="HBR280" s="407"/>
      <c r="HBS280" s="407"/>
      <c r="HBT280" s="407"/>
      <c r="HBU280" s="407"/>
      <c r="HBV280" s="407"/>
      <c r="HBW280" s="407"/>
      <c r="HBX280" s="407"/>
      <c r="HBY280" s="407"/>
      <c r="HBZ280" s="407"/>
      <c r="HCA280" s="407"/>
      <c r="HCB280" s="407"/>
      <c r="HCC280" s="407"/>
      <c r="HCD280" s="407"/>
      <c r="HCE280" s="407"/>
      <c r="HCF280" s="407"/>
      <c r="HCG280" s="407"/>
      <c r="HCH280" s="407"/>
      <c r="HCI280" s="407"/>
      <c r="HCJ280" s="407"/>
      <c r="HCK280" s="407"/>
      <c r="HCL280" s="407"/>
      <c r="HCM280" s="407"/>
      <c r="HCN280" s="407"/>
      <c r="HCO280" s="407"/>
      <c r="HCP280" s="407"/>
      <c r="HCQ280" s="407"/>
      <c r="HCR280" s="407"/>
      <c r="HCS280" s="407"/>
      <c r="HCT280" s="407"/>
      <c r="HCU280" s="407"/>
      <c r="HCV280" s="407"/>
      <c r="HCW280" s="407"/>
      <c r="HCX280" s="407"/>
      <c r="HCY280" s="407"/>
      <c r="HCZ280" s="407"/>
      <c r="HDA280" s="407"/>
      <c r="HDB280" s="407"/>
      <c r="HDC280" s="407"/>
      <c r="HDD280" s="407"/>
      <c r="HDE280" s="407"/>
      <c r="HDF280" s="407"/>
      <c r="HDG280" s="407"/>
      <c r="HDH280" s="407"/>
      <c r="HDI280" s="407"/>
      <c r="HDJ280" s="407"/>
      <c r="HDK280" s="407"/>
      <c r="HDL280" s="407"/>
      <c r="HDM280" s="407"/>
      <c r="HDN280" s="407"/>
      <c r="HDO280" s="407"/>
      <c r="HDP280" s="407"/>
      <c r="HDQ280" s="407"/>
      <c r="HDR280" s="407"/>
      <c r="HDS280" s="407"/>
      <c r="HDT280" s="407"/>
      <c r="HDU280" s="407"/>
      <c r="HDV280" s="407"/>
      <c r="HDW280" s="407"/>
      <c r="HDX280" s="407"/>
      <c r="HDY280" s="407"/>
      <c r="HDZ280" s="407"/>
      <c r="HEA280" s="407"/>
      <c r="HEB280" s="407"/>
      <c r="HEC280" s="407"/>
      <c r="HED280" s="407"/>
      <c r="HEE280" s="407"/>
      <c r="HEF280" s="407"/>
      <c r="HEG280" s="407"/>
      <c r="HEH280" s="407"/>
      <c r="HEI280" s="407"/>
      <c r="HEJ280" s="407"/>
      <c r="HEK280" s="407"/>
      <c r="HEL280" s="407"/>
      <c r="HEM280" s="407"/>
      <c r="HEN280" s="407"/>
      <c r="HEO280" s="407"/>
      <c r="HEP280" s="407"/>
      <c r="HEQ280" s="407"/>
      <c r="HER280" s="407"/>
      <c r="HES280" s="407"/>
      <c r="HET280" s="407"/>
      <c r="HEU280" s="407"/>
      <c r="HEV280" s="407"/>
      <c r="HEW280" s="407"/>
      <c r="HEX280" s="407"/>
      <c r="HEY280" s="407"/>
      <c r="HEZ280" s="407"/>
      <c r="HFA280" s="407"/>
      <c r="HFB280" s="407"/>
      <c r="HFC280" s="407"/>
      <c r="HFD280" s="407"/>
      <c r="HFE280" s="407"/>
      <c r="HFF280" s="407"/>
      <c r="HFG280" s="407"/>
      <c r="HFH280" s="407"/>
      <c r="HFI280" s="407"/>
      <c r="HFJ280" s="407"/>
      <c r="HFK280" s="407"/>
      <c r="HFL280" s="407"/>
      <c r="HFM280" s="407"/>
      <c r="HFN280" s="407"/>
      <c r="HFO280" s="407"/>
      <c r="HFP280" s="407"/>
      <c r="HFQ280" s="407"/>
      <c r="HFR280" s="407"/>
      <c r="HFS280" s="407"/>
      <c r="HFT280" s="407"/>
      <c r="HFU280" s="407"/>
      <c r="HFV280" s="407"/>
      <c r="HFW280" s="407"/>
      <c r="HFX280" s="407"/>
      <c r="HFY280" s="407"/>
      <c r="HFZ280" s="407"/>
      <c r="HGA280" s="407"/>
      <c r="HGB280" s="407"/>
      <c r="HGC280" s="407"/>
      <c r="HGD280" s="407"/>
      <c r="HGE280" s="407"/>
      <c r="HGF280" s="407"/>
      <c r="HGG280" s="407"/>
      <c r="HGH280" s="407"/>
      <c r="HGI280" s="407"/>
      <c r="HGJ280" s="407"/>
      <c r="HGK280" s="407"/>
      <c r="HGL280" s="407"/>
      <c r="HGM280" s="407"/>
      <c r="HGN280" s="407"/>
      <c r="HGO280" s="407"/>
      <c r="HGP280" s="407"/>
      <c r="HGQ280" s="407"/>
      <c r="HGR280" s="407"/>
      <c r="HGS280" s="407"/>
      <c r="HGT280" s="407"/>
      <c r="HGU280" s="407"/>
      <c r="HGV280" s="407"/>
      <c r="HGW280" s="407"/>
      <c r="HGX280" s="407"/>
      <c r="HGY280" s="407"/>
      <c r="HGZ280" s="407"/>
      <c r="HHA280" s="407"/>
      <c r="HHB280" s="407"/>
      <c r="HHC280" s="407"/>
      <c r="HHD280" s="407"/>
      <c r="HHE280" s="407"/>
      <c r="HHF280" s="407"/>
      <c r="HHG280" s="407"/>
      <c r="HHH280" s="407"/>
      <c r="HHI280" s="407"/>
      <c r="HHJ280" s="407"/>
      <c r="HHK280" s="407"/>
      <c r="HHL280" s="407"/>
      <c r="HHM280" s="407"/>
      <c r="HHN280" s="407"/>
      <c r="HHO280" s="407"/>
      <c r="HHP280" s="407"/>
      <c r="HHQ280" s="407"/>
      <c r="HHR280" s="407"/>
      <c r="HHS280" s="407"/>
      <c r="HHT280" s="407"/>
      <c r="HHU280" s="407"/>
      <c r="HHV280" s="407"/>
      <c r="HHW280" s="407"/>
      <c r="HHX280" s="407"/>
      <c r="HHY280" s="407"/>
      <c r="HHZ280" s="407"/>
      <c r="HIA280" s="407"/>
      <c r="HIB280" s="407"/>
      <c r="HIC280" s="407"/>
      <c r="HID280" s="407"/>
      <c r="HIE280" s="407"/>
      <c r="HIF280" s="407"/>
      <c r="HIG280" s="407"/>
      <c r="HIH280" s="407"/>
      <c r="HII280" s="407"/>
      <c r="HIJ280" s="407"/>
      <c r="HIK280" s="407"/>
      <c r="HIL280" s="407"/>
      <c r="HIM280" s="407"/>
      <c r="HIN280" s="407"/>
      <c r="HIO280" s="407"/>
      <c r="HIP280" s="407"/>
      <c r="HIQ280" s="407"/>
      <c r="HIR280" s="407"/>
      <c r="HIS280" s="407"/>
      <c r="HIT280" s="407"/>
      <c r="HIU280" s="407"/>
      <c r="HIV280" s="407"/>
      <c r="HIW280" s="407"/>
      <c r="HIX280" s="407"/>
      <c r="HIY280" s="407"/>
      <c r="HIZ280" s="407"/>
      <c r="HJA280" s="407"/>
      <c r="HJB280" s="407"/>
      <c r="HJC280" s="407"/>
      <c r="HJD280" s="407"/>
      <c r="HJE280" s="407"/>
      <c r="HJF280" s="407"/>
      <c r="HJG280" s="407"/>
      <c r="HJH280" s="407"/>
      <c r="HJI280" s="407"/>
      <c r="HJJ280" s="407"/>
      <c r="HJK280" s="407"/>
      <c r="HJL280" s="407"/>
      <c r="HJM280" s="407"/>
      <c r="HJN280" s="407"/>
      <c r="HJO280" s="407"/>
      <c r="HJP280" s="407"/>
      <c r="HJQ280" s="407"/>
      <c r="HJR280" s="407"/>
      <c r="HJS280" s="407"/>
      <c r="HJT280" s="407"/>
      <c r="HJU280" s="407"/>
      <c r="HJV280" s="407"/>
      <c r="HJW280" s="407"/>
      <c r="HJX280" s="407"/>
      <c r="HJY280" s="407"/>
      <c r="HJZ280" s="407"/>
      <c r="HKA280" s="407"/>
      <c r="HKB280" s="407"/>
      <c r="HKC280" s="407"/>
      <c r="HKD280" s="407"/>
      <c r="HKE280" s="407"/>
      <c r="HKF280" s="407"/>
      <c r="HKG280" s="407"/>
      <c r="HKH280" s="407"/>
      <c r="HKI280" s="407"/>
      <c r="HKJ280" s="407"/>
      <c r="HKK280" s="407"/>
      <c r="HKL280" s="407"/>
      <c r="HKM280" s="407"/>
      <c r="HKN280" s="407"/>
      <c r="HKO280" s="407"/>
      <c r="HKP280" s="407"/>
      <c r="HKQ280" s="407"/>
      <c r="HKR280" s="407"/>
      <c r="HKS280" s="407"/>
      <c r="HKT280" s="407"/>
      <c r="HKU280" s="407"/>
      <c r="HKV280" s="407"/>
      <c r="HKW280" s="407"/>
      <c r="HKX280" s="407"/>
      <c r="HKY280" s="407"/>
      <c r="HKZ280" s="407"/>
      <c r="HLA280" s="407"/>
      <c r="HLB280" s="407"/>
      <c r="HLC280" s="407"/>
      <c r="HLD280" s="407"/>
      <c r="HLE280" s="407"/>
      <c r="HLF280" s="407"/>
      <c r="HLG280" s="407"/>
      <c r="HLH280" s="407"/>
      <c r="HLI280" s="407"/>
      <c r="HLJ280" s="407"/>
      <c r="HLK280" s="407"/>
      <c r="HLL280" s="407"/>
      <c r="HLM280" s="407"/>
      <c r="HLN280" s="407"/>
      <c r="HLO280" s="407"/>
      <c r="HLP280" s="407"/>
      <c r="HLQ280" s="407"/>
      <c r="HLR280" s="407"/>
      <c r="HLS280" s="407"/>
      <c r="HLT280" s="407"/>
      <c r="HLU280" s="407"/>
      <c r="HLV280" s="407"/>
      <c r="HLW280" s="407"/>
      <c r="HLX280" s="407"/>
      <c r="HLY280" s="407"/>
      <c r="HLZ280" s="407"/>
      <c r="HMA280" s="407"/>
      <c r="HMB280" s="407"/>
      <c r="HMC280" s="407"/>
      <c r="HMD280" s="407"/>
      <c r="HME280" s="407"/>
      <c r="HMF280" s="407"/>
      <c r="HMG280" s="407"/>
      <c r="HMH280" s="407"/>
      <c r="HMI280" s="407"/>
      <c r="HMJ280" s="407"/>
      <c r="HMK280" s="407"/>
      <c r="HML280" s="407"/>
      <c r="HMM280" s="407"/>
      <c r="HMN280" s="407"/>
      <c r="HMO280" s="407"/>
      <c r="HMP280" s="407"/>
      <c r="HMQ280" s="407"/>
      <c r="HMR280" s="407"/>
      <c r="HMS280" s="407"/>
      <c r="HMT280" s="407"/>
      <c r="HMU280" s="407"/>
      <c r="HMV280" s="407"/>
      <c r="HMW280" s="407"/>
      <c r="HMX280" s="407"/>
      <c r="HMY280" s="407"/>
      <c r="HMZ280" s="407"/>
      <c r="HNA280" s="407"/>
      <c r="HNB280" s="407"/>
      <c r="HNC280" s="407"/>
      <c r="HND280" s="407"/>
      <c r="HNE280" s="407"/>
      <c r="HNF280" s="407"/>
      <c r="HNG280" s="407"/>
      <c r="HNH280" s="407"/>
      <c r="HNI280" s="407"/>
      <c r="HNJ280" s="407"/>
      <c r="HNK280" s="407"/>
      <c r="HNL280" s="407"/>
      <c r="HNM280" s="407"/>
      <c r="HNN280" s="407"/>
      <c r="HNO280" s="407"/>
      <c r="HNP280" s="407"/>
      <c r="HNQ280" s="407"/>
      <c r="HNR280" s="407"/>
      <c r="HNS280" s="407"/>
      <c r="HNT280" s="407"/>
      <c r="HNU280" s="407"/>
      <c r="HNV280" s="407"/>
      <c r="HNW280" s="407"/>
      <c r="HNX280" s="407"/>
      <c r="HNY280" s="407"/>
      <c r="HNZ280" s="407"/>
      <c r="HOA280" s="407"/>
      <c r="HOB280" s="407"/>
      <c r="HOC280" s="407"/>
      <c r="HOD280" s="407"/>
      <c r="HOE280" s="407"/>
      <c r="HOF280" s="407"/>
      <c r="HOG280" s="407"/>
      <c r="HOH280" s="407"/>
      <c r="HOI280" s="407"/>
      <c r="HOJ280" s="407"/>
      <c r="HOK280" s="407"/>
      <c r="HOL280" s="407"/>
      <c r="HOM280" s="407"/>
      <c r="HON280" s="407"/>
      <c r="HOO280" s="407"/>
      <c r="HOP280" s="407"/>
      <c r="HOQ280" s="407"/>
      <c r="HOR280" s="407"/>
      <c r="HOS280" s="407"/>
      <c r="HOT280" s="407"/>
      <c r="HOU280" s="407"/>
      <c r="HOV280" s="407"/>
      <c r="HOW280" s="407"/>
      <c r="HOX280" s="407"/>
      <c r="HOY280" s="407"/>
      <c r="HOZ280" s="407"/>
      <c r="HPA280" s="407"/>
      <c r="HPB280" s="407"/>
      <c r="HPC280" s="407"/>
      <c r="HPD280" s="407"/>
      <c r="HPE280" s="407"/>
      <c r="HPF280" s="407"/>
      <c r="HPG280" s="407"/>
      <c r="HPH280" s="407"/>
      <c r="HPI280" s="407"/>
      <c r="HPJ280" s="407"/>
      <c r="HPK280" s="407"/>
      <c r="HPL280" s="407"/>
      <c r="HPM280" s="407"/>
      <c r="HPN280" s="407"/>
      <c r="HPO280" s="407"/>
      <c r="HPP280" s="407"/>
      <c r="HPQ280" s="407"/>
      <c r="HPR280" s="407"/>
      <c r="HPS280" s="407"/>
      <c r="HPT280" s="407"/>
      <c r="HPU280" s="407"/>
      <c r="HPV280" s="407"/>
      <c r="HPW280" s="407"/>
      <c r="HPX280" s="407"/>
      <c r="HPY280" s="407"/>
      <c r="HPZ280" s="407"/>
      <c r="HQA280" s="407"/>
      <c r="HQB280" s="407"/>
      <c r="HQC280" s="407"/>
      <c r="HQD280" s="407"/>
      <c r="HQE280" s="407"/>
      <c r="HQF280" s="407"/>
      <c r="HQG280" s="407"/>
      <c r="HQH280" s="407"/>
      <c r="HQI280" s="407"/>
      <c r="HQJ280" s="407"/>
      <c r="HQK280" s="407"/>
      <c r="HQL280" s="407"/>
      <c r="HQM280" s="407"/>
      <c r="HQN280" s="407"/>
      <c r="HQO280" s="407"/>
      <c r="HQP280" s="407"/>
      <c r="HQQ280" s="407"/>
      <c r="HQR280" s="407"/>
      <c r="HQS280" s="407"/>
      <c r="HQT280" s="407"/>
      <c r="HQU280" s="407"/>
      <c r="HQV280" s="407"/>
      <c r="HQW280" s="407"/>
      <c r="HQX280" s="407"/>
      <c r="HQY280" s="407"/>
      <c r="HQZ280" s="407"/>
      <c r="HRA280" s="407"/>
      <c r="HRB280" s="407"/>
      <c r="HRC280" s="407"/>
      <c r="HRD280" s="407"/>
      <c r="HRE280" s="407"/>
      <c r="HRF280" s="407"/>
      <c r="HRG280" s="407"/>
      <c r="HRH280" s="407"/>
      <c r="HRI280" s="407"/>
      <c r="HRJ280" s="407"/>
      <c r="HRK280" s="407"/>
      <c r="HRL280" s="407"/>
      <c r="HRM280" s="407"/>
      <c r="HRN280" s="407"/>
      <c r="HRO280" s="407"/>
      <c r="HRP280" s="407"/>
      <c r="HRQ280" s="407"/>
      <c r="HRR280" s="407"/>
      <c r="HRS280" s="407"/>
      <c r="HRT280" s="407"/>
      <c r="HRU280" s="407"/>
      <c r="HRV280" s="407"/>
      <c r="HRW280" s="407"/>
      <c r="HRX280" s="407"/>
      <c r="HRY280" s="407"/>
      <c r="HRZ280" s="407"/>
      <c r="HSA280" s="407"/>
      <c r="HSB280" s="407"/>
      <c r="HSC280" s="407"/>
      <c r="HSD280" s="407"/>
      <c r="HSE280" s="407"/>
      <c r="HSF280" s="407"/>
      <c r="HSG280" s="407"/>
      <c r="HSH280" s="407"/>
      <c r="HSI280" s="407"/>
      <c r="HSJ280" s="407"/>
      <c r="HSK280" s="407"/>
      <c r="HSL280" s="407"/>
      <c r="HSM280" s="407"/>
      <c r="HSN280" s="407"/>
      <c r="HSO280" s="407"/>
      <c r="HSP280" s="407"/>
      <c r="HSQ280" s="407"/>
      <c r="HSR280" s="407"/>
      <c r="HSS280" s="407"/>
      <c r="HST280" s="407"/>
      <c r="HSU280" s="407"/>
      <c r="HSV280" s="407"/>
      <c r="HSW280" s="407"/>
      <c r="HSX280" s="407"/>
      <c r="HSY280" s="407"/>
      <c r="HSZ280" s="407"/>
      <c r="HTA280" s="407"/>
      <c r="HTB280" s="407"/>
      <c r="HTC280" s="407"/>
      <c r="HTD280" s="407"/>
      <c r="HTE280" s="407"/>
      <c r="HTF280" s="407"/>
      <c r="HTG280" s="407"/>
      <c r="HTH280" s="407"/>
      <c r="HTI280" s="407"/>
      <c r="HTJ280" s="407"/>
      <c r="HTK280" s="407"/>
      <c r="HTL280" s="407"/>
      <c r="HTM280" s="407"/>
      <c r="HTN280" s="407"/>
      <c r="HTO280" s="407"/>
      <c r="HTP280" s="407"/>
      <c r="HTQ280" s="407"/>
      <c r="HTR280" s="407"/>
      <c r="HTS280" s="407"/>
      <c r="HTT280" s="407"/>
      <c r="HTU280" s="407"/>
      <c r="HTV280" s="407"/>
      <c r="HTW280" s="407"/>
      <c r="HTX280" s="407"/>
      <c r="HTY280" s="407"/>
      <c r="HTZ280" s="407"/>
      <c r="HUA280" s="407"/>
      <c r="HUB280" s="407"/>
      <c r="HUC280" s="407"/>
      <c r="HUD280" s="407"/>
      <c r="HUE280" s="407"/>
      <c r="HUF280" s="407"/>
      <c r="HUG280" s="407"/>
      <c r="HUH280" s="407"/>
      <c r="HUI280" s="407"/>
      <c r="HUJ280" s="407"/>
      <c r="HUK280" s="407"/>
      <c r="HUL280" s="407"/>
      <c r="HUM280" s="407"/>
      <c r="HUN280" s="407"/>
      <c r="HUO280" s="407"/>
      <c r="HUP280" s="407"/>
      <c r="HUQ280" s="407"/>
      <c r="HUR280" s="407"/>
      <c r="HUS280" s="407"/>
      <c r="HUT280" s="407"/>
      <c r="HUU280" s="407"/>
      <c r="HUV280" s="407"/>
      <c r="HUW280" s="407"/>
      <c r="HUX280" s="407"/>
      <c r="HUY280" s="407"/>
      <c r="HUZ280" s="407"/>
      <c r="HVA280" s="407"/>
      <c r="HVB280" s="407"/>
      <c r="HVC280" s="407"/>
      <c r="HVD280" s="407"/>
      <c r="HVE280" s="407"/>
      <c r="HVF280" s="407"/>
      <c r="HVG280" s="407"/>
      <c r="HVH280" s="407"/>
      <c r="HVI280" s="407"/>
      <c r="HVJ280" s="407"/>
      <c r="HVK280" s="407"/>
      <c r="HVL280" s="407"/>
      <c r="HVM280" s="407"/>
      <c r="HVN280" s="407"/>
      <c r="HVO280" s="407"/>
      <c r="HVP280" s="407"/>
      <c r="HVQ280" s="407"/>
      <c r="HVR280" s="407"/>
      <c r="HVS280" s="407"/>
      <c r="HVT280" s="407"/>
      <c r="HVU280" s="407"/>
      <c r="HVV280" s="407"/>
      <c r="HVW280" s="407"/>
      <c r="HVX280" s="407"/>
      <c r="HVY280" s="407"/>
      <c r="HVZ280" s="407"/>
      <c r="HWA280" s="407"/>
      <c r="HWB280" s="407"/>
      <c r="HWC280" s="407"/>
      <c r="HWD280" s="407"/>
      <c r="HWE280" s="407"/>
      <c r="HWF280" s="407"/>
      <c r="HWG280" s="407"/>
      <c r="HWH280" s="407"/>
      <c r="HWI280" s="407"/>
      <c r="HWJ280" s="407"/>
      <c r="HWK280" s="407"/>
      <c r="HWL280" s="407"/>
      <c r="HWM280" s="407"/>
      <c r="HWN280" s="407"/>
      <c r="HWO280" s="407"/>
      <c r="HWP280" s="407"/>
      <c r="HWQ280" s="407"/>
      <c r="HWR280" s="407"/>
      <c r="HWS280" s="407"/>
      <c r="HWT280" s="407"/>
      <c r="HWU280" s="407"/>
      <c r="HWV280" s="407"/>
      <c r="HWW280" s="407"/>
      <c r="HWX280" s="407"/>
      <c r="HWY280" s="407"/>
      <c r="HWZ280" s="407"/>
      <c r="HXA280" s="407"/>
      <c r="HXB280" s="407"/>
      <c r="HXC280" s="407"/>
      <c r="HXD280" s="407"/>
      <c r="HXE280" s="407"/>
      <c r="HXF280" s="407"/>
      <c r="HXG280" s="407"/>
      <c r="HXH280" s="407"/>
      <c r="HXI280" s="407"/>
      <c r="HXJ280" s="407"/>
      <c r="HXK280" s="407"/>
      <c r="HXL280" s="407"/>
      <c r="HXM280" s="407"/>
      <c r="HXN280" s="407"/>
      <c r="HXO280" s="407"/>
      <c r="HXP280" s="407"/>
      <c r="HXQ280" s="407"/>
      <c r="HXR280" s="407"/>
      <c r="HXS280" s="407"/>
      <c r="HXT280" s="407"/>
      <c r="HXU280" s="407"/>
      <c r="HXV280" s="407"/>
      <c r="HXW280" s="407"/>
      <c r="HXX280" s="407"/>
      <c r="HXY280" s="407"/>
      <c r="HXZ280" s="407"/>
      <c r="HYA280" s="407"/>
      <c r="HYB280" s="407"/>
      <c r="HYC280" s="407"/>
      <c r="HYD280" s="407"/>
      <c r="HYE280" s="407"/>
      <c r="HYF280" s="407"/>
      <c r="HYG280" s="407"/>
      <c r="HYH280" s="407"/>
      <c r="HYI280" s="407"/>
      <c r="HYJ280" s="407"/>
      <c r="HYK280" s="407"/>
      <c r="HYL280" s="407"/>
      <c r="HYM280" s="407"/>
      <c r="HYN280" s="407"/>
      <c r="HYO280" s="407"/>
      <c r="HYP280" s="407"/>
      <c r="HYQ280" s="407"/>
      <c r="HYR280" s="407"/>
      <c r="HYS280" s="407"/>
      <c r="HYT280" s="407"/>
      <c r="HYU280" s="407"/>
      <c r="HYV280" s="407"/>
      <c r="HYW280" s="407"/>
      <c r="HYX280" s="407"/>
      <c r="HYY280" s="407"/>
      <c r="HYZ280" s="407"/>
      <c r="HZA280" s="407"/>
      <c r="HZB280" s="407"/>
      <c r="HZC280" s="407"/>
      <c r="HZD280" s="407"/>
      <c r="HZE280" s="407"/>
      <c r="HZF280" s="407"/>
      <c r="HZG280" s="407"/>
      <c r="HZH280" s="407"/>
      <c r="HZI280" s="407"/>
      <c r="HZJ280" s="407"/>
      <c r="HZK280" s="407"/>
      <c r="HZL280" s="407"/>
      <c r="HZM280" s="407"/>
      <c r="HZN280" s="407"/>
      <c r="HZO280" s="407"/>
      <c r="HZP280" s="407"/>
      <c r="HZQ280" s="407"/>
      <c r="HZR280" s="407"/>
      <c r="HZS280" s="407"/>
      <c r="HZT280" s="407"/>
      <c r="HZU280" s="407"/>
      <c r="HZV280" s="407"/>
      <c r="HZW280" s="407"/>
      <c r="HZX280" s="407"/>
      <c r="HZY280" s="407"/>
      <c r="HZZ280" s="407"/>
      <c r="IAA280" s="407"/>
      <c r="IAB280" s="407"/>
      <c r="IAC280" s="407"/>
      <c r="IAD280" s="407"/>
      <c r="IAE280" s="407"/>
      <c r="IAF280" s="407"/>
      <c r="IAG280" s="407"/>
      <c r="IAH280" s="407"/>
      <c r="IAI280" s="407"/>
      <c r="IAJ280" s="407"/>
      <c r="IAK280" s="407"/>
      <c r="IAL280" s="407"/>
      <c r="IAM280" s="407"/>
      <c r="IAN280" s="407"/>
      <c r="IAO280" s="407"/>
      <c r="IAP280" s="407"/>
      <c r="IAQ280" s="407"/>
      <c r="IAR280" s="407"/>
      <c r="IAS280" s="407"/>
      <c r="IAT280" s="407"/>
      <c r="IAU280" s="407"/>
      <c r="IAV280" s="407"/>
      <c r="IAW280" s="407"/>
      <c r="IAX280" s="407"/>
      <c r="IAY280" s="407"/>
      <c r="IAZ280" s="407"/>
      <c r="IBA280" s="407"/>
      <c r="IBB280" s="407"/>
      <c r="IBC280" s="407"/>
      <c r="IBD280" s="407"/>
      <c r="IBE280" s="407"/>
      <c r="IBF280" s="407"/>
      <c r="IBG280" s="407"/>
      <c r="IBH280" s="407"/>
      <c r="IBI280" s="407"/>
      <c r="IBJ280" s="407"/>
      <c r="IBK280" s="407"/>
      <c r="IBL280" s="407"/>
      <c r="IBM280" s="407"/>
      <c r="IBN280" s="407"/>
      <c r="IBO280" s="407"/>
      <c r="IBP280" s="407"/>
      <c r="IBQ280" s="407"/>
      <c r="IBR280" s="407"/>
      <c r="IBS280" s="407"/>
      <c r="IBT280" s="407"/>
      <c r="IBU280" s="407"/>
      <c r="IBV280" s="407"/>
      <c r="IBW280" s="407"/>
      <c r="IBX280" s="407"/>
      <c r="IBY280" s="407"/>
      <c r="IBZ280" s="407"/>
      <c r="ICA280" s="407"/>
      <c r="ICB280" s="407"/>
      <c r="ICC280" s="407"/>
      <c r="ICD280" s="407"/>
      <c r="ICE280" s="407"/>
      <c r="ICF280" s="407"/>
      <c r="ICG280" s="407"/>
      <c r="ICH280" s="407"/>
      <c r="ICI280" s="407"/>
      <c r="ICJ280" s="407"/>
      <c r="ICK280" s="407"/>
      <c r="ICL280" s="407"/>
      <c r="ICM280" s="407"/>
      <c r="ICN280" s="407"/>
      <c r="ICO280" s="407"/>
      <c r="ICP280" s="407"/>
      <c r="ICQ280" s="407"/>
      <c r="ICR280" s="407"/>
      <c r="ICS280" s="407"/>
      <c r="ICT280" s="407"/>
      <c r="ICU280" s="407"/>
      <c r="ICV280" s="407"/>
      <c r="ICW280" s="407"/>
      <c r="ICX280" s="407"/>
      <c r="ICY280" s="407"/>
      <c r="ICZ280" s="407"/>
      <c r="IDA280" s="407"/>
      <c r="IDB280" s="407"/>
      <c r="IDC280" s="407"/>
      <c r="IDD280" s="407"/>
      <c r="IDE280" s="407"/>
      <c r="IDF280" s="407"/>
      <c r="IDG280" s="407"/>
      <c r="IDH280" s="407"/>
      <c r="IDI280" s="407"/>
      <c r="IDJ280" s="407"/>
      <c r="IDK280" s="407"/>
      <c r="IDL280" s="407"/>
      <c r="IDM280" s="407"/>
      <c r="IDN280" s="407"/>
      <c r="IDO280" s="407"/>
      <c r="IDP280" s="407"/>
      <c r="IDQ280" s="407"/>
      <c r="IDR280" s="407"/>
      <c r="IDS280" s="407"/>
      <c r="IDT280" s="407"/>
      <c r="IDU280" s="407"/>
      <c r="IDV280" s="407"/>
      <c r="IDW280" s="407"/>
      <c r="IDX280" s="407"/>
      <c r="IDY280" s="407"/>
      <c r="IDZ280" s="407"/>
      <c r="IEA280" s="407"/>
      <c r="IEB280" s="407"/>
      <c r="IEC280" s="407"/>
      <c r="IED280" s="407"/>
      <c r="IEE280" s="407"/>
      <c r="IEF280" s="407"/>
      <c r="IEG280" s="407"/>
      <c r="IEH280" s="407"/>
      <c r="IEI280" s="407"/>
      <c r="IEJ280" s="407"/>
      <c r="IEK280" s="407"/>
      <c r="IEL280" s="407"/>
      <c r="IEM280" s="407"/>
      <c r="IEN280" s="407"/>
      <c r="IEO280" s="407"/>
      <c r="IEP280" s="407"/>
      <c r="IEQ280" s="407"/>
      <c r="IER280" s="407"/>
      <c r="IES280" s="407"/>
      <c r="IET280" s="407"/>
      <c r="IEU280" s="407"/>
      <c r="IEV280" s="407"/>
      <c r="IEW280" s="407"/>
      <c r="IEX280" s="407"/>
      <c r="IEY280" s="407"/>
      <c r="IEZ280" s="407"/>
      <c r="IFA280" s="407"/>
      <c r="IFB280" s="407"/>
      <c r="IFC280" s="407"/>
      <c r="IFD280" s="407"/>
      <c r="IFE280" s="407"/>
      <c r="IFF280" s="407"/>
      <c r="IFG280" s="407"/>
      <c r="IFH280" s="407"/>
      <c r="IFI280" s="407"/>
      <c r="IFJ280" s="407"/>
      <c r="IFK280" s="407"/>
      <c r="IFL280" s="407"/>
      <c r="IFM280" s="407"/>
      <c r="IFN280" s="407"/>
      <c r="IFO280" s="407"/>
      <c r="IFP280" s="407"/>
      <c r="IFQ280" s="407"/>
      <c r="IFR280" s="407"/>
      <c r="IFS280" s="407"/>
      <c r="IFT280" s="407"/>
      <c r="IFU280" s="407"/>
      <c r="IFV280" s="407"/>
      <c r="IFW280" s="407"/>
      <c r="IFX280" s="407"/>
      <c r="IFY280" s="407"/>
      <c r="IFZ280" s="407"/>
      <c r="IGA280" s="407"/>
      <c r="IGB280" s="407"/>
      <c r="IGC280" s="407"/>
      <c r="IGD280" s="407"/>
      <c r="IGE280" s="407"/>
      <c r="IGF280" s="407"/>
      <c r="IGG280" s="407"/>
      <c r="IGH280" s="407"/>
      <c r="IGI280" s="407"/>
      <c r="IGJ280" s="407"/>
      <c r="IGK280" s="407"/>
      <c r="IGL280" s="407"/>
      <c r="IGM280" s="407"/>
      <c r="IGN280" s="407"/>
      <c r="IGO280" s="407"/>
      <c r="IGP280" s="407"/>
      <c r="IGQ280" s="407"/>
      <c r="IGR280" s="407"/>
      <c r="IGS280" s="407"/>
      <c r="IGT280" s="407"/>
      <c r="IGU280" s="407"/>
      <c r="IGV280" s="407"/>
      <c r="IGW280" s="407"/>
      <c r="IGX280" s="407"/>
      <c r="IGY280" s="407"/>
      <c r="IGZ280" s="407"/>
      <c r="IHA280" s="407"/>
      <c r="IHB280" s="407"/>
      <c r="IHC280" s="407"/>
      <c r="IHD280" s="407"/>
      <c r="IHE280" s="407"/>
      <c r="IHF280" s="407"/>
      <c r="IHG280" s="407"/>
      <c r="IHH280" s="407"/>
      <c r="IHI280" s="407"/>
      <c r="IHJ280" s="407"/>
      <c r="IHK280" s="407"/>
      <c r="IHL280" s="407"/>
      <c r="IHM280" s="407"/>
      <c r="IHN280" s="407"/>
      <c r="IHO280" s="407"/>
      <c r="IHP280" s="407"/>
      <c r="IHQ280" s="407"/>
      <c r="IHR280" s="407"/>
      <c r="IHS280" s="407"/>
      <c r="IHT280" s="407"/>
      <c r="IHU280" s="407"/>
      <c r="IHV280" s="407"/>
      <c r="IHW280" s="407"/>
      <c r="IHX280" s="407"/>
      <c r="IHY280" s="407"/>
      <c r="IHZ280" s="407"/>
      <c r="IIA280" s="407"/>
      <c r="IIB280" s="407"/>
      <c r="IIC280" s="407"/>
      <c r="IID280" s="407"/>
      <c r="IIE280" s="407"/>
      <c r="IIF280" s="407"/>
      <c r="IIG280" s="407"/>
      <c r="IIH280" s="407"/>
      <c r="III280" s="407"/>
      <c r="IIJ280" s="407"/>
      <c r="IIK280" s="407"/>
      <c r="IIL280" s="407"/>
      <c r="IIM280" s="407"/>
      <c r="IIN280" s="407"/>
      <c r="IIO280" s="407"/>
      <c r="IIP280" s="407"/>
      <c r="IIQ280" s="407"/>
      <c r="IIR280" s="407"/>
      <c r="IIS280" s="407"/>
      <c r="IIT280" s="407"/>
      <c r="IIU280" s="407"/>
      <c r="IIV280" s="407"/>
      <c r="IIW280" s="407"/>
      <c r="IIX280" s="407"/>
      <c r="IIY280" s="407"/>
      <c r="IIZ280" s="407"/>
      <c r="IJA280" s="407"/>
      <c r="IJB280" s="407"/>
      <c r="IJC280" s="407"/>
      <c r="IJD280" s="407"/>
      <c r="IJE280" s="407"/>
      <c r="IJF280" s="407"/>
      <c r="IJG280" s="407"/>
      <c r="IJH280" s="407"/>
      <c r="IJI280" s="407"/>
      <c r="IJJ280" s="407"/>
      <c r="IJK280" s="407"/>
      <c r="IJL280" s="407"/>
      <c r="IJM280" s="407"/>
      <c r="IJN280" s="407"/>
      <c r="IJO280" s="407"/>
      <c r="IJP280" s="407"/>
      <c r="IJQ280" s="407"/>
      <c r="IJR280" s="407"/>
      <c r="IJS280" s="407"/>
      <c r="IJT280" s="407"/>
      <c r="IJU280" s="407"/>
      <c r="IJV280" s="407"/>
      <c r="IJW280" s="407"/>
      <c r="IJX280" s="407"/>
      <c r="IJY280" s="407"/>
      <c r="IJZ280" s="407"/>
      <c r="IKA280" s="407"/>
      <c r="IKB280" s="407"/>
      <c r="IKC280" s="407"/>
      <c r="IKD280" s="407"/>
      <c r="IKE280" s="407"/>
      <c r="IKF280" s="407"/>
      <c r="IKG280" s="407"/>
      <c r="IKH280" s="407"/>
      <c r="IKI280" s="407"/>
      <c r="IKJ280" s="407"/>
      <c r="IKK280" s="407"/>
      <c r="IKL280" s="407"/>
      <c r="IKM280" s="407"/>
      <c r="IKN280" s="407"/>
      <c r="IKO280" s="407"/>
      <c r="IKP280" s="407"/>
      <c r="IKQ280" s="407"/>
      <c r="IKR280" s="407"/>
      <c r="IKS280" s="407"/>
      <c r="IKT280" s="407"/>
      <c r="IKU280" s="407"/>
      <c r="IKV280" s="407"/>
      <c r="IKW280" s="407"/>
      <c r="IKX280" s="407"/>
      <c r="IKY280" s="407"/>
      <c r="IKZ280" s="407"/>
      <c r="ILA280" s="407"/>
      <c r="ILB280" s="407"/>
      <c r="ILC280" s="407"/>
      <c r="ILD280" s="407"/>
      <c r="ILE280" s="407"/>
      <c r="ILF280" s="407"/>
      <c r="ILG280" s="407"/>
      <c r="ILH280" s="407"/>
      <c r="ILI280" s="407"/>
      <c r="ILJ280" s="407"/>
      <c r="ILK280" s="407"/>
      <c r="ILL280" s="407"/>
      <c r="ILM280" s="407"/>
      <c r="ILN280" s="407"/>
      <c r="ILO280" s="407"/>
      <c r="ILP280" s="407"/>
      <c r="ILQ280" s="407"/>
      <c r="ILR280" s="407"/>
      <c r="ILS280" s="407"/>
      <c r="ILT280" s="407"/>
      <c r="ILU280" s="407"/>
      <c r="ILV280" s="407"/>
      <c r="ILW280" s="407"/>
      <c r="ILX280" s="407"/>
      <c r="ILY280" s="407"/>
      <c r="ILZ280" s="407"/>
      <c r="IMA280" s="407"/>
      <c r="IMB280" s="407"/>
      <c r="IMC280" s="407"/>
      <c r="IMD280" s="407"/>
      <c r="IME280" s="407"/>
      <c r="IMF280" s="407"/>
      <c r="IMG280" s="407"/>
      <c r="IMH280" s="407"/>
      <c r="IMI280" s="407"/>
      <c r="IMJ280" s="407"/>
      <c r="IMK280" s="407"/>
      <c r="IML280" s="407"/>
      <c r="IMM280" s="407"/>
      <c r="IMN280" s="407"/>
      <c r="IMO280" s="407"/>
      <c r="IMP280" s="407"/>
      <c r="IMQ280" s="407"/>
      <c r="IMR280" s="407"/>
      <c r="IMS280" s="407"/>
      <c r="IMT280" s="407"/>
      <c r="IMU280" s="407"/>
      <c r="IMV280" s="407"/>
      <c r="IMW280" s="407"/>
      <c r="IMX280" s="407"/>
      <c r="IMY280" s="407"/>
      <c r="IMZ280" s="407"/>
      <c r="INA280" s="407"/>
      <c r="INB280" s="407"/>
      <c r="INC280" s="407"/>
      <c r="IND280" s="407"/>
      <c r="INE280" s="407"/>
      <c r="INF280" s="407"/>
      <c r="ING280" s="407"/>
      <c r="INH280" s="407"/>
      <c r="INI280" s="407"/>
      <c r="INJ280" s="407"/>
      <c r="INK280" s="407"/>
      <c r="INL280" s="407"/>
      <c r="INM280" s="407"/>
      <c r="INN280" s="407"/>
      <c r="INO280" s="407"/>
      <c r="INP280" s="407"/>
      <c r="INQ280" s="407"/>
      <c r="INR280" s="407"/>
      <c r="INS280" s="407"/>
      <c r="INT280" s="407"/>
      <c r="INU280" s="407"/>
      <c r="INV280" s="407"/>
      <c r="INW280" s="407"/>
      <c r="INX280" s="407"/>
      <c r="INY280" s="407"/>
      <c r="INZ280" s="407"/>
      <c r="IOA280" s="407"/>
      <c r="IOB280" s="407"/>
      <c r="IOC280" s="407"/>
      <c r="IOD280" s="407"/>
      <c r="IOE280" s="407"/>
      <c r="IOF280" s="407"/>
      <c r="IOG280" s="407"/>
      <c r="IOH280" s="407"/>
      <c r="IOI280" s="407"/>
      <c r="IOJ280" s="407"/>
      <c r="IOK280" s="407"/>
      <c r="IOL280" s="407"/>
      <c r="IOM280" s="407"/>
      <c r="ION280" s="407"/>
      <c r="IOO280" s="407"/>
      <c r="IOP280" s="407"/>
      <c r="IOQ280" s="407"/>
      <c r="IOR280" s="407"/>
      <c r="IOS280" s="407"/>
      <c r="IOT280" s="407"/>
      <c r="IOU280" s="407"/>
      <c r="IOV280" s="407"/>
      <c r="IOW280" s="407"/>
      <c r="IOX280" s="407"/>
      <c r="IOY280" s="407"/>
      <c r="IOZ280" s="407"/>
      <c r="IPA280" s="407"/>
      <c r="IPB280" s="407"/>
      <c r="IPC280" s="407"/>
      <c r="IPD280" s="407"/>
      <c r="IPE280" s="407"/>
      <c r="IPF280" s="407"/>
      <c r="IPG280" s="407"/>
      <c r="IPH280" s="407"/>
      <c r="IPI280" s="407"/>
      <c r="IPJ280" s="407"/>
      <c r="IPK280" s="407"/>
      <c r="IPL280" s="407"/>
      <c r="IPM280" s="407"/>
      <c r="IPN280" s="407"/>
      <c r="IPO280" s="407"/>
      <c r="IPP280" s="407"/>
      <c r="IPQ280" s="407"/>
      <c r="IPR280" s="407"/>
      <c r="IPS280" s="407"/>
      <c r="IPT280" s="407"/>
      <c r="IPU280" s="407"/>
      <c r="IPV280" s="407"/>
      <c r="IPW280" s="407"/>
      <c r="IPX280" s="407"/>
      <c r="IPY280" s="407"/>
      <c r="IPZ280" s="407"/>
      <c r="IQA280" s="407"/>
      <c r="IQB280" s="407"/>
      <c r="IQC280" s="407"/>
      <c r="IQD280" s="407"/>
      <c r="IQE280" s="407"/>
      <c r="IQF280" s="407"/>
      <c r="IQG280" s="407"/>
      <c r="IQH280" s="407"/>
      <c r="IQI280" s="407"/>
      <c r="IQJ280" s="407"/>
      <c r="IQK280" s="407"/>
      <c r="IQL280" s="407"/>
      <c r="IQM280" s="407"/>
      <c r="IQN280" s="407"/>
      <c r="IQO280" s="407"/>
      <c r="IQP280" s="407"/>
      <c r="IQQ280" s="407"/>
      <c r="IQR280" s="407"/>
      <c r="IQS280" s="407"/>
      <c r="IQT280" s="407"/>
      <c r="IQU280" s="407"/>
      <c r="IQV280" s="407"/>
      <c r="IQW280" s="407"/>
      <c r="IQX280" s="407"/>
      <c r="IQY280" s="407"/>
      <c r="IQZ280" s="407"/>
      <c r="IRA280" s="407"/>
      <c r="IRB280" s="407"/>
      <c r="IRC280" s="407"/>
      <c r="IRD280" s="407"/>
      <c r="IRE280" s="407"/>
      <c r="IRF280" s="407"/>
      <c r="IRG280" s="407"/>
      <c r="IRH280" s="407"/>
      <c r="IRI280" s="407"/>
      <c r="IRJ280" s="407"/>
      <c r="IRK280" s="407"/>
      <c r="IRL280" s="407"/>
      <c r="IRM280" s="407"/>
      <c r="IRN280" s="407"/>
      <c r="IRO280" s="407"/>
      <c r="IRP280" s="407"/>
      <c r="IRQ280" s="407"/>
      <c r="IRR280" s="407"/>
      <c r="IRS280" s="407"/>
      <c r="IRT280" s="407"/>
      <c r="IRU280" s="407"/>
      <c r="IRV280" s="407"/>
      <c r="IRW280" s="407"/>
      <c r="IRX280" s="407"/>
      <c r="IRY280" s="407"/>
      <c r="IRZ280" s="407"/>
      <c r="ISA280" s="407"/>
      <c r="ISB280" s="407"/>
      <c r="ISC280" s="407"/>
      <c r="ISD280" s="407"/>
      <c r="ISE280" s="407"/>
      <c r="ISF280" s="407"/>
      <c r="ISG280" s="407"/>
      <c r="ISH280" s="407"/>
      <c r="ISI280" s="407"/>
      <c r="ISJ280" s="407"/>
      <c r="ISK280" s="407"/>
      <c r="ISL280" s="407"/>
      <c r="ISM280" s="407"/>
      <c r="ISN280" s="407"/>
      <c r="ISO280" s="407"/>
      <c r="ISP280" s="407"/>
      <c r="ISQ280" s="407"/>
      <c r="ISR280" s="407"/>
      <c r="ISS280" s="407"/>
      <c r="IST280" s="407"/>
      <c r="ISU280" s="407"/>
      <c r="ISV280" s="407"/>
      <c r="ISW280" s="407"/>
      <c r="ISX280" s="407"/>
      <c r="ISY280" s="407"/>
      <c r="ISZ280" s="407"/>
      <c r="ITA280" s="407"/>
      <c r="ITB280" s="407"/>
      <c r="ITC280" s="407"/>
      <c r="ITD280" s="407"/>
      <c r="ITE280" s="407"/>
      <c r="ITF280" s="407"/>
      <c r="ITG280" s="407"/>
      <c r="ITH280" s="407"/>
      <c r="ITI280" s="407"/>
      <c r="ITJ280" s="407"/>
      <c r="ITK280" s="407"/>
      <c r="ITL280" s="407"/>
      <c r="ITM280" s="407"/>
      <c r="ITN280" s="407"/>
      <c r="ITO280" s="407"/>
      <c r="ITP280" s="407"/>
      <c r="ITQ280" s="407"/>
      <c r="ITR280" s="407"/>
      <c r="ITS280" s="407"/>
      <c r="ITT280" s="407"/>
      <c r="ITU280" s="407"/>
      <c r="ITV280" s="407"/>
      <c r="ITW280" s="407"/>
      <c r="ITX280" s="407"/>
      <c r="ITY280" s="407"/>
      <c r="ITZ280" s="407"/>
      <c r="IUA280" s="407"/>
      <c r="IUB280" s="407"/>
      <c r="IUC280" s="407"/>
      <c r="IUD280" s="407"/>
      <c r="IUE280" s="407"/>
      <c r="IUF280" s="407"/>
      <c r="IUG280" s="407"/>
      <c r="IUH280" s="407"/>
      <c r="IUI280" s="407"/>
      <c r="IUJ280" s="407"/>
      <c r="IUK280" s="407"/>
      <c r="IUL280" s="407"/>
      <c r="IUM280" s="407"/>
      <c r="IUN280" s="407"/>
      <c r="IUO280" s="407"/>
      <c r="IUP280" s="407"/>
      <c r="IUQ280" s="407"/>
      <c r="IUR280" s="407"/>
      <c r="IUS280" s="407"/>
      <c r="IUT280" s="407"/>
      <c r="IUU280" s="407"/>
      <c r="IUV280" s="407"/>
      <c r="IUW280" s="407"/>
      <c r="IUX280" s="407"/>
      <c r="IUY280" s="407"/>
      <c r="IUZ280" s="407"/>
      <c r="IVA280" s="407"/>
      <c r="IVB280" s="407"/>
      <c r="IVC280" s="407"/>
      <c r="IVD280" s="407"/>
      <c r="IVE280" s="407"/>
      <c r="IVF280" s="407"/>
      <c r="IVG280" s="407"/>
      <c r="IVH280" s="407"/>
      <c r="IVI280" s="407"/>
      <c r="IVJ280" s="407"/>
      <c r="IVK280" s="407"/>
      <c r="IVL280" s="407"/>
      <c r="IVM280" s="407"/>
      <c r="IVN280" s="407"/>
      <c r="IVO280" s="407"/>
      <c r="IVP280" s="407"/>
      <c r="IVQ280" s="407"/>
      <c r="IVR280" s="407"/>
      <c r="IVS280" s="407"/>
      <c r="IVT280" s="407"/>
      <c r="IVU280" s="407"/>
      <c r="IVV280" s="407"/>
      <c r="IVW280" s="407"/>
      <c r="IVX280" s="407"/>
      <c r="IVY280" s="407"/>
      <c r="IVZ280" s="407"/>
      <c r="IWA280" s="407"/>
      <c r="IWB280" s="407"/>
      <c r="IWC280" s="407"/>
      <c r="IWD280" s="407"/>
      <c r="IWE280" s="407"/>
      <c r="IWF280" s="407"/>
      <c r="IWG280" s="407"/>
      <c r="IWH280" s="407"/>
      <c r="IWI280" s="407"/>
      <c r="IWJ280" s="407"/>
      <c r="IWK280" s="407"/>
      <c r="IWL280" s="407"/>
      <c r="IWM280" s="407"/>
      <c r="IWN280" s="407"/>
      <c r="IWO280" s="407"/>
      <c r="IWP280" s="407"/>
      <c r="IWQ280" s="407"/>
      <c r="IWR280" s="407"/>
      <c r="IWS280" s="407"/>
      <c r="IWT280" s="407"/>
      <c r="IWU280" s="407"/>
      <c r="IWV280" s="407"/>
      <c r="IWW280" s="407"/>
      <c r="IWX280" s="407"/>
      <c r="IWY280" s="407"/>
      <c r="IWZ280" s="407"/>
      <c r="IXA280" s="407"/>
      <c r="IXB280" s="407"/>
      <c r="IXC280" s="407"/>
      <c r="IXD280" s="407"/>
      <c r="IXE280" s="407"/>
      <c r="IXF280" s="407"/>
      <c r="IXG280" s="407"/>
      <c r="IXH280" s="407"/>
      <c r="IXI280" s="407"/>
      <c r="IXJ280" s="407"/>
      <c r="IXK280" s="407"/>
      <c r="IXL280" s="407"/>
      <c r="IXM280" s="407"/>
      <c r="IXN280" s="407"/>
      <c r="IXO280" s="407"/>
      <c r="IXP280" s="407"/>
      <c r="IXQ280" s="407"/>
      <c r="IXR280" s="407"/>
      <c r="IXS280" s="407"/>
      <c r="IXT280" s="407"/>
      <c r="IXU280" s="407"/>
      <c r="IXV280" s="407"/>
      <c r="IXW280" s="407"/>
      <c r="IXX280" s="407"/>
      <c r="IXY280" s="407"/>
      <c r="IXZ280" s="407"/>
      <c r="IYA280" s="407"/>
      <c r="IYB280" s="407"/>
      <c r="IYC280" s="407"/>
      <c r="IYD280" s="407"/>
      <c r="IYE280" s="407"/>
      <c r="IYF280" s="407"/>
      <c r="IYG280" s="407"/>
      <c r="IYH280" s="407"/>
      <c r="IYI280" s="407"/>
      <c r="IYJ280" s="407"/>
      <c r="IYK280" s="407"/>
      <c r="IYL280" s="407"/>
      <c r="IYM280" s="407"/>
      <c r="IYN280" s="407"/>
      <c r="IYO280" s="407"/>
      <c r="IYP280" s="407"/>
      <c r="IYQ280" s="407"/>
      <c r="IYR280" s="407"/>
      <c r="IYS280" s="407"/>
      <c r="IYT280" s="407"/>
      <c r="IYU280" s="407"/>
      <c r="IYV280" s="407"/>
      <c r="IYW280" s="407"/>
      <c r="IYX280" s="407"/>
      <c r="IYY280" s="407"/>
      <c r="IYZ280" s="407"/>
      <c r="IZA280" s="407"/>
      <c r="IZB280" s="407"/>
      <c r="IZC280" s="407"/>
      <c r="IZD280" s="407"/>
      <c r="IZE280" s="407"/>
      <c r="IZF280" s="407"/>
      <c r="IZG280" s="407"/>
      <c r="IZH280" s="407"/>
      <c r="IZI280" s="407"/>
      <c r="IZJ280" s="407"/>
      <c r="IZK280" s="407"/>
      <c r="IZL280" s="407"/>
      <c r="IZM280" s="407"/>
      <c r="IZN280" s="407"/>
      <c r="IZO280" s="407"/>
      <c r="IZP280" s="407"/>
      <c r="IZQ280" s="407"/>
      <c r="IZR280" s="407"/>
      <c r="IZS280" s="407"/>
      <c r="IZT280" s="407"/>
      <c r="IZU280" s="407"/>
      <c r="IZV280" s="407"/>
      <c r="IZW280" s="407"/>
      <c r="IZX280" s="407"/>
      <c r="IZY280" s="407"/>
      <c r="IZZ280" s="407"/>
      <c r="JAA280" s="407"/>
      <c r="JAB280" s="407"/>
      <c r="JAC280" s="407"/>
      <c r="JAD280" s="407"/>
      <c r="JAE280" s="407"/>
      <c r="JAF280" s="407"/>
      <c r="JAG280" s="407"/>
      <c r="JAH280" s="407"/>
      <c r="JAI280" s="407"/>
      <c r="JAJ280" s="407"/>
      <c r="JAK280" s="407"/>
      <c r="JAL280" s="407"/>
      <c r="JAM280" s="407"/>
      <c r="JAN280" s="407"/>
      <c r="JAO280" s="407"/>
      <c r="JAP280" s="407"/>
      <c r="JAQ280" s="407"/>
      <c r="JAR280" s="407"/>
      <c r="JAS280" s="407"/>
      <c r="JAT280" s="407"/>
      <c r="JAU280" s="407"/>
      <c r="JAV280" s="407"/>
      <c r="JAW280" s="407"/>
      <c r="JAX280" s="407"/>
      <c r="JAY280" s="407"/>
      <c r="JAZ280" s="407"/>
      <c r="JBA280" s="407"/>
      <c r="JBB280" s="407"/>
      <c r="JBC280" s="407"/>
      <c r="JBD280" s="407"/>
      <c r="JBE280" s="407"/>
      <c r="JBF280" s="407"/>
      <c r="JBG280" s="407"/>
      <c r="JBH280" s="407"/>
      <c r="JBI280" s="407"/>
      <c r="JBJ280" s="407"/>
      <c r="JBK280" s="407"/>
      <c r="JBL280" s="407"/>
      <c r="JBM280" s="407"/>
      <c r="JBN280" s="407"/>
      <c r="JBO280" s="407"/>
      <c r="JBP280" s="407"/>
      <c r="JBQ280" s="407"/>
      <c r="JBR280" s="407"/>
      <c r="JBS280" s="407"/>
      <c r="JBT280" s="407"/>
      <c r="JBU280" s="407"/>
      <c r="JBV280" s="407"/>
      <c r="JBW280" s="407"/>
      <c r="JBX280" s="407"/>
      <c r="JBY280" s="407"/>
      <c r="JBZ280" s="407"/>
      <c r="JCA280" s="407"/>
      <c r="JCB280" s="407"/>
      <c r="JCC280" s="407"/>
      <c r="JCD280" s="407"/>
      <c r="JCE280" s="407"/>
      <c r="JCF280" s="407"/>
      <c r="JCG280" s="407"/>
      <c r="JCH280" s="407"/>
      <c r="JCI280" s="407"/>
      <c r="JCJ280" s="407"/>
      <c r="JCK280" s="407"/>
      <c r="JCL280" s="407"/>
      <c r="JCM280" s="407"/>
      <c r="JCN280" s="407"/>
      <c r="JCO280" s="407"/>
      <c r="JCP280" s="407"/>
      <c r="JCQ280" s="407"/>
      <c r="JCR280" s="407"/>
      <c r="JCS280" s="407"/>
      <c r="JCT280" s="407"/>
      <c r="JCU280" s="407"/>
      <c r="JCV280" s="407"/>
      <c r="JCW280" s="407"/>
      <c r="JCX280" s="407"/>
      <c r="JCY280" s="407"/>
      <c r="JCZ280" s="407"/>
      <c r="JDA280" s="407"/>
      <c r="JDB280" s="407"/>
      <c r="JDC280" s="407"/>
      <c r="JDD280" s="407"/>
      <c r="JDE280" s="407"/>
      <c r="JDF280" s="407"/>
      <c r="JDG280" s="407"/>
      <c r="JDH280" s="407"/>
      <c r="JDI280" s="407"/>
      <c r="JDJ280" s="407"/>
      <c r="JDK280" s="407"/>
      <c r="JDL280" s="407"/>
      <c r="JDM280" s="407"/>
      <c r="JDN280" s="407"/>
      <c r="JDO280" s="407"/>
      <c r="JDP280" s="407"/>
      <c r="JDQ280" s="407"/>
      <c r="JDR280" s="407"/>
      <c r="JDS280" s="407"/>
      <c r="JDT280" s="407"/>
      <c r="JDU280" s="407"/>
      <c r="JDV280" s="407"/>
      <c r="JDW280" s="407"/>
      <c r="JDX280" s="407"/>
      <c r="JDY280" s="407"/>
      <c r="JDZ280" s="407"/>
      <c r="JEA280" s="407"/>
      <c r="JEB280" s="407"/>
      <c r="JEC280" s="407"/>
      <c r="JED280" s="407"/>
      <c r="JEE280" s="407"/>
      <c r="JEF280" s="407"/>
      <c r="JEG280" s="407"/>
      <c r="JEH280" s="407"/>
      <c r="JEI280" s="407"/>
      <c r="JEJ280" s="407"/>
      <c r="JEK280" s="407"/>
      <c r="JEL280" s="407"/>
      <c r="JEM280" s="407"/>
      <c r="JEN280" s="407"/>
      <c r="JEO280" s="407"/>
      <c r="JEP280" s="407"/>
      <c r="JEQ280" s="407"/>
      <c r="JER280" s="407"/>
      <c r="JES280" s="407"/>
      <c r="JET280" s="407"/>
      <c r="JEU280" s="407"/>
      <c r="JEV280" s="407"/>
      <c r="JEW280" s="407"/>
      <c r="JEX280" s="407"/>
      <c r="JEY280" s="407"/>
      <c r="JEZ280" s="407"/>
      <c r="JFA280" s="407"/>
      <c r="JFB280" s="407"/>
      <c r="JFC280" s="407"/>
      <c r="JFD280" s="407"/>
      <c r="JFE280" s="407"/>
      <c r="JFF280" s="407"/>
      <c r="JFG280" s="407"/>
      <c r="JFH280" s="407"/>
      <c r="JFI280" s="407"/>
      <c r="JFJ280" s="407"/>
      <c r="JFK280" s="407"/>
      <c r="JFL280" s="407"/>
      <c r="JFM280" s="407"/>
      <c r="JFN280" s="407"/>
      <c r="JFO280" s="407"/>
      <c r="JFP280" s="407"/>
      <c r="JFQ280" s="407"/>
      <c r="JFR280" s="407"/>
      <c r="JFS280" s="407"/>
      <c r="JFT280" s="407"/>
      <c r="JFU280" s="407"/>
      <c r="JFV280" s="407"/>
      <c r="JFW280" s="407"/>
      <c r="JFX280" s="407"/>
      <c r="JFY280" s="407"/>
      <c r="JFZ280" s="407"/>
      <c r="JGA280" s="407"/>
      <c r="JGB280" s="407"/>
      <c r="JGC280" s="407"/>
      <c r="JGD280" s="407"/>
      <c r="JGE280" s="407"/>
      <c r="JGF280" s="407"/>
      <c r="JGG280" s="407"/>
      <c r="JGH280" s="407"/>
      <c r="JGI280" s="407"/>
      <c r="JGJ280" s="407"/>
      <c r="JGK280" s="407"/>
      <c r="JGL280" s="407"/>
      <c r="JGM280" s="407"/>
      <c r="JGN280" s="407"/>
      <c r="JGO280" s="407"/>
      <c r="JGP280" s="407"/>
      <c r="JGQ280" s="407"/>
      <c r="JGR280" s="407"/>
      <c r="JGS280" s="407"/>
      <c r="JGT280" s="407"/>
      <c r="JGU280" s="407"/>
      <c r="JGV280" s="407"/>
      <c r="JGW280" s="407"/>
      <c r="JGX280" s="407"/>
      <c r="JGY280" s="407"/>
      <c r="JGZ280" s="407"/>
      <c r="JHA280" s="407"/>
      <c r="JHB280" s="407"/>
      <c r="JHC280" s="407"/>
      <c r="JHD280" s="407"/>
      <c r="JHE280" s="407"/>
      <c r="JHF280" s="407"/>
      <c r="JHG280" s="407"/>
      <c r="JHH280" s="407"/>
      <c r="JHI280" s="407"/>
      <c r="JHJ280" s="407"/>
      <c r="JHK280" s="407"/>
      <c r="JHL280" s="407"/>
      <c r="JHM280" s="407"/>
      <c r="JHN280" s="407"/>
      <c r="JHO280" s="407"/>
      <c r="JHP280" s="407"/>
      <c r="JHQ280" s="407"/>
      <c r="JHR280" s="407"/>
      <c r="JHS280" s="407"/>
      <c r="JHT280" s="407"/>
      <c r="JHU280" s="407"/>
      <c r="JHV280" s="407"/>
      <c r="JHW280" s="407"/>
      <c r="JHX280" s="407"/>
      <c r="JHY280" s="407"/>
      <c r="JHZ280" s="407"/>
      <c r="JIA280" s="407"/>
      <c r="JIB280" s="407"/>
      <c r="JIC280" s="407"/>
      <c r="JID280" s="407"/>
      <c r="JIE280" s="407"/>
      <c r="JIF280" s="407"/>
      <c r="JIG280" s="407"/>
      <c r="JIH280" s="407"/>
      <c r="JII280" s="407"/>
      <c r="JIJ280" s="407"/>
      <c r="JIK280" s="407"/>
      <c r="JIL280" s="407"/>
      <c r="JIM280" s="407"/>
      <c r="JIN280" s="407"/>
      <c r="JIO280" s="407"/>
      <c r="JIP280" s="407"/>
      <c r="JIQ280" s="407"/>
      <c r="JIR280" s="407"/>
      <c r="JIS280" s="407"/>
      <c r="JIT280" s="407"/>
      <c r="JIU280" s="407"/>
      <c r="JIV280" s="407"/>
      <c r="JIW280" s="407"/>
      <c r="JIX280" s="407"/>
      <c r="JIY280" s="407"/>
      <c r="JIZ280" s="407"/>
      <c r="JJA280" s="407"/>
      <c r="JJB280" s="407"/>
      <c r="JJC280" s="407"/>
      <c r="JJD280" s="407"/>
      <c r="JJE280" s="407"/>
      <c r="JJF280" s="407"/>
      <c r="JJG280" s="407"/>
      <c r="JJH280" s="407"/>
      <c r="JJI280" s="407"/>
      <c r="JJJ280" s="407"/>
      <c r="JJK280" s="407"/>
      <c r="JJL280" s="407"/>
      <c r="JJM280" s="407"/>
      <c r="JJN280" s="407"/>
      <c r="JJO280" s="407"/>
      <c r="JJP280" s="407"/>
      <c r="JJQ280" s="407"/>
      <c r="JJR280" s="407"/>
      <c r="JJS280" s="407"/>
      <c r="JJT280" s="407"/>
      <c r="JJU280" s="407"/>
      <c r="JJV280" s="407"/>
      <c r="JJW280" s="407"/>
      <c r="JJX280" s="407"/>
      <c r="JJY280" s="407"/>
      <c r="JJZ280" s="407"/>
      <c r="JKA280" s="407"/>
      <c r="JKB280" s="407"/>
      <c r="JKC280" s="407"/>
      <c r="JKD280" s="407"/>
      <c r="JKE280" s="407"/>
      <c r="JKF280" s="407"/>
      <c r="JKG280" s="407"/>
      <c r="JKH280" s="407"/>
      <c r="JKI280" s="407"/>
      <c r="JKJ280" s="407"/>
      <c r="JKK280" s="407"/>
      <c r="JKL280" s="407"/>
      <c r="JKM280" s="407"/>
      <c r="JKN280" s="407"/>
      <c r="JKO280" s="407"/>
      <c r="JKP280" s="407"/>
      <c r="JKQ280" s="407"/>
      <c r="JKR280" s="407"/>
      <c r="JKS280" s="407"/>
      <c r="JKT280" s="407"/>
      <c r="JKU280" s="407"/>
      <c r="JKV280" s="407"/>
      <c r="JKW280" s="407"/>
      <c r="JKX280" s="407"/>
      <c r="JKY280" s="407"/>
      <c r="JKZ280" s="407"/>
      <c r="JLA280" s="407"/>
      <c r="JLB280" s="407"/>
      <c r="JLC280" s="407"/>
      <c r="JLD280" s="407"/>
      <c r="JLE280" s="407"/>
      <c r="JLF280" s="407"/>
      <c r="JLG280" s="407"/>
      <c r="JLH280" s="407"/>
      <c r="JLI280" s="407"/>
      <c r="JLJ280" s="407"/>
      <c r="JLK280" s="407"/>
      <c r="JLL280" s="407"/>
      <c r="JLM280" s="407"/>
      <c r="JLN280" s="407"/>
      <c r="JLO280" s="407"/>
      <c r="JLP280" s="407"/>
      <c r="JLQ280" s="407"/>
      <c r="JLR280" s="407"/>
      <c r="JLS280" s="407"/>
      <c r="JLT280" s="407"/>
      <c r="JLU280" s="407"/>
      <c r="JLV280" s="407"/>
      <c r="JLW280" s="407"/>
      <c r="JLX280" s="407"/>
      <c r="JLY280" s="407"/>
      <c r="JLZ280" s="407"/>
      <c r="JMA280" s="407"/>
      <c r="JMB280" s="407"/>
      <c r="JMC280" s="407"/>
      <c r="JMD280" s="407"/>
      <c r="JME280" s="407"/>
      <c r="JMF280" s="407"/>
      <c r="JMG280" s="407"/>
      <c r="JMH280" s="407"/>
      <c r="JMI280" s="407"/>
      <c r="JMJ280" s="407"/>
      <c r="JMK280" s="407"/>
      <c r="JML280" s="407"/>
      <c r="JMM280" s="407"/>
      <c r="JMN280" s="407"/>
      <c r="JMO280" s="407"/>
      <c r="JMP280" s="407"/>
      <c r="JMQ280" s="407"/>
      <c r="JMR280" s="407"/>
      <c r="JMS280" s="407"/>
      <c r="JMT280" s="407"/>
      <c r="JMU280" s="407"/>
      <c r="JMV280" s="407"/>
      <c r="JMW280" s="407"/>
      <c r="JMX280" s="407"/>
      <c r="JMY280" s="407"/>
      <c r="JMZ280" s="407"/>
      <c r="JNA280" s="407"/>
      <c r="JNB280" s="407"/>
      <c r="JNC280" s="407"/>
      <c r="JND280" s="407"/>
      <c r="JNE280" s="407"/>
      <c r="JNF280" s="407"/>
      <c r="JNG280" s="407"/>
      <c r="JNH280" s="407"/>
      <c r="JNI280" s="407"/>
      <c r="JNJ280" s="407"/>
      <c r="JNK280" s="407"/>
      <c r="JNL280" s="407"/>
      <c r="JNM280" s="407"/>
      <c r="JNN280" s="407"/>
      <c r="JNO280" s="407"/>
      <c r="JNP280" s="407"/>
      <c r="JNQ280" s="407"/>
      <c r="JNR280" s="407"/>
      <c r="JNS280" s="407"/>
      <c r="JNT280" s="407"/>
      <c r="JNU280" s="407"/>
      <c r="JNV280" s="407"/>
      <c r="JNW280" s="407"/>
      <c r="JNX280" s="407"/>
      <c r="JNY280" s="407"/>
      <c r="JNZ280" s="407"/>
      <c r="JOA280" s="407"/>
      <c r="JOB280" s="407"/>
      <c r="JOC280" s="407"/>
      <c r="JOD280" s="407"/>
      <c r="JOE280" s="407"/>
      <c r="JOF280" s="407"/>
      <c r="JOG280" s="407"/>
      <c r="JOH280" s="407"/>
      <c r="JOI280" s="407"/>
      <c r="JOJ280" s="407"/>
      <c r="JOK280" s="407"/>
      <c r="JOL280" s="407"/>
      <c r="JOM280" s="407"/>
      <c r="JON280" s="407"/>
      <c r="JOO280" s="407"/>
      <c r="JOP280" s="407"/>
      <c r="JOQ280" s="407"/>
      <c r="JOR280" s="407"/>
      <c r="JOS280" s="407"/>
      <c r="JOT280" s="407"/>
      <c r="JOU280" s="407"/>
      <c r="JOV280" s="407"/>
      <c r="JOW280" s="407"/>
      <c r="JOX280" s="407"/>
      <c r="JOY280" s="407"/>
      <c r="JOZ280" s="407"/>
      <c r="JPA280" s="407"/>
      <c r="JPB280" s="407"/>
      <c r="JPC280" s="407"/>
      <c r="JPD280" s="407"/>
      <c r="JPE280" s="407"/>
      <c r="JPF280" s="407"/>
      <c r="JPG280" s="407"/>
      <c r="JPH280" s="407"/>
      <c r="JPI280" s="407"/>
      <c r="JPJ280" s="407"/>
      <c r="JPK280" s="407"/>
      <c r="JPL280" s="407"/>
      <c r="JPM280" s="407"/>
      <c r="JPN280" s="407"/>
      <c r="JPO280" s="407"/>
      <c r="JPP280" s="407"/>
      <c r="JPQ280" s="407"/>
      <c r="JPR280" s="407"/>
      <c r="JPS280" s="407"/>
      <c r="JPT280" s="407"/>
      <c r="JPU280" s="407"/>
      <c r="JPV280" s="407"/>
      <c r="JPW280" s="407"/>
      <c r="JPX280" s="407"/>
      <c r="JPY280" s="407"/>
      <c r="JPZ280" s="407"/>
      <c r="JQA280" s="407"/>
      <c r="JQB280" s="407"/>
      <c r="JQC280" s="407"/>
      <c r="JQD280" s="407"/>
      <c r="JQE280" s="407"/>
      <c r="JQF280" s="407"/>
      <c r="JQG280" s="407"/>
      <c r="JQH280" s="407"/>
      <c r="JQI280" s="407"/>
      <c r="JQJ280" s="407"/>
      <c r="JQK280" s="407"/>
      <c r="JQL280" s="407"/>
      <c r="JQM280" s="407"/>
      <c r="JQN280" s="407"/>
      <c r="JQO280" s="407"/>
      <c r="JQP280" s="407"/>
      <c r="JQQ280" s="407"/>
      <c r="JQR280" s="407"/>
      <c r="JQS280" s="407"/>
      <c r="JQT280" s="407"/>
      <c r="JQU280" s="407"/>
      <c r="JQV280" s="407"/>
      <c r="JQW280" s="407"/>
      <c r="JQX280" s="407"/>
      <c r="JQY280" s="407"/>
      <c r="JQZ280" s="407"/>
      <c r="JRA280" s="407"/>
      <c r="JRB280" s="407"/>
      <c r="JRC280" s="407"/>
      <c r="JRD280" s="407"/>
      <c r="JRE280" s="407"/>
      <c r="JRF280" s="407"/>
      <c r="JRG280" s="407"/>
      <c r="JRH280" s="407"/>
      <c r="JRI280" s="407"/>
      <c r="JRJ280" s="407"/>
      <c r="JRK280" s="407"/>
      <c r="JRL280" s="407"/>
      <c r="JRM280" s="407"/>
      <c r="JRN280" s="407"/>
      <c r="JRO280" s="407"/>
      <c r="JRP280" s="407"/>
      <c r="JRQ280" s="407"/>
      <c r="JRR280" s="407"/>
      <c r="JRS280" s="407"/>
      <c r="JRT280" s="407"/>
      <c r="JRU280" s="407"/>
      <c r="JRV280" s="407"/>
      <c r="JRW280" s="407"/>
      <c r="JRX280" s="407"/>
      <c r="JRY280" s="407"/>
      <c r="JRZ280" s="407"/>
      <c r="JSA280" s="407"/>
      <c r="JSB280" s="407"/>
      <c r="JSC280" s="407"/>
      <c r="JSD280" s="407"/>
      <c r="JSE280" s="407"/>
      <c r="JSF280" s="407"/>
      <c r="JSG280" s="407"/>
      <c r="JSH280" s="407"/>
      <c r="JSI280" s="407"/>
      <c r="JSJ280" s="407"/>
      <c r="JSK280" s="407"/>
      <c r="JSL280" s="407"/>
      <c r="JSM280" s="407"/>
      <c r="JSN280" s="407"/>
      <c r="JSO280" s="407"/>
      <c r="JSP280" s="407"/>
      <c r="JSQ280" s="407"/>
      <c r="JSR280" s="407"/>
      <c r="JSS280" s="407"/>
      <c r="JST280" s="407"/>
      <c r="JSU280" s="407"/>
      <c r="JSV280" s="407"/>
      <c r="JSW280" s="407"/>
      <c r="JSX280" s="407"/>
      <c r="JSY280" s="407"/>
      <c r="JSZ280" s="407"/>
      <c r="JTA280" s="407"/>
      <c r="JTB280" s="407"/>
      <c r="JTC280" s="407"/>
      <c r="JTD280" s="407"/>
      <c r="JTE280" s="407"/>
      <c r="JTF280" s="407"/>
      <c r="JTG280" s="407"/>
      <c r="JTH280" s="407"/>
      <c r="JTI280" s="407"/>
      <c r="JTJ280" s="407"/>
      <c r="JTK280" s="407"/>
      <c r="JTL280" s="407"/>
      <c r="JTM280" s="407"/>
      <c r="JTN280" s="407"/>
      <c r="JTO280" s="407"/>
      <c r="JTP280" s="407"/>
      <c r="JTQ280" s="407"/>
      <c r="JTR280" s="407"/>
      <c r="JTS280" s="407"/>
      <c r="JTT280" s="407"/>
      <c r="JTU280" s="407"/>
      <c r="JTV280" s="407"/>
      <c r="JTW280" s="407"/>
      <c r="JTX280" s="407"/>
      <c r="JTY280" s="407"/>
      <c r="JTZ280" s="407"/>
      <c r="JUA280" s="407"/>
      <c r="JUB280" s="407"/>
      <c r="JUC280" s="407"/>
      <c r="JUD280" s="407"/>
      <c r="JUE280" s="407"/>
      <c r="JUF280" s="407"/>
      <c r="JUG280" s="407"/>
      <c r="JUH280" s="407"/>
      <c r="JUI280" s="407"/>
      <c r="JUJ280" s="407"/>
      <c r="JUK280" s="407"/>
      <c r="JUL280" s="407"/>
      <c r="JUM280" s="407"/>
      <c r="JUN280" s="407"/>
      <c r="JUO280" s="407"/>
      <c r="JUP280" s="407"/>
      <c r="JUQ280" s="407"/>
      <c r="JUR280" s="407"/>
      <c r="JUS280" s="407"/>
      <c r="JUT280" s="407"/>
      <c r="JUU280" s="407"/>
      <c r="JUV280" s="407"/>
      <c r="JUW280" s="407"/>
      <c r="JUX280" s="407"/>
      <c r="JUY280" s="407"/>
      <c r="JUZ280" s="407"/>
      <c r="JVA280" s="407"/>
      <c r="JVB280" s="407"/>
      <c r="JVC280" s="407"/>
      <c r="JVD280" s="407"/>
      <c r="JVE280" s="407"/>
      <c r="JVF280" s="407"/>
      <c r="JVG280" s="407"/>
      <c r="JVH280" s="407"/>
      <c r="JVI280" s="407"/>
      <c r="JVJ280" s="407"/>
      <c r="JVK280" s="407"/>
      <c r="JVL280" s="407"/>
      <c r="JVM280" s="407"/>
      <c r="JVN280" s="407"/>
      <c r="JVO280" s="407"/>
      <c r="JVP280" s="407"/>
      <c r="JVQ280" s="407"/>
      <c r="JVR280" s="407"/>
      <c r="JVS280" s="407"/>
      <c r="JVT280" s="407"/>
      <c r="JVU280" s="407"/>
      <c r="JVV280" s="407"/>
      <c r="JVW280" s="407"/>
      <c r="JVX280" s="407"/>
      <c r="JVY280" s="407"/>
      <c r="JVZ280" s="407"/>
      <c r="JWA280" s="407"/>
      <c r="JWB280" s="407"/>
      <c r="JWC280" s="407"/>
      <c r="JWD280" s="407"/>
      <c r="JWE280" s="407"/>
      <c r="JWF280" s="407"/>
      <c r="JWG280" s="407"/>
      <c r="JWH280" s="407"/>
      <c r="JWI280" s="407"/>
      <c r="JWJ280" s="407"/>
      <c r="JWK280" s="407"/>
      <c r="JWL280" s="407"/>
      <c r="JWM280" s="407"/>
      <c r="JWN280" s="407"/>
      <c r="JWO280" s="407"/>
      <c r="JWP280" s="407"/>
      <c r="JWQ280" s="407"/>
      <c r="JWR280" s="407"/>
      <c r="JWS280" s="407"/>
      <c r="JWT280" s="407"/>
      <c r="JWU280" s="407"/>
      <c r="JWV280" s="407"/>
      <c r="JWW280" s="407"/>
      <c r="JWX280" s="407"/>
      <c r="JWY280" s="407"/>
      <c r="JWZ280" s="407"/>
      <c r="JXA280" s="407"/>
      <c r="JXB280" s="407"/>
      <c r="JXC280" s="407"/>
      <c r="JXD280" s="407"/>
      <c r="JXE280" s="407"/>
      <c r="JXF280" s="407"/>
      <c r="JXG280" s="407"/>
      <c r="JXH280" s="407"/>
      <c r="JXI280" s="407"/>
      <c r="JXJ280" s="407"/>
      <c r="JXK280" s="407"/>
      <c r="JXL280" s="407"/>
      <c r="JXM280" s="407"/>
      <c r="JXN280" s="407"/>
      <c r="JXO280" s="407"/>
      <c r="JXP280" s="407"/>
      <c r="JXQ280" s="407"/>
      <c r="JXR280" s="407"/>
      <c r="JXS280" s="407"/>
      <c r="JXT280" s="407"/>
      <c r="JXU280" s="407"/>
      <c r="JXV280" s="407"/>
      <c r="JXW280" s="407"/>
      <c r="JXX280" s="407"/>
      <c r="JXY280" s="407"/>
      <c r="JXZ280" s="407"/>
      <c r="JYA280" s="407"/>
      <c r="JYB280" s="407"/>
      <c r="JYC280" s="407"/>
      <c r="JYD280" s="407"/>
      <c r="JYE280" s="407"/>
      <c r="JYF280" s="407"/>
      <c r="JYG280" s="407"/>
      <c r="JYH280" s="407"/>
      <c r="JYI280" s="407"/>
      <c r="JYJ280" s="407"/>
      <c r="JYK280" s="407"/>
      <c r="JYL280" s="407"/>
      <c r="JYM280" s="407"/>
      <c r="JYN280" s="407"/>
      <c r="JYO280" s="407"/>
      <c r="JYP280" s="407"/>
      <c r="JYQ280" s="407"/>
      <c r="JYR280" s="407"/>
      <c r="JYS280" s="407"/>
      <c r="JYT280" s="407"/>
      <c r="JYU280" s="407"/>
      <c r="JYV280" s="407"/>
      <c r="JYW280" s="407"/>
      <c r="JYX280" s="407"/>
      <c r="JYY280" s="407"/>
      <c r="JYZ280" s="407"/>
      <c r="JZA280" s="407"/>
      <c r="JZB280" s="407"/>
      <c r="JZC280" s="407"/>
      <c r="JZD280" s="407"/>
      <c r="JZE280" s="407"/>
      <c r="JZF280" s="407"/>
      <c r="JZG280" s="407"/>
      <c r="JZH280" s="407"/>
      <c r="JZI280" s="407"/>
      <c r="JZJ280" s="407"/>
      <c r="JZK280" s="407"/>
      <c r="JZL280" s="407"/>
      <c r="JZM280" s="407"/>
      <c r="JZN280" s="407"/>
      <c r="JZO280" s="407"/>
      <c r="JZP280" s="407"/>
      <c r="JZQ280" s="407"/>
      <c r="JZR280" s="407"/>
      <c r="JZS280" s="407"/>
      <c r="JZT280" s="407"/>
      <c r="JZU280" s="407"/>
      <c r="JZV280" s="407"/>
      <c r="JZW280" s="407"/>
      <c r="JZX280" s="407"/>
      <c r="JZY280" s="407"/>
      <c r="JZZ280" s="407"/>
      <c r="KAA280" s="407"/>
      <c r="KAB280" s="407"/>
      <c r="KAC280" s="407"/>
      <c r="KAD280" s="407"/>
      <c r="KAE280" s="407"/>
      <c r="KAF280" s="407"/>
      <c r="KAG280" s="407"/>
      <c r="KAH280" s="407"/>
      <c r="KAI280" s="407"/>
      <c r="KAJ280" s="407"/>
      <c r="KAK280" s="407"/>
      <c r="KAL280" s="407"/>
      <c r="KAM280" s="407"/>
      <c r="KAN280" s="407"/>
      <c r="KAO280" s="407"/>
      <c r="KAP280" s="407"/>
      <c r="KAQ280" s="407"/>
      <c r="KAR280" s="407"/>
      <c r="KAS280" s="407"/>
      <c r="KAT280" s="407"/>
      <c r="KAU280" s="407"/>
      <c r="KAV280" s="407"/>
      <c r="KAW280" s="407"/>
      <c r="KAX280" s="407"/>
      <c r="KAY280" s="407"/>
      <c r="KAZ280" s="407"/>
      <c r="KBA280" s="407"/>
      <c r="KBB280" s="407"/>
      <c r="KBC280" s="407"/>
      <c r="KBD280" s="407"/>
      <c r="KBE280" s="407"/>
      <c r="KBF280" s="407"/>
      <c r="KBG280" s="407"/>
      <c r="KBH280" s="407"/>
      <c r="KBI280" s="407"/>
      <c r="KBJ280" s="407"/>
      <c r="KBK280" s="407"/>
      <c r="KBL280" s="407"/>
      <c r="KBM280" s="407"/>
      <c r="KBN280" s="407"/>
      <c r="KBO280" s="407"/>
      <c r="KBP280" s="407"/>
      <c r="KBQ280" s="407"/>
      <c r="KBR280" s="407"/>
      <c r="KBS280" s="407"/>
      <c r="KBT280" s="407"/>
      <c r="KBU280" s="407"/>
      <c r="KBV280" s="407"/>
      <c r="KBW280" s="407"/>
      <c r="KBX280" s="407"/>
      <c r="KBY280" s="407"/>
      <c r="KBZ280" s="407"/>
      <c r="KCA280" s="407"/>
      <c r="KCB280" s="407"/>
      <c r="KCC280" s="407"/>
      <c r="KCD280" s="407"/>
      <c r="KCE280" s="407"/>
      <c r="KCF280" s="407"/>
      <c r="KCG280" s="407"/>
      <c r="KCH280" s="407"/>
      <c r="KCI280" s="407"/>
      <c r="KCJ280" s="407"/>
      <c r="KCK280" s="407"/>
      <c r="KCL280" s="407"/>
      <c r="KCM280" s="407"/>
      <c r="KCN280" s="407"/>
      <c r="KCO280" s="407"/>
      <c r="KCP280" s="407"/>
      <c r="KCQ280" s="407"/>
      <c r="KCR280" s="407"/>
      <c r="KCS280" s="407"/>
      <c r="KCT280" s="407"/>
      <c r="KCU280" s="407"/>
      <c r="KCV280" s="407"/>
      <c r="KCW280" s="407"/>
      <c r="KCX280" s="407"/>
      <c r="KCY280" s="407"/>
      <c r="KCZ280" s="407"/>
      <c r="KDA280" s="407"/>
      <c r="KDB280" s="407"/>
      <c r="KDC280" s="407"/>
      <c r="KDD280" s="407"/>
      <c r="KDE280" s="407"/>
      <c r="KDF280" s="407"/>
      <c r="KDG280" s="407"/>
      <c r="KDH280" s="407"/>
      <c r="KDI280" s="407"/>
      <c r="KDJ280" s="407"/>
      <c r="KDK280" s="407"/>
      <c r="KDL280" s="407"/>
      <c r="KDM280" s="407"/>
      <c r="KDN280" s="407"/>
      <c r="KDO280" s="407"/>
      <c r="KDP280" s="407"/>
      <c r="KDQ280" s="407"/>
      <c r="KDR280" s="407"/>
      <c r="KDS280" s="407"/>
      <c r="KDT280" s="407"/>
      <c r="KDU280" s="407"/>
      <c r="KDV280" s="407"/>
      <c r="KDW280" s="407"/>
      <c r="KDX280" s="407"/>
      <c r="KDY280" s="407"/>
      <c r="KDZ280" s="407"/>
      <c r="KEA280" s="407"/>
      <c r="KEB280" s="407"/>
      <c r="KEC280" s="407"/>
      <c r="KED280" s="407"/>
      <c r="KEE280" s="407"/>
      <c r="KEF280" s="407"/>
      <c r="KEG280" s="407"/>
      <c r="KEH280" s="407"/>
      <c r="KEI280" s="407"/>
      <c r="KEJ280" s="407"/>
      <c r="KEK280" s="407"/>
      <c r="KEL280" s="407"/>
      <c r="KEM280" s="407"/>
      <c r="KEN280" s="407"/>
      <c r="KEO280" s="407"/>
      <c r="KEP280" s="407"/>
      <c r="KEQ280" s="407"/>
      <c r="KER280" s="407"/>
      <c r="KES280" s="407"/>
      <c r="KET280" s="407"/>
      <c r="KEU280" s="407"/>
      <c r="KEV280" s="407"/>
      <c r="KEW280" s="407"/>
      <c r="KEX280" s="407"/>
      <c r="KEY280" s="407"/>
      <c r="KEZ280" s="407"/>
      <c r="KFA280" s="407"/>
      <c r="KFB280" s="407"/>
      <c r="KFC280" s="407"/>
      <c r="KFD280" s="407"/>
      <c r="KFE280" s="407"/>
      <c r="KFF280" s="407"/>
      <c r="KFG280" s="407"/>
      <c r="KFH280" s="407"/>
      <c r="KFI280" s="407"/>
      <c r="KFJ280" s="407"/>
      <c r="KFK280" s="407"/>
      <c r="KFL280" s="407"/>
      <c r="KFM280" s="407"/>
      <c r="KFN280" s="407"/>
      <c r="KFO280" s="407"/>
      <c r="KFP280" s="407"/>
      <c r="KFQ280" s="407"/>
      <c r="KFR280" s="407"/>
      <c r="KFS280" s="407"/>
      <c r="KFT280" s="407"/>
      <c r="KFU280" s="407"/>
      <c r="KFV280" s="407"/>
      <c r="KFW280" s="407"/>
      <c r="KFX280" s="407"/>
      <c r="KFY280" s="407"/>
      <c r="KFZ280" s="407"/>
      <c r="KGA280" s="407"/>
      <c r="KGB280" s="407"/>
      <c r="KGC280" s="407"/>
      <c r="KGD280" s="407"/>
      <c r="KGE280" s="407"/>
      <c r="KGF280" s="407"/>
      <c r="KGG280" s="407"/>
      <c r="KGH280" s="407"/>
      <c r="KGI280" s="407"/>
      <c r="KGJ280" s="407"/>
      <c r="KGK280" s="407"/>
      <c r="KGL280" s="407"/>
      <c r="KGM280" s="407"/>
      <c r="KGN280" s="407"/>
      <c r="KGO280" s="407"/>
      <c r="KGP280" s="407"/>
      <c r="KGQ280" s="407"/>
      <c r="KGR280" s="407"/>
      <c r="KGS280" s="407"/>
      <c r="KGT280" s="407"/>
      <c r="KGU280" s="407"/>
      <c r="KGV280" s="407"/>
      <c r="KGW280" s="407"/>
      <c r="KGX280" s="407"/>
      <c r="KGY280" s="407"/>
      <c r="KGZ280" s="407"/>
      <c r="KHA280" s="407"/>
      <c r="KHB280" s="407"/>
      <c r="KHC280" s="407"/>
      <c r="KHD280" s="407"/>
      <c r="KHE280" s="407"/>
      <c r="KHF280" s="407"/>
      <c r="KHG280" s="407"/>
      <c r="KHH280" s="407"/>
      <c r="KHI280" s="407"/>
      <c r="KHJ280" s="407"/>
      <c r="KHK280" s="407"/>
      <c r="KHL280" s="407"/>
      <c r="KHM280" s="407"/>
      <c r="KHN280" s="407"/>
      <c r="KHO280" s="407"/>
      <c r="KHP280" s="407"/>
      <c r="KHQ280" s="407"/>
      <c r="KHR280" s="407"/>
      <c r="KHS280" s="407"/>
      <c r="KHT280" s="407"/>
      <c r="KHU280" s="407"/>
      <c r="KHV280" s="407"/>
      <c r="KHW280" s="407"/>
      <c r="KHX280" s="407"/>
      <c r="KHY280" s="407"/>
      <c r="KHZ280" s="407"/>
      <c r="KIA280" s="407"/>
      <c r="KIB280" s="407"/>
      <c r="KIC280" s="407"/>
      <c r="KID280" s="407"/>
      <c r="KIE280" s="407"/>
      <c r="KIF280" s="407"/>
      <c r="KIG280" s="407"/>
      <c r="KIH280" s="407"/>
      <c r="KII280" s="407"/>
      <c r="KIJ280" s="407"/>
      <c r="KIK280" s="407"/>
      <c r="KIL280" s="407"/>
      <c r="KIM280" s="407"/>
      <c r="KIN280" s="407"/>
      <c r="KIO280" s="407"/>
      <c r="KIP280" s="407"/>
      <c r="KIQ280" s="407"/>
      <c r="KIR280" s="407"/>
      <c r="KIS280" s="407"/>
      <c r="KIT280" s="407"/>
      <c r="KIU280" s="407"/>
      <c r="KIV280" s="407"/>
      <c r="KIW280" s="407"/>
      <c r="KIX280" s="407"/>
      <c r="KIY280" s="407"/>
      <c r="KIZ280" s="407"/>
      <c r="KJA280" s="407"/>
      <c r="KJB280" s="407"/>
      <c r="KJC280" s="407"/>
      <c r="KJD280" s="407"/>
      <c r="KJE280" s="407"/>
      <c r="KJF280" s="407"/>
      <c r="KJG280" s="407"/>
      <c r="KJH280" s="407"/>
      <c r="KJI280" s="407"/>
      <c r="KJJ280" s="407"/>
      <c r="KJK280" s="407"/>
      <c r="KJL280" s="407"/>
      <c r="KJM280" s="407"/>
      <c r="KJN280" s="407"/>
      <c r="KJO280" s="407"/>
      <c r="KJP280" s="407"/>
      <c r="KJQ280" s="407"/>
      <c r="KJR280" s="407"/>
      <c r="KJS280" s="407"/>
      <c r="KJT280" s="407"/>
      <c r="KJU280" s="407"/>
      <c r="KJV280" s="407"/>
      <c r="KJW280" s="407"/>
      <c r="KJX280" s="407"/>
      <c r="KJY280" s="407"/>
      <c r="KJZ280" s="407"/>
      <c r="KKA280" s="407"/>
      <c r="KKB280" s="407"/>
      <c r="KKC280" s="407"/>
      <c r="KKD280" s="407"/>
      <c r="KKE280" s="407"/>
      <c r="KKF280" s="407"/>
      <c r="KKG280" s="407"/>
      <c r="KKH280" s="407"/>
      <c r="KKI280" s="407"/>
      <c r="KKJ280" s="407"/>
      <c r="KKK280" s="407"/>
      <c r="KKL280" s="407"/>
      <c r="KKM280" s="407"/>
      <c r="KKN280" s="407"/>
      <c r="KKO280" s="407"/>
      <c r="KKP280" s="407"/>
      <c r="KKQ280" s="407"/>
      <c r="KKR280" s="407"/>
      <c r="KKS280" s="407"/>
      <c r="KKT280" s="407"/>
      <c r="KKU280" s="407"/>
      <c r="KKV280" s="407"/>
      <c r="KKW280" s="407"/>
      <c r="KKX280" s="407"/>
      <c r="KKY280" s="407"/>
      <c r="KKZ280" s="407"/>
      <c r="KLA280" s="407"/>
      <c r="KLB280" s="407"/>
      <c r="KLC280" s="407"/>
      <c r="KLD280" s="407"/>
      <c r="KLE280" s="407"/>
      <c r="KLF280" s="407"/>
      <c r="KLG280" s="407"/>
      <c r="KLH280" s="407"/>
      <c r="KLI280" s="407"/>
      <c r="KLJ280" s="407"/>
      <c r="KLK280" s="407"/>
      <c r="KLL280" s="407"/>
      <c r="KLM280" s="407"/>
      <c r="KLN280" s="407"/>
      <c r="KLO280" s="407"/>
      <c r="KLP280" s="407"/>
      <c r="KLQ280" s="407"/>
      <c r="KLR280" s="407"/>
      <c r="KLS280" s="407"/>
      <c r="KLT280" s="407"/>
      <c r="KLU280" s="407"/>
      <c r="KLV280" s="407"/>
      <c r="KLW280" s="407"/>
      <c r="KLX280" s="407"/>
      <c r="KLY280" s="407"/>
      <c r="KLZ280" s="407"/>
      <c r="KMA280" s="407"/>
      <c r="KMB280" s="407"/>
      <c r="KMC280" s="407"/>
      <c r="KMD280" s="407"/>
      <c r="KME280" s="407"/>
      <c r="KMF280" s="407"/>
      <c r="KMG280" s="407"/>
      <c r="KMH280" s="407"/>
      <c r="KMI280" s="407"/>
      <c r="KMJ280" s="407"/>
      <c r="KMK280" s="407"/>
      <c r="KML280" s="407"/>
      <c r="KMM280" s="407"/>
      <c r="KMN280" s="407"/>
      <c r="KMO280" s="407"/>
      <c r="KMP280" s="407"/>
      <c r="KMQ280" s="407"/>
      <c r="KMR280" s="407"/>
      <c r="KMS280" s="407"/>
      <c r="KMT280" s="407"/>
      <c r="KMU280" s="407"/>
      <c r="KMV280" s="407"/>
      <c r="KMW280" s="407"/>
      <c r="KMX280" s="407"/>
      <c r="KMY280" s="407"/>
      <c r="KMZ280" s="407"/>
      <c r="KNA280" s="407"/>
      <c r="KNB280" s="407"/>
      <c r="KNC280" s="407"/>
      <c r="KND280" s="407"/>
      <c r="KNE280" s="407"/>
      <c r="KNF280" s="407"/>
      <c r="KNG280" s="407"/>
      <c r="KNH280" s="407"/>
      <c r="KNI280" s="407"/>
      <c r="KNJ280" s="407"/>
      <c r="KNK280" s="407"/>
      <c r="KNL280" s="407"/>
      <c r="KNM280" s="407"/>
      <c r="KNN280" s="407"/>
      <c r="KNO280" s="407"/>
      <c r="KNP280" s="407"/>
      <c r="KNQ280" s="407"/>
      <c r="KNR280" s="407"/>
      <c r="KNS280" s="407"/>
      <c r="KNT280" s="407"/>
      <c r="KNU280" s="407"/>
      <c r="KNV280" s="407"/>
      <c r="KNW280" s="407"/>
      <c r="KNX280" s="407"/>
      <c r="KNY280" s="407"/>
      <c r="KNZ280" s="407"/>
      <c r="KOA280" s="407"/>
      <c r="KOB280" s="407"/>
      <c r="KOC280" s="407"/>
      <c r="KOD280" s="407"/>
      <c r="KOE280" s="407"/>
      <c r="KOF280" s="407"/>
      <c r="KOG280" s="407"/>
      <c r="KOH280" s="407"/>
      <c r="KOI280" s="407"/>
      <c r="KOJ280" s="407"/>
      <c r="KOK280" s="407"/>
      <c r="KOL280" s="407"/>
      <c r="KOM280" s="407"/>
      <c r="KON280" s="407"/>
      <c r="KOO280" s="407"/>
      <c r="KOP280" s="407"/>
      <c r="KOQ280" s="407"/>
      <c r="KOR280" s="407"/>
      <c r="KOS280" s="407"/>
      <c r="KOT280" s="407"/>
      <c r="KOU280" s="407"/>
      <c r="KOV280" s="407"/>
      <c r="KOW280" s="407"/>
      <c r="KOX280" s="407"/>
      <c r="KOY280" s="407"/>
      <c r="KOZ280" s="407"/>
      <c r="KPA280" s="407"/>
      <c r="KPB280" s="407"/>
      <c r="KPC280" s="407"/>
      <c r="KPD280" s="407"/>
      <c r="KPE280" s="407"/>
      <c r="KPF280" s="407"/>
      <c r="KPG280" s="407"/>
      <c r="KPH280" s="407"/>
      <c r="KPI280" s="407"/>
      <c r="KPJ280" s="407"/>
      <c r="KPK280" s="407"/>
      <c r="KPL280" s="407"/>
      <c r="KPM280" s="407"/>
      <c r="KPN280" s="407"/>
      <c r="KPO280" s="407"/>
      <c r="KPP280" s="407"/>
      <c r="KPQ280" s="407"/>
      <c r="KPR280" s="407"/>
      <c r="KPS280" s="407"/>
      <c r="KPT280" s="407"/>
      <c r="KPU280" s="407"/>
      <c r="KPV280" s="407"/>
      <c r="KPW280" s="407"/>
      <c r="KPX280" s="407"/>
      <c r="KPY280" s="407"/>
      <c r="KPZ280" s="407"/>
      <c r="KQA280" s="407"/>
      <c r="KQB280" s="407"/>
      <c r="KQC280" s="407"/>
      <c r="KQD280" s="407"/>
      <c r="KQE280" s="407"/>
      <c r="KQF280" s="407"/>
      <c r="KQG280" s="407"/>
      <c r="KQH280" s="407"/>
      <c r="KQI280" s="407"/>
      <c r="KQJ280" s="407"/>
      <c r="KQK280" s="407"/>
      <c r="KQL280" s="407"/>
      <c r="KQM280" s="407"/>
      <c r="KQN280" s="407"/>
      <c r="KQO280" s="407"/>
      <c r="KQP280" s="407"/>
      <c r="KQQ280" s="407"/>
      <c r="KQR280" s="407"/>
      <c r="KQS280" s="407"/>
      <c r="KQT280" s="407"/>
      <c r="KQU280" s="407"/>
      <c r="KQV280" s="407"/>
      <c r="KQW280" s="407"/>
      <c r="KQX280" s="407"/>
      <c r="KQY280" s="407"/>
      <c r="KQZ280" s="407"/>
      <c r="KRA280" s="407"/>
      <c r="KRB280" s="407"/>
      <c r="KRC280" s="407"/>
      <c r="KRD280" s="407"/>
      <c r="KRE280" s="407"/>
      <c r="KRF280" s="407"/>
      <c r="KRG280" s="407"/>
      <c r="KRH280" s="407"/>
      <c r="KRI280" s="407"/>
      <c r="KRJ280" s="407"/>
      <c r="KRK280" s="407"/>
      <c r="KRL280" s="407"/>
      <c r="KRM280" s="407"/>
      <c r="KRN280" s="407"/>
      <c r="KRO280" s="407"/>
      <c r="KRP280" s="407"/>
      <c r="KRQ280" s="407"/>
      <c r="KRR280" s="407"/>
      <c r="KRS280" s="407"/>
      <c r="KRT280" s="407"/>
      <c r="KRU280" s="407"/>
      <c r="KRV280" s="407"/>
      <c r="KRW280" s="407"/>
      <c r="KRX280" s="407"/>
      <c r="KRY280" s="407"/>
      <c r="KRZ280" s="407"/>
      <c r="KSA280" s="407"/>
      <c r="KSB280" s="407"/>
      <c r="KSC280" s="407"/>
      <c r="KSD280" s="407"/>
      <c r="KSE280" s="407"/>
      <c r="KSF280" s="407"/>
      <c r="KSG280" s="407"/>
      <c r="KSH280" s="407"/>
      <c r="KSI280" s="407"/>
      <c r="KSJ280" s="407"/>
      <c r="KSK280" s="407"/>
      <c r="KSL280" s="407"/>
      <c r="KSM280" s="407"/>
      <c r="KSN280" s="407"/>
      <c r="KSO280" s="407"/>
      <c r="KSP280" s="407"/>
      <c r="KSQ280" s="407"/>
      <c r="KSR280" s="407"/>
      <c r="KSS280" s="407"/>
      <c r="KST280" s="407"/>
      <c r="KSU280" s="407"/>
      <c r="KSV280" s="407"/>
      <c r="KSW280" s="407"/>
      <c r="KSX280" s="407"/>
      <c r="KSY280" s="407"/>
      <c r="KSZ280" s="407"/>
      <c r="KTA280" s="407"/>
      <c r="KTB280" s="407"/>
      <c r="KTC280" s="407"/>
      <c r="KTD280" s="407"/>
      <c r="KTE280" s="407"/>
      <c r="KTF280" s="407"/>
      <c r="KTG280" s="407"/>
      <c r="KTH280" s="407"/>
      <c r="KTI280" s="407"/>
      <c r="KTJ280" s="407"/>
      <c r="KTK280" s="407"/>
      <c r="KTL280" s="407"/>
      <c r="KTM280" s="407"/>
      <c r="KTN280" s="407"/>
      <c r="KTO280" s="407"/>
      <c r="KTP280" s="407"/>
      <c r="KTQ280" s="407"/>
      <c r="KTR280" s="407"/>
      <c r="KTS280" s="407"/>
      <c r="KTT280" s="407"/>
      <c r="KTU280" s="407"/>
      <c r="KTV280" s="407"/>
      <c r="KTW280" s="407"/>
      <c r="KTX280" s="407"/>
      <c r="KTY280" s="407"/>
      <c r="KTZ280" s="407"/>
      <c r="KUA280" s="407"/>
      <c r="KUB280" s="407"/>
      <c r="KUC280" s="407"/>
      <c r="KUD280" s="407"/>
      <c r="KUE280" s="407"/>
      <c r="KUF280" s="407"/>
      <c r="KUG280" s="407"/>
      <c r="KUH280" s="407"/>
      <c r="KUI280" s="407"/>
      <c r="KUJ280" s="407"/>
      <c r="KUK280" s="407"/>
      <c r="KUL280" s="407"/>
      <c r="KUM280" s="407"/>
      <c r="KUN280" s="407"/>
      <c r="KUO280" s="407"/>
      <c r="KUP280" s="407"/>
      <c r="KUQ280" s="407"/>
      <c r="KUR280" s="407"/>
      <c r="KUS280" s="407"/>
      <c r="KUT280" s="407"/>
      <c r="KUU280" s="407"/>
      <c r="KUV280" s="407"/>
      <c r="KUW280" s="407"/>
      <c r="KUX280" s="407"/>
      <c r="KUY280" s="407"/>
      <c r="KUZ280" s="407"/>
      <c r="KVA280" s="407"/>
      <c r="KVB280" s="407"/>
      <c r="KVC280" s="407"/>
      <c r="KVD280" s="407"/>
      <c r="KVE280" s="407"/>
      <c r="KVF280" s="407"/>
      <c r="KVG280" s="407"/>
      <c r="KVH280" s="407"/>
      <c r="KVI280" s="407"/>
      <c r="KVJ280" s="407"/>
      <c r="KVK280" s="407"/>
      <c r="KVL280" s="407"/>
      <c r="KVM280" s="407"/>
      <c r="KVN280" s="407"/>
      <c r="KVO280" s="407"/>
      <c r="KVP280" s="407"/>
      <c r="KVQ280" s="407"/>
      <c r="KVR280" s="407"/>
      <c r="KVS280" s="407"/>
      <c r="KVT280" s="407"/>
      <c r="KVU280" s="407"/>
      <c r="KVV280" s="407"/>
      <c r="KVW280" s="407"/>
      <c r="KVX280" s="407"/>
      <c r="KVY280" s="407"/>
      <c r="KVZ280" s="407"/>
      <c r="KWA280" s="407"/>
      <c r="KWB280" s="407"/>
      <c r="KWC280" s="407"/>
      <c r="KWD280" s="407"/>
      <c r="KWE280" s="407"/>
      <c r="KWF280" s="407"/>
      <c r="KWG280" s="407"/>
      <c r="KWH280" s="407"/>
      <c r="KWI280" s="407"/>
      <c r="KWJ280" s="407"/>
      <c r="KWK280" s="407"/>
      <c r="KWL280" s="407"/>
      <c r="KWM280" s="407"/>
      <c r="KWN280" s="407"/>
      <c r="KWO280" s="407"/>
      <c r="KWP280" s="407"/>
      <c r="KWQ280" s="407"/>
      <c r="KWR280" s="407"/>
      <c r="KWS280" s="407"/>
      <c r="KWT280" s="407"/>
      <c r="KWU280" s="407"/>
      <c r="KWV280" s="407"/>
      <c r="KWW280" s="407"/>
      <c r="KWX280" s="407"/>
      <c r="KWY280" s="407"/>
      <c r="KWZ280" s="407"/>
      <c r="KXA280" s="407"/>
      <c r="KXB280" s="407"/>
      <c r="KXC280" s="407"/>
      <c r="KXD280" s="407"/>
      <c r="KXE280" s="407"/>
      <c r="KXF280" s="407"/>
      <c r="KXG280" s="407"/>
      <c r="KXH280" s="407"/>
      <c r="KXI280" s="407"/>
      <c r="KXJ280" s="407"/>
      <c r="KXK280" s="407"/>
      <c r="KXL280" s="407"/>
      <c r="KXM280" s="407"/>
      <c r="KXN280" s="407"/>
      <c r="KXO280" s="407"/>
      <c r="KXP280" s="407"/>
      <c r="KXQ280" s="407"/>
      <c r="KXR280" s="407"/>
      <c r="KXS280" s="407"/>
      <c r="KXT280" s="407"/>
      <c r="KXU280" s="407"/>
      <c r="KXV280" s="407"/>
      <c r="KXW280" s="407"/>
      <c r="KXX280" s="407"/>
      <c r="KXY280" s="407"/>
      <c r="KXZ280" s="407"/>
      <c r="KYA280" s="407"/>
      <c r="KYB280" s="407"/>
      <c r="KYC280" s="407"/>
      <c r="KYD280" s="407"/>
      <c r="KYE280" s="407"/>
      <c r="KYF280" s="407"/>
      <c r="KYG280" s="407"/>
      <c r="KYH280" s="407"/>
      <c r="KYI280" s="407"/>
      <c r="KYJ280" s="407"/>
      <c r="KYK280" s="407"/>
      <c r="KYL280" s="407"/>
      <c r="KYM280" s="407"/>
      <c r="KYN280" s="407"/>
      <c r="KYO280" s="407"/>
      <c r="KYP280" s="407"/>
      <c r="KYQ280" s="407"/>
      <c r="KYR280" s="407"/>
      <c r="KYS280" s="407"/>
      <c r="KYT280" s="407"/>
      <c r="KYU280" s="407"/>
      <c r="KYV280" s="407"/>
      <c r="KYW280" s="407"/>
      <c r="KYX280" s="407"/>
      <c r="KYY280" s="407"/>
      <c r="KYZ280" s="407"/>
      <c r="KZA280" s="407"/>
      <c r="KZB280" s="407"/>
      <c r="KZC280" s="407"/>
      <c r="KZD280" s="407"/>
      <c r="KZE280" s="407"/>
      <c r="KZF280" s="407"/>
      <c r="KZG280" s="407"/>
      <c r="KZH280" s="407"/>
      <c r="KZI280" s="407"/>
      <c r="KZJ280" s="407"/>
      <c r="KZK280" s="407"/>
      <c r="KZL280" s="407"/>
      <c r="KZM280" s="407"/>
      <c r="KZN280" s="407"/>
      <c r="KZO280" s="407"/>
      <c r="KZP280" s="407"/>
      <c r="KZQ280" s="407"/>
      <c r="KZR280" s="407"/>
      <c r="KZS280" s="407"/>
      <c r="KZT280" s="407"/>
      <c r="KZU280" s="407"/>
      <c r="KZV280" s="407"/>
      <c r="KZW280" s="407"/>
      <c r="KZX280" s="407"/>
      <c r="KZY280" s="407"/>
      <c r="KZZ280" s="407"/>
      <c r="LAA280" s="407"/>
      <c r="LAB280" s="407"/>
      <c r="LAC280" s="407"/>
      <c r="LAD280" s="407"/>
      <c r="LAE280" s="407"/>
      <c r="LAF280" s="407"/>
      <c r="LAG280" s="407"/>
      <c r="LAH280" s="407"/>
      <c r="LAI280" s="407"/>
      <c r="LAJ280" s="407"/>
      <c r="LAK280" s="407"/>
      <c r="LAL280" s="407"/>
      <c r="LAM280" s="407"/>
      <c r="LAN280" s="407"/>
      <c r="LAO280" s="407"/>
      <c r="LAP280" s="407"/>
      <c r="LAQ280" s="407"/>
      <c r="LAR280" s="407"/>
      <c r="LAS280" s="407"/>
      <c r="LAT280" s="407"/>
      <c r="LAU280" s="407"/>
      <c r="LAV280" s="407"/>
      <c r="LAW280" s="407"/>
      <c r="LAX280" s="407"/>
      <c r="LAY280" s="407"/>
      <c r="LAZ280" s="407"/>
      <c r="LBA280" s="407"/>
      <c r="LBB280" s="407"/>
      <c r="LBC280" s="407"/>
      <c r="LBD280" s="407"/>
      <c r="LBE280" s="407"/>
      <c r="LBF280" s="407"/>
      <c r="LBG280" s="407"/>
      <c r="LBH280" s="407"/>
      <c r="LBI280" s="407"/>
      <c r="LBJ280" s="407"/>
      <c r="LBK280" s="407"/>
      <c r="LBL280" s="407"/>
      <c r="LBM280" s="407"/>
      <c r="LBN280" s="407"/>
      <c r="LBO280" s="407"/>
      <c r="LBP280" s="407"/>
      <c r="LBQ280" s="407"/>
      <c r="LBR280" s="407"/>
      <c r="LBS280" s="407"/>
      <c r="LBT280" s="407"/>
      <c r="LBU280" s="407"/>
      <c r="LBV280" s="407"/>
      <c r="LBW280" s="407"/>
      <c r="LBX280" s="407"/>
      <c r="LBY280" s="407"/>
      <c r="LBZ280" s="407"/>
      <c r="LCA280" s="407"/>
      <c r="LCB280" s="407"/>
      <c r="LCC280" s="407"/>
      <c r="LCD280" s="407"/>
      <c r="LCE280" s="407"/>
      <c r="LCF280" s="407"/>
      <c r="LCG280" s="407"/>
      <c r="LCH280" s="407"/>
      <c r="LCI280" s="407"/>
      <c r="LCJ280" s="407"/>
      <c r="LCK280" s="407"/>
      <c r="LCL280" s="407"/>
      <c r="LCM280" s="407"/>
      <c r="LCN280" s="407"/>
      <c r="LCO280" s="407"/>
      <c r="LCP280" s="407"/>
      <c r="LCQ280" s="407"/>
      <c r="LCR280" s="407"/>
      <c r="LCS280" s="407"/>
      <c r="LCT280" s="407"/>
      <c r="LCU280" s="407"/>
      <c r="LCV280" s="407"/>
      <c r="LCW280" s="407"/>
      <c r="LCX280" s="407"/>
      <c r="LCY280" s="407"/>
      <c r="LCZ280" s="407"/>
      <c r="LDA280" s="407"/>
      <c r="LDB280" s="407"/>
      <c r="LDC280" s="407"/>
      <c r="LDD280" s="407"/>
      <c r="LDE280" s="407"/>
      <c r="LDF280" s="407"/>
      <c r="LDG280" s="407"/>
      <c r="LDH280" s="407"/>
      <c r="LDI280" s="407"/>
      <c r="LDJ280" s="407"/>
      <c r="LDK280" s="407"/>
      <c r="LDL280" s="407"/>
      <c r="LDM280" s="407"/>
      <c r="LDN280" s="407"/>
      <c r="LDO280" s="407"/>
      <c r="LDP280" s="407"/>
      <c r="LDQ280" s="407"/>
      <c r="LDR280" s="407"/>
      <c r="LDS280" s="407"/>
      <c r="LDT280" s="407"/>
      <c r="LDU280" s="407"/>
      <c r="LDV280" s="407"/>
      <c r="LDW280" s="407"/>
      <c r="LDX280" s="407"/>
      <c r="LDY280" s="407"/>
      <c r="LDZ280" s="407"/>
      <c r="LEA280" s="407"/>
      <c r="LEB280" s="407"/>
      <c r="LEC280" s="407"/>
      <c r="LED280" s="407"/>
      <c r="LEE280" s="407"/>
      <c r="LEF280" s="407"/>
      <c r="LEG280" s="407"/>
      <c r="LEH280" s="407"/>
      <c r="LEI280" s="407"/>
      <c r="LEJ280" s="407"/>
      <c r="LEK280" s="407"/>
      <c r="LEL280" s="407"/>
      <c r="LEM280" s="407"/>
      <c r="LEN280" s="407"/>
      <c r="LEO280" s="407"/>
      <c r="LEP280" s="407"/>
      <c r="LEQ280" s="407"/>
      <c r="LER280" s="407"/>
      <c r="LES280" s="407"/>
      <c r="LET280" s="407"/>
      <c r="LEU280" s="407"/>
      <c r="LEV280" s="407"/>
      <c r="LEW280" s="407"/>
      <c r="LEX280" s="407"/>
      <c r="LEY280" s="407"/>
      <c r="LEZ280" s="407"/>
      <c r="LFA280" s="407"/>
      <c r="LFB280" s="407"/>
      <c r="LFC280" s="407"/>
      <c r="LFD280" s="407"/>
      <c r="LFE280" s="407"/>
      <c r="LFF280" s="407"/>
      <c r="LFG280" s="407"/>
      <c r="LFH280" s="407"/>
      <c r="LFI280" s="407"/>
      <c r="LFJ280" s="407"/>
      <c r="LFK280" s="407"/>
      <c r="LFL280" s="407"/>
      <c r="LFM280" s="407"/>
      <c r="LFN280" s="407"/>
      <c r="LFO280" s="407"/>
      <c r="LFP280" s="407"/>
      <c r="LFQ280" s="407"/>
      <c r="LFR280" s="407"/>
      <c r="LFS280" s="407"/>
      <c r="LFT280" s="407"/>
      <c r="LFU280" s="407"/>
      <c r="LFV280" s="407"/>
      <c r="LFW280" s="407"/>
      <c r="LFX280" s="407"/>
      <c r="LFY280" s="407"/>
      <c r="LFZ280" s="407"/>
      <c r="LGA280" s="407"/>
      <c r="LGB280" s="407"/>
      <c r="LGC280" s="407"/>
      <c r="LGD280" s="407"/>
      <c r="LGE280" s="407"/>
      <c r="LGF280" s="407"/>
      <c r="LGG280" s="407"/>
      <c r="LGH280" s="407"/>
      <c r="LGI280" s="407"/>
      <c r="LGJ280" s="407"/>
      <c r="LGK280" s="407"/>
      <c r="LGL280" s="407"/>
      <c r="LGM280" s="407"/>
      <c r="LGN280" s="407"/>
      <c r="LGO280" s="407"/>
      <c r="LGP280" s="407"/>
      <c r="LGQ280" s="407"/>
      <c r="LGR280" s="407"/>
      <c r="LGS280" s="407"/>
      <c r="LGT280" s="407"/>
      <c r="LGU280" s="407"/>
      <c r="LGV280" s="407"/>
      <c r="LGW280" s="407"/>
      <c r="LGX280" s="407"/>
      <c r="LGY280" s="407"/>
      <c r="LGZ280" s="407"/>
      <c r="LHA280" s="407"/>
      <c r="LHB280" s="407"/>
      <c r="LHC280" s="407"/>
      <c r="LHD280" s="407"/>
      <c r="LHE280" s="407"/>
      <c r="LHF280" s="407"/>
      <c r="LHG280" s="407"/>
      <c r="LHH280" s="407"/>
      <c r="LHI280" s="407"/>
      <c r="LHJ280" s="407"/>
      <c r="LHK280" s="407"/>
      <c r="LHL280" s="407"/>
      <c r="LHM280" s="407"/>
      <c r="LHN280" s="407"/>
      <c r="LHO280" s="407"/>
      <c r="LHP280" s="407"/>
      <c r="LHQ280" s="407"/>
      <c r="LHR280" s="407"/>
      <c r="LHS280" s="407"/>
      <c r="LHT280" s="407"/>
      <c r="LHU280" s="407"/>
      <c r="LHV280" s="407"/>
      <c r="LHW280" s="407"/>
      <c r="LHX280" s="407"/>
      <c r="LHY280" s="407"/>
      <c r="LHZ280" s="407"/>
      <c r="LIA280" s="407"/>
      <c r="LIB280" s="407"/>
      <c r="LIC280" s="407"/>
      <c r="LID280" s="407"/>
      <c r="LIE280" s="407"/>
      <c r="LIF280" s="407"/>
      <c r="LIG280" s="407"/>
      <c r="LIH280" s="407"/>
      <c r="LII280" s="407"/>
      <c r="LIJ280" s="407"/>
      <c r="LIK280" s="407"/>
      <c r="LIL280" s="407"/>
      <c r="LIM280" s="407"/>
      <c r="LIN280" s="407"/>
      <c r="LIO280" s="407"/>
      <c r="LIP280" s="407"/>
      <c r="LIQ280" s="407"/>
      <c r="LIR280" s="407"/>
      <c r="LIS280" s="407"/>
      <c r="LIT280" s="407"/>
      <c r="LIU280" s="407"/>
      <c r="LIV280" s="407"/>
      <c r="LIW280" s="407"/>
      <c r="LIX280" s="407"/>
      <c r="LIY280" s="407"/>
      <c r="LIZ280" s="407"/>
      <c r="LJA280" s="407"/>
      <c r="LJB280" s="407"/>
      <c r="LJC280" s="407"/>
      <c r="LJD280" s="407"/>
      <c r="LJE280" s="407"/>
      <c r="LJF280" s="407"/>
      <c r="LJG280" s="407"/>
      <c r="LJH280" s="407"/>
      <c r="LJI280" s="407"/>
      <c r="LJJ280" s="407"/>
      <c r="LJK280" s="407"/>
      <c r="LJL280" s="407"/>
      <c r="LJM280" s="407"/>
      <c r="LJN280" s="407"/>
      <c r="LJO280" s="407"/>
      <c r="LJP280" s="407"/>
      <c r="LJQ280" s="407"/>
      <c r="LJR280" s="407"/>
      <c r="LJS280" s="407"/>
      <c r="LJT280" s="407"/>
      <c r="LJU280" s="407"/>
      <c r="LJV280" s="407"/>
      <c r="LJW280" s="407"/>
      <c r="LJX280" s="407"/>
      <c r="LJY280" s="407"/>
      <c r="LJZ280" s="407"/>
      <c r="LKA280" s="407"/>
      <c r="LKB280" s="407"/>
      <c r="LKC280" s="407"/>
      <c r="LKD280" s="407"/>
      <c r="LKE280" s="407"/>
      <c r="LKF280" s="407"/>
      <c r="LKG280" s="407"/>
      <c r="LKH280" s="407"/>
      <c r="LKI280" s="407"/>
      <c r="LKJ280" s="407"/>
      <c r="LKK280" s="407"/>
      <c r="LKL280" s="407"/>
      <c r="LKM280" s="407"/>
      <c r="LKN280" s="407"/>
      <c r="LKO280" s="407"/>
      <c r="LKP280" s="407"/>
      <c r="LKQ280" s="407"/>
      <c r="LKR280" s="407"/>
      <c r="LKS280" s="407"/>
      <c r="LKT280" s="407"/>
      <c r="LKU280" s="407"/>
      <c r="LKV280" s="407"/>
      <c r="LKW280" s="407"/>
      <c r="LKX280" s="407"/>
      <c r="LKY280" s="407"/>
      <c r="LKZ280" s="407"/>
      <c r="LLA280" s="407"/>
      <c r="LLB280" s="407"/>
      <c r="LLC280" s="407"/>
      <c r="LLD280" s="407"/>
      <c r="LLE280" s="407"/>
      <c r="LLF280" s="407"/>
      <c r="LLG280" s="407"/>
      <c r="LLH280" s="407"/>
      <c r="LLI280" s="407"/>
      <c r="LLJ280" s="407"/>
      <c r="LLK280" s="407"/>
      <c r="LLL280" s="407"/>
      <c r="LLM280" s="407"/>
      <c r="LLN280" s="407"/>
      <c r="LLO280" s="407"/>
      <c r="LLP280" s="407"/>
      <c r="LLQ280" s="407"/>
      <c r="LLR280" s="407"/>
      <c r="LLS280" s="407"/>
      <c r="LLT280" s="407"/>
      <c r="LLU280" s="407"/>
      <c r="LLV280" s="407"/>
      <c r="LLW280" s="407"/>
      <c r="LLX280" s="407"/>
      <c r="LLY280" s="407"/>
      <c r="LLZ280" s="407"/>
      <c r="LMA280" s="407"/>
      <c r="LMB280" s="407"/>
      <c r="LMC280" s="407"/>
      <c r="LMD280" s="407"/>
      <c r="LME280" s="407"/>
      <c r="LMF280" s="407"/>
      <c r="LMG280" s="407"/>
      <c r="LMH280" s="407"/>
      <c r="LMI280" s="407"/>
      <c r="LMJ280" s="407"/>
      <c r="LMK280" s="407"/>
      <c r="LML280" s="407"/>
      <c r="LMM280" s="407"/>
      <c r="LMN280" s="407"/>
      <c r="LMO280" s="407"/>
      <c r="LMP280" s="407"/>
      <c r="LMQ280" s="407"/>
      <c r="LMR280" s="407"/>
      <c r="LMS280" s="407"/>
      <c r="LMT280" s="407"/>
      <c r="LMU280" s="407"/>
      <c r="LMV280" s="407"/>
      <c r="LMW280" s="407"/>
      <c r="LMX280" s="407"/>
      <c r="LMY280" s="407"/>
      <c r="LMZ280" s="407"/>
      <c r="LNA280" s="407"/>
      <c r="LNB280" s="407"/>
      <c r="LNC280" s="407"/>
      <c r="LND280" s="407"/>
      <c r="LNE280" s="407"/>
      <c r="LNF280" s="407"/>
      <c r="LNG280" s="407"/>
      <c r="LNH280" s="407"/>
      <c r="LNI280" s="407"/>
      <c r="LNJ280" s="407"/>
      <c r="LNK280" s="407"/>
      <c r="LNL280" s="407"/>
      <c r="LNM280" s="407"/>
      <c r="LNN280" s="407"/>
      <c r="LNO280" s="407"/>
      <c r="LNP280" s="407"/>
      <c r="LNQ280" s="407"/>
      <c r="LNR280" s="407"/>
      <c r="LNS280" s="407"/>
      <c r="LNT280" s="407"/>
      <c r="LNU280" s="407"/>
      <c r="LNV280" s="407"/>
      <c r="LNW280" s="407"/>
      <c r="LNX280" s="407"/>
      <c r="LNY280" s="407"/>
      <c r="LNZ280" s="407"/>
      <c r="LOA280" s="407"/>
      <c r="LOB280" s="407"/>
      <c r="LOC280" s="407"/>
      <c r="LOD280" s="407"/>
      <c r="LOE280" s="407"/>
      <c r="LOF280" s="407"/>
      <c r="LOG280" s="407"/>
      <c r="LOH280" s="407"/>
      <c r="LOI280" s="407"/>
      <c r="LOJ280" s="407"/>
      <c r="LOK280" s="407"/>
      <c r="LOL280" s="407"/>
      <c r="LOM280" s="407"/>
      <c r="LON280" s="407"/>
      <c r="LOO280" s="407"/>
      <c r="LOP280" s="407"/>
      <c r="LOQ280" s="407"/>
      <c r="LOR280" s="407"/>
      <c r="LOS280" s="407"/>
      <c r="LOT280" s="407"/>
      <c r="LOU280" s="407"/>
      <c r="LOV280" s="407"/>
      <c r="LOW280" s="407"/>
      <c r="LOX280" s="407"/>
      <c r="LOY280" s="407"/>
      <c r="LOZ280" s="407"/>
      <c r="LPA280" s="407"/>
      <c r="LPB280" s="407"/>
      <c r="LPC280" s="407"/>
      <c r="LPD280" s="407"/>
      <c r="LPE280" s="407"/>
      <c r="LPF280" s="407"/>
      <c r="LPG280" s="407"/>
      <c r="LPH280" s="407"/>
      <c r="LPI280" s="407"/>
      <c r="LPJ280" s="407"/>
      <c r="LPK280" s="407"/>
      <c r="LPL280" s="407"/>
      <c r="LPM280" s="407"/>
      <c r="LPN280" s="407"/>
      <c r="LPO280" s="407"/>
      <c r="LPP280" s="407"/>
      <c r="LPQ280" s="407"/>
      <c r="LPR280" s="407"/>
      <c r="LPS280" s="407"/>
      <c r="LPT280" s="407"/>
      <c r="LPU280" s="407"/>
      <c r="LPV280" s="407"/>
      <c r="LPW280" s="407"/>
      <c r="LPX280" s="407"/>
      <c r="LPY280" s="407"/>
      <c r="LPZ280" s="407"/>
      <c r="LQA280" s="407"/>
      <c r="LQB280" s="407"/>
      <c r="LQC280" s="407"/>
      <c r="LQD280" s="407"/>
      <c r="LQE280" s="407"/>
      <c r="LQF280" s="407"/>
      <c r="LQG280" s="407"/>
      <c r="LQH280" s="407"/>
      <c r="LQI280" s="407"/>
      <c r="LQJ280" s="407"/>
      <c r="LQK280" s="407"/>
      <c r="LQL280" s="407"/>
      <c r="LQM280" s="407"/>
      <c r="LQN280" s="407"/>
      <c r="LQO280" s="407"/>
      <c r="LQP280" s="407"/>
      <c r="LQQ280" s="407"/>
      <c r="LQR280" s="407"/>
      <c r="LQS280" s="407"/>
      <c r="LQT280" s="407"/>
      <c r="LQU280" s="407"/>
      <c r="LQV280" s="407"/>
      <c r="LQW280" s="407"/>
      <c r="LQX280" s="407"/>
      <c r="LQY280" s="407"/>
      <c r="LQZ280" s="407"/>
      <c r="LRA280" s="407"/>
      <c r="LRB280" s="407"/>
      <c r="LRC280" s="407"/>
      <c r="LRD280" s="407"/>
      <c r="LRE280" s="407"/>
      <c r="LRF280" s="407"/>
      <c r="LRG280" s="407"/>
      <c r="LRH280" s="407"/>
      <c r="LRI280" s="407"/>
      <c r="LRJ280" s="407"/>
      <c r="LRK280" s="407"/>
      <c r="LRL280" s="407"/>
      <c r="LRM280" s="407"/>
      <c r="LRN280" s="407"/>
      <c r="LRO280" s="407"/>
      <c r="LRP280" s="407"/>
      <c r="LRQ280" s="407"/>
      <c r="LRR280" s="407"/>
      <c r="LRS280" s="407"/>
      <c r="LRT280" s="407"/>
      <c r="LRU280" s="407"/>
      <c r="LRV280" s="407"/>
      <c r="LRW280" s="407"/>
      <c r="LRX280" s="407"/>
      <c r="LRY280" s="407"/>
      <c r="LRZ280" s="407"/>
      <c r="LSA280" s="407"/>
      <c r="LSB280" s="407"/>
      <c r="LSC280" s="407"/>
      <c r="LSD280" s="407"/>
      <c r="LSE280" s="407"/>
      <c r="LSF280" s="407"/>
      <c r="LSG280" s="407"/>
      <c r="LSH280" s="407"/>
      <c r="LSI280" s="407"/>
      <c r="LSJ280" s="407"/>
      <c r="LSK280" s="407"/>
      <c r="LSL280" s="407"/>
      <c r="LSM280" s="407"/>
      <c r="LSN280" s="407"/>
      <c r="LSO280" s="407"/>
      <c r="LSP280" s="407"/>
      <c r="LSQ280" s="407"/>
      <c r="LSR280" s="407"/>
      <c r="LSS280" s="407"/>
      <c r="LST280" s="407"/>
      <c r="LSU280" s="407"/>
      <c r="LSV280" s="407"/>
      <c r="LSW280" s="407"/>
      <c r="LSX280" s="407"/>
      <c r="LSY280" s="407"/>
      <c r="LSZ280" s="407"/>
      <c r="LTA280" s="407"/>
      <c r="LTB280" s="407"/>
      <c r="LTC280" s="407"/>
      <c r="LTD280" s="407"/>
      <c r="LTE280" s="407"/>
      <c r="LTF280" s="407"/>
      <c r="LTG280" s="407"/>
      <c r="LTH280" s="407"/>
      <c r="LTI280" s="407"/>
      <c r="LTJ280" s="407"/>
      <c r="LTK280" s="407"/>
      <c r="LTL280" s="407"/>
      <c r="LTM280" s="407"/>
      <c r="LTN280" s="407"/>
      <c r="LTO280" s="407"/>
      <c r="LTP280" s="407"/>
      <c r="LTQ280" s="407"/>
      <c r="LTR280" s="407"/>
      <c r="LTS280" s="407"/>
      <c r="LTT280" s="407"/>
      <c r="LTU280" s="407"/>
      <c r="LTV280" s="407"/>
      <c r="LTW280" s="407"/>
      <c r="LTX280" s="407"/>
      <c r="LTY280" s="407"/>
      <c r="LTZ280" s="407"/>
      <c r="LUA280" s="407"/>
      <c r="LUB280" s="407"/>
      <c r="LUC280" s="407"/>
      <c r="LUD280" s="407"/>
      <c r="LUE280" s="407"/>
      <c r="LUF280" s="407"/>
      <c r="LUG280" s="407"/>
      <c r="LUH280" s="407"/>
      <c r="LUI280" s="407"/>
      <c r="LUJ280" s="407"/>
      <c r="LUK280" s="407"/>
      <c r="LUL280" s="407"/>
      <c r="LUM280" s="407"/>
      <c r="LUN280" s="407"/>
      <c r="LUO280" s="407"/>
      <c r="LUP280" s="407"/>
      <c r="LUQ280" s="407"/>
      <c r="LUR280" s="407"/>
      <c r="LUS280" s="407"/>
      <c r="LUT280" s="407"/>
      <c r="LUU280" s="407"/>
      <c r="LUV280" s="407"/>
      <c r="LUW280" s="407"/>
      <c r="LUX280" s="407"/>
      <c r="LUY280" s="407"/>
      <c r="LUZ280" s="407"/>
      <c r="LVA280" s="407"/>
      <c r="LVB280" s="407"/>
      <c r="LVC280" s="407"/>
      <c r="LVD280" s="407"/>
      <c r="LVE280" s="407"/>
      <c r="LVF280" s="407"/>
      <c r="LVG280" s="407"/>
      <c r="LVH280" s="407"/>
      <c r="LVI280" s="407"/>
      <c r="LVJ280" s="407"/>
      <c r="LVK280" s="407"/>
      <c r="LVL280" s="407"/>
      <c r="LVM280" s="407"/>
      <c r="LVN280" s="407"/>
      <c r="LVO280" s="407"/>
      <c r="LVP280" s="407"/>
      <c r="LVQ280" s="407"/>
      <c r="LVR280" s="407"/>
      <c r="LVS280" s="407"/>
      <c r="LVT280" s="407"/>
      <c r="LVU280" s="407"/>
      <c r="LVV280" s="407"/>
      <c r="LVW280" s="407"/>
      <c r="LVX280" s="407"/>
      <c r="LVY280" s="407"/>
      <c r="LVZ280" s="407"/>
      <c r="LWA280" s="407"/>
      <c r="LWB280" s="407"/>
      <c r="LWC280" s="407"/>
      <c r="LWD280" s="407"/>
      <c r="LWE280" s="407"/>
      <c r="LWF280" s="407"/>
      <c r="LWG280" s="407"/>
      <c r="LWH280" s="407"/>
      <c r="LWI280" s="407"/>
      <c r="LWJ280" s="407"/>
      <c r="LWK280" s="407"/>
      <c r="LWL280" s="407"/>
      <c r="LWM280" s="407"/>
      <c r="LWN280" s="407"/>
      <c r="LWO280" s="407"/>
      <c r="LWP280" s="407"/>
      <c r="LWQ280" s="407"/>
      <c r="LWR280" s="407"/>
      <c r="LWS280" s="407"/>
      <c r="LWT280" s="407"/>
      <c r="LWU280" s="407"/>
      <c r="LWV280" s="407"/>
      <c r="LWW280" s="407"/>
      <c r="LWX280" s="407"/>
      <c r="LWY280" s="407"/>
      <c r="LWZ280" s="407"/>
      <c r="LXA280" s="407"/>
      <c r="LXB280" s="407"/>
      <c r="LXC280" s="407"/>
      <c r="LXD280" s="407"/>
      <c r="LXE280" s="407"/>
      <c r="LXF280" s="407"/>
      <c r="LXG280" s="407"/>
      <c r="LXH280" s="407"/>
      <c r="LXI280" s="407"/>
      <c r="LXJ280" s="407"/>
      <c r="LXK280" s="407"/>
      <c r="LXL280" s="407"/>
      <c r="LXM280" s="407"/>
      <c r="LXN280" s="407"/>
      <c r="LXO280" s="407"/>
      <c r="LXP280" s="407"/>
      <c r="LXQ280" s="407"/>
      <c r="LXR280" s="407"/>
      <c r="LXS280" s="407"/>
      <c r="LXT280" s="407"/>
      <c r="LXU280" s="407"/>
      <c r="LXV280" s="407"/>
      <c r="LXW280" s="407"/>
      <c r="LXX280" s="407"/>
      <c r="LXY280" s="407"/>
      <c r="LXZ280" s="407"/>
      <c r="LYA280" s="407"/>
      <c r="LYB280" s="407"/>
      <c r="LYC280" s="407"/>
      <c r="LYD280" s="407"/>
      <c r="LYE280" s="407"/>
      <c r="LYF280" s="407"/>
      <c r="LYG280" s="407"/>
      <c r="LYH280" s="407"/>
      <c r="LYI280" s="407"/>
      <c r="LYJ280" s="407"/>
      <c r="LYK280" s="407"/>
      <c r="LYL280" s="407"/>
      <c r="LYM280" s="407"/>
      <c r="LYN280" s="407"/>
      <c r="LYO280" s="407"/>
      <c r="LYP280" s="407"/>
      <c r="LYQ280" s="407"/>
      <c r="LYR280" s="407"/>
      <c r="LYS280" s="407"/>
      <c r="LYT280" s="407"/>
      <c r="LYU280" s="407"/>
      <c r="LYV280" s="407"/>
      <c r="LYW280" s="407"/>
      <c r="LYX280" s="407"/>
      <c r="LYY280" s="407"/>
      <c r="LYZ280" s="407"/>
      <c r="LZA280" s="407"/>
      <c r="LZB280" s="407"/>
      <c r="LZC280" s="407"/>
      <c r="LZD280" s="407"/>
      <c r="LZE280" s="407"/>
      <c r="LZF280" s="407"/>
      <c r="LZG280" s="407"/>
      <c r="LZH280" s="407"/>
      <c r="LZI280" s="407"/>
      <c r="LZJ280" s="407"/>
      <c r="LZK280" s="407"/>
      <c r="LZL280" s="407"/>
      <c r="LZM280" s="407"/>
      <c r="LZN280" s="407"/>
      <c r="LZO280" s="407"/>
      <c r="LZP280" s="407"/>
      <c r="LZQ280" s="407"/>
      <c r="LZR280" s="407"/>
      <c r="LZS280" s="407"/>
      <c r="LZT280" s="407"/>
      <c r="LZU280" s="407"/>
      <c r="LZV280" s="407"/>
      <c r="LZW280" s="407"/>
      <c r="LZX280" s="407"/>
      <c r="LZY280" s="407"/>
      <c r="LZZ280" s="407"/>
      <c r="MAA280" s="407"/>
      <c r="MAB280" s="407"/>
      <c r="MAC280" s="407"/>
      <c r="MAD280" s="407"/>
      <c r="MAE280" s="407"/>
      <c r="MAF280" s="407"/>
      <c r="MAG280" s="407"/>
      <c r="MAH280" s="407"/>
      <c r="MAI280" s="407"/>
      <c r="MAJ280" s="407"/>
      <c r="MAK280" s="407"/>
      <c r="MAL280" s="407"/>
      <c r="MAM280" s="407"/>
      <c r="MAN280" s="407"/>
      <c r="MAO280" s="407"/>
      <c r="MAP280" s="407"/>
      <c r="MAQ280" s="407"/>
      <c r="MAR280" s="407"/>
      <c r="MAS280" s="407"/>
      <c r="MAT280" s="407"/>
      <c r="MAU280" s="407"/>
      <c r="MAV280" s="407"/>
      <c r="MAW280" s="407"/>
      <c r="MAX280" s="407"/>
      <c r="MAY280" s="407"/>
      <c r="MAZ280" s="407"/>
      <c r="MBA280" s="407"/>
      <c r="MBB280" s="407"/>
      <c r="MBC280" s="407"/>
      <c r="MBD280" s="407"/>
      <c r="MBE280" s="407"/>
      <c r="MBF280" s="407"/>
      <c r="MBG280" s="407"/>
      <c r="MBH280" s="407"/>
      <c r="MBI280" s="407"/>
      <c r="MBJ280" s="407"/>
      <c r="MBK280" s="407"/>
      <c r="MBL280" s="407"/>
      <c r="MBM280" s="407"/>
      <c r="MBN280" s="407"/>
      <c r="MBO280" s="407"/>
      <c r="MBP280" s="407"/>
      <c r="MBQ280" s="407"/>
      <c r="MBR280" s="407"/>
      <c r="MBS280" s="407"/>
      <c r="MBT280" s="407"/>
      <c r="MBU280" s="407"/>
      <c r="MBV280" s="407"/>
      <c r="MBW280" s="407"/>
      <c r="MBX280" s="407"/>
      <c r="MBY280" s="407"/>
      <c r="MBZ280" s="407"/>
      <c r="MCA280" s="407"/>
      <c r="MCB280" s="407"/>
      <c r="MCC280" s="407"/>
      <c r="MCD280" s="407"/>
      <c r="MCE280" s="407"/>
      <c r="MCF280" s="407"/>
      <c r="MCG280" s="407"/>
      <c r="MCH280" s="407"/>
      <c r="MCI280" s="407"/>
      <c r="MCJ280" s="407"/>
      <c r="MCK280" s="407"/>
      <c r="MCL280" s="407"/>
      <c r="MCM280" s="407"/>
      <c r="MCN280" s="407"/>
      <c r="MCO280" s="407"/>
      <c r="MCP280" s="407"/>
      <c r="MCQ280" s="407"/>
      <c r="MCR280" s="407"/>
      <c r="MCS280" s="407"/>
      <c r="MCT280" s="407"/>
      <c r="MCU280" s="407"/>
      <c r="MCV280" s="407"/>
      <c r="MCW280" s="407"/>
      <c r="MCX280" s="407"/>
      <c r="MCY280" s="407"/>
      <c r="MCZ280" s="407"/>
      <c r="MDA280" s="407"/>
      <c r="MDB280" s="407"/>
      <c r="MDC280" s="407"/>
      <c r="MDD280" s="407"/>
      <c r="MDE280" s="407"/>
      <c r="MDF280" s="407"/>
      <c r="MDG280" s="407"/>
      <c r="MDH280" s="407"/>
      <c r="MDI280" s="407"/>
      <c r="MDJ280" s="407"/>
      <c r="MDK280" s="407"/>
      <c r="MDL280" s="407"/>
      <c r="MDM280" s="407"/>
      <c r="MDN280" s="407"/>
      <c r="MDO280" s="407"/>
      <c r="MDP280" s="407"/>
      <c r="MDQ280" s="407"/>
      <c r="MDR280" s="407"/>
      <c r="MDS280" s="407"/>
      <c r="MDT280" s="407"/>
      <c r="MDU280" s="407"/>
      <c r="MDV280" s="407"/>
      <c r="MDW280" s="407"/>
      <c r="MDX280" s="407"/>
      <c r="MDY280" s="407"/>
      <c r="MDZ280" s="407"/>
      <c r="MEA280" s="407"/>
      <c r="MEB280" s="407"/>
      <c r="MEC280" s="407"/>
      <c r="MED280" s="407"/>
      <c r="MEE280" s="407"/>
      <c r="MEF280" s="407"/>
      <c r="MEG280" s="407"/>
      <c r="MEH280" s="407"/>
      <c r="MEI280" s="407"/>
      <c r="MEJ280" s="407"/>
      <c r="MEK280" s="407"/>
      <c r="MEL280" s="407"/>
      <c r="MEM280" s="407"/>
      <c r="MEN280" s="407"/>
      <c r="MEO280" s="407"/>
      <c r="MEP280" s="407"/>
      <c r="MEQ280" s="407"/>
      <c r="MER280" s="407"/>
      <c r="MES280" s="407"/>
      <c r="MET280" s="407"/>
      <c r="MEU280" s="407"/>
      <c r="MEV280" s="407"/>
      <c r="MEW280" s="407"/>
      <c r="MEX280" s="407"/>
      <c r="MEY280" s="407"/>
      <c r="MEZ280" s="407"/>
      <c r="MFA280" s="407"/>
      <c r="MFB280" s="407"/>
      <c r="MFC280" s="407"/>
      <c r="MFD280" s="407"/>
      <c r="MFE280" s="407"/>
      <c r="MFF280" s="407"/>
      <c r="MFG280" s="407"/>
      <c r="MFH280" s="407"/>
      <c r="MFI280" s="407"/>
      <c r="MFJ280" s="407"/>
      <c r="MFK280" s="407"/>
      <c r="MFL280" s="407"/>
      <c r="MFM280" s="407"/>
      <c r="MFN280" s="407"/>
      <c r="MFO280" s="407"/>
      <c r="MFP280" s="407"/>
      <c r="MFQ280" s="407"/>
      <c r="MFR280" s="407"/>
      <c r="MFS280" s="407"/>
      <c r="MFT280" s="407"/>
      <c r="MFU280" s="407"/>
      <c r="MFV280" s="407"/>
      <c r="MFW280" s="407"/>
      <c r="MFX280" s="407"/>
      <c r="MFY280" s="407"/>
      <c r="MFZ280" s="407"/>
      <c r="MGA280" s="407"/>
      <c r="MGB280" s="407"/>
      <c r="MGC280" s="407"/>
      <c r="MGD280" s="407"/>
      <c r="MGE280" s="407"/>
      <c r="MGF280" s="407"/>
      <c r="MGG280" s="407"/>
      <c r="MGH280" s="407"/>
      <c r="MGI280" s="407"/>
      <c r="MGJ280" s="407"/>
      <c r="MGK280" s="407"/>
      <c r="MGL280" s="407"/>
      <c r="MGM280" s="407"/>
      <c r="MGN280" s="407"/>
      <c r="MGO280" s="407"/>
      <c r="MGP280" s="407"/>
      <c r="MGQ280" s="407"/>
      <c r="MGR280" s="407"/>
      <c r="MGS280" s="407"/>
      <c r="MGT280" s="407"/>
      <c r="MGU280" s="407"/>
      <c r="MGV280" s="407"/>
      <c r="MGW280" s="407"/>
      <c r="MGX280" s="407"/>
      <c r="MGY280" s="407"/>
      <c r="MGZ280" s="407"/>
      <c r="MHA280" s="407"/>
      <c r="MHB280" s="407"/>
      <c r="MHC280" s="407"/>
      <c r="MHD280" s="407"/>
      <c r="MHE280" s="407"/>
      <c r="MHF280" s="407"/>
      <c r="MHG280" s="407"/>
      <c r="MHH280" s="407"/>
      <c r="MHI280" s="407"/>
      <c r="MHJ280" s="407"/>
      <c r="MHK280" s="407"/>
      <c r="MHL280" s="407"/>
      <c r="MHM280" s="407"/>
      <c r="MHN280" s="407"/>
      <c r="MHO280" s="407"/>
      <c r="MHP280" s="407"/>
      <c r="MHQ280" s="407"/>
      <c r="MHR280" s="407"/>
      <c r="MHS280" s="407"/>
      <c r="MHT280" s="407"/>
      <c r="MHU280" s="407"/>
      <c r="MHV280" s="407"/>
      <c r="MHW280" s="407"/>
      <c r="MHX280" s="407"/>
      <c r="MHY280" s="407"/>
      <c r="MHZ280" s="407"/>
      <c r="MIA280" s="407"/>
      <c r="MIB280" s="407"/>
      <c r="MIC280" s="407"/>
      <c r="MID280" s="407"/>
      <c r="MIE280" s="407"/>
      <c r="MIF280" s="407"/>
      <c r="MIG280" s="407"/>
      <c r="MIH280" s="407"/>
      <c r="MII280" s="407"/>
      <c r="MIJ280" s="407"/>
      <c r="MIK280" s="407"/>
      <c r="MIL280" s="407"/>
      <c r="MIM280" s="407"/>
      <c r="MIN280" s="407"/>
      <c r="MIO280" s="407"/>
      <c r="MIP280" s="407"/>
      <c r="MIQ280" s="407"/>
      <c r="MIR280" s="407"/>
      <c r="MIS280" s="407"/>
      <c r="MIT280" s="407"/>
      <c r="MIU280" s="407"/>
      <c r="MIV280" s="407"/>
      <c r="MIW280" s="407"/>
      <c r="MIX280" s="407"/>
      <c r="MIY280" s="407"/>
      <c r="MIZ280" s="407"/>
      <c r="MJA280" s="407"/>
      <c r="MJB280" s="407"/>
      <c r="MJC280" s="407"/>
      <c r="MJD280" s="407"/>
      <c r="MJE280" s="407"/>
      <c r="MJF280" s="407"/>
      <c r="MJG280" s="407"/>
      <c r="MJH280" s="407"/>
      <c r="MJI280" s="407"/>
      <c r="MJJ280" s="407"/>
      <c r="MJK280" s="407"/>
      <c r="MJL280" s="407"/>
      <c r="MJM280" s="407"/>
      <c r="MJN280" s="407"/>
      <c r="MJO280" s="407"/>
      <c r="MJP280" s="407"/>
      <c r="MJQ280" s="407"/>
      <c r="MJR280" s="407"/>
      <c r="MJS280" s="407"/>
      <c r="MJT280" s="407"/>
      <c r="MJU280" s="407"/>
      <c r="MJV280" s="407"/>
      <c r="MJW280" s="407"/>
      <c r="MJX280" s="407"/>
      <c r="MJY280" s="407"/>
      <c r="MJZ280" s="407"/>
      <c r="MKA280" s="407"/>
      <c r="MKB280" s="407"/>
      <c r="MKC280" s="407"/>
      <c r="MKD280" s="407"/>
      <c r="MKE280" s="407"/>
      <c r="MKF280" s="407"/>
      <c r="MKG280" s="407"/>
      <c r="MKH280" s="407"/>
      <c r="MKI280" s="407"/>
      <c r="MKJ280" s="407"/>
      <c r="MKK280" s="407"/>
      <c r="MKL280" s="407"/>
      <c r="MKM280" s="407"/>
      <c r="MKN280" s="407"/>
      <c r="MKO280" s="407"/>
      <c r="MKP280" s="407"/>
      <c r="MKQ280" s="407"/>
      <c r="MKR280" s="407"/>
      <c r="MKS280" s="407"/>
      <c r="MKT280" s="407"/>
      <c r="MKU280" s="407"/>
      <c r="MKV280" s="407"/>
      <c r="MKW280" s="407"/>
      <c r="MKX280" s="407"/>
      <c r="MKY280" s="407"/>
      <c r="MKZ280" s="407"/>
      <c r="MLA280" s="407"/>
      <c r="MLB280" s="407"/>
      <c r="MLC280" s="407"/>
      <c r="MLD280" s="407"/>
      <c r="MLE280" s="407"/>
      <c r="MLF280" s="407"/>
      <c r="MLG280" s="407"/>
      <c r="MLH280" s="407"/>
      <c r="MLI280" s="407"/>
      <c r="MLJ280" s="407"/>
      <c r="MLK280" s="407"/>
      <c r="MLL280" s="407"/>
      <c r="MLM280" s="407"/>
      <c r="MLN280" s="407"/>
      <c r="MLO280" s="407"/>
      <c r="MLP280" s="407"/>
      <c r="MLQ280" s="407"/>
      <c r="MLR280" s="407"/>
      <c r="MLS280" s="407"/>
      <c r="MLT280" s="407"/>
      <c r="MLU280" s="407"/>
      <c r="MLV280" s="407"/>
      <c r="MLW280" s="407"/>
      <c r="MLX280" s="407"/>
      <c r="MLY280" s="407"/>
      <c r="MLZ280" s="407"/>
      <c r="MMA280" s="407"/>
      <c r="MMB280" s="407"/>
      <c r="MMC280" s="407"/>
      <c r="MMD280" s="407"/>
      <c r="MME280" s="407"/>
      <c r="MMF280" s="407"/>
      <c r="MMG280" s="407"/>
      <c r="MMH280" s="407"/>
      <c r="MMI280" s="407"/>
      <c r="MMJ280" s="407"/>
      <c r="MMK280" s="407"/>
      <c r="MML280" s="407"/>
      <c r="MMM280" s="407"/>
      <c r="MMN280" s="407"/>
      <c r="MMO280" s="407"/>
      <c r="MMP280" s="407"/>
      <c r="MMQ280" s="407"/>
      <c r="MMR280" s="407"/>
      <c r="MMS280" s="407"/>
      <c r="MMT280" s="407"/>
      <c r="MMU280" s="407"/>
      <c r="MMV280" s="407"/>
      <c r="MMW280" s="407"/>
      <c r="MMX280" s="407"/>
      <c r="MMY280" s="407"/>
      <c r="MMZ280" s="407"/>
      <c r="MNA280" s="407"/>
      <c r="MNB280" s="407"/>
      <c r="MNC280" s="407"/>
      <c r="MND280" s="407"/>
      <c r="MNE280" s="407"/>
      <c r="MNF280" s="407"/>
      <c r="MNG280" s="407"/>
      <c r="MNH280" s="407"/>
      <c r="MNI280" s="407"/>
      <c r="MNJ280" s="407"/>
      <c r="MNK280" s="407"/>
      <c r="MNL280" s="407"/>
      <c r="MNM280" s="407"/>
      <c r="MNN280" s="407"/>
      <c r="MNO280" s="407"/>
      <c r="MNP280" s="407"/>
      <c r="MNQ280" s="407"/>
      <c r="MNR280" s="407"/>
      <c r="MNS280" s="407"/>
      <c r="MNT280" s="407"/>
      <c r="MNU280" s="407"/>
      <c r="MNV280" s="407"/>
      <c r="MNW280" s="407"/>
      <c r="MNX280" s="407"/>
      <c r="MNY280" s="407"/>
      <c r="MNZ280" s="407"/>
      <c r="MOA280" s="407"/>
      <c r="MOB280" s="407"/>
      <c r="MOC280" s="407"/>
      <c r="MOD280" s="407"/>
      <c r="MOE280" s="407"/>
      <c r="MOF280" s="407"/>
      <c r="MOG280" s="407"/>
      <c r="MOH280" s="407"/>
      <c r="MOI280" s="407"/>
      <c r="MOJ280" s="407"/>
      <c r="MOK280" s="407"/>
      <c r="MOL280" s="407"/>
      <c r="MOM280" s="407"/>
      <c r="MON280" s="407"/>
      <c r="MOO280" s="407"/>
      <c r="MOP280" s="407"/>
      <c r="MOQ280" s="407"/>
      <c r="MOR280" s="407"/>
      <c r="MOS280" s="407"/>
      <c r="MOT280" s="407"/>
      <c r="MOU280" s="407"/>
      <c r="MOV280" s="407"/>
      <c r="MOW280" s="407"/>
      <c r="MOX280" s="407"/>
      <c r="MOY280" s="407"/>
      <c r="MOZ280" s="407"/>
      <c r="MPA280" s="407"/>
      <c r="MPB280" s="407"/>
      <c r="MPC280" s="407"/>
      <c r="MPD280" s="407"/>
      <c r="MPE280" s="407"/>
      <c r="MPF280" s="407"/>
      <c r="MPG280" s="407"/>
      <c r="MPH280" s="407"/>
      <c r="MPI280" s="407"/>
      <c r="MPJ280" s="407"/>
      <c r="MPK280" s="407"/>
      <c r="MPL280" s="407"/>
      <c r="MPM280" s="407"/>
      <c r="MPN280" s="407"/>
      <c r="MPO280" s="407"/>
      <c r="MPP280" s="407"/>
      <c r="MPQ280" s="407"/>
      <c r="MPR280" s="407"/>
      <c r="MPS280" s="407"/>
      <c r="MPT280" s="407"/>
      <c r="MPU280" s="407"/>
      <c r="MPV280" s="407"/>
      <c r="MPW280" s="407"/>
      <c r="MPX280" s="407"/>
      <c r="MPY280" s="407"/>
      <c r="MPZ280" s="407"/>
      <c r="MQA280" s="407"/>
      <c r="MQB280" s="407"/>
      <c r="MQC280" s="407"/>
      <c r="MQD280" s="407"/>
      <c r="MQE280" s="407"/>
      <c r="MQF280" s="407"/>
      <c r="MQG280" s="407"/>
      <c r="MQH280" s="407"/>
      <c r="MQI280" s="407"/>
      <c r="MQJ280" s="407"/>
      <c r="MQK280" s="407"/>
      <c r="MQL280" s="407"/>
      <c r="MQM280" s="407"/>
      <c r="MQN280" s="407"/>
      <c r="MQO280" s="407"/>
      <c r="MQP280" s="407"/>
      <c r="MQQ280" s="407"/>
      <c r="MQR280" s="407"/>
      <c r="MQS280" s="407"/>
      <c r="MQT280" s="407"/>
      <c r="MQU280" s="407"/>
      <c r="MQV280" s="407"/>
      <c r="MQW280" s="407"/>
      <c r="MQX280" s="407"/>
      <c r="MQY280" s="407"/>
      <c r="MQZ280" s="407"/>
      <c r="MRA280" s="407"/>
      <c r="MRB280" s="407"/>
      <c r="MRC280" s="407"/>
      <c r="MRD280" s="407"/>
      <c r="MRE280" s="407"/>
      <c r="MRF280" s="407"/>
      <c r="MRG280" s="407"/>
      <c r="MRH280" s="407"/>
      <c r="MRI280" s="407"/>
      <c r="MRJ280" s="407"/>
      <c r="MRK280" s="407"/>
      <c r="MRL280" s="407"/>
      <c r="MRM280" s="407"/>
      <c r="MRN280" s="407"/>
      <c r="MRO280" s="407"/>
      <c r="MRP280" s="407"/>
      <c r="MRQ280" s="407"/>
      <c r="MRR280" s="407"/>
      <c r="MRS280" s="407"/>
      <c r="MRT280" s="407"/>
      <c r="MRU280" s="407"/>
      <c r="MRV280" s="407"/>
      <c r="MRW280" s="407"/>
      <c r="MRX280" s="407"/>
      <c r="MRY280" s="407"/>
      <c r="MRZ280" s="407"/>
      <c r="MSA280" s="407"/>
      <c r="MSB280" s="407"/>
      <c r="MSC280" s="407"/>
      <c r="MSD280" s="407"/>
      <c r="MSE280" s="407"/>
      <c r="MSF280" s="407"/>
      <c r="MSG280" s="407"/>
      <c r="MSH280" s="407"/>
      <c r="MSI280" s="407"/>
      <c r="MSJ280" s="407"/>
      <c r="MSK280" s="407"/>
      <c r="MSL280" s="407"/>
      <c r="MSM280" s="407"/>
      <c r="MSN280" s="407"/>
      <c r="MSO280" s="407"/>
      <c r="MSP280" s="407"/>
      <c r="MSQ280" s="407"/>
      <c r="MSR280" s="407"/>
      <c r="MSS280" s="407"/>
      <c r="MST280" s="407"/>
      <c r="MSU280" s="407"/>
      <c r="MSV280" s="407"/>
      <c r="MSW280" s="407"/>
      <c r="MSX280" s="407"/>
      <c r="MSY280" s="407"/>
      <c r="MSZ280" s="407"/>
      <c r="MTA280" s="407"/>
      <c r="MTB280" s="407"/>
      <c r="MTC280" s="407"/>
      <c r="MTD280" s="407"/>
      <c r="MTE280" s="407"/>
      <c r="MTF280" s="407"/>
      <c r="MTG280" s="407"/>
      <c r="MTH280" s="407"/>
      <c r="MTI280" s="407"/>
      <c r="MTJ280" s="407"/>
      <c r="MTK280" s="407"/>
      <c r="MTL280" s="407"/>
      <c r="MTM280" s="407"/>
      <c r="MTN280" s="407"/>
      <c r="MTO280" s="407"/>
      <c r="MTP280" s="407"/>
      <c r="MTQ280" s="407"/>
      <c r="MTR280" s="407"/>
      <c r="MTS280" s="407"/>
      <c r="MTT280" s="407"/>
      <c r="MTU280" s="407"/>
      <c r="MTV280" s="407"/>
      <c r="MTW280" s="407"/>
      <c r="MTX280" s="407"/>
      <c r="MTY280" s="407"/>
      <c r="MTZ280" s="407"/>
      <c r="MUA280" s="407"/>
      <c r="MUB280" s="407"/>
      <c r="MUC280" s="407"/>
      <c r="MUD280" s="407"/>
      <c r="MUE280" s="407"/>
      <c r="MUF280" s="407"/>
      <c r="MUG280" s="407"/>
      <c r="MUH280" s="407"/>
      <c r="MUI280" s="407"/>
      <c r="MUJ280" s="407"/>
      <c r="MUK280" s="407"/>
      <c r="MUL280" s="407"/>
      <c r="MUM280" s="407"/>
      <c r="MUN280" s="407"/>
      <c r="MUO280" s="407"/>
      <c r="MUP280" s="407"/>
      <c r="MUQ280" s="407"/>
      <c r="MUR280" s="407"/>
      <c r="MUS280" s="407"/>
      <c r="MUT280" s="407"/>
      <c r="MUU280" s="407"/>
      <c r="MUV280" s="407"/>
      <c r="MUW280" s="407"/>
      <c r="MUX280" s="407"/>
      <c r="MUY280" s="407"/>
      <c r="MUZ280" s="407"/>
      <c r="MVA280" s="407"/>
      <c r="MVB280" s="407"/>
      <c r="MVC280" s="407"/>
      <c r="MVD280" s="407"/>
      <c r="MVE280" s="407"/>
      <c r="MVF280" s="407"/>
      <c r="MVG280" s="407"/>
      <c r="MVH280" s="407"/>
      <c r="MVI280" s="407"/>
      <c r="MVJ280" s="407"/>
      <c r="MVK280" s="407"/>
      <c r="MVL280" s="407"/>
      <c r="MVM280" s="407"/>
      <c r="MVN280" s="407"/>
      <c r="MVO280" s="407"/>
      <c r="MVP280" s="407"/>
      <c r="MVQ280" s="407"/>
      <c r="MVR280" s="407"/>
      <c r="MVS280" s="407"/>
      <c r="MVT280" s="407"/>
      <c r="MVU280" s="407"/>
      <c r="MVV280" s="407"/>
      <c r="MVW280" s="407"/>
      <c r="MVX280" s="407"/>
      <c r="MVY280" s="407"/>
      <c r="MVZ280" s="407"/>
      <c r="MWA280" s="407"/>
      <c r="MWB280" s="407"/>
      <c r="MWC280" s="407"/>
      <c r="MWD280" s="407"/>
      <c r="MWE280" s="407"/>
      <c r="MWF280" s="407"/>
      <c r="MWG280" s="407"/>
      <c r="MWH280" s="407"/>
      <c r="MWI280" s="407"/>
      <c r="MWJ280" s="407"/>
      <c r="MWK280" s="407"/>
      <c r="MWL280" s="407"/>
      <c r="MWM280" s="407"/>
      <c r="MWN280" s="407"/>
      <c r="MWO280" s="407"/>
      <c r="MWP280" s="407"/>
      <c r="MWQ280" s="407"/>
      <c r="MWR280" s="407"/>
      <c r="MWS280" s="407"/>
      <c r="MWT280" s="407"/>
      <c r="MWU280" s="407"/>
      <c r="MWV280" s="407"/>
      <c r="MWW280" s="407"/>
      <c r="MWX280" s="407"/>
      <c r="MWY280" s="407"/>
      <c r="MWZ280" s="407"/>
      <c r="MXA280" s="407"/>
      <c r="MXB280" s="407"/>
      <c r="MXC280" s="407"/>
      <c r="MXD280" s="407"/>
      <c r="MXE280" s="407"/>
      <c r="MXF280" s="407"/>
      <c r="MXG280" s="407"/>
      <c r="MXH280" s="407"/>
      <c r="MXI280" s="407"/>
      <c r="MXJ280" s="407"/>
      <c r="MXK280" s="407"/>
      <c r="MXL280" s="407"/>
      <c r="MXM280" s="407"/>
      <c r="MXN280" s="407"/>
      <c r="MXO280" s="407"/>
      <c r="MXP280" s="407"/>
      <c r="MXQ280" s="407"/>
      <c r="MXR280" s="407"/>
      <c r="MXS280" s="407"/>
      <c r="MXT280" s="407"/>
      <c r="MXU280" s="407"/>
      <c r="MXV280" s="407"/>
      <c r="MXW280" s="407"/>
      <c r="MXX280" s="407"/>
      <c r="MXY280" s="407"/>
      <c r="MXZ280" s="407"/>
      <c r="MYA280" s="407"/>
      <c r="MYB280" s="407"/>
      <c r="MYC280" s="407"/>
      <c r="MYD280" s="407"/>
      <c r="MYE280" s="407"/>
      <c r="MYF280" s="407"/>
      <c r="MYG280" s="407"/>
      <c r="MYH280" s="407"/>
      <c r="MYI280" s="407"/>
      <c r="MYJ280" s="407"/>
      <c r="MYK280" s="407"/>
      <c r="MYL280" s="407"/>
      <c r="MYM280" s="407"/>
      <c r="MYN280" s="407"/>
      <c r="MYO280" s="407"/>
      <c r="MYP280" s="407"/>
      <c r="MYQ280" s="407"/>
      <c r="MYR280" s="407"/>
      <c r="MYS280" s="407"/>
      <c r="MYT280" s="407"/>
      <c r="MYU280" s="407"/>
      <c r="MYV280" s="407"/>
      <c r="MYW280" s="407"/>
      <c r="MYX280" s="407"/>
      <c r="MYY280" s="407"/>
      <c r="MYZ280" s="407"/>
      <c r="MZA280" s="407"/>
      <c r="MZB280" s="407"/>
      <c r="MZC280" s="407"/>
      <c r="MZD280" s="407"/>
      <c r="MZE280" s="407"/>
      <c r="MZF280" s="407"/>
      <c r="MZG280" s="407"/>
      <c r="MZH280" s="407"/>
      <c r="MZI280" s="407"/>
      <c r="MZJ280" s="407"/>
      <c r="MZK280" s="407"/>
      <c r="MZL280" s="407"/>
      <c r="MZM280" s="407"/>
      <c r="MZN280" s="407"/>
      <c r="MZO280" s="407"/>
      <c r="MZP280" s="407"/>
      <c r="MZQ280" s="407"/>
      <c r="MZR280" s="407"/>
      <c r="MZS280" s="407"/>
      <c r="MZT280" s="407"/>
      <c r="MZU280" s="407"/>
      <c r="MZV280" s="407"/>
      <c r="MZW280" s="407"/>
      <c r="MZX280" s="407"/>
      <c r="MZY280" s="407"/>
      <c r="MZZ280" s="407"/>
      <c r="NAA280" s="407"/>
      <c r="NAB280" s="407"/>
      <c r="NAC280" s="407"/>
      <c r="NAD280" s="407"/>
      <c r="NAE280" s="407"/>
      <c r="NAF280" s="407"/>
      <c r="NAG280" s="407"/>
      <c r="NAH280" s="407"/>
      <c r="NAI280" s="407"/>
      <c r="NAJ280" s="407"/>
      <c r="NAK280" s="407"/>
      <c r="NAL280" s="407"/>
      <c r="NAM280" s="407"/>
      <c r="NAN280" s="407"/>
      <c r="NAO280" s="407"/>
      <c r="NAP280" s="407"/>
      <c r="NAQ280" s="407"/>
      <c r="NAR280" s="407"/>
      <c r="NAS280" s="407"/>
      <c r="NAT280" s="407"/>
      <c r="NAU280" s="407"/>
      <c r="NAV280" s="407"/>
      <c r="NAW280" s="407"/>
      <c r="NAX280" s="407"/>
      <c r="NAY280" s="407"/>
      <c r="NAZ280" s="407"/>
      <c r="NBA280" s="407"/>
      <c r="NBB280" s="407"/>
      <c r="NBC280" s="407"/>
      <c r="NBD280" s="407"/>
      <c r="NBE280" s="407"/>
      <c r="NBF280" s="407"/>
      <c r="NBG280" s="407"/>
      <c r="NBH280" s="407"/>
      <c r="NBI280" s="407"/>
      <c r="NBJ280" s="407"/>
      <c r="NBK280" s="407"/>
      <c r="NBL280" s="407"/>
      <c r="NBM280" s="407"/>
      <c r="NBN280" s="407"/>
      <c r="NBO280" s="407"/>
      <c r="NBP280" s="407"/>
      <c r="NBQ280" s="407"/>
      <c r="NBR280" s="407"/>
      <c r="NBS280" s="407"/>
      <c r="NBT280" s="407"/>
      <c r="NBU280" s="407"/>
      <c r="NBV280" s="407"/>
      <c r="NBW280" s="407"/>
      <c r="NBX280" s="407"/>
      <c r="NBY280" s="407"/>
      <c r="NBZ280" s="407"/>
      <c r="NCA280" s="407"/>
      <c r="NCB280" s="407"/>
      <c r="NCC280" s="407"/>
      <c r="NCD280" s="407"/>
      <c r="NCE280" s="407"/>
      <c r="NCF280" s="407"/>
      <c r="NCG280" s="407"/>
      <c r="NCH280" s="407"/>
      <c r="NCI280" s="407"/>
      <c r="NCJ280" s="407"/>
      <c r="NCK280" s="407"/>
      <c r="NCL280" s="407"/>
      <c r="NCM280" s="407"/>
      <c r="NCN280" s="407"/>
      <c r="NCO280" s="407"/>
      <c r="NCP280" s="407"/>
      <c r="NCQ280" s="407"/>
      <c r="NCR280" s="407"/>
      <c r="NCS280" s="407"/>
      <c r="NCT280" s="407"/>
      <c r="NCU280" s="407"/>
      <c r="NCV280" s="407"/>
      <c r="NCW280" s="407"/>
      <c r="NCX280" s="407"/>
      <c r="NCY280" s="407"/>
      <c r="NCZ280" s="407"/>
      <c r="NDA280" s="407"/>
      <c r="NDB280" s="407"/>
      <c r="NDC280" s="407"/>
      <c r="NDD280" s="407"/>
      <c r="NDE280" s="407"/>
      <c r="NDF280" s="407"/>
      <c r="NDG280" s="407"/>
      <c r="NDH280" s="407"/>
      <c r="NDI280" s="407"/>
      <c r="NDJ280" s="407"/>
      <c r="NDK280" s="407"/>
      <c r="NDL280" s="407"/>
      <c r="NDM280" s="407"/>
      <c r="NDN280" s="407"/>
      <c r="NDO280" s="407"/>
      <c r="NDP280" s="407"/>
      <c r="NDQ280" s="407"/>
      <c r="NDR280" s="407"/>
      <c r="NDS280" s="407"/>
      <c r="NDT280" s="407"/>
      <c r="NDU280" s="407"/>
      <c r="NDV280" s="407"/>
      <c r="NDW280" s="407"/>
      <c r="NDX280" s="407"/>
      <c r="NDY280" s="407"/>
      <c r="NDZ280" s="407"/>
      <c r="NEA280" s="407"/>
      <c r="NEB280" s="407"/>
      <c r="NEC280" s="407"/>
      <c r="NED280" s="407"/>
      <c r="NEE280" s="407"/>
      <c r="NEF280" s="407"/>
      <c r="NEG280" s="407"/>
      <c r="NEH280" s="407"/>
      <c r="NEI280" s="407"/>
      <c r="NEJ280" s="407"/>
      <c r="NEK280" s="407"/>
      <c r="NEL280" s="407"/>
      <c r="NEM280" s="407"/>
      <c r="NEN280" s="407"/>
      <c r="NEO280" s="407"/>
      <c r="NEP280" s="407"/>
      <c r="NEQ280" s="407"/>
      <c r="NER280" s="407"/>
      <c r="NES280" s="407"/>
      <c r="NET280" s="407"/>
      <c r="NEU280" s="407"/>
      <c r="NEV280" s="407"/>
      <c r="NEW280" s="407"/>
      <c r="NEX280" s="407"/>
      <c r="NEY280" s="407"/>
      <c r="NEZ280" s="407"/>
      <c r="NFA280" s="407"/>
      <c r="NFB280" s="407"/>
      <c r="NFC280" s="407"/>
      <c r="NFD280" s="407"/>
      <c r="NFE280" s="407"/>
      <c r="NFF280" s="407"/>
      <c r="NFG280" s="407"/>
      <c r="NFH280" s="407"/>
      <c r="NFI280" s="407"/>
      <c r="NFJ280" s="407"/>
      <c r="NFK280" s="407"/>
      <c r="NFL280" s="407"/>
      <c r="NFM280" s="407"/>
      <c r="NFN280" s="407"/>
      <c r="NFO280" s="407"/>
      <c r="NFP280" s="407"/>
      <c r="NFQ280" s="407"/>
      <c r="NFR280" s="407"/>
      <c r="NFS280" s="407"/>
      <c r="NFT280" s="407"/>
      <c r="NFU280" s="407"/>
      <c r="NFV280" s="407"/>
      <c r="NFW280" s="407"/>
      <c r="NFX280" s="407"/>
      <c r="NFY280" s="407"/>
      <c r="NFZ280" s="407"/>
      <c r="NGA280" s="407"/>
      <c r="NGB280" s="407"/>
      <c r="NGC280" s="407"/>
      <c r="NGD280" s="407"/>
      <c r="NGE280" s="407"/>
      <c r="NGF280" s="407"/>
      <c r="NGG280" s="407"/>
      <c r="NGH280" s="407"/>
      <c r="NGI280" s="407"/>
      <c r="NGJ280" s="407"/>
      <c r="NGK280" s="407"/>
      <c r="NGL280" s="407"/>
      <c r="NGM280" s="407"/>
      <c r="NGN280" s="407"/>
      <c r="NGO280" s="407"/>
      <c r="NGP280" s="407"/>
      <c r="NGQ280" s="407"/>
      <c r="NGR280" s="407"/>
      <c r="NGS280" s="407"/>
      <c r="NGT280" s="407"/>
      <c r="NGU280" s="407"/>
      <c r="NGV280" s="407"/>
      <c r="NGW280" s="407"/>
      <c r="NGX280" s="407"/>
      <c r="NGY280" s="407"/>
      <c r="NGZ280" s="407"/>
      <c r="NHA280" s="407"/>
      <c r="NHB280" s="407"/>
      <c r="NHC280" s="407"/>
      <c r="NHD280" s="407"/>
      <c r="NHE280" s="407"/>
      <c r="NHF280" s="407"/>
      <c r="NHG280" s="407"/>
      <c r="NHH280" s="407"/>
      <c r="NHI280" s="407"/>
      <c r="NHJ280" s="407"/>
      <c r="NHK280" s="407"/>
      <c r="NHL280" s="407"/>
      <c r="NHM280" s="407"/>
      <c r="NHN280" s="407"/>
      <c r="NHO280" s="407"/>
      <c r="NHP280" s="407"/>
      <c r="NHQ280" s="407"/>
      <c r="NHR280" s="407"/>
      <c r="NHS280" s="407"/>
      <c r="NHT280" s="407"/>
      <c r="NHU280" s="407"/>
      <c r="NHV280" s="407"/>
      <c r="NHW280" s="407"/>
      <c r="NHX280" s="407"/>
      <c r="NHY280" s="407"/>
      <c r="NHZ280" s="407"/>
      <c r="NIA280" s="407"/>
      <c r="NIB280" s="407"/>
      <c r="NIC280" s="407"/>
      <c r="NID280" s="407"/>
      <c r="NIE280" s="407"/>
      <c r="NIF280" s="407"/>
      <c r="NIG280" s="407"/>
      <c r="NIH280" s="407"/>
      <c r="NII280" s="407"/>
      <c r="NIJ280" s="407"/>
      <c r="NIK280" s="407"/>
      <c r="NIL280" s="407"/>
      <c r="NIM280" s="407"/>
      <c r="NIN280" s="407"/>
      <c r="NIO280" s="407"/>
      <c r="NIP280" s="407"/>
      <c r="NIQ280" s="407"/>
      <c r="NIR280" s="407"/>
      <c r="NIS280" s="407"/>
      <c r="NIT280" s="407"/>
      <c r="NIU280" s="407"/>
      <c r="NIV280" s="407"/>
      <c r="NIW280" s="407"/>
      <c r="NIX280" s="407"/>
      <c r="NIY280" s="407"/>
      <c r="NIZ280" s="407"/>
      <c r="NJA280" s="407"/>
      <c r="NJB280" s="407"/>
      <c r="NJC280" s="407"/>
      <c r="NJD280" s="407"/>
      <c r="NJE280" s="407"/>
      <c r="NJF280" s="407"/>
      <c r="NJG280" s="407"/>
      <c r="NJH280" s="407"/>
      <c r="NJI280" s="407"/>
      <c r="NJJ280" s="407"/>
      <c r="NJK280" s="407"/>
      <c r="NJL280" s="407"/>
      <c r="NJM280" s="407"/>
      <c r="NJN280" s="407"/>
      <c r="NJO280" s="407"/>
      <c r="NJP280" s="407"/>
      <c r="NJQ280" s="407"/>
      <c r="NJR280" s="407"/>
      <c r="NJS280" s="407"/>
      <c r="NJT280" s="407"/>
      <c r="NJU280" s="407"/>
      <c r="NJV280" s="407"/>
      <c r="NJW280" s="407"/>
      <c r="NJX280" s="407"/>
      <c r="NJY280" s="407"/>
      <c r="NJZ280" s="407"/>
      <c r="NKA280" s="407"/>
      <c r="NKB280" s="407"/>
      <c r="NKC280" s="407"/>
      <c r="NKD280" s="407"/>
      <c r="NKE280" s="407"/>
      <c r="NKF280" s="407"/>
      <c r="NKG280" s="407"/>
      <c r="NKH280" s="407"/>
      <c r="NKI280" s="407"/>
      <c r="NKJ280" s="407"/>
      <c r="NKK280" s="407"/>
      <c r="NKL280" s="407"/>
      <c r="NKM280" s="407"/>
      <c r="NKN280" s="407"/>
      <c r="NKO280" s="407"/>
      <c r="NKP280" s="407"/>
      <c r="NKQ280" s="407"/>
      <c r="NKR280" s="407"/>
      <c r="NKS280" s="407"/>
      <c r="NKT280" s="407"/>
      <c r="NKU280" s="407"/>
      <c r="NKV280" s="407"/>
      <c r="NKW280" s="407"/>
      <c r="NKX280" s="407"/>
      <c r="NKY280" s="407"/>
      <c r="NKZ280" s="407"/>
      <c r="NLA280" s="407"/>
      <c r="NLB280" s="407"/>
      <c r="NLC280" s="407"/>
      <c r="NLD280" s="407"/>
      <c r="NLE280" s="407"/>
      <c r="NLF280" s="407"/>
      <c r="NLG280" s="407"/>
      <c r="NLH280" s="407"/>
      <c r="NLI280" s="407"/>
      <c r="NLJ280" s="407"/>
      <c r="NLK280" s="407"/>
      <c r="NLL280" s="407"/>
      <c r="NLM280" s="407"/>
      <c r="NLN280" s="407"/>
      <c r="NLO280" s="407"/>
      <c r="NLP280" s="407"/>
      <c r="NLQ280" s="407"/>
      <c r="NLR280" s="407"/>
      <c r="NLS280" s="407"/>
      <c r="NLT280" s="407"/>
      <c r="NLU280" s="407"/>
      <c r="NLV280" s="407"/>
      <c r="NLW280" s="407"/>
      <c r="NLX280" s="407"/>
      <c r="NLY280" s="407"/>
      <c r="NLZ280" s="407"/>
      <c r="NMA280" s="407"/>
      <c r="NMB280" s="407"/>
      <c r="NMC280" s="407"/>
      <c r="NMD280" s="407"/>
      <c r="NME280" s="407"/>
      <c r="NMF280" s="407"/>
      <c r="NMG280" s="407"/>
      <c r="NMH280" s="407"/>
      <c r="NMI280" s="407"/>
      <c r="NMJ280" s="407"/>
      <c r="NMK280" s="407"/>
      <c r="NML280" s="407"/>
      <c r="NMM280" s="407"/>
      <c r="NMN280" s="407"/>
      <c r="NMO280" s="407"/>
      <c r="NMP280" s="407"/>
      <c r="NMQ280" s="407"/>
      <c r="NMR280" s="407"/>
      <c r="NMS280" s="407"/>
      <c r="NMT280" s="407"/>
      <c r="NMU280" s="407"/>
      <c r="NMV280" s="407"/>
      <c r="NMW280" s="407"/>
      <c r="NMX280" s="407"/>
      <c r="NMY280" s="407"/>
      <c r="NMZ280" s="407"/>
      <c r="NNA280" s="407"/>
      <c r="NNB280" s="407"/>
      <c r="NNC280" s="407"/>
      <c r="NND280" s="407"/>
      <c r="NNE280" s="407"/>
      <c r="NNF280" s="407"/>
      <c r="NNG280" s="407"/>
      <c r="NNH280" s="407"/>
      <c r="NNI280" s="407"/>
      <c r="NNJ280" s="407"/>
      <c r="NNK280" s="407"/>
      <c r="NNL280" s="407"/>
      <c r="NNM280" s="407"/>
      <c r="NNN280" s="407"/>
      <c r="NNO280" s="407"/>
      <c r="NNP280" s="407"/>
      <c r="NNQ280" s="407"/>
      <c r="NNR280" s="407"/>
      <c r="NNS280" s="407"/>
      <c r="NNT280" s="407"/>
      <c r="NNU280" s="407"/>
      <c r="NNV280" s="407"/>
      <c r="NNW280" s="407"/>
      <c r="NNX280" s="407"/>
      <c r="NNY280" s="407"/>
      <c r="NNZ280" s="407"/>
      <c r="NOA280" s="407"/>
      <c r="NOB280" s="407"/>
      <c r="NOC280" s="407"/>
      <c r="NOD280" s="407"/>
      <c r="NOE280" s="407"/>
      <c r="NOF280" s="407"/>
      <c r="NOG280" s="407"/>
      <c r="NOH280" s="407"/>
      <c r="NOI280" s="407"/>
      <c r="NOJ280" s="407"/>
      <c r="NOK280" s="407"/>
      <c r="NOL280" s="407"/>
      <c r="NOM280" s="407"/>
      <c r="NON280" s="407"/>
      <c r="NOO280" s="407"/>
      <c r="NOP280" s="407"/>
      <c r="NOQ280" s="407"/>
      <c r="NOR280" s="407"/>
      <c r="NOS280" s="407"/>
      <c r="NOT280" s="407"/>
      <c r="NOU280" s="407"/>
      <c r="NOV280" s="407"/>
      <c r="NOW280" s="407"/>
      <c r="NOX280" s="407"/>
      <c r="NOY280" s="407"/>
      <c r="NOZ280" s="407"/>
      <c r="NPA280" s="407"/>
      <c r="NPB280" s="407"/>
      <c r="NPC280" s="407"/>
      <c r="NPD280" s="407"/>
      <c r="NPE280" s="407"/>
      <c r="NPF280" s="407"/>
      <c r="NPG280" s="407"/>
      <c r="NPH280" s="407"/>
      <c r="NPI280" s="407"/>
      <c r="NPJ280" s="407"/>
      <c r="NPK280" s="407"/>
      <c r="NPL280" s="407"/>
      <c r="NPM280" s="407"/>
      <c r="NPN280" s="407"/>
      <c r="NPO280" s="407"/>
      <c r="NPP280" s="407"/>
      <c r="NPQ280" s="407"/>
      <c r="NPR280" s="407"/>
      <c r="NPS280" s="407"/>
      <c r="NPT280" s="407"/>
      <c r="NPU280" s="407"/>
      <c r="NPV280" s="407"/>
      <c r="NPW280" s="407"/>
      <c r="NPX280" s="407"/>
      <c r="NPY280" s="407"/>
      <c r="NPZ280" s="407"/>
      <c r="NQA280" s="407"/>
      <c r="NQB280" s="407"/>
      <c r="NQC280" s="407"/>
      <c r="NQD280" s="407"/>
      <c r="NQE280" s="407"/>
      <c r="NQF280" s="407"/>
      <c r="NQG280" s="407"/>
      <c r="NQH280" s="407"/>
      <c r="NQI280" s="407"/>
      <c r="NQJ280" s="407"/>
      <c r="NQK280" s="407"/>
      <c r="NQL280" s="407"/>
      <c r="NQM280" s="407"/>
      <c r="NQN280" s="407"/>
      <c r="NQO280" s="407"/>
      <c r="NQP280" s="407"/>
      <c r="NQQ280" s="407"/>
      <c r="NQR280" s="407"/>
      <c r="NQS280" s="407"/>
      <c r="NQT280" s="407"/>
      <c r="NQU280" s="407"/>
      <c r="NQV280" s="407"/>
      <c r="NQW280" s="407"/>
      <c r="NQX280" s="407"/>
      <c r="NQY280" s="407"/>
      <c r="NQZ280" s="407"/>
      <c r="NRA280" s="407"/>
      <c r="NRB280" s="407"/>
      <c r="NRC280" s="407"/>
      <c r="NRD280" s="407"/>
      <c r="NRE280" s="407"/>
      <c r="NRF280" s="407"/>
      <c r="NRG280" s="407"/>
      <c r="NRH280" s="407"/>
      <c r="NRI280" s="407"/>
      <c r="NRJ280" s="407"/>
      <c r="NRK280" s="407"/>
      <c r="NRL280" s="407"/>
      <c r="NRM280" s="407"/>
      <c r="NRN280" s="407"/>
      <c r="NRO280" s="407"/>
      <c r="NRP280" s="407"/>
      <c r="NRQ280" s="407"/>
      <c r="NRR280" s="407"/>
      <c r="NRS280" s="407"/>
      <c r="NRT280" s="407"/>
      <c r="NRU280" s="407"/>
      <c r="NRV280" s="407"/>
      <c r="NRW280" s="407"/>
      <c r="NRX280" s="407"/>
      <c r="NRY280" s="407"/>
      <c r="NRZ280" s="407"/>
      <c r="NSA280" s="407"/>
      <c r="NSB280" s="407"/>
      <c r="NSC280" s="407"/>
      <c r="NSD280" s="407"/>
      <c r="NSE280" s="407"/>
      <c r="NSF280" s="407"/>
      <c r="NSG280" s="407"/>
      <c r="NSH280" s="407"/>
      <c r="NSI280" s="407"/>
      <c r="NSJ280" s="407"/>
      <c r="NSK280" s="407"/>
      <c r="NSL280" s="407"/>
      <c r="NSM280" s="407"/>
      <c r="NSN280" s="407"/>
      <c r="NSO280" s="407"/>
      <c r="NSP280" s="407"/>
      <c r="NSQ280" s="407"/>
      <c r="NSR280" s="407"/>
      <c r="NSS280" s="407"/>
      <c r="NST280" s="407"/>
      <c r="NSU280" s="407"/>
      <c r="NSV280" s="407"/>
      <c r="NSW280" s="407"/>
      <c r="NSX280" s="407"/>
      <c r="NSY280" s="407"/>
      <c r="NSZ280" s="407"/>
      <c r="NTA280" s="407"/>
      <c r="NTB280" s="407"/>
      <c r="NTC280" s="407"/>
      <c r="NTD280" s="407"/>
      <c r="NTE280" s="407"/>
      <c r="NTF280" s="407"/>
      <c r="NTG280" s="407"/>
      <c r="NTH280" s="407"/>
      <c r="NTI280" s="407"/>
      <c r="NTJ280" s="407"/>
      <c r="NTK280" s="407"/>
      <c r="NTL280" s="407"/>
      <c r="NTM280" s="407"/>
      <c r="NTN280" s="407"/>
      <c r="NTO280" s="407"/>
      <c r="NTP280" s="407"/>
      <c r="NTQ280" s="407"/>
      <c r="NTR280" s="407"/>
      <c r="NTS280" s="407"/>
      <c r="NTT280" s="407"/>
      <c r="NTU280" s="407"/>
      <c r="NTV280" s="407"/>
      <c r="NTW280" s="407"/>
      <c r="NTX280" s="407"/>
      <c r="NTY280" s="407"/>
      <c r="NTZ280" s="407"/>
      <c r="NUA280" s="407"/>
      <c r="NUB280" s="407"/>
      <c r="NUC280" s="407"/>
      <c r="NUD280" s="407"/>
      <c r="NUE280" s="407"/>
      <c r="NUF280" s="407"/>
      <c r="NUG280" s="407"/>
      <c r="NUH280" s="407"/>
      <c r="NUI280" s="407"/>
      <c r="NUJ280" s="407"/>
      <c r="NUK280" s="407"/>
      <c r="NUL280" s="407"/>
      <c r="NUM280" s="407"/>
      <c r="NUN280" s="407"/>
      <c r="NUO280" s="407"/>
      <c r="NUP280" s="407"/>
      <c r="NUQ280" s="407"/>
      <c r="NUR280" s="407"/>
      <c r="NUS280" s="407"/>
      <c r="NUT280" s="407"/>
      <c r="NUU280" s="407"/>
      <c r="NUV280" s="407"/>
      <c r="NUW280" s="407"/>
      <c r="NUX280" s="407"/>
      <c r="NUY280" s="407"/>
      <c r="NUZ280" s="407"/>
      <c r="NVA280" s="407"/>
      <c r="NVB280" s="407"/>
      <c r="NVC280" s="407"/>
      <c r="NVD280" s="407"/>
      <c r="NVE280" s="407"/>
      <c r="NVF280" s="407"/>
      <c r="NVG280" s="407"/>
      <c r="NVH280" s="407"/>
      <c r="NVI280" s="407"/>
      <c r="NVJ280" s="407"/>
      <c r="NVK280" s="407"/>
      <c r="NVL280" s="407"/>
      <c r="NVM280" s="407"/>
      <c r="NVN280" s="407"/>
      <c r="NVO280" s="407"/>
      <c r="NVP280" s="407"/>
      <c r="NVQ280" s="407"/>
      <c r="NVR280" s="407"/>
      <c r="NVS280" s="407"/>
      <c r="NVT280" s="407"/>
      <c r="NVU280" s="407"/>
      <c r="NVV280" s="407"/>
      <c r="NVW280" s="407"/>
      <c r="NVX280" s="407"/>
      <c r="NVY280" s="407"/>
      <c r="NVZ280" s="407"/>
      <c r="NWA280" s="407"/>
      <c r="NWB280" s="407"/>
      <c r="NWC280" s="407"/>
      <c r="NWD280" s="407"/>
      <c r="NWE280" s="407"/>
      <c r="NWF280" s="407"/>
      <c r="NWG280" s="407"/>
      <c r="NWH280" s="407"/>
      <c r="NWI280" s="407"/>
      <c r="NWJ280" s="407"/>
      <c r="NWK280" s="407"/>
      <c r="NWL280" s="407"/>
      <c r="NWM280" s="407"/>
      <c r="NWN280" s="407"/>
      <c r="NWO280" s="407"/>
      <c r="NWP280" s="407"/>
      <c r="NWQ280" s="407"/>
      <c r="NWR280" s="407"/>
      <c r="NWS280" s="407"/>
      <c r="NWT280" s="407"/>
      <c r="NWU280" s="407"/>
      <c r="NWV280" s="407"/>
      <c r="NWW280" s="407"/>
      <c r="NWX280" s="407"/>
      <c r="NWY280" s="407"/>
      <c r="NWZ280" s="407"/>
      <c r="NXA280" s="407"/>
      <c r="NXB280" s="407"/>
      <c r="NXC280" s="407"/>
      <c r="NXD280" s="407"/>
      <c r="NXE280" s="407"/>
      <c r="NXF280" s="407"/>
      <c r="NXG280" s="407"/>
      <c r="NXH280" s="407"/>
      <c r="NXI280" s="407"/>
      <c r="NXJ280" s="407"/>
      <c r="NXK280" s="407"/>
      <c r="NXL280" s="407"/>
      <c r="NXM280" s="407"/>
      <c r="NXN280" s="407"/>
      <c r="NXO280" s="407"/>
      <c r="NXP280" s="407"/>
      <c r="NXQ280" s="407"/>
      <c r="NXR280" s="407"/>
      <c r="NXS280" s="407"/>
      <c r="NXT280" s="407"/>
      <c r="NXU280" s="407"/>
      <c r="NXV280" s="407"/>
      <c r="NXW280" s="407"/>
      <c r="NXX280" s="407"/>
      <c r="NXY280" s="407"/>
      <c r="NXZ280" s="407"/>
      <c r="NYA280" s="407"/>
      <c r="NYB280" s="407"/>
      <c r="NYC280" s="407"/>
      <c r="NYD280" s="407"/>
      <c r="NYE280" s="407"/>
      <c r="NYF280" s="407"/>
      <c r="NYG280" s="407"/>
      <c r="NYH280" s="407"/>
      <c r="NYI280" s="407"/>
      <c r="NYJ280" s="407"/>
      <c r="NYK280" s="407"/>
      <c r="NYL280" s="407"/>
      <c r="NYM280" s="407"/>
      <c r="NYN280" s="407"/>
      <c r="NYO280" s="407"/>
      <c r="NYP280" s="407"/>
      <c r="NYQ280" s="407"/>
      <c r="NYR280" s="407"/>
      <c r="NYS280" s="407"/>
      <c r="NYT280" s="407"/>
      <c r="NYU280" s="407"/>
      <c r="NYV280" s="407"/>
      <c r="NYW280" s="407"/>
      <c r="NYX280" s="407"/>
      <c r="NYY280" s="407"/>
      <c r="NYZ280" s="407"/>
      <c r="NZA280" s="407"/>
      <c r="NZB280" s="407"/>
      <c r="NZC280" s="407"/>
      <c r="NZD280" s="407"/>
      <c r="NZE280" s="407"/>
      <c r="NZF280" s="407"/>
      <c r="NZG280" s="407"/>
      <c r="NZH280" s="407"/>
      <c r="NZI280" s="407"/>
      <c r="NZJ280" s="407"/>
      <c r="NZK280" s="407"/>
      <c r="NZL280" s="407"/>
      <c r="NZM280" s="407"/>
      <c r="NZN280" s="407"/>
      <c r="NZO280" s="407"/>
      <c r="NZP280" s="407"/>
      <c r="NZQ280" s="407"/>
      <c r="NZR280" s="407"/>
      <c r="NZS280" s="407"/>
      <c r="NZT280" s="407"/>
      <c r="NZU280" s="407"/>
      <c r="NZV280" s="407"/>
      <c r="NZW280" s="407"/>
      <c r="NZX280" s="407"/>
      <c r="NZY280" s="407"/>
      <c r="NZZ280" s="407"/>
      <c r="OAA280" s="407"/>
      <c r="OAB280" s="407"/>
      <c r="OAC280" s="407"/>
      <c r="OAD280" s="407"/>
      <c r="OAE280" s="407"/>
      <c r="OAF280" s="407"/>
      <c r="OAG280" s="407"/>
      <c r="OAH280" s="407"/>
      <c r="OAI280" s="407"/>
      <c r="OAJ280" s="407"/>
      <c r="OAK280" s="407"/>
      <c r="OAL280" s="407"/>
      <c r="OAM280" s="407"/>
      <c r="OAN280" s="407"/>
      <c r="OAO280" s="407"/>
      <c r="OAP280" s="407"/>
      <c r="OAQ280" s="407"/>
      <c r="OAR280" s="407"/>
      <c r="OAS280" s="407"/>
      <c r="OAT280" s="407"/>
      <c r="OAU280" s="407"/>
      <c r="OAV280" s="407"/>
      <c r="OAW280" s="407"/>
      <c r="OAX280" s="407"/>
      <c r="OAY280" s="407"/>
      <c r="OAZ280" s="407"/>
      <c r="OBA280" s="407"/>
      <c r="OBB280" s="407"/>
      <c r="OBC280" s="407"/>
      <c r="OBD280" s="407"/>
      <c r="OBE280" s="407"/>
      <c r="OBF280" s="407"/>
      <c r="OBG280" s="407"/>
      <c r="OBH280" s="407"/>
      <c r="OBI280" s="407"/>
      <c r="OBJ280" s="407"/>
      <c r="OBK280" s="407"/>
      <c r="OBL280" s="407"/>
      <c r="OBM280" s="407"/>
      <c r="OBN280" s="407"/>
      <c r="OBO280" s="407"/>
      <c r="OBP280" s="407"/>
      <c r="OBQ280" s="407"/>
      <c r="OBR280" s="407"/>
      <c r="OBS280" s="407"/>
      <c r="OBT280" s="407"/>
      <c r="OBU280" s="407"/>
      <c r="OBV280" s="407"/>
      <c r="OBW280" s="407"/>
      <c r="OBX280" s="407"/>
      <c r="OBY280" s="407"/>
      <c r="OBZ280" s="407"/>
      <c r="OCA280" s="407"/>
      <c r="OCB280" s="407"/>
      <c r="OCC280" s="407"/>
      <c r="OCD280" s="407"/>
      <c r="OCE280" s="407"/>
      <c r="OCF280" s="407"/>
      <c r="OCG280" s="407"/>
      <c r="OCH280" s="407"/>
      <c r="OCI280" s="407"/>
      <c r="OCJ280" s="407"/>
      <c r="OCK280" s="407"/>
      <c r="OCL280" s="407"/>
      <c r="OCM280" s="407"/>
      <c r="OCN280" s="407"/>
      <c r="OCO280" s="407"/>
      <c r="OCP280" s="407"/>
      <c r="OCQ280" s="407"/>
      <c r="OCR280" s="407"/>
      <c r="OCS280" s="407"/>
      <c r="OCT280" s="407"/>
      <c r="OCU280" s="407"/>
      <c r="OCV280" s="407"/>
      <c r="OCW280" s="407"/>
      <c r="OCX280" s="407"/>
      <c r="OCY280" s="407"/>
      <c r="OCZ280" s="407"/>
      <c r="ODA280" s="407"/>
      <c r="ODB280" s="407"/>
      <c r="ODC280" s="407"/>
      <c r="ODD280" s="407"/>
      <c r="ODE280" s="407"/>
      <c r="ODF280" s="407"/>
      <c r="ODG280" s="407"/>
      <c r="ODH280" s="407"/>
      <c r="ODI280" s="407"/>
      <c r="ODJ280" s="407"/>
      <c r="ODK280" s="407"/>
      <c r="ODL280" s="407"/>
      <c r="ODM280" s="407"/>
      <c r="ODN280" s="407"/>
      <c r="ODO280" s="407"/>
      <c r="ODP280" s="407"/>
      <c r="ODQ280" s="407"/>
      <c r="ODR280" s="407"/>
      <c r="ODS280" s="407"/>
      <c r="ODT280" s="407"/>
      <c r="ODU280" s="407"/>
      <c r="ODV280" s="407"/>
      <c r="ODW280" s="407"/>
      <c r="ODX280" s="407"/>
      <c r="ODY280" s="407"/>
      <c r="ODZ280" s="407"/>
      <c r="OEA280" s="407"/>
      <c r="OEB280" s="407"/>
      <c r="OEC280" s="407"/>
      <c r="OED280" s="407"/>
      <c r="OEE280" s="407"/>
      <c r="OEF280" s="407"/>
      <c r="OEG280" s="407"/>
      <c r="OEH280" s="407"/>
      <c r="OEI280" s="407"/>
      <c r="OEJ280" s="407"/>
      <c r="OEK280" s="407"/>
      <c r="OEL280" s="407"/>
      <c r="OEM280" s="407"/>
      <c r="OEN280" s="407"/>
      <c r="OEO280" s="407"/>
      <c r="OEP280" s="407"/>
      <c r="OEQ280" s="407"/>
      <c r="OER280" s="407"/>
      <c r="OES280" s="407"/>
      <c r="OET280" s="407"/>
      <c r="OEU280" s="407"/>
      <c r="OEV280" s="407"/>
      <c r="OEW280" s="407"/>
      <c r="OEX280" s="407"/>
      <c r="OEY280" s="407"/>
      <c r="OEZ280" s="407"/>
      <c r="OFA280" s="407"/>
      <c r="OFB280" s="407"/>
      <c r="OFC280" s="407"/>
      <c r="OFD280" s="407"/>
      <c r="OFE280" s="407"/>
      <c r="OFF280" s="407"/>
      <c r="OFG280" s="407"/>
      <c r="OFH280" s="407"/>
      <c r="OFI280" s="407"/>
      <c r="OFJ280" s="407"/>
      <c r="OFK280" s="407"/>
      <c r="OFL280" s="407"/>
      <c r="OFM280" s="407"/>
      <c r="OFN280" s="407"/>
      <c r="OFO280" s="407"/>
      <c r="OFP280" s="407"/>
      <c r="OFQ280" s="407"/>
      <c r="OFR280" s="407"/>
      <c r="OFS280" s="407"/>
      <c r="OFT280" s="407"/>
      <c r="OFU280" s="407"/>
      <c r="OFV280" s="407"/>
      <c r="OFW280" s="407"/>
      <c r="OFX280" s="407"/>
      <c r="OFY280" s="407"/>
      <c r="OFZ280" s="407"/>
      <c r="OGA280" s="407"/>
      <c r="OGB280" s="407"/>
      <c r="OGC280" s="407"/>
      <c r="OGD280" s="407"/>
      <c r="OGE280" s="407"/>
      <c r="OGF280" s="407"/>
      <c r="OGG280" s="407"/>
      <c r="OGH280" s="407"/>
      <c r="OGI280" s="407"/>
      <c r="OGJ280" s="407"/>
      <c r="OGK280" s="407"/>
      <c r="OGL280" s="407"/>
      <c r="OGM280" s="407"/>
      <c r="OGN280" s="407"/>
      <c r="OGO280" s="407"/>
      <c r="OGP280" s="407"/>
      <c r="OGQ280" s="407"/>
      <c r="OGR280" s="407"/>
      <c r="OGS280" s="407"/>
      <c r="OGT280" s="407"/>
      <c r="OGU280" s="407"/>
      <c r="OGV280" s="407"/>
      <c r="OGW280" s="407"/>
      <c r="OGX280" s="407"/>
      <c r="OGY280" s="407"/>
      <c r="OGZ280" s="407"/>
      <c r="OHA280" s="407"/>
      <c r="OHB280" s="407"/>
      <c r="OHC280" s="407"/>
      <c r="OHD280" s="407"/>
      <c r="OHE280" s="407"/>
      <c r="OHF280" s="407"/>
      <c r="OHG280" s="407"/>
      <c r="OHH280" s="407"/>
      <c r="OHI280" s="407"/>
      <c r="OHJ280" s="407"/>
      <c r="OHK280" s="407"/>
      <c r="OHL280" s="407"/>
      <c r="OHM280" s="407"/>
      <c r="OHN280" s="407"/>
      <c r="OHO280" s="407"/>
      <c r="OHP280" s="407"/>
      <c r="OHQ280" s="407"/>
      <c r="OHR280" s="407"/>
      <c r="OHS280" s="407"/>
      <c r="OHT280" s="407"/>
      <c r="OHU280" s="407"/>
      <c r="OHV280" s="407"/>
      <c r="OHW280" s="407"/>
      <c r="OHX280" s="407"/>
      <c r="OHY280" s="407"/>
      <c r="OHZ280" s="407"/>
      <c r="OIA280" s="407"/>
      <c r="OIB280" s="407"/>
      <c r="OIC280" s="407"/>
      <c r="OID280" s="407"/>
      <c r="OIE280" s="407"/>
      <c r="OIF280" s="407"/>
      <c r="OIG280" s="407"/>
      <c r="OIH280" s="407"/>
      <c r="OII280" s="407"/>
      <c r="OIJ280" s="407"/>
      <c r="OIK280" s="407"/>
      <c r="OIL280" s="407"/>
      <c r="OIM280" s="407"/>
      <c r="OIN280" s="407"/>
      <c r="OIO280" s="407"/>
      <c r="OIP280" s="407"/>
      <c r="OIQ280" s="407"/>
      <c r="OIR280" s="407"/>
      <c r="OIS280" s="407"/>
      <c r="OIT280" s="407"/>
      <c r="OIU280" s="407"/>
      <c r="OIV280" s="407"/>
      <c r="OIW280" s="407"/>
      <c r="OIX280" s="407"/>
      <c r="OIY280" s="407"/>
      <c r="OIZ280" s="407"/>
      <c r="OJA280" s="407"/>
      <c r="OJB280" s="407"/>
      <c r="OJC280" s="407"/>
      <c r="OJD280" s="407"/>
      <c r="OJE280" s="407"/>
      <c r="OJF280" s="407"/>
      <c r="OJG280" s="407"/>
      <c r="OJH280" s="407"/>
      <c r="OJI280" s="407"/>
      <c r="OJJ280" s="407"/>
      <c r="OJK280" s="407"/>
      <c r="OJL280" s="407"/>
      <c r="OJM280" s="407"/>
      <c r="OJN280" s="407"/>
      <c r="OJO280" s="407"/>
      <c r="OJP280" s="407"/>
      <c r="OJQ280" s="407"/>
      <c r="OJR280" s="407"/>
      <c r="OJS280" s="407"/>
      <c r="OJT280" s="407"/>
      <c r="OJU280" s="407"/>
      <c r="OJV280" s="407"/>
      <c r="OJW280" s="407"/>
      <c r="OJX280" s="407"/>
      <c r="OJY280" s="407"/>
      <c r="OJZ280" s="407"/>
      <c r="OKA280" s="407"/>
      <c r="OKB280" s="407"/>
      <c r="OKC280" s="407"/>
      <c r="OKD280" s="407"/>
      <c r="OKE280" s="407"/>
      <c r="OKF280" s="407"/>
      <c r="OKG280" s="407"/>
      <c r="OKH280" s="407"/>
      <c r="OKI280" s="407"/>
      <c r="OKJ280" s="407"/>
      <c r="OKK280" s="407"/>
      <c r="OKL280" s="407"/>
      <c r="OKM280" s="407"/>
      <c r="OKN280" s="407"/>
      <c r="OKO280" s="407"/>
      <c r="OKP280" s="407"/>
      <c r="OKQ280" s="407"/>
      <c r="OKR280" s="407"/>
      <c r="OKS280" s="407"/>
      <c r="OKT280" s="407"/>
      <c r="OKU280" s="407"/>
      <c r="OKV280" s="407"/>
      <c r="OKW280" s="407"/>
      <c r="OKX280" s="407"/>
      <c r="OKY280" s="407"/>
      <c r="OKZ280" s="407"/>
      <c r="OLA280" s="407"/>
      <c r="OLB280" s="407"/>
      <c r="OLC280" s="407"/>
      <c r="OLD280" s="407"/>
      <c r="OLE280" s="407"/>
      <c r="OLF280" s="407"/>
      <c r="OLG280" s="407"/>
      <c r="OLH280" s="407"/>
      <c r="OLI280" s="407"/>
      <c r="OLJ280" s="407"/>
      <c r="OLK280" s="407"/>
      <c r="OLL280" s="407"/>
      <c r="OLM280" s="407"/>
      <c r="OLN280" s="407"/>
      <c r="OLO280" s="407"/>
      <c r="OLP280" s="407"/>
      <c r="OLQ280" s="407"/>
      <c r="OLR280" s="407"/>
      <c r="OLS280" s="407"/>
      <c r="OLT280" s="407"/>
      <c r="OLU280" s="407"/>
      <c r="OLV280" s="407"/>
      <c r="OLW280" s="407"/>
      <c r="OLX280" s="407"/>
      <c r="OLY280" s="407"/>
      <c r="OLZ280" s="407"/>
      <c r="OMA280" s="407"/>
      <c r="OMB280" s="407"/>
      <c r="OMC280" s="407"/>
      <c r="OMD280" s="407"/>
      <c r="OME280" s="407"/>
      <c r="OMF280" s="407"/>
      <c r="OMG280" s="407"/>
      <c r="OMH280" s="407"/>
      <c r="OMI280" s="407"/>
      <c r="OMJ280" s="407"/>
      <c r="OMK280" s="407"/>
      <c r="OML280" s="407"/>
      <c r="OMM280" s="407"/>
      <c r="OMN280" s="407"/>
      <c r="OMO280" s="407"/>
      <c r="OMP280" s="407"/>
      <c r="OMQ280" s="407"/>
      <c r="OMR280" s="407"/>
      <c r="OMS280" s="407"/>
      <c r="OMT280" s="407"/>
      <c r="OMU280" s="407"/>
      <c r="OMV280" s="407"/>
      <c r="OMW280" s="407"/>
      <c r="OMX280" s="407"/>
      <c r="OMY280" s="407"/>
      <c r="OMZ280" s="407"/>
      <c r="ONA280" s="407"/>
      <c r="ONB280" s="407"/>
      <c r="ONC280" s="407"/>
      <c r="OND280" s="407"/>
      <c r="ONE280" s="407"/>
      <c r="ONF280" s="407"/>
      <c r="ONG280" s="407"/>
      <c r="ONH280" s="407"/>
      <c r="ONI280" s="407"/>
      <c r="ONJ280" s="407"/>
      <c r="ONK280" s="407"/>
      <c r="ONL280" s="407"/>
      <c r="ONM280" s="407"/>
      <c r="ONN280" s="407"/>
      <c r="ONO280" s="407"/>
      <c r="ONP280" s="407"/>
      <c r="ONQ280" s="407"/>
      <c r="ONR280" s="407"/>
      <c r="ONS280" s="407"/>
      <c r="ONT280" s="407"/>
      <c r="ONU280" s="407"/>
      <c r="ONV280" s="407"/>
      <c r="ONW280" s="407"/>
      <c r="ONX280" s="407"/>
      <c r="ONY280" s="407"/>
      <c r="ONZ280" s="407"/>
      <c r="OOA280" s="407"/>
      <c r="OOB280" s="407"/>
      <c r="OOC280" s="407"/>
      <c r="OOD280" s="407"/>
      <c r="OOE280" s="407"/>
      <c r="OOF280" s="407"/>
      <c r="OOG280" s="407"/>
      <c r="OOH280" s="407"/>
      <c r="OOI280" s="407"/>
      <c r="OOJ280" s="407"/>
      <c r="OOK280" s="407"/>
      <c r="OOL280" s="407"/>
      <c r="OOM280" s="407"/>
      <c r="OON280" s="407"/>
      <c r="OOO280" s="407"/>
      <c r="OOP280" s="407"/>
      <c r="OOQ280" s="407"/>
      <c r="OOR280" s="407"/>
      <c r="OOS280" s="407"/>
      <c r="OOT280" s="407"/>
      <c r="OOU280" s="407"/>
      <c r="OOV280" s="407"/>
      <c r="OOW280" s="407"/>
      <c r="OOX280" s="407"/>
      <c r="OOY280" s="407"/>
      <c r="OOZ280" s="407"/>
      <c r="OPA280" s="407"/>
      <c r="OPB280" s="407"/>
      <c r="OPC280" s="407"/>
      <c r="OPD280" s="407"/>
      <c r="OPE280" s="407"/>
      <c r="OPF280" s="407"/>
      <c r="OPG280" s="407"/>
      <c r="OPH280" s="407"/>
      <c r="OPI280" s="407"/>
      <c r="OPJ280" s="407"/>
      <c r="OPK280" s="407"/>
      <c r="OPL280" s="407"/>
      <c r="OPM280" s="407"/>
      <c r="OPN280" s="407"/>
      <c r="OPO280" s="407"/>
      <c r="OPP280" s="407"/>
      <c r="OPQ280" s="407"/>
      <c r="OPR280" s="407"/>
      <c r="OPS280" s="407"/>
      <c r="OPT280" s="407"/>
      <c r="OPU280" s="407"/>
      <c r="OPV280" s="407"/>
      <c r="OPW280" s="407"/>
      <c r="OPX280" s="407"/>
      <c r="OPY280" s="407"/>
      <c r="OPZ280" s="407"/>
      <c r="OQA280" s="407"/>
      <c r="OQB280" s="407"/>
      <c r="OQC280" s="407"/>
      <c r="OQD280" s="407"/>
      <c r="OQE280" s="407"/>
      <c r="OQF280" s="407"/>
      <c r="OQG280" s="407"/>
      <c r="OQH280" s="407"/>
      <c r="OQI280" s="407"/>
      <c r="OQJ280" s="407"/>
      <c r="OQK280" s="407"/>
      <c r="OQL280" s="407"/>
      <c r="OQM280" s="407"/>
      <c r="OQN280" s="407"/>
      <c r="OQO280" s="407"/>
      <c r="OQP280" s="407"/>
      <c r="OQQ280" s="407"/>
      <c r="OQR280" s="407"/>
      <c r="OQS280" s="407"/>
      <c r="OQT280" s="407"/>
      <c r="OQU280" s="407"/>
      <c r="OQV280" s="407"/>
      <c r="OQW280" s="407"/>
      <c r="OQX280" s="407"/>
      <c r="OQY280" s="407"/>
      <c r="OQZ280" s="407"/>
      <c r="ORA280" s="407"/>
      <c r="ORB280" s="407"/>
      <c r="ORC280" s="407"/>
      <c r="ORD280" s="407"/>
      <c r="ORE280" s="407"/>
      <c r="ORF280" s="407"/>
      <c r="ORG280" s="407"/>
      <c r="ORH280" s="407"/>
      <c r="ORI280" s="407"/>
      <c r="ORJ280" s="407"/>
      <c r="ORK280" s="407"/>
      <c r="ORL280" s="407"/>
      <c r="ORM280" s="407"/>
      <c r="ORN280" s="407"/>
      <c r="ORO280" s="407"/>
      <c r="ORP280" s="407"/>
      <c r="ORQ280" s="407"/>
      <c r="ORR280" s="407"/>
      <c r="ORS280" s="407"/>
      <c r="ORT280" s="407"/>
      <c r="ORU280" s="407"/>
      <c r="ORV280" s="407"/>
      <c r="ORW280" s="407"/>
      <c r="ORX280" s="407"/>
      <c r="ORY280" s="407"/>
      <c r="ORZ280" s="407"/>
      <c r="OSA280" s="407"/>
      <c r="OSB280" s="407"/>
      <c r="OSC280" s="407"/>
      <c r="OSD280" s="407"/>
      <c r="OSE280" s="407"/>
      <c r="OSF280" s="407"/>
      <c r="OSG280" s="407"/>
      <c r="OSH280" s="407"/>
      <c r="OSI280" s="407"/>
      <c r="OSJ280" s="407"/>
      <c r="OSK280" s="407"/>
      <c r="OSL280" s="407"/>
      <c r="OSM280" s="407"/>
      <c r="OSN280" s="407"/>
      <c r="OSO280" s="407"/>
      <c r="OSP280" s="407"/>
      <c r="OSQ280" s="407"/>
      <c r="OSR280" s="407"/>
      <c r="OSS280" s="407"/>
      <c r="OST280" s="407"/>
      <c r="OSU280" s="407"/>
      <c r="OSV280" s="407"/>
      <c r="OSW280" s="407"/>
      <c r="OSX280" s="407"/>
      <c r="OSY280" s="407"/>
      <c r="OSZ280" s="407"/>
      <c r="OTA280" s="407"/>
      <c r="OTB280" s="407"/>
      <c r="OTC280" s="407"/>
      <c r="OTD280" s="407"/>
      <c r="OTE280" s="407"/>
      <c r="OTF280" s="407"/>
      <c r="OTG280" s="407"/>
      <c r="OTH280" s="407"/>
      <c r="OTI280" s="407"/>
      <c r="OTJ280" s="407"/>
      <c r="OTK280" s="407"/>
      <c r="OTL280" s="407"/>
      <c r="OTM280" s="407"/>
      <c r="OTN280" s="407"/>
      <c r="OTO280" s="407"/>
      <c r="OTP280" s="407"/>
      <c r="OTQ280" s="407"/>
      <c r="OTR280" s="407"/>
      <c r="OTS280" s="407"/>
      <c r="OTT280" s="407"/>
      <c r="OTU280" s="407"/>
      <c r="OTV280" s="407"/>
      <c r="OTW280" s="407"/>
      <c r="OTX280" s="407"/>
      <c r="OTY280" s="407"/>
      <c r="OTZ280" s="407"/>
      <c r="OUA280" s="407"/>
      <c r="OUB280" s="407"/>
      <c r="OUC280" s="407"/>
      <c r="OUD280" s="407"/>
      <c r="OUE280" s="407"/>
      <c r="OUF280" s="407"/>
      <c r="OUG280" s="407"/>
      <c r="OUH280" s="407"/>
      <c r="OUI280" s="407"/>
      <c r="OUJ280" s="407"/>
      <c r="OUK280" s="407"/>
      <c r="OUL280" s="407"/>
      <c r="OUM280" s="407"/>
      <c r="OUN280" s="407"/>
      <c r="OUO280" s="407"/>
      <c r="OUP280" s="407"/>
      <c r="OUQ280" s="407"/>
      <c r="OUR280" s="407"/>
      <c r="OUS280" s="407"/>
      <c r="OUT280" s="407"/>
      <c r="OUU280" s="407"/>
      <c r="OUV280" s="407"/>
      <c r="OUW280" s="407"/>
      <c r="OUX280" s="407"/>
      <c r="OUY280" s="407"/>
      <c r="OUZ280" s="407"/>
      <c r="OVA280" s="407"/>
      <c r="OVB280" s="407"/>
      <c r="OVC280" s="407"/>
      <c r="OVD280" s="407"/>
      <c r="OVE280" s="407"/>
      <c r="OVF280" s="407"/>
      <c r="OVG280" s="407"/>
      <c r="OVH280" s="407"/>
      <c r="OVI280" s="407"/>
      <c r="OVJ280" s="407"/>
      <c r="OVK280" s="407"/>
      <c r="OVL280" s="407"/>
      <c r="OVM280" s="407"/>
      <c r="OVN280" s="407"/>
      <c r="OVO280" s="407"/>
      <c r="OVP280" s="407"/>
      <c r="OVQ280" s="407"/>
      <c r="OVR280" s="407"/>
      <c r="OVS280" s="407"/>
      <c r="OVT280" s="407"/>
      <c r="OVU280" s="407"/>
      <c r="OVV280" s="407"/>
      <c r="OVW280" s="407"/>
      <c r="OVX280" s="407"/>
      <c r="OVY280" s="407"/>
      <c r="OVZ280" s="407"/>
      <c r="OWA280" s="407"/>
      <c r="OWB280" s="407"/>
      <c r="OWC280" s="407"/>
      <c r="OWD280" s="407"/>
      <c r="OWE280" s="407"/>
      <c r="OWF280" s="407"/>
      <c r="OWG280" s="407"/>
      <c r="OWH280" s="407"/>
      <c r="OWI280" s="407"/>
      <c r="OWJ280" s="407"/>
      <c r="OWK280" s="407"/>
      <c r="OWL280" s="407"/>
      <c r="OWM280" s="407"/>
      <c r="OWN280" s="407"/>
      <c r="OWO280" s="407"/>
      <c r="OWP280" s="407"/>
      <c r="OWQ280" s="407"/>
      <c r="OWR280" s="407"/>
      <c r="OWS280" s="407"/>
      <c r="OWT280" s="407"/>
      <c r="OWU280" s="407"/>
      <c r="OWV280" s="407"/>
      <c r="OWW280" s="407"/>
      <c r="OWX280" s="407"/>
      <c r="OWY280" s="407"/>
      <c r="OWZ280" s="407"/>
      <c r="OXA280" s="407"/>
      <c r="OXB280" s="407"/>
      <c r="OXC280" s="407"/>
      <c r="OXD280" s="407"/>
      <c r="OXE280" s="407"/>
      <c r="OXF280" s="407"/>
      <c r="OXG280" s="407"/>
      <c r="OXH280" s="407"/>
      <c r="OXI280" s="407"/>
      <c r="OXJ280" s="407"/>
      <c r="OXK280" s="407"/>
      <c r="OXL280" s="407"/>
      <c r="OXM280" s="407"/>
      <c r="OXN280" s="407"/>
      <c r="OXO280" s="407"/>
      <c r="OXP280" s="407"/>
      <c r="OXQ280" s="407"/>
      <c r="OXR280" s="407"/>
      <c r="OXS280" s="407"/>
      <c r="OXT280" s="407"/>
      <c r="OXU280" s="407"/>
      <c r="OXV280" s="407"/>
      <c r="OXW280" s="407"/>
      <c r="OXX280" s="407"/>
      <c r="OXY280" s="407"/>
      <c r="OXZ280" s="407"/>
      <c r="OYA280" s="407"/>
      <c r="OYB280" s="407"/>
      <c r="OYC280" s="407"/>
      <c r="OYD280" s="407"/>
      <c r="OYE280" s="407"/>
      <c r="OYF280" s="407"/>
      <c r="OYG280" s="407"/>
      <c r="OYH280" s="407"/>
      <c r="OYI280" s="407"/>
      <c r="OYJ280" s="407"/>
      <c r="OYK280" s="407"/>
      <c r="OYL280" s="407"/>
      <c r="OYM280" s="407"/>
      <c r="OYN280" s="407"/>
      <c r="OYO280" s="407"/>
      <c r="OYP280" s="407"/>
      <c r="OYQ280" s="407"/>
      <c r="OYR280" s="407"/>
      <c r="OYS280" s="407"/>
      <c r="OYT280" s="407"/>
      <c r="OYU280" s="407"/>
      <c r="OYV280" s="407"/>
      <c r="OYW280" s="407"/>
      <c r="OYX280" s="407"/>
      <c r="OYY280" s="407"/>
      <c r="OYZ280" s="407"/>
      <c r="OZA280" s="407"/>
      <c r="OZB280" s="407"/>
      <c r="OZC280" s="407"/>
      <c r="OZD280" s="407"/>
      <c r="OZE280" s="407"/>
      <c r="OZF280" s="407"/>
      <c r="OZG280" s="407"/>
      <c r="OZH280" s="407"/>
      <c r="OZI280" s="407"/>
      <c r="OZJ280" s="407"/>
      <c r="OZK280" s="407"/>
      <c r="OZL280" s="407"/>
      <c r="OZM280" s="407"/>
      <c r="OZN280" s="407"/>
      <c r="OZO280" s="407"/>
      <c r="OZP280" s="407"/>
      <c r="OZQ280" s="407"/>
      <c r="OZR280" s="407"/>
      <c r="OZS280" s="407"/>
      <c r="OZT280" s="407"/>
      <c r="OZU280" s="407"/>
      <c r="OZV280" s="407"/>
      <c r="OZW280" s="407"/>
      <c r="OZX280" s="407"/>
      <c r="OZY280" s="407"/>
      <c r="OZZ280" s="407"/>
      <c r="PAA280" s="407"/>
      <c r="PAB280" s="407"/>
      <c r="PAC280" s="407"/>
      <c r="PAD280" s="407"/>
      <c r="PAE280" s="407"/>
      <c r="PAF280" s="407"/>
      <c r="PAG280" s="407"/>
      <c r="PAH280" s="407"/>
      <c r="PAI280" s="407"/>
      <c r="PAJ280" s="407"/>
      <c r="PAK280" s="407"/>
      <c r="PAL280" s="407"/>
      <c r="PAM280" s="407"/>
      <c r="PAN280" s="407"/>
      <c r="PAO280" s="407"/>
      <c r="PAP280" s="407"/>
      <c r="PAQ280" s="407"/>
      <c r="PAR280" s="407"/>
      <c r="PAS280" s="407"/>
      <c r="PAT280" s="407"/>
      <c r="PAU280" s="407"/>
      <c r="PAV280" s="407"/>
      <c r="PAW280" s="407"/>
      <c r="PAX280" s="407"/>
      <c r="PAY280" s="407"/>
      <c r="PAZ280" s="407"/>
      <c r="PBA280" s="407"/>
      <c r="PBB280" s="407"/>
      <c r="PBC280" s="407"/>
      <c r="PBD280" s="407"/>
      <c r="PBE280" s="407"/>
      <c r="PBF280" s="407"/>
      <c r="PBG280" s="407"/>
      <c r="PBH280" s="407"/>
      <c r="PBI280" s="407"/>
      <c r="PBJ280" s="407"/>
      <c r="PBK280" s="407"/>
      <c r="PBL280" s="407"/>
      <c r="PBM280" s="407"/>
      <c r="PBN280" s="407"/>
      <c r="PBO280" s="407"/>
      <c r="PBP280" s="407"/>
      <c r="PBQ280" s="407"/>
      <c r="PBR280" s="407"/>
      <c r="PBS280" s="407"/>
      <c r="PBT280" s="407"/>
      <c r="PBU280" s="407"/>
      <c r="PBV280" s="407"/>
      <c r="PBW280" s="407"/>
      <c r="PBX280" s="407"/>
      <c r="PBY280" s="407"/>
      <c r="PBZ280" s="407"/>
      <c r="PCA280" s="407"/>
      <c r="PCB280" s="407"/>
      <c r="PCC280" s="407"/>
      <c r="PCD280" s="407"/>
      <c r="PCE280" s="407"/>
      <c r="PCF280" s="407"/>
      <c r="PCG280" s="407"/>
      <c r="PCH280" s="407"/>
      <c r="PCI280" s="407"/>
      <c r="PCJ280" s="407"/>
      <c r="PCK280" s="407"/>
      <c r="PCL280" s="407"/>
      <c r="PCM280" s="407"/>
      <c r="PCN280" s="407"/>
      <c r="PCO280" s="407"/>
      <c r="PCP280" s="407"/>
      <c r="PCQ280" s="407"/>
      <c r="PCR280" s="407"/>
      <c r="PCS280" s="407"/>
      <c r="PCT280" s="407"/>
      <c r="PCU280" s="407"/>
      <c r="PCV280" s="407"/>
      <c r="PCW280" s="407"/>
      <c r="PCX280" s="407"/>
      <c r="PCY280" s="407"/>
      <c r="PCZ280" s="407"/>
      <c r="PDA280" s="407"/>
      <c r="PDB280" s="407"/>
      <c r="PDC280" s="407"/>
      <c r="PDD280" s="407"/>
      <c r="PDE280" s="407"/>
      <c r="PDF280" s="407"/>
      <c r="PDG280" s="407"/>
      <c r="PDH280" s="407"/>
      <c r="PDI280" s="407"/>
      <c r="PDJ280" s="407"/>
      <c r="PDK280" s="407"/>
      <c r="PDL280" s="407"/>
      <c r="PDM280" s="407"/>
      <c r="PDN280" s="407"/>
      <c r="PDO280" s="407"/>
      <c r="PDP280" s="407"/>
      <c r="PDQ280" s="407"/>
      <c r="PDR280" s="407"/>
      <c r="PDS280" s="407"/>
      <c r="PDT280" s="407"/>
      <c r="PDU280" s="407"/>
      <c r="PDV280" s="407"/>
      <c r="PDW280" s="407"/>
      <c r="PDX280" s="407"/>
      <c r="PDY280" s="407"/>
      <c r="PDZ280" s="407"/>
      <c r="PEA280" s="407"/>
      <c r="PEB280" s="407"/>
      <c r="PEC280" s="407"/>
      <c r="PED280" s="407"/>
      <c r="PEE280" s="407"/>
      <c r="PEF280" s="407"/>
      <c r="PEG280" s="407"/>
      <c r="PEH280" s="407"/>
      <c r="PEI280" s="407"/>
      <c r="PEJ280" s="407"/>
      <c r="PEK280" s="407"/>
      <c r="PEL280" s="407"/>
      <c r="PEM280" s="407"/>
      <c r="PEN280" s="407"/>
      <c r="PEO280" s="407"/>
      <c r="PEP280" s="407"/>
      <c r="PEQ280" s="407"/>
      <c r="PER280" s="407"/>
      <c r="PES280" s="407"/>
      <c r="PET280" s="407"/>
      <c r="PEU280" s="407"/>
      <c r="PEV280" s="407"/>
      <c r="PEW280" s="407"/>
      <c r="PEX280" s="407"/>
      <c r="PEY280" s="407"/>
      <c r="PEZ280" s="407"/>
      <c r="PFA280" s="407"/>
      <c r="PFB280" s="407"/>
      <c r="PFC280" s="407"/>
      <c r="PFD280" s="407"/>
      <c r="PFE280" s="407"/>
      <c r="PFF280" s="407"/>
      <c r="PFG280" s="407"/>
      <c r="PFH280" s="407"/>
      <c r="PFI280" s="407"/>
      <c r="PFJ280" s="407"/>
      <c r="PFK280" s="407"/>
      <c r="PFL280" s="407"/>
      <c r="PFM280" s="407"/>
      <c r="PFN280" s="407"/>
      <c r="PFO280" s="407"/>
      <c r="PFP280" s="407"/>
      <c r="PFQ280" s="407"/>
      <c r="PFR280" s="407"/>
      <c r="PFS280" s="407"/>
      <c r="PFT280" s="407"/>
      <c r="PFU280" s="407"/>
      <c r="PFV280" s="407"/>
      <c r="PFW280" s="407"/>
      <c r="PFX280" s="407"/>
      <c r="PFY280" s="407"/>
      <c r="PFZ280" s="407"/>
      <c r="PGA280" s="407"/>
      <c r="PGB280" s="407"/>
      <c r="PGC280" s="407"/>
      <c r="PGD280" s="407"/>
      <c r="PGE280" s="407"/>
      <c r="PGF280" s="407"/>
      <c r="PGG280" s="407"/>
      <c r="PGH280" s="407"/>
      <c r="PGI280" s="407"/>
      <c r="PGJ280" s="407"/>
      <c r="PGK280" s="407"/>
      <c r="PGL280" s="407"/>
      <c r="PGM280" s="407"/>
      <c r="PGN280" s="407"/>
      <c r="PGO280" s="407"/>
      <c r="PGP280" s="407"/>
      <c r="PGQ280" s="407"/>
      <c r="PGR280" s="407"/>
      <c r="PGS280" s="407"/>
      <c r="PGT280" s="407"/>
      <c r="PGU280" s="407"/>
      <c r="PGV280" s="407"/>
      <c r="PGW280" s="407"/>
      <c r="PGX280" s="407"/>
      <c r="PGY280" s="407"/>
      <c r="PGZ280" s="407"/>
      <c r="PHA280" s="407"/>
      <c r="PHB280" s="407"/>
      <c r="PHC280" s="407"/>
      <c r="PHD280" s="407"/>
      <c r="PHE280" s="407"/>
      <c r="PHF280" s="407"/>
      <c r="PHG280" s="407"/>
      <c r="PHH280" s="407"/>
      <c r="PHI280" s="407"/>
      <c r="PHJ280" s="407"/>
      <c r="PHK280" s="407"/>
      <c r="PHL280" s="407"/>
      <c r="PHM280" s="407"/>
      <c r="PHN280" s="407"/>
      <c r="PHO280" s="407"/>
      <c r="PHP280" s="407"/>
      <c r="PHQ280" s="407"/>
      <c r="PHR280" s="407"/>
      <c r="PHS280" s="407"/>
      <c r="PHT280" s="407"/>
      <c r="PHU280" s="407"/>
      <c r="PHV280" s="407"/>
      <c r="PHW280" s="407"/>
      <c r="PHX280" s="407"/>
      <c r="PHY280" s="407"/>
      <c r="PHZ280" s="407"/>
      <c r="PIA280" s="407"/>
      <c r="PIB280" s="407"/>
      <c r="PIC280" s="407"/>
      <c r="PID280" s="407"/>
      <c r="PIE280" s="407"/>
      <c r="PIF280" s="407"/>
      <c r="PIG280" s="407"/>
      <c r="PIH280" s="407"/>
      <c r="PII280" s="407"/>
      <c r="PIJ280" s="407"/>
      <c r="PIK280" s="407"/>
      <c r="PIL280" s="407"/>
      <c r="PIM280" s="407"/>
      <c r="PIN280" s="407"/>
      <c r="PIO280" s="407"/>
      <c r="PIP280" s="407"/>
      <c r="PIQ280" s="407"/>
      <c r="PIR280" s="407"/>
      <c r="PIS280" s="407"/>
      <c r="PIT280" s="407"/>
      <c r="PIU280" s="407"/>
      <c r="PIV280" s="407"/>
      <c r="PIW280" s="407"/>
      <c r="PIX280" s="407"/>
      <c r="PIY280" s="407"/>
      <c r="PIZ280" s="407"/>
      <c r="PJA280" s="407"/>
      <c r="PJB280" s="407"/>
      <c r="PJC280" s="407"/>
      <c r="PJD280" s="407"/>
      <c r="PJE280" s="407"/>
      <c r="PJF280" s="407"/>
      <c r="PJG280" s="407"/>
      <c r="PJH280" s="407"/>
      <c r="PJI280" s="407"/>
      <c r="PJJ280" s="407"/>
      <c r="PJK280" s="407"/>
      <c r="PJL280" s="407"/>
      <c r="PJM280" s="407"/>
      <c r="PJN280" s="407"/>
      <c r="PJO280" s="407"/>
      <c r="PJP280" s="407"/>
      <c r="PJQ280" s="407"/>
      <c r="PJR280" s="407"/>
      <c r="PJS280" s="407"/>
      <c r="PJT280" s="407"/>
      <c r="PJU280" s="407"/>
      <c r="PJV280" s="407"/>
      <c r="PJW280" s="407"/>
      <c r="PJX280" s="407"/>
      <c r="PJY280" s="407"/>
      <c r="PJZ280" s="407"/>
      <c r="PKA280" s="407"/>
      <c r="PKB280" s="407"/>
      <c r="PKC280" s="407"/>
      <c r="PKD280" s="407"/>
      <c r="PKE280" s="407"/>
      <c r="PKF280" s="407"/>
      <c r="PKG280" s="407"/>
      <c r="PKH280" s="407"/>
      <c r="PKI280" s="407"/>
      <c r="PKJ280" s="407"/>
      <c r="PKK280" s="407"/>
      <c r="PKL280" s="407"/>
      <c r="PKM280" s="407"/>
      <c r="PKN280" s="407"/>
      <c r="PKO280" s="407"/>
      <c r="PKP280" s="407"/>
      <c r="PKQ280" s="407"/>
      <c r="PKR280" s="407"/>
      <c r="PKS280" s="407"/>
      <c r="PKT280" s="407"/>
      <c r="PKU280" s="407"/>
      <c r="PKV280" s="407"/>
      <c r="PKW280" s="407"/>
      <c r="PKX280" s="407"/>
      <c r="PKY280" s="407"/>
      <c r="PKZ280" s="407"/>
      <c r="PLA280" s="407"/>
      <c r="PLB280" s="407"/>
      <c r="PLC280" s="407"/>
      <c r="PLD280" s="407"/>
      <c r="PLE280" s="407"/>
      <c r="PLF280" s="407"/>
      <c r="PLG280" s="407"/>
      <c r="PLH280" s="407"/>
      <c r="PLI280" s="407"/>
      <c r="PLJ280" s="407"/>
      <c r="PLK280" s="407"/>
      <c r="PLL280" s="407"/>
      <c r="PLM280" s="407"/>
      <c r="PLN280" s="407"/>
      <c r="PLO280" s="407"/>
      <c r="PLP280" s="407"/>
      <c r="PLQ280" s="407"/>
      <c r="PLR280" s="407"/>
      <c r="PLS280" s="407"/>
      <c r="PLT280" s="407"/>
      <c r="PLU280" s="407"/>
      <c r="PLV280" s="407"/>
      <c r="PLW280" s="407"/>
      <c r="PLX280" s="407"/>
      <c r="PLY280" s="407"/>
      <c r="PLZ280" s="407"/>
      <c r="PMA280" s="407"/>
      <c r="PMB280" s="407"/>
      <c r="PMC280" s="407"/>
      <c r="PMD280" s="407"/>
      <c r="PME280" s="407"/>
      <c r="PMF280" s="407"/>
      <c r="PMG280" s="407"/>
      <c r="PMH280" s="407"/>
      <c r="PMI280" s="407"/>
      <c r="PMJ280" s="407"/>
      <c r="PMK280" s="407"/>
      <c r="PML280" s="407"/>
      <c r="PMM280" s="407"/>
      <c r="PMN280" s="407"/>
      <c r="PMO280" s="407"/>
      <c r="PMP280" s="407"/>
      <c r="PMQ280" s="407"/>
      <c r="PMR280" s="407"/>
      <c r="PMS280" s="407"/>
      <c r="PMT280" s="407"/>
      <c r="PMU280" s="407"/>
      <c r="PMV280" s="407"/>
      <c r="PMW280" s="407"/>
      <c r="PMX280" s="407"/>
      <c r="PMY280" s="407"/>
      <c r="PMZ280" s="407"/>
      <c r="PNA280" s="407"/>
      <c r="PNB280" s="407"/>
      <c r="PNC280" s="407"/>
      <c r="PND280" s="407"/>
      <c r="PNE280" s="407"/>
      <c r="PNF280" s="407"/>
      <c r="PNG280" s="407"/>
      <c r="PNH280" s="407"/>
      <c r="PNI280" s="407"/>
      <c r="PNJ280" s="407"/>
      <c r="PNK280" s="407"/>
      <c r="PNL280" s="407"/>
      <c r="PNM280" s="407"/>
      <c r="PNN280" s="407"/>
      <c r="PNO280" s="407"/>
      <c r="PNP280" s="407"/>
      <c r="PNQ280" s="407"/>
      <c r="PNR280" s="407"/>
      <c r="PNS280" s="407"/>
      <c r="PNT280" s="407"/>
      <c r="PNU280" s="407"/>
      <c r="PNV280" s="407"/>
      <c r="PNW280" s="407"/>
      <c r="PNX280" s="407"/>
      <c r="PNY280" s="407"/>
      <c r="PNZ280" s="407"/>
      <c r="POA280" s="407"/>
      <c r="POB280" s="407"/>
      <c r="POC280" s="407"/>
      <c r="POD280" s="407"/>
      <c r="POE280" s="407"/>
      <c r="POF280" s="407"/>
      <c r="POG280" s="407"/>
      <c r="POH280" s="407"/>
      <c r="POI280" s="407"/>
      <c r="POJ280" s="407"/>
      <c r="POK280" s="407"/>
      <c r="POL280" s="407"/>
      <c r="POM280" s="407"/>
      <c r="PON280" s="407"/>
      <c r="POO280" s="407"/>
      <c r="POP280" s="407"/>
      <c r="POQ280" s="407"/>
      <c r="POR280" s="407"/>
      <c r="POS280" s="407"/>
      <c r="POT280" s="407"/>
      <c r="POU280" s="407"/>
      <c r="POV280" s="407"/>
      <c r="POW280" s="407"/>
      <c r="POX280" s="407"/>
      <c r="POY280" s="407"/>
      <c r="POZ280" s="407"/>
      <c r="PPA280" s="407"/>
      <c r="PPB280" s="407"/>
      <c r="PPC280" s="407"/>
      <c r="PPD280" s="407"/>
      <c r="PPE280" s="407"/>
      <c r="PPF280" s="407"/>
      <c r="PPG280" s="407"/>
      <c r="PPH280" s="407"/>
      <c r="PPI280" s="407"/>
      <c r="PPJ280" s="407"/>
      <c r="PPK280" s="407"/>
      <c r="PPL280" s="407"/>
      <c r="PPM280" s="407"/>
      <c r="PPN280" s="407"/>
      <c r="PPO280" s="407"/>
      <c r="PPP280" s="407"/>
      <c r="PPQ280" s="407"/>
      <c r="PPR280" s="407"/>
      <c r="PPS280" s="407"/>
      <c r="PPT280" s="407"/>
      <c r="PPU280" s="407"/>
      <c r="PPV280" s="407"/>
      <c r="PPW280" s="407"/>
      <c r="PPX280" s="407"/>
      <c r="PPY280" s="407"/>
      <c r="PPZ280" s="407"/>
      <c r="PQA280" s="407"/>
      <c r="PQB280" s="407"/>
      <c r="PQC280" s="407"/>
      <c r="PQD280" s="407"/>
      <c r="PQE280" s="407"/>
      <c r="PQF280" s="407"/>
      <c r="PQG280" s="407"/>
      <c r="PQH280" s="407"/>
      <c r="PQI280" s="407"/>
      <c r="PQJ280" s="407"/>
      <c r="PQK280" s="407"/>
      <c r="PQL280" s="407"/>
      <c r="PQM280" s="407"/>
      <c r="PQN280" s="407"/>
      <c r="PQO280" s="407"/>
      <c r="PQP280" s="407"/>
      <c r="PQQ280" s="407"/>
      <c r="PQR280" s="407"/>
      <c r="PQS280" s="407"/>
      <c r="PQT280" s="407"/>
      <c r="PQU280" s="407"/>
      <c r="PQV280" s="407"/>
      <c r="PQW280" s="407"/>
      <c r="PQX280" s="407"/>
      <c r="PQY280" s="407"/>
      <c r="PQZ280" s="407"/>
      <c r="PRA280" s="407"/>
      <c r="PRB280" s="407"/>
      <c r="PRC280" s="407"/>
      <c r="PRD280" s="407"/>
      <c r="PRE280" s="407"/>
      <c r="PRF280" s="407"/>
      <c r="PRG280" s="407"/>
      <c r="PRH280" s="407"/>
      <c r="PRI280" s="407"/>
      <c r="PRJ280" s="407"/>
      <c r="PRK280" s="407"/>
      <c r="PRL280" s="407"/>
      <c r="PRM280" s="407"/>
      <c r="PRN280" s="407"/>
      <c r="PRO280" s="407"/>
      <c r="PRP280" s="407"/>
      <c r="PRQ280" s="407"/>
      <c r="PRR280" s="407"/>
      <c r="PRS280" s="407"/>
      <c r="PRT280" s="407"/>
      <c r="PRU280" s="407"/>
      <c r="PRV280" s="407"/>
      <c r="PRW280" s="407"/>
      <c r="PRX280" s="407"/>
      <c r="PRY280" s="407"/>
      <c r="PRZ280" s="407"/>
      <c r="PSA280" s="407"/>
      <c r="PSB280" s="407"/>
      <c r="PSC280" s="407"/>
      <c r="PSD280" s="407"/>
      <c r="PSE280" s="407"/>
      <c r="PSF280" s="407"/>
      <c r="PSG280" s="407"/>
      <c r="PSH280" s="407"/>
      <c r="PSI280" s="407"/>
      <c r="PSJ280" s="407"/>
      <c r="PSK280" s="407"/>
      <c r="PSL280" s="407"/>
      <c r="PSM280" s="407"/>
      <c r="PSN280" s="407"/>
      <c r="PSO280" s="407"/>
      <c r="PSP280" s="407"/>
      <c r="PSQ280" s="407"/>
      <c r="PSR280" s="407"/>
      <c r="PSS280" s="407"/>
      <c r="PST280" s="407"/>
      <c r="PSU280" s="407"/>
      <c r="PSV280" s="407"/>
      <c r="PSW280" s="407"/>
      <c r="PSX280" s="407"/>
      <c r="PSY280" s="407"/>
      <c r="PSZ280" s="407"/>
      <c r="PTA280" s="407"/>
      <c r="PTB280" s="407"/>
      <c r="PTC280" s="407"/>
      <c r="PTD280" s="407"/>
      <c r="PTE280" s="407"/>
      <c r="PTF280" s="407"/>
      <c r="PTG280" s="407"/>
      <c r="PTH280" s="407"/>
      <c r="PTI280" s="407"/>
      <c r="PTJ280" s="407"/>
      <c r="PTK280" s="407"/>
      <c r="PTL280" s="407"/>
      <c r="PTM280" s="407"/>
      <c r="PTN280" s="407"/>
      <c r="PTO280" s="407"/>
      <c r="PTP280" s="407"/>
      <c r="PTQ280" s="407"/>
      <c r="PTR280" s="407"/>
      <c r="PTS280" s="407"/>
      <c r="PTT280" s="407"/>
      <c r="PTU280" s="407"/>
      <c r="PTV280" s="407"/>
      <c r="PTW280" s="407"/>
      <c r="PTX280" s="407"/>
      <c r="PTY280" s="407"/>
      <c r="PTZ280" s="407"/>
      <c r="PUA280" s="407"/>
      <c r="PUB280" s="407"/>
      <c r="PUC280" s="407"/>
      <c r="PUD280" s="407"/>
      <c r="PUE280" s="407"/>
      <c r="PUF280" s="407"/>
      <c r="PUG280" s="407"/>
      <c r="PUH280" s="407"/>
      <c r="PUI280" s="407"/>
      <c r="PUJ280" s="407"/>
      <c r="PUK280" s="407"/>
      <c r="PUL280" s="407"/>
      <c r="PUM280" s="407"/>
      <c r="PUN280" s="407"/>
      <c r="PUO280" s="407"/>
      <c r="PUP280" s="407"/>
      <c r="PUQ280" s="407"/>
      <c r="PUR280" s="407"/>
      <c r="PUS280" s="407"/>
      <c r="PUT280" s="407"/>
      <c r="PUU280" s="407"/>
      <c r="PUV280" s="407"/>
      <c r="PUW280" s="407"/>
      <c r="PUX280" s="407"/>
      <c r="PUY280" s="407"/>
      <c r="PUZ280" s="407"/>
      <c r="PVA280" s="407"/>
      <c r="PVB280" s="407"/>
      <c r="PVC280" s="407"/>
      <c r="PVD280" s="407"/>
      <c r="PVE280" s="407"/>
      <c r="PVF280" s="407"/>
      <c r="PVG280" s="407"/>
      <c r="PVH280" s="407"/>
      <c r="PVI280" s="407"/>
      <c r="PVJ280" s="407"/>
      <c r="PVK280" s="407"/>
      <c r="PVL280" s="407"/>
      <c r="PVM280" s="407"/>
      <c r="PVN280" s="407"/>
      <c r="PVO280" s="407"/>
      <c r="PVP280" s="407"/>
      <c r="PVQ280" s="407"/>
      <c r="PVR280" s="407"/>
      <c r="PVS280" s="407"/>
      <c r="PVT280" s="407"/>
      <c r="PVU280" s="407"/>
      <c r="PVV280" s="407"/>
      <c r="PVW280" s="407"/>
      <c r="PVX280" s="407"/>
      <c r="PVY280" s="407"/>
      <c r="PVZ280" s="407"/>
      <c r="PWA280" s="407"/>
      <c r="PWB280" s="407"/>
      <c r="PWC280" s="407"/>
      <c r="PWD280" s="407"/>
      <c r="PWE280" s="407"/>
      <c r="PWF280" s="407"/>
      <c r="PWG280" s="407"/>
      <c r="PWH280" s="407"/>
      <c r="PWI280" s="407"/>
      <c r="PWJ280" s="407"/>
      <c r="PWK280" s="407"/>
      <c r="PWL280" s="407"/>
      <c r="PWM280" s="407"/>
      <c r="PWN280" s="407"/>
      <c r="PWO280" s="407"/>
      <c r="PWP280" s="407"/>
      <c r="PWQ280" s="407"/>
      <c r="PWR280" s="407"/>
      <c r="PWS280" s="407"/>
      <c r="PWT280" s="407"/>
      <c r="PWU280" s="407"/>
      <c r="PWV280" s="407"/>
      <c r="PWW280" s="407"/>
      <c r="PWX280" s="407"/>
      <c r="PWY280" s="407"/>
      <c r="PWZ280" s="407"/>
      <c r="PXA280" s="407"/>
      <c r="PXB280" s="407"/>
      <c r="PXC280" s="407"/>
      <c r="PXD280" s="407"/>
      <c r="PXE280" s="407"/>
      <c r="PXF280" s="407"/>
      <c r="PXG280" s="407"/>
      <c r="PXH280" s="407"/>
      <c r="PXI280" s="407"/>
      <c r="PXJ280" s="407"/>
      <c r="PXK280" s="407"/>
      <c r="PXL280" s="407"/>
      <c r="PXM280" s="407"/>
      <c r="PXN280" s="407"/>
      <c r="PXO280" s="407"/>
      <c r="PXP280" s="407"/>
      <c r="PXQ280" s="407"/>
      <c r="PXR280" s="407"/>
      <c r="PXS280" s="407"/>
      <c r="PXT280" s="407"/>
      <c r="PXU280" s="407"/>
      <c r="PXV280" s="407"/>
      <c r="PXW280" s="407"/>
      <c r="PXX280" s="407"/>
      <c r="PXY280" s="407"/>
      <c r="PXZ280" s="407"/>
      <c r="PYA280" s="407"/>
      <c r="PYB280" s="407"/>
      <c r="PYC280" s="407"/>
      <c r="PYD280" s="407"/>
      <c r="PYE280" s="407"/>
      <c r="PYF280" s="407"/>
      <c r="PYG280" s="407"/>
      <c r="PYH280" s="407"/>
      <c r="PYI280" s="407"/>
      <c r="PYJ280" s="407"/>
      <c r="PYK280" s="407"/>
      <c r="PYL280" s="407"/>
      <c r="PYM280" s="407"/>
      <c r="PYN280" s="407"/>
      <c r="PYO280" s="407"/>
      <c r="PYP280" s="407"/>
      <c r="PYQ280" s="407"/>
      <c r="PYR280" s="407"/>
      <c r="PYS280" s="407"/>
      <c r="PYT280" s="407"/>
      <c r="PYU280" s="407"/>
      <c r="PYV280" s="407"/>
      <c r="PYW280" s="407"/>
      <c r="PYX280" s="407"/>
      <c r="PYY280" s="407"/>
      <c r="PYZ280" s="407"/>
      <c r="PZA280" s="407"/>
      <c r="PZB280" s="407"/>
      <c r="PZC280" s="407"/>
      <c r="PZD280" s="407"/>
      <c r="PZE280" s="407"/>
      <c r="PZF280" s="407"/>
      <c r="PZG280" s="407"/>
      <c r="PZH280" s="407"/>
      <c r="PZI280" s="407"/>
      <c r="PZJ280" s="407"/>
      <c r="PZK280" s="407"/>
      <c r="PZL280" s="407"/>
      <c r="PZM280" s="407"/>
      <c r="PZN280" s="407"/>
      <c r="PZO280" s="407"/>
      <c r="PZP280" s="407"/>
      <c r="PZQ280" s="407"/>
      <c r="PZR280" s="407"/>
      <c r="PZS280" s="407"/>
      <c r="PZT280" s="407"/>
      <c r="PZU280" s="407"/>
      <c r="PZV280" s="407"/>
      <c r="PZW280" s="407"/>
      <c r="PZX280" s="407"/>
      <c r="PZY280" s="407"/>
      <c r="PZZ280" s="407"/>
      <c r="QAA280" s="407"/>
      <c r="QAB280" s="407"/>
      <c r="QAC280" s="407"/>
      <c r="QAD280" s="407"/>
      <c r="QAE280" s="407"/>
      <c r="QAF280" s="407"/>
      <c r="QAG280" s="407"/>
      <c r="QAH280" s="407"/>
      <c r="QAI280" s="407"/>
      <c r="QAJ280" s="407"/>
      <c r="QAK280" s="407"/>
      <c r="QAL280" s="407"/>
      <c r="QAM280" s="407"/>
      <c r="QAN280" s="407"/>
      <c r="QAO280" s="407"/>
      <c r="QAP280" s="407"/>
      <c r="QAQ280" s="407"/>
      <c r="QAR280" s="407"/>
      <c r="QAS280" s="407"/>
      <c r="QAT280" s="407"/>
      <c r="QAU280" s="407"/>
      <c r="QAV280" s="407"/>
      <c r="QAW280" s="407"/>
      <c r="QAX280" s="407"/>
      <c r="QAY280" s="407"/>
      <c r="QAZ280" s="407"/>
      <c r="QBA280" s="407"/>
      <c r="QBB280" s="407"/>
      <c r="QBC280" s="407"/>
      <c r="QBD280" s="407"/>
      <c r="QBE280" s="407"/>
      <c r="QBF280" s="407"/>
      <c r="QBG280" s="407"/>
      <c r="QBH280" s="407"/>
      <c r="QBI280" s="407"/>
      <c r="QBJ280" s="407"/>
      <c r="QBK280" s="407"/>
      <c r="QBL280" s="407"/>
      <c r="QBM280" s="407"/>
      <c r="QBN280" s="407"/>
      <c r="QBO280" s="407"/>
      <c r="QBP280" s="407"/>
      <c r="QBQ280" s="407"/>
      <c r="QBR280" s="407"/>
      <c r="QBS280" s="407"/>
      <c r="QBT280" s="407"/>
      <c r="QBU280" s="407"/>
      <c r="QBV280" s="407"/>
      <c r="QBW280" s="407"/>
      <c r="QBX280" s="407"/>
      <c r="QBY280" s="407"/>
      <c r="QBZ280" s="407"/>
      <c r="QCA280" s="407"/>
      <c r="QCB280" s="407"/>
      <c r="QCC280" s="407"/>
      <c r="QCD280" s="407"/>
      <c r="QCE280" s="407"/>
      <c r="QCF280" s="407"/>
      <c r="QCG280" s="407"/>
      <c r="QCH280" s="407"/>
      <c r="QCI280" s="407"/>
      <c r="QCJ280" s="407"/>
      <c r="QCK280" s="407"/>
      <c r="QCL280" s="407"/>
      <c r="QCM280" s="407"/>
      <c r="QCN280" s="407"/>
      <c r="QCO280" s="407"/>
      <c r="QCP280" s="407"/>
      <c r="QCQ280" s="407"/>
      <c r="QCR280" s="407"/>
      <c r="QCS280" s="407"/>
      <c r="QCT280" s="407"/>
      <c r="QCU280" s="407"/>
      <c r="QCV280" s="407"/>
      <c r="QCW280" s="407"/>
      <c r="QCX280" s="407"/>
      <c r="QCY280" s="407"/>
      <c r="QCZ280" s="407"/>
      <c r="QDA280" s="407"/>
      <c r="QDB280" s="407"/>
      <c r="QDC280" s="407"/>
      <c r="QDD280" s="407"/>
      <c r="QDE280" s="407"/>
      <c r="QDF280" s="407"/>
      <c r="QDG280" s="407"/>
      <c r="QDH280" s="407"/>
      <c r="QDI280" s="407"/>
      <c r="QDJ280" s="407"/>
      <c r="QDK280" s="407"/>
      <c r="QDL280" s="407"/>
      <c r="QDM280" s="407"/>
      <c r="QDN280" s="407"/>
      <c r="QDO280" s="407"/>
      <c r="QDP280" s="407"/>
      <c r="QDQ280" s="407"/>
      <c r="QDR280" s="407"/>
      <c r="QDS280" s="407"/>
      <c r="QDT280" s="407"/>
      <c r="QDU280" s="407"/>
      <c r="QDV280" s="407"/>
      <c r="QDW280" s="407"/>
      <c r="QDX280" s="407"/>
      <c r="QDY280" s="407"/>
      <c r="QDZ280" s="407"/>
      <c r="QEA280" s="407"/>
      <c r="QEB280" s="407"/>
      <c r="QEC280" s="407"/>
      <c r="QED280" s="407"/>
      <c r="QEE280" s="407"/>
      <c r="QEF280" s="407"/>
      <c r="QEG280" s="407"/>
      <c r="QEH280" s="407"/>
      <c r="QEI280" s="407"/>
      <c r="QEJ280" s="407"/>
      <c r="QEK280" s="407"/>
      <c r="QEL280" s="407"/>
      <c r="QEM280" s="407"/>
      <c r="QEN280" s="407"/>
      <c r="QEO280" s="407"/>
      <c r="QEP280" s="407"/>
      <c r="QEQ280" s="407"/>
      <c r="QER280" s="407"/>
      <c r="QES280" s="407"/>
      <c r="QET280" s="407"/>
      <c r="QEU280" s="407"/>
      <c r="QEV280" s="407"/>
      <c r="QEW280" s="407"/>
      <c r="QEX280" s="407"/>
      <c r="QEY280" s="407"/>
      <c r="QEZ280" s="407"/>
      <c r="QFA280" s="407"/>
      <c r="QFB280" s="407"/>
      <c r="QFC280" s="407"/>
      <c r="QFD280" s="407"/>
      <c r="QFE280" s="407"/>
      <c r="QFF280" s="407"/>
      <c r="QFG280" s="407"/>
      <c r="QFH280" s="407"/>
      <c r="QFI280" s="407"/>
      <c r="QFJ280" s="407"/>
      <c r="QFK280" s="407"/>
      <c r="QFL280" s="407"/>
      <c r="QFM280" s="407"/>
      <c r="QFN280" s="407"/>
      <c r="QFO280" s="407"/>
      <c r="QFP280" s="407"/>
      <c r="QFQ280" s="407"/>
      <c r="QFR280" s="407"/>
      <c r="QFS280" s="407"/>
      <c r="QFT280" s="407"/>
      <c r="QFU280" s="407"/>
      <c r="QFV280" s="407"/>
      <c r="QFW280" s="407"/>
      <c r="QFX280" s="407"/>
      <c r="QFY280" s="407"/>
      <c r="QFZ280" s="407"/>
      <c r="QGA280" s="407"/>
      <c r="QGB280" s="407"/>
      <c r="QGC280" s="407"/>
      <c r="QGD280" s="407"/>
      <c r="QGE280" s="407"/>
      <c r="QGF280" s="407"/>
      <c r="QGG280" s="407"/>
      <c r="QGH280" s="407"/>
      <c r="QGI280" s="407"/>
      <c r="QGJ280" s="407"/>
      <c r="QGK280" s="407"/>
      <c r="QGL280" s="407"/>
      <c r="QGM280" s="407"/>
      <c r="QGN280" s="407"/>
      <c r="QGO280" s="407"/>
      <c r="QGP280" s="407"/>
      <c r="QGQ280" s="407"/>
      <c r="QGR280" s="407"/>
      <c r="QGS280" s="407"/>
      <c r="QGT280" s="407"/>
      <c r="QGU280" s="407"/>
      <c r="QGV280" s="407"/>
      <c r="QGW280" s="407"/>
      <c r="QGX280" s="407"/>
      <c r="QGY280" s="407"/>
      <c r="QGZ280" s="407"/>
      <c r="QHA280" s="407"/>
      <c r="QHB280" s="407"/>
      <c r="QHC280" s="407"/>
      <c r="QHD280" s="407"/>
      <c r="QHE280" s="407"/>
      <c r="QHF280" s="407"/>
      <c r="QHG280" s="407"/>
      <c r="QHH280" s="407"/>
      <c r="QHI280" s="407"/>
      <c r="QHJ280" s="407"/>
      <c r="QHK280" s="407"/>
      <c r="QHL280" s="407"/>
      <c r="QHM280" s="407"/>
      <c r="QHN280" s="407"/>
      <c r="QHO280" s="407"/>
      <c r="QHP280" s="407"/>
      <c r="QHQ280" s="407"/>
      <c r="QHR280" s="407"/>
      <c r="QHS280" s="407"/>
      <c r="QHT280" s="407"/>
      <c r="QHU280" s="407"/>
      <c r="QHV280" s="407"/>
      <c r="QHW280" s="407"/>
      <c r="QHX280" s="407"/>
      <c r="QHY280" s="407"/>
      <c r="QHZ280" s="407"/>
      <c r="QIA280" s="407"/>
      <c r="QIB280" s="407"/>
      <c r="QIC280" s="407"/>
      <c r="QID280" s="407"/>
      <c r="QIE280" s="407"/>
      <c r="QIF280" s="407"/>
      <c r="QIG280" s="407"/>
      <c r="QIH280" s="407"/>
      <c r="QII280" s="407"/>
      <c r="QIJ280" s="407"/>
      <c r="QIK280" s="407"/>
      <c r="QIL280" s="407"/>
      <c r="QIM280" s="407"/>
      <c r="QIN280" s="407"/>
      <c r="QIO280" s="407"/>
      <c r="QIP280" s="407"/>
      <c r="QIQ280" s="407"/>
      <c r="QIR280" s="407"/>
      <c r="QIS280" s="407"/>
      <c r="QIT280" s="407"/>
      <c r="QIU280" s="407"/>
      <c r="QIV280" s="407"/>
      <c r="QIW280" s="407"/>
      <c r="QIX280" s="407"/>
      <c r="QIY280" s="407"/>
      <c r="QIZ280" s="407"/>
      <c r="QJA280" s="407"/>
      <c r="QJB280" s="407"/>
      <c r="QJC280" s="407"/>
      <c r="QJD280" s="407"/>
      <c r="QJE280" s="407"/>
      <c r="QJF280" s="407"/>
      <c r="QJG280" s="407"/>
      <c r="QJH280" s="407"/>
      <c r="QJI280" s="407"/>
      <c r="QJJ280" s="407"/>
      <c r="QJK280" s="407"/>
      <c r="QJL280" s="407"/>
      <c r="QJM280" s="407"/>
      <c r="QJN280" s="407"/>
      <c r="QJO280" s="407"/>
      <c r="QJP280" s="407"/>
      <c r="QJQ280" s="407"/>
      <c r="QJR280" s="407"/>
      <c r="QJS280" s="407"/>
      <c r="QJT280" s="407"/>
      <c r="QJU280" s="407"/>
      <c r="QJV280" s="407"/>
      <c r="QJW280" s="407"/>
      <c r="QJX280" s="407"/>
      <c r="QJY280" s="407"/>
      <c r="QJZ280" s="407"/>
      <c r="QKA280" s="407"/>
      <c r="QKB280" s="407"/>
      <c r="QKC280" s="407"/>
      <c r="QKD280" s="407"/>
      <c r="QKE280" s="407"/>
      <c r="QKF280" s="407"/>
      <c r="QKG280" s="407"/>
      <c r="QKH280" s="407"/>
      <c r="QKI280" s="407"/>
      <c r="QKJ280" s="407"/>
      <c r="QKK280" s="407"/>
      <c r="QKL280" s="407"/>
      <c r="QKM280" s="407"/>
      <c r="QKN280" s="407"/>
      <c r="QKO280" s="407"/>
      <c r="QKP280" s="407"/>
      <c r="QKQ280" s="407"/>
      <c r="QKR280" s="407"/>
      <c r="QKS280" s="407"/>
      <c r="QKT280" s="407"/>
      <c r="QKU280" s="407"/>
      <c r="QKV280" s="407"/>
      <c r="QKW280" s="407"/>
      <c r="QKX280" s="407"/>
      <c r="QKY280" s="407"/>
      <c r="QKZ280" s="407"/>
      <c r="QLA280" s="407"/>
      <c r="QLB280" s="407"/>
      <c r="QLC280" s="407"/>
      <c r="QLD280" s="407"/>
      <c r="QLE280" s="407"/>
      <c r="QLF280" s="407"/>
      <c r="QLG280" s="407"/>
      <c r="QLH280" s="407"/>
      <c r="QLI280" s="407"/>
      <c r="QLJ280" s="407"/>
      <c r="QLK280" s="407"/>
      <c r="QLL280" s="407"/>
      <c r="QLM280" s="407"/>
      <c r="QLN280" s="407"/>
      <c r="QLO280" s="407"/>
      <c r="QLP280" s="407"/>
      <c r="QLQ280" s="407"/>
      <c r="QLR280" s="407"/>
      <c r="QLS280" s="407"/>
      <c r="QLT280" s="407"/>
      <c r="QLU280" s="407"/>
      <c r="QLV280" s="407"/>
      <c r="QLW280" s="407"/>
      <c r="QLX280" s="407"/>
      <c r="QLY280" s="407"/>
      <c r="QLZ280" s="407"/>
      <c r="QMA280" s="407"/>
      <c r="QMB280" s="407"/>
      <c r="QMC280" s="407"/>
      <c r="QMD280" s="407"/>
      <c r="QME280" s="407"/>
      <c r="QMF280" s="407"/>
      <c r="QMG280" s="407"/>
      <c r="QMH280" s="407"/>
      <c r="QMI280" s="407"/>
      <c r="QMJ280" s="407"/>
      <c r="QMK280" s="407"/>
      <c r="QML280" s="407"/>
      <c r="QMM280" s="407"/>
      <c r="QMN280" s="407"/>
      <c r="QMO280" s="407"/>
      <c r="QMP280" s="407"/>
      <c r="QMQ280" s="407"/>
      <c r="QMR280" s="407"/>
      <c r="QMS280" s="407"/>
      <c r="QMT280" s="407"/>
      <c r="QMU280" s="407"/>
      <c r="QMV280" s="407"/>
      <c r="QMW280" s="407"/>
      <c r="QMX280" s="407"/>
      <c r="QMY280" s="407"/>
      <c r="QMZ280" s="407"/>
      <c r="QNA280" s="407"/>
      <c r="QNB280" s="407"/>
      <c r="QNC280" s="407"/>
      <c r="QND280" s="407"/>
      <c r="QNE280" s="407"/>
      <c r="QNF280" s="407"/>
      <c r="QNG280" s="407"/>
      <c r="QNH280" s="407"/>
      <c r="QNI280" s="407"/>
      <c r="QNJ280" s="407"/>
      <c r="QNK280" s="407"/>
      <c r="QNL280" s="407"/>
      <c r="QNM280" s="407"/>
      <c r="QNN280" s="407"/>
      <c r="QNO280" s="407"/>
      <c r="QNP280" s="407"/>
      <c r="QNQ280" s="407"/>
      <c r="QNR280" s="407"/>
      <c r="QNS280" s="407"/>
      <c r="QNT280" s="407"/>
      <c r="QNU280" s="407"/>
      <c r="QNV280" s="407"/>
      <c r="QNW280" s="407"/>
      <c r="QNX280" s="407"/>
      <c r="QNY280" s="407"/>
      <c r="QNZ280" s="407"/>
      <c r="QOA280" s="407"/>
      <c r="QOB280" s="407"/>
      <c r="QOC280" s="407"/>
      <c r="QOD280" s="407"/>
      <c r="QOE280" s="407"/>
      <c r="QOF280" s="407"/>
      <c r="QOG280" s="407"/>
      <c r="QOH280" s="407"/>
      <c r="QOI280" s="407"/>
      <c r="QOJ280" s="407"/>
      <c r="QOK280" s="407"/>
      <c r="QOL280" s="407"/>
      <c r="QOM280" s="407"/>
      <c r="QON280" s="407"/>
      <c r="QOO280" s="407"/>
      <c r="QOP280" s="407"/>
      <c r="QOQ280" s="407"/>
      <c r="QOR280" s="407"/>
      <c r="QOS280" s="407"/>
      <c r="QOT280" s="407"/>
      <c r="QOU280" s="407"/>
      <c r="QOV280" s="407"/>
      <c r="QOW280" s="407"/>
      <c r="QOX280" s="407"/>
      <c r="QOY280" s="407"/>
      <c r="QOZ280" s="407"/>
      <c r="QPA280" s="407"/>
      <c r="QPB280" s="407"/>
      <c r="QPC280" s="407"/>
      <c r="QPD280" s="407"/>
      <c r="QPE280" s="407"/>
      <c r="QPF280" s="407"/>
      <c r="QPG280" s="407"/>
      <c r="QPH280" s="407"/>
      <c r="QPI280" s="407"/>
      <c r="QPJ280" s="407"/>
      <c r="QPK280" s="407"/>
      <c r="QPL280" s="407"/>
      <c r="QPM280" s="407"/>
      <c r="QPN280" s="407"/>
      <c r="QPO280" s="407"/>
      <c r="QPP280" s="407"/>
      <c r="QPQ280" s="407"/>
      <c r="QPR280" s="407"/>
      <c r="QPS280" s="407"/>
      <c r="QPT280" s="407"/>
      <c r="QPU280" s="407"/>
      <c r="QPV280" s="407"/>
      <c r="QPW280" s="407"/>
      <c r="QPX280" s="407"/>
      <c r="QPY280" s="407"/>
      <c r="QPZ280" s="407"/>
      <c r="QQA280" s="407"/>
      <c r="QQB280" s="407"/>
      <c r="QQC280" s="407"/>
      <c r="QQD280" s="407"/>
      <c r="QQE280" s="407"/>
      <c r="QQF280" s="407"/>
      <c r="QQG280" s="407"/>
      <c r="QQH280" s="407"/>
      <c r="QQI280" s="407"/>
      <c r="QQJ280" s="407"/>
      <c r="QQK280" s="407"/>
      <c r="QQL280" s="407"/>
      <c r="QQM280" s="407"/>
      <c r="QQN280" s="407"/>
      <c r="QQO280" s="407"/>
      <c r="QQP280" s="407"/>
      <c r="QQQ280" s="407"/>
      <c r="QQR280" s="407"/>
      <c r="QQS280" s="407"/>
      <c r="QQT280" s="407"/>
      <c r="QQU280" s="407"/>
      <c r="QQV280" s="407"/>
      <c r="QQW280" s="407"/>
      <c r="QQX280" s="407"/>
      <c r="QQY280" s="407"/>
      <c r="QQZ280" s="407"/>
      <c r="QRA280" s="407"/>
      <c r="QRB280" s="407"/>
      <c r="QRC280" s="407"/>
      <c r="QRD280" s="407"/>
      <c r="QRE280" s="407"/>
      <c r="QRF280" s="407"/>
      <c r="QRG280" s="407"/>
      <c r="QRH280" s="407"/>
      <c r="QRI280" s="407"/>
      <c r="QRJ280" s="407"/>
      <c r="QRK280" s="407"/>
      <c r="QRL280" s="407"/>
      <c r="QRM280" s="407"/>
      <c r="QRN280" s="407"/>
      <c r="QRO280" s="407"/>
      <c r="QRP280" s="407"/>
      <c r="QRQ280" s="407"/>
      <c r="QRR280" s="407"/>
      <c r="QRS280" s="407"/>
      <c r="QRT280" s="407"/>
      <c r="QRU280" s="407"/>
      <c r="QRV280" s="407"/>
      <c r="QRW280" s="407"/>
      <c r="QRX280" s="407"/>
      <c r="QRY280" s="407"/>
      <c r="QRZ280" s="407"/>
      <c r="QSA280" s="407"/>
      <c r="QSB280" s="407"/>
      <c r="QSC280" s="407"/>
      <c r="QSD280" s="407"/>
      <c r="QSE280" s="407"/>
      <c r="QSF280" s="407"/>
      <c r="QSG280" s="407"/>
      <c r="QSH280" s="407"/>
      <c r="QSI280" s="407"/>
      <c r="QSJ280" s="407"/>
      <c r="QSK280" s="407"/>
      <c r="QSL280" s="407"/>
      <c r="QSM280" s="407"/>
      <c r="QSN280" s="407"/>
      <c r="QSO280" s="407"/>
      <c r="QSP280" s="407"/>
      <c r="QSQ280" s="407"/>
      <c r="QSR280" s="407"/>
      <c r="QSS280" s="407"/>
      <c r="QST280" s="407"/>
      <c r="QSU280" s="407"/>
      <c r="QSV280" s="407"/>
      <c r="QSW280" s="407"/>
      <c r="QSX280" s="407"/>
      <c r="QSY280" s="407"/>
      <c r="QSZ280" s="407"/>
      <c r="QTA280" s="407"/>
      <c r="QTB280" s="407"/>
      <c r="QTC280" s="407"/>
      <c r="QTD280" s="407"/>
      <c r="QTE280" s="407"/>
      <c r="QTF280" s="407"/>
      <c r="QTG280" s="407"/>
      <c r="QTH280" s="407"/>
      <c r="QTI280" s="407"/>
      <c r="QTJ280" s="407"/>
      <c r="QTK280" s="407"/>
      <c r="QTL280" s="407"/>
      <c r="QTM280" s="407"/>
      <c r="QTN280" s="407"/>
      <c r="QTO280" s="407"/>
      <c r="QTP280" s="407"/>
      <c r="QTQ280" s="407"/>
      <c r="QTR280" s="407"/>
      <c r="QTS280" s="407"/>
      <c r="QTT280" s="407"/>
      <c r="QTU280" s="407"/>
      <c r="QTV280" s="407"/>
      <c r="QTW280" s="407"/>
      <c r="QTX280" s="407"/>
      <c r="QTY280" s="407"/>
      <c r="QTZ280" s="407"/>
      <c r="QUA280" s="407"/>
      <c r="QUB280" s="407"/>
      <c r="QUC280" s="407"/>
      <c r="QUD280" s="407"/>
      <c r="QUE280" s="407"/>
      <c r="QUF280" s="407"/>
      <c r="QUG280" s="407"/>
      <c r="QUH280" s="407"/>
      <c r="QUI280" s="407"/>
      <c r="QUJ280" s="407"/>
      <c r="QUK280" s="407"/>
      <c r="QUL280" s="407"/>
      <c r="QUM280" s="407"/>
      <c r="QUN280" s="407"/>
      <c r="QUO280" s="407"/>
      <c r="QUP280" s="407"/>
      <c r="QUQ280" s="407"/>
      <c r="QUR280" s="407"/>
      <c r="QUS280" s="407"/>
      <c r="QUT280" s="407"/>
      <c r="QUU280" s="407"/>
      <c r="QUV280" s="407"/>
      <c r="QUW280" s="407"/>
      <c r="QUX280" s="407"/>
      <c r="QUY280" s="407"/>
      <c r="QUZ280" s="407"/>
      <c r="QVA280" s="407"/>
      <c r="QVB280" s="407"/>
      <c r="QVC280" s="407"/>
      <c r="QVD280" s="407"/>
      <c r="QVE280" s="407"/>
      <c r="QVF280" s="407"/>
      <c r="QVG280" s="407"/>
      <c r="QVH280" s="407"/>
      <c r="QVI280" s="407"/>
      <c r="QVJ280" s="407"/>
      <c r="QVK280" s="407"/>
      <c r="QVL280" s="407"/>
      <c r="QVM280" s="407"/>
      <c r="QVN280" s="407"/>
      <c r="QVO280" s="407"/>
      <c r="QVP280" s="407"/>
      <c r="QVQ280" s="407"/>
      <c r="QVR280" s="407"/>
      <c r="QVS280" s="407"/>
      <c r="QVT280" s="407"/>
      <c r="QVU280" s="407"/>
      <c r="QVV280" s="407"/>
      <c r="QVW280" s="407"/>
      <c r="QVX280" s="407"/>
      <c r="QVY280" s="407"/>
      <c r="QVZ280" s="407"/>
      <c r="QWA280" s="407"/>
      <c r="QWB280" s="407"/>
      <c r="QWC280" s="407"/>
      <c r="QWD280" s="407"/>
      <c r="QWE280" s="407"/>
      <c r="QWF280" s="407"/>
      <c r="QWG280" s="407"/>
      <c r="QWH280" s="407"/>
      <c r="QWI280" s="407"/>
      <c r="QWJ280" s="407"/>
      <c r="QWK280" s="407"/>
      <c r="QWL280" s="407"/>
      <c r="QWM280" s="407"/>
      <c r="QWN280" s="407"/>
      <c r="QWO280" s="407"/>
      <c r="QWP280" s="407"/>
      <c r="QWQ280" s="407"/>
      <c r="QWR280" s="407"/>
      <c r="QWS280" s="407"/>
      <c r="QWT280" s="407"/>
      <c r="QWU280" s="407"/>
      <c r="QWV280" s="407"/>
      <c r="QWW280" s="407"/>
      <c r="QWX280" s="407"/>
      <c r="QWY280" s="407"/>
      <c r="QWZ280" s="407"/>
      <c r="QXA280" s="407"/>
      <c r="QXB280" s="407"/>
      <c r="QXC280" s="407"/>
      <c r="QXD280" s="407"/>
      <c r="QXE280" s="407"/>
      <c r="QXF280" s="407"/>
      <c r="QXG280" s="407"/>
      <c r="QXH280" s="407"/>
      <c r="QXI280" s="407"/>
      <c r="QXJ280" s="407"/>
      <c r="QXK280" s="407"/>
      <c r="QXL280" s="407"/>
      <c r="QXM280" s="407"/>
      <c r="QXN280" s="407"/>
      <c r="QXO280" s="407"/>
      <c r="QXP280" s="407"/>
      <c r="QXQ280" s="407"/>
      <c r="QXR280" s="407"/>
      <c r="QXS280" s="407"/>
      <c r="QXT280" s="407"/>
      <c r="QXU280" s="407"/>
      <c r="QXV280" s="407"/>
      <c r="QXW280" s="407"/>
      <c r="QXX280" s="407"/>
      <c r="QXY280" s="407"/>
      <c r="QXZ280" s="407"/>
      <c r="QYA280" s="407"/>
      <c r="QYB280" s="407"/>
      <c r="QYC280" s="407"/>
      <c r="QYD280" s="407"/>
      <c r="QYE280" s="407"/>
      <c r="QYF280" s="407"/>
      <c r="QYG280" s="407"/>
      <c r="QYH280" s="407"/>
      <c r="QYI280" s="407"/>
      <c r="QYJ280" s="407"/>
      <c r="QYK280" s="407"/>
      <c r="QYL280" s="407"/>
      <c r="QYM280" s="407"/>
      <c r="QYN280" s="407"/>
      <c r="QYO280" s="407"/>
      <c r="QYP280" s="407"/>
      <c r="QYQ280" s="407"/>
      <c r="QYR280" s="407"/>
      <c r="QYS280" s="407"/>
      <c r="QYT280" s="407"/>
      <c r="QYU280" s="407"/>
      <c r="QYV280" s="407"/>
      <c r="QYW280" s="407"/>
      <c r="QYX280" s="407"/>
      <c r="QYY280" s="407"/>
      <c r="QYZ280" s="407"/>
      <c r="QZA280" s="407"/>
      <c r="QZB280" s="407"/>
      <c r="QZC280" s="407"/>
      <c r="QZD280" s="407"/>
      <c r="QZE280" s="407"/>
      <c r="QZF280" s="407"/>
      <c r="QZG280" s="407"/>
      <c r="QZH280" s="407"/>
      <c r="QZI280" s="407"/>
      <c r="QZJ280" s="407"/>
      <c r="QZK280" s="407"/>
      <c r="QZL280" s="407"/>
      <c r="QZM280" s="407"/>
      <c r="QZN280" s="407"/>
      <c r="QZO280" s="407"/>
      <c r="QZP280" s="407"/>
      <c r="QZQ280" s="407"/>
      <c r="QZR280" s="407"/>
      <c r="QZS280" s="407"/>
      <c r="QZT280" s="407"/>
      <c r="QZU280" s="407"/>
      <c r="QZV280" s="407"/>
      <c r="QZW280" s="407"/>
      <c r="QZX280" s="407"/>
      <c r="QZY280" s="407"/>
      <c r="QZZ280" s="407"/>
      <c r="RAA280" s="407"/>
      <c r="RAB280" s="407"/>
      <c r="RAC280" s="407"/>
      <c r="RAD280" s="407"/>
      <c r="RAE280" s="407"/>
      <c r="RAF280" s="407"/>
      <c r="RAG280" s="407"/>
      <c r="RAH280" s="407"/>
      <c r="RAI280" s="407"/>
      <c r="RAJ280" s="407"/>
      <c r="RAK280" s="407"/>
      <c r="RAL280" s="407"/>
      <c r="RAM280" s="407"/>
      <c r="RAN280" s="407"/>
      <c r="RAO280" s="407"/>
      <c r="RAP280" s="407"/>
      <c r="RAQ280" s="407"/>
      <c r="RAR280" s="407"/>
      <c r="RAS280" s="407"/>
      <c r="RAT280" s="407"/>
      <c r="RAU280" s="407"/>
      <c r="RAV280" s="407"/>
      <c r="RAW280" s="407"/>
      <c r="RAX280" s="407"/>
      <c r="RAY280" s="407"/>
      <c r="RAZ280" s="407"/>
      <c r="RBA280" s="407"/>
      <c r="RBB280" s="407"/>
      <c r="RBC280" s="407"/>
      <c r="RBD280" s="407"/>
      <c r="RBE280" s="407"/>
      <c r="RBF280" s="407"/>
      <c r="RBG280" s="407"/>
      <c r="RBH280" s="407"/>
      <c r="RBI280" s="407"/>
      <c r="RBJ280" s="407"/>
      <c r="RBK280" s="407"/>
      <c r="RBL280" s="407"/>
      <c r="RBM280" s="407"/>
      <c r="RBN280" s="407"/>
      <c r="RBO280" s="407"/>
      <c r="RBP280" s="407"/>
      <c r="RBQ280" s="407"/>
      <c r="RBR280" s="407"/>
      <c r="RBS280" s="407"/>
      <c r="RBT280" s="407"/>
      <c r="RBU280" s="407"/>
      <c r="RBV280" s="407"/>
      <c r="RBW280" s="407"/>
      <c r="RBX280" s="407"/>
      <c r="RBY280" s="407"/>
      <c r="RBZ280" s="407"/>
      <c r="RCA280" s="407"/>
      <c r="RCB280" s="407"/>
      <c r="RCC280" s="407"/>
      <c r="RCD280" s="407"/>
      <c r="RCE280" s="407"/>
      <c r="RCF280" s="407"/>
      <c r="RCG280" s="407"/>
      <c r="RCH280" s="407"/>
      <c r="RCI280" s="407"/>
      <c r="RCJ280" s="407"/>
      <c r="RCK280" s="407"/>
      <c r="RCL280" s="407"/>
      <c r="RCM280" s="407"/>
      <c r="RCN280" s="407"/>
      <c r="RCO280" s="407"/>
      <c r="RCP280" s="407"/>
      <c r="RCQ280" s="407"/>
      <c r="RCR280" s="407"/>
      <c r="RCS280" s="407"/>
      <c r="RCT280" s="407"/>
      <c r="RCU280" s="407"/>
      <c r="RCV280" s="407"/>
      <c r="RCW280" s="407"/>
      <c r="RCX280" s="407"/>
      <c r="RCY280" s="407"/>
      <c r="RCZ280" s="407"/>
      <c r="RDA280" s="407"/>
      <c r="RDB280" s="407"/>
      <c r="RDC280" s="407"/>
      <c r="RDD280" s="407"/>
      <c r="RDE280" s="407"/>
      <c r="RDF280" s="407"/>
      <c r="RDG280" s="407"/>
      <c r="RDH280" s="407"/>
      <c r="RDI280" s="407"/>
      <c r="RDJ280" s="407"/>
      <c r="RDK280" s="407"/>
      <c r="RDL280" s="407"/>
      <c r="RDM280" s="407"/>
      <c r="RDN280" s="407"/>
      <c r="RDO280" s="407"/>
      <c r="RDP280" s="407"/>
      <c r="RDQ280" s="407"/>
      <c r="RDR280" s="407"/>
      <c r="RDS280" s="407"/>
      <c r="RDT280" s="407"/>
      <c r="RDU280" s="407"/>
      <c r="RDV280" s="407"/>
      <c r="RDW280" s="407"/>
      <c r="RDX280" s="407"/>
      <c r="RDY280" s="407"/>
      <c r="RDZ280" s="407"/>
      <c r="REA280" s="407"/>
      <c r="REB280" s="407"/>
      <c r="REC280" s="407"/>
      <c r="RED280" s="407"/>
      <c r="REE280" s="407"/>
      <c r="REF280" s="407"/>
      <c r="REG280" s="407"/>
      <c r="REH280" s="407"/>
      <c r="REI280" s="407"/>
      <c r="REJ280" s="407"/>
      <c r="REK280" s="407"/>
      <c r="REL280" s="407"/>
      <c r="REM280" s="407"/>
      <c r="REN280" s="407"/>
      <c r="REO280" s="407"/>
      <c r="REP280" s="407"/>
      <c r="REQ280" s="407"/>
      <c r="RER280" s="407"/>
      <c r="RES280" s="407"/>
      <c r="RET280" s="407"/>
      <c r="REU280" s="407"/>
      <c r="REV280" s="407"/>
      <c r="REW280" s="407"/>
      <c r="REX280" s="407"/>
      <c r="REY280" s="407"/>
      <c r="REZ280" s="407"/>
      <c r="RFA280" s="407"/>
      <c r="RFB280" s="407"/>
      <c r="RFC280" s="407"/>
      <c r="RFD280" s="407"/>
      <c r="RFE280" s="407"/>
      <c r="RFF280" s="407"/>
      <c r="RFG280" s="407"/>
      <c r="RFH280" s="407"/>
      <c r="RFI280" s="407"/>
      <c r="RFJ280" s="407"/>
      <c r="RFK280" s="407"/>
      <c r="RFL280" s="407"/>
      <c r="RFM280" s="407"/>
      <c r="RFN280" s="407"/>
      <c r="RFO280" s="407"/>
      <c r="RFP280" s="407"/>
      <c r="RFQ280" s="407"/>
      <c r="RFR280" s="407"/>
      <c r="RFS280" s="407"/>
      <c r="RFT280" s="407"/>
      <c r="RFU280" s="407"/>
      <c r="RFV280" s="407"/>
      <c r="RFW280" s="407"/>
      <c r="RFX280" s="407"/>
      <c r="RFY280" s="407"/>
      <c r="RFZ280" s="407"/>
      <c r="RGA280" s="407"/>
      <c r="RGB280" s="407"/>
      <c r="RGC280" s="407"/>
      <c r="RGD280" s="407"/>
      <c r="RGE280" s="407"/>
      <c r="RGF280" s="407"/>
      <c r="RGG280" s="407"/>
      <c r="RGH280" s="407"/>
      <c r="RGI280" s="407"/>
      <c r="RGJ280" s="407"/>
      <c r="RGK280" s="407"/>
      <c r="RGL280" s="407"/>
      <c r="RGM280" s="407"/>
      <c r="RGN280" s="407"/>
      <c r="RGO280" s="407"/>
      <c r="RGP280" s="407"/>
      <c r="RGQ280" s="407"/>
      <c r="RGR280" s="407"/>
      <c r="RGS280" s="407"/>
      <c r="RGT280" s="407"/>
      <c r="RGU280" s="407"/>
      <c r="RGV280" s="407"/>
      <c r="RGW280" s="407"/>
      <c r="RGX280" s="407"/>
      <c r="RGY280" s="407"/>
      <c r="RGZ280" s="407"/>
      <c r="RHA280" s="407"/>
      <c r="RHB280" s="407"/>
      <c r="RHC280" s="407"/>
      <c r="RHD280" s="407"/>
      <c r="RHE280" s="407"/>
      <c r="RHF280" s="407"/>
      <c r="RHG280" s="407"/>
      <c r="RHH280" s="407"/>
      <c r="RHI280" s="407"/>
      <c r="RHJ280" s="407"/>
      <c r="RHK280" s="407"/>
      <c r="RHL280" s="407"/>
      <c r="RHM280" s="407"/>
      <c r="RHN280" s="407"/>
      <c r="RHO280" s="407"/>
      <c r="RHP280" s="407"/>
      <c r="RHQ280" s="407"/>
      <c r="RHR280" s="407"/>
      <c r="RHS280" s="407"/>
      <c r="RHT280" s="407"/>
      <c r="RHU280" s="407"/>
      <c r="RHV280" s="407"/>
      <c r="RHW280" s="407"/>
      <c r="RHX280" s="407"/>
      <c r="RHY280" s="407"/>
      <c r="RHZ280" s="407"/>
      <c r="RIA280" s="407"/>
      <c r="RIB280" s="407"/>
      <c r="RIC280" s="407"/>
      <c r="RID280" s="407"/>
      <c r="RIE280" s="407"/>
      <c r="RIF280" s="407"/>
      <c r="RIG280" s="407"/>
      <c r="RIH280" s="407"/>
      <c r="RII280" s="407"/>
      <c r="RIJ280" s="407"/>
      <c r="RIK280" s="407"/>
      <c r="RIL280" s="407"/>
      <c r="RIM280" s="407"/>
      <c r="RIN280" s="407"/>
      <c r="RIO280" s="407"/>
      <c r="RIP280" s="407"/>
      <c r="RIQ280" s="407"/>
      <c r="RIR280" s="407"/>
      <c r="RIS280" s="407"/>
      <c r="RIT280" s="407"/>
      <c r="RIU280" s="407"/>
      <c r="RIV280" s="407"/>
      <c r="RIW280" s="407"/>
      <c r="RIX280" s="407"/>
      <c r="RIY280" s="407"/>
      <c r="RIZ280" s="407"/>
      <c r="RJA280" s="407"/>
      <c r="RJB280" s="407"/>
      <c r="RJC280" s="407"/>
      <c r="RJD280" s="407"/>
      <c r="RJE280" s="407"/>
      <c r="RJF280" s="407"/>
      <c r="RJG280" s="407"/>
      <c r="RJH280" s="407"/>
      <c r="RJI280" s="407"/>
      <c r="RJJ280" s="407"/>
      <c r="RJK280" s="407"/>
      <c r="RJL280" s="407"/>
      <c r="RJM280" s="407"/>
      <c r="RJN280" s="407"/>
      <c r="RJO280" s="407"/>
      <c r="RJP280" s="407"/>
      <c r="RJQ280" s="407"/>
      <c r="RJR280" s="407"/>
      <c r="RJS280" s="407"/>
      <c r="RJT280" s="407"/>
      <c r="RJU280" s="407"/>
      <c r="RJV280" s="407"/>
      <c r="RJW280" s="407"/>
      <c r="RJX280" s="407"/>
      <c r="RJY280" s="407"/>
      <c r="RJZ280" s="407"/>
      <c r="RKA280" s="407"/>
      <c r="RKB280" s="407"/>
      <c r="RKC280" s="407"/>
      <c r="RKD280" s="407"/>
      <c r="RKE280" s="407"/>
      <c r="RKF280" s="407"/>
      <c r="RKG280" s="407"/>
      <c r="RKH280" s="407"/>
      <c r="RKI280" s="407"/>
      <c r="RKJ280" s="407"/>
      <c r="RKK280" s="407"/>
      <c r="RKL280" s="407"/>
      <c r="RKM280" s="407"/>
      <c r="RKN280" s="407"/>
      <c r="RKO280" s="407"/>
      <c r="RKP280" s="407"/>
      <c r="RKQ280" s="407"/>
      <c r="RKR280" s="407"/>
      <c r="RKS280" s="407"/>
      <c r="RKT280" s="407"/>
      <c r="RKU280" s="407"/>
      <c r="RKV280" s="407"/>
      <c r="RKW280" s="407"/>
      <c r="RKX280" s="407"/>
      <c r="RKY280" s="407"/>
      <c r="RKZ280" s="407"/>
      <c r="RLA280" s="407"/>
      <c r="RLB280" s="407"/>
      <c r="RLC280" s="407"/>
      <c r="RLD280" s="407"/>
      <c r="RLE280" s="407"/>
      <c r="RLF280" s="407"/>
      <c r="RLG280" s="407"/>
      <c r="RLH280" s="407"/>
      <c r="RLI280" s="407"/>
      <c r="RLJ280" s="407"/>
      <c r="RLK280" s="407"/>
      <c r="RLL280" s="407"/>
      <c r="RLM280" s="407"/>
      <c r="RLN280" s="407"/>
      <c r="RLO280" s="407"/>
      <c r="RLP280" s="407"/>
      <c r="RLQ280" s="407"/>
      <c r="RLR280" s="407"/>
      <c r="RLS280" s="407"/>
      <c r="RLT280" s="407"/>
      <c r="RLU280" s="407"/>
      <c r="RLV280" s="407"/>
      <c r="RLW280" s="407"/>
      <c r="RLX280" s="407"/>
      <c r="RLY280" s="407"/>
      <c r="RLZ280" s="407"/>
      <c r="RMA280" s="407"/>
      <c r="RMB280" s="407"/>
      <c r="RMC280" s="407"/>
      <c r="RMD280" s="407"/>
      <c r="RME280" s="407"/>
      <c r="RMF280" s="407"/>
      <c r="RMG280" s="407"/>
      <c r="RMH280" s="407"/>
      <c r="RMI280" s="407"/>
      <c r="RMJ280" s="407"/>
      <c r="RMK280" s="407"/>
      <c r="RML280" s="407"/>
      <c r="RMM280" s="407"/>
      <c r="RMN280" s="407"/>
      <c r="RMO280" s="407"/>
      <c r="RMP280" s="407"/>
      <c r="RMQ280" s="407"/>
      <c r="RMR280" s="407"/>
      <c r="RMS280" s="407"/>
      <c r="RMT280" s="407"/>
      <c r="RMU280" s="407"/>
      <c r="RMV280" s="407"/>
      <c r="RMW280" s="407"/>
      <c r="RMX280" s="407"/>
      <c r="RMY280" s="407"/>
      <c r="RMZ280" s="407"/>
      <c r="RNA280" s="407"/>
      <c r="RNB280" s="407"/>
      <c r="RNC280" s="407"/>
      <c r="RND280" s="407"/>
      <c r="RNE280" s="407"/>
      <c r="RNF280" s="407"/>
      <c r="RNG280" s="407"/>
      <c r="RNH280" s="407"/>
      <c r="RNI280" s="407"/>
      <c r="RNJ280" s="407"/>
      <c r="RNK280" s="407"/>
      <c r="RNL280" s="407"/>
      <c r="RNM280" s="407"/>
      <c r="RNN280" s="407"/>
      <c r="RNO280" s="407"/>
      <c r="RNP280" s="407"/>
      <c r="RNQ280" s="407"/>
      <c r="RNR280" s="407"/>
      <c r="RNS280" s="407"/>
      <c r="RNT280" s="407"/>
      <c r="RNU280" s="407"/>
      <c r="RNV280" s="407"/>
      <c r="RNW280" s="407"/>
      <c r="RNX280" s="407"/>
      <c r="RNY280" s="407"/>
      <c r="RNZ280" s="407"/>
      <c r="ROA280" s="407"/>
      <c r="ROB280" s="407"/>
      <c r="ROC280" s="407"/>
      <c r="ROD280" s="407"/>
      <c r="ROE280" s="407"/>
      <c r="ROF280" s="407"/>
      <c r="ROG280" s="407"/>
      <c r="ROH280" s="407"/>
      <c r="ROI280" s="407"/>
      <c r="ROJ280" s="407"/>
      <c r="ROK280" s="407"/>
      <c r="ROL280" s="407"/>
      <c r="ROM280" s="407"/>
      <c r="RON280" s="407"/>
      <c r="ROO280" s="407"/>
      <c r="ROP280" s="407"/>
      <c r="ROQ280" s="407"/>
      <c r="ROR280" s="407"/>
      <c r="ROS280" s="407"/>
      <c r="ROT280" s="407"/>
      <c r="ROU280" s="407"/>
      <c r="ROV280" s="407"/>
      <c r="ROW280" s="407"/>
      <c r="ROX280" s="407"/>
      <c r="ROY280" s="407"/>
      <c r="ROZ280" s="407"/>
      <c r="RPA280" s="407"/>
      <c r="RPB280" s="407"/>
      <c r="RPC280" s="407"/>
      <c r="RPD280" s="407"/>
      <c r="RPE280" s="407"/>
      <c r="RPF280" s="407"/>
      <c r="RPG280" s="407"/>
      <c r="RPH280" s="407"/>
      <c r="RPI280" s="407"/>
      <c r="RPJ280" s="407"/>
      <c r="RPK280" s="407"/>
      <c r="RPL280" s="407"/>
      <c r="RPM280" s="407"/>
      <c r="RPN280" s="407"/>
      <c r="RPO280" s="407"/>
      <c r="RPP280" s="407"/>
      <c r="RPQ280" s="407"/>
      <c r="RPR280" s="407"/>
      <c r="RPS280" s="407"/>
      <c r="RPT280" s="407"/>
      <c r="RPU280" s="407"/>
      <c r="RPV280" s="407"/>
      <c r="RPW280" s="407"/>
      <c r="RPX280" s="407"/>
      <c r="RPY280" s="407"/>
      <c r="RPZ280" s="407"/>
      <c r="RQA280" s="407"/>
      <c r="RQB280" s="407"/>
      <c r="RQC280" s="407"/>
      <c r="RQD280" s="407"/>
      <c r="RQE280" s="407"/>
      <c r="RQF280" s="407"/>
      <c r="RQG280" s="407"/>
      <c r="RQH280" s="407"/>
      <c r="RQI280" s="407"/>
      <c r="RQJ280" s="407"/>
      <c r="RQK280" s="407"/>
      <c r="RQL280" s="407"/>
      <c r="RQM280" s="407"/>
      <c r="RQN280" s="407"/>
      <c r="RQO280" s="407"/>
      <c r="RQP280" s="407"/>
      <c r="RQQ280" s="407"/>
      <c r="RQR280" s="407"/>
      <c r="RQS280" s="407"/>
      <c r="RQT280" s="407"/>
      <c r="RQU280" s="407"/>
      <c r="RQV280" s="407"/>
      <c r="RQW280" s="407"/>
      <c r="RQX280" s="407"/>
      <c r="RQY280" s="407"/>
      <c r="RQZ280" s="407"/>
      <c r="RRA280" s="407"/>
      <c r="RRB280" s="407"/>
      <c r="RRC280" s="407"/>
      <c r="RRD280" s="407"/>
      <c r="RRE280" s="407"/>
      <c r="RRF280" s="407"/>
      <c r="RRG280" s="407"/>
      <c r="RRH280" s="407"/>
      <c r="RRI280" s="407"/>
      <c r="RRJ280" s="407"/>
      <c r="RRK280" s="407"/>
      <c r="RRL280" s="407"/>
      <c r="RRM280" s="407"/>
      <c r="RRN280" s="407"/>
      <c r="RRO280" s="407"/>
      <c r="RRP280" s="407"/>
      <c r="RRQ280" s="407"/>
      <c r="RRR280" s="407"/>
      <c r="RRS280" s="407"/>
      <c r="RRT280" s="407"/>
      <c r="RRU280" s="407"/>
      <c r="RRV280" s="407"/>
      <c r="RRW280" s="407"/>
      <c r="RRX280" s="407"/>
      <c r="RRY280" s="407"/>
      <c r="RRZ280" s="407"/>
      <c r="RSA280" s="407"/>
      <c r="RSB280" s="407"/>
      <c r="RSC280" s="407"/>
      <c r="RSD280" s="407"/>
      <c r="RSE280" s="407"/>
      <c r="RSF280" s="407"/>
      <c r="RSG280" s="407"/>
      <c r="RSH280" s="407"/>
      <c r="RSI280" s="407"/>
      <c r="RSJ280" s="407"/>
      <c r="RSK280" s="407"/>
      <c r="RSL280" s="407"/>
      <c r="RSM280" s="407"/>
      <c r="RSN280" s="407"/>
      <c r="RSO280" s="407"/>
      <c r="RSP280" s="407"/>
      <c r="RSQ280" s="407"/>
      <c r="RSR280" s="407"/>
      <c r="RSS280" s="407"/>
      <c r="RST280" s="407"/>
      <c r="RSU280" s="407"/>
      <c r="RSV280" s="407"/>
      <c r="RSW280" s="407"/>
      <c r="RSX280" s="407"/>
      <c r="RSY280" s="407"/>
      <c r="RSZ280" s="407"/>
      <c r="RTA280" s="407"/>
      <c r="RTB280" s="407"/>
      <c r="RTC280" s="407"/>
      <c r="RTD280" s="407"/>
      <c r="RTE280" s="407"/>
      <c r="RTF280" s="407"/>
      <c r="RTG280" s="407"/>
      <c r="RTH280" s="407"/>
      <c r="RTI280" s="407"/>
      <c r="RTJ280" s="407"/>
      <c r="RTK280" s="407"/>
      <c r="RTL280" s="407"/>
      <c r="RTM280" s="407"/>
      <c r="RTN280" s="407"/>
      <c r="RTO280" s="407"/>
      <c r="RTP280" s="407"/>
      <c r="RTQ280" s="407"/>
      <c r="RTR280" s="407"/>
      <c r="RTS280" s="407"/>
      <c r="RTT280" s="407"/>
      <c r="RTU280" s="407"/>
      <c r="RTV280" s="407"/>
      <c r="RTW280" s="407"/>
      <c r="RTX280" s="407"/>
      <c r="RTY280" s="407"/>
      <c r="RTZ280" s="407"/>
      <c r="RUA280" s="407"/>
      <c r="RUB280" s="407"/>
      <c r="RUC280" s="407"/>
      <c r="RUD280" s="407"/>
      <c r="RUE280" s="407"/>
      <c r="RUF280" s="407"/>
      <c r="RUG280" s="407"/>
      <c r="RUH280" s="407"/>
      <c r="RUI280" s="407"/>
      <c r="RUJ280" s="407"/>
      <c r="RUK280" s="407"/>
      <c r="RUL280" s="407"/>
      <c r="RUM280" s="407"/>
      <c r="RUN280" s="407"/>
      <c r="RUO280" s="407"/>
      <c r="RUP280" s="407"/>
      <c r="RUQ280" s="407"/>
      <c r="RUR280" s="407"/>
      <c r="RUS280" s="407"/>
      <c r="RUT280" s="407"/>
      <c r="RUU280" s="407"/>
      <c r="RUV280" s="407"/>
      <c r="RUW280" s="407"/>
      <c r="RUX280" s="407"/>
      <c r="RUY280" s="407"/>
      <c r="RUZ280" s="407"/>
      <c r="RVA280" s="407"/>
      <c r="RVB280" s="407"/>
      <c r="RVC280" s="407"/>
      <c r="RVD280" s="407"/>
      <c r="RVE280" s="407"/>
      <c r="RVF280" s="407"/>
      <c r="RVG280" s="407"/>
      <c r="RVH280" s="407"/>
      <c r="RVI280" s="407"/>
      <c r="RVJ280" s="407"/>
      <c r="RVK280" s="407"/>
      <c r="RVL280" s="407"/>
      <c r="RVM280" s="407"/>
      <c r="RVN280" s="407"/>
      <c r="RVO280" s="407"/>
      <c r="RVP280" s="407"/>
      <c r="RVQ280" s="407"/>
      <c r="RVR280" s="407"/>
      <c r="RVS280" s="407"/>
      <c r="RVT280" s="407"/>
      <c r="RVU280" s="407"/>
      <c r="RVV280" s="407"/>
      <c r="RVW280" s="407"/>
      <c r="RVX280" s="407"/>
      <c r="RVY280" s="407"/>
      <c r="RVZ280" s="407"/>
      <c r="RWA280" s="407"/>
      <c r="RWB280" s="407"/>
      <c r="RWC280" s="407"/>
      <c r="RWD280" s="407"/>
      <c r="RWE280" s="407"/>
      <c r="RWF280" s="407"/>
      <c r="RWG280" s="407"/>
      <c r="RWH280" s="407"/>
      <c r="RWI280" s="407"/>
      <c r="RWJ280" s="407"/>
      <c r="RWK280" s="407"/>
      <c r="RWL280" s="407"/>
      <c r="RWM280" s="407"/>
      <c r="RWN280" s="407"/>
      <c r="RWO280" s="407"/>
      <c r="RWP280" s="407"/>
      <c r="RWQ280" s="407"/>
      <c r="RWR280" s="407"/>
      <c r="RWS280" s="407"/>
      <c r="RWT280" s="407"/>
      <c r="RWU280" s="407"/>
      <c r="RWV280" s="407"/>
      <c r="RWW280" s="407"/>
      <c r="RWX280" s="407"/>
      <c r="RWY280" s="407"/>
      <c r="RWZ280" s="407"/>
      <c r="RXA280" s="407"/>
      <c r="RXB280" s="407"/>
      <c r="RXC280" s="407"/>
      <c r="RXD280" s="407"/>
      <c r="RXE280" s="407"/>
      <c r="RXF280" s="407"/>
      <c r="RXG280" s="407"/>
      <c r="RXH280" s="407"/>
      <c r="RXI280" s="407"/>
      <c r="RXJ280" s="407"/>
      <c r="RXK280" s="407"/>
      <c r="RXL280" s="407"/>
      <c r="RXM280" s="407"/>
      <c r="RXN280" s="407"/>
      <c r="RXO280" s="407"/>
      <c r="RXP280" s="407"/>
      <c r="RXQ280" s="407"/>
      <c r="RXR280" s="407"/>
      <c r="RXS280" s="407"/>
      <c r="RXT280" s="407"/>
      <c r="RXU280" s="407"/>
      <c r="RXV280" s="407"/>
      <c r="RXW280" s="407"/>
      <c r="RXX280" s="407"/>
      <c r="RXY280" s="407"/>
      <c r="RXZ280" s="407"/>
      <c r="RYA280" s="407"/>
      <c r="RYB280" s="407"/>
      <c r="RYC280" s="407"/>
      <c r="RYD280" s="407"/>
      <c r="RYE280" s="407"/>
      <c r="RYF280" s="407"/>
      <c r="RYG280" s="407"/>
      <c r="RYH280" s="407"/>
      <c r="RYI280" s="407"/>
      <c r="RYJ280" s="407"/>
      <c r="RYK280" s="407"/>
      <c r="RYL280" s="407"/>
      <c r="RYM280" s="407"/>
      <c r="RYN280" s="407"/>
      <c r="RYO280" s="407"/>
      <c r="RYP280" s="407"/>
      <c r="RYQ280" s="407"/>
      <c r="RYR280" s="407"/>
      <c r="RYS280" s="407"/>
      <c r="RYT280" s="407"/>
      <c r="RYU280" s="407"/>
      <c r="RYV280" s="407"/>
      <c r="RYW280" s="407"/>
      <c r="RYX280" s="407"/>
      <c r="RYY280" s="407"/>
      <c r="RYZ280" s="407"/>
      <c r="RZA280" s="407"/>
      <c r="RZB280" s="407"/>
      <c r="RZC280" s="407"/>
      <c r="RZD280" s="407"/>
      <c r="RZE280" s="407"/>
      <c r="RZF280" s="407"/>
      <c r="RZG280" s="407"/>
      <c r="RZH280" s="407"/>
      <c r="RZI280" s="407"/>
      <c r="RZJ280" s="407"/>
      <c r="RZK280" s="407"/>
      <c r="RZL280" s="407"/>
      <c r="RZM280" s="407"/>
      <c r="RZN280" s="407"/>
      <c r="RZO280" s="407"/>
      <c r="RZP280" s="407"/>
      <c r="RZQ280" s="407"/>
      <c r="RZR280" s="407"/>
      <c r="RZS280" s="407"/>
      <c r="RZT280" s="407"/>
      <c r="RZU280" s="407"/>
      <c r="RZV280" s="407"/>
      <c r="RZW280" s="407"/>
      <c r="RZX280" s="407"/>
      <c r="RZY280" s="407"/>
      <c r="RZZ280" s="407"/>
      <c r="SAA280" s="407"/>
      <c r="SAB280" s="407"/>
      <c r="SAC280" s="407"/>
      <c r="SAD280" s="407"/>
      <c r="SAE280" s="407"/>
      <c r="SAF280" s="407"/>
      <c r="SAG280" s="407"/>
      <c r="SAH280" s="407"/>
      <c r="SAI280" s="407"/>
      <c r="SAJ280" s="407"/>
      <c r="SAK280" s="407"/>
      <c r="SAL280" s="407"/>
      <c r="SAM280" s="407"/>
      <c r="SAN280" s="407"/>
      <c r="SAO280" s="407"/>
      <c r="SAP280" s="407"/>
      <c r="SAQ280" s="407"/>
      <c r="SAR280" s="407"/>
      <c r="SAS280" s="407"/>
      <c r="SAT280" s="407"/>
      <c r="SAU280" s="407"/>
      <c r="SAV280" s="407"/>
      <c r="SAW280" s="407"/>
      <c r="SAX280" s="407"/>
      <c r="SAY280" s="407"/>
      <c r="SAZ280" s="407"/>
      <c r="SBA280" s="407"/>
      <c r="SBB280" s="407"/>
      <c r="SBC280" s="407"/>
      <c r="SBD280" s="407"/>
      <c r="SBE280" s="407"/>
      <c r="SBF280" s="407"/>
      <c r="SBG280" s="407"/>
      <c r="SBH280" s="407"/>
      <c r="SBI280" s="407"/>
      <c r="SBJ280" s="407"/>
      <c r="SBK280" s="407"/>
      <c r="SBL280" s="407"/>
      <c r="SBM280" s="407"/>
      <c r="SBN280" s="407"/>
      <c r="SBO280" s="407"/>
      <c r="SBP280" s="407"/>
      <c r="SBQ280" s="407"/>
      <c r="SBR280" s="407"/>
      <c r="SBS280" s="407"/>
      <c r="SBT280" s="407"/>
      <c r="SBU280" s="407"/>
      <c r="SBV280" s="407"/>
      <c r="SBW280" s="407"/>
      <c r="SBX280" s="407"/>
      <c r="SBY280" s="407"/>
      <c r="SBZ280" s="407"/>
      <c r="SCA280" s="407"/>
      <c r="SCB280" s="407"/>
      <c r="SCC280" s="407"/>
      <c r="SCD280" s="407"/>
      <c r="SCE280" s="407"/>
      <c r="SCF280" s="407"/>
      <c r="SCG280" s="407"/>
      <c r="SCH280" s="407"/>
      <c r="SCI280" s="407"/>
      <c r="SCJ280" s="407"/>
      <c r="SCK280" s="407"/>
      <c r="SCL280" s="407"/>
      <c r="SCM280" s="407"/>
      <c r="SCN280" s="407"/>
      <c r="SCO280" s="407"/>
      <c r="SCP280" s="407"/>
      <c r="SCQ280" s="407"/>
      <c r="SCR280" s="407"/>
      <c r="SCS280" s="407"/>
      <c r="SCT280" s="407"/>
      <c r="SCU280" s="407"/>
      <c r="SCV280" s="407"/>
      <c r="SCW280" s="407"/>
      <c r="SCX280" s="407"/>
      <c r="SCY280" s="407"/>
      <c r="SCZ280" s="407"/>
      <c r="SDA280" s="407"/>
      <c r="SDB280" s="407"/>
      <c r="SDC280" s="407"/>
      <c r="SDD280" s="407"/>
      <c r="SDE280" s="407"/>
      <c r="SDF280" s="407"/>
      <c r="SDG280" s="407"/>
      <c r="SDH280" s="407"/>
      <c r="SDI280" s="407"/>
      <c r="SDJ280" s="407"/>
      <c r="SDK280" s="407"/>
      <c r="SDL280" s="407"/>
      <c r="SDM280" s="407"/>
      <c r="SDN280" s="407"/>
      <c r="SDO280" s="407"/>
      <c r="SDP280" s="407"/>
      <c r="SDQ280" s="407"/>
      <c r="SDR280" s="407"/>
      <c r="SDS280" s="407"/>
      <c r="SDT280" s="407"/>
      <c r="SDU280" s="407"/>
      <c r="SDV280" s="407"/>
      <c r="SDW280" s="407"/>
      <c r="SDX280" s="407"/>
      <c r="SDY280" s="407"/>
      <c r="SDZ280" s="407"/>
      <c r="SEA280" s="407"/>
      <c r="SEB280" s="407"/>
      <c r="SEC280" s="407"/>
      <c r="SED280" s="407"/>
      <c r="SEE280" s="407"/>
      <c r="SEF280" s="407"/>
      <c r="SEG280" s="407"/>
      <c r="SEH280" s="407"/>
      <c r="SEI280" s="407"/>
      <c r="SEJ280" s="407"/>
      <c r="SEK280" s="407"/>
      <c r="SEL280" s="407"/>
      <c r="SEM280" s="407"/>
      <c r="SEN280" s="407"/>
      <c r="SEO280" s="407"/>
      <c r="SEP280" s="407"/>
      <c r="SEQ280" s="407"/>
      <c r="SER280" s="407"/>
      <c r="SES280" s="407"/>
      <c r="SET280" s="407"/>
      <c r="SEU280" s="407"/>
      <c r="SEV280" s="407"/>
      <c r="SEW280" s="407"/>
      <c r="SEX280" s="407"/>
      <c r="SEY280" s="407"/>
      <c r="SEZ280" s="407"/>
      <c r="SFA280" s="407"/>
      <c r="SFB280" s="407"/>
      <c r="SFC280" s="407"/>
      <c r="SFD280" s="407"/>
      <c r="SFE280" s="407"/>
      <c r="SFF280" s="407"/>
      <c r="SFG280" s="407"/>
      <c r="SFH280" s="407"/>
      <c r="SFI280" s="407"/>
      <c r="SFJ280" s="407"/>
      <c r="SFK280" s="407"/>
      <c r="SFL280" s="407"/>
      <c r="SFM280" s="407"/>
      <c r="SFN280" s="407"/>
      <c r="SFO280" s="407"/>
      <c r="SFP280" s="407"/>
      <c r="SFQ280" s="407"/>
      <c r="SFR280" s="407"/>
      <c r="SFS280" s="407"/>
      <c r="SFT280" s="407"/>
      <c r="SFU280" s="407"/>
      <c r="SFV280" s="407"/>
      <c r="SFW280" s="407"/>
      <c r="SFX280" s="407"/>
      <c r="SFY280" s="407"/>
      <c r="SFZ280" s="407"/>
      <c r="SGA280" s="407"/>
      <c r="SGB280" s="407"/>
      <c r="SGC280" s="407"/>
      <c r="SGD280" s="407"/>
      <c r="SGE280" s="407"/>
      <c r="SGF280" s="407"/>
      <c r="SGG280" s="407"/>
      <c r="SGH280" s="407"/>
      <c r="SGI280" s="407"/>
      <c r="SGJ280" s="407"/>
      <c r="SGK280" s="407"/>
      <c r="SGL280" s="407"/>
      <c r="SGM280" s="407"/>
      <c r="SGN280" s="407"/>
      <c r="SGO280" s="407"/>
      <c r="SGP280" s="407"/>
      <c r="SGQ280" s="407"/>
      <c r="SGR280" s="407"/>
      <c r="SGS280" s="407"/>
      <c r="SGT280" s="407"/>
      <c r="SGU280" s="407"/>
      <c r="SGV280" s="407"/>
      <c r="SGW280" s="407"/>
      <c r="SGX280" s="407"/>
      <c r="SGY280" s="407"/>
      <c r="SGZ280" s="407"/>
      <c r="SHA280" s="407"/>
      <c r="SHB280" s="407"/>
      <c r="SHC280" s="407"/>
      <c r="SHD280" s="407"/>
      <c r="SHE280" s="407"/>
      <c r="SHF280" s="407"/>
      <c r="SHG280" s="407"/>
      <c r="SHH280" s="407"/>
      <c r="SHI280" s="407"/>
      <c r="SHJ280" s="407"/>
      <c r="SHK280" s="407"/>
      <c r="SHL280" s="407"/>
      <c r="SHM280" s="407"/>
      <c r="SHN280" s="407"/>
      <c r="SHO280" s="407"/>
      <c r="SHP280" s="407"/>
      <c r="SHQ280" s="407"/>
      <c r="SHR280" s="407"/>
      <c r="SHS280" s="407"/>
      <c r="SHT280" s="407"/>
      <c r="SHU280" s="407"/>
      <c r="SHV280" s="407"/>
      <c r="SHW280" s="407"/>
      <c r="SHX280" s="407"/>
      <c r="SHY280" s="407"/>
      <c r="SHZ280" s="407"/>
      <c r="SIA280" s="407"/>
      <c r="SIB280" s="407"/>
      <c r="SIC280" s="407"/>
      <c r="SID280" s="407"/>
      <c r="SIE280" s="407"/>
      <c r="SIF280" s="407"/>
      <c r="SIG280" s="407"/>
      <c r="SIH280" s="407"/>
      <c r="SII280" s="407"/>
      <c r="SIJ280" s="407"/>
      <c r="SIK280" s="407"/>
      <c r="SIL280" s="407"/>
      <c r="SIM280" s="407"/>
      <c r="SIN280" s="407"/>
      <c r="SIO280" s="407"/>
      <c r="SIP280" s="407"/>
      <c r="SIQ280" s="407"/>
      <c r="SIR280" s="407"/>
      <c r="SIS280" s="407"/>
      <c r="SIT280" s="407"/>
      <c r="SIU280" s="407"/>
      <c r="SIV280" s="407"/>
      <c r="SIW280" s="407"/>
      <c r="SIX280" s="407"/>
      <c r="SIY280" s="407"/>
      <c r="SIZ280" s="407"/>
      <c r="SJA280" s="407"/>
      <c r="SJB280" s="407"/>
      <c r="SJC280" s="407"/>
      <c r="SJD280" s="407"/>
      <c r="SJE280" s="407"/>
      <c r="SJF280" s="407"/>
      <c r="SJG280" s="407"/>
      <c r="SJH280" s="407"/>
      <c r="SJI280" s="407"/>
      <c r="SJJ280" s="407"/>
      <c r="SJK280" s="407"/>
      <c r="SJL280" s="407"/>
      <c r="SJM280" s="407"/>
      <c r="SJN280" s="407"/>
      <c r="SJO280" s="407"/>
      <c r="SJP280" s="407"/>
      <c r="SJQ280" s="407"/>
      <c r="SJR280" s="407"/>
      <c r="SJS280" s="407"/>
      <c r="SJT280" s="407"/>
      <c r="SJU280" s="407"/>
      <c r="SJV280" s="407"/>
      <c r="SJW280" s="407"/>
      <c r="SJX280" s="407"/>
      <c r="SJY280" s="407"/>
      <c r="SJZ280" s="407"/>
      <c r="SKA280" s="407"/>
      <c r="SKB280" s="407"/>
      <c r="SKC280" s="407"/>
      <c r="SKD280" s="407"/>
      <c r="SKE280" s="407"/>
      <c r="SKF280" s="407"/>
      <c r="SKG280" s="407"/>
      <c r="SKH280" s="407"/>
      <c r="SKI280" s="407"/>
      <c r="SKJ280" s="407"/>
      <c r="SKK280" s="407"/>
      <c r="SKL280" s="407"/>
      <c r="SKM280" s="407"/>
      <c r="SKN280" s="407"/>
      <c r="SKO280" s="407"/>
      <c r="SKP280" s="407"/>
      <c r="SKQ280" s="407"/>
      <c r="SKR280" s="407"/>
      <c r="SKS280" s="407"/>
      <c r="SKT280" s="407"/>
      <c r="SKU280" s="407"/>
      <c r="SKV280" s="407"/>
      <c r="SKW280" s="407"/>
      <c r="SKX280" s="407"/>
      <c r="SKY280" s="407"/>
      <c r="SKZ280" s="407"/>
      <c r="SLA280" s="407"/>
      <c r="SLB280" s="407"/>
      <c r="SLC280" s="407"/>
      <c r="SLD280" s="407"/>
      <c r="SLE280" s="407"/>
      <c r="SLF280" s="407"/>
      <c r="SLG280" s="407"/>
      <c r="SLH280" s="407"/>
      <c r="SLI280" s="407"/>
      <c r="SLJ280" s="407"/>
      <c r="SLK280" s="407"/>
      <c r="SLL280" s="407"/>
      <c r="SLM280" s="407"/>
      <c r="SLN280" s="407"/>
      <c r="SLO280" s="407"/>
      <c r="SLP280" s="407"/>
      <c r="SLQ280" s="407"/>
      <c r="SLR280" s="407"/>
      <c r="SLS280" s="407"/>
      <c r="SLT280" s="407"/>
      <c r="SLU280" s="407"/>
      <c r="SLV280" s="407"/>
      <c r="SLW280" s="407"/>
      <c r="SLX280" s="407"/>
      <c r="SLY280" s="407"/>
      <c r="SLZ280" s="407"/>
      <c r="SMA280" s="407"/>
      <c r="SMB280" s="407"/>
      <c r="SMC280" s="407"/>
      <c r="SMD280" s="407"/>
      <c r="SME280" s="407"/>
      <c r="SMF280" s="407"/>
      <c r="SMG280" s="407"/>
      <c r="SMH280" s="407"/>
      <c r="SMI280" s="407"/>
      <c r="SMJ280" s="407"/>
      <c r="SMK280" s="407"/>
      <c r="SML280" s="407"/>
      <c r="SMM280" s="407"/>
      <c r="SMN280" s="407"/>
      <c r="SMO280" s="407"/>
      <c r="SMP280" s="407"/>
      <c r="SMQ280" s="407"/>
      <c r="SMR280" s="407"/>
      <c r="SMS280" s="407"/>
      <c r="SMT280" s="407"/>
      <c r="SMU280" s="407"/>
      <c r="SMV280" s="407"/>
      <c r="SMW280" s="407"/>
      <c r="SMX280" s="407"/>
      <c r="SMY280" s="407"/>
      <c r="SMZ280" s="407"/>
      <c r="SNA280" s="407"/>
      <c r="SNB280" s="407"/>
      <c r="SNC280" s="407"/>
      <c r="SND280" s="407"/>
      <c r="SNE280" s="407"/>
      <c r="SNF280" s="407"/>
      <c r="SNG280" s="407"/>
      <c r="SNH280" s="407"/>
      <c r="SNI280" s="407"/>
      <c r="SNJ280" s="407"/>
      <c r="SNK280" s="407"/>
      <c r="SNL280" s="407"/>
      <c r="SNM280" s="407"/>
      <c r="SNN280" s="407"/>
      <c r="SNO280" s="407"/>
      <c r="SNP280" s="407"/>
      <c r="SNQ280" s="407"/>
      <c r="SNR280" s="407"/>
      <c r="SNS280" s="407"/>
      <c r="SNT280" s="407"/>
      <c r="SNU280" s="407"/>
      <c r="SNV280" s="407"/>
      <c r="SNW280" s="407"/>
      <c r="SNX280" s="407"/>
      <c r="SNY280" s="407"/>
      <c r="SNZ280" s="407"/>
      <c r="SOA280" s="407"/>
      <c r="SOB280" s="407"/>
      <c r="SOC280" s="407"/>
      <c r="SOD280" s="407"/>
      <c r="SOE280" s="407"/>
      <c r="SOF280" s="407"/>
      <c r="SOG280" s="407"/>
      <c r="SOH280" s="407"/>
      <c r="SOI280" s="407"/>
      <c r="SOJ280" s="407"/>
      <c r="SOK280" s="407"/>
      <c r="SOL280" s="407"/>
      <c r="SOM280" s="407"/>
      <c r="SON280" s="407"/>
      <c r="SOO280" s="407"/>
      <c r="SOP280" s="407"/>
      <c r="SOQ280" s="407"/>
      <c r="SOR280" s="407"/>
      <c r="SOS280" s="407"/>
      <c r="SOT280" s="407"/>
      <c r="SOU280" s="407"/>
      <c r="SOV280" s="407"/>
      <c r="SOW280" s="407"/>
      <c r="SOX280" s="407"/>
      <c r="SOY280" s="407"/>
      <c r="SOZ280" s="407"/>
      <c r="SPA280" s="407"/>
      <c r="SPB280" s="407"/>
      <c r="SPC280" s="407"/>
      <c r="SPD280" s="407"/>
      <c r="SPE280" s="407"/>
      <c r="SPF280" s="407"/>
      <c r="SPG280" s="407"/>
      <c r="SPH280" s="407"/>
      <c r="SPI280" s="407"/>
      <c r="SPJ280" s="407"/>
      <c r="SPK280" s="407"/>
      <c r="SPL280" s="407"/>
      <c r="SPM280" s="407"/>
      <c r="SPN280" s="407"/>
      <c r="SPO280" s="407"/>
      <c r="SPP280" s="407"/>
      <c r="SPQ280" s="407"/>
      <c r="SPR280" s="407"/>
      <c r="SPS280" s="407"/>
      <c r="SPT280" s="407"/>
      <c r="SPU280" s="407"/>
      <c r="SPV280" s="407"/>
      <c r="SPW280" s="407"/>
      <c r="SPX280" s="407"/>
      <c r="SPY280" s="407"/>
      <c r="SPZ280" s="407"/>
      <c r="SQA280" s="407"/>
      <c r="SQB280" s="407"/>
      <c r="SQC280" s="407"/>
      <c r="SQD280" s="407"/>
      <c r="SQE280" s="407"/>
      <c r="SQF280" s="407"/>
      <c r="SQG280" s="407"/>
      <c r="SQH280" s="407"/>
      <c r="SQI280" s="407"/>
      <c r="SQJ280" s="407"/>
      <c r="SQK280" s="407"/>
      <c r="SQL280" s="407"/>
      <c r="SQM280" s="407"/>
      <c r="SQN280" s="407"/>
      <c r="SQO280" s="407"/>
      <c r="SQP280" s="407"/>
      <c r="SQQ280" s="407"/>
      <c r="SQR280" s="407"/>
      <c r="SQS280" s="407"/>
      <c r="SQT280" s="407"/>
      <c r="SQU280" s="407"/>
      <c r="SQV280" s="407"/>
      <c r="SQW280" s="407"/>
      <c r="SQX280" s="407"/>
      <c r="SQY280" s="407"/>
      <c r="SQZ280" s="407"/>
      <c r="SRA280" s="407"/>
      <c r="SRB280" s="407"/>
      <c r="SRC280" s="407"/>
      <c r="SRD280" s="407"/>
      <c r="SRE280" s="407"/>
      <c r="SRF280" s="407"/>
      <c r="SRG280" s="407"/>
      <c r="SRH280" s="407"/>
      <c r="SRI280" s="407"/>
      <c r="SRJ280" s="407"/>
      <c r="SRK280" s="407"/>
      <c r="SRL280" s="407"/>
      <c r="SRM280" s="407"/>
      <c r="SRN280" s="407"/>
      <c r="SRO280" s="407"/>
      <c r="SRP280" s="407"/>
      <c r="SRQ280" s="407"/>
      <c r="SRR280" s="407"/>
      <c r="SRS280" s="407"/>
      <c r="SRT280" s="407"/>
      <c r="SRU280" s="407"/>
      <c r="SRV280" s="407"/>
      <c r="SRW280" s="407"/>
      <c r="SRX280" s="407"/>
      <c r="SRY280" s="407"/>
      <c r="SRZ280" s="407"/>
      <c r="SSA280" s="407"/>
      <c r="SSB280" s="407"/>
      <c r="SSC280" s="407"/>
      <c r="SSD280" s="407"/>
      <c r="SSE280" s="407"/>
      <c r="SSF280" s="407"/>
      <c r="SSG280" s="407"/>
      <c r="SSH280" s="407"/>
      <c r="SSI280" s="407"/>
      <c r="SSJ280" s="407"/>
      <c r="SSK280" s="407"/>
      <c r="SSL280" s="407"/>
      <c r="SSM280" s="407"/>
      <c r="SSN280" s="407"/>
      <c r="SSO280" s="407"/>
      <c r="SSP280" s="407"/>
      <c r="SSQ280" s="407"/>
      <c r="SSR280" s="407"/>
      <c r="SSS280" s="407"/>
      <c r="SST280" s="407"/>
      <c r="SSU280" s="407"/>
      <c r="SSV280" s="407"/>
      <c r="SSW280" s="407"/>
      <c r="SSX280" s="407"/>
      <c r="SSY280" s="407"/>
      <c r="SSZ280" s="407"/>
      <c r="STA280" s="407"/>
      <c r="STB280" s="407"/>
      <c r="STC280" s="407"/>
      <c r="STD280" s="407"/>
      <c r="STE280" s="407"/>
      <c r="STF280" s="407"/>
      <c r="STG280" s="407"/>
      <c r="STH280" s="407"/>
      <c r="STI280" s="407"/>
      <c r="STJ280" s="407"/>
      <c r="STK280" s="407"/>
      <c r="STL280" s="407"/>
      <c r="STM280" s="407"/>
      <c r="STN280" s="407"/>
      <c r="STO280" s="407"/>
      <c r="STP280" s="407"/>
      <c r="STQ280" s="407"/>
      <c r="STR280" s="407"/>
      <c r="STS280" s="407"/>
      <c r="STT280" s="407"/>
      <c r="STU280" s="407"/>
      <c r="STV280" s="407"/>
      <c r="STW280" s="407"/>
      <c r="STX280" s="407"/>
      <c r="STY280" s="407"/>
      <c r="STZ280" s="407"/>
      <c r="SUA280" s="407"/>
      <c r="SUB280" s="407"/>
      <c r="SUC280" s="407"/>
      <c r="SUD280" s="407"/>
      <c r="SUE280" s="407"/>
      <c r="SUF280" s="407"/>
      <c r="SUG280" s="407"/>
      <c r="SUH280" s="407"/>
      <c r="SUI280" s="407"/>
      <c r="SUJ280" s="407"/>
      <c r="SUK280" s="407"/>
      <c r="SUL280" s="407"/>
      <c r="SUM280" s="407"/>
      <c r="SUN280" s="407"/>
      <c r="SUO280" s="407"/>
      <c r="SUP280" s="407"/>
      <c r="SUQ280" s="407"/>
      <c r="SUR280" s="407"/>
      <c r="SUS280" s="407"/>
      <c r="SUT280" s="407"/>
      <c r="SUU280" s="407"/>
      <c r="SUV280" s="407"/>
      <c r="SUW280" s="407"/>
      <c r="SUX280" s="407"/>
      <c r="SUY280" s="407"/>
      <c r="SUZ280" s="407"/>
      <c r="SVA280" s="407"/>
      <c r="SVB280" s="407"/>
      <c r="SVC280" s="407"/>
      <c r="SVD280" s="407"/>
      <c r="SVE280" s="407"/>
      <c r="SVF280" s="407"/>
      <c r="SVG280" s="407"/>
      <c r="SVH280" s="407"/>
      <c r="SVI280" s="407"/>
      <c r="SVJ280" s="407"/>
      <c r="SVK280" s="407"/>
      <c r="SVL280" s="407"/>
      <c r="SVM280" s="407"/>
      <c r="SVN280" s="407"/>
      <c r="SVO280" s="407"/>
      <c r="SVP280" s="407"/>
      <c r="SVQ280" s="407"/>
      <c r="SVR280" s="407"/>
      <c r="SVS280" s="407"/>
      <c r="SVT280" s="407"/>
      <c r="SVU280" s="407"/>
      <c r="SVV280" s="407"/>
      <c r="SVW280" s="407"/>
      <c r="SVX280" s="407"/>
      <c r="SVY280" s="407"/>
      <c r="SVZ280" s="407"/>
      <c r="SWA280" s="407"/>
      <c r="SWB280" s="407"/>
      <c r="SWC280" s="407"/>
      <c r="SWD280" s="407"/>
      <c r="SWE280" s="407"/>
      <c r="SWF280" s="407"/>
      <c r="SWG280" s="407"/>
      <c r="SWH280" s="407"/>
      <c r="SWI280" s="407"/>
      <c r="SWJ280" s="407"/>
      <c r="SWK280" s="407"/>
      <c r="SWL280" s="407"/>
      <c r="SWM280" s="407"/>
      <c r="SWN280" s="407"/>
      <c r="SWO280" s="407"/>
      <c r="SWP280" s="407"/>
      <c r="SWQ280" s="407"/>
      <c r="SWR280" s="407"/>
      <c r="SWS280" s="407"/>
      <c r="SWT280" s="407"/>
      <c r="SWU280" s="407"/>
      <c r="SWV280" s="407"/>
      <c r="SWW280" s="407"/>
      <c r="SWX280" s="407"/>
      <c r="SWY280" s="407"/>
      <c r="SWZ280" s="407"/>
      <c r="SXA280" s="407"/>
      <c r="SXB280" s="407"/>
      <c r="SXC280" s="407"/>
      <c r="SXD280" s="407"/>
      <c r="SXE280" s="407"/>
      <c r="SXF280" s="407"/>
      <c r="SXG280" s="407"/>
      <c r="SXH280" s="407"/>
      <c r="SXI280" s="407"/>
      <c r="SXJ280" s="407"/>
      <c r="SXK280" s="407"/>
      <c r="SXL280" s="407"/>
      <c r="SXM280" s="407"/>
      <c r="SXN280" s="407"/>
      <c r="SXO280" s="407"/>
      <c r="SXP280" s="407"/>
      <c r="SXQ280" s="407"/>
      <c r="SXR280" s="407"/>
      <c r="SXS280" s="407"/>
      <c r="SXT280" s="407"/>
      <c r="SXU280" s="407"/>
      <c r="SXV280" s="407"/>
      <c r="SXW280" s="407"/>
      <c r="SXX280" s="407"/>
      <c r="SXY280" s="407"/>
      <c r="SXZ280" s="407"/>
      <c r="SYA280" s="407"/>
      <c r="SYB280" s="407"/>
      <c r="SYC280" s="407"/>
      <c r="SYD280" s="407"/>
      <c r="SYE280" s="407"/>
      <c r="SYF280" s="407"/>
      <c r="SYG280" s="407"/>
      <c r="SYH280" s="407"/>
      <c r="SYI280" s="407"/>
      <c r="SYJ280" s="407"/>
      <c r="SYK280" s="407"/>
      <c r="SYL280" s="407"/>
      <c r="SYM280" s="407"/>
      <c r="SYN280" s="407"/>
      <c r="SYO280" s="407"/>
      <c r="SYP280" s="407"/>
      <c r="SYQ280" s="407"/>
      <c r="SYR280" s="407"/>
      <c r="SYS280" s="407"/>
      <c r="SYT280" s="407"/>
      <c r="SYU280" s="407"/>
      <c r="SYV280" s="407"/>
      <c r="SYW280" s="407"/>
      <c r="SYX280" s="407"/>
      <c r="SYY280" s="407"/>
      <c r="SYZ280" s="407"/>
      <c r="SZA280" s="407"/>
      <c r="SZB280" s="407"/>
      <c r="SZC280" s="407"/>
      <c r="SZD280" s="407"/>
      <c r="SZE280" s="407"/>
      <c r="SZF280" s="407"/>
      <c r="SZG280" s="407"/>
      <c r="SZH280" s="407"/>
      <c r="SZI280" s="407"/>
      <c r="SZJ280" s="407"/>
      <c r="SZK280" s="407"/>
      <c r="SZL280" s="407"/>
      <c r="SZM280" s="407"/>
      <c r="SZN280" s="407"/>
      <c r="SZO280" s="407"/>
      <c r="SZP280" s="407"/>
      <c r="SZQ280" s="407"/>
      <c r="SZR280" s="407"/>
      <c r="SZS280" s="407"/>
      <c r="SZT280" s="407"/>
      <c r="SZU280" s="407"/>
      <c r="SZV280" s="407"/>
      <c r="SZW280" s="407"/>
      <c r="SZX280" s="407"/>
      <c r="SZY280" s="407"/>
      <c r="SZZ280" s="407"/>
      <c r="TAA280" s="407"/>
      <c r="TAB280" s="407"/>
      <c r="TAC280" s="407"/>
      <c r="TAD280" s="407"/>
      <c r="TAE280" s="407"/>
      <c r="TAF280" s="407"/>
      <c r="TAG280" s="407"/>
      <c r="TAH280" s="407"/>
      <c r="TAI280" s="407"/>
      <c r="TAJ280" s="407"/>
      <c r="TAK280" s="407"/>
      <c r="TAL280" s="407"/>
      <c r="TAM280" s="407"/>
      <c r="TAN280" s="407"/>
      <c r="TAO280" s="407"/>
      <c r="TAP280" s="407"/>
      <c r="TAQ280" s="407"/>
      <c r="TAR280" s="407"/>
      <c r="TAS280" s="407"/>
      <c r="TAT280" s="407"/>
      <c r="TAU280" s="407"/>
      <c r="TAV280" s="407"/>
      <c r="TAW280" s="407"/>
      <c r="TAX280" s="407"/>
      <c r="TAY280" s="407"/>
      <c r="TAZ280" s="407"/>
      <c r="TBA280" s="407"/>
      <c r="TBB280" s="407"/>
      <c r="TBC280" s="407"/>
      <c r="TBD280" s="407"/>
      <c r="TBE280" s="407"/>
      <c r="TBF280" s="407"/>
      <c r="TBG280" s="407"/>
      <c r="TBH280" s="407"/>
      <c r="TBI280" s="407"/>
      <c r="TBJ280" s="407"/>
      <c r="TBK280" s="407"/>
      <c r="TBL280" s="407"/>
      <c r="TBM280" s="407"/>
      <c r="TBN280" s="407"/>
      <c r="TBO280" s="407"/>
      <c r="TBP280" s="407"/>
      <c r="TBQ280" s="407"/>
      <c r="TBR280" s="407"/>
      <c r="TBS280" s="407"/>
      <c r="TBT280" s="407"/>
      <c r="TBU280" s="407"/>
      <c r="TBV280" s="407"/>
      <c r="TBW280" s="407"/>
      <c r="TBX280" s="407"/>
      <c r="TBY280" s="407"/>
      <c r="TBZ280" s="407"/>
      <c r="TCA280" s="407"/>
      <c r="TCB280" s="407"/>
      <c r="TCC280" s="407"/>
      <c r="TCD280" s="407"/>
      <c r="TCE280" s="407"/>
      <c r="TCF280" s="407"/>
      <c r="TCG280" s="407"/>
      <c r="TCH280" s="407"/>
      <c r="TCI280" s="407"/>
      <c r="TCJ280" s="407"/>
      <c r="TCK280" s="407"/>
      <c r="TCL280" s="407"/>
      <c r="TCM280" s="407"/>
      <c r="TCN280" s="407"/>
      <c r="TCO280" s="407"/>
      <c r="TCP280" s="407"/>
      <c r="TCQ280" s="407"/>
      <c r="TCR280" s="407"/>
      <c r="TCS280" s="407"/>
      <c r="TCT280" s="407"/>
      <c r="TCU280" s="407"/>
      <c r="TCV280" s="407"/>
      <c r="TCW280" s="407"/>
      <c r="TCX280" s="407"/>
      <c r="TCY280" s="407"/>
      <c r="TCZ280" s="407"/>
      <c r="TDA280" s="407"/>
      <c r="TDB280" s="407"/>
      <c r="TDC280" s="407"/>
      <c r="TDD280" s="407"/>
      <c r="TDE280" s="407"/>
      <c r="TDF280" s="407"/>
      <c r="TDG280" s="407"/>
      <c r="TDH280" s="407"/>
      <c r="TDI280" s="407"/>
      <c r="TDJ280" s="407"/>
      <c r="TDK280" s="407"/>
      <c r="TDL280" s="407"/>
      <c r="TDM280" s="407"/>
      <c r="TDN280" s="407"/>
      <c r="TDO280" s="407"/>
      <c r="TDP280" s="407"/>
      <c r="TDQ280" s="407"/>
      <c r="TDR280" s="407"/>
      <c r="TDS280" s="407"/>
      <c r="TDT280" s="407"/>
      <c r="TDU280" s="407"/>
      <c r="TDV280" s="407"/>
      <c r="TDW280" s="407"/>
      <c r="TDX280" s="407"/>
      <c r="TDY280" s="407"/>
      <c r="TDZ280" s="407"/>
      <c r="TEA280" s="407"/>
      <c r="TEB280" s="407"/>
      <c r="TEC280" s="407"/>
      <c r="TED280" s="407"/>
      <c r="TEE280" s="407"/>
      <c r="TEF280" s="407"/>
      <c r="TEG280" s="407"/>
      <c r="TEH280" s="407"/>
      <c r="TEI280" s="407"/>
      <c r="TEJ280" s="407"/>
      <c r="TEK280" s="407"/>
      <c r="TEL280" s="407"/>
      <c r="TEM280" s="407"/>
      <c r="TEN280" s="407"/>
      <c r="TEO280" s="407"/>
      <c r="TEP280" s="407"/>
      <c r="TEQ280" s="407"/>
      <c r="TER280" s="407"/>
      <c r="TES280" s="407"/>
      <c r="TET280" s="407"/>
      <c r="TEU280" s="407"/>
      <c r="TEV280" s="407"/>
      <c r="TEW280" s="407"/>
      <c r="TEX280" s="407"/>
      <c r="TEY280" s="407"/>
      <c r="TEZ280" s="407"/>
      <c r="TFA280" s="407"/>
      <c r="TFB280" s="407"/>
      <c r="TFC280" s="407"/>
      <c r="TFD280" s="407"/>
      <c r="TFE280" s="407"/>
      <c r="TFF280" s="407"/>
      <c r="TFG280" s="407"/>
      <c r="TFH280" s="407"/>
      <c r="TFI280" s="407"/>
      <c r="TFJ280" s="407"/>
      <c r="TFK280" s="407"/>
      <c r="TFL280" s="407"/>
      <c r="TFM280" s="407"/>
      <c r="TFN280" s="407"/>
      <c r="TFO280" s="407"/>
      <c r="TFP280" s="407"/>
      <c r="TFQ280" s="407"/>
      <c r="TFR280" s="407"/>
      <c r="TFS280" s="407"/>
      <c r="TFT280" s="407"/>
      <c r="TFU280" s="407"/>
      <c r="TFV280" s="407"/>
      <c r="TFW280" s="407"/>
      <c r="TFX280" s="407"/>
      <c r="TFY280" s="407"/>
      <c r="TFZ280" s="407"/>
      <c r="TGA280" s="407"/>
      <c r="TGB280" s="407"/>
      <c r="TGC280" s="407"/>
      <c r="TGD280" s="407"/>
      <c r="TGE280" s="407"/>
      <c r="TGF280" s="407"/>
      <c r="TGG280" s="407"/>
      <c r="TGH280" s="407"/>
      <c r="TGI280" s="407"/>
      <c r="TGJ280" s="407"/>
      <c r="TGK280" s="407"/>
      <c r="TGL280" s="407"/>
      <c r="TGM280" s="407"/>
      <c r="TGN280" s="407"/>
      <c r="TGO280" s="407"/>
      <c r="TGP280" s="407"/>
      <c r="TGQ280" s="407"/>
      <c r="TGR280" s="407"/>
      <c r="TGS280" s="407"/>
      <c r="TGT280" s="407"/>
      <c r="TGU280" s="407"/>
      <c r="TGV280" s="407"/>
      <c r="TGW280" s="407"/>
      <c r="TGX280" s="407"/>
      <c r="TGY280" s="407"/>
      <c r="TGZ280" s="407"/>
      <c r="THA280" s="407"/>
      <c r="THB280" s="407"/>
      <c r="THC280" s="407"/>
      <c r="THD280" s="407"/>
      <c r="THE280" s="407"/>
      <c r="THF280" s="407"/>
      <c r="THG280" s="407"/>
      <c r="THH280" s="407"/>
      <c r="THI280" s="407"/>
      <c r="THJ280" s="407"/>
      <c r="THK280" s="407"/>
      <c r="THL280" s="407"/>
      <c r="THM280" s="407"/>
      <c r="THN280" s="407"/>
      <c r="THO280" s="407"/>
      <c r="THP280" s="407"/>
      <c r="THQ280" s="407"/>
      <c r="THR280" s="407"/>
      <c r="THS280" s="407"/>
      <c r="THT280" s="407"/>
      <c r="THU280" s="407"/>
      <c r="THV280" s="407"/>
      <c r="THW280" s="407"/>
      <c r="THX280" s="407"/>
      <c r="THY280" s="407"/>
      <c r="THZ280" s="407"/>
      <c r="TIA280" s="407"/>
      <c r="TIB280" s="407"/>
      <c r="TIC280" s="407"/>
      <c r="TID280" s="407"/>
      <c r="TIE280" s="407"/>
      <c r="TIF280" s="407"/>
      <c r="TIG280" s="407"/>
      <c r="TIH280" s="407"/>
      <c r="TII280" s="407"/>
      <c r="TIJ280" s="407"/>
      <c r="TIK280" s="407"/>
      <c r="TIL280" s="407"/>
      <c r="TIM280" s="407"/>
      <c r="TIN280" s="407"/>
      <c r="TIO280" s="407"/>
      <c r="TIP280" s="407"/>
      <c r="TIQ280" s="407"/>
      <c r="TIR280" s="407"/>
      <c r="TIS280" s="407"/>
      <c r="TIT280" s="407"/>
      <c r="TIU280" s="407"/>
      <c r="TIV280" s="407"/>
      <c r="TIW280" s="407"/>
      <c r="TIX280" s="407"/>
      <c r="TIY280" s="407"/>
      <c r="TIZ280" s="407"/>
      <c r="TJA280" s="407"/>
      <c r="TJB280" s="407"/>
      <c r="TJC280" s="407"/>
      <c r="TJD280" s="407"/>
      <c r="TJE280" s="407"/>
      <c r="TJF280" s="407"/>
      <c r="TJG280" s="407"/>
      <c r="TJH280" s="407"/>
      <c r="TJI280" s="407"/>
      <c r="TJJ280" s="407"/>
      <c r="TJK280" s="407"/>
      <c r="TJL280" s="407"/>
      <c r="TJM280" s="407"/>
      <c r="TJN280" s="407"/>
      <c r="TJO280" s="407"/>
      <c r="TJP280" s="407"/>
      <c r="TJQ280" s="407"/>
      <c r="TJR280" s="407"/>
      <c r="TJS280" s="407"/>
      <c r="TJT280" s="407"/>
      <c r="TJU280" s="407"/>
      <c r="TJV280" s="407"/>
      <c r="TJW280" s="407"/>
      <c r="TJX280" s="407"/>
      <c r="TJY280" s="407"/>
      <c r="TJZ280" s="407"/>
      <c r="TKA280" s="407"/>
      <c r="TKB280" s="407"/>
      <c r="TKC280" s="407"/>
      <c r="TKD280" s="407"/>
      <c r="TKE280" s="407"/>
      <c r="TKF280" s="407"/>
      <c r="TKG280" s="407"/>
      <c r="TKH280" s="407"/>
      <c r="TKI280" s="407"/>
      <c r="TKJ280" s="407"/>
      <c r="TKK280" s="407"/>
      <c r="TKL280" s="407"/>
      <c r="TKM280" s="407"/>
      <c r="TKN280" s="407"/>
      <c r="TKO280" s="407"/>
      <c r="TKP280" s="407"/>
      <c r="TKQ280" s="407"/>
      <c r="TKR280" s="407"/>
      <c r="TKS280" s="407"/>
      <c r="TKT280" s="407"/>
      <c r="TKU280" s="407"/>
      <c r="TKV280" s="407"/>
      <c r="TKW280" s="407"/>
      <c r="TKX280" s="407"/>
      <c r="TKY280" s="407"/>
      <c r="TKZ280" s="407"/>
      <c r="TLA280" s="407"/>
      <c r="TLB280" s="407"/>
      <c r="TLC280" s="407"/>
      <c r="TLD280" s="407"/>
      <c r="TLE280" s="407"/>
      <c r="TLF280" s="407"/>
      <c r="TLG280" s="407"/>
      <c r="TLH280" s="407"/>
      <c r="TLI280" s="407"/>
      <c r="TLJ280" s="407"/>
      <c r="TLK280" s="407"/>
      <c r="TLL280" s="407"/>
      <c r="TLM280" s="407"/>
      <c r="TLN280" s="407"/>
      <c r="TLO280" s="407"/>
      <c r="TLP280" s="407"/>
      <c r="TLQ280" s="407"/>
      <c r="TLR280" s="407"/>
      <c r="TLS280" s="407"/>
      <c r="TLT280" s="407"/>
      <c r="TLU280" s="407"/>
      <c r="TLV280" s="407"/>
      <c r="TLW280" s="407"/>
      <c r="TLX280" s="407"/>
      <c r="TLY280" s="407"/>
      <c r="TLZ280" s="407"/>
      <c r="TMA280" s="407"/>
      <c r="TMB280" s="407"/>
      <c r="TMC280" s="407"/>
      <c r="TMD280" s="407"/>
      <c r="TME280" s="407"/>
      <c r="TMF280" s="407"/>
      <c r="TMG280" s="407"/>
      <c r="TMH280" s="407"/>
      <c r="TMI280" s="407"/>
      <c r="TMJ280" s="407"/>
      <c r="TMK280" s="407"/>
      <c r="TML280" s="407"/>
      <c r="TMM280" s="407"/>
      <c r="TMN280" s="407"/>
      <c r="TMO280" s="407"/>
      <c r="TMP280" s="407"/>
      <c r="TMQ280" s="407"/>
      <c r="TMR280" s="407"/>
      <c r="TMS280" s="407"/>
      <c r="TMT280" s="407"/>
      <c r="TMU280" s="407"/>
      <c r="TMV280" s="407"/>
      <c r="TMW280" s="407"/>
      <c r="TMX280" s="407"/>
      <c r="TMY280" s="407"/>
      <c r="TMZ280" s="407"/>
      <c r="TNA280" s="407"/>
      <c r="TNB280" s="407"/>
      <c r="TNC280" s="407"/>
      <c r="TND280" s="407"/>
      <c r="TNE280" s="407"/>
      <c r="TNF280" s="407"/>
      <c r="TNG280" s="407"/>
      <c r="TNH280" s="407"/>
      <c r="TNI280" s="407"/>
      <c r="TNJ280" s="407"/>
      <c r="TNK280" s="407"/>
      <c r="TNL280" s="407"/>
      <c r="TNM280" s="407"/>
      <c r="TNN280" s="407"/>
      <c r="TNO280" s="407"/>
      <c r="TNP280" s="407"/>
      <c r="TNQ280" s="407"/>
      <c r="TNR280" s="407"/>
      <c r="TNS280" s="407"/>
      <c r="TNT280" s="407"/>
      <c r="TNU280" s="407"/>
      <c r="TNV280" s="407"/>
      <c r="TNW280" s="407"/>
      <c r="TNX280" s="407"/>
      <c r="TNY280" s="407"/>
      <c r="TNZ280" s="407"/>
      <c r="TOA280" s="407"/>
      <c r="TOB280" s="407"/>
      <c r="TOC280" s="407"/>
      <c r="TOD280" s="407"/>
      <c r="TOE280" s="407"/>
      <c r="TOF280" s="407"/>
      <c r="TOG280" s="407"/>
      <c r="TOH280" s="407"/>
      <c r="TOI280" s="407"/>
      <c r="TOJ280" s="407"/>
      <c r="TOK280" s="407"/>
      <c r="TOL280" s="407"/>
      <c r="TOM280" s="407"/>
      <c r="TON280" s="407"/>
      <c r="TOO280" s="407"/>
      <c r="TOP280" s="407"/>
      <c r="TOQ280" s="407"/>
      <c r="TOR280" s="407"/>
      <c r="TOS280" s="407"/>
      <c r="TOT280" s="407"/>
      <c r="TOU280" s="407"/>
      <c r="TOV280" s="407"/>
      <c r="TOW280" s="407"/>
      <c r="TOX280" s="407"/>
      <c r="TOY280" s="407"/>
      <c r="TOZ280" s="407"/>
      <c r="TPA280" s="407"/>
      <c r="TPB280" s="407"/>
      <c r="TPC280" s="407"/>
      <c r="TPD280" s="407"/>
      <c r="TPE280" s="407"/>
      <c r="TPF280" s="407"/>
      <c r="TPG280" s="407"/>
      <c r="TPH280" s="407"/>
      <c r="TPI280" s="407"/>
      <c r="TPJ280" s="407"/>
      <c r="TPK280" s="407"/>
      <c r="TPL280" s="407"/>
      <c r="TPM280" s="407"/>
      <c r="TPN280" s="407"/>
      <c r="TPO280" s="407"/>
      <c r="TPP280" s="407"/>
      <c r="TPQ280" s="407"/>
      <c r="TPR280" s="407"/>
      <c r="TPS280" s="407"/>
      <c r="TPT280" s="407"/>
      <c r="TPU280" s="407"/>
      <c r="TPV280" s="407"/>
      <c r="TPW280" s="407"/>
      <c r="TPX280" s="407"/>
      <c r="TPY280" s="407"/>
      <c r="TPZ280" s="407"/>
      <c r="TQA280" s="407"/>
      <c r="TQB280" s="407"/>
      <c r="TQC280" s="407"/>
      <c r="TQD280" s="407"/>
      <c r="TQE280" s="407"/>
      <c r="TQF280" s="407"/>
      <c r="TQG280" s="407"/>
      <c r="TQH280" s="407"/>
      <c r="TQI280" s="407"/>
      <c r="TQJ280" s="407"/>
      <c r="TQK280" s="407"/>
      <c r="TQL280" s="407"/>
      <c r="TQM280" s="407"/>
      <c r="TQN280" s="407"/>
      <c r="TQO280" s="407"/>
      <c r="TQP280" s="407"/>
      <c r="TQQ280" s="407"/>
      <c r="TQR280" s="407"/>
      <c r="TQS280" s="407"/>
      <c r="TQT280" s="407"/>
      <c r="TQU280" s="407"/>
      <c r="TQV280" s="407"/>
      <c r="TQW280" s="407"/>
      <c r="TQX280" s="407"/>
      <c r="TQY280" s="407"/>
      <c r="TQZ280" s="407"/>
      <c r="TRA280" s="407"/>
      <c r="TRB280" s="407"/>
      <c r="TRC280" s="407"/>
      <c r="TRD280" s="407"/>
      <c r="TRE280" s="407"/>
      <c r="TRF280" s="407"/>
      <c r="TRG280" s="407"/>
      <c r="TRH280" s="407"/>
      <c r="TRI280" s="407"/>
      <c r="TRJ280" s="407"/>
      <c r="TRK280" s="407"/>
      <c r="TRL280" s="407"/>
      <c r="TRM280" s="407"/>
      <c r="TRN280" s="407"/>
      <c r="TRO280" s="407"/>
      <c r="TRP280" s="407"/>
      <c r="TRQ280" s="407"/>
      <c r="TRR280" s="407"/>
      <c r="TRS280" s="407"/>
      <c r="TRT280" s="407"/>
      <c r="TRU280" s="407"/>
      <c r="TRV280" s="407"/>
      <c r="TRW280" s="407"/>
      <c r="TRX280" s="407"/>
      <c r="TRY280" s="407"/>
      <c r="TRZ280" s="407"/>
      <c r="TSA280" s="407"/>
      <c r="TSB280" s="407"/>
      <c r="TSC280" s="407"/>
      <c r="TSD280" s="407"/>
      <c r="TSE280" s="407"/>
      <c r="TSF280" s="407"/>
      <c r="TSG280" s="407"/>
      <c r="TSH280" s="407"/>
      <c r="TSI280" s="407"/>
      <c r="TSJ280" s="407"/>
      <c r="TSK280" s="407"/>
      <c r="TSL280" s="407"/>
      <c r="TSM280" s="407"/>
      <c r="TSN280" s="407"/>
      <c r="TSO280" s="407"/>
      <c r="TSP280" s="407"/>
      <c r="TSQ280" s="407"/>
      <c r="TSR280" s="407"/>
      <c r="TSS280" s="407"/>
      <c r="TST280" s="407"/>
      <c r="TSU280" s="407"/>
      <c r="TSV280" s="407"/>
      <c r="TSW280" s="407"/>
      <c r="TSX280" s="407"/>
      <c r="TSY280" s="407"/>
      <c r="TSZ280" s="407"/>
      <c r="TTA280" s="407"/>
      <c r="TTB280" s="407"/>
      <c r="TTC280" s="407"/>
      <c r="TTD280" s="407"/>
      <c r="TTE280" s="407"/>
      <c r="TTF280" s="407"/>
      <c r="TTG280" s="407"/>
      <c r="TTH280" s="407"/>
      <c r="TTI280" s="407"/>
      <c r="TTJ280" s="407"/>
      <c r="TTK280" s="407"/>
      <c r="TTL280" s="407"/>
      <c r="TTM280" s="407"/>
      <c r="TTN280" s="407"/>
      <c r="TTO280" s="407"/>
      <c r="TTP280" s="407"/>
      <c r="TTQ280" s="407"/>
      <c r="TTR280" s="407"/>
      <c r="TTS280" s="407"/>
      <c r="TTT280" s="407"/>
      <c r="TTU280" s="407"/>
      <c r="TTV280" s="407"/>
      <c r="TTW280" s="407"/>
      <c r="TTX280" s="407"/>
      <c r="TTY280" s="407"/>
      <c r="TTZ280" s="407"/>
      <c r="TUA280" s="407"/>
      <c r="TUB280" s="407"/>
      <c r="TUC280" s="407"/>
      <c r="TUD280" s="407"/>
      <c r="TUE280" s="407"/>
      <c r="TUF280" s="407"/>
      <c r="TUG280" s="407"/>
      <c r="TUH280" s="407"/>
      <c r="TUI280" s="407"/>
      <c r="TUJ280" s="407"/>
      <c r="TUK280" s="407"/>
      <c r="TUL280" s="407"/>
      <c r="TUM280" s="407"/>
      <c r="TUN280" s="407"/>
      <c r="TUO280" s="407"/>
      <c r="TUP280" s="407"/>
      <c r="TUQ280" s="407"/>
      <c r="TUR280" s="407"/>
      <c r="TUS280" s="407"/>
      <c r="TUT280" s="407"/>
      <c r="TUU280" s="407"/>
      <c r="TUV280" s="407"/>
      <c r="TUW280" s="407"/>
      <c r="TUX280" s="407"/>
      <c r="TUY280" s="407"/>
      <c r="TUZ280" s="407"/>
      <c r="TVA280" s="407"/>
      <c r="TVB280" s="407"/>
      <c r="TVC280" s="407"/>
      <c r="TVD280" s="407"/>
      <c r="TVE280" s="407"/>
      <c r="TVF280" s="407"/>
      <c r="TVG280" s="407"/>
      <c r="TVH280" s="407"/>
      <c r="TVI280" s="407"/>
      <c r="TVJ280" s="407"/>
      <c r="TVK280" s="407"/>
      <c r="TVL280" s="407"/>
      <c r="TVM280" s="407"/>
      <c r="TVN280" s="407"/>
      <c r="TVO280" s="407"/>
      <c r="TVP280" s="407"/>
      <c r="TVQ280" s="407"/>
      <c r="TVR280" s="407"/>
      <c r="TVS280" s="407"/>
      <c r="TVT280" s="407"/>
      <c r="TVU280" s="407"/>
      <c r="TVV280" s="407"/>
      <c r="TVW280" s="407"/>
      <c r="TVX280" s="407"/>
      <c r="TVY280" s="407"/>
      <c r="TVZ280" s="407"/>
      <c r="TWA280" s="407"/>
      <c r="TWB280" s="407"/>
      <c r="TWC280" s="407"/>
      <c r="TWD280" s="407"/>
      <c r="TWE280" s="407"/>
      <c r="TWF280" s="407"/>
      <c r="TWG280" s="407"/>
      <c r="TWH280" s="407"/>
      <c r="TWI280" s="407"/>
      <c r="TWJ280" s="407"/>
      <c r="TWK280" s="407"/>
      <c r="TWL280" s="407"/>
      <c r="TWM280" s="407"/>
      <c r="TWN280" s="407"/>
      <c r="TWO280" s="407"/>
      <c r="TWP280" s="407"/>
      <c r="TWQ280" s="407"/>
      <c r="TWR280" s="407"/>
      <c r="TWS280" s="407"/>
      <c r="TWT280" s="407"/>
      <c r="TWU280" s="407"/>
      <c r="TWV280" s="407"/>
      <c r="TWW280" s="407"/>
      <c r="TWX280" s="407"/>
      <c r="TWY280" s="407"/>
      <c r="TWZ280" s="407"/>
      <c r="TXA280" s="407"/>
      <c r="TXB280" s="407"/>
      <c r="TXC280" s="407"/>
      <c r="TXD280" s="407"/>
      <c r="TXE280" s="407"/>
      <c r="TXF280" s="407"/>
      <c r="TXG280" s="407"/>
      <c r="TXH280" s="407"/>
      <c r="TXI280" s="407"/>
      <c r="TXJ280" s="407"/>
      <c r="TXK280" s="407"/>
      <c r="TXL280" s="407"/>
      <c r="TXM280" s="407"/>
      <c r="TXN280" s="407"/>
      <c r="TXO280" s="407"/>
      <c r="TXP280" s="407"/>
      <c r="TXQ280" s="407"/>
      <c r="TXR280" s="407"/>
      <c r="TXS280" s="407"/>
      <c r="TXT280" s="407"/>
      <c r="TXU280" s="407"/>
      <c r="TXV280" s="407"/>
      <c r="TXW280" s="407"/>
      <c r="TXX280" s="407"/>
      <c r="TXY280" s="407"/>
      <c r="TXZ280" s="407"/>
      <c r="TYA280" s="407"/>
      <c r="TYB280" s="407"/>
      <c r="TYC280" s="407"/>
      <c r="TYD280" s="407"/>
      <c r="TYE280" s="407"/>
      <c r="TYF280" s="407"/>
      <c r="TYG280" s="407"/>
      <c r="TYH280" s="407"/>
      <c r="TYI280" s="407"/>
      <c r="TYJ280" s="407"/>
      <c r="TYK280" s="407"/>
      <c r="TYL280" s="407"/>
      <c r="TYM280" s="407"/>
      <c r="TYN280" s="407"/>
      <c r="TYO280" s="407"/>
      <c r="TYP280" s="407"/>
      <c r="TYQ280" s="407"/>
      <c r="TYR280" s="407"/>
      <c r="TYS280" s="407"/>
      <c r="TYT280" s="407"/>
      <c r="TYU280" s="407"/>
      <c r="TYV280" s="407"/>
      <c r="TYW280" s="407"/>
      <c r="TYX280" s="407"/>
      <c r="TYY280" s="407"/>
      <c r="TYZ280" s="407"/>
      <c r="TZA280" s="407"/>
      <c r="TZB280" s="407"/>
      <c r="TZC280" s="407"/>
      <c r="TZD280" s="407"/>
      <c r="TZE280" s="407"/>
      <c r="TZF280" s="407"/>
      <c r="TZG280" s="407"/>
      <c r="TZH280" s="407"/>
      <c r="TZI280" s="407"/>
      <c r="TZJ280" s="407"/>
      <c r="TZK280" s="407"/>
      <c r="TZL280" s="407"/>
      <c r="TZM280" s="407"/>
      <c r="TZN280" s="407"/>
      <c r="TZO280" s="407"/>
      <c r="TZP280" s="407"/>
      <c r="TZQ280" s="407"/>
      <c r="TZR280" s="407"/>
      <c r="TZS280" s="407"/>
      <c r="TZT280" s="407"/>
      <c r="TZU280" s="407"/>
      <c r="TZV280" s="407"/>
      <c r="TZW280" s="407"/>
      <c r="TZX280" s="407"/>
      <c r="TZY280" s="407"/>
      <c r="TZZ280" s="407"/>
      <c r="UAA280" s="407"/>
      <c r="UAB280" s="407"/>
      <c r="UAC280" s="407"/>
      <c r="UAD280" s="407"/>
      <c r="UAE280" s="407"/>
      <c r="UAF280" s="407"/>
      <c r="UAG280" s="407"/>
      <c r="UAH280" s="407"/>
      <c r="UAI280" s="407"/>
      <c r="UAJ280" s="407"/>
      <c r="UAK280" s="407"/>
      <c r="UAL280" s="407"/>
      <c r="UAM280" s="407"/>
      <c r="UAN280" s="407"/>
      <c r="UAO280" s="407"/>
      <c r="UAP280" s="407"/>
      <c r="UAQ280" s="407"/>
      <c r="UAR280" s="407"/>
      <c r="UAS280" s="407"/>
      <c r="UAT280" s="407"/>
      <c r="UAU280" s="407"/>
      <c r="UAV280" s="407"/>
      <c r="UAW280" s="407"/>
      <c r="UAX280" s="407"/>
      <c r="UAY280" s="407"/>
      <c r="UAZ280" s="407"/>
      <c r="UBA280" s="407"/>
      <c r="UBB280" s="407"/>
      <c r="UBC280" s="407"/>
      <c r="UBD280" s="407"/>
      <c r="UBE280" s="407"/>
      <c r="UBF280" s="407"/>
      <c r="UBG280" s="407"/>
      <c r="UBH280" s="407"/>
      <c r="UBI280" s="407"/>
      <c r="UBJ280" s="407"/>
      <c r="UBK280" s="407"/>
      <c r="UBL280" s="407"/>
      <c r="UBM280" s="407"/>
      <c r="UBN280" s="407"/>
      <c r="UBO280" s="407"/>
      <c r="UBP280" s="407"/>
      <c r="UBQ280" s="407"/>
      <c r="UBR280" s="407"/>
      <c r="UBS280" s="407"/>
      <c r="UBT280" s="407"/>
      <c r="UBU280" s="407"/>
      <c r="UBV280" s="407"/>
      <c r="UBW280" s="407"/>
      <c r="UBX280" s="407"/>
      <c r="UBY280" s="407"/>
      <c r="UBZ280" s="407"/>
      <c r="UCA280" s="407"/>
      <c r="UCB280" s="407"/>
      <c r="UCC280" s="407"/>
      <c r="UCD280" s="407"/>
      <c r="UCE280" s="407"/>
      <c r="UCF280" s="407"/>
      <c r="UCG280" s="407"/>
      <c r="UCH280" s="407"/>
      <c r="UCI280" s="407"/>
      <c r="UCJ280" s="407"/>
      <c r="UCK280" s="407"/>
      <c r="UCL280" s="407"/>
      <c r="UCM280" s="407"/>
      <c r="UCN280" s="407"/>
      <c r="UCO280" s="407"/>
      <c r="UCP280" s="407"/>
      <c r="UCQ280" s="407"/>
      <c r="UCR280" s="407"/>
      <c r="UCS280" s="407"/>
      <c r="UCT280" s="407"/>
      <c r="UCU280" s="407"/>
      <c r="UCV280" s="407"/>
      <c r="UCW280" s="407"/>
      <c r="UCX280" s="407"/>
      <c r="UCY280" s="407"/>
      <c r="UCZ280" s="407"/>
      <c r="UDA280" s="407"/>
      <c r="UDB280" s="407"/>
      <c r="UDC280" s="407"/>
      <c r="UDD280" s="407"/>
      <c r="UDE280" s="407"/>
      <c r="UDF280" s="407"/>
      <c r="UDG280" s="407"/>
      <c r="UDH280" s="407"/>
      <c r="UDI280" s="407"/>
      <c r="UDJ280" s="407"/>
      <c r="UDK280" s="407"/>
      <c r="UDL280" s="407"/>
      <c r="UDM280" s="407"/>
      <c r="UDN280" s="407"/>
      <c r="UDO280" s="407"/>
      <c r="UDP280" s="407"/>
      <c r="UDQ280" s="407"/>
      <c r="UDR280" s="407"/>
      <c r="UDS280" s="407"/>
      <c r="UDT280" s="407"/>
      <c r="UDU280" s="407"/>
      <c r="UDV280" s="407"/>
      <c r="UDW280" s="407"/>
      <c r="UDX280" s="407"/>
      <c r="UDY280" s="407"/>
      <c r="UDZ280" s="407"/>
      <c r="UEA280" s="407"/>
      <c r="UEB280" s="407"/>
      <c r="UEC280" s="407"/>
      <c r="UED280" s="407"/>
      <c r="UEE280" s="407"/>
      <c r="UEF280" s="407"/>
      <c r="UEG280" s="407"/>
      <c r="UEH280" s="407"/>
      <c r="UEI280" s="407"/>
      <c r="UEJ280" s="407"/>
      <c r="UEK280" s="407"/>
      <c r="UEL280" s="407"/>
      <c r="UEM280" s="407"/>
      <c r="UEN280" s="407"/>
      <c r="UEO280" s="407"/>
      <c r="UEP280" s="407"/>
      <c r="UEQ280" s="407"/>
      <c r="UER280" s="407"/>
      <c r="UES280" s="407"/>
      <c r="UET280" s="407"/>
      <c r="UEU280" s="407"/>
      <c r="UEV280" s="407"/>
      <c r="UEW280" s="407"/>
      <c r="UEX280" s="407"/>
      <c r="UEY280" s="407"/>
      <c r="UEZ280" s="407"/>
      <c r="UFA280" s="407"/>
      <c r="UFB280" s="407"/>
      <c r="UFC280" s="407"/>
      <c r="UFD280" s="407"/>
      <c r="UFE280" s="407"/>
      <c r="UFF280" s="407"/>
      <c r="UFG280" s="407"/>
      <c r="UFH280" s="407"/>
      <c r="UFI280" s="407"/>
      <c r="UFJ280" s="407"/>
      <c r="UFK280" s="407"/>
      <c r="UFL280" s="407"/>
      <c r="UFM280" s="407"/>
      <c r="UFN280" s="407"/>
      <c r="UFO280" s="407"/>
      <c r="UFP280" s="407"/>
      <c r="UFQ280" s="407"/>
      <c r="UFR280" s="407"/>
      <c r="UFS280" s="407"/>
      <c r="UFT280" s="407"/>
      <c r="UFU280" s="407"/>
      <c r="UFV280" s="407"/>
      <c r="UFW280" s="407"/>
      <c r="UFX280" s="407"/>
      <c r="UFY280" s="407"/>
      <c r="UFZ280" s="407"/>
      <c r="UGA280" s="407"/>
      <c r="UGB280" s="407"/>
      <c r="UGC280" s="407"/>
      <c r="UGD280" s="407"/>
      <c r="UGE280" s="407"/>
      <c r="UGF280" s="407"/>
      <c r="UGG280" s="407"/>
      <c r="UGH280" s="407"/>
      <c r="UGI280" s="407"/>
      <c r="UGJ280" s="407"/>
      <c r="UGK280" s="407"/>
      <c r="UGL280" s="407"/>
      <c r="UGM280" s="407"/>
      <c r="UGN280" s="407"/>
      <c r="UGO280" s="407"/>
      <c r="UGP280" s="407"/>
      <c r="UGQ280" s="407"/>
      <c r="UGR280" s="407"/>
      <c r="UGS280" s="407"/>
      <c r="UGT280" s="407"/>
      <c r="UGU280" s="407"/>
      <c r="UGV280" s="407"/>
      <c r="UGW280" s="407"/>
      <c r="UGX280" s="407"/>
      <c r="UGY280" s="407"/>
      <c r="UGZ280" s="407"/>
      <c r="UHA280" s="407"/>
      <c r="UHB280" s="407"/>
      <c r="UHC280" s="407"/>
      <c r="UHD280" s="407"/>
      <c r="UHE280" s="407"/>
      <c r="UHF280" s="407"/>
      <c r="UHG280" s="407"/>
      <c r="UHH280" s="407"/>
      <c r="UHI280" s="407"/>
      <c r="UHJ280" s="407"/>
      <c r="UHK280" s="407"/>
      <c r="UHL280" s="407"/>
      <c r="UHM280" s="407"/>
      <c r="UHN280" s="407"/>
      <c r="UHO280" s="407"/>
      <c r="UHP280" s="407"/>
      <c r="UHQ280" s="407"/>
      <c r="UHR280" s="407"/>
      <c r="UHS280" s="407"/>
      <c r="UHT280" s="407"/>
      <c r="UHU280" s="407"/>
      <c r="UHV280" s="407"/>
      <c r="UHW280" s="407"/>
      <c r="UHX280" s="407"/>
      <c r="UHY280" s="407"/>
      <c r="UHZ280" s="407"/>
      <c r="UIA280" s="407"/>
      <c r="UIB280" s="407"/>
      <c r="UIC280" s="407"/>
      <c r="UID280" s="407"/>
      <c r="UIE280" s="407"/>
      <c r="UIF280" s="407"/>
      <c r="UIG280" s="407"/>
      <c r="UIH280" s="407"/>
      <c r="UII280" s="407"/>
      <c r="UIJ280" s="407"/>
      <c r="UIK280" s="407"/>
      <c r="UIL280" s="407"/>
      <c r="UIM280" s="407"/>
      <c r="UIN280" s="407"/>
      <c r="UIO280" s="407"/>
      <c r="UIP280" s="407"/>
      <c r="UIQ280" s="407"/>
      <c r="UIR280" s="407"/>
      <c r="UIS280" s="407"/>
      <c r="UIT280" s="407"/>
      <c r="UIU280" s="407"/>
      <c r="UIV280" s="407"/>
      <c r="UIW280" s="407"/>
      <c r="UIX280" s="407"/>
      <c r="UIY280" s="407"/>
      <c r="UIZ280" s="407"/>
      <c r="UJA280" s="407"/>
      <c r="UJB280" s="407"/>
      <c r="UJC280" s="407"/>
      <c r="UJD280" s="407"/>
      <c r="UJE280" s="407"/>
      <c r="UJF280" s="407"/>
      <c r="UJG280" s="407"/>
      <c r="UJH280" s="407"/>
      <c r="UJI280" s="407"/>
      <c r="UJJ280" s="407"/>
      <c r="UJK280" s="407"/>
      <c r="UJL280" s="407"/>
      <c r="UJM280" s="407"/>
      <c r="UJN280" s="407"/>
      <c r="UJO280" s="407"/>
      <c r="UJP280" s="407"/>
      <c r="UJQ280" s="407"/>
      <c r="UJR280" s="407"/>
      <c r="UJS280" s="407"/>
      <c r="UJT280" s="407"/>
      <c r="UJU280" s="407"/>
      <c r="UJV280" s="407"/>
      <c r="UJW280" s="407"/>
      <c r="UJX280" s="407"/>
      <c r="UJY280" s="407"/>
      <c r="UJZ280" s="407"/>
      <c r="UKA280" s="407"/>
      <c r="UKB280" s="407"/>
      <c r="UKC280" s="407"/>
      <c r="UKD280" s="407"/>
      <c r="UKE280" s="407"/>
      <c r="UKF280" s="407"/>
      <c r="UKG280" s="407"/>
      <c r="UKH280" s="407"/>
      <c r="UKI280" s="407"/>
      <c r="UKJ280" s="407"/>
      <c r="UKK280" s="407"/>
      <c r="UKL280" s="407"/>
      <c r="UKM280" s="407"/>
      <c r="UKN280" s="407"/>
      <c r="UKO280" s="407"/>
      <c r="UKP280" s="407"/>
      <c r="UKQ280" s="407"/>
      <c r="UKR280" s="407"/>
      <c r="UKS280" s="407"/>
      <c r="UKT280" s="407"/>
      <c r="UKU280" s="407"/>
      <c r="UKV280" s="407"/>
      <c r="UKW280" s="407"/>
      <c r="UKX280" s="407"/>
      <c r="UKY280" s="407"/>
      <c r="UKZ280" s="407"/>
      <c r="ULA280" s="407"/>
      <c r="ULB280" s="407"/>
      <c r="ULC280" s="407"/>
      <c r="ULD280" s="407"/>
      <c r="ULE280" s="407"/>
      <c r="ULF280" s="407"/>
      <c r="ULG280" s="407"/>
      <c r="ULH280" s="407"/>
      <c r="ULI280" s="407"/>
      <c r="ULJ280" s="407"/>
      <c r="ULK280" s="407"/>
      <c r="ULL280" s="407"/>
      <c r="ULM280" s="407"/>
      <c r="ULN280" s="407"/>
      <c r="ULO280" s="407"/>
      <c r="ULP280" s="407"/>
      <c r="ULQ280" s="407"/>
      <c r="ULR280" s="407"/>
      <c r="ULS280" s="407"/>
      <c r="ULT280" s="407"/>
      <c r="ULU280" s="407"/>
      <c r="ULV280" s="407"/>
      <c r="ULW280" s="407"/>
      <c r="ULX280" s="407"/>
      <c r="ULY280" s="407"/>
      <c r="ULZ280" s="407"/>
      <c r="UMA280" s="407"/>
      <c r="UMB280" s="407"/>
      <c r="UMC280" s="407"/>
      <c r="UMD280" s="407"/>
      <c r="UME280" s="407"/>
      <c r="UMF280" s="407"/>
      <c r="UMG280" s="407"/>
      <c r="UMH280" s="407"/>
      <c r="UMI280" s="407"/>
      <c r="UMJ280" s="407"/>
      <c r="UMK280" s="407"/>
      <c r="UML280" s="407"/>
      <c r="UMM280" s="407"/>
      <c r="UMN280" s="407"/>
      <c r="UMO280" s="407"/>
      <c r="UMP280" s="407"/>
      <c r="UMQ280" s="407"/>
      <c r="UMR280" s="407"/>
      <c r="UMS280" s="407"/>
      <c r="UMT280" s="407"/>
      <c r="UMU280" s="407"/>
      <c r="UMV280" s="407"/>
      <c r="UMW280" s="407"/>
      <c r="UMX280" s="407"/>
      <c r="UMY280" s="407"/>
      <c r="UMZ280" s="407"/>
      <c r="UNA280" s="407"/>
      <c r="UNB280" s="407"/>
      <c r="UNC280" s="407"/>
      <c r="UND280" s="407"/>
      <c r="UNE280" s="407"/>
      <c r="UNF280" s="407"/>
      <c r="UNG280" s="407"/>
      <c r="UNH280" s="407"/>
      <c r="UNI280" s="407"/>
      <c r="UNJ280" s="407"/>
      <c r="UNK280" s="407"/>
      <c r="UNL280" s="407"/>
      <c r="UNM280" s="407"/>
      <c r="UNN280" s="407"/>
      <c r="UNO280" s="407"/>
      <c r="UNP280" s="407"/>
      <c r="UNQ280" s="407"/>
      <c r="UNR280" s="407"/>
      <c r="UNS280" s="407"/>
      <c r="UNT280" s="407"/>
      <c r="UNU280" s="407"/>
      <c r="UNV280" s="407"/>
      <c r="UNW280" s="407"/>
      <c r="UNX280" s="407"/>
      <c r="UNY280" s="407"/>
      <c r="UNZ280" s="407"/>
      <c r="UOA280" s="407"/>
      <c r="UOB280" s="407"/>
      <c r="UOC280" s="407"/>
      <c r="UOD280" s="407"/>
      <c r="UOE280" s="407"/>
      <c r="UOF280" s="407"/>
      <c r="UOG280" s="407"/>
      <c r="UOH280" s="407"/>
      <c r="UOI280" s="407"/>
      <c r="UOJ280" s="407"/>
      <c r="UOK280" s="407"/>
      <c r="UOL280" s="407"/>
      <c r="UOM280" s="407"/>
      <c r="UON280" s="407"/>
      <c r="UOO280" s="407"/>
      <c r="UOP280" s="407"/>
      <c r="UOQ280" s="407"/>
      <c r="UOR280" s="407"/>
      <c r="UOS280" s="407"/>
      <c r="UOT280" s="407"/>
      <c r="UOU280" s="407"/>
      <c r="UOV280" s="407"/>
      <c r="UOW280" s="407"/>
      <c r="UOX280" s="407"/>
      <c r="UOY280" s="407"/>
      <c r="UOZ280" s="407"/>
      <c r="UPA280" s="407"/>
      <c r="UPB280" s="407"/>
      <c r="UPC280" s="407"/>
      <c r="UPD280" s="407"/>
      <c r="UPE280" s="407"/>
      <c r="UPF280" s="407"/>
      <c r="UPG280" s="407"/>
      <c r="UPH280" s="407"/>
      <c r="UPI280" s="407"/>
      <c r="UPJ280" s="407"/>
      <c r="UPK280" s="407"/>
      <c r="UPL280" s="407"/>
      <c r="UPM280" s="407"/>
      <c r="UPN280" s="407"/>
      <c r="UPO280" s="407"/>
      <c r="UPP280" s="407"/>
      <c r="UPQ280" s="407"/>
      <c r="UPR280" s="407"/>
      <c r="UPS280" s="407"/>
      <c r="UPT280" s="407"/>
      <c r="UPU280" s="407"/>
      <c r="UPV280" s="407"/>
      <c r="UPW280" s="407"/>
      <c r="UPX280" s="407"/>
      <c r="UPY280" s="407"/>
      <c r="UPZ280" s="407"/>
      <c r="UQA280" s="407"/>
      <c r="UQB280" s="407"/>
      <c r="UQC280" s="407"/>
      <c r="UQD280" s="407"/>
      <c r="UQE280" s="407"/>
      <c r="UQF280" s="407"/>
      <c r="UQG280" s="407"/>
      <c r="UQH280" s="407"/>
      <c r="UQI280" s="407"/>
      <c r="UQJ280" s="407"/>
      <c r="UQK280" s="407"/>
      <c r="UQL280" s="407"/>
      <c r="UQM280" s="407"/>
      <c r="UQN280" s="407"/>
      <c r="UQO280" s="407"/>
      <c r="UQP280" s="407"/>
      <c r="UQQ280" s="407"/>
      <c r="UQR280" s="407"/>
      <c r="UQS280" s="407"/>
      <c r="UQT280" s="407"/>
      <c r="UQU280" s="407"/>
      <c r="UQV280" s="407"/>
      <c r="UQW280" s="407"/>
      <c r="UQX280" s="407"/>
      <c r="UQY280" s="407"/>
      <c r="UQZ280" s="407"/>
      <c r="URA280" s="407"/>
      <c r="URB280" s="407"/>
      <c r="URC280" s="407"/>
      <c r="URD280" s="407"/>
      <c r="URE280" s="407"/>
      <c r="URF280" s="407"/>
      <c r="URG280" s="407"/>
      <c r="URH280" s="407"/>
      <c r="URI280" s="407"/>
      <c r="URJ280" s="407"/>
      <c r="URK280" s="407"/>
      <c r="URL280" s="407"/>
      <c r="URM280" s="407"/>
      <c r="URN280" s="407"/>
      <c r="URO280" s="407"/>
      <c r="URP280" s="407"/>
      <c r="URQ280" s="407"/>
      <c r="URR280" s="407"/>
      <c r="URS280" s="407"/>
      <c r="URT280" s="407"/>
      <c r="URU280" s="407"/>
      <c r="URV280" s="407"/>
      <c r="URW280" s="407"/>
      <c r="URX280" s="407"/>
      <c r="URY280" s="407"/>
      <c r="URZ280" s="407"/>
      <c r="USA280" s="407"/>
      <c r="USB280" s="407"/>
      <c r="USC280" s="407"/>
      <c r="USD280" s="407"/>
      <c r="USE280" s="407"/>
      <c r="USF280" s="407"/>
      <c r="USG280" s="407"/>
      <c r="USH280" s="407"/>
      <c r="USI280" s="407"/>
      <c r="USJ280" s="407"/>
      <c r="USK280" s="407"/>
      <c r="USL280" s="407"/>
      <c r="USM280" s="407"/>
      <c r="USN280" s="407"/>
      <c r="USO280" s="407"/>
      <c r="USP280" s="407"/>
      <c r="USQ280" s="407"/>
      <c r="USR280" s="407"/>
      <c r="USS280" s="407"/>
      <c r="UST280" s="407"/>
      <c r="USU280" s="407"/>
      <c r="USV280" s="407"/>
      <c r="USW280" s="407"/>
      <c r="USX280" s="407"/>
      <c r="USY280" s="407"/>
      <c r="USZ280" s="407"/>
      <c r="UTA280" s="407"/>
      <c r="UTB280" s="407"/>
      <c r="UTC280" s="407"/>
      <c r="UTD280" s="407"/>
      <c r="UTE280" s="407"/>
      <c r="UTF280" s="407"/>
      <c r="UTG280" s="407"/>
      <c r="UTH280" s="407"/>
      <c r="UTI280" s="407"/>
      <c r="UTJ280" s="407"/>
      <c r="UTK280" s="407"/>
      <c r="UTL280" s="407"/>
      <c r="UTM280" s="407"/>
      <c r="UTN280" s="407"/>
      <c r="UTO280" s="407"/>
      <c r="UTP280" s="407"/>
      <c r="UTQ280" s="407"/>
      <c r="UTR280" s="407"/>
      <c r="UTS280" s="407"/>
      <c r="UTT280" s="407"/>
      <c r="UTU280" s="407"/>
      <c r="UTV280" s="407"/>
      <c r="UTW280" s="407"/>
      <c r="UTX280" s="407"/>
      <c r="UTY280" s="407"/>
      <c r="UTZ280" s="407"/>
      <c r="UUA280" s="407"/>
      <c r="UUB280" s="407"/>
      <c r="UUC280" s="407"/>
      <c r="UUD280" s="407"/>
      <c r="UUE280" s="407"/>
      <c r="UUF280" s="407"/>
      <c r="UUG280" s="407"/>
      <c r="UUH280" s="407"/>
      <c r="UUI280" s="407"/>
      <c r="UUJ280" s="407"/>
      <c r="UUK280" s="407"/>
      <c r="UUL280" s="407"/>
      <c r="UUM280" s="407"/>
      <c r="UUN280" s="407"/>
      <c r="UUO280" s="407"/>
      <c r="UUP280" s="407"/>
      <c r="UUQ280" s="407"/>
      <c r="UUR280" s="407"/>
      <c r="UUS280" s="407"/>
      <c r="UUT280" s="407"/>
      <c r="UUU280" s="407"/>
      <c r="UUV280" s="407"/>
      <c r="UUW280" s="407"/>
      <c r="UUX280" s="407"/>
      <c r="UUY280" s="407"/>
      <c r="UUZ280" s="407"/>
      <c r="UVA280" s="407"/>
      <c r="UVB280" s="407"/>
      <c r="UVC280" s="407"/>
      <c r="UVD280" s="407"/>
      <c r="UVE280" s="407"/>
      <c r="UVF280" s="407"/>
      <c r="UVG280" s="407"/>
      <c r="UVH280" s="407"/>
      <c r="UVI280" s="407"/>
      <c r="UVJ280" s="407"/>
      <c r="UVK280" s="407"/>
      <c r="UVL280" s="407"/>
      <c r="UVM280" s="407"/>
      <c r="UVN280" s="407"/>
      <c r="UVO280" s="407"/>
      <c r="UVP280" s="407"/>
      <c r="UVQ280" s="407"/>
      <c r="UVR280" s="407"/>
      <c r="UVS280" s="407"/>
      <c r="UVT280" s="407"/>
      <c r="UVU280" s="407"/>
      <c r="UVV280" s="407"/>
      <c r="UVW280" s="407"/>
      <c r="UVX280" s="407"/>
      <c r="UVY280" s="407"/>
      <c r="UVZ280" s="407"/>
      <c r="UWA280" s="407"/>
      <c r="UWB280" s="407"/>
      <c r="UWC280" s="407"/>
      <c r="UWD280" s="407"/>
      <c r="UWE280" s="407"/>
      <c r="UWF280" s="407"/>
      <c r="UWG280" s="407"/>
      <c r="UWH280" s="407"/>
      <c r="UWI280" s="407"/>
      <c r="UWJ280" s="407"/>
      <c r="UWK280" s="407"/>
      <c r="UWL280" s="407"/>
      <c r="UWM280" s="407"/>
      <c r="UWN280" s="407"/>
      <c r="UWO280" s="407"/>
      <c r="UWP280" s="407"/>
      <c r="UWQ280" s="407"/>
      <c r="UWR280" s="407"/>
      <c r="UWS280" s="407"/>
      <c r="UWT280" s="407"/>
      <c r="UWU280" s="407"/>
      <c r="UWV280" s="407"/>
      <c r="UWW280" s="407"/>
      <c r="UWX280" s="407"/>
      <c r="UWY280" s="407"/>
      <c r="UWZ280" s="407"/>
      <c r="UXA280" s="407"/>
      <c r="UXB280" s="407"/>
      <c r="UXC280" s="407"/>
      <c r="UXD280" s="407"/>
      <c r="UXE280" s="407"/>
      <c r="UXF280" s="407"/>
      <c r="UXG280" s="407"/>
      <c r="UXH280" s="407"/>
      <c r="UXI280" s="407"/>
      <c r="UXJ280" s="407"/>
      <c r="UXK280" s="407"/>
      <c r="UXL280" s="407"/>
      <c r="UXM280" s="407"/>
      <c r="UXN280" s="407"/>
      <c r="UXO280" s="407"/>
      <c r="UXP280" s="407"/>
      <c r="UXQ280" s="407"/>
      <c r="UXR280" s="407"/>
      <c r="UXS280" s="407"/>
      <c r="UXT280" s="407"/>
      <c r="UXU280" s="407"/>
      <c r="UXV280" s="407"/>
      <c r="UXW280" s="407"/>
      <c r="UXX280" s="407"/>
      <c r="UXY280" s="407"/>
      <c r="UXZ280" s="407"/>
      <c r="UYA280" s="407"/>
      <c r="UYB280" s="407"/>
      <c r="UYC280" s="407"/>
      <c r="UYD280" s="407"/>
      <c r="UYE280" s="407"/>
      <c r="UYF280" s="407"/>
      <c r="UYG280" s="407"/>
      <c r="UYH280" s="407"/>
      <c r="UYI280" s="407"/>
      <c r="UYJ280" s="407"/>
      <c r="UYK280" s="407"/>
      <c r="UYL280" s="407"/>
      <c r="UYM280" s="407"/>
      <c r="UYN280" s="407"/>
      <c r="UYO280" s="407"/>
      <c r="UYP280" s="407"/>
      <c r="UYQ280" s="407"/>
      <c r="UYR280" s="407"/>
      <c r="UYS280" s="407"/>
      <c r="UYT280" s="407"/>
      <c r="UYU280" s="407"/>
      <c r="UYV280" s="407"/>
      <c r="UYW280" s="407"/>
      <c r="UYX280" s="407"/>
      <c r="UYY280" s="407"/>
      <c r="UYZ280" s="407"/>
      <c r="UZA280" s="407"/>
      <c r="UZB280" s="407"/>
      <c r="UZC280" s="407"/>
      <c r="UZD280" s="407"/>
      <c r="UZE280" s="407"/>
      <c r="UZF280" s="407"/>
      <c r="UZG280" s="407"/>
      <c r="UZH280" s="407"/>
      <c r="UZI280" s="407"/>
      <c r="UZJ280" s="407"/>
      <c r="UZK280" s="407"/>
      <c r="UZL280" s="407"/>
      <c r="UZM280" s="407"/>
      <c r="UZN280" s="407"/>
      <c r="UZO280" s="407"/>
      <c r="UZP280" s="407"/>
      <c r="UZQ280" s="407"/>
      <c r="UZR280" s="407"/>
      <c r="UZS280" s="407"/>
      <c r="UZT280" s="407"/>
      <c r="UZU280" s="407"/>
      <c r="UZV280" s="407"/>
      <c r="UZW280" s="407"/>
      <c r="UZX280" s="407"/>
      <c r="UZY280" s="407"/>
      <c r="UZZ280" s="407"/>
      <c r="VAA280" s="407"/>
      <c r="VAB280" s="407"/>
      <c r="VAC280" s="407"/>
      <c r="VAD280" s="407"/>
      <c r="VAE280" s="407"/>
      <c r="VAF280" s="407"/>
      <c r="VAG280" s="407"/>
      <c r="VAH280" s="407"/>
      <c r="VAI280" s="407"/>
      <c r="VAJ280" s="407"/>
      <c r="VAK280" s="407"/>
      <c r="VAL280" s="407"/>
      <c r="VAM280" s="407"/>
      <c r="VAN280" s="407"/>
      <c r="VAO280" s="407"/>
      <c r="VAP280" s="407"/>
      <c r="VAQ280" s="407"/>
      <c r="VAR280" s="407"/>
      <c r="VAS280" s="407"/>
      <c r="VAT280" s="407"/>
      <c r="VAU280" s="407"/>
      <c r="VAV280" s="407"/>
      <c r="VAW280" s="407"/>
      <c r="VAX280" s="407"/>
      <c r="VAY280" s="407"/>
      <c r="VAZ280" s="407"/>
      <c r="VBA280" s="407"/>
      <c r="VBB280" s="407"/>
      <c r="VBC280" s="407"/>
      <c r="VBD280" s="407"/>
      <c r="VBE280" s="407"/>
      <c r="VBF280" s="407"/>
      <c r="VBG280" s="407"/>
      <c r="VBH280" s="407"/>
      <c r="VBI280" s="407"/>
      <c r="VBJ280" s="407"/>
      <c r="VBK280" s="407"/>
      <c r="VBL280" s="407"/>
      <c r="VBM280" s="407"/>
      <c r="VBN280" s="407"/>
      <c r="VBO280" s="407"/>
      <c r="VBP280" s="407"/>
      <c r="VBQ280" s="407"/>
      <c r="VBR280" s="407"/>
      <c r="VBS280" s="407"/>
      <c r="VBT280" s="407"/>
      <c r="VBU280" s="407"/>
      <c r="VBV280" s="407"/>
      <c r="VBW280" s="407"/>
      <c r="VBX280" s="407"/>
      <c r="VBY280" s="407"/>
      <c r="VBZ280" s="407"/>
      <c r="VCA280" s="407"/>
      <c r="VCB280" s="407"/>
      <c r="VCC280" s="407"/>
      <c r="VCD280" s="407"/>
      <c r="VCE280" s="407"/>
      <c r="VCF280" s="407"/>
      <c r="VCG280" s="407"/>
      <c r="VCH280" s="407"/>
      <c r="VCI280" s="407"/>
      <c r="VCJ280" s="407"/>
      <c r="VCK280" s="407"/>
      <c r="VCL280" s="407"/>
      <c r="VCM280" s="407"/>
      <c r="VCN280" s="407"/>
      <c r="VCO280" s="407"/>
      <c r="VCP280" s="407"/>
      <c r="VCQ280" s="407"/>
      <c r="VCR280" s="407"/>
      <c r="VCS280" s="407"/>
      <c r="VCT280" s="407"/>
      <c r="VCU280" s="407"/>
      <c r="VCV280" s="407"/>
      <c r="VCW280" s="407"/>
      <c r="VCX280" s="407"/>
      <c r="VCY280" s="407"/>
      <c r="VCZ280" s="407"/>
      <c r="VDA280" s="407"/>
      <c r="VDB280" s="407"/>
      <c r="VDC280" s="407"/>
      <c r="VDD280" s="407"/>
      <c r="VDE280" s="407"/>
      <c r="VDF280" s="407"/>
      <c r="VDG280" s="407"/>
      <c r="VDH280" s="407"/>
      <c r="VDI280" s="407"/>
      <c r="VDJ280" s="407"/>
      <c r="VDK280" s="407"/>
      <c r="VDL280" s="407"/>
      <c r="VDM280" s="407"/>
      <c r="VDN280" s="407"/>
      <c r="VDO280" s="407"/>
      <c r="VDP280" s="407"/>
      <c r="VDQ280" s="407"/>
      <c r="VDR280" s="407"/>
      <c r="VDS280" s="407"/>
      <c r="VDT280" s="407"/>
      <c r="VDU280" s="407"/>
      <c r="VDV280" s="407"/>
      <c r="VDW280" s="407"/>
      <c r="VDX280" s="407"/>
      <c r="VDY280" s="407"/>
      <c r="VDZ280" s="407"/>
      <c r="VEA280" s="407"/>
      <c r="VEB280" s="407"/>
      <c r="VEC280" s="407"/>
      <c r="VED280" s="407"/>
      <c r="VEE280" s="407"/>
      <c r="VEF280" s="407"/>
      <c r="VEG280" s="407"/>
      <c r="VEH280" s="407"/>
      <c r="VEI280" s="407"/>
      <c r="VEJ280" s="407"/>
      <c r="VEK280" s="407"/>
      <c r="VEL280" s="407"/>
      <c r="VEM280" s="407"/>
      <c r="VEN280" s="407"/>
      <c r="VEO280" s="407"/>
      <c r="VEP280" s="407"/>
      <c r="VEQ280" s="407"/>
      <c r="VER280" s="407"/>
      <c r="VES280" s="407"/>
      <c r="VET280" s="407"/>
      <c r="VEU280" s="407"/>
      <c r="VEV280" s="407"/>
      <c r="VEW280" s="407"/>
      <c r="VEX280" s="407"/>
      <c r="VEY280" s="407"/>
      <c r="VEZ280" s="407"/>
      <c r="VFA280" s="407"/>
      <c r="VFB280" s="407"/>
      <c r="VFC280" s="407"/>
      <c r="VFD280" s="407"/>
      <c r="VFE280" s="407"/>
      <c r="VFF280" s="407"/>
      <c r="VFG280" s="407"/>
      <c r="VFH280" s="407"/>
      <c r="VFI280" s="407"/>
      <c r="VFJ280" s="407"/>
      <c r="VFK280" s="407"/>
      <c r="VFL280" s="407"/>
      <c r="VFM280" s="407"/>
      <c r="VFN280" s="407"/>
      <c r="VFO280" s="407"/>
      <c r="VFP280" s="407"/>
      <c r="VFQ280" s="407"/>
      <c r="VFR280" s="407"/>
      <c r="VFS280" s="407"/>
      <c r="VFT280" s="407"/>
      <c r="VFU280" s="407"/>
      <c r="VFV280" s="407"/>
      <c r="VFW280" s="407"/>
      <c r="VFX280" s="407"/>
      <c r="VFY280" s="407"/>
      <c r="VFZ280" s="407"/>
      <c r="VGA280" s="407"/>
      <c r="VGB280" s="407"/>
      <c r="VGC280" s="407"/>
      <c r="VGD280" s="407"/>
      <c r="VGE280" s="407"/>
      <c r="VGF280" s="407"/>
      <c r="VGG280" s="407"/>
      <c r="VGH280" s="407"/>
      <c r="VGI280" s="407"/>
      <c r="VGJ280" s="407"/>
      <c r="VGK280" s="407"/>
      <c r="VGL280" s="407"/>
      <c r="VGM280" s="407"/>
      <c r="VGN280" s="407"/>
      <c r="VGO280" s="407"/>
      <c r="VGP280" s="407"/>
      <c r="VGQ280" s="407"/>
      <c r="VGR280" s="407"/>
      <c r="VGS280" s="407"/>
      <c r="VGT280" s="407"/>
      <c r="VGU280" s="407"/>
      <c r="VGV280" s="407"/>
      <c r="VGW280" s="407"/>
      <c r="VGX280" s="407"/>
      <c r="VGY280" s="407"/>
      <c r="VGZ280" s="407"/>
      <c r="VHA280" s="407"/>
      <c r="VHB280" s="407"/>
      <c r="VHC280" s="407"/>
      <c r="VHD280" s="407"/>
      <c r="VHE280" s="407"/>
      <c r="VHF280" s="407"/>
      <c r="VHG280" s="407"/>
      <c r="VHH280" s="407"/>
      <c r="VHI280" s="407"/>
      <c r="VHJ280" s="407"/>
      <c r="VHK280" s="407"/>
      <c r="VHL280" s="407"/>
      <c r="VHM280" s="407"/>
      <c r="VHN280" s="407"/>
      <c r="VHO280" s="407"/>
      <c r="VHP280" s="407"/>
      <c r="VHQ280" s="407"/>
      <c r="VHR280" s="407"/>
      <c r="VHS280" s="407"/>
      <c r="VHT280" s="407"/>
      <c r="VHU280" s="407"/>
      <c r="VHV280" s="407"/>
      <c r="VHW280" s="407"/>
      <c r="VHX280" s="407"/>
      <c r="VHY280" s="407"/>
      <c r="VHZ280" s="407"/>
      <c r="VIA280" s="407"/>
      <c r="VIB280" s="407"/>
      <c r="VIC280" s="407"/>
      <c r="VID280" s="407"/>
      <c r="VIE280" s="407"/>
      <c r="VIF280" s="407"/>
      <c r="VIG280" s="407"/>
      <c r="VIH280" s="407"/>
      <c r="VII280" s="407"/>
      <c r="VIJ280" s="407"/>
      <c r="VIK280" s="407"/>
      <c r="VIL280" s="407"/>
      <c r="VIM280" s="407"/>
      <c r="VIN280" s="407"/>
      <c r="VIO280" s="407"/>
      <c r="VIP280" s="407"/>
      <c r="VIQ280" s="407"/>
      <c r="VIR280" s="407"/>
      <c r="VIS280" s="407"/>
      <c r="VIT280" s="407"/>
      <c r="VIU280" s="407"/>
      <c r="VIV280" s="407"/>
      <c r="VIW280" s="407"/>
      <c r="VIX280" s="407"/>
      <c r="VIY280" s="407"/>
      <c r="VIZ280" s="407"/>
      <c r="VJA280" s="407"/>
      <c r="VJB280" s="407"/>
      <c r="VJC280" s="407"/>
      <c r="VJD280" s="407"/>
      <c r="VJE280" s="407"/>
      <c r="VJF280" s="407"/>
      <c r="VJG280" s="407"/>
      <c r="VJH280" s="407"/>
      <c r="VJI280" s="407"/>
      <c r="VJJ280" s="407"/>
      <c r="VJK280" s="407"/>
      <c r="VJL280" s="407"/>
      <c r="VJM280" s="407"/>
      <c r="VJN280" s="407"/>
      <c r="VJO280" s="407"/>
      <c r="VJP280" s="407"/>
      <c r="VJQ280" s="407"/>
      <c r="VJR280" s="407"/>
      <c r="VJS280" s="407"/>
      <c r="VJT280" s="407"/>
      <c r="VJU280" s="407"/>
      <c r="VJV280" s="407"/>
      <c r="VJW280" s="407"/>
      <c r="VJX280" s="407"/>
      <c r="VJY280" s="407"/>
      <c r="VJZ280" s="407"/>
      <c r="VKA280" s="407"/>
      <c r="VKB280" s="407"/>
      <c r="VKC280" s="407"/>
      <c r="VKD280" s="407"/>
      <c r="VKE280" s="407"/>
      <c r="VKF280" s="407"/>
      <c r="VKG280" s="407"/>
      <c r="VKH280" s="407"/>
      <c r="VKI280" s="407"/>
      <c r="VKJ280" s="407"/>
      <c r="VKK280" s="407"/>
      <c r="VKL280" s="407"/>
      <c r="VKM280" s="407"/>
      <c r="VKN280" s="407"/>
      <c r="VKO280" s="407"/>
      <c r="VKP280" s="407"/>
      <c r="VKQ280" s="407"/>
      <c r="VKR280" s="407"/>
      <c r="VKS280" s="407"/>
      <c r="VKT280" s="407"/>
      <c r="VKU280" s="407"/>
      <c r="VKV280" s="407"/>
      <c r="VKW280" s="407"/>
      <c r="VKX280" s="407"/>
      <c r="VKY280" s="407"/>
      <c r="VKZ280" s="407"/>
      <c r="VLA280" s="407"/>
      <c r="VLB280" s="407"/>
      <c r="VLC280" s="407"/>
      <c r="VLD280" s="407"/>
      <c r="VLE280" s="407"/>
      <c r="VLF280" s="407"/>
      <c r="VLG280" s="407"/>
      <c r="VLH280" s="407"/>
      <c r="VLI280" s="407"/>
      <c r="VLJ280" s="407"/>
      <c r="VLK280" s="407"/>
      <c r="VLL280" s="407"/>
      <c r="VLM280" s="407"/>
      <c r="VLN280" s="407"/>
      <c r="VLO280" s="407"/>
      <c r="VLP280" s="407"/>
      <c r="VLQ280" s="407"/>
      <c r="VLR280" s="407"/>
      <c r="VLS280" s="407"/>
      <c r="VLT280" s="407"/>
      <c r="VLU280" s="407"/>
      <c r="VLV280" s="407"/>
      <c r="VLW280" s="407"/>
      <c r="VLX280" s="407"/>
      <c r="VLY280" s="407"/>
      <c r="VLZ280" s="407"/>
      <c r="VMA280" s="407"/>
      <c r="VMB280" s="407"/>
      <c r="VMC280" s="407"/>
      <c r="VMD280" s="407"/>
      <c r="VME280" s="407"/>
      <c r="VMF280" s="407"/>
      <c r="VMG280" s="407"/>
      <c r="VMH280" s="407"/>
      <c r="VMI280" s="407"/>
      <c r="VMJ280" s="407"/>
      <c r="VMK280" s="407"/>
      <c r="VML280" s="407"/>
      <c r="VMM280" s="407"/>
      <c r="VMN280" s="407"/>
      <c r="VMO280" s="407"/>
      <c r="VMP280" s="407"/>
      <c r="VMQ280" s="407"/>
      <c r="VMR280" s="407"/>
      <c r="VMS280" s="407"/>
      <c r="VMT280" s="407"/>
      <c r="VMU280" s="407"/>
      <c r="VMV280" s="407"/>
      <c r="VMW280" s="407"/>
      <c r="VMX280" s="407"/>
      <c r="VMY280" s="407"/>
      <c r="VMZ280" s="407"/>
      <c r="VNA280" s="407"/>
      <c r="VNB280" s="407"/>
      <c r="VNC280" s="407"/>
      <c r="VND280" s="407"/>
      <c r="VNE280" s="407"/>
      <c r="VNF280" s="407"/>
      <c r="VNG280" s="407"/>
      <c r="VNH280" s="407"/>
      <c r="VNI280" s="407"/>
      <c r="VNJ280" s="407"/>
      <c r="VNK280" s="407"/>
      <c r="VNL280" s="407"/>
      <c r="VNM280" s="407"/>
      <c r="VNN280" s="407"/>
      <c r="VNO280" s="407"/>
      <c r="VNP280" s="407"/>
      <c r="VNQ280" s="407"/>
      <c r="VNR280" s="407"/>
      <c r="VNS280" s="407"/>
      <c r="VNT280" s="407"/>
      <c r="VNU280" s="407"/>
      <c r="VNV280" s="407"/>
      <c r="VNW280" s="407"/>
      <c r="VNX280" s="407"/>
      <c r="VNY280" s="407"/>
      <c r="VNZ280" s="407"/>
      <c r="VOA280" s="407"/>
      <c r="VOB280" s="407"/>
      <c r="VOC280" s="407"/>
      <c r="VOD280" s="407"/>
      <c r="VOE280" s="407"/>
      <c r="VOF280" s="407"/>
      <c r="VOG280" s="407"/>
      <c r="VOH280" s="407"/>
      <c r="VOI280" s="407"/>
      <c r="VOJ280" s="407"/>
      <c r="VOK280" s="407"/>
      <c r="VOL280" s="407"/>
      <c r="VOM280" s="407"/>
      <c r="VON280" s="407"/>
      <c r="VOO280" s="407"/>
      <c r="VOP280" s="407"/>
      <c r="VOQ280" s="407"/>
      <c r="VOR280" s="407"/>
      <c r="VOS280" s="407"/>
      <c r="VOT280" s="407"/>
      <c r="VOU280" s="407"/>
      <c r="VOV280" s="407"/>
      <c r="VOW280" s="407"/>
      <c r="VOX280" s="407"/>
      <c r="VOY280" s="407"/>
      <c r="VOZ280" s="407"/>
      <c r="VPA280" s="407"/>
      <c r="VPB280" s="407"/>
      <c r="VPC280" s="407"/>
      <c r="VPD280" s="407"/>
      <c r="VPE280" s="407"/>
      <c r="VPF280" s="407"/>
      <c r="VPG280" s="407"/>
      <c r="VPH280" s="407"/>
      <c r="VPI280" s="407"/>
      <c r="VPJ280" s="407"/>
      <c r="VPK280" s="407"/>
      <c r="VPL280" s="407"/>
      <c r="VPM280" s="407"/>
      <c r="VPN280" s="407"/>
      <c r="VPO280" s="407"/>
      <c r="VPP280" s="407"/>
      <c r="VPQ280" s="407"/>
      <c r="VPR280" s="407"/>
      <c r="VPS280" s="407"/>
      <c r="VPT280" s="407"/>
      <c r="VPU280" s="407"/>
      <c r="VPV280" s="407"/>
      <c r="VPW280" s="407"/>
      <c r="VPX280" s="407"/>
      <c r="VPY280" s="407"/>
      <c r="VPZ280" s="407"/>
      <c r="VQA280" s="407"/>
      <c r="VQB280" s="407"/>
      <c r="VQC280" s="407"/>
      <c r="VQD280" s="407"/>
      <c r="VQE280" s="407"/>
      <c r="VQF280" s="407"/>
      <c r="VQG280" s="407"/>
      <c r="VQH280" s="407"/>
      <c r="VQI280" s="407"/>
      <c r="VQJ280" s="407"/>
      <c r="VQK280" s="407"/>
      <c r="VQL280" s="407"/>
      <c r="VQM280" s="407"/>
      <c r="VQN280" s="407"/>
      <c r="VQO280" s="407"/>
      <c r="VQP280" s="407"/>
      <c r="VQQ280" s="407"/>
      <c r="VQR280" s="407"/>
      <c r="VQS280" s="407"/>
      <c r="VQT280" s="407"/>
      <c r="VQU280" s="407"/>
      <c r="VQV280" s="407"/>
      <c r="VQW280" s="407"/>
      <c r="VQX280" s="407"/>
      <c r="VQY280" s="407"/>
      <c r="VQZ280" s="407"/>
      <c r="VRA280" s="407"/>
      <c r="VRB280" s="407"/>
      <c r="VRC280" s="407"/>
      <c r="VRD280" s="407"/>
      <c r="VRE280" s="407"/>
      <c r="VRF280" s="407"/>
      <c r="VRG280" s="407"/>
      <c r="VRH280" s="407"/>
      <c r="VRI280" s="407"/>
      <c r="VRJ280" s="407"/>
      <c r="VRK280" s="407"/>
      <c r="VRL280" s="407"/>
      <c r="VRM280" s="407"/>
      <c r="VRN280" s="407"/>
      <c r="VRO280" s="407"/>
      <c r="VRP280" s="407"/>
      <c r="VRQ280" s="407"/>
      <c r="VRR280" s="407"/>
      <c r="VRS280" s="407"/>
      <c r="VRT280" s="407"/>
      <c r="VRU280" s="407"/>
      <c r="VRV280" s="407"/>
      <c r="VRW280" s="407"/>
      <c r="VRX280" s="407"/>
      <c r="VRY280" s="407"/>
      <c r="VRZ280" s="407"/>
      <c r="VSA280" s="407"/>
      <c r="VSB280" s="407"/>
      <c r="VSC280" s="407"/>
      <c r="VSD280" s="407"/>
      <c r="VSE280" s="407"/>
      <c r="VSF280" s="407"/>
      <c r="VSG280" s="407"/>
      <c r="VSH280" s="407"/>
      <c r="VSI280" s="407"/>
      <c r="VSJ280" s="407"/>
      <c r="VSK280" s="407"/>
      <c r="VSL280" s="407"/>
      <c r="VSM280" s="407"/>
      <c r="VSN280" s="407"/>
      <c r="VSO280" s="407"/>
      <c r="VSP280" s="407"/>
      <c r="VSQ280" s="407"/>
      <c r="VSR280" s="407"/>
      <c r="VSS280" s="407"/>
      <c r="VST280" s="407"/>
      <c r="VSU280" s="407"/>
      <c r="VSV280" s="407"/>
      <c r="VSW280" s="407"/>
      <c r="VSX280" s="407"/>
      <c r="VSY280" s="407"/>
      <c r="VSZ280" s="407"/>
      <c r="VTA280" s="407"/>
      <c r="VTB280" s="407"/>
      <c r="VTC280" s="407"/>
      <c r="VTD280" s="407"/>
      <c r="VTE280" s="407"/>
      <c r="VTF280" s="407"/>
      <c r="VTG280" s="407"/>
      <c r="VTH280" s="407"/>
      <c r="VTI280" s="407"/>
      <c r="VTJ280" s="407"/>
      <c r="VTK280" s="407"/>
      <c r="VTL280" s="407"/>
      <c r="VTM280" s="407"/>
      <c r="VTN280" s="407"/>
      <c r="VTO280" s="407"/>
      <c r="VTP280" s="407"/>
      <c r="VTQ280" s="407"/>
      <c r="VTR280" s="407"/>
      <c r="VTS280" s="407"/>
      <c r="VTT280" s="407"/>
      <c r="VTU280" s="407"/>
      <c r="VTV280" s="407"/>
      <c r="VTW280" s="407"/>
      <c r="VTX280" s="407"/>
      <c r="VTY280" s="407"/>
      <c r="VTZ280" s="407"/>
      <c r="VUA280" s="407"/>
      <c r="VUB280" s="407"/>
      <c r="VUC280" s="407"/>
      <c r="VUD280" s="407"/>
      <c r="VUE280" s="407"/>
      <c r="VUF280" s="407"/>
      <c r="VUG280" s="407"/>
      <c r="VUH280" s="407"/>
      <c r="VUI280" s="407"/>
      <c r="VUJ280" s="407"/>
      <c r="VUK280" s="407"/>
      <c r="VUL280" s="407"/>
      <c r="VUM280" s="407"/>
      <c r="VUN280" s="407"/>
      <c r="VUO280" s="407"/>
      <c r="VUP280" s="407"/>
      <c r="VUQ280" s="407"/>
      <c r="VUR280" s="407"/>
      <c r="VUS280" s="407"/>
      <c r="VUT280" s="407"/>
      <c r="VUU280" s="407"/>
      <c r="VUV280" s="407"/>
      <c r="VUW280" s="407"/>
      <c r="VUX280" s="407"/>
      <c r="VUY280" s="407"/>
      <c r="VUZ280" s="407"/>
      <c r="VVA280" s="407"/>
      <c r="VVB280" s="407"/>
      <c r="VVC280" s="407"/>
      <c r="VVD280" s="407"/>
      <c r="VVE280" s="407"/>
      <c r="VVF280" s="407"/>
      <c r="VVG280" s="407"/>
      <c r="VVH280" s="407"/>
      <c r="VVI280" s="407"/>
      <c r="VVJ280" s="407"/>
      <c r="VVK280" s="407"/>
      <c r="VVL280" s="407"/>
      <c r="VVM280" s="407"/>
      <c r="VVN280" s="407"/>
      <c r="VVO280" s="407"/>
      <c r="VVP280" s="407"/>
      <c r="VVQ280" s="407"/>
      <c r="VVR280" s="407"/>
      <c r="VVS280" s="407"/>
      <c r="VVT280" s="407"/>
      <c r="VVU280" s="407"/>
      <c r="VVV280" s="407"/>
      <c r="VVW280" s="407"/>
      <c r="VVX280" s="407"/>
      <c r="VVY280" s="407"/>
      <c r="VVZ280" s="407"/>
      <c r="VWA280" s="407"/>
      <c r="VWB280" s="407"/>
      <c r="VWC280" s="407"/>
      <c r="VWD280" s="407"/>
      <c r="VWE280" s="407"/>
      <c r="VWF280" s="407"/>
      <c r="VWG280" s="407"/>
      <c r="VWH280" s="407"/>
      <c r="VWI280" s="407"/>
      <c r="VWJ280" s="407"/>
      <c r="VWK280" s="407"/>
      <c r="VWL280" s="407"/>
      <c r="VWM280" s="407"/>
      <c r="VWN280" s="407"/>
      <c r="VWO280" s="407"/>
      <c r="VWP280" s="407"/>
      <c r="VWQ280" s="407"/>
      <c r="VWR280" s="407"/>
      <c r="VWS280" s="407"/>
      <c r="VWT280" s="407"/>
      <c r="VWU280" s="407"/>
      <c r="VWV280" s="407"/>
      <c r="VWW280" s="407"/>
      <c r="VWX280" s="407"/>
      <c r="VWY280" s="407"/>
      <c r="VWZ280" s="407"/>
      <c r="VXA280" s="407"/>
      <c r="VXB280" s="407"/>
      <c r="VXC280" s="407"/>
      <c r="VXD280" s="407"/>
      <c r="VXE280" s="407"/>
      <c r="VXF280" s="407"/>
      <c r="VXG280" s="407"/>
      <c r="VXH280" s="407"/>
      <c r="VXI280" s="407"/>
      <c r="VXJ280" s="407"/>
      <c r="VXK280" s="407"/>
      <c r="VXL280" s="407"/>
      <c r="VXM280" s="407"/>
      <c r="VXN280" s="407"/>
      <c r="VXO280" s="407"/>
      <c r="VXP280" s="407"/>
      <c r="VXQ280" s="407"/>
      <c r="VXR280" s="407"/>
      <c r="VXS280" s="407"/>
      <c r="VXT280" s="407"/>
      <c r="VXU280" s="407"/>
      <c r="VXV280" s="407"/>
      <c r="VXW280" s="407"/>
      <c r="VXX280" s="407"/>
      <c r="VXY280" s="407"/>
      <c r="VXZ280" s="407"/>
      <c r="VYA280" s="407"/>
      <c r="VYB280" s="407"/>
      <c r="VYC280" s="407"/>
      <c r="VYD280" s="407"/>
      <c r="VYE280" s="407"/>
      <c r="VYF280" s="407"/>
      <c r="VYG280" s="407"/>
      <c r="VYH280" s="407"/>
      <c r="VYI280" s="407"/>
      <c r="VYJ280" s="407"/>
      <c r="VYK280" s="407"/>
      <c r="VYL280" s="407"/>
      <c r="VYM280" s="407"/>
      <c r="VYN280" s="407"/>
      <c r="VYO280" s="407"/>
      <c r="VYP280" s="407"/>
      <c r="VYQ280" s="407"/>
      <c r="VYR280" s="407"/>
      <c r="VYS280" s="407"/>
      <c r="VYT280" s="407"/>
      <c r="VYU280" s="407"/>
      <c r="VYV280" s="407"/>
      <c r="VYW280" s="407"/>
      <c r="VYX280" s="407"/>
      <c r="VYY280" s="407"/>
      <c r="VYZ280" s="407"/>
      <c r="VZA280" s="407"/>
      <c r="VZB280" s="407"/>
      <c r="VZC280" s="407"/>
      <c r="VZD280" s="407"/>
      <c r="VZE280" s="407"/>
      <c r="VZF280" s="407"/>
      <c r="VZG280" s="407"/>
      <c r="VZH280" s="407"/>
      <c r="VZI280" s="407"/>
      <c r="VZJ280" s="407"/>
      <c r="VZK280" s="407"/>
      <c r="VZL280" s="407"/>
      <c r="VZM280" s="407"/>
      <c r="VZN280" s="407"/>
      <c r="VZO280" s="407"/>
      <c r="VZP280" s="407"/>
      <c r="VZQ280" s="407"/>
      <c r="VZR280" s="407"/>
      <c r="VZS280" s="407"/>
      <c r="VZT280" s="407"/>
      <c r="VZU280" s="407"/>
      <c r="VZV280" s="407"/>
      <c r="VZW280" s="407"/>
      <c r="VZX280" s="407"/>
      <c r="VZY280" s="407"/>
      <c r="VZZ280" s="407"/>
      <c r="WAA280" s="407"/>
      <c r="WAB280" s="407"/>
      <c r="WAC280" s="407"/>
      <c r="WAD280" s="407"/>
      <c r="WAE280" s="407"/>
      <c r="WAF280" s="407"/>
      <c r="WAG280" s="407"/>
      <c r="WAH280" s="407"/>
      <c r="WAI280" s="407"/>
      <c r="WAJ280" s="407"/>
      <c r="WAK280" s="407"/>
      <c r="WAL280" s="407"/>
      <c r="WAM280" s="407"/>
      <c r="WAN280" s="407"/>
      <c r="WAO280" s="407"/>
      <c r="WAP280" s="407"/>
      <c r="WAQ280" s="407"/>
      <c r="WAR280" s="407"/>
      <c r="WAS280" s="407"/>
      <c r="WAT280" s="407"/>
      <c r="WAU280" s="407"/>
      <c r="WAV280" s="407"/>
      <c r="WAW280" s="407"/>
      <c r="WAX280" s="407"/>
      <c r="WAY280" s="407"/>
      <c r="WAZ280" s="407"/>
      <c r="WBA280" s="407"/>
      <c r="WBB280" s="407"/>
      <c r="WBC280" s="407"/>
      <c r="WBD280" s="407"/>
      <c r="WBE280" s="407"/>
      <c r="WBF280" s="407"/>
      <c r="WBG280" s="407"/>
      <c r="WBH280" s="407"/>
      <c r="WBI280" s="407"/>
      <c r="WBJ280" s="407"/>
      <c r="WBK280" s="407"/>
      <c r="WBL280" s="407"/>
      <c r="WBM280" s="407"/>
      <c r="WBN280" s="407"/>
      <c r="WBO280" s="407"/>
      <c r="WBP280" s="407"/>
      <c r="WBQ280" s="407"/>
      <c r="WBR280" s="407"/>
      <c r="WBS280" s="407"/>
      <c r="WBT280" s="407"/>
      <c r="WBU280" s="407"/>
      <c r="WBV280" s="407"/>
      <c r="WBW280" s="407"/>
      <c r="WBX280" s="407"/>
      <c r="WBY280" s="407"/>
      <c r="WBZ280" s="407"/>
      <c r="WCA280" s="407"/>
      <c r="WCB280" s="407"/>
      <c r="WCC280" s="407"/>
      <c r="WCD280" s="407"/>
      <c r="WCE280" s="407"/>
      <c r="WCF280" s="407"/>
      <c r="WCG280" s="407"/>
      <c r="WCH280" s="407"/>
      <c r="WCI280" s="407"/>
      <c r="WCJ280" s="407"/>
      <c r="WCK280" s="407"/>
      <c r="WCL280" s="407"/>
      <c r="WCM280" s="407"/>
      <c r="WCN280" s="407"/>
      <c r="WCO280" s="407"/>
      <c r="WCP280" s="407"/>
      <c r="WCQ280" s="407"/>
      <c r="WCR280" s="407"/>
      <c r="WCS280" s="407"/>
      <c r="WCT280" s="407"/>
      <c r="WCU280" s="407"/>
      <c r="WCV280" s="407"/>
      <c r="WCW280" s="407"/>
      <c r="WCX280" s="407"/>
      <c r="WCY280" s="407"/>
      <c r="WCZ280" s="407"/>
      <c r="WDA280" s="407"/>
      <c r="WDB280" s="407"/>
      <c r="WDC280" s="407"/>
      <c r="WDD280" s="407"/>
      <c r="WDE280" s="407"/>
      <c r="WDF280" s="407"/>
      <c r="WDG280" s="407"/>
      <c r="WDH280" s="407"/>
      <c r="WDI280" s="407"/>
      <c r="WDJ280" s="407"/>
      <c r="WDK280" s="407"/>
      <c r="WDL280" s="407"/>
      <c r="WDM280" s="407"/>
      <c r="WDN280" s="407"/>
      <c r="WDO280" s="407"/>
      <c r="WDP280" s="407"/>
      <c r="WDQ280" s="407"/>
      <c r="WDR280" s="407"/>
      <c r="WDS280" s="407"/>
      <c r="WDT280" s="407"/>
      <c r="WDU280" s="407"/>
      <c r="WDV280" s="407"/>
      <c r="WDW280" s="407"/>
      <c r="WDX280" s="407"/>
      <c r="WDY280" s="407"/>
      <c r="WDZ280" s="407"/>
      <c r="WEA280" s="407"/>
      <c r="WEB280" s="407"/>
      <c r="WEC280" s="407"/>
      <c r="WED280" s="407"/>
      <c r="WEE280" s="407"/>
      <c r="WEF280" s="407"/>
      <c r="WEG280" s="407"/>
      <c r="WEH280" s="407"/>
      <c r="WEI280" s="407"/>
      <c r="WEJ280" s="407"/>
      <c r="WEK280" s="407"/>
      <c r="WEL280" s="407"/>
      <c r="WEM280" s="407"/>
      <c r="WEN280" s="407"/>
      <c r="WEO280" s="407"/>
      <c r="WEP280" s="407"/>
      <c r="WEQ280" s="407"/>
      <c r="WER280" s="407"/>
      <c r="WES280" s="407"/>
      <c r="WET280" s="407"/>
      <c r="WEU280" s="407"/>
      <c r="WEV280" s="407"/>
      <c r="WEW280" s="407"/>
      <c r="WEX280" s="407"/>
      <c r="WEY280" s="407"/>
      <c r="WEZ280" s="407"/>
      <c r="WFA280" s="407"/>
      <c r="WFB280" s="407"/>
      <c r="WFC280" s="407"/>
      <c r="WFD280" s="407"/>
      <c r="WFE280" s="407"/>
      <c r="WFF280" s="407"/>
      <c r="WFG280" s="407"/>
      <c r="WFH280" s="407"/>
      <c r="WFI280" s="407"/>
      <c r="WFJ280" s="407"/>
      <c r="WFK280" s="407"/>
      <c r="WFL280" s="407"/>
      <c r="WFM280" s="407"/>
      <c r="WFN280" s="407"/>
      <c r="WFO280" s="407"/>
      <c r="WFP280" s="407"/>
      <c r="WFQ280" s="407"/>
      <c r="WFR280" s="407"/>
      <c r="WFS280" s="407"/>
      <c r="WFT280" s="407"/>
      <c r="WFU280" s="407"/>
      <c r="WFV280" s="407"/>
      <c r="WFW280" s="407"/>
      <c r="WFX280" s="407"/>
      <c r="WFY280" s="407"/>
      <c r="WFZ280" s="407"/>
      <c r="WGA280" s="407"/>
      <c r="WGB280" s="407"/>
      <c r="WGC280" s="407"/>
      <c r="WGD280" s="407"/>
      <c r="WGE280" s="407"/>
      <c r="WGF280" s="407"/>
      <c r="WGG280" s="407"/>
      <c r="WGH280" s="407"/>
      <c r="WGI280" s="407"/>
      <c r="WGJ280" s="407"/>
      <c r="WGK280" s="407"/>
      <c r="WGL280" s="407"/>
      <c r="WGM280" s="407"/>
      <c r="WGN280" s="407"/>
      <c r="WGO280" s="407"/>
      <c r="WGP280" s="407"/>
      <c r="WGQ280" s="407"/>
      <c r="WGR280" s="407"/>
      <c r="WGS280" s="407"/>
      <c r="WGT280" s="407"/>
      <c r="WGU280" s="407"/>
      <c r="WGV280" s="407"/>
      <c r="WGW280" s="407"/>
      <c r="WGX280" s="407"/>
      <c r="WGY280" s="407"/>
      <c r="WGZ280" s="407"/>
      <c r="WHA280" s="407"/>
      <c r="WHB280" s="407"/>
      <c r="WHC280" s="407"/>
      <c r="WHD280" s="407"/>
      <c r="WHE280" s="407"/>
      <c r="WHF280" s="407"/>
      <c r="WHG280" s="407"/>
      <c r="WHH280" s="407"/>
      <c r="WHI280" s="407"/>
      <c r="WHJ280" s="407"/>
      <c r="WHK280" s="407"/>
      <c r="WHL280" s="407"/>
      <c r="WHM280" s="407"/>
      <c r="WHN280" s="407"/>
      <c r="WHO280" s="407"/>
      <c r="WHP280" s="407"/>
      <c r="WHQ280" s="407"/>
      <c r="WHR280" s="407"/>
      <c r="WHS280" s="407"/>
      <c r="WHT280" s="407"/>
      <c r="WHU280" s="407"/>
      <c r="WHV280" s="407"/>
      <c r="WHW280" s="407"/>
      <c r="WHX280" s="407"/>
      <c r="WHY280" s="407"/>
      <c r="WHZ280" s="407"/>
      <c r="WIA280" s="407"/>
      <c r="WIB280" s="407"/>
      <c r="WIC280" s="407"/>
      <c r="WID280" s="407"/>
      <c r="WIE280" s="407"/>
      <c r="WIF280" s="407"/>
      <c r="WIG280" s="407"/>
      <c r="WIH280" s="407"/>
      <c r="WII280" s="407"/>
      <c r="WIJ280" s="407"/>
      <c r="WIK280" s="407"/>
      <c r="WIL280" s="407"/>
      <c r="WIM280" s="407"/>
      <c r="WIN280" s="407"/>
      <c r="WIO280" s="407"/>
      <c r="WIP280" s="407"/>
      <c r="WIQ280" s="407"/>
      <c r="WIR280" s="407"/>
      <c r="WIS280" s="407"/>
      <c r="WIT280" s="407"/>
      <c r="WIU280" s="407"/>
      <c r="WIV280" s="407"/>
      <c r="WIW280" s="407"/>
      <c r="WIX280" s="407"/>
      <c r="WIY280" s="407"/>
      <c r="WIZ280" s="407"/>
      <c r="WJA280" s="407"/>
      <c r="WJB280" s="407"/>
      <c r="WJC280" s="407"/>
      <c r="WJD280" s="407"/>
      <c r="WJE280" s="407"/>
      <c r="WJF280" s="407"/>
      <c r="WJG280" s="407"/>
      <c r="WJH280" s="407"/>
      <c r="WJI280" s="407"/>
      <c r="WJJ280" s="407"/>
      <c r="WJK280" s="407"/>
      <c r="WJL280" s="407"/>
      <c r="WJM280" s="407"/>
      <c r="WJN280" s="407"/>
      <c r="WJO280" s="407"/>
      <c r="WJP280" s="407"/>
      <c r="WJQ280" s="407"/>
      <c r="WJR280" s="407"/>
      <c r="WJS280" s="407"/>
      <c r="WJT280" s="407"/>
      <c r="WJU280" s="407"/>
      <c r="WJV280" s="407"/>
      <c r="WJW280" s="407"/>
      <c r="WJX280" s="407"/>
      <c r="WJY280" s="407"/>
      <c r="WJZ280" s="407"/>
      <c r="WKA280" s="407"/>
      <c r="WKB280" s="407"/>
      <c r="WKC280" s="407"/>
      <c r="WKD280" s="407"/>
      <c r="WKE280" s="407"/>
      <c r="WKF280" s="407"/>
      <c r="WKG280" s="407"/>
      <c r="WKH280" s="407"/>
      <c r="WKI280" s="407"/>
      <c r="WKJ280" s="407"/>
      <c r="WKK280" s="407"/>
      <c r="WKL280" s="407"/>
      <c r="WKM280" s="407"/>
      <c r="WKN280" s="407"/>
      <c r="WKO280" s="407"/>
      <c r="WKP280" s="407"/>
      <c r="WKQ280" s="407"/>
      <c r="WKR280" s="407"/>
      <c r="WKS280" s="407"/>
      <c r="WKT280" s="407"/>
      <c r="WKU280" s="407"/>
      <c r="WKV280" s="407"/>
      <c r="WKW280" s="407"/>
      <c r="WKX280" s="407"/>
      <c r="WKY280" s="407"/>
      <c r="WKZ280" s="407"/>
      <c r="WLA280" s="407"/>
      <c r="WLB280" s="407"/>
      <c r="WLC280" s="407"/>
      <c r="WLD280" s="407"/>
      <c r="WLE280" s="407"/>
      <c r="WLF280" s="407"/>
      <c r="WLG280" s="407"/>
      <c r="WLH280" s="407"/>
      <c r="WLI280" s="407"/>
      <c r="WLJ280" s="407"/>
      <c r="WLK280" s="407"/>
      <c r="WLL280" s="407"/>
      <c r="WLM280" s="407"/>
      <c r="WLN280" s="407"/>
      <c r="WLO280" s="407"/>
      <c r="WLP280" s="407"/>
      <c r="WLQ280" s="407"/>
      <c r="WLR280" s="407"/>
      <c r="WLS280" s="407"/>
      <c r="WLT280" s="407"/>
      <c r="WLU280" s="407"/>
      <c r="WLV280" s="407"/>
      <c r="WLW280" s="407"/>
      <c r="WLX280" s="407"/>
      <c r="WLY280" s="407"/>
      <c r="WLZ280" s="407"/>
      <c r="WMA280" s="407"/>
      <c r="WMB280" s="407"/>
      <c r="WMC280" s="407"/>
      <c r="WMD280" s="407"/>
      <c r="WME280" s="407"/>
      <c r="WMF280" s="407"/>
      <c r="WMG280" s="407"/>
      <c r="WMH280" s="407"/>
      <c r="WMI280" s="407"/>
      <c r="WMJ280" s="407"/>
      <c r="WMK280" s="407"/>
      <c r="WML280" s="407"/>
      <c r="WMM280" s="407"/>
      <c r="WMN280" s="407"/>
      <c r="WMO280" s="407"/>
      <c r="WMP280" s="407"/>
      <c r="WMQ280" s="407"/>
      <c r="WMR280" s="407"/>
      <c r="WMS280" s="407"/>
      <c r="WMT280" s="407"/>
      <c r="WMU280" s="407"/>
      <c r="WMV280" s="407"/>
      <c r="WMW280" s="407"/>
      <c r="WMX280" s="407"/>
      <c r="WMY280" s="407"/>
      <c r="WMZ280" s="407"/>
      <c r="WNA280" s="407"/>
      <c r="WNB280" s="407"/>
      <c r="WNC280" s="407"/>
      <c r="WND280" s="407"/>
      <c r="WNE280" s="407"/>
      <c r="WNF280" s="407"/>
      <c r="WNG280" s="407"/>
      <c r="WNH280" s="407"/>
      <c r="WNI280" s="407"/>
      <c r="WNJ280" s="407"/>
      <c r="WNK280" s="407"/>
      <c r="WNL280" s="407"/>
      <c r="WNM280" s="407"/>
      <c r="WNN280" s="407"/>
      <c r="WNO280" s="407"/>
      <c r="WNP280" s="407"/>
      <c r="WNQ280" s="407"/>
      <c r="WNR280" s="407"/>
      <c r="WNS280" s="407"/>
      <c r="WNT280" s="407"/>
      <c r="WNU280" s="407"/>
      <c r="WNV280" s="407"/>
      <c r="WNW280" s="407"/>
      <c r="WNX280" s="407"/>
      <c r="WNY280" s="407"/>
      <c r="WNZ280" s="407"/>
      <c r="WOA280" s="407"/>
      <c r="WOB280" s="407"/>
      <c r="WOC280" s="407"/>
      <c r="WOD280" s="407"/>
      <c r="WOE280" s="407"/>
      <c r="WOF280" s="407"/>
      <c r="WOG280" s="407"/>
      <c r="WOH280" s="407"/>
      <c r="WOI280" s="407"/>
      <c r="WOJ280" s="407"/>
      <c r="WOK280" s="407"/>
      <c r="WOL280" s="407"/>
      <c r="WOM280" s="407"/>
      <c r="WON280" s="407"/>
      <c r="WOO280" s="407"/>
      <c r="WOP280" s="407"/>
      <c r="WOQ280" s="407"/>
      <c r="WOR280" s="407"/>
      <c r="WOS280" s="407"/>
      <c r="WOT280" s="407"/>
      <c r="WOU280" s="407"/>
      <c r="WOV280" s="407"/>
      <c r="WOW280" s="407"/>
      <c r="WOX280" s="407"/>
      <c r="WOY280" s="407"/>
      <c r="WOZ280" s="407"/>
      <c r="WPA280" s="407"/>
      <c r="WPB280" s="407"/>
      <c r="WPC280" s="407"/>
      <c r="WPD280" s="407"/>
      <c r="WPE280" s="407"/>
      <c r="WPF280" s="407"/>
      <c r="WPG280" s="407"/>
      <c r="WPH280" s="407"/>
      <c r="WPI280" s="407"/>
      <c r="WPJ280" s="407"/>
      <c r="WPK280" s="407"/>
      <c r="WPL280" s="407"/>
      <c r="WPM280" s="407"/>
      <c r="WPN280" s="407"/>
      <c r="WPO280" s="407"/>
      <c r="WPP280" s="407"/>
      <c r="WPQ280" s="407"/>
      <c r="WPR280" s="407"/>
      <c r="WPS280" s="407"/>
      <c r="WPT280" s="407"/>
      <c r="WPU280" s="407"/>
      <c r="WPV280" s="407"/>
      <c r="WPW280" s="407"/>
      <c r="WPX280" s="407"/>
      <c r="WPY280" s="407"/>
      <c r="WPZ280" s="407"/>
      <c r="WQA280" s="407"/>
      <c r="WQB280" s="407"/>
      <c r="WQC280" s="407"/>
      <c r="WQD280" s="407"/>
      <c r="WQE280" s="407"/>
      <c r="WQF280" s="407"/>
      <c r="WQG280" s="407"/>
      <c r="WQH280" s="407"/>
      <c r="WQI280" s="407"/>
      <c r="WQJ280" s="407"/>
      <c r="WQK280" s="407"/>
      <c r="WQL280" s="407"/>
      <c r="WQM280" s="407"/>
      <c r="WQN280" s="407"/>
      <c r="WQO280" s="407"/>
      <c r="WQP280" s="407"/>
      <c r="WQQ280" s="407"/>
      <c r="WQR280" s="407"/>
      <c r="WQS280" s="407"/>
      <c r="WQT280" s="407"/>
      <c r="WQU280" s="407"/>
      <c r="WQV280" s="407"/>
      <c r="WQW280" s="407"/>
      <c r="WQX280" s="407"/>
      <c r="WQY280" s="407"/>
      <c r="WQZ280" s="407"/>
      <c r="WRA280" s="407"/>
      <c r="WRB280" s="407"/>
      <c r="WRC280" s="407"/>
      <c r="WRD280" s="407"/>
      <c r="WRE280" s="407"/>
      <c r="WRF280" s="407"/>
      <c r="WRG280" s="407"/>
      <c r="WRH280" s="407"/>
      <c r="WRI280" s="407"/>
      <c r="WRJ280" s="407"/>
      <c r="WRK280" s="407"/>
      <c r="WRL280" s="407"/>
      <c r="WRM280" s="407"/>
      <c r="WRN280" s="407"/>
      <c r="WRO280" s="407"/>
      <c r="WRP280" s="407"/>
      <c r="WRQ280" s="407"/>
      <c r="WRR280" s="407"/>
      <c r="WRS280" s="407"/>
      <c r="WRT280" s="407"/>
      <c r="WRU280" s="407"/>
      <c r="WRV280" s="407"/>
      <c r="WRW280" s="407"/>
      <c r="WRX280" s="407"/>
      <c r="WRY280" s="407"/>
      <c r="WRZ280" s="407"/>
      <c r="WSA280" s="407"/>
      <c r="WSB280" s="407"/>
      <c r="WSC280" s="407"/>
      <c r="WSD280" s="407"/>
      <c r="WSE280" s="407"/>
      <c r="WSF280" s="407"/>
      <c r="WSG280" s="407"/>
      <c r="WSH280" s="407"/>
      <c r="WSI280" s="407"/>
      <c r="WSJ280" s="407"/>
      <c r="WSK280" s="407"/>
      <c r="WSL280" s="407"/>
      <c r="WSM280" s="407"/>
      <c r="WSN280" s="407"/>
      <c r="WSO280" s="407"/>
      <c r="WSP280" s="407"/>
      <c r="WSQ280" s="407"/>
      <c r="WSR280" s="407"/>
      <c r="WSS280" s="407"/>
      <c r="WST280" s="407"/>
      <c r="WSU280" s="407"/>
      <c r="WSV280" s="407"/>
      <c r="WSW280" s="407"/>
      <c r="WSX280" s="407"/>
      <c r="WSY280" s="407"/>
      <c r="WSZ280" s="407"/>
      <c r="WTA280" s="407"/>
      <c r="WTB280" s="407"/>
      <c r="WTC280" s="407"/>
      <c r="WTD280" s="407"/>
      <c r="WTE280" s="407"/>
      <c r="WTF280" s="407"/>
      <c r="WTG280" s="407"/>
      <c r="WTH280" s="407"/>
      <c r="WTI280" s="407"/>
      <c r="WTJ280" s="407"/>
      <c r="WTK280" s="407"/>
      <c r="WTL280" s="407"/>
      <c r="WTM280" s="407"/>
      <c r="WTN280" s="407"/>
      <c r="WTO280" s="407"/>
      <c r="WTP280" s="407"/>
      <c r="WTQ280" s="407"/>
      <c r="WTR280" s="407"/>
      <c r="WTS280" s="407"/>
      <c r="WTT280" s="407"/>
      <c r="WTU280" s="407"/>
      <c r="WTV280" s="407"/>
      <c r="WTW280" s="407"/>
      <c r="WTX280" s="407"/>
      <c r="WTY280" s="407"/>
      <c r="WTZ280" s="407"/>
      <c r="WUA280" s="407"/>
      <c r="WUB280" s="407"/>
      <c r="WUC280" s="407"/>
      <c r="WUD280" s="407"/>
      <c r="WUE280" s="407"/>
      <c r="WUF280" s="407"/>
      <c r="WUG280" s="407"/>
      <c r="WUH280" s="407"/>
      <c r="WUI280" s="407"/>
      <c r="WUJ280" s="407"/>
      <c r="WUK280" s="407"/>
      <c r="WUL280" s="407"/>
      <c r="WUM280" s="407"/>
      <c r="WUN280" s="407"/>
      <c r="WUO280" s="407"/>
      <c r="WUP280" s="407"/>
      <c r="WUQ280" s="407"/>
      <c r="WUR280" s="407"/>
      <c r="WUS280" s="407"/>
      <c r="WUT280" s="407"/>
      <c r="WUU280" s="407"/>
      <c r="WUV280" s="407"/>
      <c r="WUW280" s="407"/>
      <c r="WUX280" s="407"/>
      <c r="WUY280" s="407"/>
      <c r="WUZ280" s="407"/>
      <c r="WVA280" s="407"/>
      <c r="WVB280" s="407"/>
      <c r="WVC280" s="407"/>
      <c r="WVD280" s="407"/>
      <c r="WVE280" s="407"/>
      <c r="WVF280" s="407"/>
      <c r="WVG280" s="407"/>
      <c r="WVH280" s="407"/>
      <c r="WVI280" s="407"/>
      <c r="WVJ280" s="407"/>
      <c r="WVK280" s="407"/>
      <c r="WVL280" s="407"/>
      <c r="WVM280" s="407"/>
      <c r="WVN280" s="407"/>
      <c r="WVO280" s="407"/>
      <c r="WVP280" s="407"/>
      <c r="WVQ280" s="407"/>
      <c r="WVR280" s="407"/>
      <c r="WVS280" s="407"/>
      <c r="WVT280" s="407"/>
      <c r="WVU280" s="407"/>
      <c r="WVV280" s="407"/>
      <c r="WVW280" s="407"/>
      <c r="WVX280" s="407"/>
      <c r="WVY280" s="407"/>
      <c r="WVZ280" s="407"/>
      <c r="WWA280" s="407"/>
      <c r="WWB280" s="407"/>
      <c r="WWC280" s="407"/>
      <c r="WWD280" s="407"/>
      <c r="WWE280" s="407"/>
      <c r="WWF280" s="407"/>
      <c r="WWG280" s="407"/>
      <c r="WWH280" s="407"/>
      <c r="WWI280" s="407"/>
      <c r="WWJ280" s="407"/>
      <c r="WWK280" s="407"/>
      <c r="WWL280" s="407"/>
      <c r="WWM280" s="407"/>
      <c r="WWN280" s="407"/>
      <c r="WWO280" s="407"/>
      <c r="WWP280" s="407"/>
      <c r="WWQ280" s="407"/>
      <c r="WWR280" s="407"/>
      <c r="WWS280" s="407"/>
      <c r="WWT280" s="407"/>
      <c r="WWU280" s="407"/>
      <c r="WWV280" s="407"/>
      <c r="WWW280" s="407"/>
      <c r="WWX280" s="407"/>
      <c r="WWY280" s="407"/>
      <c r="WWZ280" s="407"/>
      <c r="WXA280" s="407"/>
      <c r="WXB280" s="407"/>
      <c r="WXC280" s="407"/>
      <c r="WXD280" s="407"/>
      <c r="WXE280" s="407"/>
      <c r="WXF280" s="407"/>
      <c r="WXG280" s="407"/>
      <c r="WXH280" s="407"/>
      <c r="WXI280" s="407"/>
      <c r="WXJ280" s="407"/>
      <c r="WXK280" s="407"/>
      <c r="WXL280" s="407"/>
      <c r="WXM280" s="407"/>
      <c r="WXN280" s="407"/>
      <c r="WXO280" s="407"/>
      <c r="WXP280" s="407"/>
      <c r="WXQ280" s="407"/>
      <c r="WXR280" s="407"/>
      <c r="WXS280" s="407"/>
      <c r="WXT280" s="407"/>
      <c r="WXU280" s="407"/>
      <c r="WXV280" s="407"/>
      <c r="WXW280" s="407"/>
      <c r="WXX280" s="407"/>
      <c r="WXY280" s="407"/>
      <c r="WXZ280" s="407"/>
      <c r="WYA280" s="407"/>
      <c r="WYB280" s="407"/>
      <c r="WYC280" s="407"/>
      <c r="WYD280" s="407"/>
      <c r="WYE280" s="407"/>
      <c r="WYF280" s="407"/>
      <c r="WYG280" s="407"/>
      <c r="WYH280" s="407"/>
      <c r="WYI280" s="407"/>
      <c r="WYJ280" s="407"/>
      <c r="WYK280" s="407"/>
      <c r="WYL280" s="407"/>
      <c r="WYM280" s="407"/>
      <c r="WYN280" s="407"/>
      <c r="WYO280" s="407"/>
      <c r="WYP280" s="407"/>
      <c r="WYQ280" s="407"/>
      <c r="WYR280" s="407"/>
      <c r="WYS280" s="407"/>
      <c r="WYT280" s="407"/>
      <c r="WYU280" s="407"/>
      <c r="WYV280" s="407"/>
      <c r="WYW280" s="407"/>
      <c r="WYX280" s="407"/>
      <c r="WYY280" s="407"/>
      <c r="WYZ280" s="407"/>
      <c r="WZA280" s="407"/>
      <c r="WZB280" s="407"/>
      <c r="WZC280" s="407"/>
      <c r="WZD280" s="407"/>
      <c r="WZE280" s="407"/>
      <c r="WZF280" s="407"/>
      <c r="WZG280" s="407"/>
      <c r="WZH280" s="407"/>
      <c r="WZI280" s="407"/>
      <c r="WZJ280" s="407"/>
      <c r="WZK280" s="407"/>
      <c r="WZL280" s="407"/>
      <c r="WZM280" s="407"/>
      <c r="WZN280" s="407"/>
      <c r="WZO280" s="407"/>
      <c r="WZP280" s="407"/>
      <c r="WZQ280" s="407"/>
      <c r="WZR280" s="407"/>
      <c r="WZS280" s="407"/>
      <c r="WZT280" s="407"/>
      <c r="WZU280" s="407"/>
      <c r="WZV280" s="407"/>
      <c r="WZW280" s="407"/>
      <c r="WZX280" s="407"/>
      <c r="WZY280" s="407"/>
      <c r="WZZ280" s="407"/>
      <c r="XAA280" s="407"/>
      <c r="XAB280" s="407"/>
      <c r="XAC280" s="407"/>
      <c r="XAD280" s="407"/>
      <c r="XAE280" s="407"/>
      <c r="XAF280" s="407"/>
      <c r="XAG280" s="407"/>
      <c r="XAH280" s="407"/>
      <c r="XAI280" s="407"/>
      <c r="XAJ280" s="407"/>
      <c r="XAK280" s="407"/>
      <c r="XAL280" s="407"/>
      <c r="XAM280" s="407"/>
      <c r="XAN280" s="407"/>
      <c r="XAO280" s="407"/>
      <c r="XAP280" s="407"/>
      <c r="XAQ280" s="407"/>
      <c r="XAR280" s="407"/>
      <c r="XAS280" s="407"/>
      <c r="XAT280" s="407"/>
      <c r="XAU280" s="407"/>
      <c r="XAV280" s="407"/>
      <c r="XAW280" s="407"/>
      <c r="XAX280" s="407"/>
      <c r="XAY280" s="407"/>
      <c r="XAZ280" s="407"/>
      <c r="XBA280" s="407"/>
      <c r="XBB280" s="407"/>
      <c r="XBC280" s="407"/>
      <c r="XBD280" s="407"/>
      <c r="XBE280" s="407"/>
      <c r="XBF280" s="407"/>
      <c r="XBG280" s="407"/>
      <c r="XBH280" s="407"/>
      <c r="XBI280" s="407"/>
      <c r="XBJ280" s="407"/>
      <c r="XBK280" s="407"/>
      <c r="XBL280" s="407"/>
      <c r="XBM280" s="407"/>
      <c r="XBN280" s="407"/>
      <c r="XBO280" s="407"/>
      <c r="XBP280" s="407"/>
      <c r="XBQ280" s="407"/>
      <c r="XBR280" s="407"/>
      <c r="XBS280" s="407"/>
      <c r="XBT280" s="407"/>
      <c r="XBU280" s="407"/>
      <c r="XBV280" s="407"/>
      <c r="XBW280" s="407"/>
      <c r="XBX280" s="407"/>
      <c r="XBY280" s="407"/>
      <c r="XBZ280" s="407"/>
      <c r="XCA280" s="407"/>
      <c r="XCB280" s="407"/>
      <c r="XCC280" s="407"/>
      <c r="XCD280" s="407"/>
      <c r="XCE280" s="407"/>
      <c r="XCF280" s="407"/>
      <c r="XCG280" s="407"/>
      <c r="XCH280" s="407"/>
      <c r="XCI280" s="407"/>
      <c r="XCJ280" s="407"/>
      <c r="XCK280" s="407"/>
      <c r="XCL280" s="407"/>
      <c r="XCM280" s="407"/>
      <c r="XCN280" s="407"/>
      <c r="XCO280" s="407"/>
      <c r="XCP280" s="407"/>
      <c r="XCQ280" s="407"/>
      <c r="XCR280" s="407"/>
      <c r="XCS280" s="407"/>
      <c r="XCT280" s="407"/>
      <c r="XCU280" s="407"/>
      <c r="XCV280" s="407"/>
      <c r="XCW280" s="407"/>
      <c r="XCX280" s="407"/>
      <c r="XCY280" s="407"/>
      <c r="XCZ280" s="407"/>
      <c r="XDA280" s="407"/>
      <c r="XDB280" s="407"/>
      <c r="XDC280" s="407"/>
      <c r="XDD280" s="407"/>
      <c r="XDE280" s="407"/>
      <c r="XDF280" s="407"/>
      <c r="XDG280" s="407"/>
      <c r="XDH280" s="407"/>
      <c r="XDI280" s="407"/>
      <c r="XDJ280" s="407"/>
      <c r="XDK280" s="407"/>
      <c r="XDL280" s="407"/>
      <c r="XDM280" s="407"/>
      <c r="XDN280" s="407"/>
      <c r="XDO280" s="407"/>
      <c r="XDP280" s="407"/>
      <c r="XDQ280" s="407"/>
      <c r="XDR280" s="407"/>
      <c r="XDS280" s="407"/>
      <c r="XDT280" s="407"/>
      <c r="XDU280" s="407"/>
      <c r="XDV280" s="407"/>
      <c r="XDW280" s="407"/>
      <c r="XDX280" s="407"/>
      <c r="XDY280" s="407"/>
      <c r="XDZ280" s="407"/>
      <c r="XEA280" s="407"/>
      <c r="XEB280" s="407"/>
      <c r="XEC280" s="407"/>
      <c r="XED280" s="407"/>
      <c r="XEE280" s="407"/>
      <c r="XEF280" s="407"/>
      <c r="XEG280" s="407"/>
      <c r="XEH280" s="407"/>
      <c r="XEI280" s="407"/>
      <c r="XEJ280" s="407"/>
      <c r="XEK280" s="407"/>
      <c r="XEL280" s="407"/>
      <c r="XEM280" s="407"/>
      <c r="XEN280" s="407"/>
      <c r="XEO280" s="407"/>
      <c r="XEP280" s="407"/>
      <c r="XEQ280" s="407"/>
      <c r="XER280" s="407"/>
      <c r="XES280" s="407"/>
      <c r="XET280" s="407"/>
      <c r="XEU280" s="407"/>
      <c r="XEV280" s="407"/>
      <c r="XEW280" s="407"/>
      <c r="XEX280" s="407"/>
      <c r="XEY280" s="407"/>
      <c r="XEZ280" s="407"/>
      <c r="XFA280" s="407"/>
      <c r="XFB280" s="407"/>
      <c r="XFC280" s="407"/>
      <c r="XFD280" s="407"/>
    </row>
    <row r="281" spans="1:16384" customFormat="1">
      <c r="A281" s="56"/>
      <c r="B281" s="11"/>
      <c r="C281" s="11" t="s">
        <v>90</v>
      </c>
      <c r="D281" s="11"/>
      <c r="E281" s="11" t="s">
        <v>87</v>
      </c>
      <c r="F281" s="11">
        <v>188</v>
      </c>
      <c r="G281" s="11">
        <v>8</v>
      </c>
      <c r="H281" s="11">
        <v>3</v>
      </c>
      <c r="I281" s="269">
        <v>0</v>
      </c>
      <c r="J281" s="4"/>
      <c r="K281" s="11"/>
      <c r="L281" s="11"/>
      <c r="M281" s="11"/>
      <c r="N281" s="4"/>
      <c r="O281" s="401"/>
      <c r="P281" s="402"/>
      <c r="Q281" s="402"/>
      <c r="R281" s="403"/>
      <c r="S281" s="411"/>
      <c r="T281" s="411"/>
      <c r="U281" s="411"/>
      <c r="V281" s="411"/>
      <c r="W281" s="407"/>
      <c r="X281" s="407"/>
      <c r="Y281" s="407"/>
      <c r="Z281" s="407"/>
      <c r="AA281" s="407"/>
      <c r="AB281" s="407"/>
      <c r="AC281" s="407"/>
      <c r="AD281" s="407"/>
      <c r="AE281" s="407"/>
      <c r="AF281" s="407"/>
      <c r="AG281" s="407"/>
      <c r="AH281" s="407"/>
      <c r="AI281" s="407"/>
      <c r="AJ281" s="407"/>
      <c r="AK281" s="407"/>
      <c r="AL281" s="407"/>
      <c r="AM281" s="407"/>
      <c r="AN281" s="407"/>
      <c r="AO281" s="407"/>
      <c r="AP281" s="407"/>
      <c r="AQ281" s="407"/>
      <c r="AR281" s="407"/>
      <c r="AS281" s="407"/>
      <c r="AT281" s="407"/>
      <c r="AU281" s="407"/>
      <c r="AV281" s="407"/>
      <c r="AW281" s="407"/>
      <c r="AX281" s="407"/>
      <c r="AY281" s="407"/>
      <c r="AZ281" s="407"/>
      <c r="BA281" s="407"/>
      <c r="BB281" s="407"/>
      <c r="BC281" s="407"/>
      <c r="BD281" s="407"/>
      <c r="BE281" s="407"/>
      <c r="BF281" s="407"/>
      <c r="BG281" s="407"/>
      <c r="BH281" s="407"/>
      <c r="BI281" s="407"/>
      <c r="BJ281" s="407"/>
      <c r="BK281" s="407"/>
      <c r="BL281" s="407"/>
      <c r="BM281" s="407"/>
      <c r="BN281" s="407"/>
      <c r="BO281" s="407"/>
      <c r="BP281" s="407"/>
      <c r="BQ281" s="407"/>
      <c r="BR281" s="407"/>
      <c r="BS281" s="407"/>
      <c r="BT281" s="407"/>
      <c r="BU281" s="407"/>
      <c r="BV281" s="407"/>
      <c r="BW281" s="407"/>
      <c r="BX281" s="407"/>
      <c r="BY281" s="407"/>
      <c r="BZ281" s="407"/>
      <c r="CA281" s="407"/>
      <c r="CB281" s="407"/>
      <c r="CC281" s="407"/>
      <c r="CD281" s="407"/>
      <c r="CE281" s="407"/>
      <c r="CF281" s="407"/>
      <c r="CG281" s="407"/>
      <c r="CH281" s="407"/>
      <c r="CI281" s="407"/>
      <c r="CJ281" s="407"/>
      <c r="CK281" s="407"/>
      <c r="CL281" s="407"/>
      <c r="CM281" s="407"/>
      <c r="CN281" s="407"/>
      <c r="CO281" s="407"/>
      <c r="CP281" s="407"/>
      <c r="CQ281" s="407"/>
      <c r="CR281" s="407"/>
      <c r="CS281" s="407"/>
      <c r="CT281" s="407"/>
      <c r="CU281" s="407"/>
      <c r="CV281" s="407"/>
      <c r="CW281" s="407"/>
      <c r="CX281" s="407"/>
      <c r="CY281" s="407"/>
      <c r="CZ281" s="407"/>
      <c r="DA281" s="407"/>
      <c r="DB281" s="407"/>
      <c r="DC281" s="407"/>
      <c r="DD281" s="407"/>
      <c r="DE281" s="407"/>
      <c r="DF281" s="407"/>
      <c r="DG281" s="407"/>
      <c r="DH281" s="407"/>
      <c r="DI281" s="407"/>
      <c r="DJ281" s="407"/>
      <c r="DK281" s="407"/>
      <c r="DL281" s="407"/>
      <c r="DM281" s="407"/>
      <c r="DN281" s="407"/>
      <c r="DO281" s="407"/>
      <c r="DP281" s="407"/>
      <c r="DQ281" s="407"/>
      <c r="DR281" s="407"/>
      <c r="DS281" s="407"/>
      <c r="DT281" s="407"/>
      <c r="DU281" s="407"/>
      <c r="DV281" s="407"/>
      <c r="DW281" s="407"/>
      <c r="DX281" s="407"/>
      <c r="DY281" s="407"/>
      <c r="DZ281" s="407"/>
      <c r="EA281" s="407"/>
      <c r="EB281" s="407"/>
      <c r="EC281" s="407"/>
      <c r="ED281" s="407"/>
      <c r="EE281" s="407"/>
      <c r="EF281" s="407"/>
      <c r="EG281" s="407"/>
      <c r="EH281" s="407"/>
      <c r="EI281" s="407"/>
      <c r="EJ281" s="407"/>
      <c r="EK281" s="407"/>
      <c r="EL281" s="407"/>
      <c r="EM281" s="407"/>
      <c r="EN281" s="407"/>
      <c r="EO281" s="407"/>
      <c r="EP281" s="407"/>
      <c r="EQ281" s="407"/>
      <c r="ER281" s="407"/>
      <c r="ES281" s="407"/>
      <c r="ET281" s="407"/>
      <c r="EU281" s="407"/>
      <c r="EV281" s="407"/>
      <c r="EW281" s="407"/>
      <c r="EX281" s="407"/>
      <c r="EY281" s="407"/>
      <c r="EZ281" s="407"/>
      <c r="FA281" s="407"/>
      <c r="FB281" s="407"/>
      <c r="FC281" s="407"/>
      <c r="FD281" s="407"/>
      <c r="FE281" s="407"/>
      <c r="FF281" s="407"/>
      <c r="FG281" s="407"/>
      <c r="FH281" s="407"/>
      <c r="FI281" s="407"/>
      <c r="FJ281" s="407"/>
      <c r="FK281" s="407"/>
      <c r="FL281" s="407"/>
      <c r="FM281" s="407"/>
      <c r="FN281" s="407"/>
      <c r="FO281" s="407"/>
      <c r="FP281" s="407"/>
      <c r="FQ281" s="407"/>
      <c r="FR281" s="407"/>
      <c r="FS281" s="407"/>
      <c r="FT281" s="407"/>
      <c r="FU281" s="407"/>
      <c r="FV281" s="407"/>
      <c r="FW281" s="407"/>
      <c r="FX281" s="407"/>
      <c r="FY281" s="407"/>
      <c r="FZ281" s="407"/>
      <c r="GA281" s="407"/>
      <c r="GB281" s="407"/>
      <c r="GC281" s="407"/>
      <c r="GD281" s="407"/>
      <c r="GE281" s="407"/>
      <c r="GF281" s="407"/>
      <c r="GG281" s="407"/>
      <c r="GH281" s="407"/>
      <c r="GI281" s="407"/>
      <c r="GJ281" s="407"/>
      <c r="GK281" s="407"/>
      <c r="GL281" s="407"/>
      <c r="GM281" s="407"/>
      <c r="GN281" s="407"/>
      <c r="GO281" s="407"/>
      <c r="GP281" s="407"/>
      <c r="GQ281" s="407"/>
      <c r="GR281" s="407"/>
      <c r="GS281" s="407"/>
      <c r="GT281" s="407"/>
      <c r="GU281" s="407"/>
      <c r="GV281" s="407"/>
      <c r="GW281" s="407"/>
      <c r="GX281" s="407"/>
      <c r="GY281" s="407"/>
      <c r="GZ281" s="407"/>
      <c r="HA281" s="407"/>
      <c r="HB281" s="407"/>
      <c r="HC281" s="407"/>
      <c r="HD281" s="407"/>
      <c r="HE281" s="407"/>
      <c r="HF281" s="407"/>
      <c r="HG281" s="407"/>
      <c r="HH281" s="407"/>
      <c r="HI281" s="407"/>
      <c r="HJ281" s="407"/>
      <c r="HK281" s="407"/>
      <c r="HL281" s="407"/>
      <c r="HM281" s="407"/>
      <c r="HN281" s="407"/>
      <c r="HO281" s="407"/>
      <c r="HP281" s="407"/>
      <c r="HQ281" s="407"/>
      <c r="HR281" s="407"/>
      <c r="HS281" s="407"/>
      <c r="HT281" s="407"/>
      <c r="HU281" s="407"/>
      <c r="HV281" s="407"/>
      <c r="HW281" s="407"/>
      <c r="HX281" s="407"/>
      <c r="HY281" s="407"/>
      <c r="HZ281" s="407"/>
      <c r="IA281" s="407"/>
      <c r="IB281" s="407"/>
      <c r="IC281" s="407"/>
      <c r="ID281" s="407"/>
      <c r="IE281" s="407"/>
      <c r="IF281" s="407"/>
      <c r="IG281" s="407"/>
      <c r="IH281" s="407"/>
      <c r="II281" s="407"/>
      <c r="IJ281" s="407"/>
      <c r="IK281" s="407"/>
      <c r="IL281" s="407"/>
      <c r="IM281" s="407"/>
      <c r="IN281" s="407"/>
      <c r="IO281" s="407"/>
      <c r="IP281" s="407"/>
      <c r="IQ281" s="407"/>
      <c r="IR281" s="407"/>
      <c r="IS281" s="407"/>
      <c r="IT281" s="407"/>
      <c r="IU281" s="407"/>
      <c r="IV281" s="407"/>
      <c r="IW281" s="407"/>
      <c r="IX281" s="407"/>
      <c r="IY281" s="407"/>
      <c r="IZ281" s="407"/>
      <c r="JA281" s="407"/>
      <c r="JB281" s="407"/>
      <c r="JC281" s="407"/>
      <c r="JD281" s="407"/>
      <c r="JE281" s="407"/>
      <c r="JF281" s="407"/>
      <c r="JG281" s="407"/>
      <c r="JH281" s="407"/>
      <c r="JI281" s="407"/>
      <c r="JJ281" s="407"/>
      <c r="JK281" s="407"/>
      <c r="JL281" s="407"/>
      <c r="JM281" s="407"/>
      <c r="JN281" s="407"/>
      <c r="JO281" s="407"/>
      <c r="JP281" s="407"/>
      <c r="JQ281" s="407"/>
      <c r="JR281" s="407"/>
      <c r="JS281" s="407"/>
      <c r="JT281" s="407"/>
      <c r="JU281" s="407"/>
      <c r="JV281" s="407"/>
      <c r="JW281" s="407"/>
      <c r="JX281" s="407"/>
      <c r="JY281" s="407"/>
      <c r="JZ281" s="407"/>
      <c r="KA281" s="407"/>
      <c r="KB281" s="407"/>
      <c r="KC281" s="407"/>
      <c r="KD281" s="407"/>
      <c r="KE281" s="407"/>
      <c r="KF281" s="407"/>
      <c r="KG281" s="407"/>
      <c r="KH281" s="407"/>
      <c r="KI281" s="407"/>
      <c r="KJ281" s="407"/>
      <c r="KK281" s="407"/>
      <c r="KL281" s="407"/>
      <c r="KM281" s="407"/>
      <c r="KN281" s="407"/>
      <c r="KO281" s="407"/>
      <c r="KP281" s="407"/>
      <c r="KQ281" s="407"/>
      <c r="KR281" s="407"/>
      <c r="KS281" s="407"/>
      <c r="KT281" s="407"/>
      <c r="KU281" s="407"/>
      <c r="KV281" s="407"/>
      <c r="KW281" s="407"/>
      <c r="KX281" s="407"/>
      <c r="KY281" s="407"/>
      <c r="KZ281" s="407"/>
      <c r="LA281" s="407"/>
      <c r="LB281" s="407"/>
      <c r="LC281" s="407"/>
      <c r="LD281" s="407"/>
      <c r="LE281" s="407"/>
      <c r="LF281" s="407"/>
      <c r="LG281" s="407"/>
      <c r="LH281" s="407"/>
      <c r="LI281" s="407"/>
      <c r="LJ281" s="407"/>
      <c r="LK281" s="407"/>
      <c r="LL281" s="407"/>
      <c r="LM281" s="407"/>
      <c r="LN281" s="407"/>
      <c r="LO281" s="407"/>
      <c r="LP281" s="407"/>
      <c r="LQ281" s="407"/>
      <c r="LR281" s="407"/>
      <c r="LS281" s="407"/>
      <c r="LT281" s="407"/>
      <c r="LU281" s="407"/>
      <c r="LV281" s="407"/>
      <c r="LW281" s="407"/>
      <c r="LX281" s="407"/>
      <c r="LY281" s="407"/>
      <c r="LZ281" s="407"/>
      <c r="MA281" s="407"/>
      <c r="MB281" s="407"/>
      <c r="MC281" s="407"/>
      <c r="MD281" s="407"/>
      <c r="ME281" s="407"/>
      <c r="MF281" s="407"/>
      <c r="MG281" s="407"/>
      <c r="MH281" s="407"/>
      <c r="MI281" s="407"/>
      <c r="MJ281" s="407"/>
      <c r="MK281" s="407"/>
      <c r="ML281" s="407"/>
      <c r="MM281" s="407"/>
      <c r="MN281" s="407"/>
      <c r="MO281" s="407"/>
      <c r="MP281" s="407"/>
      <c r="MQ281" s="407"/>
      <c r="MR281" s="407"/>
      <c r="MS281" s="407"/>
      <c r="MT281" s="407"/>
      <c r="MU281" s="407"/>
      <c r="MV281" s="407"/>
      <c r="MW281" s="407"/>
      <c r="MX281" s="407"/>
      <c r="MY281" s="407"/>
      <c r="MZ281" s="407"/>
      <c r="NA281" s="407"/>
      <c r="NB281" s="407"/>
      <c r="NC281" s="407"/>
      <c r="ND281" s="407"/>
      <c r="NE281" s="407"/>
      <c r="NF281" s="407"/>
      <c r="NG281" s="407"/>
      <c r="NH281" s="407"/>
      <c r="NI281" s="407"/>
      <c r="NJ281" s="407"/>
      <c r="NK281" s="407"/>
      <c r="NL281" s="407"/>
      <c r="NM281" s="407"/>
      <c r="NN281" s="407"/>
      <c r="NO281" s="407"/>
      <c r="NP281" s="407"/>
      <c r="NQ281" s="407"/>
      <c r="NR281" s="407"/>
      <c r="NS281" s="407"/>
      <c r="NT281" s="407"/>
      <c r="NU281" s="407"/>
      <c r="NV281" s="407"/>
      <c r="NW281" s="407"/>
      <c r="NX281" s="407"/>
      <c r="NY281" s="407"/>
      <c r="NZ281" s="407"/>
      <c r="OA281" s="407"/>
      <c r="OB281" s="407"/>
      <c r="OC281" s="407"/>
      <c r="OD281" s="407"/>
      <c r="OE281" s="407"/>
      <c r="OF281" s="407"/>
      <c r="OG281" s="407"/>
      <c r="OH281" s="407"/>
      <c r="OI281" s="407"/>
      <c r="OJ281" s="407"/>
      <c r="OK281" s="407"/>
      <c r="OL281" s="407"/>
      <c r="OM281" s="407"/>
      <c r="ON281" s="407"/>
      <c r="OO281" s="407"/>
      <c r="OP281" s="407"/>
      <c r="OQ281" s="407"/>
      <c r="OR281" s="407"/>
      <c r="OS281" s="407"/>
      <c r="OT281" s="407"/>
      <c r="OU281" s="407"/>
      <c r="OV281" s="407"/>
      <c r="OW281" s="407"/>
      <c r="OX281" s="407"/>
      <c r="OY281" s="407"/>
      <c r="OZ281" s="407"/>
      <c r="PA281" s="407"/>
      <c r="PB281" s="407"/>
      <c r="PC281" s="407"/>
      <c r="PD281" s="407"/>
      <c r="PE281" s="407"/>
      <c r="PF281" s="407"/>
      <c r="PG281" s="407"/>
      <c r="PH281" s="407"/>
      <c r="PI281" s="407"/>
      <c r="PJ281" s="407"/>
      <c r="PK281" s="407"/>
      <c r="PL281" s="407"/>
      <c r="PM281" s="407"/>
      <c r="PN281" s="407"/>
      <c r="PO281" s="407"/>
      <c r="PP281" s="407"/>
      <c r="PQ281" s="407"/>
      <c r="PR281" s="407"/>
      <c r="PS281" s="407"/>
      <c r="PT281" s="407"/>
      <c r="PU281" s="407"/>
      <c r="PV281" s="407"/>
      <c r="PW281" s="407"/>
      <c r="PX281" s="407"/>
      <c r="PY281" s="407"/>
      <c r="PZ281" s="407"/>
      <c r="QA281" s="407"/>
      <c r="QB281" s="407"/>
      <c r="QC281" s="407"/>
      <c r="QD281" s="407"/>
      <c r="QE281" s="407"/>
      <c r="QF281" s="407"/>
      <c r="QG281" s="407"/>
      <c r="QH281" s="407"/>
      <c r="QI281" s="407"/>
      <c r="QJ281" s="407"/>
      <c r="QK281" s="407"/>
      <c r="QL281" s="407"/>
      <c r="QM281" s="407"/>
      <c r="QN281" s="407"/>
      <c r="QO281" s="407"/>
      <c r="QP281" s="407"/>
      <c r="QQ281" s="407"/>
      <c r="QR281" s="407"/>
      <c r="QS281" s="407"/>
      <c r="QT281" s="407"/>
      <c r="QU281" s="407"/>
      <c r="QV281" s="407"/>
      <c r="QW281" s="407"/>
      <c r="QX281" s="407"/>
      <c r="QY281" s="407"/>
      <c r="QZ281" s="407"/>
      <c r="RA281" s="407"/>
      <c r="RB281" s="407"/>
      <c r="RC281" s="407"/>
      <c r="RD281" s="407"/>
      <c r="RE281" s="407"/>
      <c r="RF281" s="407"/>
      <c r="RG281" s="407"/>
      <c r="RH281" s="407"/>
      <c r="RI281" s="407"/>
      <c r="RJ281" s="407"/>
      <c r="RK281" s="407"/>
      <c r="RL281" s="407"/>
      <c r="RM281" s="407"/>
      <c r="RN281" s="407"/>
      <c r="RO281" s="407"/>
      <c r="RP281" s="407"/>
      <c r="RQ281" s="407"/>
      <c r="RR281" s="407"/>
      <c r="RS281" s="407"/>
      <c r="RT281" s="407"/>
      <c r="RU281" s="407"/>
      <c r="RV281" s="407"/>
      <c r="RW281" s="407"/>
      <c r="RX281" s="407"/>
      <c r="RY281" s="407"/>
      <c r="RZ281" s="407"/>
      <c r="SA281" s="407"/>
      <c r="SB281" s="407"/>
      <c r="SC281" s="407"/>
      <c r="SD281" s="407"/>
      <c r="SE281" s="407"/>
      <c r="SF281" s="407"/>
      <c r="SG281" s="407"/>
      <c r="SH281" s="407"/>
      <c r="SI281" s="407"/>
      <c r="SJ281" s="407"/>
      <c r="SK281" s="407"/>
      <c r="SL281" s="407"/>
      <c r="SM281" s="407"/>
      <c r="SN281" s="407"/>
      <c r="SO281" s="407"/>
      <c r="SP281" s="407"/>
      <c r="SQ281" s="407"/>
      <c r="SR281" s="407"/>
      <c r="SS281" s="407"/>
      <c r="ST281" s="407"/>
      <c r="SU281" s="407"/>
      <c r="SV281" s="407"/>
      <c r="SW281" s="407"/>
      <c r="SX281" s="407"/>
      <c r="SY281" s="407"/>
      <c r="SZ281" s="407"/>
      <c r="TA281" s="407"/>
      <c r="TB281" s="407"/>
      <c r="TC281" s="407"/>
      <c r="TD281" s="407"/>
      <c r="TE281" s="407"/>
      <c r="TF281" s="407"/>
      <c r="TG281" s="407"/>
      <c r="TH281" s="407"/>
      <c r="TI281" s="407"/>
      <c r="TJ281" s="407"/>
      <c r="TK281" s="407"/>
      <c r="TL281" s="407"/>
      <c r="TM281" s="407"/>
      <c r="TN281" s="407"/>
      <c r="TO281" s="407"/>
      <c r="TP281" s="407"/>
      <c r="TQ281" s="407"/>
      <c r="TR281" s="407"/>
      <c r="TS281" s="407"/>
      <c r="TT281" s="407"/>
      <c r="TU281" s="407"/>
      <c r="TV281" s="407"/>
      <c r="TW281" s="407"/>
      <c r="TX281" s="407"/>
      <c r="TY281" s="407"/>
      <c r="TZ281" s="407"/>
      <c r="UA281" s="407"/>
      <c r="UB281" s="407"/>
      <c r="UC281" s="407"/>
      <c r="UD281" s="407"/>
      <c r="UE281" s="407"/>
      <c r="UF281" s="407"/>
      <c r="UG281" s="407"/>
      <c r="UH281" s="407"/>
      <c r="UI281" s="407"/>
      <c r="UJ281" s="407"/>
      <c r="UK281" s="407"/>
      <c r="UL281" s="407"/>
      <c r="UM281" s="407"/>
      <c r="UN281" s="407"/>
      <c r="UO281" s="407"/>
      <c r="UP281" s="407"/>
      <c r="UQ281" s="407"/>
      <c r="UR281" s="407"/>
      <c r="US281" s="407"/>
      <c r="UT281" s="407"/>
      <c r="UU281" s="407"/>
      <c r="UV281" s="407"/>
      <c r="UW281" s="407"/>
      <c r="UX281" s="407"/>
      <c r="UY281" s="407"/>
      <c r="UZ281" s="407"/>
      <c r="VA281" s="407"/>
      <c r="VB281" s="407"/>
      <c r="VC281" s="407"/>
      <c r="VD281" s="407"/>
      <c r="VE281" s="407"/>
      <c r="VF281" s="407"/>
      <c r="VG281" s="407"/>
      <c r="VH281" s="407"/>
      <c r="VI281" s="407"/>
      <c r="VJ281" s="407"/>
      <c r="VK281" s="407"/>
      <c r="VL281" s="407"/>
      <c r="VM281" s="407"/>
      <c r="VN281" s="407"/>
      <c r="VO281" s="407"/>
      <c r="VP281" s="407"/>
      <c r="VQ281" s="407"/>
      <c r="VR281" s="407"/>
      <c r="VS281" s="407"/>
      <c r="VT281" s="407"/>
      <c r="VU281" s="407"/>
      <c r="VV281" s="407"/>
      <c r="VW281" s="407"/>
      <c r="VX281" s="407"/>
      <c r="VY281" s="407"/>
      <c r="VZ281" s="407"/>
      <c r="WA281" s="407"/>
      <c r="WB281" s="407"/>
      <c r="WC281" s="407"/>
      <c r="WD281" s="407"/>
      <c r="WE281" s="407"/>
      <c r="WF281" s="407"/>
      <c r="WG281" s="407"/>
      <c r="WH281" s="407"/>
      <c r="WI281" s="407"/>
      <c r="WJ281" s="407"/>
      <c r="WK281" s="407"/>
      <c r="WL281" s="407"/>
      <c r="WM281" s="407"/>
      <c r="WN281" s="407"/>
      <c r="WO281" s="407"/>
      <c r="WP281" s="407"/>
      <c r="WQ281" s="407"/>
      <c r="WR281" s="407"/>
      <c r="WS281" s="407"/>
      <c r="WT281" s="407"/>
      <c r="WU281" s="407"/>
      <c r="WV281" s="407"/>
      <c r="WW281" s="407"/>
      <c r="WX281" s="407"/>
      <c r="WY281" s="407"/>
      <c r="WZ281" s="407"/>
      <c r="XA281" s="407"/>
      <c r="XB281" s="407"/>
      <c r="XC281" s="407"/>
      <c r="XD281" s="407"/>
      <c r="XE281" s="407"/>
      <c r="XF281" s="407"/>
      <c r="XG281" s="407"/>
      <c r="XH281" s="407"/>
      <c r="XI281" s="407"/>
      <c r="XJ281" s="407"/>
      <c r="XK281" s="407"/>
      <c r="XL281" s="407"/>
      <c r="XM281" s="407"/>
      <c r="XN281" s="407"/>
      <c r="XO281" s="407"/>
      <c r="XP281" s="407"/>
      <c r="XQ281" s="407"/>
      <c r="XR281" s="407"/>
      <c r="XS281" s="407"/>
      <c r="XT281" s="407"/>
      <c r="XU281" s="407"/>
      <c r="XV281" s="407"/>
      <c r="XW281" s="407"/>
      <c r="XX281" s="407"/>
      <c r="XY281" s="407"/>
      <c r="XZ281" s="407"/>
      <c r="YA281" s="407"/>
      <c r="YB281" s="407"/>
      <c r="YC281" s="407"/>
      <c r="YD281" s="407"/>
      <c r="YE281" s="407"/>
      <c r="YF281" s="407"/>
      <c r="YG281" s="407"/>
      <c r="YH281" s="407"/>
      <c r="YI281" s="407"/>
      <c r="YJ281" s="407"/>
      <c r="YK281" s="407"/>
      <c r="YL281" s="407"/>
      <c r="YM281" s="407"/>
      <c r="YN281" s="407"/>
      <c r="YO281" s="407"/>
      <c r="YP281" s="407"/>
      <c r="YQ281" s="407"/>
      <c r="YR281" s="407"/>
      <c r="YS281" s="407"/>
      <c r="YT281" s="407"/>
      <c r="YU281" s="407"/>
      <c r="YV281" s="407"/>
      <c r="YW281" s="407"/>
      <c r="YX281" s="407"/>
      <c r="YY281" s="407"/>
      <c r="YZ281" s="407"/>
      <c r="ZA281" s="407"/>
      <c r="ZB281" s="407"/>
      <c r="ZC281" s="407"/>
      <c r="ZD281" s="407"/>
      <c r="ZE281" s="407"/>
      <c r="ZF281" s="407"/>
      <c r="ZG281" s="407"/>
      <c r="ZH281" s="407"/>
      <c r="ZI281" s="407"/>
      <c r="ZJ281" s="407"/>
      <c r="ZK281" s="407"/>
      <c r="ZL281" s="407"/>
      <c r="ZM281" s="407"/>
      <c r="ZN281" s="407"/>
      <c r="ZO281" s="407"/>
      <c r="ZP281" s="407"/>
      <c r="ZQ281" s="407"/>
      <c r="ZR281" s="407"/>
      <c r="ZS281" s="407"/>
      <c r="ZT281" s="407"/>
      <c r="ZU281" s="407"/>
      <c r="ZV281" s="407"/>
      <c r="ZW281" s="407"/>
      <c r="ZX281" s="407"/>
      <c r="ZY281" s="407"/>
      <c r="ZZ281" s="407"/>
      <c r="AAA281" s="407"/>
      <c r="AAB281" s="407"/>
      <c r="AAC281" s="407"/>
      <c r="AAD281" s="407"/>
      <c r="AAE281" s="407"/>
      <c r="AAF281" s="407"/>
      <c r="AAG281" s="407"/>
      <c r="AAH281" s="407"/>
      <c r="AAI281" s="407"/>
      <c r="AAJ281" s="407"/>
      <c r="AAK281" s="407"/>
      <c r="AAL281" s="407"/>
      <c r="AAM281" s="407"/>
      <c r="AAN281" s="407"/>
      <c r="AAO281" s="407"/>
      <c r="AAP281" s="407"/>
      <c r="AAQ281" s="407"/>
      <c r="AAR281" s="407"/>
      <c r="AAS281" s="407"/>
      <c r="AAT281" s="407"/>
      <c r="AAU281" s="407"/>
      <c r="AAV281" s="407"/>
      <c r="AAW281" s="407"/>
      <c r="AAX281" s="407"/>
      <c r="AAY281" s="407"/>
      <c r="AAZ281" s="407"/>
      <c r="ABA281" s="407"/>
      <c r="ABB281" s="407"/>
      <c r="ABC281" s="407"/>
      <c r="ABD281" s="407"/>
      <c r="ABE281" s="407"/>
      <c r="ABF281" s="407"/>
      <c r="ABG281" s="407"/>
      <c r="ABH281" s="407"/>
      <c r="ABI281" s="407"/>
      <c r="ABJ281" s="407"/>
      <c r="ABK281" s="407"/>
      <c r="ABL281" s="407"/>
      <c r="ABM281" s="407"/>
      <c r="ABN281" s="407"/>
      <c r="ABO281" s="407"/>
      <c r="ABP281" s="407"/>
      <c r="ABQ281" s="407"/>
      <c r="ABR281" s="407"/>
      <c r="ABS281" s="407"/>
      <c r="ABT281" s="407"/>
      <c r="ABU281" s="407"/>
      <c r="ABV281" s="407"/>
      <c r="ABW281" s="407"/>
      <c r="ABX281" s="407"/>
      <c r="ABY281" s="407"/>
      <c r="ABZ281" s="407"/>
      <c r="ACA281" s="407"/>
      <c r="ACB281" s="407"/>
      <c r="ACC281" s="407"/>
      <c r="ACD281" s="407"/>
      <c r="ACE281" s="407"/>
      <c r="ACF281" s="407"/>
      <c r="ACG281" s="407"/>
      <c r="ACH281" s="407"/>
      <c r="ACI281" s="407"/>
      <c r="ACJ281" s="407"/>
      <c r="ACK281" s="407"/>
      <c r="ACL281" s="407"/>
      <c r="ACM281" s="407"/>
      <c r="ACN281" s="407"/>
      <c r="ACO281" s="407"/>
      <c r="ACP281" s="407"/>
      <c r="ACQ281" s="407"/>
      <c r="ACR281" s="407"/>
      <c r="ACS281" s="407"/>
      <c r="ACT281" s="407"/>
      <c r="ACU281" s="407"/>
      <c r="ACV281" s="407"/>
      <c r="ACW281" s="407"/>
      <c r="ACX281" s="407"/>
      <c r="ACY281" s="407"/>
      <c r="ACZ281" s="407"/>
      <c r="ADA281" s="407"/>
      <c r="ADB281" s="407"/>
      <c r="ADC281" s="407"/>
      <c r="ADD281" s="407"/>
      <c r="ADE281" s="407"/>
      <c r="ADF281" s="407"/>
      <c r="ADG281" s="407"/>
      <c r="ADH281" s="407"/>
      <c r="ADI281" s="407"/>
      <c r="ADJ281" s="407"/>
      <c r="ADK281" s="407"/>
      <c r="ADL281" s="407"/>
      <c r="ADM281" s="407"/>
      <c r="ADN281" s="407"/>
      <c r="ADO281" s="407"/>
      <c r="ADP281" s="407"/>
      <c r="ADQ281" s="407"/>
      <c r="ADR281" s="407"/>
      <c r="ADS281" s="407"/>
      <c r="ADT281" s="407"/>
      <c r="ADU281" s="407"/>
      <c r="ADV281" s="407"/>
      <c r="ADW281" s="407"/>
      <c r="ADX281" s="407"/>
      <c r="ADY281" s="407"/>
      <c r="ADZ281" s="407"/>
      <c r="AEA281" s="407"/>
      <c r="AEB281" s="407"/>
      <c r="AEC281" s="407"/>
      <c r="AED281" s="407"/>
      <c r="AEE281" s="407"/>
      <c r="AEF281" s="407"/>
      <c r="AEG281" s="407"/>
      <c r="AEH281" s="407"/>
      <c r="AEI281" s="407"/>
      <c r="AEJ281" s="407"/>
      <c r="AEK281" s="407"/>
      <c r="AEL281" s="407"/>
      <c r="AEM281" s="407"/>
      <c r="AEN281" s="407"/>
      <c r="AEO281" s="407"/>
      <c r="AEP281" s="407"/>
      <c r="AEQ281" s="407"/>
      <c r="AER281" s="407"/>
      <c r="AES281" s="407"/>
      <c r="AET281" s="407"/>
      <c r="AEU281" s="407"/>
      <c r="AEV281" s="407"/>
      <c r="AEW281" s="407"/>
      <c r="AEX281" s="407"/>
      <c r="AEY281" s="407"/>
      <c r="AEZ281" s="407"/>
      <c r="AFA281" s="407"/>
      <c r="AFB281" s="407"/>
      <c r="AFC281" s="407"/>
      <c r="AFD281" s="407"/>
      <c r="AFE281" s="407"/>
      <c r="AFF281" s="407"/>
      <c r="AFG281" s="407"/>
      <c r="AFH281" s="407"/>
      <c r="AFI281" s="407"/>
      <c r="AFJ281" s="407"/>
      <c r="AFK281" s="407"/>
      <c r="AFL281" s="407"/>
      <c r="AFM281" s="407"/>
      <c r="AFN281" s="407"/>
      <c r="AFO281" s="407"/>
      <c r="AFP281" s="407"/>
      <c r="AFQ281" s="407"/>
      <c r="AFR281" s="407"/>
      <c r="AFS281" s="407"/>
      <c r="AFT281" s="407"/>
      <c r="AFU281" s="407"/>
      <c r="AFV281" s="407"/>
      <c r="AFW281" s="407"/>
      <c r="AFX281" s="407"/>
      <c r="AFY281" s="407"/>
      <c r="AFZ281" s="407"/>
      <c r="AGA281" s="407"/>
      <c r="AGB281" s="407"/>
      <c r="AGC281" s="407"/>
      <c r="AGD281" s="407"/>
      <c r="AGE281" s="407"/>
      <c r="AGF281" s="407"/>
      <c r="AGG281" s="407"/>
      <c r="AGH281" s="407"/>
      <c r="AGI281" s="407"/>
      <c r="AGJ281" s="407"/>
      <c r="AGK281" s="407"/>
      <c r="AGL281" s="407"/>
      <c r="AGM281" s="407"/>
      <c r="AGN281" s="407"/>
      <c r="AGO281" s="407"/>
      <c r="AGP281" s="407"/>
      <c r="AGQ281" s="407"/>
      <c r="AGR281" s="407"/>
      <c r="AGS281" s="407"/>
      <c r="AGT281" s="407"/>
      <c r="AGU281" s="407"/>
      <c r="AGV281" s="407"/>
      <c r="AGW281" s="407"/>
      <c r="AGX281" s="407"/>
      <c r="AGY281" s="407"/>
      <c r="AGZ281" s="407"/>
      <c r="AHA281" s="407"/>
      <c r="AHB281" s="407"/>
      <c r="AHC281" s="407"/>
      <c r="AHD281" s="407"/>
      <c r="AHE281" s="407"/>
      <c r="AHF281" s="407"/>
      <c r="AHG281" s="407"/>
      <c r="AHH281" s="407"/>
      <c r="AHI281" s="407"/>
      <c r="AHJ281" s="407"/>
      <c r="AHK281" s="407"/>
      <c r="AHL281" s="407"/>
      <c r="AHM281" s="407"/>
      <c r="AHN281" s="407"/>
      <c r="AHO281" s="407"/>
      <c r="AHP281" s="407"/>
      <c r="AHQ281" s="407"/>
      <c r="AHR281" s="407"/>
      <c r="AHS281" s="407"/>
      <c r="AHT281" s="407"/>
      <c r="AHU281" s="407"/>
      <c r="AHV281" s="407"/>
      <c r="AHW281" s="407"/>
      <c r="AHX281" s="407"/>
      <c r="AHY281" s="407"/>
      <c r="AHZ281" s="407"/>
      <c r="AIA281" s="407"/>
      <c r="AIB281" s="407"/>
      <c r="AIC281" s="407"/>
      <c r="AID281" s="407"/>
      <c r="AIE281" s="407"/>
      <c r="AIF281" s="407"/>
      <c r="AIG281" s="407"/>
      <c r="AIH281" s="407"/>
      <c r="AII281" s="407"/>
      <c r="AIJ281" s="407"/>
      <c r="AIK281" s="407"/>
      <c r="AIL281" s="407"/>
      <c r="AIM281" s="407"/>
      <c r="AIN281" s="407"/>
      <c r="AIO281" s="407"/>
      <c r="AIP281" s="407"/>
      <c r="AIQ281" s="407"/>
      <c r="AIR281" s="407"/>
      <c r="AIS281" s="407"/>
      <c r="AIT281" s="407"/>
      <c r="AIU281" s="407"/>
      <c r="AIV281" s="407"/>
      <c r="AIW281" s="407"/>
      <c r="AIX281" s="407"/>
      <c r="AIY281" s="407"/>
      <c r="AIZ281" s="407"/>
      <c r="AJA281" s="407"/>
      <c r="AJB281" s="407"/>
      <c r="AJC281" s="407"/>
      <c r="AJD281" s="407"/>
      <c r="AJE281" s="407"/>
      <c r="AJF281" s="407"/>
      <c r="AJG281" s="407"/>
      <c r="AJH281" s="407"/>
      <c r="AJI281" s="407"/>
      <c r="AJJ281" s="407"/>
      <c r="AJK281" s="407"/>
      <c r="AJL281" s="407"/>
      <c r="AJM281" s="407"/>
      <c r="AJN281" s="407"/>
      <c r="AJO281" s="407"/>
      <c r="AJP281" s="407"/>
      <c r="AJQ281" s="407"/>
      <c r="AJR281" s="407"/>
      <c r="AJS281" s="407"/>
      <c r="AJT281" s="407"/>
      <c r="AJU281" s="407"/>
      <c r="AJV281" s="407"/>
      <c r="AJW281" s="407"/>
      <c r="AJX281" s="407"/>
      <c r="AJY281" s="407"/>
      <c r="AJZ281" s="407"/>
      <c r="AKA281" s="407"/>
      <c r="AKB281" s="407"/>
      <c r="AKC281" s="407"/>
      <c r="AKD281" s="407"/>
      <c r="AKE281" s="407"/>
      <c r="AKF281" s="407"/>
      <c r="AKG281" s="407"/>
      <c r="AKH281" s="407"/>
      <c r="AKI281" s="407"/>
      <c r="AKJ281" s="407"/>
      <c r="AKK281" s="407"/>
      <c r="AKL281" s="407"/>
      <c r="AKM281" s="407"/>
      <c r="AKN281" s="407"/>
      <c r="AKO281" s="407"/>
      <c r="AKP281" s="407"/>
      <c r="AKQ281" s="407"/>
      <c r="AKR281" s="407"/>
      <c r="AKS281" s="407"/>
      <c r="AKT281" s="407"/>
      <c r="AKU281" s="407"/>
      <c r="AKV281" s="407"/>
      <c r="AKW281" s="407"/>
      <c r="AKX281" s="407"/>
      <c r="AKY281" s="407"/>
      <c r="AKZ281" s="407"/>
      <c r="ALA281" s="407"/>
      <c r="ALB281" s="407"/>
      <c r="ALC281" s="407"/>
      <c r="ALD281" s="407"/>
      <c r="ALE281" s="407"/>
      <c r="ALF281" s="407"/>
      <c r="ALG281" s="407"/>
      <c r="ALH281" s="407"/>
      <c r="ALI281" s="407"/>
      <c r="ALJ281" s="407"/>
      <c r="ALK281" s="407"/>
      <c r="ALL281" s="407"/>
      <c r="ALM281" s="407"/>
      <c r="ALN281" s="407"/>
      <c r="ALO281" s="407"/>
      <c r="ALP281" s="407"/>
      <c r="ALQ281" s="407"/>
      <c r="ALR281" s="407"/>
      <c r="ALS281" s="407"/>
      <c r="ALT281" s="407"/>
      <c r="ALU281" s="407"/>
      <c r="ALV281" s="407"/>
      <c r="ALW281" s="407"/>
      <c r="ALX281" s="407"/>
      <c r="ALY281" s="407"/>
      <c r="ALZ281" s="407"/>
      <c r="AMA281" s="407"/>
      <c r="AMB281" s="407"/>
      <c r="AMC281" s="407"/>
      <c r="AMD281" s="407"/>
      <c r="AME281" s="407"/>
      <c r="AMF281" s="407"/>
      <c r="AMG281" s="407"/>
      <c r="AMH281" s="407"/>
      <c r="AMI281" s="407"/>
      <c r="AMJ281" s="407"/>
      <c r="AMK281" s="407"/>
      <c r="AML281" s="407"/>
      <c r="AMM281" s="407"/>
      <c r="AMN281" s="407"/>
      <c r="AMO281" s="407"/>
      <c r="AMP281" s="407"/>
      <c r="AMQ281" s="407"/>
      <c r="AMR281" s="407"/>
      <c r="AMS281" s="407"/>
      <c r="AMT281" s="407"/>
      <c r="AMU281" s="407"/>
      <c r="AMV281" s="407"/>
      <c r="AMW281" s="407"/>
      <c r="AMX281" s="407"/>
      <c r="AMY281" s="407"/>
      <c r="AMZ281" s="407"/>
      <c r="ANA281" s="407"/>
      <c r="ANB281" s="407"/>
      <c r="ANC281" s="407"/>
      <c r="AND281" s="407"/>
      <c r="ANE281" s="407"/>
      <c r="ANF281" s="407"/>
      <c r="ANG281" s="407"/>
      <c r="ANH281" s="407"/>
      <c r="ANI281" s="407"/>
      <c r="ANJ281" s="407"/>
      <c r="ANK281" s="407"/>
      <c r="ANL281" s="407"/>
      <c r="ANM281" s="407"/>
      <c r="ANN281" s="407"/>
      <c r="ANO281" s="407"/>
      <c r="ANP281" s="407"/>
      <c r="ANQ281" s="407"/>
      <c r="ANR281" s="407"/>
      <c r="ANS281" s="407"/>
      <c r="ANT281" s="407"/>
      <c r="ANU281" s="407"/>
      <c r="ANV281" s="407"/>
      <c r="ANW281" s="407"/>
      <c r="ANX281" s="407"/>
      <c r="ANY281" s="407"/>
      <c r="ANZ281" s="407"/>
      <c r="AOA281" s="407"/>
      <c r="AOB281" s="407"/>
      <c r="AOC281" s="407"/>
      <c r="AOD281" s="407"/>
      <c r="AOE281" s="407"/>
      <c r="AOF281" s="407"/>
      <c r="AOG281" s="407"/>
      <c r="AOH281" s="407"/>
      <c r="AOI281" s="407"/>
      <c r="AOJ281" s="407"/>
      <c r="AOK281" s="407"/>
      <c r="AOL281" s="407"/>
      <c r="AOM281" s="407"/>
      <c r="AON281" s="407"/>
      <c r="AOO281" s="407"/>
      <c r="AOP281" s="407"/>
      <c r="AOQ281" s="407"/>
      <c r="AOR281" s="407"/>
      <c r="AOS281" s="407"/>
      <c r="AOT281" s="407"/>
      <c r="AOU281" s="407"/>
      <c r="AOV281" s="407"/>
      <c r="AOW281" s="407"/>
      <c r="AOX281" s="407"/>
      <c r="AOY281" s="407"/>
      <c r="AOZ281" s="407"/>
      <c r="APA281" s="407"/>
      <c r="APB281" s="407"/>
      <c r="APC281" s="407"/>
      <c r="APD281" s="407"/>
      <c r="APE281" s="407"/>
      <c r="APF281" s="407"/>
      <c r="APG281" s="407"/>
      <c r="APH281" s="407"/>
      <c r="API281" s="407"/>
      <c r="APJ281" s="407"/>
      <c r="APK281" s="407"/>
      <c r="APL281" s="407"/>
      <c r="APM281" s="407"/>
      <c r="APN281" s="407"/>
      <c r="APO281" s="407"/>
      <c r="APP281" s="407"/>
      <c r="APQ281" s="407"/>
      <c r="APR281" s="407"/>
      <c r="APS281" s="407"/>
      <c r="APT281" s="407"/>
      <c r="APU281" s="407"/>
      <c r="APV281" s="407"/>
      <c r="APW281" s="407"/>
      <c r="APX281" s="407"/>
      <c r="APY281" s="407"/>
      <c r="APZ281" s="407"/>
      <c r="AQA281" s="407"/>
      <c r="AQB281" s="407"/>
      <c r="AQC281" s="407"/>
      <c r="AQD281" s="407"/>
      <c r="AQE281" s="407"/>
      <c r="AQF281" s="407"/>
      <c r="AQG281" s="407"/>
      <c r="AQH281" s="407"/>
      <c r="AQI281" s="407"/>
      <c r="AQJ281" s="407"/>
      <c r="AQK281" s="407"/>
      <c r="AQL281" s="407"/>
      <c r="AQM281" s="407"/>
      <c r="AQN281" s="407"/>
      <c r="AQO281" s="407"/>
      <c r="AQP281" s="407"/>
      <c r="AQQ281" s="407"/>
      <c r="AQR281" s="407"/>
      <c r="AQS281" s="407"/>
      <c r="AQT281" s="407"/>
      <c r="AQU281" s="407"/>
      <c r="AQV281" s="407"/>
      <c r="AQW281" s="407"/>
      <c r="AQX281" s="407"/>
      <c r="AQY281" s="407"/>
      <c r="AQZ281" s="407"/>
      <c r="ARA281" s="407"/>
      <c r="ARB281" s="407"/>
      <c r="ARC281" s="407"/>
      <c r="ARD281" s="407"/>
      <c r="ARE281" s="407"/>
      <c r="ARF281" s="407"/>
      <c r="ARG281" s="407"/>
      <c r="ARH281" s="407"/>
      <c r="ARI281" s="407"/>
      <c r="ARJ281" s="407"/>
      <c r="ARK281" s="407"/>
      <c r="ARL281" s="407"/>
      <c r="ARM281" s="407"/>
      <c r="ARN281" s="407"/>
      <c r="ARO281" s="407"/>
      <c r="ARP281" s="407"/>
      <c r="ARQ281" s="407"/>
      <c r="ARR281" s="407"/>
      <c r="ARS281" s="407"/>
      <c r="ART281" s="407"/>
      <c r="ARU281" s="407"/>
      <c r="ARV281" s="407"/>
      <c r="ARW281" s="407"/>
      <c r="ARX281" s="407"/>
      <c r="ARY281" s="407"/>
      <c r="ARZ281" s="407"/>
      <c r="ASA281" s="407"/>
      <c r="ASB281" s="407"/>
      <c r="ASC281" s="407"/>
      <c r="ASD281" s="407"/>
      <c r="ASE281" s="407"/>
      <c r="ASF281" s="407"/>
      <c r="ASG281" s="407"/>
      <c r="ASH281" s="407"/>
      <c r="ASI281" s="407"/>
      <c r="ASJ281" s="407"/>
      <c r="ASK281" s="407"/>
      <c r="ASL281" s="407"/>
      <c r="ASM281" s="407"/>
      <c r="ASN281" s="407"/>
      <c r="ASO281" s="407"/>
      <c r="ASP281" s="407"/>
      <c r="ASQ281" s="407"/>
      <c r="ASR281" s="407"/>
      <c r="ASS281" s="407"/>
      <c r="AST281" s="407"/>
      <c r="ASU281" s="407"/>
      <c r="ASV281" s="407"/>
      <c r="ASW281" s="407"/>
      <c r="ASX281" s="407"/>
      <c r="ASY281" s="407"/>
      <c r="ASZ281" s="407"/>
      <c r="ATA281" s="407"/>
      <c r="ATB281" s="407"/>
      <c r="ATC281" s="407"/>
      <c r="ATD281" s="407"/>
      <c r="ATE281" s="407"/>
      <c r="ATF281" s="407"/>
      <c r="ATG281" s="407"/>
      <c r="ATH281" s="407"/>
      <c r="ATI281" s="407"/>
      <c r="ATJ281" s="407"/>
      <c r="ATK281" s="407"/>
      <c r="ATL281" s="407"/>
      <c r="ATM281" s="407"/>
      <c r="ATN281" s="407"/>
      <c r="ATO281" s="407"/>
      <c r="ATP281" s="407"/>
      <c r="ATQ281" s="407"/>
      <c r="ATR281" s="407"/>
      <c r="ATS281" s="407"/>
      <c r="ATT281" s="407"/>
      <c r="ATU281" s="407"/>
      <c r="ATV281" s="407"/>
      <c r="ATW281" s="407"/>
      <c r="ATX281" s="407"/>
      <c r="ATY281" s="407"/>
      <c r="ATZ281" s="407"/>
      <c r="AUA281" s="407"/>
      <c r="AUB281" s="407"/>
      <c r="AUC281" s="407"/>
      <c r="AUD281" s="407"/>
      <c r="AUE281" s="407"/>
      <c r="AUF281" s="407"/>
      <c r="AUG281" s="407"/>
      <c r="AUH281" s="407"/>
      <c r="AUI281" s="407"/>
      <c r="AUJ281" s="407"/>
      <c r="AUK281" s="407"/>
      <c r="AUL281" s="407"/>
      <c r="AUM281" s="407"/>
      <c r="AUN281" s="407"/>
      <c r="AUO281" s="407"/>
      <c r="AUP281" s="407"/>
      <c r="AUQ281" s="407"/>
      <c r="AUR281" s="407"/>
      <c r="AUS281" s="407"/>
      <c r="AUT281" s="407"/>
      <c r="AUU281" s="407"/>
      <c r="AUV281" s="407"/>
      <c r="AUW281" s="407"/>
      <c r="AUX281" s="407"/>
      <c r="AUY281" s="407"/>
      <c r="AUZ281" s="407"/>
      <c r="AVA281" s="407"/>
      <c r="AVB281" s="407"/>
      <c r="AVC281" s="407"/>
      <c r="AVD281" s="407"/>
      <c r="AVE281" s="407"/>
      <c r="AVF281" s="407"/>
      <c r="AVG281" s="407"/>
      <c r="AVH281" s="407"/>
      <c r="AVI281" s="407"/>
      <c r="AVJ281" s="407"/>
      <c r="AVK281" s="407"/>
      <c r="AVL281" s="407"/>
      <c r="AVM281" s="407"/>
      <c r="AVN281" s="407"/>
      <c r="AVO281" s="407"/>
      <c r="AVP281" s="407"/>
      <c r="AVQ281" s="407"/>
      <c r="AVR281" s="407"/>
      <c r="AVS281" s="407"/>
      <c r="AVT281" s="407"/>
      <c r="AVU281" s="407"/>
      <c r="AVV281" s="407"/>
      <c r="AVW281" s="407"/>
      <c r="AVX281" s="407"/>
      <c r="AVY281" s="407"/>
      <c r="AVZ281" s="407"/>
      <c r="AWA281" s="407"/>
      <c r="AWB281" s="407"/>
      <c r="AWC281" s="407"/>
      <c r="AWD281" s="407"/>
      <c r="AWE281" s="407"/>
      <c r="AWF281" s="407"/>
      <c r="AWG281" s="407"/>
      <c r="AWH281" s="407"/>
      <c r="AWI281" s="407"/>
      <c r="AWJ281" s="407"/>
      <c r="AWK281" s="407"/>
      <c r="AWL281" s="407"/>
      <c r="AWM281" s="407"/>
      <c r="AWN281" s="407"/>
      <c r="AWO281" s="407"/>
      <c r="AWP281" s="407"/>
      <c r="AWQ281" s="407"/>
      <c r="AWR281" s="407"/>
      <c r="AWS281" s="407"/>
      <c r="AWT281" s="407"/>
      <c r="AWU281" s="407"/>
      <c r="AWV281" s="407"/>
      <c r="AWW281" s="407"/>
      <c r="AWX281" s="407"/>
      <c r="AWY281" s="407"/>
      <c r="AWZ281" s="407"/>
      <c r="AXA281" s="407"/>
      <c r="AXB281" s="407"/>
      <c r="AXC281" s="407"/>
      <c r="AXD281" s="407"/>
      <c r="AXE281" s="407"/>
      <c r="AXF281" s="407"/>
      <c r="AXG281" s="407"/>
      <c r="AXH281" s="407"/>
      <c r="AXI281" s="407"/>
      <c r="AXJ281" s="407"/>
      <c r="AXK281" s="407"/>
      <c r="AXL281" s="407"/>
      <c r="AXM281" s="407"/>
      <c r="AXN281" s="407"/>
      <c r="AXO281" s="407"/>
      <c r="AXP281" s="407"/>
      <c r="AXQ281" s="407"/>
      <c r="AXR281" s="407"/>
      <c r="AXS281" s="407"/>
      <c r="AXT281" s="407"/>
      <c r="AXU281" s="407"/>
      <c r="AXV281" s="407"/>
      <c r="AXW281" s="407"/>
      <c r="AXX281" s="407"/>
      <c r="AXY281" s="407"/>
      <c r="AXZ281" s="407"/>
      <c r="AYA281" s="407"/>
      <c r="AYB281" s="407"/>
      <c r="AYC281" s="407"/>
      <c r="AYD281" s="407"/>
      <c r="AYE281" s="407"/>
      <c r="AYF281" s="407"/>
      <c r="AYG281" s="407"/>
      <c r="AYH281" s="407"/>
      <c r="AYI281" s="407"/>
      <c r="AYJ281" s="407"/>
      <c r="AYK281" s="407"/>
      <c r="AYL281" s="407"/>
      <c r="AYM281" s="407"/>
      <c r="AYN281" s="407"/>
      <c r="AYO281" s="407"/>
      <c r="AYP281" s="407"/>
      <c r="AYQ281" s="407"/>
      <c r="AYR281" s="407"/>
      <c r="AYS281" s="407"/>
      <c r="AYT281" s="407"/>
      <c r="AYU281" s="407"/>
      <c r="AYV281" s="407"/>
      <c r="AYW281" s="407"/>
      <c r="AYX281" s="407"/>
      <c r="AYY281" s="407"/>
      <c r="AYZ281" s="407"/>
      <c r="AZA281" s="407"/>
      <c r="AZB281" s="407"/>
      <c r="AZC281" s="407"/>
      <c r="AZD281" s="407"/>
      <c r="AZE281" s="407"/>
      <c r="AZF281" s="407"/>
      <c r="AZG281" s="407"/>
      <c r="AZH281" s="407"/>
      <c r="AZI281" s="407"/>
      <c r="AZJ281" s="407"/>
      <c r="AZK281" s="407"/>
      <c r="AZL281" s="407"/>
      <c r="AZM281" s="407"/>
      <c r="AZN281" s="407"/>
      <c r="AZO281" s="407"/>
      <c r="AZP281" s="407"/>
      <c r="AZQ281" s="407"/>
      <c r="AZR281" s="407"/>
      <c r="AZS281" s="407"/>
      <c r="AZT281" s="407"/>
      <c r="AZU281" s="407"/>
      <c r="AZV281" s="407"/>
      <c r="AZW281" s="407"/>
      <c r="AZX281" s="407"/>
      <c r="AZY281" s="407"/>
      <c r="AZZ281" s="407"/>
      <c r="BAA281" s="407"/>
      <c r="BAB281" s="407"/>
      <c r="BAC281" s="407"/>
      <c r="BAD281" s="407"/>
      <c r="BAE281" s="407"/>
      <c r="BAF281" s="407"/>
      <c r="BAG281" s="407"/>
      <c r="BAH281" s="407"/>
      <c r="BAI281" s="407"/>
      <c r="BAJ281" s="407"/>
      <c r="BAK281" s="407"/>
      <c r="BAL281" s="407"/>
      <c r="BAM281" s="407"/>
      <c r="BAN281" s="407"/>
      <c r="BAO281" s="407"/>
      <c r="BAP281" s="407"/>
      <c r="BAQ281" s="407"/>
      <c r="BAR281" s="407"/>
      <c r="BAS281" s="407"/>
      <c r="BAT281" s="407"/>
      <c r="BAU281" s="407"/>
      <c r="BAV281" s="407"/>
      <c r="BAW281" s="407"/>
      <c r="BAX281" s="407"/>
      <c r="BAY281" s="407"/>
      <c r="BAZ281" s="407"/>
      <c r="BBA281" s="407"/>
      <c r="BBB281" s="407"/>
      <c r="BBC281" s="407"/>
      <c r="BBD281" s="407"/>
      <c r="BBE281" s="407"/>
      <c r="BBF281" s="407"/>
      <c r="BBG281" s="407"/>
      <c r="BBH281" s="407"/>
      <c r="BBI281" s="407"/>
      <c r="BBJ281" s="407"/>
      <c r="BBK281" s="407"/>
      <c r="BBL281" s="407"/>
      <c r="BBM281" s="407"/>
      <c r="BBN281" s="407"/>
      <c r="BBO281" s="407"/>
      <c r="BBP281" s="407"/>
      <c r="BBQ281" s="407"/>
      <c r="BBR281" s="407"/>
      <c r="BBS281" s="407"/>
      <c r="BBT281" s="407"/>
      <c r="BBU281" s="407"/>
      <c r="BBV281" s="407"/>
      <c r="BBW281" s="407"/>
      <c r="BBX281" s="407"/>
      <c r="BBY281" s="407"/>
      <c r="BBZ281" s="407"/>
      <c r="BCA281" s="407"/>
      <c r="BCB281" s="407"/>
      <c r="BCC281" s="407"/>
      <c r="BCD281" s="407"/>
      <c r="BCE281" s="407"/>
      <c r="BCF281" s="407"/>
      <c r="BCG281" s="407"/>
      <c r="BCH281" s="407"/>
      <c r="BCI281" s="407"/>
      <c r="BCJ281" s="407"/>
      <c r="BCK281" s="407"/>
      <c r="BCL281" s="407"/>
      <c r="BCM281" s="407"/>
      <c r="BCN281" s="407"/>
      <c r="BCO281" s="407"/>
      <c r="BCP281" s="407"/>
      <c r="BCQ281" s="407"/>
      <c r="BCR281" s="407"/>
      <c r="BCS281" s="407"/>
      <c r="BCT281" s="407"/>
      <c r="BCU281" s="407"/>
      <c r="BCV281" s="407"/>
      <c r="BCW281" s="407"/>
      <c r="BCX281" s="407"/>
      <c r="BCY281" s="407"/>
      <c r="BCZ281" s="407"/>
      <c r="BDA281" s="407"/>
      <c r="BDB281" s="407"/>
      <c r="BDC281" s="407"/>
      <c r="BDD281" s="407"/>
      <c r="BDE281" s="407"/>
      <c r="BDF281" s="407"/>
      <c r="BDG281" s="407"/>
      <c r="BDH281" s="407"/>
      <c r="BDI281" s="407"/>
      <c r="BDJ281" s="407"/>
      <c r="BDK281" s="407"/>
      <c r="BDL281" s="407"/>
      <c r="BDM281" s="407"/>
      <c r="BDN281" s="407"/>
      <c r="BDO281" s="407"/>
      <c r="BDP281" s="407"/>
      <c r="BDQ281" s="407"/>
      <c r="BDR281" s="407"/>
      <c r="BDS281" s="407"/>
      <c r="BDT281" s="407"/>
      <c r="BDU281" s="407"/>
      <c r="BDV281" s="407"/>
      <c r="BDW281" s="407"/>
      <c r="BDX281" s="407"/>
      <c r="BDY281" s="407"/>
      <c r="BDZ281" s="407"/>
      <c r="BEA281" s="407"/>
      <c r="BEB281" s="407"/>
      <c r="BEC281" s="407"/>
      <c r="BED281" s="407"/>
      <c r="BEE281" s="407"/>
      <c r="BEF281" s="407"/>
      <c r="BEG281" s="407"/>
      <c r="BEH281" s="407"/>
      <c r="BEI281" s="407"/>
      <c r="BEJ281" s="407"/>
      <c r="BEK281" s="407"/>
      <c r="BEL281" s="407"/>
      <c r="BEM281" s="407"/>
      <c r="BEN281" s="407"/>
      <c r="BEO281" s="407"/>
      <c r="BEP281" s="407"/>
      <c r="BEQ281" s="407"/>
      <c r="BER281" s="407"/>
      <c r="BES281" s="407"/>
      <c r="BET281" s="407"/>
      <c r="BEU281" s="407"/>
      <c r="BEV281" s="407"/>
      <c r="BEW281" s="407"/>
      <c r="BEX281" s="407"/>
      <c r="BEY281" s="407"/>
      <c r="BEZ281" s="407"/>
      <c r="BFA281" s="407"/>
      <c r="BFB281" s="407"/>
      <c r="BFC281" s="407"/>
      <c r="BFD281" s="407"/>
      <c r="BFE281" s="407"/>
      <c r="BFF281" s="407"/>
      <c r="BFG281" s="407"/>
      <c r="BFH281" s="407"/>
      <c r="BFI281" s="407"/>
      <c r="BFJ281" s="407"/>
      <c r="BFK281" s="407"/>
      <c r="BFL281" s="407"/>
      <c r="BFM281" s="407"/>
      <c r="BFN281" s="407"/>
      <c r="BFO281" s="407"/>
      <c r="BFP281" s="407"/>
      <c r="BFQ281" s="407"/>
      <c r="BFR281" s="407"/>
      <c r="BFS281" s="407"/>
      <c r="BFT281" s="407"/>
      <c r="BFU281" s="407"/>
      <c r="BFV281" s="407"/>
      <c r="BFW281" s="407"/>
      <c r="BFX281" s="407"/>
      <c r="BFY281" s="407"/>
      <c r="BFZ281" s="407"/>
      <c r="BGA281" s="407"/>
      <c r="BGB281" s="407"/>
      <c r="BGC281" s="407"/>
      <c r="BGD281" s="407"/>
      <c r="BGE281" s="407"/>
      <c r="BGF281" s="407"/>
      <c r="BGG281" s="407"/>
      <c r="BGH281" s="407"/>
      <c r="BGI281" s="407"/>
      <c r="BGJ281" s="407"/>
      <c r="BGK281" s="407"/>
      <c r="BGL281" s="407"/>
      <c r="BGM281" s="407"/>
      <c r="BGN281" s="407"/>
      <c r="BGO281" s="407"/>
      <c r="BGP281" s="407"/>
      <c r="BGQ281" s="407"/>
      <c r="BGR281" s="407"/>
      <c r="BGS281" s="407"/>
      <c r="BGT281" s="407"/>
      <c r="BGU281" s="407"/>
      <c r="BGV281" s="407"/>
      <c r="BGW281" s="407"/>
      <c r="BGX281" s="407"/>
      <c r="BGY281" s="407"/>
      <c r="BGZ281" s="407"/>
      <c r="BHA281" s="407"/>
      <c r="BHB281" s="407"/>
      <c r="BHC281" s="407"/>
      <c r="BHD281" s="407"/>
      <c r="BHE281" s="407"/>
      <c r="BHF281" s="407"/>
      <c r="BHG281" s="407"/>
      <c r="BHH281" s="407"/>
      <c r="BHI281" s="407"/>
      <c r="BHJ281" s="407"/>
      <c r="BHK281" s="407"/>
      <c r="BHL281" s="407"/>
      <c r="BHM281" s="407"/>
      <c r="BHN281" s="407"/>
      <c r="BHO281" s="407"/>
      <c r="BHP281" s="407"/>
      <c r="BHQ281" s="407"/>
      <c r="BHR281" s="407"/>
      <c r="BHS281" s="407"/>
      <c r="BHT281" s="407"/>
      <c r="BHU281" s="407"/>
      <c r="BHV281" s="407"/>
      <c r="BHW281" s="407"/>
      <c r="BHX281" s="407"/>
      <c r="BHY281" s="407"/>
      <c r="BHZ281" s="407"/>
      <c r="BIA281" s="407"/>
      <c r="BIB281" s="407"/>
      <c r="BIC281" s="407"/>
      <c r="BID281" s="407"/>
      <c r="BIE281" s="407"/>
      <c r="BIF281" s="407"/>
      <c r="BIG281" s="407"/>
      <c r="BIH281" s="407"/>
      <c r="BII281" s="407"/>
      <c r="BIJ281" s="407"/>
      <c r="BIK281" s="407"/>
      <c r="BIL281" s="407"/>
      <c r="BIM281" s="407"/>
      <c r="BIN281" s="407"/>
      <c r="BIO281" s="407"/>
      <c r="BIP281" s="407"/>
      <c r="BIQ281" s="407"/>
      <c r="BIR281" s="407"/>
      <c r="BIS281" s="407"/>
      <c r="BIT281" s="407"/>
      <c r="BIU281" s="407"/>
      <c r="BIV281" s="407"/>
      <c r="BIW281" s="407"/>
      <c r="BIX281" s="407"/>
      <c r="BIY281" s="407"/>
      <c r="BIZ281" s="407"/>
      <c r="BJA281" s="407"/>
      <c r="BJB281" s="407"/>
      <c r="BJC281" s="407"/>
      <c r="BJD281" s="407"/>
      <c r="BJE281" s="407"/>
      <c r="BJF281" s="407"/>
      <c r="BJG281" s="407"/>
      <c r="BJH281" s="407"/>
      <c r="BJI281" s="407"/>
      <c r="BJJ281" s="407"/>
      <c r="BJK281" s="407"/>
      <c r="BJL281" s="407"/>
      <c r="BJM281" s="407"/>
      <c r="BJN281" s="407"/>
      <c r="BJO281" s="407"/>
      <c r="BJP281" s="407"/>
      <c r="BJQ281" s="407"/>
      <c r="BJR281" s="407"/>
      <c r="BJS281" s="407"/>
      <c r="BJT281" s="407"/>
      <c r="BJU281" s="407"/>
      <c r="BJV281" s="407"/>
      <c r="BJW281" s="407"/>
      <c r="BJX281" s="407"/>
      <c r="BJY281" s="407"/>
      <c r="BJZ281" s="407"/>
      <c r="BKA281" s="407"/>
      <c r="BKB281" s="407"/>
      <c r="BKC281" s="407"/>
      <c r="BKD281" s="407"/>
      <c r="BKE281" s="407"/>
      <c r="BKF281" s="407"/>
      <c r="BKG281" s="407"/>
      <c r="BKH281" s="407"/>
      <c r="BKI281" s="407"/>
      <c r="BKJ281" s="407"/>
      <c r="BKK281" s="407"/>
      <c r="BKL281" s="407"/>
      <c r="BKM281" s="407"/>
      <c r="BKN281" s="407"/>
      <c r="BKO281" s="407"/>
      <c r="BKP281" s="407"/>
      <c r="BKQ281" s="407"/>
      <c r="BKR281" s="407"/>
      <c r="BKS281" s="407"/>
      <c r="BKT281" s="407"/>
      <c r="BKU281" s="407"/>
      <c r="BKV281" s="407"/>
      <c r="BKW281" s="407"/>
      <c r="BKX281" s="407"/>
      <c r="BKY281" s="407"/>
      <c r="BKZ281" s="407"/>
      <c r="BLA281" s="407"/>
      <c r="BLB281" s="407"/>
      <c r="BLC281" s="407"/>
      <c r="BLD281" s="407"/>
      <c r="BLE281" s="407"/>
      <c r="BLF281" s="407"/>
      <c r="BLG281" s="407"/>
      <c r="BLH281" s="407"/>
      <c r="BLI281" s="407"/>
      <c r="BLJ281" s="407"/>
      <c r="BLK281" s="407"/>
      <c r="BLL281" s="407"/>
      <c r="BLM281" s="407"/>
      <c r="BLN281" s="407"/>
      <c r="BLO281" s="407"/>
      <c r="BLP281" s="407"/>
      <c r="BLQ281" s="407"/>
      <c r="BLR281" s="407"/>
      <c r="BLS281" s="407"/>
      <c r="BLT281" s="407"/>
      <c r="BLU281" s="407"/>
      <c r="BLV281" s="407"/>
      <c r="BLW281" s="407"/>
      <c r="BLX281" s="407"/>
      <c r="BLY281" s="407"/>
      <c r="BLZ281" s="407"/>
      <c r="BMA281" s="407"/>
      <c r="BMB281" s="407"/>
      <c r="BMC281" s="407"/>
      <c r="BMD281" s="407"/>
      <c r="BME281" s="407"/>
      <c r="BMF281" s="407"/>
      <c r="BMG281" s="407"/>
      <c r="BMH281" s="407"/>
      <c r="BMI281" s="407"/>
      <c r="BMJ281" s="407"/>
      <c r="BMK281" s="407"/>
      <c r="BML281" s="407"/>
      <c r="BMM281" s="407"/>
      <c r="BMN281" s="407"/>
      <c r="BMO281" s="407"/>
      <c r="BMP281" s="407"/>
      <c r="BMQ281" s="407"/>
      <c r="BMR281" s="407"/>
      <c r="BMS281" s="407"/>
      <c r="BMT281" s="407"/>
      <c r="BMU281" s="407"/>
      <c r="BMV281" s="407"/>
      <c r="BMW281" s="407"/>
      <c r="BMX281" s="407"/>
      <c r="BMY281" s="407"/>
      <c r="BMZ281" s="407"/>
      <c r="BNA281" s="407"/>
      <c r="BNB281" s="407"/>
      <c r="BNC281" s="407"/>
      <c r="BND281" s="407"/>
      <c r="BNE281" s="407"/>
      <c r="BNF281" s="407"/>
      <c r="BNG281" s="407"/>
      <c r="BNH281" s="407"/>
      <c r="BNI281" s="407"/>
      <c r="BNJ281" s="407"/>
      <c r="BNK281" s="407"/>
      <c r="BNL281" s="407"/>
      <c r="BNM281" s="407"/>
      <c r="BNN281" s="407"/>
      <c r="BNO281" s="407"/>
      <c r="BNP281" s="407"/>
      <c r="BNQ281" s="407"/>
      <c r="BNR281" s="407"/>
      <c r="BNS281" s="407"/>
      <c r="BNT281" s="407"/>
      <c r="BNU281" s="407"/>
      <c r="BNV281" s="407"/>
      <c r="BNW281" s="407"/>
      <c r="BNX281" s="407"/>
      <c r="BNY281" s="407"/>
      <c r="BNZ281" s="407"/>
      <c r="BOA281" s="407"/>
      <c r="BOB281" s="407"/>
      <c r="BOC281" s="407"/>
      <c r="BOD281" s="407"/>
      <c r="BOE281" s="407"/>
      <c r="BOF281" s="407"/>
      <c r="BOG281" s="407"/>
      <c r="BOH281" s="407"/>
      <c r="BOI281" s="407"/>
      <c r="BOJ281" s="407"/>
      <c r="BOK281" s="407"/>
      <c r="BOL281" s="407"/>
      <c r="BOM281" s="407"/>
      <c r="BON281" s="407"/>
      <c r="BOO281" s="407"/>
      <c r="BOP281" s="407"/>
      <c r="BOQ281" s="407"/>
      <c r="BOR281" s="407"/>
      <c r="BOS281" s="407"/>
      <c r="BOT281" s="407"/>
      <c r="BOU281" s="407"/>
      <c r="BOV281" s="407"/>
      <c r="BOW281" s="407"/>
      <c r="BOX281" s="407"/>
      <c r="BOY281" s="407"/>
      <c r="BOZ281" s="407"/>
      <c r="BPA281" s="407"/>
      <c r="BPB281" s="407"/>
      <c r="BPC281" s="407"/>
      <c r="BPD281" s="407"/>
      <c r="BPE281" s="407"/>
      <c r="BPF281" s="407"/>
      <c r="BPG281" s="407"/>
      <c r="BPH281" s="407"/>
      <c r="BPI281" s="407"/>
      <c r="BPJ281" s="407"/>
      <c r="BPK281" s="407"/>
      <c r="BPL281" s="407"/>
      <c r="BPM281" s="407"/>
      <c r="BPN281" s="407"/>
      <c r="BPO281" s="407"/>
      <c r="BPP281" s="407"/>
      <c r="BPQ281" s="407"/>
      <c r="BPR281" s="407"/>
      <c r="BPS281" s="407"/>
      <c r="BPT281" s="407"/>
      <c r="BPU281" s="407"/>
      <c r="BPV281" s="407"/>
      <c r="BPW281" s="407"/>
      <c r="BPX281" s="407"/>
      <c r="BPY281" s="407"/>
      <c r="BPZ281" s="407"/>
      <c r="BQA281" s="407"/>
      <c r="BQB281" s="407"/>
      <c r="BQC281" s="407"/>
      <c r="BQD281" s="407"/>
      <c r="BQE281" s="407"/>
      <c r="BQF281" s="407"/>
      <c r="BQG281" s="407"/>
      <c r="BQH281" s="407"/>
      <c r="BQI281" s="407"/>
      <c r="BQJ281" s="407"/>
      <c r="BQK281" s="407"/>
      <c r="BQL281" s="407"/>
      <c r="BQM281" s="407"/>
      <c r="BQN281" s="407"/>
      <c r="BQO281" s="407"/>
      <c r="BQP281" s="407"/>
      <c r="BQQ281" s="407"/>
      <c r="BQR281" s="407"/>
      <c r="BQS281" s="407"/>
      <c r="BQT281" s="407"/>
      <c r="BQU281" s="407"/>
      <c r="BQV281" s="407"/>
      <c r="BQW281" s="407"/>
      <c r="BQX281" s="407"/>
      <c r="BQY281" s="407"/>
      <c r="BQZ281" s="407"/>
      <c r="BRA281" s="407"/>
      <c r="BRB281" s="407"/>
      <c r="BRC281" s="407"/>
      <c r="BRD281" s="407"/>
      <c r="BRE281" s="407"/>
      <c r="BRF281" s="407"/>
      <c r="BRG281" s="407"/>
      <c r="BRH281" s="407"/>
      <c r="BRI281" s="407"/>
      <c r="BRJ281" s="407"/>
      <c r="BRK281" s="407"/>
      <c r="BRL281" s="407"/>
      <c r="BRM281" s="407"/>
      <c r="BRN281" s="407"/>
      <c r="BRO281" s="407"/>
      <c r="BRP281" s="407"/>
      <c r="BRQ281" s="407"/>
      <c r="BRR281" s="407"/>
      <c r="BRS281" s="407"/>
      <c r="BRT281" s="407"/>
      <c r="BRU281" s="407"/>
      <c r="BRV281" s="407"/>
      <c r="BRW281" s="407"/>
      <c r="BRX281" s="407"/>
      <c r="BRY281" s="407"/>
      <c r="BRZ281" s="407"/>
      <c r="BSA281" s="407"/>
      <c r="BSB281" s="407"/>
      <c r="BSC281" s="407"/>
      <c r="BSD281" s="407"/>
      <c r="BSE281" s="407"/>
      <c r="BSF281" s="407"/>
      <c r="BSG281" s="407"/>
      <c r="BSH281" s="407"/>
      <c r="BSI281" s="407"/>
      <c r="BSJ281" s="407"/>
      <c r="BSK281" s="407"/>
      <c r="BSL281" s="407"/>
      <c r="BSM281" s="407"/>
      <c r="BSN281" s="407"/>
      <c r="BSO281" s="407"/>
      <c r="BSP281" s="407"/>
      <c r="BSQ281" s="407"/>
      <c r="BSR281" s="407"/>
      <c r="BSS281" s="407"/>
      <c r="BST281" s="407"/>
      <c r="BSU281" s="407"/>
      <c r="BSV281" s="407"/>
      <c r="BSW281" s="407"/>
      <c r="BSX281" s="407"/>
      <c r="BSY281" s="407"/>
      <c r="BSZ281" s="407"/>
      <c r="BTA281" s="407"/>
      <c r="BTB281" s="407"/>
      <c r="BTC281" s="407"/>
      <c r="BTD281" s="407"/>
      <c r="BTE281" s="407"/>
      <c r="BTF281" s="407"/>
      <c r="BTG281" s="407"/>
      <c r="BTH281" s="407"/>
      <c r="BTI281" s="407"/>
      <c r="BTJ281" s="407"/>
      <c r="BTK281" s="407"/>
      <c r="BTL281" s="407"/>
      <c r="BTM281" s="407"/>
      <c r="BTN281" s="407"/>
      <c r="BTO281" s="407"/>
      <c r="BTP281" s="407"/>
      <c r="BTQ281" s="407"/>
      <c r="BTR281" s="407"/>
      <c r="BTS281" s="407"/>
      <c r="BTT281" s="407"/>
      <c r="BTU281" s="407"/>
      <c r="BTV281" s="407"/>
      <c r="BTW281" s="407"/>
      <c r="BTX281" s="407"/>
      <c r="BTY281" s="407"/>
      <c r="BTZ281" s="407"/>
      <c r="BUA281" s="407"/>
      <c r="BUB281" s="407"/>
      <c r="BUC281" s="407"/>
      <c r="BUD281" s="407"/>
      <c r="BUE281" s="407"/>
      <c r="BUF281" s="407"/>
      <c r="BUG281" s="407"/>
      <c r="BUH281" s="407"/>
      <c r="BUI281" s="407"/>
      <c r="BUJ281" s="407"/>
      <c r="BUK281" s="407"/>
      <c r="BUL281" s="407"/>
      <c r="BUM281" s="407"/>
      <c r="BUN281" s="407"/>
      <c r="BUO281" s="407"/>
      <c r="BUP281" s="407"/>
      <c r="BUQ281" s="407"/>
      <c r="BUR281" s="407"/>
      <c r="BUS281" s="407"/>
      <c r="BUT281" s="407"/>
      <c r="BUU281" s="407"/>
      <c r="BUV281" s="407"/>
      <c r="BUW281" s="407"/>
      <c r="BUX281" s="407"/>
      <c r="BUY281" s="407"/>
      <c r="BUZ281" s="407"/>
      <c r="BVA281" s="407"/>
      <c r="BVB281" s="407"/>
      <c r="BVC281" s="407"/>
      <c r="BVD281" s="407"/>
      <c r="BVE281" s="407"/>
      <c r="BVF281" s="407"/>
      <c r="BVG281" s="407"/>
      <c r="BVH281" s="407"/>
      <c r="BVI281" s="407"/>
      <c r="BVJ281" s="407"/>
      <c r="BVK281" s="407"/>
      <c r="BVL281" s="407"/>
      <c r="BVM281" s="407"/>
      <c r="BVN281" s="407"/>
      <c r="BVO281" s="407"/>
      <c r="BVP281" s="407"/>
      <c r="BVQ281" s="407"/>
      <c r="BVR281" s="407"/>
      <c r="BVS281" s="407"/>
      <c r="BVT281" s="407"/>
      <c r="BVU281" s="407"/>
      <c r="BVV281" s="407"/>
      <c r="BVW281" s="407"/>
      <c r="BVX281" s="407"/>
      <c r="BVY281" s="407"/>
      <c r="BVZ281" s="407"/>
      <c r="BWA281" s="407"/>
      <c r="BWB281" s="407"/>
      <c r="BWC281" s="407"/>
      <c r="BWD281" s="407"/>
      <c r="BWE281" s="407"/>
      <c r="BWF281" s="407"/>
      <c r="BWG281" s="407"/>
      <c r="BWH281" s="407"/>
      <c r="BWI281" s="407"/>
      <c r="BWJ281" s="407"/>
      <c r="BWK281" s="407"/>
      <c r="BWL281" s="407"/>
      <c r="BWM281" s="407"/>
      <c r="BWN281" s="407"/>
      <c r="BWO281" s="407"/>
      <c r="BWP281" s="407"/>
      <c r="BWQ281" s="407"/>
      <c r="BWR281" s="407"/>
      <c r="BWS281" s="407"/>
      <c r="BWT281" s="407"/>
      <c r="BWU281" s="407"/>
      <c r="BWV281" s="407"/>
      <c r="BWW281" s="407"/>
      <c r="BWX281" s="407"/>
      <c r="BWY281" s="407"/>
      <c r="BWZ281" s="407"/>
      <c r="BXA281" s="407"/>
      <c r="BXB281" s="407"/>
      <c r="BXC281" s="407"/>
      <c r="BXD281" s="407"/>
      <c r="BXE281" s="407"/>
      <c r="BXF281" s="407"/>
      <c r="BXG281" s="407"/>
      <c r="BXH281" s="407"/>
      <c r="BXI281" s="407"/>
      <c r="BXJ281" s="407"/>
      <c r="BXK281" s="407"/>
      <c r="BXL281" s="407"/>
      <c r="BXM281" s="407"/>
      <c r="BXN281" s="407"/>
      <c r="BXO281" s="407"/>
      <c r="BXP281" s="407"/>
      <c r="BXQ281" s="407"/>
      <c r="BXR281" s="407"/>
      <c r="BXS281" s="407"/>
      <c r="BXT281" s="407"/>
      <c r="BXU281" s="407"/>
      <c r="BXV281" s="407"/>
      <c r="BXW281" s="407"/>
      <c r="BXX281" s="407"/>
      <c r="BXY281" s="407"/>
      <c r="BXZ281" s="407"/>
      <c r="BYA281" s="407"/>
      <c r="BYB281" s="407"/>
      <c r="BYC281" s="407"/>
      <c r="BYD281" s="407"/>
      <c r="BYE281" s="407"/>
      <c r="BYF281" s="407"/>
      <c r="BYG281" s="407"/>
      <c r="BYH281" s="407"/>
      <c r="BYI281" s="407"/>
      <c r="BYJ281" s="407"/>
      <c r="BYK281" s="407"/>
      <c r="BYL281" s="407"/>
      <c r="BYM281" s="407"/>
      <c r="BYN281" s="407"/>
      <c r="BYO281" s="407"/>
      <c r="BYP281" s="407"/>
      <c r="BYQ281" s="407"/>
      <c r="BYR281" s="407"/>
      <c r="BYS281" s="407"/>
      <c r="BYT281" s="407"/>
      <c r="BYU281" s="407"/>
      <c r="BYV281" s="407"/>
      <c r="BYW281" s="407"/>
      <c r="BYX281" s="407"/>
      <c r="BYY281" s="407"/>
      <c r="BYZ281" s="407"/>
      <c r="BZA281" s="407"/>
      <c r="BZB281" s="407"/>
      <c r="BZC281" s="407"/>
      <c r="BZD281" s="407"/>
      <c r="BZE281" s="407"/>
      <c r="BZF281" s="407"/>
      <c r="BZG281" s="407"/>
      <c r="BZH281" s="407"/>
      <c r="BZI281" s="407"/>
      <c r="BZJ281" s="407"/>
      <c r="BZK281" s="407"/>
      <c r="BZL281" s="407"/>
      <c r="BZM281" s="407"/>
      <c r="BZN281" s="407"/>
      <c r="BZO281" s="407"/>
      <c r="BZP281" s="407"/>
      <c r="BZQ281" s="407"/>
      <c r="BZR281" s="407"/>
      <c r="BZS281" s="407"/>
      <c r="BZT281" s="407"/>
      <c r="BZU281" s="407"/>
      <c r="BZV281" s="407"/>
      <c r="BZW281" s="407"/>
      <c r="BZX281" s="407"/>
      <c r="BZY281" s="407"/>
      <c r="BZZ281" s="407"/>
      <c r="CAA281" s="407"/>
      <c r="CAB281" s="407"/>
      <c r="CAC281" s="407"/>
      <c r="CAD281" s="407"/>
      <c r="CAE281" s="407"/>
      <c r="CAF281" s="407"/>
      <c r="CAG281" s="407"/>
      <c r="CAH281" s="407"/>
      <c r="CAI281" s="407"/>
      <c r="CAJ281" s="407"/>
      <c r="CAK281" s="407"/>
      <c r="CAL281" s="407"/>
      <c r="CAM281" s="407"/>
      <c r="CAN281" s="407"/>
      <c r="CAO281" s="407"/>
      <c r="CAP281" s="407"/>
      <c r="CAQ281" s="407"/>
      <c r="CAR281" s="407"/>
      <c r="CAS281" s="407"/>
      <c r="CAT281" s="407"/>
      <c r="CAU281" s="407"/>
      <c r="CAV281" s="407"/>
      <c r="CAW281" s="407"/>
      <c r="CAX281" s="407"/>
      <c r="CAY281" s="407"/>
      <c r="CAZ281" s="407"/>
      <c r="CBA281" s="407"/>
      <c r="CBB281" s="407"/>
      <c r="CBC281" s="407"/>
      <c r="CBD281" s="407"/>
      <c r="CBE281" s="407"/>
      <c r="CBF281" s="407"/>
      <c r="CBG281" s="407"/>
      <c r="CBH281" s="407"/>
      <c r="CBI281" s="407"/>
      <c r="CBJ281" s="407"/>
      <c r="CBK281" s="407"/>
      <c r="CBL281" s="407"/>
      <c r="CBM281" s="407"/>
      <c r="CBN281" s="407"/>
      <c r="CBO281" s="407"/>
      <c r="CBP281" s="407"/>
      <c r="CBQ281" s="407"/>
      <c r="CBR281" s="407"/>
      <c r="CBS281" s="407"/>
      <c r="CBT281" s="407"/>
      <c r="CBU281" s="407"/>
      <c r="CBV281" s="407"/>
      <c r="CBW281" s="407"/>
      <c r="CBX281" s="407"/>
      <c r="CBY281" s="407"/>
      <c r="CBZ281" s="407"/>
      <c r="CCA281" s="407"/>
      <c r="CCB281" s="407"/>
      <c r="CCC281" s="407"/>
      <c r="CCD281" s="407"/>
      <c r="CCE281" s="407"/>
      <c r="CCF281" s="407"/>
      <c r="CCG281" s="407"/>
      <c r="CCH281" s="407"/>
      <c r="CCI281" s="407"/>
      <c r="CCJ281" s="407"/>
      <c r="CCK281" s="407"/>
      <c r="CCL281" s="407"/>
      <c r="CCM281" s="407"/>
      <c r="CCN281" s="407"/>
      <c r="CCO281" s="407"/>
      <c r="CCP281" s="407"/>
      <c r="CCQ281" s="407"/>
      <c r="CCR281" s="407"/>
      <c r="CCS281" s="407"/>
      <c r="CCT281" s="407"/>
      <c r="CCU281" s="407"/>
      <c r="CCV281" s="407"/>
      <c r="CCW281" s="407"/>
      <c r="CCX281" s="407"/>
      <c r="CCY281" s="407"/>
      <c r="CCZ281" s="407"/>
      <c r="CDA281" s="407"/>
      <c r="CDB281" s="407"/>
      <c r="CDC281" s="407"/>
      <c r="CDD281" s="407"/>
      <c r="CDE281" s="407"/>
      <c r="CDF281" s="407"/>
      <c r="CDG281" s="407"/>
      <c r="CDH281" s="407"/>
      <c r="CDI281" s="407"/>
      <c r="CDJ281" s="407"/>
      <c r="CDK281" s="407"/>
      <c r="CDL281" s="407"/>
      <c r="CDM281" s="407"/>
      <c r="CDN281" s="407"/>
      <c r="CDO281" s="407"/>
      <c r="CDP281" s="407"/>
      <c r="CDQ281" s="407"/>
      <c r="CDR281" s="407"/>
      <c r="CDS281" s="407"/>
      <c r="CDT281" s="407"/>
      <c r="CDU281" s="407"/>
      <c r="CDV281" s="407"/>
      <c r="CDW281" s="407"/>
      <c r="CDX281" s="407"/>
      <c r="CDY281" s="407"/>
      <c r="CDZ281" s="407"/>
      <c r="CEA281" s="407"/>
      <c r="CEB281" s="407"/>
      <c r="CEC281" s="407"/>
      <c r="CED281" s="407"/>
      <c r="CEE281" s="407"/>
      <c r="CEF281" s="407"/>
      <c r="CEG281" s="407"/>
      <c r="CEH281" s="407"/>
      <c r="CEI281" s="407"/>
      <c r="CEJ281" s="407"/>
      <c r="CEK281" s="407"/>
      <c r="CEL281" s="407"/>
      <c r="CEM281" s="407"/>
      <c r="CEN281" s="407"/>
      <c r="CEO281" s="407"/>
      <c r="CEP281" s="407"/>
      <c r="CEQ281" s="407"/>
      <c r="CER281" s="407"/>
      <c r="CES281" s="407"/>
      <c r="CET281" s="407"/>
      <c r="CEU281" s="407"/>
      <c r="CEV281" s="407"/>
      <c r="CEW281" s="407"/>
      <c r="CEX281" s="407"/>
      <c r="CEY281" s="407"/>
      <c r="CEZ281" s="407"/>
      <c r="CFA281" s="407"/>
      <c r="CFB281" s="407"/>
      <c r="CFC281" s="407"/>
      <c r="CFD281" s="407"/>
      <c r="CFE281" s="407"/>
      <c r="CFF281" s="407"/>
      <c r="CFG281" s="407"/>
      <c r="CFH281" s="407"/>
      <c r="CFI281" s="407"/>
      <c r="CFJ281" s="407"/>
      <c r="CFK281" s="407"/>
      <c r="CFL281" s="407"/>
      <c r="CFM281" s="407"/>
      <c r="CFN281" s="407"/>
      <c r="CFO281" s="407"/>
      <c r="CFP281" s="407"/>
      <c r="CFQ281" s="407"/>
      <c r="CFR281" s="407"/>
      <c r="CFS281" s="407"/>
      <c r="CFT281" s="407"/>
      <c r="CFU281" s="407"/>
      <c r="CFV281" s="407"/>
      <c r="CFW281" s="407"/>
      <c r="CFX281" s="407"/>
      <c r="CFY281" s="407"/>
      <c r="CFZ281" s="407"/>
      <c r="CGA281" s="407"/>
      <c r="CGB281" s="407"/>
      <c r="CGC281" s="407"/>
      <c r="CGD281" s="407"/>
      <c r="CGE281" s="407"/>
      <c r="CGF281" s="407"/>
      <c r="CGG281" s="407"/>
      <c r="CGH281" s="407"/>
      <c r="CGI281" s="407"/>
      <c r="CGJ281" s="407"/>
      <c r="CGK281" s="407"/>
      <c r="CGL281" s="407"/>
      <c r="CGM281" s="407"/>
      <c r="CGN281" s="407"/>
      <c r="CGO281" s="407"/>
      <c r="CGP281" s="407"/>
      <c r="CGQ281" s="407"/>
      <c r="CGR281" s="407"/>
      <c r="CGS281" s="407"/>
      <c r="CGT281" s="407"/>
      <c r="CGU281" s="407"/>
      <c r="CGV281" s="407"/>
      <c r="CGW281" s="407"/>
      <c r="CGX281" s="407"/>
      <c r="CGY281" s="407"/>
      <c r="CGZ281" s="407"/>
      <c r="CHA281" s="407"/>
      <c r="CHB281" s="407"/>
      <c r="CHC281" s="407"/>
      <c r="CHD281" s="407"/>
      <c r="CHE281" s="407"/>
      <c r="CHF281" s="407"/>
      <c r="CHG281" s="407"/>
      <c r="CHH281" s="407"/>
      <c r="CHI281" s="407"/>
      <c r="CHJ281" s="407"/>
      <c r="CHK281" s="407"/>
      <c r="CHL281" s="407"/>
      <c r="CHM281" s="407"/>
      <c r="CHN281" s="407"/>
      <c r="CHO281" s="407"/>
      <c r="CHP281" s="407"/>
      <c r="CHQ281" s="407"/>
      <c r="CHR281" s="407"/>
      <c r="CHS281" s="407"/>
      <c r="CHT281" s="407"/>
      <c r="CHU281" s="407"/>
      <c r="CHV281" s="407"/>
      <c r="CHW281" s="407"/>
      <c r="CHX281" s="407"/>
      <c r="CHY281" s="407"/>
      <c r="CHZ281" s="407"/>
      <c r="CIA281" s="407"/>
      <c r="CIB281" s="407"/>
      <c r="CIC281" s="407"/>
      <c r="CID281" s="407"/>
      <c r="CIE281" s="407"/>
      <c r="CIF281" s="407"/>
      <c r="CIG281" s="407"/>
      <c r="CIH281" s="407"/>
      <c r="CII281" s="407"/>
      <c r="CIJ281" s="407"/>
      <c r="CIK281" s="407"/>
      <c r="CIL281" s="407"/>
      <c r="CIM281" s="407"/>
      <c r="CIN281" s="407"/>
      <c r="CIO281" s="407"/>
      <c r="CIP281" s="407"/>
      <c r="CIQ281" s="407"/>
      <c r="CIR281" s="407"/>
      <c r="CIS281" s="407"/>
      <c r="CIT281" s="407"/>
      <c r="CIU281" s="407"/>
      <c r="CIV281" s="407"/>
      <c r="CIW281" s="407"/>
      <c r="CIX281" s="407"/>
      <c r="CIY281" s="407"/>
      <c r="CIZ281" s="407"/>
      <c r="CJA281" s="407"/>
      <c r="CJB281" s="407"/>
      <c r="CJC281" s="407"/>
      <c r="CJD281" s="407"/>
      <c r="CJE281" s="407"/>
      <c r="CJF281" s="407"/>
      <c r="CJG281" s="407"/>
      <c r="CJH281" s="407"/>
      <c r="CJI281" s="407"/>
      <c r="CJJ281" s="407"/>
      <c r="CJK281" s="407"/>
      <c r="CJL281" s="407"/>
      <c r="CJM281" s="407"/>
      <c r="CJN281" s="407"/>
      <c r="CJO281" s="407"/>
      <c r="CJP281" s="407"/>
      <c r="CJQ281" s="407"/>
      <c r="CJR281" s="407"/>
      <c r="CJS281" s="407"/>
      <c r="CJT281" s="407"/>
      <c r="CJU281" s="407"/>
      <c r="CJV281" s="407"/>
      <c r="CJW281" s="407"/>
      <c r="CJX281" s="407"/>
      <c r="CJY281" s="407"/>
      <c r="CJZ281" s="407"/>
      <c r="CKA281" s="407"/>
      <c r="CKB281" s="407"/>
      <c r="CKC281" s="407"/>
      <c r="CKD281" s="407"/>
      <c r="CKE281" s="407"/>
      <c r="CKF281" s="407"/>
      <c r="CKG281" s="407"/>
      <c r="CKH281" s="407"/>
      <c r="CKI281" s="407"/>
      <c r="CKJ281" s="407"/>
      <c r="CKK281" s="407"/>
      <c r="CKL281" s="407"/>
      <c r="CKM281" s="407"/>
      <c r="CKN281" s="407"/>
      <c r="CKO281" s="407"/>
      <c r="CKP281" s="407"/>
      <c r="CKQ281" s="407"/>
      <c r="CKR281" s="407"/>
      <c r="CKS281" s="407"/>
      <c r="CKT281" s="407"/>
      <c r="CKU281" s="407"/>
      <c r="CKV281" s="407"/>
      <c r="CKW281" s="407"/>
      <c r="CKX281" s="407"/>
      <c r="CKY281" s="407"/>
      <c r="CKZ281" s="407"/>
      <c r="CLA281" s="407"/>
      <c r="CLB281" s="407"/>
      <c r="CLC281" s="407"/>
      <c r="CLD281" s="407"/>
      <c r="CLE281" s="407"/>
      <c r="CLF281" s="407"/>
      <c r="CLG281" s="407"/>
      <c r="CLH281" s="407"/>
      <c r="CLI281" s="407"/>
      <c r="CLJ281" s="407"/>
      <c r="CLK281" s="407"/>
      <c r="CLL281" s="407"/>
      <c r="CLM281" s="407"/>
      <c r="CLN281" s="407"/>
      <c r="CLO281" s="407"/>
      <c r="CLP281" s="407"/>
      <c r="CLQ281" s="407"/>
      <c r="CLR281" s="407"/>
      <c r="CLS281" s="407"/>
      <c r="CLT281" s="407"/>
      <c r="CLU281" s="407"/>
      <c r="CLV281" s="407"/>
      <c r="CLW281" s="407"/>
      <c r="CLX281" s="407"/>
      <c r="CLY281" s="407"/>
      <c r="CLZ281" s="407"/>
      <c r="CMA281" s="407"/>
      <c r="CMB281" s="407"/>
      <c r="CMC281" s="407"/>
      <c r="CMD281" s="407"/>
      <c r="CME281" s="407"/>
      <c r="CMF281" s="407"/>
      <c r="CMG281" s="407"/>
      <c r="CMH281" s="407"/>
      <c r="CMI281" s="407"/>
      <c r="CMJ281" s="407"/>
      <c r="CMK281" s="407"/>
      <c r="CML281" s="407"/>
      <c r="CMM281" s="407"/>
      <c r="CMN281" s="407"/>
      <c r="CMO281" s="407"/>
      <c r="CMP281" s="407"/>
      <c r="CMQ281" s="407"/>
      <c r="CMR281" s="407"/>
      <c r="CMS281" s="407"/>
      <c r="CMT281" s="407"/>
      <c r="CMU281" s="407"/>
      <c r="CMV281" s="407"/>
      <c r="CMW281" s="407"/>
      <c r="CMX281" s="407"/>
      <c r="CMY281" s="407"/>
      <c r="CMZ281" s="407"/>
      <c r="CNA281" s="407"/>
      <c r="CNB281" s="407"/>
      <c r="CNC281" s="407"/>
      <c r="CND281" s="407"/>
      <c r="CNE281" s="407"/>
      <c r="CNF281" s="407"/>
      <c r="CNG281" s="407"/>
      <c r="CNH281" s="407"/>
      <c r="CNI281" s="407"/>
      <c r="CNJ281" s="407"/>
      <c r="CNK281" s="407"/>
      <c r="CNL281" s="407"/>
      <c r="CNM281" s="407"/>
      <c r="CNN281" s="407"/>
      <c r="CNO281" s="407"/>
      <c r="CNP281" s="407"/>
      <c r="CNQ281" s="407"/>
      <c r="CNR281" s="407"/>
      <c r="CNS281" s="407"/>
      <c r="CNT281" s="407"/>
      <c r="CNU281" s="407"/>
      <c r="CNV281" s="407"/>
      <c r="CNW281" s="407"/>
      <c r="CNX281" s="407"/>
      <c r="CNY281" s="407"/>
      <c r="CNZ281" s="407"/>
      <c r="COA281" s="407"/>
      <c r="COB281" s="407"/>
      <c r="COC281" s="407"/>
      <c r="COD281" s="407"/>
      <c r="COE281" s="407"/>
      <c r="COF281" s="407"/>
      <c r="COG281" s="407"/>
      <c r="COH281" s="407"/>
      <c r="COI281" s="407"/>
      <c r="COJ281" s="407"/>
      <c r="COK281" s="407"/>
      <c r="COL281" s="407"/>
      <c r="COM281" s="407"/>
      <c r="CON281" s="407"/>
      <c r="COO281" s="407"/>
      <c r="COP281" s="407"/>
      <c r="COQ281" s="407"/>
      <c r="COR281" s="407"/>
      <c r="COS281" s="407"/>
      <c r="COT281" s="407"/>
      <c r="COU281" s="407"/>
      <c r="COV281" s="407"/>
      <c r="COW281" s="407"/>
      <c r="COX281" s="407"/>
      <c r="COY281" s="407"/>
      <c r="COZ281" s="407"/>
      <c r="CPA281" s="407"/>
      <c r="CPB281" s="407"/>
      <c r="CPC281" s="407"/>
      <c r="CPD281" s="407"/>
      <c r="CPE281" s="407"/>
      <c r="CPF281" s="407"/>
      <c r="CPG281" s="407"/>
      <c r="CPH281" s="407"/>
      <c r="CPI281" s="407"/>
      <c r="CPJ281" s="407"/>
      <c r="CPK281" s="407"/>
      <c r="CPL281" s="407"/>
      <c r="CPM281" s="407"/>
      <c r="CPN281" s="407"/>
      <c r="CPO281" s="407"/>
      <c r="CPP281" s="407"/>
      <c r="CPQ281" s="407"/>
      <c r="CPR281" s="407"/>
      <c r="CPS281" s="407"/>
      <c r="CPT281" s="407"/>
      <c r="CPU281" s="407"/>
      <c r="CPV281" s="407"/>
      <c r="CPW281" s="407"/>
      <c r="CPX281" s="407"/>
      <c r="CPY281" s="407"/>
      <c r="CPZ281" s="407"/>
      <c r="CQA281" s="407"/>
      <c r="CQB281" s="407"/>
      <c r="CQC281" s="407"/>
      <c r="CQD281" s="407"/>
      <c r="CQE281" s="407"/>
      <c r="CQF281" s="407"/>
      <c r="CQG281" s="407"/>
      <c r="CQH281" s="407"/>
      <c r="CQI281" s="407"/>
      <c r="CQJ281" s="407"/>
      <c r="CQK281" s="407"/>
      <c r="CQL281" s="407"/>
      <c r="CQM281" s="407"/>
      <c r="CQN281" s="407"/>
      <c r="CQO281" s="407"/>
      <c r="CQP281" s="407"/>
      <c r="CQQ281" s="407"/>
      <c r="CQR281" s="407"/>
      <c r="CQS281" s="407"/>
      <c r="CQT281" s="407"/>
      <c r="CQU281" s="407"/>
      <c r="CQV281" s="407"/>
      <c r="CQW281" s="407"/>
      <c r="CQX281" s="407"/>
      <c r="CQY281" s="407"/>
      <c r="CQZ281" s="407"/>
      <c r="CRA281" s="407"/>
      <c r="CRB281" s="407"/>
      <c r="CRC281" s="407"/>
      <c r="CRD281" s="407"/>
      <c r="CRE281" s="407"/>
      <c r="CRF281" s="407"/>
      <c r="CRG281" s="407"/>
      <c r="CRH281" s="407"/>
      <c r="CRI281" s="407"/>
      <c r="CRJ281" s="407"/>
      <c r="CRK281" s="407"/>
      <c r="CRL281" s="407"/>
      <c r="CRM281" s="407"/>
      <c r="CRN281" s="407"/>
      <c r="CRO281" s="407"/>
      <c r="CRP281" s="407"/>
      <c r="CRQ281" s="407"/>
      <c r="CRR281" s="407"/>
      <c r="CRS281" s="407"/>
      <c r="CRT281" s="407"/>
      <c r="CRU281" s="407"/>
      <c r="CRV281" s="407"/>
      <c r="CRW281" s="407"/>
      <c r="CRX281" s="407"/>
      <c r="CRY281" s="407"/>
      <c r="CRZ281" s="407"/>
      <c r="CSA281" s="407"/>
      <c r="CSB281" s="407"/>
      <c r="CSC281" s="407"/>
      <c r="CSD281" s="407"/>
      <c r="CSE281" s="407"/>
      <c r="CSF281" s="407"/>
      <c r="CSG281" s="407"/>
      <c r="CSH281" s="407"/>
      <c r="CSI281" s="407"/>
      <c r="CSJ281" s="407"/>
      <c r="CSK281" s="407"/>
      <c r="CSL281" s="407"/>
      <c r="CSM281" s="407"/>
      <c r="CSN281" s="407"/>
      <c r="CSO281" s="407"/>
      <c r="CSP281" s="407"/>
      <c r="CSQ281" s="407"/>
      <c r="CSR281" s="407"/>
      <c r="CSS281" s="407"/>
      <c r="CST281" s="407"/>
      <c r="CSU281" s="407"/>
      <c r="CSV281" s="407"/>
      <c r="CSW281" s="407"/>
      <c r="CSX281" s="407"/>
      <c r="CSY281" s="407"/>
      <c r="CSZ281" s="407"/>
      <c r="CTA281" s="407"/>
      <c r="CTB281" s="407"/>
      <c r="CTC281" s="407"/>
      <c r="CTD281" s="407"/>
      <c r="CTE281" s="407"/>
      <c r="CTF281" s="407"/>
      <c r="CTG281" s="407"/>
      <c r="CTH281" s="407"/>
      <c r="CTI281" s="407"/>
      <c r="CTJ281" s="407"/>
      <c r="CTK281" s="407"/>
      <c r="CTL281" s="407"/>
      <c r="CTM281" s="407"/>
      <c r="CTN281" s="407"/>
      <c r="CTO281" s="407"/>
      <c r="CTP281" s="407"/>
      <c r="CTQ281" s="407"/>
      <c r="CTR281" s="407"/>
      <c r="CTS281" s="407"/>
      <c r="CTT281" s="407"/>
      <c r="CTU281" s="407"/>
      <c r="CTV281" s="407"/>
      <c r="CTW281" s="407"/>
      <c r="CTX281" s="407"/>
      <c r="CTY281" s="407"/>
      <c r="CTZ281" s="407"/>
      <c r="CUA281" s="407"/>
      <c r="CUB281" s="407"/>
      <c r="CUC281" s="407"/>
      <c r="CUD281" s="407"/>
      <c r="CUE281" s="407"/>
      <c r="CUF281" s="407"/>
      <c r="CUG281" s="407"/>
      <c r="CUH281" s="407"/>
      <c r="CUI281" s="407"/>
      <c r="CUJ281" s="407"/>
      <c r="CUK281" s="407"/>
      <c r="CUL281" s="407"/>
      <c r="CUM281" s="407"/>
      <c r="CUN281" s="407"/>
      <c r="CUO281" s="407"/>
      <c r="CUP281" s="407"/>
      <c r="CUQ281" s="407"/>
      <c r="CUR281" s="407"/>
      <c r="CUS281" s="407"/>
      <c r="CUT281" s="407"/>
      <c r="CUU281" s="407"/>
      <c r="CUV281" s="407"/>
      <c r="CUW281" s="407"/>
      <c r="CUX281" s="407"/>
      <c r="CUY281" s="407"/>
      <c r="CUZ281" s="407"/>
      <c r="CVA281" s="407"/>
      <c r="CVB281" s="407"/>
      <c r="CVC281" s="407"/>
      <c r="CVD281" s="407"/>
      <c r="CVE281" s="407"/>
      <c r="CVF281" s="407"/>
      <c r="CVG281" s="407"/>
      <c r="CVH281" s="407"/>
      <c r="CVI281" s="407"/>
      <c r="CVJ281" s="407"/>
      <c r="CVK281" s="407"/>
      <c r="CVL281" s="407"/>
      <c r="CVM281" s="407"/>
      <c r="CVN281" s="407"/>
      <c r="CVO281" s="407"/>
      <c r="CVP281" s="407"/>
      <c r="CVQ281" s="407"/>
      <c r="CVR281" s="407"/>
      <c r="CVS281" s="407"/>
      <c r="CVT281" s="407"/>
      <c r="CVU281" s="407"/>
      <c r="CVV281" s="407"/>
      <c r="CVW281" s="407"/>
      <c r="CVX281" s="407"/>
      <c r="CVY281" s="407"/>
      <c r="CVZ281" s="407"/>
      <c r="CWA281" s="407"/>
      <c r="CWB281" s="407"/>
      <c r="CWC281" s="407"/>
      <c r="CWD281" s="407"/>
      <c r="CWE281" s="407"/>
      <c r="CWF281" s="407"/>
      <c r="CWG281" s="407"/>
      <c r="CWH281" s="407"/>
      <c r="CWI281" s="407"/>
      <c r="CWJ281" s="407"/>
      <c r="CWK281" s="407"/>
      <c r="CWL281" s="407"/>
      <c r="CWM281" s="407"/>
      <c r="CWN281" s="407"/>
      <c r="CWO281" s="407"/>
      <c r="CWP281" s="407"/>
      <c r="CWQ281" s="407"/>
      <c r="CWR281" s="407"/>
      <c r="CWS281" s="407"/>
      <c r="CWT281" s="407"/>
      <c r="CWU281" s="407"/>
      <c r="CWV281" s="407"/>
      <c r="CWW281" s="407"/>
      <c r="CWX281" s="407"/>
      <c r="CWY281" s="407"/>
      <c r="CWZ281" s="407"/>
      <c r="CXA281" s="407"/>
      <c r="CXB281" s="407"/>
      <c r="CXC281" s="407"/>
      <c r="CXD281" s="407"/>
      <c r="CXE281" s="407"/>
      <c r="CXF281" s="407"/>
      <c r="CXG281" s="407"/>
      <c r="CXH281" s="407"/>
      <c r="CXI281" s="407"/>
      <c r="CXJ281" s="407"/>
      <c r="CXK281" s="407"/>
      <c r="CXL281" s="407"/>
      <c r="CXM281" s="407"/>
      <c r="CXN281" s="407"/>
      <c r="CXO281" s="407"/>
      <c r="CXP281" s="407"/>
      <c r="CXQ281" s="407"/>
      <c r="CXR281" s="407"/>
      <c r="CXS281" s="407"/>
      <c r="CXT281" s="407"/>
      <c r="CXU281" s="407"/>
      <c r="CXV281" s="407"/>
      <c r="CXW281" s="407"/>
      <c r="CXX281" s="407"/>
      <c r="CXY281" s="407"/>
      <c r="CXZ281" s="407"/>
      <c r="CYA281" s="407"/>
      <c r="CYB281" s="407"/>
      <c r="CYC281" s="407"/>
      <c r="CYD281" s="407"/>
      <c r="CYE281" s="407"/>
      <c r="CYF281" s="407"/>
      <c r="CYG281" s="407"/>
      <c r="CYH281" s="407"/>
      <c r="CYI281" s="407"/>
      <c r="CYJ281" s="407"/>
      <c r="CYK281" s="407"/>
      <c r="CYL281" s="407"/>
      <c r="CYM281" s="407"/>
      <c r="CYN281" s="407"/>
      <c r="CYO281" s="407"/>
      <c r="CYP281" s="407"/>
      <c r="CYQ281" s="407"/>
      <c r="CYR281" s="407"/>
      <c r="CYS281" s="407"/>
      <c r="CYT281" s="407"/>
      <c r="CYU281" s="407"/>
      <c r="CYV281" s="407"/>
      <c r="CYW281" s="407"/>
      <c r="CYX281" s="407"/>
      <c r="CYY281" s="407"/>
      <c r="CYZ281" s="407"/>
      <c r="CZA281" s="407"/>
      <c r="CZB281" s="407"/>
      <c r="CZC281" s="407"/>
      <c r="CZD281" s="407"/>
      <c r="CZE281" s="407"/>
      <c r="CZF281" s="407"/>
      <c r="CZG281" s="407"/>
      <c r="CZH281" s="407"/>
      <c r="CZI281" s="407"/>
      <c r="CZJ281" s="407"/>
      <c r="CZK281" s="407"/>
      <c r="CZL281" s="407"/>
      <c r="CZM281" s="407"/>
      <c r="CZN281" s="407"/>
      <c r="CZO281" s="407"/>
      <c r="CZP281" s="407"/>
      <c r="CZQ281" s="407"/>
      <c r="CZR281" s="407"/>
      <c r="CZS281" s="407"/>
      <c r="CZT281" s="407"/>
      <c r="CZU281" s="407"/>
      <c r="CZV281" s="407"/>
      <c r="CZW281" s="407"/>
      <c r="CZX281" s="407"/>
      <c r="CZY281" s="407"/>
      <c r="CZZ281" s="407"/>
      <c r="DAA281" s="407"/>
      <c r="DAB281" s="407"/>
      <c r="DAC281" s="407"/>
      <c r="DAD281" s="407"/>
      <c r="DAE281" s="407"/>
      <c r="DAF281" s="407"/>
      <c r="DAG281" s="407"/>
      <c r="DAH281" s="407"/>
      <c r="DAI281" s="407"/>
      <c r="DAJ281" s="407"/>
      <c r="DAK281" s="407"/>
      <c r="DAL281" s="407"/>
      <c r="DAM281" s="407"/>
      <c r="DAN281" s="407"/>
      <c r="DAO281" s="407"/>
      <c r="DAP281" s="407"/>
      <c r="DAQ281" s="407"/>
      <c r="DAR281" s="407"/>
      <c r="DAS281" s="407"/>
      <c r="DAT281" s="407"/>
      <c r="DAU281" s="407"/>
      <c r="DAV281" s="407"/>
      <c r="DAW281" s="407"/>
      <c r="DAX281" s="407"/>
      <c r="DAY281" s="407"/>
      <c r="DAZ281" s="407"/>
      <c r="DBA281" s="407"/>
      <c r="DBB281" s="407"/>
      <c r="DBC281" s="407"/>
      <c r="DBD281" s="407"/>
      <c r="DBE281" s="407"/>
      <c r="DBF281" s="407"/>
      <c r="DBG281" s="407"/>
      <c r="DBH281" s="407"/>
      <c r="DBI281" s="407"/>
      <c r="DBJ281" s="407"/>
      <c r="DBK281" s="407"/>
      <c r="DBL281" s="407"/>
      <c r="DBM281" s="407"/>
      <c r="DBN281" s="407"/>
      <c r="DBO281" s="407"/>
      <c r="DBP281" s="407"/>
      <c r="DBQ281" s="407"/>
      <c r="DBR281" s="407"/>
      <c r="DBS281" s="407"/>
      <c r="DBT281" s="407"/>
      <c r="DBU281" s="407"/>
      <c r="DBV281" s="407"/>
      <c r="DBW281" s="407"/>
      <c r="DBX281" s="407"/>
      <c r="DBY281" s="407"/>
      <c r="DBZ281" s="407"/>
      <c r="DCA281" s="407"/>
      <c r="DCB281" s="407"/>
      <c r="DCC281" s="407"/>
      <c r="DCD281" s="407"/>
      <c r="DCE281" s="407"/>
      <c r="DCF281" s="407"/>
      <c r="DCG281" s="407"/>
      <c r="DCH281" s="407"/>
      <c r="DCI281" s="407"/>
      <c r="DCJ281" s="407"/>
      <c r="DCK281" s="407"/>
      <c r="DCL281" s="407"/>
      <c r="DCM281" s="407"/>
      <c r="DCN281" s="407"/>
      <c r="DCO281" s="407"/>
      <c r="DCP281" s="407"/>
      <c r="DCQ281" s="407"/>
      <c r="DCR281" s="407"/>
      <c r="DCS281" s="407"/>
      <c r="DCT281" s="407"/>
      <c r="DCU281" s="407"/>
      <c r="DCV281" s="407"/>
      <c r="DCW281" s="407"/>
      <c r="DCX281" s="407"/>
      <c r="DCY281" s="407"/>
      <c r="DCZ281" s="407"/>
      <c r="DDA281" s="407"/>
      <c r="DDB281" s="407"/>
      <c r="DDC281" s="407"/>
      <c r="DDD281" s="407"/>
      <c r="DDE281" s="407"/>
      <c r="DDF281" s="407"/>
      <c r="DDG281" s="407"/>
      <c r="DDH281" s="407"/>
      <c r="DDI281" s="407"/>
      <c r="DDJ281" s="407"/>
      <c r="DDK281" s="407"/>
      <c r="DDL281" s="407"/>
      <c r="DDM281" s="407"/>
      <c r="DDN281" s="407"/>
      <c r="DDO281" s="407"/>
      <c r="DDP281" s="407"/>
      <c r="DDQ281" s="407"/>
      <c r="DDR281" s="407"/>
      <c r="DDS281" s="407"/>
      <c r="DDT281" s="407"/>
      <c r="DDU281" s="407"/>
      <c r="DDV281" s="407"/>
      <c r="DDW281" s="407"/>
      <c r="DDX281" s="407"/>
      <c r="DDY281" s="407"/>
      <c r="DDZ281" s="407"/>
      <c r="DEA281" s="407"/>
      <c r="DEB281" s="407"/>
      <c r="DEC281" s="407"/>
      <c r="DED281" s="407"/>
      <c r="DEE281" s="407"/>
      <c r="DEF281" s="407"/>
      <c r="DEG281" s="407"/>
      <c r="DEH281" s="407"/>
      <c r="DEI281" s="407"/>
      <c r="DEJ281" s="407"/>
      <c r="DEK281" s="407"/>
      <c r="DEL281" s="407"/>
      <c r="DEM281" s="407"/>
      <c r="DEN281" s="407"/>
      <c r="DEO281" s="407"/>
      <c r="DEP281" s="407"/>
      <c r="DEQ281" s="407"/>
      <c r="DER281" s="407"/>
      <c r="DES281" s="407"/>
      <c r="DET281" s="407"/>
      <c r="DEU281" s="407"/>
      <c r="DEV281" s="407"/>
      <c r="DEW281" s="407"/>
      <c r="DEX281" s="407"/>
      <c r="DEY281" s="407"/>
      <c r="DEZ281" s="407"/>
      <c r="DFA281" s="407"/>
      <c r="DFB281" s="407"/>
      <c r="DFC281" s="407"/>
      <c r="DFD281" s="407"/>
      <c r="DFE281" s="407"/>
      <c r="DFF281" s="407"/>
      <c r="DFG281" s="407"/>
      <c r="DFH281" s="407"/>
      <c r="DFI281" s="407"/>
      <c r="DFJ281" s="407"/>
      <c r="DFK281" s="407"/>
      <c r="DFL281" s="407"/>
      <c r="DFM281" s="407"/>
      <c r="DFN281" s="407"/>
      <c r="DFO281" s="407"/>
      <c r="DFP281" s="407"/>
      <c r="DFQ281" s="407"/>
      <c r="DFR281" s="407"/>
      <c r="DFS281" s="407"/>
      <c r="DFT281" s="407"/>
      <c r="DFU281" s="407"/>
      <c r="DFV281" s="407"/>
      <c r="DFW281" s="407"/>
      <c r="DFX281" s="407"/>
      <c r="DFY281" s="407"/>
      <c r="DFZ281" s="407"/>
      <c r="DGA281" s="407"/>
      <c r="DGB281" s="407"/>
      <c r="DGC281" s="407"/>
      <c r="DGD281" s="407"/>
      <c r="DGE281" s="407"/>
      <c r="DGF281" s="407"/>
      <c r="DGG281" s="407"/>
      <c r="DGH281" s="407"/>
      <c r="DGI281" s="407"/>
      <c r="DGJ281" s="407"/>
      <c r="DGK281" s="407"/>
      <c r="DGL281" s="407"/>
      <c r="DGM281" s="407"/>
      <c r="DGN281" s="407"/>
      <c r="DGO281" s="407"/>
      <c r="DGP281" s="407"/>
      <c r="DGQ281" s="407"/>
      <c r="DGR281" s="407"/>
      <c r="DGS281" s="407"/>
      <c r="DGT281" s="407"/>
      <c r="DGU281" s="407"/>
      <c r="DGV281" s="407"/>
      <c r="DGW281" s="407"/>
      <c r="DGX281" s="407"/>
      <c r="DGY281" s="407"/>
      <c r="DGZ281" s="407"/>
      <c r="DHA281" s="407"/>
      <c r="DHB281" s="407"/>
      <c r="DHC281" s="407"/>
      <c r="DHD281" s="407"/>
      <c r="DHE281" s="407"/>
      <c r="DHF281" s="407"/>
      <c r="DHG281" s="407"/>
      <c r="DHH281" s="407"/>
      <c r="DHI281" s="407"/>
      <c r="DHJ281" s="407"/>
      <c r="DHK281" s="407"/>
      <c r="DHL281" s="407"/>
      <c r="DHM281" s="407"/>
      <c r="DHN281" s="407"/>
      <c r="DHO281" s="407"/>
      <c r="DHP281" s="407"/>
      <c r="DHQ281" s="407"/>
      <c r="DHR281" s="407"/>
      <c r="DHS281" s="407"/>
      <c r="DHT281" s="407"/>
      <c r="DHU281" s="407"/>
      <c r="DHV281" s="407"/>
      <c r="DHW281" s="407"/>
      <c r="DHX281" s="407"/>
      <c r="DHY281" s="407"/>
      <c r="DHZ281" s="407"/>
      <c r="DIA281" s="407"/>
      <c r="DIB281" s="407"/>
      <c r="DIC281" s="407"/>
      <c r="DID281" s="407"/>
      <c r="DIE281" s="407"/>
      <c r="DIF281" s="407"/>
      <c r="DIG281" s="407"/>
      <c r="DIH281" s="407"/>
      <c r="DII281" s="407"/>
      <c r="DIJ281" s="407"/>
      <c r="DIK281" s="407"/>
      <c r="DIL281" s="407"/>
      <c r="DIM281" s="407"/>
      <c r="DIN281" s="407"/>
      <c r="DIO281" s="407"/>
      <c r="DIP281" s="407"/>
      <c r="DIQ281" s="407"/>
      <c r="DIR281" s="407"/>
      <c r="DIS281" s="407"/>
      <c r="DIT281" s="407"/>
      <c r="DIU281" s="407"/>
      <c r="DIV281" s="407"/>
      <c r="DIW281" s="407"/>
      <c r="DIX281" s="407"/>
      <c r="DIY281" s="407"/>
      <c r="DIZ281" s="407"/>
      <c r="DJA281" s="407"/>
      <c r="DJB281" s="407"/>
      <c r="DJC281" s="407"/>
      <c r="DJD281" s="407"/>
      <c r="DJE281" s="407"/>
      <c r="DJF281" s="407"/>
      <c r="DJG281" s="407"/>
      <c r="DJH281" s="407"/>
      <c r="DJI281" s="407"/>
      <c r="DJJ281" s="407"/>
      <c r="DJK281" s="407"/>
      <c r="DJL281" s="407"/>
      <c r="DJM281" s="407"/>
      <c r="DJN281" s="407"/>
      <c r="DJO281" s="407"/>
      <c r="DJP281" s="407"/>
      <c r="DJQ281" s="407"/>
      <c r="DJR281" s="407"/>
      <c r="DJS281" s="407"/>
      <c r="DJT281" s="407"/>
      <c r="DJU281" s="407"/>
      <c r="DJV281" s="407"/>
      <c r="DJW281" s="407"/>
      <c r="DJX281" s="407"/>
      <c r="DJY281" s="407"/>
      <c r="DJZ281" s="407"/>
      <c r="DKA281" s="407"/>
      <c r="DKB281" s="407"/>
      <c r="DKC281" s="407"/>
      <c r="DKD281" s="407"/>
      <c r="DKE281" s="407"/>
      <c r="DKF281" s="407"/>
      <c r="DKG281" s="407"/>
      <c r="DKH281" s="407"/>
      <c r="DKI281" s="407"/>
      <c r="DKJ281" s="407"/>
      <c r="DKK281" s="407"/>
      <c r="DKL281" s="407"/>
      <c r="DKM281" s="407"/>
      <c r="DKN281" s="407"/>
      <c r="DKO281" s="407"/>
      <c r="DKP281" s="407"/>
      <c r="DKQ281" s="407"/>
      <c r="DKR281" s="407"/>
      <c r="DKS281" s="407"/>
      <c r="DKT281" s="407"/>
      <c r="DKU281" s="407"/>
      <c r="DKV281" s="407"/>
      <c r="DKW281" s="407"/>
      <c r="DKX281" s="407"/>
      <c r="DKY281" s="407"/>
      <c r="DKZ281" s="407"/>
      <c r="DLA281" s="407"/>
      <c r="DLB281" s="407"/>
      <c r="DLC281" s="407"/>
      <c r="DLD281" s="407"/>
      <c r="DLE281" s="407"/>
      <c r="DLF281" s="407"/>
      <c r="DLG281" s="407"/>
      <c r="DLH281" s="407"/>
      <c r="DLI281" s="407"/>
      <c r="DLJ281" s="407"/>
      <c r="DLK281" s="407"/>
      <c r="DLL281" s="407"/>
      <c r="DLM281" s="407"/>
      <c r="DLN281" s="407"/>
      <c r="DLO281" s="407"/>
      <c r="DLP281" s="407"/>
      <c r="DLQ281" s="407"/>
      <c r="DLR281" s="407"/>
      <c r="DLS281" s="407"/>
      <c r="DLT281" s="407"/>
      <c r="DLU281" s="407"/>
      <c r="DLV281" s="407"/>
      <c r="DLW281" s="407"/>
      <c r="DLX281" s="407"/>
      <c r="DLY281" s="407"/>
      <c r="DLZ281" s="407"/>
      <c r="DMA281" s="407"/>
      <c r="DMB281" s="407"/>
      <c r="DMC281" s="407"/>
      <c r="DMD281" s="407"/>
      <c r="DME281" s="407"/>
      <c r="DMF281" s="407"/>
      <c r="DMG281" s="407"/>
      <c r="DMH281" s="407"/>
      <c r="DMI281" s="407"/>
      <c r="DMJ281" s="407"/>
      <c r="DMK281" s="407"/>
      <c r="DML281" s="407"/>
      <c r="DMM281" s="407"/>
      <c r="DMN281" s="407"/>
      <c r="DMO281" s="407"/>
      <c r="DMP281" s="407"/>
      <c r="DMQ281" s="407"/>
      <c r="DMR281" s="407"/>
      <c r="DMS281" s="407"/>
      <c r="DMT281" s="407"/>
      <c r="DMU281" s="407"/>
      <c r="DMV281" s="407"/>
      <c r="DMW281" s="407"/>
      <c r="DMX281" s="407"/>
      <c r="DMY281" s="407"/>
      <c r="DMZ281" s="407"/>
      <c r="DNA281" s="407"/>
      <c r="DNB281" s="407"/>
      <c r="DNC281" s="407"/>
      <c r="DND281" s="407"/>
      <c r="DNE281" s="407"/>
      <c r="DNF281" s="407"/>
      <c r="DNG281" s="407"/>
      <c r="DNH281" s="407"/>
      <c r="DNI281" s="407"/>
      <c r="DNJ281" s="407"/>
      <c r="DNK281" s="407"/>
      <c r="DNL281" s="407"/>
      <c r="DNM281" s="407"/>
      <c r="DNN281" s="407"/>
      <c r="DNO281" s="407"/>
      <c r="DNP281" s="407"/>
      <c r="DNQ281" s="407"/>
      <c r="DNR281" s="407"/>
      <c r="DNS281" s="407"/>
      <c r="DNT281" s="407"/>
      <c r="DNU281" s="407"/>
      <c r="DNV281" s="407"/>
      <c r="DNW281" s="407"/>
      <c r="DNX281" s="407"/>
      <c r="DNY281" s="407"/>
      <c r="DNZ281" s="407"/>
      <c r="DOA281" s="407"/>
      <c r="DOB281" s="407"/>
      <c r="DOC281" s="407"/>
      <c r="DOD281" s="407"/>
      <c r="DOE281" s="407"/>
      <c r="DOF281" s="407"/>
      <c r="DOG281" s="407"/>
      <c r="DOH281" s="407"/>
      <c r="DOI281" s="407"/>
      <c r="DOJ281" s="407"/>
      <c r="DOK281" s="407"/>
      <c r="DOL281" s="407"/>
      <c r="DOM281" s="407"/>
      <c r="DON281" s="407"/>
      <c r="DOO281" s="407"/>
      <c r="DOP281" s="407"/>
      <c r="DOQ281" s="407"/>
      <c r="DOR281" s="407"/>
      <c r="DOS281" s="407"/>
      <c r="DOT281" s="407"/>
      <c r="DOU281" s="407"/>
      <c r="DOV281" s="407"/>
      <c r="DOW281" s="407"/>
      <c r="DOX281" s="407"/>
      <c r="DOY281" s="407"/>
      <c r="DOZ281" s="407"/>
      <c r="DPA281" s="407"/>
      <c r="DPB281" s="407"/>
      <c r="DPC281" s="407"/>
      <c r="DPD281" s="407"/>
      <c r="DPE281" s="407"/>
      <c r="DPF281" s="407"/>
      <c r="DPG281" s="407"/>
      <c r="DPH281" s="407"/>
      <c r="DPI281" s="407"/>
      <c r="DPJ281" s="407"/>
      <c r="DPK281" s="407"/>
      <c r="DPL281" s="407"/>
      <c r="DPM281" s="407"/>
      <c r="DPN281" s="407"/>
      <c r="DPO281" s="407"/>
      <c r="DPP281" s="407"/>
      <c r="DPQ281" s="407"/>
      <c r="DPR281" s="407"/>
      <c r="DPS281" s="407"/>
      <c r="DPT281" s="407"/>
      <c r="DPU281" s="407"/>
      <c r="DPV281" s="407"/>
      <c r="DPW281" s="407"/>
      <c r="DPX281" s="407"/>
      <c r="DPY281" s="407"/>
      <c r="DPZ281" s="407"/>
      <c r="DQA281" s="407"/>
      <c r="DQB281" s="407"/>
      <c r="DQC281" s="407"/>
      <c r="DQD281" s="407"/>
      <c r="DQE281" s="407"/>
      <c r="DQF281" s="407"/>
      <c r="DQG281" s="407"/>
      <c r="DQH281" s="407"/>
      <c r="DQI281" s="407"/>
      <c r="DQJ281" s="407"/>
      <c r="DQK281" s="407"/>
      <c r="DQL281" s="407"/>
      <c r="DQM281" s="407"/>
      <c r="DQN281" s="407"/>
      <c r="DQO281" s="407"/>
      <c r="DQP281" s="407"/>
      <c r="DQQ281" s="407"/>
      <c r="DQR281" s="407"/>
      <c r="DQS281" s="407"/>
      <c r="DQT281" s="407"/>
      <c r="DQU281" s="407"/>
      <c r="DQV281" s="407"/>
      <c r="DQW281" s="407"/>
      <c r="DQX281" s="407"/>
      <c r="DQY281" s="407"/>
      <c r="DQZ281" s="407"/>
      <c r="DRA281" s="407"/>
      <c r="DRB281" s="407"/>
      <c r="DRC281" s="407"/>
      <c r="DRD281" s="407"/>
      <c r="DRE281" s="407"/>
      <c r="DRF281" s="407"/>
      <c r="DRG281" s="407"/>
      <c r="DRH281" s="407"/>
      <c r="DRI281" s="407"/>
      <c r="DRJ281" s="407"/>
      <c r="DRK281" s="407"/>
      <c r="DRL281" s="407"/>
      <c r="DRM281" s="407"/>
      <c r="DRN281" s="407"/>
      <c r="DRO281" s="407"/>
      <c r="DRP281" s="407"/>
      <c r="DRQ281" s="407"/>
      <c r="DRR281" s="407"/>
      <c r="DRS281" s="407"/>
      <c r="DRT281" s="407"/>
      <c r="DRU281" s="407"/>
      <c r="DRV281" s="407"/>
      <c r="DRW281" s="407"/>
      <c r="DRX281" s="407"/>
      <c r="DRY281" s="407"/>
      <c r="DRZ281" s="407"/>
      <c r="DSA281" s="407"/>
      <c r="DSB281" s="407"/>
      <c r="DSC281" s="407"/>
      <c r="DSD281" s="407"/>
      <c r="DSE281" s="407"/>
      <c r="DSF281" s="407"/>
      <c r="DSG281" s="407"/>
      <c r="DSH281" s="407"/>
      <c r="DSI281" s="407"/>
      <c r="DSJ281" s="407"/>
      <c r="DSK281" s="407"/>
      <c r="DSL281" s="407"/>
      <c r="DSM281" s="407"/>
      <c r="DSN281" s="407"/>
      <c r="DSO281" s="407"/>
      <c r="DSP281" s="407"/>
      <c r="DSQ281" s="407"/>
      <c r="DSR281" s="407"/>
      <c r="DSS281" s="407"/>
      <c r="DST281" s="407"/>
      <c r="DSU281" s="407"/>
      <c r="DSV281" s="407"/>
      <c r="DSW281" s="407"/>
      <c r="DSX281" s="407"/>
      <c r="DSY281" s="407"/>
      <c r="DSZ281" s="407"/>
      <c r="DTA281" s="407"/>
      <c r="DTB281" s="407"/>
      <c r="DTC281" s="407"/>
      <c r="DTD281" s="407"/>
      <c r="DTE281" s="407"/>
      <c r="DTF281" s="407"/>
      <c r="DTG281" s="407"/>
      <c r="DTH281" s="407"/>
      <c r="DTI281" s="407"/>
      <c r="DTJ281" s="407"/>
      <c r="DTK281" s="407"/>
      <c r="DTL281" s="407"/>
      <c r="DTM281" s="407"/>
      <c r="DTN281" s="407"/>
      <c r="DTO281" s="407"/>
      <c r="DTP281" s="407"/>
      <c r="DTQ281" s="407"/>
      <c r="DTR281" s="407"/>
      <c r="DTS281" s="407"/>
      <c r="DTT281" s="407"/>
      <c r="DTU281" s="407"/>
      <c r="DTV281" s="407"/>
      <c r="DTW281" s="407"/>
      <c r="DTX281" s="407"/>
      <c r="DTY281" s="407"/>
      <c r="DTZ281" s="407"/>
      <c r="DUA281" s="407"/>
      <c r="DUB281" s="407"/>
      <c r="DUC281" s="407"/>
      <c r="DUD281" s="407"/>
      <c r="DUE281" s="407"/>
      <c r="DUF281" s="407"/>
      <c r="DUG281" s="407"/>
      <c r="DUH281" s="407"/>
      <c r="DUI281" s="407"/>
      <c r="DUJ281" s="407"/>
      <c r="DUK281" s="407"/>
      <c r="DUL281" s="407"/>
      <c r="DUM281" s="407"/>
      <c r="DUN281" s="407"/>
      <c r="DUO281" s="407"/>
      <c r="DUP281" s="407"/>
      <c r="DUQ281" s="407"/>
      <c r="DUR281" s="407"/>
      <c r="DUS281" s="407"/>
      <c r="DUT281" s="407"/>
      <c r="DUU281" s="407"/>
      <c r="DUV281" s="407"/>
      <c r="DUW281" s="407"/>
      <c r="DUX281" s="407"/>
      <c r="DUY281" s="407"/>
      <c r="DUZ281" s="407"/>
      <c r="DVA281" s="407"/>
      <c r="DVB281" s="407"/>
      <c r="DVC281" s="407"/>
      <c r="DVD281" s="407"/>
      <c r="DVE281" s="407"/>
      <c r="DVF281" s="407"/>
      <c r="DVG281" s="407"/>
      <c r="DVH281" s="407"/>
      <c r="DVI281" s="407"/>
      <c r="DVJ281" s="407"/>
      <c r="DVK281" s="407"/>
      <c r="DVL281" s="407"/>
      <c r="DVM281" s="407"/>
      <c r="DVN281" s="407"/>
      <c r="DVO281" s="407"/>
      <c r="DVP281" s="407"/>
      <c r="DVQ281" s="407"/>
      <c r="DVR281" s="407"/>
      <c r="DVS281" s="407"/>
      <c r="DVT281" s="407"/>
      <c r="DVU281" s="407"/>
      <c r="DVV281" s="407"/>
      <c r="DVW281" s="407"/>
      <c r="DVX281" s="407"/>
      <c r="DVY281" s="407"/>
      <c r="DVZ281" s="407"/>
      <c r="DWA281" s="407"/>
      <c r="DWB281" s="407"/>
      <c r="DWC281" s="407"/>
      <c r="DWD281" s="407"/>
      <c r="DWE281" s="407"/>
      <c r="DWF281" s="407"/>
      <c r="DWG281" s="407"/>
      <c r="DWH281" s="407"/>
      <c r="DWI281" s="407"/>
      <c r="DWJ281" s="407"/>
      <c r="DWK281" s="407"/>
      <c r="DWL281" s="407"/>
      <c r="DWM281" s="407"/>
      <c r="DWN281" s="407"/>
      <c r="DWO281" s="407"/>
      <c r="DWP281" s="407"/>
      <c r="DWQ281" s="407"/>
      <c r="DWR281" s="407"/>
      <c r="DWS281" s="407"/>
      <c r="DWT281" s="407"/>
      <c r="DWU281" s="407"/>
      <c r="DWV281" s="407"/>
      <c r="DWW281" s="407"/>
      <c r="DWX281" s="407"/>
      <c r="DWY281" s="407"/>
      <c r="DWZ281" s="407"/>
      <c r="DXA281" s="407"/>
      <c r="DXB281" s="407"/>
      <c r="DXC281" s="407"/>
      <c r="DXD281" s="407"/>
      <c r="DXE281" s="407"/>
      <c r="DXF281" s="407"/>
      <c r="DXG281" s="407"/>
      <c r="DXH281" s="407"/>
      <c r="DXI281" s="407"/>
      <c r="DXJ281" s="407"/>
      <c r="DXK281" s="407"/>
      <c r="DXL281" s="407"/>
      <c r="DXM281" s="407"/>
      <c r="DXN281" s="407"/>
      <c r="DXO281" s="407"/>
      <c r="DXP281" s="407"/>
      <c r="DXQ281" s="407"/>
      <c r="DXR281" s="407"/>
      <c r="DXS281" s="407"/>
      <c r="DXT281" s="407"/>
      <c r="DXU281" s="407"/>
      <c r="DXV281" s="407"/>
      <c r="DXW281" s="407"/>
      <c r="DXX281" s="407"/>
      <c r="DXY281" s="407"/>
      <c r="DXZ281" s="407"/>
      <c r="DYA281" s="407"/>
      <c r="DYB281" s="407"/>
      <c r="DYC281" s="407"/>
      <c r="DYD281" s="407"/>
      <c r="DYE281" s="407"/>
      <c r="DYF281" s="407"/>
      <c r="DYG281" s="407"/>
      <c r="DYH281" s="407"/>
      <c r="DYI281" s="407"/>
      <c r="DYJ281" s="407"/>
      <c r="DYK281" s="407"/>
      <c r="DYL281" s="407"/>
      <c r="DYM281" s="407"/>
      <c r="DYN281" s="407"/>
      <c r="DYO281" s="407"/>
      <c r="DYP281" s="407"/>
      <c r="DYQ281" s="407"/>
      <c r="DYR281" s="407"/>
      <c r="DYS281" s="407"/>
      <c r="DYT281" s="407"/>
      <c r="DYU281" s="407"/>
      <c r="DYV281" s="407"/>
      <c r="DYW281" s="407"/>
      <c r="DYX281" s="407"/>
      <c r="DYY281" s="407"/>
      <c r="DYZ281" s="407"/>
      <c r="DZA281" s="407"/>
      <c r="DZB281" s="407"/>
      <c r="DZC281" s="407"/>
      <c r="DZD281" s="407"/>
      <c r="DZE281" s="407"/>
      <c r="DZF281" s="407"/>
      <c r="DZG281" s="407"/>
      <c r="DZH281" s="407"/>
      <c r="DZI281" s="407"/>
      <c r="DZJ281" s="407"/>
      <c r="DZK281" s="407"/>
      <c r="DZL281" s="407"/>
      <c r="DZM281" s="407"/>
      <c r="DZN281" s="407"/>
      <c r="DZO281" s="407"/>
      <c r="DZP281" s="407"/>
      <c r="DZQ281" s="407"/>
      <c r="DZR281" s="407"/>
      <c r="DZS281" s="407"/>
      <c r="DZT281" s="407"/>
      <c r="DZU281" s="407"/>
      <c r="DZV281" s="407"/>
      <c r="DZW281" s="407"/>
      <c r="DZX281" s="407"/>
      <c r="DZY281" s="407"/>
      <c r="DZZ281" s="407"/>
      <c r="EAA281" s="407"/>
      <c r="EAB281" s="407"/>
      <c r="EAC281" s="407"/>
      <c r="EAD281" s="407"/>
      <c r="EAE281" s="407"/>
      <c r="EAF281" s="407"/>
      <c r="EAG281" s="407"/>
      <c r="EAH281" s="407"/>
      <c r="EAI281" s="407"/>
      <c r="EAJ281" s="407"/>
      <c r="EAK281" s="407"/>
      <c r="EAL281" s="407"/>
      <c r="EAM281" s="407"/>
      <c r="EAN281" s="407"/>
      <c r="EAO281" s="407"/>
      <c r="EAP281" s="407"/>
      <c r="EAQ281" s="407"/>
      <c r="EAR281" s="407"/>
      <c r="EAS281" s="407"/>
      <c r="EAT281" s="407"/>
      <c r="EAU281" s="407"/>
      <c r="EAV281" s="407"/>
      <c r="EAW281" s="407"/>
      <c r="EAX281" s="407"/>
      <c r="EAY281" s="407"/>
      <c r="EAZ281" s="407"/>
      <c r="EBA281" s="407"/>
      <c r="EBB281" s="407"/>
      <c r="EBC281" s="407"/>
      <c r="EBD281" s="407"/>
      <c r="EBE281" s="407"/>
      <c r="EBF281" s="407"/>
      <c r="EBG281" s="407"/>
      <c r="EBH281" s="407"/>
      <c r="EBI281" s="407"/>
      <c r="EBJ281" s="407"/>
      <c r="EBK281" s="407"/>
      <c r="EBL281" s="407"/>
      <c r="EBM281" s="407"/>
      <c r="EBN281" s="407"/>
      <c r="EBO281" s="407"/>
      <c r="EBP281" s="407"/>
      <c r="EBQ281" s="407"/>
      <c r="EBR281" s="407"/>
      <c r="EBS281" s="407"/>
      <c r="EBT281" s="407"/>
      <c r="EBU281" s="407"/>
      <c r="EBV281" s="407"/>
      <c r="EBW281" s="407"/>
      <c r="EBX281" s="407"/>
      <c r="EBY281" s="407"/>
      <c r="EBZ281" s="407"/>
      <c r="ECA281" s="407"/>
      <c r="ECB281" s="407"/>
      <c r="ECC281" s="407"/>
      <c r="ECD281" s="407"/>
      <c r="ECE281" s="407"/>
      <c r="ECF281" s="407"/>
      <c r="ECG281" s="407"/>
      <c r="ECH281" s="407"/>
      <c r="ECI281" s="407"/>
      <c r="ECJ281" s="407"/>
      <c r="ECK281" s="407"/>
      <c r="ECL281" s="407"/>
      <c r="ECM281" s="407"/>
      <c r="ECN281" s="407"/>
      <c r="ECO281" s="407"/>
      <c r="ECP281" s="407"/>
      <c r="ECQ281" s="407"/>
      <c r="ECR281" s="407"/>
      <c r="ECS281" s="407"/>
      <c r="ECT281" s="407"/>
      <c r="ECU281" s="407"/>
      <c r="ECV281" s="407"/>
      <c r="ECW281" s="407"/>
      <c r="ECX281" s="407"/>
      <c r="ECY281" s="407"/>
      <c r="ECZ281" s="407"/>
      <c r="EDA281" s="407"/>
      <c r="EDB281" s="407"/>
      <c r="EDC281" s="407"/>
      <c r="EDD281" s="407"/>
      <c r="EDE281" s="407"/>
      <c r="EDF281" s="407"/>
      <c r="EDG281" s="407"/>
      <c r="EDH281" s="407"/>
      <c r="EDI281" s="407"/>
      <c r="EDJ281" s="407"/>
      <c r="EDK281" s="407"/>
      <c r="EDL281" s="407"/>
      <c r="EDM281" s="407"/>
      <c r="EDN281" s="407"/>
      <c r="EDO281" s="407"/>
      <c r="EDP281" s="407"/>
      <c r="EDQ281" s="407"/>
      <c r="EDR281" s="407"/>
      <c r="EDS281" s="407"/>
      <c r="EDT281" s="407"/>
      <c r="EDU281" s="407"/>
      <c r="EDV281" s="407"/>
      <c r="EDW281" s="407"/>
      <c r="EDX281" s="407"/>
      <c r="EDY281" s="407"/>
      <c r="EDZ281" s="407"/>
      <c r="EEA281" s="407"/>
      <c r="EEB281" s="407"/>
      <c r="EEC281" s="407"/>
      <c r="EED281" s="407"/>
      <c r="EEE281" s="407"/>
      <c r="EEF281" s="407"/>
      <c r="EEG281" s="407"/>
      <c r="EEH281" s="407"/>
      <c r="EEI281" s="407"/>
      <c r="EEJ281" s="407"/>
      <c r="EEK281" s="407"/>
      <c r="EEL281" s="407"/>
      <c r="EEM281" s="407"/>
      <c r="EEN281" s="407"/>
      <c r="EEO281" s="407"/>
      <c r="EEP281" s="407"/>
      <c r="EEQ281" s="407"/>
      <c r="EER281" s="407"/>
      <c r="EES281" s="407"/>
      <c r="EET281" s="407"/>
      <c r="EEU281" s="407"/>
      <c r="EEV281" s="407"/>
      <c r="EEW281" s="407"/>
      <c r="EEX281" s="407"/>
      <c r="EEY281" s="407"/>
      <c r="EEZ281" s="407"/>
      <c r="EFA281" s="407"/>
      <c r="EFB281" s="407"/>
      <c r="EFC281" s="407"/>
      <c r="EFD281" s="407"/>
      <c r="EFE281" s="407"/>
      <c r="EFF281" s="407"/>
      <c r="EFG281" s="407"/>
      <c r="EFH281" s="407"/>
      <c r="EFI281" s="407"/>
      <c r="EFJ281" s="407"/>
      <c r="EFK281" s="407"/>
      <c r="EFL281" s="407"/>
      <c r="EFM281" s="407"/>
      <c r="EFN281" s="407"/>
      <c r="EFO281" s="407"/>
      <c r="EFP281" s="407"/>
      <c r="EFQ281" s="407"/>
      <c r="EFR281" s="407"/>
      <c r="EFS281" s="407"/>
      <c r="EFT281" s="407"/>
      <c r="EFU281" s="407"/>
      <c r="EFV281" s="407"/>
      <c r="EFW281" s="407"/>
      <c r="EFX281" s="407"/>
      <c r="EFY281" s="407"/>
      <c r="EFZ281" s="407"/>
      <c r="EGA281" s="407"/>
      <c r="EGB281" s="407"/>
      <c r="EGC281" s="407"/>
      <c r="EGD281" s="407"/>
      <c r="EGE281" s="407"/>
      <c r="EGF281" s="407"/>
      <c r="EGG281" s="407"/>
      <c r="EGH281" s="407"/>
      <c r="EGI281" s="407"/>
      <c r="EGJ281" s="407"/>
      <c r="EGK281" s="407"/>
      <c r="EGL281" s="407"/>
      <c r="EGM281" s="407"/>
      <c r="EGN281" s="407"/>
      <c r="EGO281" s="407"/>
      <c r="EGP281" s="407"/>
      <c r="EGQ281" s="407"/>
      <c r="EGR281" s="407"/>
      <c r="EGS281" s="407"/>
      <c r="EGT281" s="407"/>
      <c r="EGU281" s="407"/>
      <c r="EGV281" s="407"/>
      <c r="EGW281" s="407"/>
      <c r="EGX281" s="407"/>
      <c r="EGY281" s="407"/>
      <c r="EGZ281" s="407"/>
      <c r="EHA281" s="407"/>
      <c r="EHB281" s="407"/>
      <c r="EHC281" s="407"/>
      <c r="EHD281" s="407"/>
      <c r="EHE281" s="407"/>
      <c r="EHF281" s="407"/>
      <c r="EHG281" s="407"/>
      <c r="EHH281" s="407"/>
      <c r="EHI281" s="407"/>
      <c r="EHJ281" s="407"/>
      <c r="EHK281" s="407"/>
      <c r="EHL281" s="407"/>
      <c r="EHM281" s="407"/>
      <c r="EHN281" s="407"/>
      <c r="EHO281" s="407"/>
      <c r="EHP281" s="407"/>
      <c r="EHQ281" s="407"/>
      <c r="EHR281" s="407"/>
      <c r="EHS281" s="407"/>
      <c r="EHT281" s="407"/>
      <c r="EHU281" s="407"/>
      <c r="EHV281" s="407"/>
      <c r="EHW281" s="407"/>
      <c r="EHX281" s="407"/>
      <c r="EHY281" s="407"/>
      <c r="EHZ281" s="407"/>
      <c r="EIA281" s="407"/>
      <c r="EIB281" s="407"/>
      <c r="EIC281" s="407"/>
      <c r="EID281" s="407"/>
      <c r="EIE281" s="407"/>
      <c r="EIF281" s="407"/>
      <c r="EIG281" s="407"/>
      <c r="EIH281" s="407"/>
      <c r="EII281" s="407"/>
      <c r="EIJ281" s="407"/>
      <c r="EIK281" s="407"/>
      <c r="EIL281" s="407"/>
      <c r="EIM281" s="407"/>
      <c r="EIN281" s="407"/>
      <c r="EIO281" s="407"/>
      <c r="EIP281" s="407"/>
      <c r="EIQ281" s="407"/>
      <c r="EIR281" s="407"/>
      <c r="EIS281" s="407"/>
      <c r="EIT281" s="407"/>
      <c r="EIU281" s="407"/>
      <c r="EIV281" s="407"/>
      <c r="EIW281" s="407"/>
      <c r="EIX281" s="407"/>
      <c r="EIY281" s="407"/>
      <c r="EIZ281" s="407"/>
      <c r="EJA281" s="407"/>
      <c r="EJB281" s="407"/>
      <c r="EJC281" s="407"/>
      <c r="EJD281" s="407"/>
      <c r="EJE281" s="407"/>
      <c r="EJF281" s="407"/>
      <c r="EJG281" s="407"/>
      <c r="EJH281" s="407"/>
      <c r="EJI281" s="407"/>
      <c r="EJJ281" s="407"/>
      <c r="EJK281" s="407"/>
      <c r="EJL281" s="407"/>
      <c r="EJM281" s="407"/>
      <c r="EJN281" s="407"/>
      <c r="EJO281" s="407"/>
      <c r="EJP281" s="407"/>
      <c r="EJQ281" s="407"/>
      <c r="EJR281" s="407"/>
      <c r="EJS281" s="407"/>
      <c r="EJT281" s="407"/>
      <c r="EJU281" s="407"/>
      <c r="EJV281" s="407"/>
      <c r="EJW281" s="407"/>
      <c r="EJX281" s="407"/>
      <c r="EJY281" s="407"/>
      <c r="EJZ281" s="407"/>
      <c r="EKA281" s="407"/>
      <c r="EKB281" s="407"/>
      <c r="EKC281" s="407"/>
      <c r="EKD281" s="407"/>
      <c r="EKE281" s="407"/>
      <c r="EKF281" s="407"/>
      <c r="EKG281" s="407"/>
      <c r="EKH281" s="407"/>
      <c r="EKI281" s="407"/>
      <c r="EKJ281" s="407"/>
      <c r="EKK281" s="407"/>
      <c r="EKL281" s="407"/>
      <c r="EKM281" s="407"/>
      <c r="EKN281" s="407"/>
      <c r="EKO281" s="407"/>
      <c r="EKP281" s="407"/>
      <c r="EKQ281" s="407"/>
      <c r="EKR281" s="407"/>
      <c r="EKS281" s="407"/>
      <c r="EKT281" s="407"/>
      <c r="EKU281" s="407"/>
      <c r="EKV281" s="407"/>
      <c r="EKW281" s="407"/>
      <c r="EKX281" s="407"/>
      <c r="EKY281" s="407"/>
      <c r="EKZ281" s="407"/>
      <c r="ELA281" s="407"/>
      <c r="ELB281" s="407"/>
      <c r="ELC281" s="407"/>
      <c r="ELD281" s="407"/>
      <c r="ELE281" s="407"/>
      <c r="ELF281" s="407"/>
      <c r="ELG281" s="407"/>
      <c r="ELH281" s="407"/>
      <c r="ELI281" s="407"/>
      <c r="ELJ281" s="407"/>
      <c r="ELK281" s="407"/>
      <c r="ELL281" s="407"/>
      <c r="ELM281" s="407"/>
      <c r="ELN281" s="407"/>
      <c r="ELO281" s="407"/>
      <c r="ELP281" s="407"/>
      <c r="ELQ281" s="407"/>
      <c r="ELR281" s="407"/>
      <c r="ELS281" s="407"/>
      <c r="ELT281" s="407"/>
      <c r="ELU281" s="407"/>
      <c r="ELV281" s="407"/>
      <c r="ELW281" s="407"/>
      <c r="ELX281" s="407"/>
      <c r="ELY281" s="407"/>
      <c r="ELZ281" s="407"/>
      <c r="EMA281" s="407"/>
      <c r="EMB281" s="407"/>
      <c r="EMC281" s="407"/>
      <c r="EMD281" s="407"/>
      <c r="EME281" s="407"/>
      <c r="EMF281" s="407"/>
      <c r="EMG281" s="407"/>
      <c r="EMH281" s="407"/>
      <c r="EMI281" s="407"/>
      <c r="EMJ281" s="407"/>
      <c r="EMK281" s="407"/>
      <c r="EML281" s="407"/>
      <c r="EMM281" s="407"/>
      <c r="EMN281" s="407"/>
      <c r="EMO281" s="407"/>
      <c r="EMP281" s="407"/>
      <c r="EMQ281" s="407"/>
      <c r="EMR281" s="407"/>
      <c r="EMS281" s="407"/>
      <c r="EMT281" s="407"/>
      <c r="EMU281" s="407"/>
      <c r="EMV281" s="407"/>
      <c r="EMW281" s="407"/>
      <c r="EMX281" s="407"/>
      <c r="EMY281" s="407"/>
      <c r="EMZ281" s="407"/>
      <c r="ENA281" s="407"/>
      <c r="ENB281" s="407"/>
      <c r="ENC281" s="407"/>
      <c r="END281" s="407"/>
      <c r="ENE281" s="407"/>
      <c r="ENF281" s="407"/>
      <c r="ENG281" s="407"/>
      <c r="ENH281" s="407"/>
      <c r="ENI281" s="407"/>
      <c r="ENJ281" s="407"/>
      <c r="ENK281" s="407"/>
      <c r="ENL281" s="407"/>
      <c r="ENM281" s="407"/>
      <c r="ENN281" s="407"/>
      <c r="ENO281" s="407"/>
      <c r="ENP281" s="407"/>
      <c r="ENQ281" s="407"/>
      <c r="ENR281" s="407"/>
      <c r="ENS281" s="407"/>
      <c r="ENT281" s="407"/>
      <c r="ENU281" s="407"/>
      <c r="ENV281" s="407"/>
      <c r="ENW281" s="407"/>
      <c r="ENX281" s="407"/>
      <c r="ENY281" s="407"/>
      <c r="ENZ281" s="407"/>
      <c r="EOA281" s="407"/>
      <c r="EOB281" s="407"/>
      <c r="EOC281" s="407"/>
      <c r="EOD281" s="407"/>
      <c r="EOE281" s="407"/>
      <c r="EOF281" s="407"/>
      <c r="EOG281" s="407"/>
      <c r="EOH281" s="407"/>
      <c r="EOI281" s="407"/>
      <c r="EOJ281" s="407"/>
      <c r="EOK281" s="407"/>
      <c r="EOL281" s="407"/>
      <c r="EOM281" s="407"/>
      <c r="EON281" s="407"/>
      <c r="EOO281" s="407"/>
      <c r="EOP281" s="407"/>
      <c r="EOQ281" s="407"/>
      <c r="EOR281" s="407"/>
      <c r="EOS281" s="407"/>
      <c r="EOT281" s="407"/>
      <c r="EOU281" s="407"/>
      <c r="EOV281" s="407"/>
      <c r="EOW281" s="407"/>
      <c r="EOX281" s="407"/>
      <c r="EOY281" s="407"/>
      <c r="EOZ281" s="407"/>
      <c r="EPA281" s="407"/>
      <c r="EPB281" s="407"/>
      <c r="EPC281" s="407"/>
      <c r="EPD281" s="407"/>
      <c r="EPE281" s="407"/>
      <c r="EPF281" s="407"/>
      <c r="EPG281" s="407"/>
      <c r="EPH281" s="407"/>
      <c r="EPI281" s="407"/>
      <c r="EPJ281" s="407"/>
      <c r="EPK281" s="407"/>
      <c r="EPL281" s="407"/>
      <c r="EPM281" s="407"/>
      <c r="EPN281" s="407"/>
      <c r="EPO281" s="407"/>
      <c r="EPP281" s="407"/>
      <c r="EPQ281" s="407"/>
      <c r="EPR281" s="407"/>
      <c r="EPS281" s="407"/>
      <c r="EPT281" s="407"/>
      <c r="EPU281" s="407"/>
      <c r="EPV281" s="407"/>
      <c r="EPW281" s="407"/>
      <c r="EPX281" s="407"/>
      <c r="EPY281" s="407"/>
      <c r="EPZ281" s="407"/>
      <c r="EQA281" s="407"/>
      <c r="EQB281" s="407"/>
      <c r="EQC281" s="407"/>
      <c r="EQD281" s="407"/>
      <c r="EQE281" s="407"/>
      <c r="EQF281" s="407"/>
      <c r="EQG281" s="407"/>
      <c r="EQH281" s="407"/>
      <c r="EQI281" s="407"/>
      <c r="EQJ281" s="407"/>
      <c r="EQK281" s="407"/>
      <c r="EQL281" s="407"/>
      <c r="EQM281" s="407"/>
      <c r="EQN281" s="407"/>
      <c r="EQO281" s="407"/>
      <c r="EQP281" s="407"/>
      <c r="EQQ281" s="407"/>
      <c r="EQR281" s="407"/>
      <c r="EQS281" s="407"/>
      <c r="EQT281" s="407"/>
      <c r="EQU281" s="407"/>
      <c r="EQV281" s="407"/>
      <c r="EQW281" s="407"/>
      <c r="EQX281" s="407"/>
      <c r="EQY281" s="407"/>
      <c r="EQZ281" s="407"/>
      <c r="ERA281" s="407"/>
      <c r="ERB281" s="407"/>
      <c r="ERC281" s="407"/>
      <c r="ERD281" s="407"/>
      <c r="ERE281" s="407"/>
      <c r="ERF281" s="407"/>
      <c r="ERG281" s="407"/>
      <c r="ERH281" s="407"/>
      <c r="ERI281" s="407"/>
      <c r="ERJ281" s="407"/>
      <c r="ERK281" s="407"/>
      <c r="ERL281" s="407"/>
      <c r="ERM281" s="407"/>
      <c r="ERN281" s="407"/>
      <c r="ERO281" s="407"/>
      <c r="ERP281" s="407"/>
      <c r="ERQ281" s="407"/>
      <c r="ERR281" s="407"/>
      <c r="ERS281" s="407"/>
      <c r="ERT281" s="407"/>
      <c r="ERU281" s="407"/>
      <c r="ERV281" s="407"/>
      <c r="ERW281" s="407"/>
      <c r="ERX281" s="407"/>
      <c r="ERY281" s="407"/>
      <c r="ERZ281" s="407"/>
      <c r="ESA281" s="407"/>
      <c r="ESB281" s="407"/>
      <c r="ESC281" s="407"/>
      <c r="ESD281" s="407"/>
      <c r="ESE281" s="407"/>
      <c r="ESF281" s="407"/>
      <c r="ESG281" s="407"/>
      <c r="ESH281" s="407"/>
      <c r="ESI281" s="407"/>
      <c r="ESJ281" s="407"/>
      <c r="ESK281" s="407"/>
      <c r="ESL281" s="407"/>
      <c r="ESM281" s="407"/>
      <c r="ESN281" s="407"/>
      <c r="ESO281" s="407"/>
      <c r="ESP281" s="407"/>
      <c r="ESQ281" s="407"/>
      <c r="ESR281" s="407"/>
      <c r="ESS281" s="407"/>
      <c r="EST281" s="407"/>
      <c r="ESU281" s="407"/>
      <c r="ESV281" s="407"/>
      <c r="ESW281" s="407"/>
      <c r="ESX281" s="407"/>
      <c r="ESY281" s="407"/>
      <c r="ESZ281" s="407"/>
      <c r="ETA281" s="407"/>
      <c r="ETB281" s="407"/>
      <c r="ETC281" s="407"/>
      <c r="ETD281" s="407"/>
      <c r="ETE281" s="407"/>
      <c r="ETF281" s="407"/>
      <c r="ETG281" s="407"/>
      <c r="ETH281" s="407"/>
      <c r="ETI281" s="407"/>
      <c r="ETJ281" s="407"/>
      <c r="ETK281" s="407"/>
      <c r="ETL281" s="407"/>
      <c r="ETM281" s="407"/>
      <c r="ETN281" s="407"/>
      <c r="ETO281" s="407"/>
      <c r="ETP281" s="407"/>
      <c r="ETQ281" s="407"/>
      <c r="ETR281" s="407"/>
      <c r="ETS281" s="407"/>
      <c r="ETT281" s="407"/>
      <c r="ETU281" s="407"/>
      <c r="ETV281" s="407"/>
      <c r="ETW281" s="407"/>
      <c r="ETX281" s="407"/>
      <c r="ETY281" s="407"/>
      <c r="ETZ281" s="407"/>
      <c r="EUA281" s="407"/>
      <c r="EUB281" s="407"/>
      <c r="EUC281" s="407"/>
      <c r="EUD281" s="407"/>
      <c r="EUE281" s="407"/>
      <c r="EUF281" s="407"/>
      <c r="EUG281" s="407"/>
      <c r="EUH281" s="407"/>
      <c r="EUI281" s="407"/>
      <c r="EUJ281" s="407"/>
      <c r="EUK281" s="407"/>
      <c r="EUL281" s="407"/>
      <c r="EUM281" s="407"/>
      <c r="EUN281" s="407"/>
      <c r="EUO281" s="407"/>
      <c r="EUP281" s="407"/>
      <c r="EUQ281" s="407"/>
      <c r="EUR281" s="407"/>
      <c r="EUS281" s="407"/>
      <c r="EUT281" s="407"/>
      <c r="EUU281" s="407"/>
      <c r="EUV281" s="407"/>
      <c r="EUW281" s="407"/>
      <c r="EUX281" s="407"/>
      <c r="EUY281" s="407"/>
      <c r="EUZ281" s="407"/>
      <c r="EVA281" s="407"/>
      <c r="EVB281" s="407"/>
      <c r="EVC281" s="407"/>
      <c r="EVD281" s="407"/>
      <c r="EVE281" s="407"/>
      <c r="EVF281" s="407"/>
      <c r="EVG281" s="407"/>
      <c r="EVH281" s="407"/>
      <c r="EVI281" s="407"/>
      <c r="EVJ281" s="407"/>
      <c r="EVK281" s="407"/>
      <c r="EVL281" s="407"/>
      <c r="EVM281" s="407"/>
      <c r="EVN281" s="407"/>
      <c r="EVO281" s="407"/>
      <c r="EVP281" s="407"/>
      <c r="EVQ281" s="407"/>
      <c r="EVR281" s="407"/>
      <c r="EVS281" s="407"/>
      <c r="EVT281" s="407"/>
      <c r="EVU281" s="407"/>
      <c r="EVV281" s="407"/>
      <c r="EVW281" s="407"/>
      <c r="EVX281" s="407"/>
      <c r="EVY281" s="407"/>
      <c r="EVZ281" s="407"/>
      <c r="EWA281" s="407"/>
      <c r="EWB281" s="407"/>
      <c r="EWC281" s="407"/>
      <c r="EWD281" s="407"/>
      <c r="EWE281" s="407"/>
      <c r="EWF281" s="407"/>
      <c r="EWG281" s="407"/>
      <c r="EWH281" s="407"/>
      <c r="EWI281" s="407"/>
      <c r="EWJ281" s="407"/>
      <c r="EWK281" s="407"/>
      <c r="EWL281" s="407"/>
      <c r="EWM281" s="407"/>
      <c r="EWN281" s="407"/>
      <c r="EWO281" s="407"/>
      <c r="EWP281" s="407"/>
      <c r="EWQ281" s="407"/>
      <c r="EWR281" s="407"/>
      <c r="EWS281" s="407"/>
      <c r="EWT281" s="407"/>
      <c r="EWU281" s="407"/>
      <c r="EWV281" s="407"/>
      <c r="EWW281" s="407"/>
      <c r="EWX281" s="407"/>
      <c r="EWY281" s="407"/>
      <c r="EWZ281" s="407"/>
      <c r="EXA281" s="407"/>
      <c r="EXB281" s="407"/>
      <c r="EXC281" s="407"/>
      <c r="EXD281" s="407"/>
      <c r="EXE281" s="407"/>
      <c r="EXF281" s="407"/>
      <c r="EXG281" s="407"/>
      <c r="EXH281" s="407"/>
      <c r="EXI281" s="407"/>
      <c r="EXJ281" s="407"/>
      <c r="EXK281" s="407"/>
      <c r="EXL281" s="407"/>
      <c r="EXM281" s="407"/>
      <c r="EXN281" s="407"/>
      <c r="EXO281" s="407"/>
      <c r="EXP281" s="407"/>
      <c r="EXQ281" s="407"/>
      <c r="EXR281" s="407"/>
      <c r="EXS281" s="407"/>
      <c r="EXT281" s="407"/>
      <c r="EXU281" s="407"/>
      <c r="EXV281" s="407"/>
      <c r="EXW281" s="407"/>
      <c r="EXX281" s="407"/>
      <c r="EXY281" s="407"/>
      <c r="EXZ281" s="407"/>
      <c r="EYA281" s="407"/>
      <c r="EYB281" s="407"/>
      <c r="EYC281" s="407"/>
      <c r="EYD281" s="407"/>
      <c r="EYE281" s="407"/>
      <c r="EYF281" s="407"/>
      <c r="EYG281" s="407"/>
      <c r="EYH281" s="407"/>
      <c r="EYI281" s="407"/>
      <c r="EYJ281" s="407"/>
      <c r="EYK281" s="407"/>
      <c r="EYL281" s="407"/>
      <c r="EYM281" s="407"/>
      <c r="EYN281" s="407"/>
      <c r="EYO281" s="407"/>
      <c r="EYP281" s="407"/>
      <c r="EYQ281" s="407"/>
      <c r="EYR281" s="407"/>
      <c r="EYS281" s="407"/>
      <c r="EYT281" s="407"/>
      <c r="EYU281" s="407"/>
      <c r="EYV281" s="407"/>
      <c r="EYW281" s="407"/>
      <c r="EYX281" s="407"/>
      <c r="EYY281" s="407"/>
      <c r="EYZ281" s="407"/>
      <c r="EZA281" s="407"/>
      <c r="EZB281" s="407"/>
      <c r="EZC281" s="407"/>
      <c r="EZD281" s="407"/>
      <c r="EZE281" s="407"/>
      <c r="EZF281" s="407"/>
      <c r="EZG281" s="407"/>
      <c r="EZH281" s="407"/>
      <c r="EZI281" s="407"/>
      <c r="EZJ281" s="407"/>
      <c r="EZK281" s="407"/>
      <c r="EZL281" s="407"/>
      <c r="EZM281" s="407"/>
      <c r="EZN281" s="407"/>
      <c r="EZO281" s="407"/>
      <c r="EZP281" s="407"/>
      <c r="EZQ281" s="407"/>
      <c r="EZR281" s="407"/>
      <c r="EZS281" s="407"/>
      <c r="EZT281" s="407"/>
      <c r="EZU281" s="407"/>
      <c r="EZV281" s="407"/>
      <c r="EZW281" s="407"/>
      <c r="EZX281" s="407"/>
      <c r="EZY281" s="407"/>
      <c r="EZZ281" s="407"/>
      <c r="FAA281" s="407"/>
      <c r="FAB281" s="407"/>
      <c r="FAC281" s="407"/>
      <c r="FAD281" s="407"/>
      <c r="FAE281" s="407"/>
      <c r="FAF281" s="407"/>
      <c r="FAG281" s="407"/>
      <c r="FAH281" s="407"/>
      <c r="FAI281" s="407"/>
      <c r="FAJ281" s="407"/>
      <c r="FAK281" s="407"/>
      <c r="FAL281" s="407"/>
      <c r="FAM281" s="407"/>
      <c r="FAN281" s="407"/>
      <c r="FAO281" s="407"/>
      <c r="FAP281" s="407"/>
      <c r="FAQ281" s="407"/>
      <c r="FAR281" s="407"/>
      <c r="FAS281" s="407"/>
      <c r="FAT281" s="407"/>
      <c r="FAU281" s="407"/>
      <c r="FAV281" s="407"/>
      <c r="FAW281" s="407"/>
      <c r="FAX281" s="407"/>
      <c r="FAY281" s="407"/>
      <c r="FAZ281" s="407"/>
      <c r="FBA281" s="407"/>
      <c r="FBB281" s="407"/>
      <c r="FBC281" s="407"/>
      <c r="FBD281" s="407"/>
      <c r="FBE281" s="407"/>
      <c r="FBF281" s="407"/>
      <c r="FBG281" s="407"/>
      <c r="FBH281" s="407"/>
      <c r="FBI281" s="407"/>
      <c r="FBJ281" s="407"/>
      <c r="FBK281" s="407"/>
      <c r="FBL281" s="407"/>
      <c r="FBM281" s="407"/>
      <c r="FBN281" s="407"/>
      <c r="FBO281" s="407"/>
      <c r="FBP281" s="407"/>
      <c r="FBQ281" s="407"/>
      <c r="FBR281" s="407"/>
      <c r="FBS281" s="407"/>
      <c r="FBT281" s="407"/>
      <c r="FBU281" s="407"/>
      <c r="FBV281" s="407"/>
      <c r="FBW281" s="407"/>
      <c r="FBX281" s="407"/>
      <c r="FBY281" s="407"/>
      <c r="FBZ281" s="407"/>
      <c r="FCA281" s="407"/>
      <c r="FCB281" s="407"/>
      <c r="FCC281" s="407"/>
      <c r="FCD281" s="407"/>
      <c r="FCE281" s="407"/>
      <c r="FCF281" s="407"/>
      <c r="FCG281" s="407"/>
      <c r="FCH281" s="407"/>
      <c r="FCI281" s="407"/>
      <c r="FCJ281" s="407"/>
      <c r="FCK281" s="407"/>
      <c r="FCL281" s="407"/>
      <c r="FCM281" s="407"/>
      <c r="FCN281" s="407"/>
      <c r="FCO281" s="407"/>
      <c r="FCP281" s="407"/>
      <c r="FCQ281" s="407"/>
      <c r="FCR281" s="407"/>
      <c r="FCS281" s="407"/>
      <c r="FCT281" s="407"/>
      <c r="FCU281" s="407"/>
      <c r="FCV281" s="407"/>
      <c r="FCW281" s="407"/>
      <c r="FCX281" s="407"/>
      <c r="FCY281" s="407"/>
      <c r="FCZ281" s="407"/>
      <c r="FDA281" s="407"/>
      <c r="FDB281" s="407"/>
      <c r="FDC281" s="407"/>
      <c r="FDD281" s="407"/>
      <c r="FDE281" s="407"/>
      <c r="FDF281" s="407"/>
      <c r="FDG281" s="407"/>
      <c r="FDH281" s="407"/>
      <c r="FDI281" s="407"/>
      <c r="FDJ281" s="407"/>
      <c r="FDK281" s="407"/>
      <c r="FDL281" s="407"/>
      <c r="FDM281" s="407"/>
      <c r="FDN281" s="407"/>
      <c r="FDO281" s="407"/>
      <c r="FDP281" s="407"/>
      <c r="FDQ281" s="407"/>
      <c r="FDR281" s="407"/>
      <c r="FDS281" s="407"/>
      <c r="FDT281" s="407"/>
      <c r="FDU281" s="407"/>
      <c r="FDV281" s="407"/>
      <c r="FDW281" s="407"/>
      <c r="FDX281" s="407"/>
      <c r="FDY281" s="407"/>
      <c r="FDZ281" s="407"/>
      <c r="FEA281" s="407"/>
      <c r="FEB281" s="407"/>
      <c r="FEC281" s="407"/>
      <c r="FED281" s="407"/>
      <c r="FEE281" s="407"/>
      <c r="FEF281" s="407"/>
      <c r="FEG281" s="407"/>
      <c r="FEH281" s="407"/>
      <c r="FEI281" s="407"/>
      <c r="FEJ281" s="407"/>
      <c r="FEK281" s="407"/>
      <c r="FEL281" s="407"/>
      <c r="FEM281" s="407"/>
      <c r="FEN281" s="407"/>
      <c r="FEO281" s="407"/>
      <c r="FEP281" s="407"/>
      <c r="FEQ281" s="407"/>
      <c r="FER281" s="407"/>
      <c r="FES281" s="407"/>
      <c r="FET281" s="407"/>
      <c r="FEU281" s="407"/>
      <c r="FEV281" s="407"/>
      <c r="FEW281" s="407"/>
      <c r="FEX281" s="407"/>
      <c r="FEY281" s="407"/>
      <c r="FEZ281" s="407"/>
      <c r="FFA281" s="407"/>
      <c r="FFB281" s="407"/>
      <c r="FFC281" s="407"/>
      <c r="FFD281" s="407"/>
      <c r="FFE281" s="407"/>
      <c r="FFF281" s="407"/>
      <c r="FFG281" s="407"/>
      <c r="FFH281" s="407"/>
      <c r="FFI281" s="407"/>
      <c r="FFJ281" s="407"/>
      <c r="FFK281" s="407"/>
      <c r="FFL281" s="407"/>
      <c r="FFM281" s="407"/>
      <c r="FFN281" s="407"/>
      <c r="FFO281" s="407"/>
      <c r="FFP281" s="407"/>
      <c r="FFQ281" s="407"/>
      <c r="FFR281" s="407"/>
      <c r="FFS281" s="407"/>
      <c r="FFT281" s="407"/>
      <c r="FFU281" s="407"/>
      <c r="FFV281" s="407"/>
      <c r="FFW281" s="407"/>
      <c r="FFX281" s="407"/>
      <c r="FFY281" s="407"/>
      <c r="FFZ281" s="407"/>
      <c r="FGA281" s="407"/>
      <c r="FGB281" s="407"/>
      <c r="FGC281" s="407"/>
      <c r="FGD281" s="407"/>
      <c r="FGE281" s="407"/>
      <c r="FGF281" s="407"/>
      <c r="FGG281" s="407"/>
      <c r="FGH281" s="407"/>
      <c r="FGI281" s="407"/>
      <c r="FGJ281" s="407"/>
      <c r="FGK281" s="407"/>
      <c r="FGL281" s="407"/>
      <c r="FGM281" s="407"/>
      <c r="FGN281" s="407"/>
      <c r="FGO281" s="407"/>
      <c r="FGP281" s="407"/>
      <c r="FGQ281" s="407"/>
      <c r="FGR281" s="407"/>
      <c r="FGS281" s="407"/>
      <c r="FGT281" s="407"/>
      <c r="FGU281" s="407"/>
      <c r="FGV281" s="407"/>
      <c r="FGW281" s="407"/>
      <c r="FGX281" s="407"/>
      <c r="FGY281" s="407"/>
      <c r="FGZ281" s="407"/>
      <c r="FHA281" s="407"/>
      <c r="FHB281" s="407"/>
      <c r="FHC281" s="407"/>
      <c r="FHD281" s="407"/>
      <c r="FHE281" s="407"/>
      <c r="FHF281" s="407"/>
      <c r="FHG281" s="407"/>
      <c r="FHH281" s="407"/>
      <c r="FHI281" s="407"/>
      <c r="FHJ281" s="407"/>
      <c r="FHK281" s="407"/>
      <c r="FHL281" s="407"/>
      <c r="FHM281" s="407"/>
      <c r="FHN281" s="407"/>
      <c r="FHO281" s="407"/>
      <c r="FHP281" s="407"/>
      <c r="FHQ281" s="407"/>
      <c r="FHR281" s="407"/>
      <c r="FHS281" s="407"/>
      <c r="FHT281" s="407"/>
      <c r="FHU281" s="407"/>
      <c r="FHV281" s="407"/>
      <c r="FHW281" s="407"/>
      <c r="FHX281" s="407"/>
      <c r="FHY281" s="407"/>
      <c r="FHZ281" s="407"/>
      <c r="FIA281" s="407"/>
      <c r="FIB281" s="407"/>
      <c r="FIC281" s="407"/>
      <c r="FID281" s="407"/>
      <c r="FIE281" s="407"/>
      <c r="FIF281" s="407"/>
      <c r="FIG281" s="407"/>
      <c r="FIH281" s="407"/>
      <c r="FII281" s="407"/>
      <c r="FIJ281" s="407"/>
      <c r="FIK281" s="407"/>
      <c r="FIL281" s="407"/>
      <c r="FIM281" s="407"/>
      <c r="FIN281" s="407"/>
      <c r="FIO281" s="407"/>
      <c r="FIP281" s="407"/>
      <c r="FIQ281" s="407"/>
      <c r="FIR281" s="407"/>
      <c r="FIS281" s="407"/>
      <c r="FIT281" s="407"/>
      <c r="FIU281" s="407"/>
      <c r="FIV281" s="407"/>
      <c r="FIW281" s="407"/>
      <c r="FIX281" s="407"/>
      <c r="FIY281" s="407"/>
      <c r="FIZ281" s="407"/>
      <c r="FJA281" s="407"/>
      <c r="FJB281" s="407"/>
      <c r="FJC281" s="407"/>
      <c r="FJD281" s="407"/>
      <c r="FJE281" s="407"/>
      <c r="FJF281" s="407"/>
      <c r="FJG281" s="407"/>
      <c r="FJH281" s="407"/>
      <c r="FJI281" s="407"/>
      <c r="FJJ281" s="407"/>
      <c r="FJK281" s="407"/>
      <c r="FJL281" s="407"/>
      <c r="FJM281" s="407"/>
      <c r="FJN281" s="407"/>
      <c r="FJO281" s="407"/>
      <c r="FJP281" s="407"/>
      <c r="FJQ281" s="407"/>
      <c r="FJR281" s="407"/>
      <c r="FJS281" s="407"/>
      <c r="FJT281" s="407"/>
      <c r="FJU281" s="407"/>
      <c r="FJV281" s="407"/>
      <c r="FJW281" s="407"/>
      <c r="FJX281" s="407"/>
      <c r="FJY281" s="407"/>
      <c r="FJZ281" s="407"/>
      <c r="FKA281" s="407"/>
      <c r="FKB281" s="407"/>
      <c r="FKC281" s="407"/>
      <c r="FKD281" s="407"/>
      <c r="FKE281" s="407"/>
      <c r="FKF281" s="407"/>
      <c r="FKG281" s="407"/>
      <c r="FKH281" s="407"/>
      <c r="FKI281" s="407"/>
      <c r="FKJ281" s="407"/>
      <c r="FKK281" s="407"/>
      <c r="FKL281" s="407"/>
      <c r="FKM281" s="407"/>
      <c r="FKN281" s="407"/>
      <c r="FKO281" s="407"/>
      <c r="FKP281" s="407"/>
      <c r="FKQ281" s="407"/>
      <c r="FKR281" s="407"/>
      <c r="FKS281" s="407"/>
      <c r="FKT281" s="407"/>
      <c r="FKU281" s="407"/>
      <c r="FKV281" s="407"/>
      <c r="FKW281" s="407"/>
      <c r="FKX281" s="407"/>
      <c r="FKY281" s="407"/>
      <c r="FKZ281" s="407"/>
      <c r="FLA281" s="407"/>
      <c r="FLB281" s="407"/>
      <c r="FLC281" s="407"/>
      <c r="FLD281" s="407"/>
      <c r="FLE281" s="407"/>
      <c r="FLF281" s="407"/>
      <c r="FLG281" s="407"/>
      <c r="FLH281" s="407"/>
      <c r="FLI281" s="407"/>
      <c r="FLJ281" s="407"/>
      <c r="FLK281" s="407"/>
      <c r="FLL281" s="407"/>
      <c r="FLM281" s="407"/>
      <c r="FLN281" s="407"/>
      <c r="FLO281" s="407"/>
      <c r="FLP281" s="407"/>
      <c r="FLQ281" s="407"/>
      <c r="FLR281" s="407"/>
      <c r="FLS281" s="407"/>
      <c r="FLT281" s="407"/>
      <c r="FLU281" s="407"/>
      <c r="FLV281" s="407"/>
      <c r="FLW281" s="407"/>
      <c r="FLX281" s="407"/>
      <c r="FLY281" s="407"/>
      <c r="FLZ281" s="407"/>
      <c r="FMA281" s="407"/>
      <c r="FMB281" s="407"/>
      <c r="FMC281" s="407"/>
      <c r="FMD281" s="407"/>
      <c r="FME281" s="407"/>
      <c r="FMF281" s="407"/>
      <c r="FMG281" s="407"/>
      <c r="FMH281" s="407"/>
      <c r="FMI281" s="407"/>
      <c r="FMJ281" s="407"/>
      <c r="FMK281" s="407"/>
      <c r="FML281" s="407"/>
      <c r="FMM281" s="407"/>
      <c r="FMN281" s="407"/>
      <c r="FMO281" s="407"/>
      <c r="FMP281" s="407"/>
      <c r="FMQ281" s="407"/>
      <c r="FMR281" s="407"/>
      <c r="FMS281" s="407"/>
      <c r="FMT281" s="407"/>
      <c r="FMU281" s="407"/>
      <c r="FMV281" s="407"/>
      <c r="FMW281" s="407"/>
      <c r="FMX281" s="407"/>
      <c r="FMY281" s="407"/>
      <c r="FMZ281" s="407"/>
      <c r="FNA281" s="407"/>
      <c r="FNB281" s="407"/>
      <c r="FNC281" s="407"/>
      <c r="FND281" s="407"/>
      <c r="FNE281" s="407"/>
      <c r="FNF281" s="407"/>
      <c r="FNG281" s="407"/>
      <c r="FNH281" s="407"/>
      <c r="FNI281" s="407"/>
      <c r="FNJ281" s="407"/>
      <c r="FNK281" s="407"/>
      <c r="FNL281" s="407"/>
      <c r="FNM281" s="407"/>
      <c r="FNN281" s="407"/>
      <c r="FNO281" s="407"/>
      <c r="FNP281" s="407"/>
      <c r="FNQ281" s="407"/>
      <c r="FNR281" s="407"/>
      <c r="FNS281" s="407"/>
      <c r="FNT281" s="407"/>
      <c r="FNU281" s="407"/>
      <c r="FNV281" s="407"/>
      <c r="FNW281" s="407"/>
      <c r="FNX281" s="407"/>
      <c r="FNY281" s="407"/>
      <c r="FNZ281" s="407"/>
      <c r="FOA281" s="407"/>
      <c r="FOB281" s="407"/>
      <c r="FOC281" s="407"/>
      <c r="FOD281" s="407"/>
      <c r="FOE281" s="407"/>
      <c r="FOF281" s="407"/>
      <c r="FOG281" s="407"/>
      <c r="FOH281" s="407"/>
      <c r="FOI281" s="407"/>
      <c r="FOJ281" s="407"/>
      <c r="FOK281" s="407"/>
      <c r="FOL281" s="407"/>
      <c r="FOM281" s="407"/>
      <c r="FON281" s="407"/>
      <c r="FOO281" s="407"/>
      <c r="FOP281" s="407"/>
      <c r="FOQ281" s="407"/>
      <c r="FOR281" s="407"/>
      <c r="FOS281" s="407"/>
      <c r="FOT281" s="407"/>
      <c r="FOU281" s="407"/>
      <c r="FOV281" s="407"/>
      <c r="FOW281" s="407"/>
      <c r="FOX281" s="407"/>
      <c r="FOY281" s="407"/>
      <c r="FOZ281" s="407"/>
      <c r="FPA281" s="407"/>
      <c r="FPB281" s="407"/>
      <c r="FPC281" s="407"/>
      <c r="FPD281" s="407"/>
      <c r="FPE281" s="407"/>
      <c r="FPF281" s="407"/>
      <c r="FPG281" s="407"/>
      <c r="FPH281" s="407"/>
      <c r="FPI281" s="407"/>
      <c r="FPJ281" s="407"/>
      <c r="FPK281" s="407"/>
      <c r="FPL281" s="407"/>
      <c r="FPM281" s="407"/>
      <c r="FPN281" s="407"/>
      <c r="FPO281" s="407"/>
      <c r="FPP281" s="407"/>
      <c r="FPQ281" s="407"/>
      <c r="FPR281" s="407"/>
      <c r="FPS281" s="407"/>
      <c r="FPT281" s="407"/>
      <c r="FPU281" s="407"/>
      <c r="FPV281" s="407"/>
      <c r="FPW281" s="407"/>
      <c r="FPX281" s="407"/>
      <c r="FPY281" s="407"/>
      <c r="FPZ281" s="407"/>
      <c r="FQA281" s="407"/>
      <c r="FQB281" s="407"/>
      <c r="FQC281" s="407"/>
      <c r="FQD281" s="407"/>
      <c r="FQE281" s="407"/>
      <c r="FQF281" s="407"/>
      <c r="FQG281" s="407"/>
      <c r="FQH281" s="407"/>
      <c r="FQI281" s="407"/>
      <c r="FQJ281" s="407"/>
      <c r="FQK281" s="407"/>
      <c r="FQL281" s="407"/>
      <c r="FQM281" s="407"/>
      <c r="FQN281" s="407"/>
      <c r="FQO281" s="407"/>
      <c r="FQP281" s="407"/>
      <c r="FQQ281" s="407"/>
      <c r="FQR281" s="407"/>
      <c r="FQS281" s="407"/>
      <c r="FQT281" s="407"/>
      <c r="FQU281" s="407"/>
      <c r="FQV281" s="407"/>
      <c r="FQW281" s="407"/>
      <c r="FQX281" s="407"/>
      <c r="FQY281" s="407"/>
      <c r="FQZ281" s="407"/>
      <c r="FRA281" s="407"/>
      <c r="FRB281" s="407"/>
      <c r="FRC281" s="407"/>
      <c r="FRD281" s="407"/>
      <c r="FRE281" s="407"/>
      <c r="FRF281" s="407"/>
      <c r="FRG281" s="407"/>
      <c r="FRH281" s="407"/>
      <c r="FRI281" s="407"/>
      <c r="FRJ281" s="407"/>
      <c r="FRK281" s="407"/>
      <c r="FRL281" s="407"/>
      <c r="FRM281" s="407"/>
      <c r="FRN281" s="407"/>
      <c r="FRO281" s="407"/>
      <c r="FRP281" s="407"/>
      <c r="FRQ281" s="407"/>
      <c r="FRR281" s="407"/>
      <c r="FRS281" s="407"/>
      <c r="FRT281" s="407"/>
      <c r="FRU281" s="407"/>
      <c r="FRV281" s="407"/>
      <c r="FRW281" s="407"/>
      <c r="FRX281" s="407"/>
      <c r="FRY281" s="407"/>
      <c r="FRZ281" s="407"/>
      <c r="FSA281" s="407"/>
      <c r="FSB281" s="407"/>
      <c r="FSC281" s="407"/>
      <c r="FSD281" s="407"/>
      <c r="FSE281" s="407"/>
      <c r="FSF281" s="407"/>
      <c r="FSG281" s="407"/>
      <c r="FSH281" s="407"/>
      <c r="FSI281" s="407"/>
      <c r="FSJ281" s="407"/>
      <c r="FSK281" s="407"/>
      <c r="FSL281" s="407"/>
      <c r="FSM281" s="407"/>
      <c r="FSN281" s="407"/>
      <c r="FSO281" s="407"/>
      <c r="FSP281" s="407"/>
      <c r="FSQ281" s="407"/>
      <c r="FSR281" s="407"/>
      <c r="FSS281" s="407"/>
      <c r="FST281" s="407"/>
      <c r="FSU281" s="407"/>
      <c r="FSV281" s="407"/>
      <c r="FSW281" s="407"/>
      <c r="FSX281" s="407"/>
      <c r="FSY281" s="407"/>
      <c r="FSZ281" s="407"/>
      <c r="FTA281" s="407"/>
      <c r="FTB281" s="407"/>
      <c r="FTC281" s="407"/>
      <c r="FTD281" s="407"/>
      <c r="FTE281" s="407"/>
      <c r="FTF281" s="407"/>
      <c r="FTG281" s="407"/>
      <c r="FTH281" s="407"/>
      <c r="FTI281" s="407"/>
      <c r="FTJ281" s="407"/>
      <c r="FTK281" s="407"/>
      <c r="FTL281" s="407"/>
      <c r="FTM281" s="407"/>
      <c r="FTN281" s="407"/>
      <c r="FTO281" s="407"/>
      <c r="FTP281" s="407"/>
      <c r="FTQ281" s="407"/>
      <c r="FTR281" s="407"/>
      <c r="FTS281" s="407"/>
      <c r="FTT281" s="407"/>
      <c r="FTU281" s="407"/>
      <c r="FTV281" s="407"/>
      <c r="FTW281" s="407"/>
      <c r="FTX281" s="407"/>
      <c r="FTY281" s="407"/>
      <c r="FTZ281" s="407"/>
      <c r="FUA281" s="407"/>
      <c r="FUB281" s="407"/>
      <c r="FUC281" s="407"/>
      <c r="FUD281" s="407"/>
      <c r="FUE281" s="407"/>
      <c r="FUF281" s="407"/>
      <c r="FUG281" s="407"/>
      <c r="FUH281" s="407"/>
      <c r="FUI281" s="407"/>
      <c r="FUJ281" s="407"/>
      <c r="FUK281" s="407"/>
      <c r="FUL281" s="407"/>
      <c r="FUM281" s="407"/>
      <c r="FUN281" s="407"/>
      <c r="FUO281" s="407"/>
      <c r="FUP281" s="407"/>
      <c r="FUQ281" s="407"/>
      <c r="FUR281" s="407"/>
      <c r="FUS281" s="407"/>
      <c r="FUT281" s="407"/>
      <c r="FUU281" s="407"/>
      <c r="FUV281" s="407"/>
      <c r="FUW281" s="407"/>
      <c r="FUX281" s="407"/>
      <c r="FUY281" s="407"/>
      <c r="FUZ281" s="407"/>
      <c r="FVA281" s="407"/>
      <c r="FVB281" s="407"/>
      <c r="FVC281" s="407"/>
      <c r="FVD281" s="407"/>
      <c r="FVE281" s="407"/>
      <c r="FVF281" s="407"/>
      <c r="FVG281" s="407"/>
      <c r="FVH281" s="407"/>
      <c r="FVI281" s="407"/>
      <c r="FVJ281" s="407"/>
      <c r="FVK281" s="407"/>
      <c r="FVL281" s="407"/>
      <c r="FVM281" s="407"/>
      <c r="FVN281" s="407"/>
      <c r="FVO281" s="407"/>
      <c r="FVP281" s="407"/>
      <c r="FVQ281" s="407"/>
      <c r="FVR281" s="407"/>
      <c r="FVS281" s="407"/>
      <c r="FVT281" s="407"/>
      <c r="FVU281" s="407"/>
      <c r="FVV281" s="407"/>
      <c r="FVW281" s="407"/>
      <c r="FVX281" s="407"/>
      <c r="FVY281" s="407"/>
      <c r="FVZ281" s="407"/>
      <c r="FWA281" s="407"/>
      <c r="FWB281" s="407"/>
      <c r="FWC281" s="407"/>
      <c r="FWD281" s="407"/>
      <c r="FWE281" s="407"/>
      <c r="FWF281" s="407"/>
      <c r="FWG281" s="407"/>
      <c r="FWH281" s="407"/>
      <c r="FWI281" s="407"/>
      <c r="FWJ281" s="407"/>
      <c r="FWK281" s="407"/>
      <c r="FWL281" s="407"/>
      <c r="FWM281" s="407"/>
      <c r="FWN281" s="407"/>
      <c r="FWO281" s="407"/>
      <c r="FWP281" s="407"/>
      <c r="FWQ281" s="407"/>
      <c r="FWR281" s="407"/>
      <c r="FWS281" s="407"/>
      <c r="FWT281" s="407"/>
      <c r="FWU281" s="407"/>
      <c r="FWV281" s="407"/>
      <c r="FWW281" s="407"/>
      <c r="FWX281" s="407"/>
      <c r="FWY281" s="407"/>
      <c r="FWZ281" s="407"/>
      <c r="FXA281" s="407"/>
      <c r="FXB281" s="407"/>
      <c r="FXC281" s="407"/>
      <c r="FXD281" s="407"/>
      <c r="FXE281" s="407"/>
      <c r="FXF281" s="407"/>
      <c r="FXG281" s="407"/>
      <c r="FXH281" s="407"/>
      <c r="FXI281" s="407"/>
      <c r="FXJ281" s="407"/>
      <c r="FXK281" s="407"/>
      <c r="FXL281" s="407"/>
      <c r="FXM281" s="407"/>
      <c r="FXN281" s="407"/>
      <c r="FXO281" s="407"/>
      <c r="FXP281" s="407"/>
      <c r="FXQ281" s="407"/>
      <c r="FXR281" s="407"/>
      <c r="FXS281" s="407"/>
      <c r="FXT281" s="407"/>
      <c r="FXU281" s="407"/>
      <c r="FXV281" s="407"/>
      <c r="FXW281" s="407"/>
      <c r="FXX281" s="407"/>
      <c r="FXY281" s="407"/>
      <c r="FXZ281" s="407"/>
      <c r="FYA281" s="407"/>
      <c r="FYB281" s="407"/>
      <c r="FYC281" s="407"/>
      <c r="FYD281" s="407"/>
      <c r="FYE281" s="407"/>
      <c r="FYF281" s="407"/>
      <c r="FYG281" s="407"/>
      <c r="FYH281" s="407"/>
      <c r="FYI281" s="407"/>
      <c r="FYJ281" s="407"/>
      <c r="FYK281" s="407"/>
      <c r="FYL281" s="407"/>
      <c r="FYM281" s="407"/>
      <c r="FYN281" s="407"/>
      <c r="FYO281" s="407"/>
      <c r="FYP281" s="407"/>
      <c r="FYQ281" s="407"/>
      <c r="FYR281" s="407"/>
      <c r="FYS281" s="407"/>
      <c r="FYT281" s="407"/>
      <c r="FYU281" s="407"/>
      <c r="FYV281" s="407"/>
      <c r="FYW281" s="407"/>
      <c r="FYX281" s="407"/>
      <c r="FYY281" s="407"/>
      <c r="FYZ281" s="407"/>
      <c r="FZA281" s="407"/>
      <c r="FZB281" s="407"/>
      <c r="FZC281" s="407"/>
      <c r="FZD281" s="407"/>
      <c r="FZE281" s="407"/>
      <c r="FZF281" s="407"/>
      <c r="FZG281" s="407"/>
      <c r="FZH281" s="407"/>
      <c r="FZI281" s="407"/>
      <c r="FZJ281" s="407"/>
      <c r="FZK281" s="407"/>
      <c r="FZL281" s="407"/>
      <c r="FZM281" s="407"/>
      <c r="FZN281" s="407"/>
      <c r="FZO281" s="407"/>
      <c r="FZP281" s="407"/>
      <c r="FZQ281" s="407"/>
      <c r="FZR281" s="407"/>
      <c r="FZS281" s="407"/>
      <c r="FZT281" s="407"/>
      <c r="FZU281" s="407"/>
      <c r="FZV281" s="407"/>
      <c r="FZW281" s="407"/>
      <c r="FZX281" s="407"/>
      <c r="FZY281" s="407"/>
      <c r="FZZ281" s="407"/>
      <c r="GAA281" s="407"/>
      <c r="GAB281" s="407"/>
      <c r="GAC281" s="407"/>
      <c r="GAD281" s="407"/>
      <c r="GAE281" s="407"/>
      <c r="GAF281" s="407"/>
      <c r="GAG281" s="407"/>
      <c r="GAH281" s="407"/>
      <c r="GAI281" s="407"/>
      <c r="GAJ281" s="407"/>
      <c r="GAK281" s="407"/>
      <c r="GAL281" s="407"/>
      <c r="GAM281" s="407"/>
      <c r="GAN281" s="407"/>
      <c r="GAO281" s="407"/>
      <c r="GAP281" s="407"/>
      <c r="GAQ281" s="407"/>
      <c r="GAR281" s="407"/>
      <c r="GAS281" s="407"/>
      <c r="GAT281" s="407"/>
      <c r="GAU281" s="407"/>
      <c r="GAV281" s="407"/>
      <c r="GAW281" s="407"/>
      <c r="GAX281" s="407"/>
      <c r="GAY281" s="407"/>
      <c r="GAZ281" s="407"/>
      <c r="GBA281" s="407"/>
      <c r="GBB281" s="407"/>
      <c r="GBC281" s="407"/>
      <c r="GBD281" s="407"/>
      <c r="GBE281" s="407"/>
      <c r="GBF281" s="407"/>
      <c r="GBG281" s="407"/>
      <c r="GBH281" s="407"/>
      <c r="GBI281" s="407"/>
      <c r="GBJ281" s="407"/>
      <c r="GBK281" s="407"/>
      <c r="GBL281" s="407"/>
      <c r="GBM281" s="407"/>
      <c r="GBN281" s="407"/>
      <c r="GBO281" s="407"/>
      <c r="GBP281" s="407"/>
      <c r="GBQ281" s="407"/>
      <c r="GBR281" s="407"/>
      <c r="GBS281" s="407"/>
      <c r="GBT281" s="407"/>
      <c r="GBU281" s="407"/>
      <c r="GBV281" s="407"/>
      <c r="GBW281" s="407"/>
      <c r="GBX281" s="407"/>
      <c r="GBY281" s="407"/>
      <c r="GBZ281" s="407"/>
      <c r="GCA281" s="407"/>
      <c r="GCB281" s="407"/>
      <c r="GCC281" s="407"/>
      <c r="GCD281" s="407"/>
      <c r="GCE281" s="407"/>
      <c r="GCF281" s="407"/>
      <c r="GCG281" s="407"/>
      <c r="GCH281" s="407"/>
      <c r="GCI281" s="407"/>
      <c r="GCJ281" s="407"/>
      <c r="GCK281" s="407"/>
      <c r="GCL281" s="407"/>
      <c r="GCM281" s="407"/>
      <c r="GCN281" s="407"/>
      <c r="GCO281" s="407"/>
      <c r="GCP281" s="407"/>
      <c r="GCQ281" s="407"/>
      <c r="GCR281" s="407"/>
      <c r="GCS281" s="407"/>
      <c r="GCT281" s="407"/>
      <c r="GCU281" s="407"/>
      <c r="GCV281" s="407"/>
      <c r="GCW281" s="407"/>
      <c r="GCX281" s="407"/>
      <c r="GCY281" s="407"/>
      <c r="GCZ281" s="407"/>
      <c r="GDA281" s="407"/>
      <c r="GDB281" s="407"/>
      <c r="GDC281" s="407"/>
      <c r="GDD281" s="407"/>
      <c r="GDE281" s="407"/>
      <c r="GDF281" s="407"/>
      <c r="GDG281" s="407"/>
      <c r="GDH281" s="407"/>
      <c r="GDI281" s="407"/>
      <c r="GDJ281" s="407"/>
      <c r="GDK281" s="407"/>
      <c r="GDL281" s="407"/>
      <c r="GDM281" s="407"/>
      <c r="GDN281" s="407"/>
      <c r="GDO281" s="407"/>
      <c r="GDP281" s="407"/>
      <c r="GDQ281" s="407"/>
      <c r="GDR281" s="407"/>
      <c r="GDS281" s="407"/>
      <c r="GDT281" s="407"/>
      <c r="GDU281" s="407"/>
      <c r="GDV281" s="407"/>
      <c r="GDW281" s="407"/>
      <c r="GDX281" s="407"/>
      <c r="GDY281" s="407"/>
      <c r="GDZ281" s="407"/>
      <c r="GEA281" s="407"/>
      <c r="GEB281" s="407"/>
      <c r="GEC281" s="407"/>
      <c r="GED281" s="407"/>
      <c r="GEE281" s="407"/>
      <c r="GEF281" s="407"/>
      <c r="GEG281" s="407"/>
      <c r="GEH281" s="407"/>
      <c r="GEI281" s="407"/>
      <c r="GEJ281" s="407"/>
      <c r="GEK281" s="407"/>
      <c r="GEL281" s="407"/>
      <c r="GEM281" s="407"/>
      <c r="GEN281" s="407"/>
      <c r="GEO281" s="407"/>
      <c r="GEP281" s="407"/>
      <c r="GEQ281" s="407"/>
      <c r="GER281" s="407"/>
      <c r="GES281" s="407"/>
      <c r="GET281" s="407"/>
      <c r="GEU281" s="407"/>
      <c r="GEV281" s="407"/>
      <c r="GEW281" s="407"/>
      <c r="GEX281" s="407"/>
      <c r="GEY281" s="407"/>
      <c r="GEZ281" s="407"/>
      <c r="GFA281" s="407"/>
      <c r="GFB281" s="407"/>
      <c r="GFC281" s="407"/>
      <c r="GFD281" s="407"/>
      <c r="GFE281" s="407"/>
      <c r="GFF281" s="407"/>
      <c r="GFG281" s="407"/>
      <c r="GFH281" s="407"/>
      <c r="GFI281" s="407"/>
      <c r="GFJ281" s="407"/>
      <c r="GFK281" s="407"/>
      <c r="GFL281" s="407"/>
      <c r="GFM281" s="407"/>
      <c r="GFN281" s="407"/>
      <c r="GFO281" s="407"/>
      <c r="GFP281" s="407"/>
      <c r="GFQ281" s="407"/>
      <c r="GFR281" s="407"/>
      <c r="GFS281" s="407"/>
      <c r="GFT281" s="407"/>
      <c r="GFU281" s="407"/>
      <c r="GFV281" s="407"/>
      <c r="GFW281" s="407"/>
      <c r="GFX281" s="407"/>
      <c r="GFY281" s="407"/>
      <c r="GFZ281" s="407"/>
      <c r="GGA281" s="407"/>
      <c r="GGB281" s="407"/>
      <c r="GGC281" s="407"/>
      <c r="GGD281" s="407"/>
      <c r="GGE281" s="407"/>
      <c r="GGF281" s="407"/>
      <c r="GGG281" s="407"/>
      <c r="GGH281" s="407"/>
      <c r="GGI281" s="407"/>
      <c r="GGJ281" s="407"/>
      <c r="GGK281" s="407"/>
      <c r="GGL281" s="407"/>
      <c r="GGM281" s="407"/>
      <c r="GGN281" s="407"/>
      <c r="GGO281" s="407"/>
      <c r="GGP281" s="407"/>
      <c r="GGQ281" s="407"/>
      <c r="GGR281" s="407"/>
      <c r="GGS281" s="407"/>
      <c r="GGT281" s="407"/>
      <c r="GGU281" s="407"/>
      <c r="GGV281" s="407"/>
      <c r="GGW281" s="407"/>
      <c r="GGX281" s="407"/>
      <c r="GGY281" s="407"/>
      <c r="GGZ281" s="407"/>
      <c r="GHA281" s="407"/>
      <c r="GHB281" s="407"/>
      <c r="GHC281" s="407"/>
      <c r="GHD281" s="407"/>
      <c r="GHE281" s="407"/>
      <c r="GHF281" s="407"/>
      <c r="GHG281" s="407"/>
      <c r="GHH281" s="407"/>
      <c r="GHI281" s="407"/>
      <c r="GHJ281" s="407"/>
      <c r="GHK281" s="407"/>
      <c r="GHL281" s="407"/>
      <c r="GHM281" s="407"/>
      <c r="GHN281" s="407"/>
      <c r="GHO281" s="407"/>
      <c r="GHP281" s="407"/>
      <c r="GHQ281" s="407"/>
      <c r="GHR281" s="407"/>
      <c r="GHS281" s="407"/>
      <c r="GHT281" s="407"/>
      <c r="GHU281" s="407"/>
      <c r="GHV281" s="407"/>
      <c r="GHW281" s="407"/>
      <c r="GHX281" s="407"/>
      <c r="GHY281" s="407"/>
      <c r="GHZ281" s="407"/>
      <c r="GIA281" s="407"/>
      <c r="GIB281" s="407"/>
      <c r="GIC281" s="407"/>
      <c r="GID281" s="407"/>
      <c r="GIE281" s="407"/>
      <c r="GIF281" s="407"/>
      <c r="GIG281" s="407"/>
      <c r="GIH281" s="407"/>
      <c r="GII281" s="407"/>
      <c r="GIJ281" s="407"/>
      <c r="GIK281" s="407"/>
      <c r="GIL281" s="407"/>
      <c r="GIM281" s="407"/>
      <c r="GIN281" s="407"/>
      <c r="GIO281" s="407"/>
      <c r="GIP281" s="407"/>
      <c r="GIQ281" s="407"/>
      <c r="GIR281" s="407"/>
      <c r="GIS281" s="407"/>
      <c r="GIT281" s="407"/>
      <c r="GIU281" s="407"/>
      <c r="GIV281" s="407"/>
      <c r="GIW281" s="407"/>
      <c r="GIX281" s="407"/>
      <c r="GIY281" s="407"/>
      <c r="GIZ281" s="407"/>
      <c r="GJA281" s="407"/>
      <c r="GJB281" s="407"/>
      <c r="GJC281" s="407"/>
      <c r="GJD281" s="407"/>
      <c r="GJE281" s="407"/>
      <c r="GJF281" s="407"/>
      <c r="GJG281" s="407"/>
      <c r="GJH281" s="407"/>
      <c r="GJI281" s="407"/>
      <c r="GJJ281" s="407"/>
      <c r="GJK281" s="407"/>
      <c r="GJL281" s="407"/>
      <c r="GJM281" s="407"/>
      <c r="GJN281" s="407"/>
      <c r="GJO281" s="407"/>
      <c r="GJP281" s="407"/>
      <c r="GJQ281" s="407"/>
      <c r="GJR281" s="407"/>
      <c r="GJS281" s="407"/>
      <c r="GJT281" s="407"/>
      <c r="GJU281" s="407"/>
      <c r="GJV281" s="407"/>
      <c r="GJW281" s="407"/>
      <c r="GJX281" s="407"/>
      <c r="GJY281" s="407"/>
      <c r="GJZ281" s="407"/>
      <c r="GKA281" s="407"/>
      <c r="GKB281" s="407"/>
      <c r="GKC281" s="407"/>
      <c r="GKD281" s="407"/>
      <c r="GKE281" s="407"/>
      <c r="GKF281" s="407"/>
      <c r="GKG281" s="407"/>
      <c r="GKH281" s="407"/>
      <c r="GKI281" s="407"/>
      <c r="GKJ281" s="407"/>
      <c r="GKK281" s="407"/>
      <c r="GKL281" s="407"/>
      <c r="GKM281" s="407"/>
      <c r="GKN281" s="407"/>
      <c r="GKO281" s="407"/>
      <c r="GKP281" s="407"/>
      <c r="GKQ281" s="407"/>
      <c r="GKR281" s="407"/>
      <c r="GKS281" s="407"/>
      <c r="GKT281" s="407"/>
      <c r="GKU281" s="407"/>
      <c r="GKV281" s="407"/>
      <c r="GKW281" s="407"/>
      <c r="GKX281" s="407"/>
      <c r="GKY281" s="407"/>
      <c r="GKZ281" s="407"/>
      <c r="GLA281" s="407"/>
      <c r="GLB281" s="407"/>
      <c r="GLC281" s="407"/>
      <c r="GLD281" s="407"/>
      <c r="GLE281" s="407"/>
      <c r="GLF281" s="407"/>
      <c r="GLG281" s="407"/>
      <c r="GLH281" s="407"/>
      <c r="GLI281" s="407"/>
      <c r="GLJ281" s="407"/>
      <c r="GLK281" s="407"/>
      <c r="GLL281" s="407"/>
      <c r="GLM281" s="407"/>
      <c r="GLN281" s="407"/>
      <c r="GLO281" s="407"/>
      <c r="GLP281" s="407"/>
      <c r="GLQ281" s="407"/>
      <c r="GLR281" s="407"/>
      <c r="GLS281" s="407"/>
      <c r="GLT281" s="407"/>
      <c r="GLU281" s="407"/>
      <c r="GLV281" s="407"/>
      <c r="GLW281" s="407"/>
      <c r="GLX281" s="407"/>
      <c r="GLY281" s="407"/>
      <c r="GLZ281" s="407"/>
      <c r="GMA281" s="407"/>
      <c r="GMB281" s="407"/>
      <c r="GMC281" s="407"/>
      <c r="GMD281" s="407"/>
      <c r="GME281" s="407"/>
      <c r="GMF281" s="407"/>
      <c r="GMG281" s="407"/>
      <c r="GMH281" s="407"/>
      <c r="GMI281" s="407"/>
      <c r="GMJ281" s="407"/>
      <c r="GMK281" s="407"/>
      <c r="GML281" s="407"/>
      <c r="GMM281" s="407"/>
      <c r="GMN281" s="407"/>
      <c r="GMO281" s="407"/>
      <c r="GMP281" s="407"/>
      <c r="GMQ281" s="407"/>
      <c r="GMR281" s="407"/>
      <c r="GMS281" s="407"/>
      <c r="GMT281" s="407"/>
      <c r="GMU281" s="407"/>
      <c r="GMV281" s="407"/>
      <c r="GMW281" s="407"/>
      <c r="GMX281" s="407"/>
      <c r="GMY281" s="407"/>
      <c r="GMZ281" s="407"/>
      <c r="GNA281" s="407"/>
      <c r="GNB281" s="407"/>
      <c r="GNC281" s="407"/>
      <c r="GND281" s="407"/>
      <c r="GNE281" s="407"/>
      <c r="GNF281" s="407"/>
      <c r="GNG281" s="407"/>
      <c r="GNH281" s="407"/>
      <c r="GNI281" s="407"/>
      <c r="GNJ281" s="407"/>
      <c r="GNK281" s="407"/>
      <c r="GNL281" s="407"/>
      <c r="GNM281" s="407"/>
      <c r="GNN281" s="407"/>
      <c r="GNO281" s="407"/>
      <c r="GNP281" s="407"/>
      <c r="GNQ281" s="407"/>
      <c r="GNR281" s="407"/>
      <c r="GNS281" s="407"/>
      <c r="GNT281" s="407"/>
      <c r="GNU281" s="407"/>
      <c r="GNV281" s="407"/>
      <c r="GNW281" s="407"/>
      <c r="GNX281" s="407"/>
      <c r="GNY281" s="407"/>
      <c r="GNZ281" s="407"/>
      <c r="GOA281" s="407"/>
      <c r="GOB281" s="407"/>
      <c r="GOC281" s="407"/>
      <c r="GOD281" s="407"/>
      <c r="GOE281" s="407"/>
      <c r="GOF281" s="407"/>
      <c r="GOG281" s="407"/>
      <c r="GOH281" s="407"/>
      <c r="GOI281" s="407"/>
      <c r="GOJ281" s="407"/>
      <c r="GOK281" s="407"/>
      <c r="GOL281" s="407"/>
      <c r="GOM281" s="407"/>
      <c r="GON281" s="407"/>
      <c r="GOO281" s="407"/>
      <c r="GOP281" s="407"/>
      <c r="GOQ281" s="407"/>
      <c r="GOR281" s="407"/>
      <c r="GOS281" s="407"/>
      <c r="GOT281" s="407"/>
      <c r="GOU281" s="407"/>
      <c r="GOV281" s="407"/>
      <c r="GOW281" s="407"/>
      <c r="GOX281" s="407"/>
      <c r="GOY281" s="407"/>
      <c r="GOZ281" s="407"/>
      <c r="GPA281" s="407"/>
      <c r="GPB281" s="407"/>
      <c r="GPC281" s="407"/>
      <c r="GPD281" s="407"/>
      <c r="GPE281" s="407"/>
      <c r="GPF281" s="407"/>
      <c r="GPG281" s="407"/>
      <c r="GPH281" s="407"/>
      <c r="GPI281" s="407"/>
      <c r="GPJ281" s="407"/>
      <c r="GPK281" s="407"/>
      <c r="GPL281" s="407"/>
      <c r="GPM281" s="407"/>
      <c r="GPN281" s="407"/>
      <c r="GPO281" s="407"/>
      <c r="GPP281" s="407"/>
      <c r="GPQ281" s="407"/>
      <c r="GPR281" s="407"/>
      <c r="GPS281" s="407"/>
      <c r="GPT281" s="407"/>
      <c r="GPU281" s="407"/>
      <c r="GPV281" s="407"/>
      <c r="GPW281" s="407"/>
      <c r="GPX281" s="407"/>
      <c r="GPY281" s="407"/>
      <c r="GPZ281" s="407"/>
      <c r="GQA281" s="407"/>
      <c r="GQB281" s="407"/>
      <c r="GQC281" s="407"/>
      <c r="GQD281" s="407"/>
      <c r="GQE281" s="407"/>
      <c r="GQF281" s="407"/>
      <c r="GQG281" s="407"/>
      <c r="GQH281" s="407"/>
      <c r="GQI281" s="407"/>
      <c r="GQJ281" s="407"/>
      <c r="GQK281" s="407"/>
      <c r="GQL281" s="407"/>
      <c r="GQM281" s="407"/>
      <c r="GQN281" s="407"/>
      <c r="GQO281" s="407"/>
      <c r="GQP281" s="407"/>
      <c r="GQQ281" s="407"/>
      <c r="GQR281" s="407"/>
      <c r="GQS281" s="407"/>
      <c r="GQT281" s="407"/>
      <c r="GQU281" s="407"/>
      <c r="GQV281" s="407"/>
      <c r="GQW281" s="407"/>
      <c r="GQX281" s="407"/>
      <c r="GQY281" s="407"/>
      <c r="GQZ281" s="407"/>
      <c r="GRA281" s="407"/>
      <c r="GRB281" s="407"/>
      <c r="GRC281" s="407"/>
      <c r="GRD281" s="407"/>
      <c r="GRE281" s="407"/>
      <c r="GRF281" s="407"/>
      <c r="GRG281" s="407"/>
      <c r="GRH281" s="407"/>
      <c r="GRI281" s="407"/>
      <c r="GRJ281" s="407"/>
      <c r="GRK281" s="407"/>
      <c r="GRL281" s="407"/>
      <c r="GRM281" s="407"/>
      <c r="GRN281" s="407"/>
      <c r="GRO281" s="407"/>
      <c r="GRP281" s="407"/>
      <c r="GRQ281" s="407"/>
      <c r="GRR281" s="407"/>
      <c r="GRS281" s="407"/>
      <c r="GRT281" s="407"/>
      <c r="GRU281" s="407"/>
      <c r="GRV281" s="407"/>
      <c r="GRW281" s="407"/>
      <c r="GRX281" s="407"/>
      <c r="GRY281" s="407"/>
      <c r="GRZ281" s="407"/>
      <c r="GSA281" s="407"/>
      <c r="GSB281" s="407"/>
      <c r="GSC281" s="407"/>
      <c r="GSD281" s="407"/>
      <c r="GSE281" s="407"/>
      <c r="GSF281" s="407"/>
      <c r="GSG281" s="407"/>
      <c r="GSH281" s="407"/>
      <c r="GSI281" s="407"/>
      <c r="GSJ281" s="407"/>
      <c r="GSK281" s="407"/>
      <c r="GSL281" s="407"/>
      <c r="GSM281" s="407"/>
      <c r="GSN281" s="407"/>
      <c r="GSO281" s="407"/>
      <c r="GSP281" s="407"/>
      <c r="GSQ281" s="407"/>
      <c r="GSR281" s="407"/>
      <c r="GSS281" s="407"/>
      <c r="GST281" s="407"/>
      <c r="GSU281" s="407"/>
      <c r="GSV281" s="407"/>
      <c r="GSW281" s="407"/>
      <c r="GSX281" s="407"/>
      <c r="GSY281" s="407"/>
      <c r="GSZ281" s="407"/>
      <c r="GTA281" s="407"/>
      <c r="GTB281" s="407"/>
      <c r="GTC281" s="407"/>
      <c r="GTD281" s="407"/>
      <c r="GTE281" s="407"/>
      <c r="GTF281" s="407"/>
      <c r="GTG281" s="407"/>
      <c r="GTH281" s="407"/>
      <c r="GTI281" s="407"/>
      <c r="GTJ281" s="407"/>
      <c r="GTK281" s="407"/>
      <c r="GTL281" s="407"/>
      <c r="GTM281" s="407"/>
      <c r="GTN281" s="407"/>
      <c r="GTO281" s="407"/>
      <c r="GTP281" s="407"/>
      <c r="GTQ281" s="407"/>
      <c r="GTR281" s="407"/>
      <c r="GTS281" s="407"/>
      <c r="GTT281" s="407"/>
      <c r="GTU281" s="407"/>
      <c r="GTV281" s="407"/>
      <c r="GTW281" s="407"/>
      <c r="GTX281" s="407"/>
      <c r="GTY281" s="407"/>
      <c r="GTZ281" s="407"/>
      <c r="GUA281" s="407"/>
      <c r="GUB281" s="407"/>
      <c r="GUC281" s="407"/>
      <c r="GUD281" s="407"/>
      <c r="GUE281" s="407"/>
      <c r="GUF281" s="407"/>
      <c r="GUG281" s="407"/>
      <c r="GUH281" s="407"/>
      <c r="GUI281" s="407"/>
      <c r="GUJ281" s="407"/>
      <c r="GUK281" s="407"/>
      <c r="GUL281" s="407"/>
      <c r="GUM281" s="407"/>
      <c r="GUN281" s="407"/>
      <c r="GUO281" s="407"/>
      <c r="GUP281" s="407"/>
      <c r="GUQ281" s="407"/>
      <c r="GUR281" s="407"/>
      <c r="GUS281" s="407"/>
      <c r="GUT281" s="407"/>
      <c r="GUU281" s="407"/>
      <c r="GUV281" s="407"/>
      <c r="GUW281" s="407"/>
      <c r="GUX281" s="407"/>
      <c r="GUY281" s="407"/>
      <c r="GUZ281" s="407"/>
      <c r="GVA281" s="407"/>
      <c r="GVB281" s="407"/>
      <c r="GVC281" s="407"/>
      <c r="GVD281" s="407"/>
      <c r="GVE281" s="407"/>
      <c r="GVF281" s="407"/>
      <c r="GVG281" s="407"/>
      <c r="GVH281" s="407"/>
      <c r="GVI281" s="407"/>
      <c r="GVJ281" s="407"/>
      <c r="GVK281" s="407"/>
      <c r="GVL281" s="407"/>
      <c r="GVM281" s="407"/>
      <c r="GVN281" s="407"/>
      <c r="GVO281" s="407"/>
      <c r="GVP281" s="407"/>
      <c r="GVQ281" s="407"/>
      <c r="GVR281" s="407"/>
      <c r="GVS281" s="407"/>
      <c r="GVT281" s="407"/>
      <c r="GVU281" s="407"/>
      <c r="GVV281" s="407"/>
      <c r="GVW281" s="407"/>
      <c r="GVX281" s="407"/>
      <c r="GVY281" s="407"/>
      <c r="GVZ281" s="407"/>
      <c r="GWA281" s="407"/>
      <c r="GWB281" s="407"/>
      <c r="GWC281" s="407"/>
      <c r="GWD281" s="407"/>
      <c r="GWE281" s="407"/>
      <c r="GWF281" s="407"/>
      <c r="GWG281" s="407"/>
      <c r="GWH281" s="407"/>
      <c r="GWI281" s="407"/>
      <c r="GWJ281" s="407"/>
      <c r="GWK281" s="407"/>
      <c r="GWL281" s="407"/>
      <c r="GWM281" s="407"/>
      <c r="GWN281" s="407"/>
      <c r="GWO281" s="407"/>
      <c r="GWP281" s="407"/>
      <c r="GWQ281" s="407"/>
      <c r="GWR281" s="407"/>
      <c r="GWS281" s="407"/>
      <c r="GWT281" s="407"/>
      <c r="GWU281" s="407"/>
      <c r="GWV281" s="407"/>
      <c r="GWW281" s="407"/>
      <c r="GWX281" s="407"/>
      <c r="GWY281" s="407"/>
      <c r="GWZ281" s="407"/>
      <c r="GXA281" s="407"/>
      <c r="GXB281" s="407"/>
      <c r="GXC281" s="407"/>
      <c r="GXD281" s="407"/>
      <c r="GXE281" s="407"/>
      <c r="GXF281" s="407"/>
      <c r="GXG281" s="407"/>
      <c r="GXH281" s="407"/>
      <c r="GXI281" s="407"/>
      <c r="GXJ281" s="407"/>
      <c r="GXK281" s="407"/>
      <c r="GXL281" s="407"/>
      <c r="GXM281" s="407"/>
      <c r="GXN281" s="407"/>
      <c r="GXO281" s="407"/>
      <c r="GXP281" s="407"/>
      <c r="GXQ281" s="407"/>
      <c r="GXR281" s="407"/>
      <c r="GXS281" s="407"/>
      <c r="GXT281" s="407"/>
      <c r="GXU281" s="407"/>
      <c r="GXV281" s="407"/>
      <c r="GXW281" s="407"/>
      <c r="GXX281" s="407"/>
      <c r="GXY281" s="407"/>
      <c r="GXZ281" s="407"/>
      <c r="GYA281" s="407"/>
      <c r="GYB281" s="407"/>
      <c r="GYC281" s="407"/>
      <c r="GYD281" s="407"/>
      <c r="GYE281" s="407"/>
      <c r="GYF281" s="407"/>
      <c r="GYG281" s="407"/>
      <c r="GYH281" s="407"/>
      <c r="GYI281" s="407"/>
      <c r="GYJ281" s="407"/>
      <c r="GYK281" s="407"/>
      <c r="GYL281" s="407"/>
      <c r="GYM281" s="407"/>
      <c r="GYN281" s="407"/>
      <c r="GYO281" s="407"/>
      <c r="GYP281" s="407"/>
      <c r="GYQ281" s="407"/>
      <c r="GYR281" s="407"/>
      <c r="GYS281" s="407"/>
      <c r="GYT281" s="407"/>
      <c r="GYU281" s="407"/>
      <c r="GYV281" s="407"/>
      <c r="GYW281" s="407"/>
      <c r="GYX281" s="407"/>
      <c r="GYY281" s="407"/>
      <c r="GYZ281" s="407"/>
      <c r="GZA281" s="407"/>
      <c r="GZB281" s="407"/>
      <c r="GZC281" s="407"/>
      <c r="GZD281" s="407"/>
      <c r="GZE281" s="407"/>
      <c r="GZF281" s="407"/>
      <c r="GZG281" s="407"/>
      <c r="GZH281" s="407"/>
      <c r="GZI281" s="407"/>
      <c r="GZJ281" s="407"/>
      <c r="GZK281" s="407"/>
      <c r="GZL281" s="407"/>
      <c r="GZM281" s="407"/>
      <c r="GZN281" s="407"/>
      <c r="GZO281" s="407"/>
      <c r="GZP281" s="407"/>
      <c r="GZQ281" s="407"/>
      <c r="GZR281" s="407"/>
      <c r="GZS281" s="407"/>
      <c r="GZT281" s="407"/>
      <c r="GZU281" s="407"/>
      <c r="GZV281" s="407"/>
      <c r="GZW281" s="407"/>
      <c r="GZX281" s="407"/>
      <c r="GZY281" s="407"/>
      <c r="GZZ281" s="407"/>
      <c r="HAA281" s="407"/>
      <c r="HAB281" s="407"/>
      <c r="HAC281" s="407"/>
      <c r="HAD281" s="407"/>
      <c r="HAE281" s="407"/>
      <c r="HAF281" s="407"/>
      <c r="HAG281" s="407"/>
      <c r="HAH281" s="407"/>
      <c r="HAI281" s="407"/>
      <c r="HAJ281" s="407"/>
      <c r="HAK281" s="407"/>
      <c r="HAL281" s="407"/>
      <c r="HAM281" s="407"/>
      <c r="HAN281" s="407"/>
      <c r="HAO281" s="407"/>
      <c r="HAP281" s="407"/>
      <c r="HAQ281" s="407"/>
      <c r="HAR281" s="407"/>
      <c r="HAS281" s="407"/>
      <c r="HAT281" s="407"/>
      <c r="HAU281" s="407"/>
      <c r="HAV281" s="407"/>
      <c r="HAW281" s="407"/>
      <c r="HAX281" s="407"/>
      <c r="HAY281" s="407"/>
      <c r="HAZ281" s="407"/>
      <c r="HBA281" s="407"/>
      <c r="HBB281" s="407"/>
      <c r="HBC281" s="407"/>
      <c r="HBD281" s="407"/>
      <c r="HBE281" s="407"/>
      <c r="HBF281" s="407"/>
      <c r="HBG281" s="407"/>
      <c r="HBH281" s="407"/>
      <c r="HBI281" s="407"/>
      <c r="HBJ281" s="407"/>
      <c r="HBK281" s="407"/>
      <c r="HBL281" s="407"/>
      <c r="HBM281" s="407"/>
      <c r="HBN281" s="407"/>
      <c r="HBO281" s="407"/>
      <c r="HBP281" s="407"/>
      <c r="HBQ281" s="407"/>
      <c r="HBR281" s="407"/>
      <c r="HBS281" s="407"/>
      <c r="HBT281" s="407"/>
      <c r="HBU281" s="407"/>
      <c r="HBV281" s="407"/>
      <c r="HBW281" s="407"/>
      <c r="HBX281" s="407"/>
      <c r="HBY281" s="407"/>
      <c r="HBZ281" s="407"/>
      <c r="HCA281" s="407"/>
      <c r="HCB281" s="407"/>
      <c r="HCC281" s="407"/>
      <c r="HCD281" s="407"/>
      <c r="HCE281" s="407"/>
      <c r="HCF281" s="407"/>
      <c r="HCG281" s="407"/>
      <c r="HCH281" s="407"/>
      <c r="HCI281" s="407"/>
      <c r="HCJ281" s="407"/>
      <c r="HCK281" s="407"/>
      <c r="HCL281" s="407"/>
      <c r="HCM281" s="407"/>
      <c r="HCN281" s="407"/>
      <c r="HCO281" s="407"/>
      <c r="HCP281" s="407"/>
      <c r="HCQ281" s="407"/>
      <c r="HCR281" s="407"/>
      <c r="HCS281" s="407"/>
      <c r="HCT281" s="407"/>
      <c r="HCU281" s="407"/>
      <c r="HCV281" s="407"/>
      <c r="HCW281" s="407"/>
      <c r="HCX281" s="407"/>
      <c r="HCY281" s="407"/>
      <c r="HCZ281" s="407"/>
      <c r="HDA281" s="407"/>
      <c r="HDB281" s="407"/>
      <c r="HDC281" s="407"/>
      <c r="HDD281" s="407"/>
      <c r="HDE281" s="407"/>
      <c r="HDF281" s="407"/>
      <c r="HDG281" s="407"/>
      <c r="HDH281" s="407"/>
      <c r="HDI281" s="407"/>
      <c r="HDJ281" s="407"/>
      <c r="HDK281" s="407"/>
      <c r="HDL281" s="407"/>
      <c r="HDM281" s="407"/>
      <c r="HDN281" s="407"/>
      <c r="HDO281" s="407"/>
      <c r="HDP281" s="407"/>
      <c r="HDQ281" s="407"/>
      <c r="HDR281" s="407"/>
      <c r="HDS281" s="407"/>
      <c r="HDT281" s="407"/>
      <c r="HDU281" s="407"/>
      <c r="HDV281" s="407"/>
      <c r="HDW281" s="407"/>
      <c r="HDX281" s="407"/>
      <c r="HDY281" s="407"/>
      <c r="HDZ281" s="407"/>
      <c r="HEA281" s="407"/>
      <c r="HEB281" s="407"/>
      <c r="HEC281" s="407"/>
      <c r="HED281" s="407"/>
      <c r="HEE281" s="407"/>
      <c r="HEF281" s="407"/>
      <c r="HEG281" s="407"/>
      <c r="HEH281" s="407"/>
      <c r="HEI281" s="407"/>
      <c r="HEJ281" s="407"/>
      <c r="HEK281" s="407"/>
      <c r="HEL281" s="407"/>
      <c r="HEM281" s="407"/>
      <c r="HEN281" s="407"/>
      <c r="HEO281" s="407"/>
      <c r="HEP281" s="407"/>
      <c r="HEQ281" s="407"/>
      <c r="HER281" s="407"/>
      <c r="HES281" s="407"/>
      <c r="HET281" s="407"/>
      <c r="HEU281" s="407"/>
      <c r="HEV281" s="407"/>
      <c r="HEW281" s="407"/>
      <c r="HEX281" s="407"/>
      <c r="HEY281" s="407"/>
      <c r="HEZ281" s="407"/>
      <c r="HFA281" s="407"/>
      <c r="HFB281" s="407"/>
      <c r="HFC281" s="407"/>
      <c r="HFD281" s="407"/>
      <c r="HFE281" s="407"/>
      <c r="HFF281" s="407"/>
      <c r="HFG281" s="407"/>
      <c r="HFH281" s="407"/>
      <c r="HFI281" s="407"/>
      <c r="HFJ281" s="407"/>
      <c r="HFK281" s="407"/>
      <c r="HFL281" s="407"/>
      <c r="HFM281" s="407"/>
      <c r="HFN281" s="407"/>
      <c r="HFO281" s="407"/>
      <c r="HFP281" s="407"/>
      <c r="HFQ281" s="407"/>
      <c r="HFR281" s="407"/>
      <c r="HFS281" s="407"/>
      <c r="HFT281" s="407"/>
      <c r="HFU281" s="407"/>
      <c r="HFV281" s="407"/>
      <c r="HFW281" s="407"/>
      <c r="HFX281" s="407"/>
      <c r="HFY281" s="407"/>
      <c r="HFZ281" s="407"/>
      <c r="HGA281" s="407"/>
      <c r="HGB281" s="407"/>
      <c r="HGC281" s="407"/>
      <c r="HGD281" s="407"/>
      <c r="HGE281" s="407"/>
      <c r="HGF281" s="407"/>
      <c r="HGG281" s="407"/>
      <c r="HGH281" s="407"/>
      <c r="HGI281" s="407"/>
      <c r="HGJ281" s="407"/>
      <c r="HGK281" s="407"/>
      <c r="HGL281" s="407"/>
      <c r="HGM281" s="407"/>
      <c r="HGN281" s="407"/>
      <c r="HGO281" s="407"/>
      <c r="HGP281" s="407"/>
      <c r="HGQ281" s="407"/>
      <c r="HGR281" s="407"/>
      <c r="HGS281" s="407"/>
      <c r="HGT281" s="407"/>
      <c r="HGU281" s="407"/>
      <c r="HGV281" s="407"/>
      <c r="HGW281" s="407"/>
      <c r="HGX281" s="407"/>
      <c r="HGY281" s="407"/>
      <c r="HGZ281" s="407"/>
      <c r="HHA281" s="407"/>
      <c r="HHB281" s="407"/>
      <c r="HHC281" s="407"/>
      <c r="HHD281" s="407"/>
      <c r="HHE281" s="407"/>
      <c r="HHF281" s="407"/>
      <c r="HHG281" s="407"/>
      <c r="HHH281" s="407"/>
      <c r="HHI281" s="407"/>
      <c r="HHJ281" s="407"/>
      <c r="HHK281" s="407"/>
      <c r="HHL281" s="407"/>
      <c r="HHM281" s="407"/>
      <c r="HHN281" s="407"/>
      <c r="HHO281" s="407"/>
      <c r="HHP281" s="407"/>
      <c r="HHQ281" s="407"/>
      <c r="HHR281" s="407"/>
      <c r="HHS281" s="407"/>
      <c r="HHT281" s="407"/>
      <c r="HHU281" s="407"/>
      <c r="HHV281" s="407"/>
      <c r="HHW281" s="407"/>
      <c r="HHX281" s="407"/>
      <c r="HHY281" s="407"/>
      <c r="HHZ281" s="407"/>
      <c r="HIA281" s="407"/>
      <c r="HIB281" s="407"/>
      <c r="HIC281" s="407"/>
      <c r="HID281" s="407"/>
      <c r="HIE281" s="407"/>
      <c r="HIF281" s="407"/>
      <c r="HIG281" s="407"/>
      <c r="HIH281" s="407"/>
      <c r="HII281" s="407"/>
      <c r="HIJ281" s="407"/>
      <c r="HIK281" s="407"/>
      <c r="HIL281" s="407"/>
      <c r="HIM281" s="407"/>
      <c r="HIN281" s="407"/>
      <c r="HIO281" s="407"/>
      <c r="HIP281" s="407"/>
      <c r="HIQ281" s="407"/>
      <c r="HIR281" s="407"/>
      <c r="HIS281" s="407"/>
      <c r="HIT281" s="407"/>
      <c r="HIU281" s="407"/>
      <c r="HIV281" s="407"/>
      <c r="HIW281" s="407"/>
      <c r="HIX281" s="407"/>
      <c r="HIY281" s="407"/>
      <c r="HIZ281" s="407"/>
      <c r="HJA281" s="407"/>
      <c r="HJB281" s="407"/>
      <c r="HJC281" s="407"/>
      <c r="HJD281" s="407"/>
      <c r="HJE281" s="407"/>
      <c r="HJF281" s="407"/>
      <c r="HJG281" s="407"/>
      <c r="HJH281" s="407"/>
      <c r="HJI281" s="407"/>
      <c r="HJJ281" s="407"/>
      <c r="HJK281" s="407"/>
      <c r="HJL281" s="407"/>
      <c r="HJM281" s="407"/>
      <c r="HJN281" s="407"/>
      <c r="HJO281" s="407"/>
      <c r="HJP281" s="407"/>
      <c r="HJQ281" s="407"/>
      <c r="HJR281" s="407"/>
      <c r="HJS281" s="407"/>
      <c r="HJT281" s="407"/>
      <c r="HJU281" s="407"/>
      <c r="HJV281" s="407"/>
      <c r="HJW281" s="407"/>
      <c r="HJX281" s="407"/>
      <c r="HJY281" s="407"/>
      <c r="HJZ281" s="407"/>
      <c r="HKA281" s="407"/>
      <c r="HKB281" s="407"/>
      <c r="HKC281" s="407"/>
      <c r="HKD281" s="407"/>
      <c r="HKE281" s="407"/>
      <c r="HKF281" s="407"/>
      <c r="HKG281" s="407"/>
      <c r="HKH281" s="407"/>
      <c r="HKI281" s="407"/>
      <c r="HKJ281" s="407"/>
      <c r="HKK281" s="407"/>
      <c r="HKL281" s="407"/>
      <c r="HKM281" s="407"/>
      <c r="HKN281" s="407"/>
      <c r="HKO281" s="407"/>
      <c r="HKP281" s="407"/>
      <c r="HKQ281" s="407"/>
      <c r="HKR281" s="407"/>
      <c r="HKS281" s="407"/>
      <c r="HKT281" s="407"/>
      <c r="HKU281" s="407"/>
      <c r="HKV281" s="407"/>
      <c r="HKW281" s="407"/>
      <c r="HKX281" s="407"/>
      <c r="HKY281" s="407"/>
      <c r="HKZ281" s="407"/>
      <c r="HLA281" s="407"/>
      <c r="HLB281" s="407"/>
      <c r="HLC281" s="407"/>
      <c r="HLD281" s="407"/>
      <c r="HLE281" s="407"/>
      <c r="HLF281" s="407"/>
      <c r="HLG281" s="407"/>
      <c r="HLH281" s="407"/>
      <c r="HLI281" s="407"/>
      <c r="HLJ281" s="407"/>
      <c r="HLK281" s="407"/>
      <c r="HLL281" s="407"/>
      <c r="HLM281" s="407"/>
      <c r="HLN281" s="407"/>
      <c r="HLO281" s="407"/>
      <c r="HLP281" s="407"/>
      <c r="HLQ281" s="407"/>
      <c r="HLR281" s="407"/>
      <c r="HLS281" s="407"/>
      <c r="HLT281" s="407"/>
      <c r="HLU281" s="407"/>
      <c r="HLV281" s="407"/>
      <c r="HLW281" s="407"/>
      <c r="HLX281" s="407"/>
      <c r="HLY281" s="407"/>
      <c r="HLZ281" s="407"/>
      <c r="HMA281" s="407"/>
      <c r="HMB281" s="407"/>
      <c r="HMC281" s="407"/>
      <c r="HMD281" s="407"/>
      <c r="HME281" s="407"/>
      <c r="HMF281" s="407"/>
      <c r="HMG281" s="407"/>
      <c r="HMH281" s="407"/>
      <c r="HMI281" s="407"/>
      <c r="HMJ281" s="407"/>
      <c r="HMK281" s="407"/>
      <c r="HML281" s="407"/>
      <c r="HMM281" s="407"/>
      <c r="HMN281" s="407"/>
      <c r="HMO281" s="407"/>
      <c r="HMP281" s="407"/>
      <c r="HMQ281" s="407"/>
      <c r="HMR281" s="407"/>
      <c r="HMS281" s="407"/>
      <c r="HMT281" s="407"/>
      <c r="HMU281" s="407"/>
      <c r="HMV281" s="407"/>
      <c r="HMW281" s="407"/>
      <c r="HMX281" s="407"/>
      <c r="HMY281" s="407"/>
      <c r="HMZ281" s="407"/>
      <c r="HNA281" s="407"/>
      <c r="HNB281" s="407"/>
      <c r="HNC281" s="407"/>
      <c r="HND281" s="407"/>
      <c r="HNE281" s="407"/>
      <c r="HNF281" s="407"/>
      <c r="HNG281" s="407"/>
      <c r="HNH281" s="407"/>
      <c r="HNI281" s="407"/>
      <c r="HNJ281" s="407"/>
      <c r="HNK281" s="407"/>
      <c r="HNL281" s="407"/>
      <c r="HNM281" s="407"/>
      <c r="HNN281" s="407"/>
      <c r="HNO281" s="407"/>
      <c r="HNP281" s="407"/>
      <c r="HNQ281" s="407"/>
      <c r="HNR281" s="407"/>
      <c r="HNS281" s="407"/>
      <c r="HNT281" s="407"/>
      <c r="HNU281" s="407"/>
      <c r="HNV281" s="407"/>
      <c r="HNW281" s="407"/>
      <c r="HNX281" s="407"/>
      <c r="HNY281" s="407"/>
      <c r="HNZ281" s="407"/>
      <c r="HOA281" s="407"/>
      <c r="HOB281" s="407"/>
      <c r="HOC281" s="407"/>
      <c r="HOD281" s="407"/>
      <c r="HOE281" s="407"/>
      <c r="HOF281" s="407"/>
      <c r="HOG281" s="407"/>
      <c r="HOH281" s="407"/>
      <c r="HOI281" s="407"/>
      <c r="HOJ281" s="407"/>
      <c r="HOK281" s="407"/>
      <c r="HOL281" s="407"/>
      <c r="HOM281" s="407"/>
      <c r="HON281" s="407"/>
      <c r="HOO281" s="407"/>
      <c r="HOP281" s="407"/>
      <c r="HOQ281" s="407"/>
      <c r="HOR281" s="407"/>
      <c r="HOS281" s="407"/>
      <c r="HOT281" s="407"/>
      <c r="HOU281" s="407"/>
      <c r="HOV281" s="407"/>
      <c r="HOW281" s="407"/>
      <c r="HOX281" s="407"/>
      <c r="HOY281" s="407"/>
      <c r="HOZ281" s="407"/>
      <c r="HPA281" s="407"/>
      <c r="HPB281" s="407"/>
      <c r="HPC281" s="407"/>
      <c r="HPD281" s="407"/>
      <c r="HPE281" s="407"/>
      <c r="HPF281" s="407"/>
      <c r="HPG281" s="407"/>
      <c r="HPH281" s="407"/>
      <c r="HPI281" s="407"/>
      <c r="HPJ281" s="407"/>
      <c r="HPK281" s="407"/>
      <c r="HPL281" s="407"/>
      <c r="HPM281" s="407"/>
      <c r="HPN281" s="407"/>
      <c r="HPO281" s="407"/>
      <c r="HPP281" s="407"/>
      <c r="HPQ281" s="407"/>
      <c r="HPR281" s="407"/>
      <c r="HPS281" s="407"/>
      <c r="HPT281" s="407"/>
      <c r="HPU281" s="407"/>
      <c r="HPV281" s="407"/>
      <c r="HPW281" s="407"/>
      <c r="HPX281" s="407"/>
      <c r="HPY281" s="407"/>
      <c r="HPZ281" s="407"/>
      <c r="HQA281" s="407"/>
      <c r="HQB281" s="407"/>
      <c r="HQC281" s="407"/>
      <c r="HQD281" s="407"/>
      <c r="HQE281" s="407"/>
      <c r="HQF281" s="407"/>
      <c r="HQG281" s="407"/>
      <c r="HQH281" s="407"/>
      <c r="HQI281" s="407"/>
      <c r="HQJ281" s="407"/>
      <c r="HQK281" s="407"/>
      <c r="HQL281" s="407"/>
      <c r="HQM281" s="407"/>
      <c r="HQN281" s="407"/>
      <c r="HQO281" s="407"/>
      <c r="HQP281" s="407"/>
      <c r="HQQ281" s="407"/>
      <c r="HQR281" s="407"/>
      <c r="HQS281" s="407"/>
      <c r="HQT281" s="407"/>
      <c r="HQU281" s="407"/>
      <c r="HQV281" s="407"/>
      <c r="HQW281" s="407"/>
      <c r="HQX281" s="407"/>
      <c r="HQY281" s="407"/>
      <c r="HQZ281" s="407"/>
      <c r="HRA281" s="407"/>
      <c r="HRB281" s="407"/>
      <c r="HRC281" s="407"/>
      <c r="HRD281" s="407"/>
      <c r="HRE281" s="407"/>
      <c r="HRF281" s="407"/>
      <c r="HRG281" s="407"/>
      <c r="HRH281" s="407"/>
      <c r="HRI281" s="407"/>
      <c r="HRJ281" s="407"/>
      <c r="HRK281" s="407"/>
      <c r="HRL281" s="407"/>
      <c r="HRM281" s="407"/>
      <c r="HRN281" s="407"/>
      <c r="HRO281" s="407"/>
      <c r="HRP281" s="407"/>
      <c r="HRQ281" s="407"/>
      <c r="HRR281" s="407"/>
      <c r="HRS281" s="407"/>
      <c r="HRT281" s="407"/>
      <c r="HRU281" s="407"/>
      <c r="HRV281" s="407"/>
      <c r="HRW281" s="407"/>
      <c r="HRX281" s="407"/>
      <c r="HRY281" s="407"/>
      <c r="HRZ281" s="407"/>
      <c r="HSA281" s="407"/>
      <c r="HSB281" s="407"/>
      <c r="HSC281" s="407"/>
      <c r="HSD281" s="407"/>
      <c r="HSE281" s="407"/>
      <c r="HSF281" s="407"/>
      <c r="HSG281" s="407"/>
      <c r="HSH281" s="407"/>
      <c r="HSI281" s="407"/>
      <c r="HSJ281" s="407"/>
      <c r="HSK281" s="407"/>
      <c r="HSL281" s="407"/>
      <c r="HSM281" s="407"/>
      <c r="HSN281" s="407"/>
      <c r="HSO281" s="407"/>
      <c r="HSP281" s="407"/>
      <c r="HSQ281" s="407"/>
      <c r="HSR281" s="407"/>
      <c r="HSS281" s="407"/>
      <c r="HST281" s="407"/>
      <c r="HSU281" s="407"/>
      <c r="HSV281" s="407"/>
      <c r="HSW281" s="407"/>
      <c r="HSX281" s="407"/>
      <c r="HSY281" s="407"/>
      <c r="HSZ281" s="407"/>
      <c r="HTA281" s="407"/>
      <c r="HTB281" s="407"/>
      <c r="HTC281" s="407"/>
      <c r="HTD281" s="407"/>
      <c r="HTE281" s="407"/>
      <c r="HTF281" s="407"/>
      <c r="HTG281" s="407"/>
      <c r="HTH281" s="407"/>
      <c r="HTI281" s="407"/>
      <c r="HTJ281" s="407"/>
      <c r="HTK281" s="407"/>
      <c r="HTL281" s="407"/>
      <c r="HTM281" s="407"/>
      <c r="HTN281" s="407"/>
      <c r="HTO281" s="407"/>
      <c r="HTP281" s="407"/>
      <c r="HTQ281" s="407"/>
      <c r="HTR281" s="407"/>
      <c r="HTS281" s="407"/>
      <c r="HTT281" s="407"/>
      <c r="HTU281" s="407"/>
      <c r="HTV281" s="407"/>
      <c r="HTW281" s="407"/>
      <c r="HTX281" s="407"/>
      <c r="HTY281" s="407"/>
      <c r="HTZ281" s="407"/>
      <c r="HUA281" s="407"/>
      <c r="HUB281" s="407"/>
      <c r="HUC281" s="407"/>
      <c r="HUD281" s="407"/>
      <c r="HUE281" s="407"/>
      <c r="HUF281" s="407"/>
      <c r="HUG281" s="407"/>
      <c r="HUH281" s="407"/>
      <c r="HUI281" s="407"/>
      <c r="HUJ281" s="407"/>
      <c r="HUK281" s="407"/>
      <c r="HUL281" s="407"/>
      <c r="HUM281" s="407"/>
      <c r="HUN281" s="407"/>
      <c r="HUO281" s="407"/>
      <c r="HUP281" s="407"/>
      <c r="HUQ281" s="407"/>
      <c r="HUR281" s="407"/>
      <c r="HUS281" s="407"/>
      <c r="HUT281" s="407"/>
      <c r="HUU281" s="407"/>
      <c r="HUV281" s="407"/>
      <c r="HUW281" s="407"/>
      <c r="HUX281" s="407"/>
      <c r="HUY281" s="407"/>
      <c r="HUZ281" s="407"/>
      <c r="HVA281" s="407"/>
      <c r="HVB281" s="407"/>
      <c r="HVC281" s="407"/>
      <c r="HVD281" s="407"/>
      <c r="HVE281" s="407"/>
      <c r="HVF281" s="407"/>
      <c r="HVG281" s="407"/>
      <c r="HVH281" s="407"/>
      <c r="HVI281" s="407"/>
      <c r="HVJ281" s="407"/>
      <c r="HVK281" s="407"/>
      <c r="HVL281" s="407"/>
      <c r="HVM281" s="407"/>
      <c r="HVN281" s="407"/>
      <c r="HVO281" s="407"/>
      <c r="HVP281" s="407"/>
      <c r="HVQ281" s="407"/>
      <c r="HVR281" s="407"/>
      <c r="HVS281" s="407"/>
      <c r="HVT281" s="407"/>
      <c r="HVU281" s="407"/>
      <c r="HVV281" s="407"/>
      <c r="HVW281" s="407"/>
      <c r="HVX281" s="407"/>
      <c r="HVY281" s="407"/>
      <c r="HVZ281" s="407"/>
      <c r="HWA281" s="407"/>
      <c r="HWB281" s="407"/>
      <c r="HWC281" s="407"/>
      <c r="HWD281" s="407"/>
      <c r="HWE281" s="407"/>
      <c r="HWF281" s="407"/>
      <c r="HWG281" s="407"/>
      <c r="HWH281" s="407"/>
      <c r="HWI281" s="407"/>
      <c r="HWJ281" s="407"/>
      <c r="HWK281" s="407"/>
      <c r="HWL281" s="407"/>
      <c r="HWM281" s="407"/>
      <c r="HWN281" s="407"/>
      <c r="HWO281" s="407"/>
      <c r="HWP281" s="407"/>
      <c r="HWQ281" s="407"/>
      <c r="HWR281" s="407"/>
      <c r="HWS281" s="407"/>
      <c r="HWT281" s="407"/>
      <c r="HWU281" s="407"/>
      <c r="HWV281" s="407"/>
      <c r="HWW281" s="407"/>
      <c r="HWX281" s="407"/>
      <c r="HWY281" s="407"/>
      <c r="HWZ281" s="407"/>
      <c r="HXA281" s="407"/>
      <c r="HXB281" s="407"/>
      <c r="HXC281" s="407"/>
      <c r="HXD281" s="407"/>
      <c r="HXE281" s="407"/>
      <c r="HXF281" s="407"/>
      <c r="HXG281" s="407"/>
      <c r="HXH281" s="407"/>
      <c r="HXI281" s="407"/>
      <c r="HXJ281" s="407"/>
      <c r="HXK281" s="407"/>
      <c r="HXL281" s="407"/>
      <c r="HXM281" s="407"/>
      <c r="HXN281" s="407"/>
      <c r="HXO281" s="407"/>
      <c r="HXP281" s="407"/>
      <c r="HXQ281" s="407"/>
      <c r="HXR281" s="407"/>
      <c r="HXS281" s="407"/>
      <c r="HXT281" s="407"/>
      <c r="HXU281" s="407"/>
      <c r="HXV281" s="407"/>
      <c r="HXW281" s="407"/>
      <c r="HXX281" s="407"/>
      <c r="HXY281" s="407"/>
      <c r="HXZ281" s="407"/>
      <c r="HYA281" s="407"/>
      <c r="HYB281" s="407"/>
      <c r="HYC281" s="407"/>
      <c r="HYD281" s="407"/>
      <c r="HYE281" s="407"/>
      <c r="HYF281" s="407"/>
      <c r="HYG281" s="407"/>
      <c r="HYH281" s="407"/>
      <c r="HYI281" s="407"/>
      <c r="HYJ281" s="407"/>
      <c r="HYK281" s="407"/>
      <c r="HYL281" s="407"/>
      <c r="HYM281" s="407"/>
      <c r="HYN281" s="407"/>
      <c r="HYO281" s="407"/>
      <c r="HYP281" s="407"/>
      <c r="HYQ281" s="407"/>
      <c r="HYR281" s="407"/>
      <c r="HYS281" s="407"/>
      <c r="HYT281" s="407"/>
      <c r="HYU281" s="407"/>
      <c r="HYV281" s="407"/>
      <c r="HYW281" s="407"/>
      <c r="HYX281" s="407"/>
      <c r="HYY281" s="407"/>
      <c r="HYZ281" s="407"/>
      <c r="HZA281" s="407"/>
      <c r="HZB281" s="407"/>
      <c r="HZC281" s="407"/>
      <c r="HZD281" s="407"/>
      <c r="HZE281" s="407"/>
      <c r="HZF281" s="407"/>
      <c r="HZG281" s="407"/>
      <c r="HZH281" s="407"/>
      <c r="HZI281" s="407"/>
      <c r="HZJ281" s="407"/>
      <c r="HZK281" s="407"/>
      <c r="HZL281" s="407"/>
      <c r="HZM281" s="407"/>
      <c r="HZN281" s="407"/>
      <c r="HZO281" s="407"/>
      <c r="HZP281" s="407"/>
      <c r="HZQ281" s="407"/>
      <c r="HZR281" s="407"/>
      <c r="HZS281" s="407"/>
      <c r="HZT281" s="407"/>
      <c r="HZU281" s="407"/>
      <c r="HZV281" s="407"/>
      <c r="HZW281" s="407"/>
      <c r="HZX281" s="407"/>
      <c r="HZY281" s="407"/>
      <c r="HZZ281" s="407"/>
      <c r="IAA281" s="407"/>
      <c r="IAB281" s="407"/>
      <c r="IAC281" s="407"/>
      <c r="IAD281" s="407"/>
      <c r="IAE281" s="407"/>
      <c r="IAF281" s="407"/>
      <c r="IAG281" s="407"/>
      <c r="IAH281" s="407"/>
      <c r="IAI281" s="407"/>
      <c r="IAJ281" s="407"/>
      <c r="IAK281" s="407"/>
      <c r="IAL281" s="407"/>
      <c r="IAM281" s="407"/>
      <c r="IAN281" s="407"/>
      <c r="IAO281" s="407"/>
      <c r="IAP281" s="407"/>
      <c r="IAQ281" s="407"/>
      <c r="IAR281" s="407"/>
      <c r="IAS281" s="407"/>
      <c r="IAT281" s="407"/>
      <c r="IAU281" s="407"/>
      <c r="IAV281" s="407"/>
      <c r="IAW281" s="407"/>
      <c r="IAX281" s="407"/>
      <c r="IAY281" s="407"/>
      <c r="IAZ281" s="407"/>
      <c r="IBA281" s="407"/>
      <c r="IBB281" s="407"/>
      <c r="IBC281" s="407"/>
      <c r="IBD281" s="407"/>
      <c r="IBE281" s="407"/>
      <c r="IBF281" s="407"/>
      <c r="IBG281" s="407"/>
      <c r="IBH281" s="407"/>
      <c r="IBI281" s="407"/>
      <c r="IBJ281" s="407"/>
      <c r="IBK281" s="407"/>
      <c r="IBL281" s="407"/>
      <c r="IBM281" s="407"/>
      <c r="IBN281" s="407"/>
      <c r="IBO281" s="407"/>
      <c r="IBP281" s="407"/>
      <c r="IBQ281" s="407"/>
      <c r="IBR281" s="407"/>
      <c r="IBS281" s="407"/>
      <c r="IBT281" s="407"/>
      <c r="IBU281" s="407"/>
      <c r="IBV281" s="407"/>
      <c r="IBW281" s="407"/>
      <c r="IBX281" s="407"/>
      <c r="IBY281" s="407"/>
      <c r="IBZ281" s="407"/>
      <c r="ICA281" s="407"/>
      <c r="ICB281" s="407"/>
      <c r="ICC281" s="407"/>
      <c r="ICD281" s="407"/>
      <c r="ICE281" s="407"/>
      <c r="ICF281" s="407"/>
      <c r="ICG281" s="407"/>
      <c r="ICH281" s="407"/>
      <c r="ICI281" s="407"/>
      <c r="ICJ281" s="407"/>
      <c r="ICK281" s="407"/>
      <c r="ICL281" s="407"/>
      <c r="ICM281" s="407"/>
      <c r="ICN281" s="407"/>
      <c r="ICO281" s="407"/>
      <c r="ICP281" s="407"/>
      <c r="ICQ281" s="407"/>
      <c r="ICR281" s="407"/>
      <c r="ICS281" s="407"/>
      <c r="ICT281" s="407"/>
      <c r="ICU281" s="407"/>
      <c r="ICV281" s="407"/>
      <c r="ICW281" s="407"/>
      <c r="ICX281" s="407"/>
      <c r="ICY281" s="407"/>
      <c r="ICZ281" s="407"/>
      <c r="IDA281" s="407"/>
      <c r="IDB281" s="407"/>
      <c r="IDC281" s="407"/>
      <c r="IDD281" s="407"/>
      <c r="IDE281" s="407"/>
      <c r="IDF281" s="407"/>
      <c r="IDG281" s="407"/>
      <c r="IDH281" s="407"/>
      <c r="IDI281" s="407"/>
      <c r="IDJ281" s="407"/>
      <c r="IDK281" s="407"/>
      <c r="IDL281" s="407"/>
      <c r="IDM281" s="407"/>
      <c r="IDN281" s="407"/>
      <c r="IDO281" s="407"/>
      <c r="IDP281" s="407"/>
      <c r="IDQ281" s="407"/>
      <c r="IDR281" s="407"/>
      <c r="IDS281" s="407"/>
      <c r="IDT281" s="407"/>
      <c r="IDU281" s="407"/>
      <c r="IDV281" s="407"/>
      <c r="IDW281" s="407"/>
      <c r="IDX281" s="407"/>
      <c r="IDY281" s="407"/>
      <c r="IDZ281" s="407"/>
      <c r="IEA281" s="407"/>
      <c r="IEB281" s="407"/>
      <c r="IEC281" s="407"/>
      <c r="IED281" s="407"/>
      <c r="IEE281" s="407"/>
      <c r="IEF281" s="407"/>
      <c r="IEG281" s="407"/>
      <c r="IEH281" s="407"/>
      <c r="IEI281" s="407"/>
      <c r="IEJ281" s="407"/>
      <c r="IEK281" s="407"/>
      <c r="IEL281" s="407"/>
      <c r="IEM281" s="407"/>
      <c r="IEN281" s="407"/>
      <c r="IEO281" s="407"/>
      <c r="IEP281" s="407"/>
      <c r="IEQ281" s="407"/>
      <c r="IER281" s="407"/>
      <c r="IES281" s="407"/>
      <c r="IET281" s="407"/>
      <c r="IEU281" s="407"/>
      <c r="IEV281" s="407"/>
      <c r="IEW281" s="407"/>
      <c r="IEX281" s="407"/>
      <c r="IEY281" s="407"/>
      <c r="IEZ281" s="407"/>
      <c r="IFA281" s="407"/>
      <c r="IFB281" s="407"/>
      <c r="IFC281" s="407"/>
      <c r="IFD281" s="407"/>
      <c r="IFE281" s="407"/>
      <c r="IFF281" s="407"/>
      <c r="IFG281" s="407"/>
      <c r="IFH281" s="407"/>
      <c r="IFI281" s="407"/>
      <c r="IFJ281" s="407"/>
      <c r="IFK281" s="407"/>
      <c r="IFL281" s="407"/>
      <c r="IFM281" s="407"/>
      <c r="IFN281" s="407"/>
      <c r="IFO281" s="407"/>
      <c r="IFP281" s="407"/>
      <c r="IFQ281" s="407"/>
      <c r="IFR281" s="407"/>
      <c r="IFS281" s="407"/>
      <c r="IFT281" s="407"/>
      <c r="IFU281" s="407"/>
      <c r="IFV281" s="407"/>
      <c r="IFW281" s="407"/>
      <c r="IFX281" s="407"/>
      <c r="IFY281" s="407"/>
      <c r="IFZ281" s="407"/>
      <c r="IGA281" s="407"/>
      <c r="IGB281" s="407"/>
      <c r="IGC281" s="407"/>
      <c r="IGD281" s="407"/>
      <c r="IGE281" s="407"/>
      <c r="IGF281" s="407"/>
      <c r="IGG281" s="407"/>
      <c r="IGH281" s="407"/>
      <c r="IGI281" s="407"/>
      <c r="IGJ281" s="407"/>
      <c r="IGK281" s="407"/>
      <c r="IGL281" s="407"/>
      <c r="IGM281" s="407"/>
      <c r="IGN281" s="407"/>
      <c r="IGO281" s="407"/>
      <c r="IGP281" s="407"/>
      <c r="IGQ281" s="407"/>
      <c r="IGR281" s="407"/>
      <c r="IGS281" s="407"/>
      <c r="IGT281" s="407"/>
      <c r="IGU281" s="407"/>
      <c r="IGV281" s="407"/>
      <c r="IGW281" s="407"/>
      <c r="IGX281" s="407"/>
      <c r="IGY281" s="407"/>
      <c r="IGZ281" s="407"/>
      <c r="IHA281" s="407"/>
      <c r="IHB281" s="407"/>
      <c r="IHC281" s="407"/>
      <c r="IHD281" s="407"/>
      <c r="IHE281" s="407"/>
      <c r="IHF281" s="407"/>
      <c r="IHG281" s="407"/>
      <c r="IHH281" s="407"/>
      <c r="IHI281" s="407"/>
      <c r="IHJ281" s="407"/>
      <c r="IHK281" s="407"/>
      <c r="IHL281" s="407"/>
      <c r="IHM281" s="407"/>
      <c r="IHN281" s="407"/>
      <c r="IHO281" s="407"/>
      <c r="IHP281" s="407"/>
      <c r="IHQ281" s="407"/>
      <c r="IHR281" s="407"/>
      <c r="IHS281" s="407"/>
      <c r="IHT281" s="407"/>
      <c r="IHU281" s="407"/>
      <c r="IHV281" s="407"/>
      <c r="IHW281" s="407"/>
      <c r="IHX281" s="407"/>
      <c r="IHY281" s="407"/>
      <c r="IHZ281" s="407"/>
      <c r="IIA281" s="407"/>
      <c r="IIB281" s="407"/>
      <c r="IIC281" s="407"/>
      <c r="IID281" s="407"/>
      <c r="IIE281" s="407"/>
      <c r="IIF281" s="407"/>
      <c r="IIG281" s="407"/>
      <c r="IIH281" s="407"/>
      <c r="III281" s="407"/>
      <c r="IIJ281" s="407"/>
      <c r="IIK281" s="407"/>
      <c r="IIL281" s="407"/>
      <c r="IIM281" s="407"/>
      <c r="IIN281" s="407"/>
      <c r="IIO281" s="407"/>
      <c r="IIP281" s="407"/>
      <c r="IIQ281" s="407"/>
      <c r="IIR281" s="407"/>
      <c r="IIS281" s="407"/>
      <c r="IIT281" s="407"/>
      <c r="IIU281" s="407"/>
      <c r="IIV281" s="407"/>
      <c r="IIW281" s="407"/>
      <c r="IIX281" s="407"/>
      <c r="IIY281" s="407"/>
      <c r="IIZ281" s="407"/>
      <c r="IJA281" s="407"/>
      <c r="IJB281" s="407"/>
      <c r="IJC281" s="407"/>
      <c r="IJD281" s="407"/>
      <c r="IJE281" s="407"/>
      <c r="IJF281" s="407"/>
      <c r="IJG281" s="407"/>
      <c r="IJH281" s="407"/>
      <c r="IJI281" s="407"/>
      <c r="IJJ281" s="407"/>
      <c r="IJK281" s="407"/>
      <c r="IJL281" s="407"/>
      <c r="IJM281" s="407"/>
      <c r="IJN281" s="407"/>
      <c r="IJO281" s="407"/>
      <c r="IJP281" s="407"/>
      <c r="IJQ281" s="407"/>
      <c r="IJR281" s="407"/>
      <c r="IJS281" s="407"/>
      <c r="IJT281" s="407"/>
      <c r="IJU281" s="407"/>
      <c r="IJV281" s="407"/>
      <c r="IJW281" s="407"/>
      <c r="IJX281" s="407"/>
      <c r="IJY281" s="407"/>
      <c r="IJZ281" s="407"/>
      <c r="IKA281" s="407"/>
      <c r="IKB281" s="407"/>
      <c r="IKC281" s="407"/>
      <c r="IKD281" s="407"/>
      <c r="IKE281" s="407"/>
      <c r="IKF281" s="407"/>
      <c r="IKG281" s="407"/>
      <c r="IKH281" s="407"/>
      <c r="IKI281" s="407"/>
      <c r="IKJ281" s="407"/>
      <c r="IKK281" s="407"/>
      <c r="IKL281" s="407"/>
      <c r="IKM281" s="407"/>
      <c r="IKN281" s="407"/>
      <c r="IKO281" s="407"/>
      <c r="IKP281" s="407"/>
      <c r="IKQ281" s="407"/>
      <c r="IKR281" s="407"/>
      <c r="IKS281" s="407"/>
      <c r="IKT281" s="407"/>
      <c r="IKU281" s="407"/>
      <c r="IKV281" s="407"/>
      <c r="IKW281" s="407"/>
      <c r="IKX281" s="407"/>
      <c r="IKY281" s="407"/>
      <c r="IKZ281" s="407"/>
      <c r="ILA281" s="407"/>
      <c r="ILB281" s="407"/>
      <c r="ILC281" s="407"/>
      <c r="ILD281" s="407"/>
      <c r="ILE281" s="407"/>
      <c r="ILF281" s="407"/>
      <c r="ILG281" s="407"/>
      <c r="ILH281" s="407"/>
      <c r="ILI281" s="407"/>
      <c r="ILJ281" s="407"/>
      <c r="ILK281" s="407"/>
      <c r="ILL281" s="407"/>
      <c r="ILM281" s="407"/>
      <c r="ILN281" s="407"/>
      <c r="ILO281" s="407"/>
      <c r="ILP281" s="407"/>
      <c r="ILQ281" s="407"/>
      <c r="ILR281" s="407"/>
      <c r="ILS281" s="407"/>
      <c r="ILT281" s="407"/>
      <c r="ILU281" s="407"/>
      <c r="ILV281" s="407"/>
      <c r="ILW281" s="407"/>
      <c r="ILX281" s="407"/>
      <c r="ILY281" s="407"/>
      <c r="ILZ281" s="407"/>
      <c r="IMA281" s="407"/>
      <c r="IMB281" s="407"/>
      <c r="IMC281" s="407"/>
      <c r="IMD281" s="407"/>
      <c r="IME281" s="407"/>
      <c r="IMF281" s="407"/>
      <c r="IMG281" s="407"/>
      <c r="IMH281" s="407"/>
      <c r="IMI281" s="407"/>
      <c r="IMJ281" s="407"/>
      <c r="IMK281" s="407"/>
      <c r="IML281" s="407"/>
      <c r="IMM281" s="407"/>
      <c r="IMN281" s="407"/>
      <c r="IMO281" s="407"/>
      <c r="IMP281" s="407"/>
      <c r="IMQ281" s="407"/>
      <c r="IMR281" s="407"/>
      <c r="IMS281" s="407"/>
      <c r="IMT281" s="407"/>
      <c r="IMU281" s="407"/>
      <c r="IMV281" s="407"/>
      <c r="IMW281" s="407"/>
      <c r="IMX281" s="407"/>
      <c r="IMY281" s="407"/>
      <c r="IMZ281" s="407"/>
      <c r="INA281" s="407"/>
      <c r="INB281" s="407"/>
      <c r="INC281" s="407"/>
      <c r="IND281" s="407"/>
      <c r="INE281" s="407"/>
      <c r="INF281" s="407"/>
      <c r="ING281" s="407"/>
      <c r="INH281" s="407"/>
      <c r="INI281" s="407"/>
      <c r="INJ281" s="407"/>
      <c r="INK281" s="407"/>
      <c r="INL281" s="407"/>
      <c r="INM281" s="407"/>
      <c r="INN281" s="407"/>
      <c r="INO281" s="407"/>
      <c r="INP281" s="407"/>
      <c r="INQ281" s="407"/>
      <c r="INR281" s="407"/>
      <c r="INS281" s="407"/>
      <c r="INT281" s="407"/>
      <c r="INU281" s="407"/>
      <c r="INV281" s="407"/>
      <c r="INW281" s="407"/>
      <c r="INX281" s="407"/>
      <c r="INY281" s="407"/>
      <c r="INZ281" s="407"/>
      <c r="IOA281" s="407"/>
      <c r="IOB281" s="407"/>
      <c r="IOC281" s="407"/>
      <c r="IOD281" s="407"/>
      <c r="IOE281" s="407"/>
      <c r="IOF281" s="407"/>
      <c r="IOG281" s="407"/>
      <c r="IOH281" s="407"/>
      <c r="IOI281" s="407"/>
      <c r="IOJ281" s="407"/>
      <c r="IOK281" s="407"/>
      <c r="IOL281" s="407"/>
      <c r="IOM281" s="407"/>
      <c r="ION281" s="407"/>
      <c r="IOO281" s="407"/>
      <c r="IOP281" s="407"/>
      <c r="IOQ281" s="407"/>
      <c r="IOR281" s="407"/>
      <c r="IOS281" s="407"/>
      <c r="IOT281" s="407"/>
      <c r="IOU281" s="407"/>
      <c r="IOV281" s="407"/>
      <c r="IOW281" s="407"/>
      <c r="IOX281" s="407"/>
      <c r="IOY281" s="407"/>
      <c r="IOZ281" s="407"/>
      <c r="IPA281" s="407"/>
      <c r="IPB281" s="407"/>
      <c r="IPC281" s="407"/>
      <c r="IPD281" s="407"/>
      <c r="IPE281" s="407"/>
      <c r="IPF281" s="407"/>
      <c r="IPG281" s="407"/>
      <c r="IPH281" s="407"/>
      <c r="IPI281" s="407"/>
      <c r="IPJ281" s="407"/>
      <c r="IPK281" s="407"/>
      <c r="IPL281" s="407"/>
      <c r="IPM281" s="407"/>
      <c r="IPN281" s="407"/>
      <c r="IPO281" s="407"/>
      <c r="IPP281" s="407"/>
      <c r="IPQ281" s="407"/>
      <c r="IPR281" s="407"/>
      <c r="IPS281" s="407"/>
      <c r="IPT281" s="407"/>
      <c r="IPU281" s="407"/>
      <c r="IPV281" s="407"/>
      <c r="IPW281" s="407"/>
      <c r="IPX281" s="407"/>
      <c r="IPY281" s="407"/>
      <c r="IPZ281" s="407"/>
      <c r="IQA281" s="407"/>
      <c r="IQB281" s="407"/>
      <c r="IQC281" s="407"/>
      <c r="IQD281" s="407"/>
      <c r="IQE281" s="407"/>
      <c r="IQF281" s="407"/>
      <c r="IQG281" s="407"/>
      <c r="IQH281" s="407"/>
      <c r="IQI281" s="407"/>
      <c r="IQJ281" s="407"/>
      <c r="IQK281" s="407"/>
      <c r="IQL281" s="407"/>
      <c r="IQM281" s="407"/>
      <c r="IQN281" s="407"/>
      <c r="IQO281" s="407"/>
      <c r="IQP281" s="407"/>
      <c r="IQQ281" s="407"/>
      <c r="IQR281" s="407"/>
      <c r="IQS281" s="407"/>
      <c r="IQT281" s="407"/>
      <c r="IQU281" s="407"/>
      <c r="IQV281" s="407"/>
      <c r="IQW281" s="407"/>
      <c r="IQX281" s="407"/>
      <c r="IQY281" s="407"/>
      <c r="IQZ281" s="407"/>
      <c r="IRA281" s="407"/>
      <c r="IRB281" s="407"/>
      <c r="IRC281" s="407"/>
      <c r="IRD281" s="407"/>
      <c r="IRE281" s="407"/>
      <c r="IRF281" s="407"/>
      <c r="IRG281" s="407"/>
      <c r="IRH281" s="407"/>
      <c r="IRI281" s="407"/>
      <c r="IRJ281" s="407"/>
      <c r="IRK281" s="407"/>
      <c r="IRL281" s="407"/>
      <c r="IRM281" s="407"/>
      <c r="IRN281" s="407"/>
      <c r="IRO281" s="407"/>
      <c r="IRP281" s="407"/>
      <c r="IRQ281" s="407"/>
      <c r="IRR281" s="407"/>
      <c r="IRS281" s="407"/>
      <c r="IRT281" s="407"/>
      <c r="IRU281" s="407"/>
      <c r="IRV281" s="407"/>
      <c r="IRW281" s="407"/>
      <c r="IRX281" s="407"/>
      <c r="IRY281" s="407"/>
      <c r="IRZ281" s="407"/>
      <c r="ISA281" s="407"/>
      <c r="ISB281" s="407"/>
      <c r="ISC281" s="407"/>
      <c r="ISD281" s="407"/>
      <c r="ISE281" s="407"/>
      <c r="ISF281" s="407"/>
      <c r="ISG281" s="407"/>
      <c r="ISH281" s="407"/>
      <c r="ISI281" s="407"/>
      <c r="ISJ281" s="407"/>
      <c r="ISK281" s="407"/>
      <c r="ISL281" s="407"/>
      <c r="ISM281" s="407"/>
      <c r="ISN281" s="407"/>
      <c r="ISO281" s="407"/>
      <c r="ISP281" s="407"/>
      <c r="ISQ281" s="407"/>
      <c r="ISR281" s="407"/>
      <c r="ISS281" s="407"/>
      <c r="IST281" s="407"/>
      <c r="ISU281" s="407"/>
      <c r="ISV281" s="407"/>
      <c r="ISW281" s="407"/>
      <c r="ISX281" s="407"/>
      <c r="ISY281" s="407"/>
      <c r="ISZ281" s="407"/>
      <c r="ITA281" s="407"/>
      <c r="ITB281" s="407"/>
      <c r="ITC281" s="407"/>
      <c r="ITD281" s="407"/>
      <c r="ITE281" s="407"/>
      <c r="ITF281" s="407"/>
      <c r="ITG281" s="407"/>
      <c r="ITH281" s="407"/>
      <c r="ITI281" s="407"/>
      <c r="ITJ281" s="407"/>
      <c r="ITK281" s="407"/>
      <c r="ITL281" s="407"/>
      <c r="ITM281" s="407"/>
      <c r="ITN281" s="407"/>
      <c r="ITO281" s="407"/>
      <c r="ITP281" s="407"/>
      <c r="ITQ281" s="407"/>
      <c r="ITR281" s="407"/>
      <c r="ITS281" s="407"/>
      <c r="ITT281" s="407"/>
      <c r="ITU281" s="407"/>
      <c r="ITV281" s="407"/>
      <c r="ITW281" s="407"/>
      <c r="ITX281" s="407"/>
      <c r="ITY281" s="407"/>
      <c r="ITZ281" s="407"/>
      <c r="IUA281" s="407"/>
      <c r="IUB281" s="407"/>
      <c r="IUC281" s="407"/>
      <c r="IUD281" s="407"/>
      <c r="IUE281" s="407"/>
      <c r="IUF281" s="407"/>
      <c r="IUG281" s="407"/>
      <c r="IUH281" s="407"/>
      <c r="IUI281" s="407"/>
      <c r="IUJ281" s="407"/>
      <c r="IUK281" s="407"/>
      <c r="IUL281" s="407"/>
      <c r="IUM281" s="407"/>
      <c r="IUN281" s="407"/>
      <c r="IUO281" s="407"/>
      <c r="IUP281" s="407"/>
      <c r="IUQ281" s="407"/>
      <c r="IUR281" s="407"/>
      <c r="IUS281" s="407"/>
      <c r="IUT281" s="407"/>
      <c r="IUU281" s="407"/>
      <c r="IUV281" s="407"/>
      <c r="IUW281" s="407"/>
      <c r="IUX281" s="407"/>
      <c r="IUY281" s="407"/>
      <c r="IUZ281" s="407"/>
      <c r="IVA281" s="407"/>
      <c r="IVB281" s="407"/>
      <c r="IVC281" s="407"/>
      <c r="IVD281" s="407"/>
      <c r="IVE281" s="407"/>
      <c r="IVF281" s="407"/>
      <c r="IVG281" s="407"/>
      <c r="IVH281" s="407"/>
      <c r="IVI281" s="407"/>
      <c r="IVJ281" s="407"/>
      <c r="IVK281" s="407"/>
      <c r="IVL281" s="407"/>
      <c r="IVM281" s="407"/>
      <c r="IVN281" s="407"/>
      <c r="IVO281" s="407"/>
      <c r="IVP281" s="407"/>
      <c r="IVQ281" s="407"/>
      <c r="IVR281" s="407"/>
      <c r="IVS281" s="407"/>
      <c r="IVT281" s="407"/>
      <c r="IVU281" s="407"/>
      <c r="IVV281" s="407"/>
      <c r="IVW281" s="407"/>
      <c r="IVX281" s="407"/>
      <c r="IVY281" s="407"/>
      <c r="IVZ281" s="407"/>
      <c r="IWA281" s="407"/>
      <c r="IWB281" s="407"/>
      <c r="IWC281" s="407"/>
      <c r="IWD281" s="407"/>
      <c r="IWE281" s="407"/>
      <c r="IWF281" s="407"/>
      <c r="IWG281" s="407"/>
      <c r="IWH281" s="407"/>
      <c r="IWI281" s="407"/>
      <c r="IWJ281" s="407"/>
      <c r="IWK281" s="407"/>
      <c r="IWL281" s="407"/>
      <c r="IWM281" s="407"/>
      <c r="IWN281" s="407"/>
      <c r="IWO281" s="407"/>
      <c r="IWP281" s="407"/>
      <c r="IWQ281" s="407"/>
      <c r="IWR281" s="407"/>
      <c r="IWS281" s="407"/>
      <c r="IWT281" s="407"/>
      <c r="IWU281" s="407"/>
      <c r="IWV281" s="407"/>
      <c r="IWW281" s="407"/>
      <c r="IWX281" s="407"/>
      <c r="IWY281" s="407"/>
      <c r="IWZ281" s="407"/>
      <c r="IXA281" s="407"/>
      <c r="IXB281" s="407"/>
      <c r="IXC281" s="407"/>
      <c r="IXD281" s="407"/>
      <c r="IXE281" s="407"/>
      <c r="IXF281" s="407"/>
      <c r="IXG281" s="407"/>
      <c r="IXH281" s="407"/>
      <c r="IXI281" s="407"/>
      <c r="IXJ281" s="407"/>
      <c r="IXK281" s="407"/>
      <c r="IXL281" s="407"/>
      <c r="IXM281" s="407"/>
      <c r="IXN281" s="407"/>
      <c r="IXO281" s="407"/>
      <c r="IXP281" s="407"/>
      <c r="IXQ281" s="407"/>
      <c r="IXR281" s="407"/>
      <c r="IXS281" s="407"/>
      <c r="IXT281" s="407"/>
      <c r="IXU281" s="407"/>
      <c r="IXV281" s="407"/>
      <c r="IXW281" s="407"/>
      <c r="IXX281" s="407"/>
      <c r="IXY281" s="407"/>
      <c r="IXZ281" s="407"/>
      <c r="IYA281" s="407"/>
      <c r="IYB281" s="407"/>
      <c r="IYC281" s="407"/>
      <c r="IYD281" s="407"/>
      <c r="IYE281" s="407"/>
      <c r="IYF281" s="407"/>
      <c r="IYG281" s="407"/>
      <c r="IYH281" s="407"/>
      <c r="IYI281" s="407"/>
      <c r="IYJ281" s="407"/>
      <c r="IYK281" s="407"/>
      <c r="IYL281" s="407"/>
      <c r="IYM281" s="407"/>
      <c r="IYN281" s="407"/>
      <c r="IYO281" s="407"/>
      <c r="IYP281" s="407"/>
      <c r="IYQ281" s="407"/>
      <c r="IYR281" s="407"/>
      <c r="IYS281" s="407"/>
      <c r="IYT281" s="407"/>
      <c r="IYU281" s="407"/>
      <c r="IYV281" s="407"/>
      <c r="IYW281" s="407"/>
      <c r="IYX281" s="407"/>
      <c r="IYY281" s="407"/>
      <c r="IYZ281" s="407"/>
      <c r="IZA281" s="407"/>
      <c r="IZB281" s="407"/>
      <c r="IZC281" s="407"/>
      <c r="IZD281" s="407"/>
      <c r="IZE281" s="407"/>
      <c r="IZF281" s="407"/>
      <c r="IZG281" s="407"/>
      <c r="IZH281" s="407"/>
      <c r="IZI281" s="407"/>
      <c r="IZJ281" s="407"/>
      <c r="IZK281" s="407"/>
      <c r="IZL281" s="407"/>
      <c r="IZM281" s="407"/>
      <c r="IZN281" s="407"/>
      <c r="IZO281" s="407"/>
      <c r="IZP281" s="407"/>
      <c r="IZQ281" s="407"/>
      <c r="IZR281" s="407"/>
      <c r="IZS281" s="407"/>
      <c r="IZT281" s="407"/>
      <c r="IZU281" s="407"/>
      <c r="IZV281" s="407"/>
      <c r="IZW281" s="407"/>
      <c r="IZX281" s="407"/>
      <c r="IZY281" s="407"/>
      <c r="IZZ281" s="407"/>
      <c r="JAA281" s="407"/>
      <c r="JAB281" s="407"/>
      <c r="JAC281" s="407"/>
      <c r="JAD281" s="407"/>
      <c r="JAE281" s="407"/>
      <c r="JAF281" s="407"/>
      <c r="JAG281" s="407"/>
      <c r="JAH281" s="407"/>
      <c r="JAI281" s="407"/>
      <c r="JAJ281" s="407"/>
      <c r="JAK281" s="407"/>
      <c r="JAL281" s="407"/>
      <c r="JAM281" s="407"/>
      <c r="JAN281" s="407"/>
      <c r="JAO281" s="407"/>
      <c r="JAP281" s="407"/>
      <c r="JAQ281" s="407"/>
      <c r="JAR281" s="407"/>
      <c r="JAS281" s="407"/>
      <c r="JAT281" s="407"/>
      <c r="JAU281" s="407"/>
      <c r="JAV281" s="407"/>
      <c r="JAW281" s="407"/>
      <c r="JAX281" s="407"/>
      <c r="JAY281" s="407"/>
      <c r="JAZ281" s="407"/>
      <c r="JBA281" s="407"/>
      <c r="JBB281" s="407"/>
      <c r="JBC281" s="407"/>
      <c r="JBD281" s="407"/>
      <c r="JBE281" s="407"/>
      <c r="JBF281" s="407"/>
      <c r="JBG281" s="407"/>
      <c r="JBH281" s="407"/>
      <c r="JBI281" s="407"/>
      <c r="JBJ281" s="407"/>
      <c r="JBK281" s="407"/>
      <c r="JBL281" s="407"/>
      <c r="JBM281" s="407"/>
      <c r="JBN281" s="407"/>
      <c r="JBO281" s="407"/>
      <c r="JBP281" s="407"/>
      <c r="JBQ281" s="407"/>
      <c r="JBR281" s="407"/>
      <c r="JBS281" s="407"/>
      <c r="JBT281" s="407"/>
      <c r="JBU281" s="407"/>
      <c r="JBV281" s="407"/>
      <c r="JBW281" s="407"/>
      <c r="JBX281" s="407"/>
      <c r="JBY281" s="407"/>
      <c r="JBZ281" s="407"/>
      <c r="JCA281" s="407"/>
      <c r="JCB281" s="407"/>
      <c r="JCC281" s="407"/>
      <c r="JCD281" s="407"/>
      <c r="JCE281" s="407"/>
      <c r="JCF281" s="407"/>
      <c r="JCG281" s="407"/>
      <c r="JCH281" s="407"/>
      <c r="JCI281" s="407"/>
      <c r="JCJ281" s="407"/>
      <c r="JCK281" s="407"/>
      <c r="JCL281" s="407"/>
      <c r="JCM281" s="407"/>
      <c r="JCN281" s="407"/>
      <c r="JCO281" s="407"/>
      <c r="JCP281" s="407"/>
      <c r="JCQ281" s="407"/>
      <c r="JCR281" s="407"/>
      <c r="JCS281" s="407"/>
      <c r="JCT281" s="407"/>
      <c r="JCU281" s="407"/>
      <c r="JCV281" s="407"/>
      <c r="JCW281" s="407"/>
      <c r="JCX281" s="407"/>
      <c r="JCY281" s="407"/>
      <c r="JCZ281" s="407"/>
      <c r="JDA281" s="407"/>
      <c r="JDB281" s="407"/>
      <c r="JDC281" s="407"/>
      <c r="JDD281" s="407"/>
      <c r="JDE281" s="407"/>
      <c r="JDF281" s="407"/>
      <c r="JDG281" s="407"/>
      <c r="JDH281" s="407"/>
      <c r="JDI281" s="407"/>
      <c r="JDJ281" s="407"/>
      <c r="JDK281" s="407"/>
      <c r="JDL281" s="407"/>
      <c r="JDM281" s="407"/>
      <c r="JDN281" s="407"/>
      <c r="JDO281" s="407"/>
      <c r="JDP281" s="407"/>
      <c r="JDQ281" s="407"/>
      <c r="JDR281" s="407"/>
      <c r="JDS281" s="407"/>
      <c r="JDT281" s="407"/>
      <c r="JDU281" s="407"/>
      <c r="JDV281" s="407"/>
      <c r="JDW281" s="407"/>
      <c r="JDX281" s="407"/>
      <c r="JDY281" s="407"/>
      <c r="JDZ281" s="407"/>
      <c r="JEA281" s="407"/>
      <c r="JEB281" s="407"/>
      <c r="JEC281" s="407"/>
      <c r="JED281" s="407"/>
      <c r="JEE281" s="407"/>
      <c r="JEF281" s="407"/>
      <c r="JEG281" s="407"/>
      <c r="JEH281" s="407"/>
      <c r="JEI281" s="407"/>
      <c r="JEJ281" s="407"/>
      <c r="JEK281" s="407"/>
      <c r="JEL281" s="407"/>
      <c r="JEM281" s="407"/>
      <c r="JEN281" s="407"/>
      <c r="JEO281" s="407"/>
      <c r="JEP281" s="407"/>
      <c r="JEQ281" s="407"/>
      <c r="JER281" s="407"/>
      <c r="JES281" s="407"/>
      <c r="JET281" s="407"/>
      <c r="JEU281" s="407"/>
      <c r="JEV281" s="407"/>
      <c r="JEW281" s="407"/>
      <c r="JEX281" s="407"/>
      <c r="JEY281" s="407"/>
      <c r="JEZ281" s="407"/>
      <c r="JFA281" s="407"/>
      <c r="JFB281" s="407"/>
      <c r="JFC281" s="407"/>
      <c r="JFD281" s="407"/>
      <c r="JFE281" s="407"/>
      <c r="JFF281" s="407"/>
      <c r="JFG281" s="407"/>
      <c r="JFH281" s="407"/>
      <c r="JFI281" s="407"/>
      <c r="JFJ281" s="407"/>
      <c r="JFK281" s="407"/>
      <c r="JFL281" s="407"/>
      <c r="JFM281" s="407"/>
      <c r="JFN281" s="407"/>
      <c r="JFO281" s="407"/>
      <c r="JFP281" s="407"/>
      <c r="JFQ281" s="407"/>
      <c r="JFR281" s="407"/>
      <c r="JFS281" s="407"/>
      <c r="JFT281" s="407"/>
      <c r="JFU281" s="407"/>
      <c r="JFV281" s="407"/>
      <c r="JFW281" s="407"/>
      <c r="JFX281" s="407"/>
      <c r="JFY281" s="407"/>
      <c r="JFZ281" s="407"/>
      <c r="JGA281" s="407"/>
      <c r="JGB281" s="407"/>
      <c r="JGC281" s="407"/>
      <c r="JGD281" s="407"/>
      <c r="JGE281" s="407"/>
      <c r="JGF281" s="407"/>
      <c r="JGG281" s="407"/>
      <c r="JGH281" s="407"/>
      <c r="JGI281" s="407"/>
      <c r="JGJ281" s="407"/>
      <c r="JGK281" s="407"/>
      <c r="JGL281" s="407"/>
      <c r="JGM281" s="407"/>
      <c r="JGN281" s="407"/>
      <c r="JGO281" s="407"/>
      <c r="JGP281" s="407"/>
      <c r="JGQ281" s="407"/>
      <c r="JGR281" s="407"/>
      <c r="JGS281" s="407"/>
      <c r="JGT281" s="407"/>
      <c r="JGU281" s="407"/>
      <c r="JGV281" s="407"/>
      <c r="JGW281" s="407"/>
      <c r="JGX281" s="407"/>
      <c r="JGY281" s="407"/>
      <c r="JGZ281" s="407"/>
      <c r="JHA281" s="407"/>
      <c r="JHB281" s="407"/>
      <c r="JHC281" s="407"/>
      <c r="JHD281" s="407"/>
      <c r="JHE281" s="407"/>
      <c r="JHF281" s="407"/>
      <c r="JHG281" s="407"/>
      <c r="JHH281" s="407"/>
      <c r="JHI281" s="407"/>
      <c r="JHJ281" s="407"/>
      <c r="JHK281" s="407"/>
      <c r="JHL281" s="407"/>
      <c r="JHM281" s="407"/>
      <c r="JHN281" s="407"/>
      <c r="JHO281" s="407"/>
      <c r="JHP281" s="407"/>
      <c r="JHQ281" s="407"/>
      <c r="JHR281" s="407"/>
      <c r="JHS281" s="407"/>
      <c r="JHT281" s="407"/>
      <c r="JHU281" s="407"/>
      <c r="JHV281" s="407"/>
      <c r="JHW281" s="407"/>
      <c r="JHX281" s="407"/>
      <c r="JHY281" s="407"/>
      <c r="JHZ281" s="407"/>
      <c r="JIA281" s="407"/>
      <c r="JIB281" s="407"/>
      <c r="JIC281" s="407"/>
      <c r="JID281" s="407"/>
      <c r="JIE281" s="407"/>
      <c r="JIF281" s="407"/>
      <c r="JIG281" s="407"/>
      <c r="JIH281" s="407"/>
      <c r="JII281" s="407"/>
      <c r="JIJ281" s="407"/>
      <c r="JIK281" s="407"/>
      <c r="JIL281" s="407"/>
      <c r="JIM281" s="407"/>
      <c r="JIN281" s="407"/>
      <c r="JIO281" s="407"/>
      <c r="JIP281" s="407"/>
      <c r="JIQ281" s="407"/>
      <c r="JIR281" s="407"/>
      <c r="JIS281" s="407"/>
      <c r="JIT281" s="407"/>
      <c r="JIU281" s="407"/>
      <c r="JIV281" s="407"/>
      <c r="JIW281" s="407"/>
      <c r="JIX281" s="407"/>
      <c r="JIY281" s="407"/>
      <c r="JIZ281" s="407"/>
      <c r="JJA281" s="407"/>
      <c r="JJB281" s="407"/>
      <c r="JJC281" s="407"/>
      <c r="JJD281" s="407"/>
      <c r="JJE281" s="407"/>
      <c r="JJF281" s="407"/>
      <c r="JJG281" s="407"/>
      <c r="JJH281" s="407"/>
      <c r="JJI281" s="407"/>
      <c r="JJJ281" s="407"/>
      <c r="JJK281" s="407"/>
      <c r="JJL281" s="407"/>
      <c r="JJM281" s="407"/>
      <c r="JJN281" s="407"/>
      <c r="JJO281" s="407"/>
      <c r="JJP281" s="407"/>
      <c r="JJQ281" s="407"/>
      <c r="JJR281" s="407"/>
      <c r="JJS281" s="407"/>
      <c r="JJT281" s="407"/>
      <c r="JJU281" s="407"/>
      <c r="JJV281" s="407"/>
      <c r="JJW281" s="407"/>
      <c r="JJX281" s="407"/>
      <c r="JJY281" s="407"/>
      <c r="JJZ281" s="407"/>
      <c r="JKA281" s="407"/>
      <c r="JKB281" s="407"/>
      <c r="JKC281" s="407"/>
      <c r="JKD281" s="407"/>
      <c r="JKE281" s="407"/>
      <c r="JKF281" s="407"/>
      <c r="JKG281" s="407"/>
      <c r="JKH281" s="407"/>
      <c r="JKI281" s="407"/>
      <c r="JKJ281" s="407"/>
      <c r="JKK281" s="407"/>
      <c r="JKL281" s="407"/>
      <c r="JKM281" s="407"/>
      <c r="JKN281" s="407"/>
      <c r="JKO281" s="407"/>
      <c r="JKP281" s="407"/>
      <c r="JKQ281" s="407"/>
      <c r="JKR281" s="407"/>
      <c r="JKS281" s="407"/>
      <c r="JKT281" s="407"/>
      <c r="JKU281" s="407"/>
      <c r="JKV281" s="407"/>
      <c r="JKW281" s="407"/>
      <c r="JKX281" s="407"/>
      <c r="JKY281" s="407"/>
      <c r="JKZ281" s="407"/>
      <c r="JLA281" s="407"/>
      <c r="JLB281" s="407"/>
      <c r="JLC281" s="407"/>
      <c r="JLD281" s="407"/>
      <c r="JLE281" s="407"/>
      <c r="JLF281" s="407"/>
      <c r="JLG281" s="407"/>
      <c r="JLH281" s="407"/>
      <c r="JLI281" s="407"/>
      <c r="JLJ281" s="407"/>
      <c r="JLK281" s="407"/>
      <c r="JLL281" s="407"/>
      <c r="JLM281" s="407"/>
      <c r="JLN281" s="407"/>
      <c r="JLO281" s="407"/>
      <c r="JLP281" s="407"/>
      <c r="JLQ281" s="407"/>
      <c r="JLR281" s="407"/>
      <c r="JLS281" s="407"/>
      <c r="JLT281" s="407"/>
      <c r="JLU281" s="407"/>
      <c r="JLV281" s="407"/>
      <c r="JLW281" s="407"/>
      <c r="JLX281" s="407"/>
      <c r="JLY281" s="407"/>
      <c r="JLZ281" s="407"/>
      <c r="JMA281" s="407"/>
      <c r="JMB281" s="407"/>
      <c r="JMC281" s="407"/>
      <c r="JMD281" s="407"/>
      <c r="JME281" s="407"/>
      <c r="JMF281" s="407"/>
      <c r="JMG281" s="407"/>
      <c r="JMH281" s="407"/>
      <c r="JMI281" s="407"/>
      <c r="JMJ281" s="407"/>
      <c r="JMK281" s="407"/>
      <c r="JML281" s="407"/>
      <c r="JMM281" s="407"/>
      <c r="JMN281" s="407"/>
      <c r="JMO281" s="407"/>
      <c r="JMP281" s="407"/>
      <c r="JMQ281" s="407"/>
      <c r="JMR281" s="407"/>
      <c r="JMS281" s="407"/>
      <c r="JMT281" s="407"/>
      <c r="JMU281" s="407"/>
      <c r="JMV281" s="407"/>
      <c r="JMW281" s="407"/>
      <c r="JMX281" s="407"/>
      <c r="JMY281" s="407"/>
      <c r="JMZ281" s="407"/>
      <c r="JNA281" s="407"/>
      <c r="JNB281" s="407"/>
      <c r="JNC281" s="407"/>
      <c r="JND281" s="407"/>
      <c r="JNE281" s="407"/>
      <c r="JNF281" s="407"/>
      <c r="JNG281" s="407"/>
      <c r="JNH281" s="407"/>
      <c r="JNI281" s="407"/>
      <c r="JNJ281" s="407"/>
      <c r="JNK281" s="407"/>
      <c r="JNL281" s="407"/>
      <c r="JNM281" s="407"/>
      <c r="JNN281" s="407"/>
      <c r="JNO281" s="407"/>
      <c r="JNP281" s="407"/>
      <c r="JNQ281" s="407"/>
      <c r="JNR281" s="407"/>
      <c r="JNS281" s="407"/>
      <c r="JNT281" s="407"/>
      <c r="JNU281" s="407"/>
      <c r="JNV281" s="407"/>
      <c r="JNW281" s="407"/>
      <c r="JNX281" s="407"/>
      <c r="JNY281" s="407"/>
      <c r="JNZ281" s="407"/>
      <c r="JOA281" s="407"/>
      <c r="JOB281" s="407"/>
      <c r="JOC281" s="407"/>
      <c r="JOD281" s="407"/>
      <c r="JOE281" s="407"/>
      <c r="JOF281" s="407"/>
      <c r="JOG281" s="407"/>
      <c r="JOH281" s="407"/>
      <c r="JOI281" s="407"/>
      <c r="JOJ281" s="407"/>
      <c r="JOK281" s="407"/>
      <c r="JOL281" s="407"/>
      <c r="JOM281" s="407"/>
      <c r="JON281" s="407"/>
      <c r="JOO281" s="407"/>
      <c r="JOP281" s="407"/>
      <c r="JOQ281" s="407"/>
      <c r="JOR281" s="407"/>
      <c r="JOS281" s="407"/>
      <c r="JOT281" s="407"/>
      <c r="JOU281" s="407"/>
      <c r="JOV281" s="407"/>
      <c r="JOW281" s="407"/>
      <c r="JOX281" s="407"/>
      <c r="JOY281" s="407"/>
      <c r="JOZ281" s="407"/>
      <c r="JPA281" s="407"/>
      <c r="JPB281" s="407"/>
      <c r="JPC281" s="407"/>
      <c r="JPD281" s="407"/>
      <c r="JPE281" s="407"/>
      <c r="JPF281" s="407"/>
      <c r="JPG281" s="407"/>
      <c r="JPH281" s="407"/>
      <c r="JPI281" s="407"/>
      <c r="JPJ281" s="407"/>
      <c r="JPK281" s="407"/>
      <c r="JPL281" s="407"/>
      <c r="JPM281" s="407"/>
      <c r="JPN281" s="407"/>
      <c r="JPO281" s="407"/>
      <c r="JPP281" s="407"/>
      <c r="JPQ281" s="407"/>
      <c r="JPR281" s="407"/>
      <c r="JPS281" s="407"/>
      <c r="JPT281" s="407"/>
      <c r="JPU281" s="407"/>
      <c r="JPV281" s="407"/>
      <c r="JPW281" s="407"/>
      <c r="JPX281" s="407"/>
      <c r="JPY281" s="407"/>
      <c r="JPZ281" s="407"/>
      <c r="JQA281" s="407"/>
      <c r="JQB281" s="407"/>
      <c r="JQC281" s="407"/>
      <c r="JQD281" s="407"/>
      <c r="JQE281" s="407"/>
      <c r="JQF281" s="407"/>
      <c r="JQG281" s="407"/>
      <c r="JQH281" s="407"/>
      <c r="JQI281" s="407"/>
      <c r="JQJ281" s="407"/>
      <c r="JQK281" s="407"/>
      <c r="JQL281" s="407"/>
      <c r="JQM281" s="407"/>
      <c r="JQN281" s="407"/>
      <c r="JQO281" s="407"/>
      <c r="JQP281" s="407"/>
      <c r="JQQ281" s="407"/>
      <c r="JQR281" s="407"/>
      <c r="JQS281" s="407"/>
      <c r="JQT281" s="407"/>
      <c r="JQU281" s="407"/>
      <c r="JQV281" s="407"/>
      <c r="JQW281" s="407"/>
      <c r="JQX281" s="407"/>
      <c r="JQY281" s="407"/>
      <c r="JQZ281" s="407"/>
      <c r="JRA281" s="407"/>
      <c r="JRB281" s="407"/>
      <c r="JRC281" s="407"/>
      <c r="JRD281" s="407"/>
      <c r="JRE281" s="407"/>
      <c r="JRF281" s="407"/>
      <c r="JRG281" s="407"/>
      <c r="JRH281" s="407"/>
      <c r="JRI281" s="407"/>
      <c r="JRJ281" s="407"/>
      <c r="JRK281" s="407"/>
      <c r="JRL281" s="407"/>
      <c r="JRM281" s="407"/>
      <c r="JRN281" s="407"/>
      <c r="JRO281" s="407"/>
      <c r="JRP281" s="407"/>
      <c r="JRQ281" s="407"/>
      <c r="JRR281" s="407"/>
      <c r="JRS281" s="407"/>
      <c r="JRT281" s="407"/>
      <c r="JRU281" s="407"/>
      <c r="JRV281" s="407"/>
      <c r="JRW281" s="407"/>
      <c r="JRX281" s="407"/>
      <c r="JRY281" s="407"/>
      <c r="JRZ281" s="407"/>
      <c r="JSA281" s="407"/>
      <c r="JSB281" s="407"/>
      <c r="JSC281" s="407"/>
      <c r="JSD281" s="407"/>
      <c r="JSE281" s="407"/>
      <c r="JSF281" s="407"/>
      <c r="JSG281" s="407"/>
      <c r="JSH281" s="407"/>
      <c r="JSI281" s="407"/>
      <c r="JSJ281" s="407"/>
      <c r="JSK281" s="407"/>
      <c r="JSL281" s="407"/>
      <c r="JSM281" s="407"/>
      <c r="JSN281" s="407"/>
      <c r="JSO281" s="407"/>
      <c r="JSP281" s="407"/>
      <c r="JSQ281" s="407"/>
      <c r="JSR281" s="407"/>
      <c r="JSS281" s="407"/>
      <c r="JST281" s="407"/>
      <c r="JSU281" s="407"/>
      <c r="JSV281" s="407"/>
      <c r="JSW281" s="407"/>
      <c r="JSX281" s="407"/>
      <c r="JSY281" s="407"/>
      <c r="JSZ281" s="407"/>
      <c r="JTA281" s="407"/>
      <c r="JTB281" s="407"/>
      <c r="JTC281" s="407"/>
      <c r="JTD281" s="407"/>
      <c r="JTE281" s="407"/>
      <c r="JTF281" s="407"/>
      <c r="JTG281" s="407"/>
      <c r="JTH281" s="407"/>
      <c r="JTI281" s="407"/>
      <c r="JTJ281" s="407"/>
      <c r="JTK281" s="407"/>
      <c r="JTL281" s="407"/>
      <c r="JTM281" s="407"/>
      <c r="JTN281" s="407"/>
      <c r="JTO281" s="407"/>
      <c r="JTP281" s="407"/>
      <c r="JTQ281" s="407"/>
      <c r="JTR281" s="407"/>
      <c r="JTS281" s="407"/>
      <c r="JTT281" s="407"/>
      <c r="JTU281" s="407"/>
      <c r="JTV281" s="407"/>
      <c r="JTW281" s="407"/>
      <c r="JTX281" s="407"/>
      <c r="JTY281" s="407"/>
      <c r="JTZ281" s="407"/>
      <c r="JUA281" s="407"/>
      <c r="JUB281" s="407"/>
      <c r="JUC281" s="407"/>
      <c r="JUD281" s="407"/>
      <c r="JUE281" s="407"/>
      <c r="JUF281" s="407"/>
      <c r="JUG281" s="407"/>
      <c r="JUH281" s="407"/>
      <c r="JUI281" s="407"/>
      <c r="JUJ281" s="407"/>
      <c r="JUK281" s="407"/>
      <c r="JUL281" s="407"/>
      <c r="JUM281" s="407"/>
      <c r="JUN281" s="407"/>
      <c r="JUO281" s="407"/>
      <c r="JUP281" s="407"/>
      <c r="JUQ281" s="407"/>
      <c r="JUR281" s="407"/>
      <c r="JUS281" s="407"/>
      <c r="JUT281" s="407"/>
      <c r="JUU281" s="407"/>
      <c r="JUV281" s="407"/>
      <c r="JUW281" s="407"/>
      <c r="JUX281" s="407"/>
      <c r="JUY281" s="407"/>
      <c r="JUZ281" s="407"/>
      <c r="JVA281" s="407"/>
      <c r="JVB281" s="407"/>
      <c r="JVC281" s="407"/>
      <c r="JVD281" s="407"/>
      <c r="JVE281" s="407"/>
      <c r="JVF281" s="407"/>
      <c r="JVG281" s="407"/>
      <c r="JVH281" s="407"/>
      <c r="JVI281" s="407"/>
      <c r="JVJ281" s="407"/>
      <c r="JVK281" s="407"/>
      <c r="JVL281" s="407"/>
      <c r="JVM281" s="407"/>
      <c r="JVN281" s="407"/>
      <c r="JVO281" s="407"/>
      <c r="JVP281" s="407"/>
      <c r="JVQ281" s="407"/>
      <c r="JVR281" s="407"/>
      <c r="JVS281" s="407"/>
      <c r="JVT281" s="407"/>
      <c r="JVU281" s="407"/>
      <c r="JVV281" s="407"/>
      <c r="JVW281" s="407"/>
      <c r="JVX281" s="407"/>
      <c r="JVY281" s="407"/>
      <c r="JVZ281" s="407"/>
      <c r="JWA281" s="407"/>
      <c r="JWB281" s="407"/>
      <c r="JWC281" s="407"/>
      <c r="JWD281" s="407"/>
      <c r="JWE281" s="407"/>
      <c r="JWF281" s="407"/>
      <c r="JWG281" s="407"/>
      <c r="JWH281" s="407"/>
      <c r="JWI281" s="407"/>
      <c r="JWJ281" s="407"/>
      <c r="JWK281" s="407"/>
      <c r="JWL281" s="407"/>
      <c r="JWM281" s="407"/>
      <c r="JWN281" s="407"/>
      <c r="JWO281" s="407"/>
      <c r="JWP281" s="407"/>
      <c r="JWQ281" s="407"/>
      <c r="JWR281" s="407"/>
      <c r="JWS281" s="407"/>
      <c r="JWT281" s="407"/>
      <c r="JWU281" s="407"/>
      <c r="JWV281" s="407"/>
      <c r="JWW281" s="407"/>
      <c r="JWX281" s="407"/>
      <c r="JWY281" s="407"/>
      <c r="JWZ281" s="407"/>
      <c r="JXA281" s="407"/>
      <c r="JXB281" s="407"/>
      <c r="JXC281" s="407"/>
      <c r="JXD281" s="407"/>
      <c r="JXE281" s="407"/>
      <c r="JXF281" s="407"/>
      <c r="JXG281" s="407"/>
      <c r="JXH281" s="407"/>
      <c r="JXI281" s="407"/>
      <c r="JXJ281" s="407"/>
      <c r="JXK281" s="407"/>
      <c r="JXL281" s="407"/>
      <c r="JXM281" s="407"/>
      <c r="JXN281" s="407"/>
      <c r="JXO281" s="407"/>
      <c r="JXP281" s="407"/>
      <c r="JXQ281" s="407"/>
      <c r="JXR281" s="407"/>
      <c r="JXS281" s="407"/>
      <c r="JXT281" s="407"/>
      <c r="JXU281" s="407"/>
      <c r="JXV281" s="407"/>
      <c r="JXW281" s="407"/>
      <c r="JXX281" s="407"/>
      <c r="JXY281" s="407"/>
      <c r="JXZ281" s="407"/>
      <c r="JYA281" s="407"/>
      <c r="JYB281" s="407"/>
      <c r="JYC281" s="407"/>
      <c r="JYD281" s="407"/>
      <c r="JYE281" s="407"/>
      <c r="JYF281" s="407"/>
      <c r="JYG281" s="407"/>
      <c r="JYH281" s="407"/>
      <c r="JYI281" s="407"/>
      <c r="JYJ281" s="407"/>
      <c r="JYK281" s="407"/>
      <c r="JYL281" s="407"/>
      <c r="JYM281" s="407"/>
      <c r="JYN281" s="407"/>
      <c r="JYO281" s="407"/>
      <c r="JYP281" s="407"/>
      <c r="JYQ281" s="407"/>
      <c r="JYR281" s="407"/>
      <c r="JYS281" s="407"/>
      <c r="JYT281" s="407"/>
      <c r="JYU281" s="407"/>
      <c r="JYV281" s="407"/>
      <c r="JYW281" s="407"/>
      <c r="JYX281" s="407"/>
      <c r="JYY281" s="407"/>
      <c r="JYZ281" s="407"/>
      <c r="JZA281" s="407"/>
      <c r="JZB281" s="407"/>
      <c r="JZC281" s="407"/>
      <c r="JZD281" s="407"/>
      <c r="JZE281" s="407"/>
      <c r="JZF281" s="407"/>
      <c r="JZG281" s="407"/>
      <c r="JZH281" s="407"/>
      <c r="JZI281" s="407"/>
      <c r="JZJ281" s="407"/>
      <c r="JZK281" s="407"/>
      <c r="JZL281" s="407"/>
      <c r="JZM281" s="407"/>
      <c r="JZN281" s="407"/>
      <c r="JZO281" s="407"/>
      <c r="JZP281" s="407"/>
      <c r="JZQ281" s="407"/>
      <c r="JZR281" s="407"/>
      <c r="JZS281" s="407"/>
      <c r="JZT281" s="407"/>
      <c r="JZU281" s="407"/>
      <c r="JZV281" s="407"/>
      <c r="JZW281" s="407"/>
      <c r="JZX281" s="407"/>
      <c r="JZY281" s="407"/>
      <c r="JZZ281" s="407"/>
      <c r="KAA281" s="407"/>
      <c r="KAB281" s="407"/>
      <c r="KAC281" s="407"/>
      <c r="KAD281" s="407"/>
      <c r="KAE281" s="407"/>
      <c r="KAF281" s="407"/>
      <c r="KAG281" s="407"/>
      <c r="KAH281" s="407"/>
      <c r="KAI281" s="407"/>
      <c r="KAJ281" s="407"/>
      <c r="KAK281" s="407"/>
      <c r="KAL281" s="407"/>
      <c r="KAM281" s="407"/>
      <c r="KAN281" s="407"/>
      <c r="KAO281" s="407"/>
      <c r="KAP281" s="407"/>
      <c r="KAQ281" s="407"/>
      <c r="KAR281" s="407"/>
      <c r="KAS281" s="407"/>
      <c r="KAT281" s="407"/>
      <c r="KAU281" s="407"/>
      <c r="KAV281" s="407"/>
      <c r="KAW281" s="407"/>
      <c r="KAX281" s="407"/>
      <c r="KAY281" s="407"/>
      <c r="KAZ281" s="407"/>
      <c r="KBA281" s="407"/>
      <c r="KBB281" s="407"/>
      <c r="KBC281" s="407"/>
      <c r="KBD281" s="407"/>
      <c r="KBE281" s="407"/>
      <c r="KBF281" s="407"/>
      <c r="KBG281" s="407"/>
      <c r="KBH281" s="407"/>
      <c r="KBI281" s="407"/>
      <c r="KBJ281" s="407"/>
      <c r="KBK281" s="407"/>
      <c r="KBL281" s="407"/>
      <c r="KBM281" s="407"/>
      <c r="KBN281" s="407"/>
      <c r="KBO281" s="407"/>
      <c r="KBP281" s="407"/>
      <c r="KBQ281" s="407"/>
      <c r="KBR281" s="407"/>
      <c r="KBS281" s="407"/>
      <c r="KBT281" s="407"/>
      <c r="KBU281" s="407"/>
      <c r="KBV281" s="407"/>
      <c r="KBW281" s="407"/>
      <c r="KBX281" s="407"/>
      <c r="KBY281" s="407"/>
      <c r="KBZ281" s="407"/>
      <c r="KCA281" s="407"/>
      <c r="KCB281" s="407"/>
      <c r="KCC281" s="407"/>
      <c r="KCD281" s="407"/>
      <c r="KCE281" s="407"/>
      <c r="KCF281" s="407"/>
      <c r="KCG281" s="407"/>
      <c r="KCH281" s="407"/>
      <c r="KCI281" s="407"/>
      <c r="KCJ281" s="407"/>
      <c r="KCK281" s="407"/>
      <c r="KCL281" s="407"/>
      <c r="KCM281" s="407"/>
      <c r="KCN281" s="407"/>
      <c r="KCO281" s="407"/>
      <c r="KCP281" s="407"/>
      <c r="KCQ281" s="407"/>
      <c r="KCR281" s="407"/>
      <c r="KCS281" s="407"/>
      <c r="KCT281" s="407"/>
      <c r="KCU281" s="407"/>
      <c r="KCV281" s="407"/>
      <c r="KCW281" s="407"/>
      <c r="KCX281" s="407"/>
      <c r="KCY281" s="407"/>
      <c r="KCZ281" s="407"/>
      <c r="KDA281" s="407"/>
      <c r="KDB281" s="407"/>
      <c r="KDC281" s="407"/>
      <c r="KDD281" s="407"/>
      <c r="KDE281" s="407"/>
      <c r="KDF281" s="407"/>
      <c r="KDG281" s="407"/>
      <c r="KDH281" s="407"/>
      <c r="KDI281" s="407"/>
      <c r="KDJ281" s="407"/>
      <c r="KDK281" s="407"/>
      <c r="KDL281" s="407"/>
      <c r="KDM281" s="407"/>
      <c r="KDN281" s="407"/>
      <c r="KDO281" s="407"/>
      <c r="KDP281" s="407"/>
      <c r="KDQ281" s="407"/>
      <c r="KDR281" s="407"/>
      <c r="KDS281" s="407"/>
      <c r="KDT281" s="407"/>
      <c r="KDU281" s="407"/>
      <c r="KDV281" s="407"/>
      <c r="KDW281" s="407"/>
      <c r="KDX281" s="407"/>
      <c r="KDY281" s="407"/>
      <c r="KDZ281" s="407"/>
      <c r="KEA281" s="407"/>
      <c r="KEB281" s="407"/>
      <c r="KEC281" s="407"/>
      <c r="KED281" s="407"/>
      <c r="KEE281" s="407"/>
      <c r="KEF281" s="407"/>
      <c r="KEG281" s="407"/>
      <c r="KEH281" s="407"/>
      <c r="KEI281" s="407"/>
      <c r="KEJ281" s="407"/>
      <c r="KEK281" s="407"/>
      <c r="KEL281" s="407"/>
      <c r="KEM281" s="407"/>
      <c r="KEN281" s="407"/>
      <c r="KEO281" s="407"/>
      <c r="KEP281" s="407"/>
      <c r="KEQ281" s="407"/>
      <c r="KER281" s="407"/>
      <c r="KES281" s="407"/>
      <c r="KET281" s="407"/>
      <c r="KEU281" s="407"/>
      <c r="KEV281" s="407"/>
      <c r="KEW281" s="407"/>
      <c r="KEX281" s="407"/>
      <c r="KEY281" s="407"/>
      <c r="KEZ281" s="407"/>
      <c r="KFA281" s="407"/>
      <c r="KFB281" s="407"/>
      <c r="KFC281" s="407"/>
      <c r="KFD281" s="407"/>
      <c r="KFE281" s="407"/>
      <c r="KFF281" s="407"/>
      <c r="KFG281" s="407"/>
      <c r="KFH281" s="407"/>
      <c r="KFI281" s="407"/>
      <c r="KFJ281" s="407"/>
      <c r="KFK281" s="407"/>
      <c r="KFL281" s="407"/>
      <c r="KFM281" s="407"/>
      <c r="KFN281" s="407"/>
      <c r="KFO281" s="407"/>
      <c r="KFP281" s="407"/>
      <c r="KFQ281" s="407"/>
      <c r="KFR281" s="407"/>
      <c r="KFS281" s="407"/>
      <c r="KFT281" s="407"/>
      <c r="KFU281" s="407"/>
      <c r="KFV281" s="407"/>
      <c r="KFW281" s="407"/>
      <c r="KFX281" s="407"/>
      <c r="KFY281" s="407"/>
      <c r="KFZ281" s="407"/>
      <c r="KGA281" s="407"/>
      <c r="KGB281" s="407"/>
      <c r="KGC281" s="407"/>
      <c r="KGD281" s="407"/>
      <c r="KGE281" s="407"/>
      <c r="KGF281" s="407"/>
      <c r="KGG281" s="407"/>
      <c r="KGH281" s="407"/>
      <c r="KGI281" s="407"/>
      <c r="KGJ281" s="407"/>
      <c r="KGK281" s="407"/>
      <c r="KGL281" s="407"/>
      <c r="KGM281" s="407"/>
      <c r="KGN281" s="407"/>
      <c r="KGO281" s="407"/>
      <c r="KGP281" s="407"/>
      <c r="KGQ281" s="407"/>
      <c r="KGR281" s="407"/>
      <c r="KGS281" s="407"/>
      <c r="KGT281" s="407"/>
      <c r="KGU281" s="407"/>
      <c r="KGV281" s="407"/>
      <c r="KGW281" s="407"/>
      <c r="KGX281" s="407"/>
      <c r="KGY281" s="407"/>
      <c r="KGZ281" s="407"/>
      <c r="KHA281" s="407"/>
      <c r="KHB281" s="407"/>
      <c r="KHC281" s="407"/>
      <c r="KHD281" s="407"/>
      <c r="KHE281" s="407"/>
      <c r="KHF281" s="407"/>
      <c r="KHG281" s="407"/>
      <c r="KHH281" s="407"/>
      <c r="KHI281" s="407"/>
      <c r="KHJ281" s="407"/>
      <c r="KHK281" s="407"/>
      <c r="KHL281" s="407"/>
      <c r="KHM281" s="407"/>
      <c r="KHN281" s="407"/>
      <c r="KHO281" s="407"/>
      <c r="KHP281" s="407"/>
      <c r="KHQ281" s="407"/>
      <c r="KHR281" s="407"/>
      <c r="KHS281" s="407"/>
      <c r="KHT281" s="407"/>
      <c r="KHU281" s="407"/>
      <c r="KHV281" s="407"/>
      <c r="KHW281" s="407"/>
      <c r="KHX281" s="407"/>
      <c r="KHY281" s="407"/>
      <c r="KHZ281" s="407"/>
      <c r="KIA281" s="407"/>
      <c r="KIB281" s="407"/>
      <c r="KIC281" s="407"/>
      <c r="KID281" s="407"/>
      <c r="KIE281" s="407"/>
      <c r="KIF281" s="407"/>
      <c r="KIG281" s="407"/>
      <c r="KIH281" s="407"/>
      <c r="KII281" s="407"/>
      <c r="KIJ281" s="407"/>
      <c r="KIK281" s="407"/>
      <c r="KIL281" s="407"/>
      <c r="KIM281" s="407"/>
      <c r="KIN281" s="407"/>
      <c r="KIO281" s="407"/>
      <c r="KIP281" s="407"/>
      <c r="KIQ281" s="407"/>
      <c r="KIR281" s="407"/>
      <c r="KIS281" s="407"/>
      <c r="KIT281" s="407"/>
      <c r="KIU281" s="407"/>
      <c r="KIV281" s="407"/>
      <c r="KIW281" s="407"/>
      <c r="KIX281" s="407"/>
      <c r="KIY281" s="407"/>
      <c r="KIZ281" s="407"/>
      <c r="KJA281" s="407"/>
      <c r="KJB281" s="407"/>
      <c r="KJC281" s="407"/>
      <c r="KJD281" s="407"/>
      <c r="KJE281" s="407"/>
      <c r="KJF281" s="407"/>
      <c r="KJG281" s="407"/>
      <c r="KJH281" s="407"/>
      <c r="KJI281" s="407"/>
      <c r="KJJ281" s="407"/>
      <c r="KJK281" s="407"/>
      <c r="KJL281" s="407"/>
      <c r="KJM281" s="407"/>
      <c r="KJN281" s="407"/>
      <c r="KJO281" s="407"/>
      <c r="KJP281" s="407"/>
      <c r="KJQ281" s="407"/>
      <c r="KJR281" s="407"/>
      <c r="KJS281" s="407"/>
      <c r="KJT281" s="407"/>
      <c r="KJU281" s="407"/>
      <c r="KJV281" s="407"/>
      <c r="KJW281" s="407"/>
      <c r="KJX281" s="407"/>
      <c r="KJY281" s="407"/>
      <c r="KJZ281" s="407"/>
      <c r="KKA281" s="407"/>
      <c r="KKB281" s="407"/>
      <c r="KKC281" s="407"/>
      <c r="KKD281" s="407"/>
      <c r="KKE281" s="407"/>
      <c r="KKF281" s="407"/>
      <c r="KKG281" s="407"/>
      <c r="KKH281" s="407"/>
      <c r="KKI281" s="407"/>
      <c r="KKJ281" s="407"/>
      <c r="KKK281" s="407"/>
      <c r="KKL281" s="407"/>
      <c r="KKM281" s="407"/>
      <c r="KKN281" s="407"/>
      <c r="KKO281" s="407"/>
      <c r="KKP281" s="407"/>
      <c r="KKQ281" s="407"/>
      <c r="KKR281" s="407"/>
      <c r="KKS281" s="407"/>
      <c r="KKT281" s="407"/>
      <c r="KKU281" s="407"/>
      <c r="KKV281" s="407"/>
      <c r="KKW281" s="407"/>
      <c r="KKX281" s="407"/>
      <c r="KKY281" s="407"/>
      <c r="KKZ281" s="407"/>
      <c r="KLA281" s="407"/>
      <c r="KLB281" s="407"/>
      <c r="KLC281" s="407"/>
      <c r="KLD281" s="407"/>
      <c r="KLE281" s="407"/>
      <c r="KLF281" s="407"/>
      <c r="KLG281" s="407"/>
      <c r="KLH281" s="407"/>
      <c r="KLI281" s="407"/>
      <c r="KLJ281" s="407"/>
      <c r="KLK281" s="407"/>
      <c r="KLL281" s="407"/>
      <c r="KLM281" s="407"/>
      <c r="KLN281" s="407"/>
      <c r="KLO281" s="407"/>
      <c r="KLP281" s="407"/>
      <c r="KLQ281" s="407"/>
      <c r="KLR281" s="407"/>
      <c r="KLS281" s="407"/>
      <c r="KLT281" s="407"/>
      <c r="KLU281" s="407"/>
      <c r="KLV281" s="407"/>
      <c r="KLW281" s="407"/>
      <c r="KLX281" s="407"/>
      <c r="KLY281" s="407"/>
      <c r="KLZ281" s="407"/>
      <c r="KMA281" s="407"/>
      <c r="KMB281" s="407"/>
      <c r="KMC281" s="407"/>
      <c r="KMD281" s="407"/>
      <c r="KME281" s="407"/>
      <c r="KMF281" s="407"/>
      <c r="KMG281" s="407"/>
      <c r="KMH281" s="407"/>
      <c r="KMI281" s="407"/>
      <c r="KMJ281" s="407"/>
      <c r="KMK281" s="407"/>
      <c r="KML281" s="407"/>
      <c r="KMM281" s="407"/>
      <c r="KMN281" s="407"/>
      <c r="KMO281" s="407"/>
      <c r="KMP281" s="407"/>
      <c r="KMQ281" s="407"/>
      <c r="KMR281" s="407"/>
      <c r="KMS281" s="407"/>
      <c r="KMT281" s="407"/>
      <c r="KMU281" s="407"/>
      <c r="KMV281" s="407"/>
      <c r="KMW281" s="407"/>
      <c r="KMX281" s="407"/>
      <c r="KMY281" s="407"/>
      <c r="KMZ281" s="407"/>
      <c r="KNA281" s="407"/>
      <c r="KNB281" s="407"/>
      <c r="KNC281" s="407"/>
      <c r="KND281" s="407"/>
      <c r="KNE281" s="407"/>
      <c r="KNF281" s="407"/>
      <c r="KNG281" s="407"/>
      <c r="KNH281" s="407"/>
      <c r="KNI281" s="407"/>
      <c r="KNJ281" s="407"/>
      <c r="KNK281" s="407"/>
      <c r="KNL281" s="407"/>
      <c r="KNM281" s="407"/>
      <c r="KNN281" s="407"/>
      <c r="KNO281" s="407"/>
      <c r="KNP281" s="407"/>
      <c r="KNQ281" s="407"/>
      <c r="KNR281" s="407"/>
      <c r="KNS281" s="407"/>
      <c r="KNT281" s="407"/>
      <c r="KNU281" s="407"/>
      <c r="KNV281" s="407"/>
      <c r="KNW281" s="407"/>
      <c r="KNX281" s="407"/>
      <c r="KNY281" s="407"/>
      <c r="KNZ281" s="407"/>
      <c r="KOA281" s="407"/>
      <c r="KOB281" s="407"/>
      <c r="KOC281" s="407"/>
      <c r="KOD281" s="407"/>
      <c r="KOE281" s="407"/>
      <c r="KOF281" s="407"/>
      <c r="KOG281" s="407"/>
      <c r="KOH281" s="407"/>
      <c r="KOI281" s="407"/>
      <c r="KOJ281" s="407"/>
      <c r="KOK281" s="407"/>
      <c r="KOL281" s="407"/>
      <c r="KOM281" s="407"/>
      <c r="KON281" s="407"/>
      <c r="KOO281" s="407"/>
      <c r="KOP281" s="407"/>
      <c r="KOQ281" s="407"/>
      <c r="KOR281" s="407"/>
      <c r="KOS281" s="407"/>
      <c r="KOT281" s="407"/>
      <c r="KOU281" s="407"/>
      <c r="KOV281" s="407"/>
      <c r="KOW281" s="407"/>
      <c r="KOX281" s="407"/>
      <c r="KOY281" s="407"/>
      <c r="KOZ281" s="407"/>
      <c r="KPA281" s="407"/>
      <c r="KPB281" s="407"/>
      <c r="KPC281" s="407"/>
      <c r="KPD281" s="407"/>
      <c r="KPE281" s="407"/>
      <c r="KPF281" s="407"/>
      <c r="KPG281" s="407"/>
      <c r="KPH281" s="407"/>
      <c r="KPI281" s="407"/>
      <c r="KPJ281" s="407"/>
      <c r="KPK281" s="407"/>
      <c r="KPL281" s="407"/>
      <c r="KPM281" s="407"/>
      <c r="KPN281" s="407"/>
      <c r="KPO281" s="407"/>
      <c r="KPP281" s="407"/>
      <c r="KPQ281" s="407"/>
      <c r="KPR281" s="407"/>
      <c r="KPS281" s="407"/>
      <c r="KPT281" s="407"/>
      <c r="KPU281" s="407"/>
      <c r="KPV281" s="407"/>
      <c r="KPW281" s="407"/>
      <c r="KPX281" s="407"/>
      <c r="KPY281" s="407"/>
      <c r="KPZ281" s="407"/>
      <c r="KQA281" s="407"/>
      <c r="KQB281" s="407"/>
      <c r="KQC281" s="407"/>
      <c r="KQD281" s="407"/>
      <c r="KQE281" s="407"/>
      <c r="KQF281" s="407"/>
      <c r="KQG281" s="407"/>
      <c r="KQH281" s="407"/>
      <c r="KQI281" s="407"/>
      <c r="KQJ281" s="407"/>
      <c r="KQK281" s="407"/>
      <c r="KQL281" s="407"/>
      <c r="KQM281" s="407"/>
      <c r="KQN281" s="407"/>
      <c r="KQO281" s="407"/>
      <c r="KQP281" s="407"/>
      <c r="KQQ281" s="407"/>
      <c r="KQR281" s="407"/>
      <c r="KQS281" s="407"/>
      <c r="KQT281" s="407"/>
      <c r="KQU281" s="407"/>
      <c r="KQV281" s="407"/>
      <c r="KQW281" s="407"/>
      <c r="KQX281" s="407"/>
      <c r="KQY281" s="407"/>
      <c r="KQZ281" s="407"/>
      <c r="KRA281" s="407"/>
      <c r="KRB281" s="407"/>
      <c r="KRC281" s="407"/>
      <c r="KRD281" s="407"/>
      <c r="KRE281" s="407"/>
      <c r="KRF281" s="407"/>
      <c r="KRG281" s="407"/>
      <c r="KRH281" s="407"/>
      <c r="KRI281" s="407"/>
      <c r="KRJ281" s="407"/>
      <c r="KRK281" s="407"/>
      <c r="KRL281" s="407"/>
      <c r="KRM281" s="407"/>
      <c r="KRN281" s="407"/>
      <c r="KRO281" s="407"/>
      <c r="KRP281" s="407"/>
      <c r="KRQ281" s="407"/>
      <c r="KRR281" s="407"/>
      <c r="KRS281" s="407"/>
      <c r="KRT281" s="407"/>
      <c r="KRU281" s="407"/>
      <c r="KRV281" s="407"/>
      <c r="KRW281" s="407"/>
      <c r="KRX281" s="407"/>
      <c r="KRY281" s="407"/>
      <c r="KRZ281" s="407"/>
      <c r="KSA281" s="407"/>
      <c r="KSB281" s="407"/>
      <c r="KSC281" s="407"/>
      <c r="KSD281" s="407"/>
      <c r="KSE281" s="407"/>
      <c r="KSF281" s="407"/>
      <c r="KSG281" s="407"/>
      <c r="KSH281" s="407"/>
      <c r="KSI281" s="407"/>
      <c r="KSJ281" s="407"/>
      <c r="KSK281" s="407"/>
      <c r="KSL281" s="407"/>
      <c r="KSM281" s="407"/>
      <c r="KSN281" s="407"/>
      <c r="KSO281" s="407"/>
      <c r="KSP281" s="407"/>
      <c r="KSQ281" s="407"/>
      <c r="KSR281" s="407"/>
      <c r="KSS281" s="407"/>
      <c r="KST281" s="407"/>
      <c r="KSU281" s="407"/>
      <c r="KSV281" s="407"/>
      <c r="KSW281" s="407"/>
      <c r="KSX281" s="407"/>
      <c r="KSY281" s="407"/>
      <c r="KSZ281" s="407"/>
      <c r="KTA281" s="407"/>
      <c r="KTB281" s="407"/>
      <c r="KTC281" s="407"/>
      <c r="KTD281" s="407"/>
      <c r="KTE281" s="407"/>
      <c r="KTF281" s="407"/>
      <c r="KTG281" s="407"/>
      <c r="KTH281" s="407"/>
      <c r="KTI281" s="407"/>
      <c r="KTJ281" s="407"/>
      <c r="KTK281" s="407"/>
      <c r="KTL281" s="407"/>
      <c r="KTM281" s="407"/>
      <c r="KTN281" s="407"/>
      <c r="KTO281" s="407"/>
      <c r="KTP281" s="407"/>
      <c r="KTQ281" s="407"/>
      <c r="KTR281" s="407"/>
      <c r="KTS281" s="407"/>
      <c r="KTT281" s="407"/>
      <c r="KTU281" s="407"/>
      <c r="KTV281" s="407"/>
      <c r="KTW281" s="407"/>
      <c r="KTX281" s="407"/>
      <c r="KTY281" s="407"/>
      <c r="KTZ281" s="407"/>
      <c r="KUA281" s="407"/>
      <c r="KUB281" s="407"/>
      <c r="KUC281" s="407"/>
      <c r="KUD281" s="407"/>
      <c r="KUE281" s="407"/>
      <c r="KUF281" s="407"/>
      <c r="KUG281" s="407"/>
      <c r="KUH281" s="407"/>
      <c r="KUI281" s="407"/>
      <c r="KUJ281" s="407"/>
      <c r="KUK281" s="407"/>
      <c r="KUL281" s="407"/>
      <c r="KUM281" s="407"/>
      <c r="KUN281" s="407"/>
      <c r="KUO281" s="407"/>
      <c r="KUP281" s="407"/>
      <c r="KUQ281" s="407"/>
      <c r="KUR281" s="407"/>
      <c r="KUS281" s="407"/>
      <c r="KUT281" s="407"/>
      <c r="KUU281" s="407"/>
      <c r="KUV281" s="407"/>
      <c r="KUW281" s="407"/>
      <c r="KUX281" s="407"/>
      <c r="KUY281" s="407"/>
      <c r="KUZ281" s="407"/>
      <c r="KVA281" s="407"/>
      <c r="KVB281" s="407"/>
      <c r="KVC281" s="407"/>
      <c r="KVD281" s="407"/>
      <c r="KVE281" s="407"/>
      <c r="KVF281" s="407"/>
      <c r="KVG281" s="407"/>
      <c r="KVH281" s="407"/>
      <c r="KVI281" s="407"/>
      <c r="KVJ281" s="407"/>
      <c r="KVK281" s="407"/>
      <c r="KVL281" s="407"/>
      <c r="KVM281" s="407"/>
      <c r="KVN281" s="407"/>
      <c r="KVO281" s="407"/>
      <c r="KVP281" s="407"/>
      <c r="KVQ281" s="407"/>
      <c r="KVR281" s="407"/>
      <c r="KVS281" s="407"/>
      <c r="KVT281" s="407"/>
      <c r="KVU281" s="407"/>
      <c r="KVV281" s="407"/>
      <c r="KVW281" s="407"/>
      <c r="KVX281" s="407"/>
      <c r="KVY281" s="407"/>
      <c r="KVZ281" s="407"/>
      <c r="KWA281" s="407"/>
      <c r="KWB281" s="407"/>
      <c r="KWC281" s="407"/>
      <c r="KWD281" s="407"/>
      <c r="KWE281" s="407"/>
      <c r="KWF281" s="407"/>
      <c r="KWG281" s="407"/>
      <c r="KWH281" s="407"/>
      <c r="KWI281" s="407"/>
      <c r="KWJ281" s="407"/>
      <c r="KWK281" s="407"/>
      <c r="KWL281" s="407"/>
      <c r="KWM281" s="407"/>
      <c r="KWN281" s="407"/>
      <c r="KWO281" s="407"/>
      <c r="KWP281" s="407"/>
      <c r="KWQ281" s="407"/>
      <c r="KWR281" s="407"/>
      <c r="KWS281" s="407"/>
      <c r="KWT281" s="407"/>
      <c r="KWU281" s="407"/>
      <c r="KWV281" s="407"/>
      <c r="KWW281" s="407"/>
      <c r="KWX281" s="407"/>
      <c r="KWY281" s="407"/>
      <c r="KWZ281" s="407"/>
      <c r="KXA281" s="407"/>
      <c r="KXB281" s="407"/>
      <c r="KXC281" s="407"/>
      <c r="KXD281" s="407"/>
      <c r="KXE281" s="407"/>
      <c r="KXF281" s="407"/>
      <c r="KXG281" s="407"/>
      <c r="KXH281" s="407"/>
      <c r="KXI281" s="407"/>
      <c r="KXJ281" s="407"/>
      <c r="KXK281" s="407"/>
      <c r="KXL281" s="407"/>
      <c r="KXM281" s="407"/>
      <c r="KXN281" s="407"/>
      <c r="KXO281" s="407"/>
      <c r="KXP281" s="407"/>
      <c r="KXQ281" s="407"/>
      <c r="KXR281" s="407"/>
      <c r="KXS281" s="407"/>
      <c r="KXT281" s="407"/>
      <c r="KXU281" s="407"/>
      <c r="KXV281" s="407"/>
      <c r="KXW281" s="407"/>
      <c r="KXX281" s="407"/>
      <c r="KXY281" s="407"/>
      <c r="KXZ281" s="407"/>
      <c r="KYA281" s="407"/>
      <c r="KYB281" s="407"/>
      <c r="KYC281" s="407"/>
      <c r="KYD281" s="407"/>
      <c r="KYE281" s="407"/>
      <c r="KYF281" s="407"/>
      <c r="KYG281" s="407"/>
      <c r="KYH281" s="407"/>
      <c r="KYI281" s="407"/>
      <c r="KYJ281" s="407"/>
      <c r="KYK281" s="407"/>
      <c r="KYL281" s="407"/>
      <c r="KYM281" s="407"/>
      <c r="KYN281" s="407"/>
      <c r="KYO281" s="407"/>
      <c r="KYP281" s="407"/>
      <c r="KYQ281" s="407"/>
      <c r="KYR281" s="407"/>
      <c r="KYS281" s="407"/>
      <c r="KYT281" s="407"/>
      <c r="KYU281" s="407"/>
      <c r="KYV281" s="407"/>
      <c r="KYW281" s="407"/>
      <c r="KYX281" s="407"/>
      <c r="KYY281" s="407"/>
      <c r="KYZ281" s="407"/>
      <c r="KZA281" s="407"/>
      <c r="KZB281" s="407"/>
      <c r="KZC281" s="407"/>
      <c r="KZD281" s="407"/>
      <c r="KZE281" s="407"/>
      <c r="KZF281" s="407"/>
      <c r="KZG281" s="407"/>
      <c r="KZH281" s="407"/>
      <c r="KZI281" s="407"/>
      <c r="KZJ281" s="407"/>
      <c r="KZK281" s="407"/>
      <c r="KZL281" s="407"/>
      <c r="KZM281" s="407"/>
      <c r="KZN281" s="407"/>
      <c r="KZO281" s="407"/>
      <c r="KZP281" s="407"/>
      <c r="KZQ281" s="407"/>
      <c r="KZR281" s="407"/>
      <c r="KZS281" s="407"/>
      <c r="KZT281" s="407"/>
      <c r="KZU281" s="407"/>
      <c r="KZV281" s="407"/>
      <c r="KZW281" s="407"/>
      <c r="KZX281" s="407"/>
      <c r="KZY281" s="407"/>
      <c r="KZZ281" s="407"/>
      <c r="LAA281" s="407"/>
      <c r="LAB281" s="407"/>
      <c r="LAC281" s="407"/>
      <c r="LAD281" s="407"/>
      <c r="LAE281" s="407"/>
      <c r="LAF281" s="407"/>
      <c r="LAG281" s="407"/>
      <c r="LAH281" s="407"/>
      <c r="LAI281" s="407"/>
      <c r="LAJ281" s="407"/>
      <c r="LAK281" s="407"/>
      <c r="LAL281" s="407"/>
      <c r="LAM281" s="407"/>
      <c r="LAN281" s="407"/>
      <c r="LAO281" s="407"/>
      <c r="LAP281" s="407"/>
      <c r="LAQ281" s="407"/>
      <c r="LAR281" s="407"/>
      <c r="LAS281" s="407"/>
      <c r="LAT281" s="407"/>
      <c r="LAU281" s="407"/>
      <c r="LAV281" s="407"/>
      <c r="LAW281" s="407"/>
      <c r="LAX281" s="407"/>
      <c r="LAY281" s="407"/>
      <c r="LAZ281" s="407"/>
      <c r="LBA281" s="407"/>
      <c r="LBB281" s="407"/>
      <c r="LBC281" s="407"/>
      <c r="LBD281" s="407"/>
      <c r="LBE281" s="407"/>
      <c r="LBF281" s="407"/>
      <c r="LBG281" s="407"/>
      <c r="LBH281" s="407"/>
      <c r="LBI281" s="407"/>
      <c r="LBJ281" s="407"/>
      <c r="LBK281" s="407"/>
      <c r="LBL281" s="407"/>
      <c r="LBM281" s="407"/>
      <c r="LBN281" s="407"/>
      <c r="LBO281" s="407"/>
      <c r="LBP281" s="407"/>
      <c r="LBQ281" s="407"/>
      <c r="LBR281" s="407"/>
      <c r="LBS281" s="407"/>
      <c r="LBT281" s="407"/>
      <c r="LBU281" s="407"/>
      <c r="LBV281" s="407"/>
      <c r="LBW281" s="407"/>
      <c r="LBX281" s="407"/>
      <c r="LBY281" s="407"/>
      <c r="LBZ281" s="407"/>
      <c r="LCA281" s="407"/>
      <c r="LCB281" s="407"/>
      <c r="LCC281" s="407"/>
      <c r="LCD281" s="407"/>
      <c r="LCE281" s="407"/>
      <c r="LCF281" s="407"/>
      <c r="LCG281" s="407"/>
      <c r="LCH281" s="407"/>
      <c r="LCI281" s="407"/>
      <c r="LCJ281" s="407"/>
      <c r="LCK281" s="407"/>
      <c r="LCL281" s="407"/>
      <c r="LCM281" s="407"/>
      <c r="LCN281" s="407"/>
      <c r="LCO281" s="407"/>
      <c r="LCP281" s="407"/>
      <c r="LCQ281" s="407"/>
      <c r="LCR281" s="407"/>
      <c r="LCS281" s="407"/>
      <c r="LCT281" s="407"/>
      <c r="LCU281" s="407"/>
      <c r="LCV281" s="407"/>
      <c r="LCW281" s="407"/>
      <c r="LCX281" s="407"/>
      <c r="LCY281" s="407"/>
      <c r="LCZ281" s="407"/>
      <c r="LDA281" s="407"/>
      <c r="LDB281" s="407"/>
      <c r="LDC281" s="407"/>
      <c r="LDD281" s="407"/>
      <c r="LDE281" s="407"/>
      <c r="LDF281" s="407"/>
      <c r="LDG281" s="407"/>
      <c r="LDH281" s="407"/>
      <c r="LDI281" s="407"/>
      <c r="LDJ281" s="407"/>
      <c r="LDK281" s="407"/>
      <c r="LDL281" s="407"/>
      <c r="LDM281" s="407"/>
      <c r="LDN281" s="407"/>
      <c r="LDO281" s="407"/>
      <c r="LDP281" s="407"/>
      <c r="LDQ281" s="407"/>
      <c r="LDR281" s="407"/>
      <c r="LDS281" s="407"/>
      <c r="LDT281" s="407"/>
      <c r="LDU281" s="407"/>
      <c r="LDV281" s="407"/>
      <c r="LDW281" s="407"/>
      <c r="LDX281" s="407"/>
      <c r="LDY281" s="407"/>
      <c r="LDZ281" s="407"/>
      <c r="LEA281" s="407"/>
      <c r="LEB281" s="407"/>
      <c r="LEC281" s="407"/>
      <c r="LED281" s="407"/>
      <c r="LEE281" s="407"/>
      <c r="LEF281" s="407"/>
      <c r="LEG281" s="407"/>
      <c r="LEH281" s="407"/>
      <c r="LEI281" s="407"/>
      <c r="LEJ281" s="407"/>
      <c r="LEK281" s="407"/>
      <c r="LEL281" s="407"/>
      <c r="LEM281" s="407"/>
      <c r="LEN281" s="407"/>
      <c r="LEO281" s="407"/>
      <c r="LEP281" s="407"/>
      <c r="LEQ281" s="407"/>
      <c r="LER281" s="407"/>
      <c r="LES281" s="407"/>
      <c r="LET281" s="407"/>
      <c r="LEU281" s="407"/>
      <c r="LEV281" s="407"/>
      <c r="LEW281" s="407"/>
      <c r="LEX281" s="407"/>
      <c r="LEY281" s="407"/>
      <c r="LEZ281" s="407"/>
      <c r="LFA281" s="407"/>
      <c r="LFB281" s="407"/>
      <c r="LFC281" s="407"/>
      <c r="LFD281" s="407"/>
      <c r="LFE281" s="407"/>
      <c r="LFF281" s="407"/>
      <c r="LFG281" s="407"/>
      <c r="LFH281" s="407"/>
      <c r="LFI281" s="407"/>
      <c r="LFJ281" s="407"/>
      <c r="LFK281" s="407"/>
      <c r="LFL281" s="407"/>
      <c r="LFM281" s="407"/>
      <c r="LFN281" s="407"/>
      <c r="LFO281" s="407"/>
      <c r="LFP281" s="407"/>
      <c r="LFQ281" s="407"/>
      <c r="LFR281" s="407"/>
      <c r="LFS281" s="407"/>
      <c r="LFT281" s="407"/>
      <c r="LFU281" s="407"/>
      <c r="LFV281" s="407"/>
      <c r="LFW281" s="407"/>
      <c r="LFX281" s="407"/>
      <c r="LFY281" s="407"/>
      <c r="LFZ281" s="407"/>
      <c r="LGA281" s="407"/>
      <c r="LGB281" s="407"/>
      <c r="LGC281" s="407"/>
      <c r="LGD281" s="407"/>
      <c r="LGE281" s="407"/>
      <c r="LGF281" s="407"/>
      <c r="LGG281" s="407"/>
      <c r="LGH281" s="407"/>
      <c r="LGI281" s="407"/>
      <c r="LGJ281" s="407"/>
      <c r="LGK281" s="407"/>
      <c r="LGL281" s="407"/>
      <c r="LGM281" s="407"/>
      <c r="LGN281" s="407"/>
      <c r="LGO281" s="407"/>
      <c r="LGP281" s="407"/>
      <c r="LGQ281" s="407"/>
      <c r="LGR281" s="407"/>
      <c r="LGS281" s="407"/>
      <c r="LGT281" s="407"/>
      <c r="LGU281" s="407"/>
      <c r="LGV281" s="407"/>
      <c r="LGW281" s="407"/>
      <c r="LGX281" s="407"/>
      <c r="LGY281" s="407"/>
      <c r="LGZ281" s="407"/>
      <c r="LHA281" s="407"/>
      <c r="LHB281" s="407"/>
      <c r="LHC281" s="407"/>
      <c r="LHD281" s="407"/>
      <c r="LHE281" s="407"/>
      <c r="LHF281" s="407"/>
      <c r="LHG281" s="407"/>
      <c r="LHH281" s="407"/>
      <c r="LHI281" s="407"/>
      <c r="LHJ281" s="407"/>
      <c r="LHK281" s="407"/>
      <c r="LHL281" s="407"/>
      <c r="LHM281" s="407"/>
      <c r="LHN281" s="407"/>
      <c r="LHO281" s="407"/>
      <c r="LHP281" s="407"/>
      <c r="LHQ281" s="407"/>
      <c r="LHR281" s="407"/>
      <c r="LHS281" s="407"/>
      <c r="LHT281" s="407"/>
      <c r="LHU281" s="407"/>
      <c r="LHV281" s="407"/>
      <c r="LHW281" s="407"/>
      <c r="LHX281" s="407"/>
      <c r="LHY281" s="407"/>
      <c r="LHZ281" s="407"/>
      <c r="LIA281" s="407"/>
      <c r="LIB281" s="407"/>
      <c r="LIC281" s="407"/>
      <c r="LID281" s="407"/>
      <c r="LIE281" s="407"/>
      <c r="LIF281" s="407"/>
      <c r="LIG281" s="407"/>
      <c r="LIH281" s="407"/>
      <c r="LII281" s="407"/>
      <c r="LIJ281" s="407"/>
      <c r="LIK281" s="407"/>
      <c r="LIL281" s="407"/>
      <c r="LIM281" s="407"/>
      <c r="LIN281" s="407"/>
      <c r="LIO281" s="407"/>
      <c r="LIP281" s="407"/>
      <c r="LIQ281" s="407"/>
      <c r="LIR281" s="407"/>
      <c r="LIS281" s="407"/>
      <c r="LIT281" s="407"/>
      <c r="LIU281" s="407"/>
      <c r="LIV281" s="407"/>
      <c r="LIW281" s="407"/>
      <c r="LIX281" s="407"/>
      <c r="LIY281" s="407"/>
      <c r="LIZ281" s="407"/>
      <c r="LJA281" s="407"/>
      <c r="LJB281" s="407"/>
      <c r="LJC281" s="407"/>
      <c r="LJD281" s="407"/>
      <c r="LJE281" s="407"/>
      <c r="LJF281" s="407"/>
      <c r="LJG281" s="407"/>
      <c r="LJH281" s="407"/>
      <c r="LJI281" s="407"/>
      <c r="LJJ281" s="407"/>
      <c r="LJK281" s="407"/>
      <c r="LJL281" s="407"/>
      <c r="LJM281" s="407"/>
      <c r="LJN281" s="407"/>
      <c r="LJO281" s="407"/>
      <c r="LJP281" s="407"/>
      <c r="LJQ281" s="407"/>
      <c r="LJR281" s="407"/>
      <c r="LJS281" s="407"/>
      <c r="LJT281" s="407"/>
      <c r="LJU281" s="407"/>
      <c r="LJV281" s="407"/>
      <c r="LJW281" s="407"/>
      <c r="LJX281" s="407"/>
      <c r="LJY281" s="407"/>
      <c r="LJZ281" s="407"/>
      <c r="LKA281" s="407"/>
      <c r="LKB281" s="407"/>
      <c r="LKC281" s="407"/>
      <c r="LKD281" s="407"/>
      <c r="LKE281" s="407"/>
      <c r="LKF281" s="407"/>
      <c r="LKG281" s="407"/>
      <c r="LKH281" s="407"/>
      <c r="LKI281" s="407"/>
      <c r="LKJ281" s="407"/>
      <c r="LKK281" s="407"/>
      <c r="LKL281" s="407"/>
      <c r="LKM281" s="407"/>
      <c r="LKN281" s="407"/>
      <c r="LKO281" s="407"/>
      <c r="LKP281" s="407"/>
      <c r="LKQ281" s="407"/>
      <c r="LKR281" s="407"/>
      <c r="LKS281" s="407"/>
      <c r="LKT281" s="407"/>
      <c r="LKU281" s="407"/>
      <c r="LKV281" s="407"/>
      <c r="LKW281" s="407"/>
      <c r="LKX281" s="407"/>
      <c r="LKY281" s="407"/>
      <c r="LKZ281" s="407"/>
      <c r="LLA281" s="407"/>
      <c r="LLB281" s="407"/>
      <c r="LLC281" s="407"/>
      <c r="LLD281" s="407"/>
      <c r="LLE281" s="407"/>
      <c r="LLF281" s="407"/>
      <c r="LLG281" s="407"/>
      <c r="LLH281" s="407"/>
      <c r="LLI281" s="407"/>
      <c r="LLJ281" s="407"/>
      <c r="LLK281" s="407"/>
      <c r="LLL281" s="407"/>
      <c r="LLM281" s="407"/>
      <c r="LLN281" s="407"/>
      <c r="LLO281" s="407"/>
      <c r="LLP281" s="407"/>
      <c r="LLQ281" s="407"/>
      <c r="LLR281" s="407"/>
      <c r="LLS281" s="407"/>
      <c r="LLT281" s="407"/>
      <c r="LLU281" s="407"/>
      <c r="LLV281" s="407"/>
      <c r="LLW281" s="407"/>
      <c r="LLX281" s="407"/>
      <c r="LLY281" s="407"/>
      <c r="LLZ281" s="407"/>
      <c r="LMA281" s="407"/>
      <c r="LMB281" s="407"/>
      <c r="LMC281" s="407"/>
      <c r="LMD281" s="407"/>
      <c r="LME281" s="407"/>
      <c r="LMF281" s="407"/>
      <c r="LMG281" s="407"/>
      <c r="LMH281" s="407"/>
      <c r="LMI281" s="407"/>
      <c r="LMJ281" s="407"/>
      <c r="LMK281" s="407"/>
      <c r="LML281" s="407"/>
      <c r="LMM281" s="407"/>
      <c r="LMN281" s="407"/>
      <c r="LMO281" s="407"/>
      <c r="LMP281" s="407"/>
      <c r="LMQ281" s="407"/>
      <c r="LMR281" s="407"/>
      <c r="LMS281" s="407"/>
      <c r="LMT281" s="407"/>
      <c r="LMU281" s="407"/>
      <c r="LMV281" s="407"/>
      <c r="LMW281" s="407"/>
      <c r="LMX281" s="407"/>
      <c r="LMY281" s="407"/>
      <c r="LMZ281" s="407"/>
      <c r="LNA281" s="407"/>
      <c r="LNB281" s="407"/>
      <c r="LNC281" s="407"/>
      <c r="LND281" s="407"/>
      <c r="LNE281" s="407"/>
      <c r="LNF281" s="407"/>
      <c r="LNG281" s="407"/>
      <c r="LNH281" s="407"/>
      <c r="LNI281" s="407"/>
      <c r="LNJ281" s="407"/>
      <c r="LNK281" s="407"/>
      <c r="LNL281" s="407"/>
      <c r="LNM281" s="407"/>
      <c r="LNN281" s="407"/>
      <c r="LNO281" s="407"/>
      <c r="LNP281" s="407"/>
      <c r="LNQ281" s="407"/>
      <c r="LNR281" s="407"/>
      <c r="LNS281" s="407"/>
      <c r="LNT281" s="407"/>
      <c r="LNU281" s="407"/>
      <c r="LNV281" s="407"/>
      <c r="LNW281" s="407"/>
      <c r="LNX281" s="407"/>
      <c r="LNY281" s="407"/>
      <c r="LNZ281" s="407"/>
      <c r="LOA281" s="407"/>
      <c r="LOB281" s="407"/>
      <c r="LOC281" s="407"/>
      <c r="LOD281" s="407"/>
      <c r="LOE281" s="407"/>
      <c r="LOF281" s="407"/>
      <c r="LOG281" s="407"/>
      <c r="LOH281" s="407"/>
      <c r="LOI281" s="407"/>
      <c r="LOJ281" s="407"/>
      <c r="LOK281" s="407"/>
      <c r="LOL281" s="407"/>
      <c r="LOM281" s="407"/>
      <c r="LON281" s="407"/>
      <c r="LOO281" s="407"/>
      <c r="LOP281" s="407"/>
      <c r="LOQ281" s="407"/>
      <c r="LOR281" s="407"/>
      <c r="LOS281" s="407"/>
      <c r="LOT281" s="407"/>
      <c r="LOU281" s="407"/>
      <c r="LOV281" s="407"/>
      <c r="LOW281" s="407"/>
      <c r="LOX281" s="407"/>
      <c r="LOY281" s="407"/>
      <c r="LOZ281" s="407"/>
      <c r="LPA281" s="407"/>
      <c r="LPB281" s="407"/>
      <c r="LPC281" s="407"/>
      <c r="LPD281" s="407"/>
      <c r="LPE281" s="407"/>
      <c r="LPF281" s="407"/>
      <c r="LPG281" s="407"/>
      <c r="LPH281" s="407"/>
      <c r="LPI281" s="407"/>
      <c r="LPJ281" s="407"/>
      <c r="LPK281" s="407"/>
      <c r="LPL281" s="407"/>
      <c r="LPM281" s="407"/>
      <c r="LPN281" s="407"/>
      <c r="LPO281" s="407"/>
      <c r="LPP281" s="407"/>
      <c r="LPQ281" s="407"/>
      <c r="LPR281" s="407"/>
      <c r="LPS281" s="407"/>
      <c r="LPT281" s="407"/>
      <c r="LPU281" s="407"/>
      <c r="LPV281" s="407"/>
      <c r="LPW281" s="407"/>
      <c r="LPX281" s="407"/>
      <c r="LPY281" s="407"/>
      <c r="LPZ281" s="407"/>
      <c r="LQA281" s="407"/>
      <c r="LQB281" s="407"/>
      <c r="LQC281" s="407"/>
      <c r="LQD281" s="407"/>
      <c r="LQE281" s="407"/>
      <c r="LQF281" s="407"/>
      <c r="LQG281" s="407"/>
      <c r="LQH281" s="407"/>
      <c r="LQI281" s="407"/>
      <c r="LQJ281" s="407"/>
      <c r="LQK281" s="407"/>
      <c r="LQL281" s="407"/>
      <c r="LQM281" s="407"/>
      <c r="LQN281" s="407"/>
      <c r="LQO281" s="407"/>
      <c r="LQP281" s="407"/>
      <c r="LQQ281" s="407"/>
      <c r="LQR281" s="407"/>
      <c r="LQS281" s="407"/>
      <c r="LQT281" s="407"/>
      <c r="LQU281" s="407"/>
      <c r="LQV281" s="407"/>
      <c r="LQW281" s="407"/>
      <c r="LQX281" s="407"/>
      <c r="LQY281" s="407"/>
      <c r="LQZ281" s="407"/>
      <c r="LRA281" s="407"/>
      <c r="LRB281" s="407"/>
      <c r="LRC281" s="407"/>
      <c r="LRD281" s="407"/>
      <c r="LRE281" s="407"/>
      <c r="LRF281" s="407"/>
      <c r="LRG281" s="407"/>
      <c r="LRH281" s="407"/>
      <c r="LRI281" s="407"/>
      <c r="LRJ281" s="407"/>
      <c r="LRK281" s="407"/>
      <c r="LRL281" s="407"/>
      <c r="LRM281" s="407"/>
      <c r="LRN281" s="407"/>
      <c r="LRO281" s="407"/>
      <c r="LRP281" s="407"/>
      <c r="LRQ281" s="407"/>
      <c r="LRR281" s="407"/>
      <c r="LRS281" s="407"/>
      <c r="LRT281" s="407"/>
      <c r="LRU281" s="407"/>
      <c r="LRV281" s="407"/>
      <c r="LRW281" s="407"/>
      <c r="LRX281" s="407"/>
      <c r="LRY281" s="407"/>
      <c r="LRZ281" s="407"/>
      <c r="LSA281" s="407"/>
      <c r="LSB281" s="407"/>
      <c r="LSC281" s="407"/>
      <c r="LSD281" s="407"/>
      <c r="LSE281" s="407"/>
      <c r="LSF281" s="407"/>
      <c r="LSG281" s="407"/>
      <c r="LSH281" s="407"/>
      <c r="LSI281" s="407"/>
      <c r="LSJ281" s="407"/>
      <c r="LSK281" s="407"/>
      <c r="LSL281" s="407"/>
      <c r="LSM281" s="407"/>
      <c r="LSN281" s="407"/>
      <c r="LSO281" s="407"/>
      <c r="LSP281" s="407"/>
      <c r="LSQ281" s="407"/>
      <c r="LSR281" s="407"/>
      <c r="LSS281" s="407"/>
      <c r="LST281" s="407"/>
      <c r="LSU281" s="407"/>
      <c r="LSV281" s="407"/>
      <c r="LSW281" s="407"/>
      <c r="LSX281" s="407"/>
      <c r="LSY281" s="407"/>
      <c r="LSZ281" s="407"/>
      <c r="LTA281" s="407"/>
      <c r="LTB281" s="407"/>
      <c r="LTC281" s="407"/>
      <c r="LTD281" s="407"/>
      <c r="LTE281" s="407"/>
      <c r="LTF281" s="407"/>
      <c r="LTG281" s="407"/>
      <c r="LTH281" s="407"/>
      <c r="LTI281" s="407"/>
      <c r="LTJ281" s="407"/>
      <c r="LTK281" s="407"/>
      <c r="LTL281" s="407"/>
      <c r="LTM281" s="407"/>
      <c r="LTN281" s="407"/>
      <c r="LTO281" s="407"/>
      <c r="LTP281" s="407"/>
      <c r="LTQ281" s="407"/>
      <c r="LTR281" s="407"/>
      <c r="LTS281" s="407"/>
      <c r="LTT281" s="407"/>
      <c r="LTU281" s="407"/>
      <c r="LTV281" s="407"/>
      <c r="LTW281" s="407"/>
      <c r="LTX281" s="407"/>
      <c r="LTY281" s="407"/>
      <c r="LTZ281" s="407"/>
      <c r="LUA281" s="407"/>
      <c r="LUB281" s="407"/>
      <c r="LUC281" s="407"/>
      <c r="LUD281" s="407"/>
      <c r="LUE281" s="407"/>
      <c r="LUF281" s="407"/>
      <c r="LUG281" s="407"/>
      <c r="LUH281" s="407"/>
      <c r="LUI281" s="407"/>
      <c r="LUJ281" s="407"/>
      <c r="LUK281" s="407"/>
      <c r="LUL281" s="407"/>
      <c r="LUM281" s="407"/>
      <c r="LUN281" s="407"/>
      <c r="LUO281" s="407"/>
      <c r="LUP281" s="407"/>
      <c r="LUQ281" s="407"/>
      <c r="LUR281" s="407"/>
      <c r="LUS281" s="407"/>
      <c r="LUT281" s="407"/>
      <c r="LUU281" s="407"/>
      <c r="LUV281" s="407"/>
      <c r="LUW281" s="407"/>
      <c r="LUX281" s="407"/>
      <c r="LUY281" s="407"/>
      <c r="LUZ281" s="407"/>
      <c r="LVA281" s="407"/>
      <c r="LVB281" s="407"/>
      <c r="LVC281" s="407"/>
      <c r="LVD281" s="407"/>
      <c r="LVE281" s="407"/>
      <c r="LVF281" s="407"/>
      <c r="LVG281" s="407"/>
      <c r="LVH281" s="407"/>
      <c r="LVI281" s="407"/>
      <c r="LVJ281" s="407"/>
      <c r="LVK281" s="407"/>
      <c r="LVL281" s="407"/>
      <c r="LVM281" s="407"/>
      <c r="LVN281" s="407"/>
      <c r="LVO281" s="407"/>
      <c r="LVP281" s="407"/>
      <c r="LVQ281" s="407"/>
      <c r="LVR281" s="407"/>
      <c r="LVS281" s="407"/>
      <c r="LVT281" s="407"/>
      <c r="LVU281" s="407"/>
      <c r="LVV281" s="407"/>
      <c r="LVW281" s="407"/>
      <c r="LVX281" s="407"/>
      <c r="LVY281" s="407"/>
      <c r="LVZ281" s="407"/>
      <c r="LWA281" s="407"/>
      <c r="LWB281" s="407"/>
      <c r="LWC281" s="407"/>
      <c r="LWD281" s="407"/>
      <c r="LWE281" s="407"/>
      <c r="LWF281" s="407"/>
      <c r="LWG281" s="407"/>
      <c r="LWH281" s="407"/>
      <c r="LWI281" s="407"/>
      <c r="LWJ281" s="407"/>
      <c r="LWK281" s="407"/>
      <c r="LWL281" s="407"/>
      <c r="LWM281" s="407"/>
      <c r="LWN281" s="407"/>
      <c r="LWO281" s="407"/>
      <c r="LWP281" s="407"/>
      <c r="LWQ281" s="407"/>
      <c r="LWR281" s="407"/>
      <c r="LWS281" s="407"/>
      <c r="LWT281" s="407"/>
      <c r="LWU281" s="407"/>
      <c r="LWV281" s="407"/>
      <c r="LWW281" s="407"/>
      <c r="LWX281" s="407"/>
      <c r="LWY281" s="407"/>
      <c r="LWZ281" s="407"/>
      <c r="LXA281" s="407"/>
      <c r="LXB281" s="407"/>
      <c r="LXC281" s="407"/>
      <c r="LXD281" s="407"/>
      <c r="LXE281" s="407"/>
      <c r="LXF281" s="407"/>
      <c r="LXG281" s="407"/>
      <c r="LXH281" s="407"/>
      <c r="LXI281" s="407"/>
      <c r="LXJ281" s="407"/>
      <c r="LXK281" s="407"/>
      <c r="LXL281" s="407"/>
      <c r="LXM281" s="407"/>
      <c r="LXN281" s="407"/>
      <c r="LXO281" s="407"/>
      <c r="LXP281" s="407"/>
      <c r="LXQ281" s="407"/>
      <c r="LXR281" s="407"/>
      <c r="LXS281" s="407"/>
      <c r="LXT281" s="407"/>
      <c r="LXU281" s="407"/>
      <c r="LXV281" s="407"/>
      <c r="LXW281" s="407"/>
      <c r="LXX281" s="407"/>
      <c r="LXY281" s="407"/>
      <c r="LXZ281" s="407"/>
      <c r="LYA281" s="407"/>
      <c r="LYB281" s="407"/>
      <c r="LYC281" s="407"/>
      <c r="LYD281" s="407"/>
      <c r="LYE281" s="407"/>
      <c r="LYF281" s="407"/>
      <c r="LYG281" s="407"/>
      <c r="LYH281" s="407"/>
      <c r="LYI281" s="407"/>
      <c r="LYJ281" s="407"/>
      <c r="LYK281" s="407"/>
      <c r="LYL281" s="407"/>
      <c r="LYM281" s="407"/>
      <c r="LYN281" s="407"/>
      <c r="LYO281" s="407"/>
      <c r="LYP281" s="407"/>
      <c r="LYQ281" s="407"/>
      <c r="LYR281" s="407"/>
      <c r="LYS281" s="407"/>
      <c r="LYT281" s="407"/>
      <c r="LYU281" s="407"/>
      <c r="LYV281" s="407"/>
      <c r="LYW281" s="407"/>
      <c r="LYX281" s="407"/>
      <c r="LYY281" s="407"/>
      <c r="LYZ281" s="407"/>
      <c r="LZA281" s="407"/>
      <c r="LZB281" s="407"/>
      <c r="LZC281" s="407"/>
      <c r="LZD281" s="407"/>
      <c r="LZE281" s="407"/>
      <c r="LZF281" s="407"/>
      <c r="LZG281" s="407"/>
      <c r="LZH281" s="407"/>
      <c r="LZI281" s="407"/>
      <c r="LZJ281" s="407"/>
      <c r="LZK281" s="407"/>
      <c r="LZL281" s="407"/>
      <c r="LZM281" s="407"/>
      <c r="LZN281" s="407"/>
      <c r="LZO281" s="407"/>
      <c r="LZP281" s="407"/>
      <c r="LZQ281" s="407"/>
      <c r="LZR281" s="407"/>
      <c r="LZS281" s="407"/>
      <c r="LZT281" s="407"/>
      <c r="LZU281" s="407"/>
      <c r="LZV281" s="407"/>
      <c r="LZW281" s="407"/>
      <c r="LZX281" s="407"/>
      <c r="LZY281" s="407"/>
      <c r="LZZ281" s="407"/>
      <c r="MAA281" s="407"/>
      <c r="MAB281" s="407"/>
      <c r="MAC281" s="407"/>
      <c r="MAD281" s="407"/>
      <c r="MAE281" s="407"/>
      <c r="MAF281" s="407"/>
      <c r="MAG281" s="407"/>
      <c r="MAH281" s="407"/>
      <c r="MAI281" s="407"/>
      <c r="MAJ281" s="407"/>
      <c r="MAK281" s="407"/>
      <c r="MAL281" s="407"/>
      <c r="MAM281" s="407"/>
      <c r="MAN281" s="407"/>
      <c r="MAO281" s="407"/>
      <c r="MAP281" s="407"/>
      <c r="MAQ281" s="407"/>
      <c r="MAR281" s="407"/>
      <c r="MAS281" s="407"/>
      <c r="MAT281" s="407"/>
      <c r="MAU281" s="407"/>
      <c r="MAV281" s="407"/>
      <c r="MAW281" s="407"/>
      <c r="MAX281" s="407"/>
      <c r="MAY281" s="407"/>
      <c r="MAZ281" s="407"/>
      <c r="MBA281" s="407"/>
      <c r="MBB281" s="407"/>
      <c r="MBC281" s="407"/>
      <c r="MBD281" s="407"/>
      <c r="MBE281" s="407"/>
      <c r="MBF281" s="407"/>
      <c r="MBG281" s="407"/>
      <c r="MBH281" s="407"/>
      <c r="MBI281" s="407"/>
      <c r="MBJ281" s="407"/>
      <c r="MBK281" s="407"/>
      <c r="MBL281" s="407"/>
      <c r="MBM281" s="407"/>
      <c r="MBN281" s="407"/>
      <c r="MBO281" s="407"/>
      <c r="MBP281" s="407"/>
      <c r="MBQ281" s="407"/>
      <c r="MBR281" s="407"/>
      <c r="MBS281" s="407"/>
      <c r="MBT281" s="407"/>
      <c r="MBU281" s="407"/>
      <c r="MBV281" s="407"/>
      <c r="MBW281" s="407"/>
      <c r="MBX281" s="407"/>
      <c r="MBY281" s="407"/>
      <c r="MBZ281" s="407"/>
      <c r="MCA281" s="407"/>
      <c r="MCB281" s="407"/>
      <c r="MCC281" s="407"/>
      <c r="MCD281" s="407"/>
      <c r="MCE281" s="407"/>
      <c r="MCF281" s="407"/>
      <c r="MCG281" s="407"/>
      <c r="MCH281" s="407"/>
      <c r="MCI281" s="407"/>
      <c r="MCJ281" s="407"/>
      <c r="MCK281" s="407"/>
      <c r="MCL281" s="407"/>
      <c r="MCM281" s="407"/>
      <c r="MCN281" s="407"/>
      <c r="MCO281" s="407"/>
      <c r="MCP281" s="407"/>
      <c r="MCQ281" s="407"/>
      <c r="MCR281" s="407"/>
      <c r="MCS281" s="407"/>
      <c r="MCT281" s="407"/>
      <c r="MCU281" s="407"/>
      <c r="MCV281" s="407"/>
      <c r="MCW281" s="407"/>
      <c r="MCX281" s="407"/>
      <c r="MCY281" s="407"/>
      <c r="MCZ281" s="407"/>
      <c r="MDA281" s="407"/>
      <c r="MDB281" s="407"/>
      <c r="MDC281" s="407"/>
      <c r="MDD281" s="407"/>
      <c r="MDE281" s="407"/>
      <c r="MDF281" s="407"/>
      <c r="MDG281" s="407"/>
      <c r="MDH281" s="407"/>
      <c r="MDI281" s="407"/>
      <c r="MDJ281" s="407"/>
      <c r="MDK281" s="407"/>
      <c r="MDL281" s="407"/>
      <c r="MDM281" s="407"/>
      <c r="MDN281" s="407"/>
      <c r="MDO281" s="407"/>
      <c r="MDP281" s="407"/>
      <c r="MDQ281" s="407"/>
      <c r="MDR281" s="407"/>
      <c r="MDS281" s="407"/>
      <c r="MDT281" s="407"/>
      <c r="MDU281" s="407"/>
      <c r="MDV281" s="407"/>
      <c r="MDW281" s="407"/>
      <c r="MDX281" s="407"/>
      <c r="MDY281" s="407"/>
      <c r="MDZ281" s="407"/>
      <c r="MEA281" s="407"/>
      <c r="MEB281" s="407"/>
      <c r="MEC281" s="407"/>
      <c r="MED281" s="407"/>
      <c r="MEE281" s="407"/>
      <c r="MEF281" s="407"/>
      <c r="MEG281" s="407"/>
      <c r="MEH281" s="407"/>
      <c r="MEI281" s="407"/>
      <c r="MEJ281" s="407"/>
      <c r="MEK281" s="407"/>
      <c r="MEL281" s="407"/>
      <c r="MEM281" s="407"/>
      <c r="MEN281" s="407"/>
      <c r="MEO281" s="407"/>
      <c r="MEP281" s="407"/>
      <c r="MEQ281" s="407"/>
      <c r="MER281" s="407"/>
      <c r="MES281" s="407"/>
      <c r="MET281" s="407"/>
      <c r="MEU281" s="407"/>
      <c r="MEV281" s="407"/>
      <c r="MEW281" s="407"/>
      <c r="MEX281" s="407"/>
      <c r="MEY281" s="407"/>
      <c r="MEZ281" s="407"/>
      <c r="MFA281" s="407"/>
      <c r="MFB281" s="407"/>
      <c r="MFC281" s="407"/>
      <c r="MFD281" s="407"/>
      <c r="MFE281" s="407"/>
      <c r="MFF281" s="407"/>
      <c r="MFG281" s="407"/>
      <c r="MFH281" s="407"/>
      <c r="MFI281" s="407"/>
      <c r="MFJ281" s="407"/>
      <c r="MFK281" s="407"/>
      <c r="MFL281" s="407"/>
      <c r="MFM281" s="407"/>
      <c r="MFN281" s="407"/>
      <c r="MFO281" s="407"/>
      <c r="MFP281" s="407"/>
      <c r="MFQ281" s="407"/>
      <c r="MFR281" s="407"/>
      <c r="MFS281" s="407"/>
      <c r="MFT281" s="407"/>
      <c r="MFU281" s="407"/>
      <c r="MFV281" s="407"/>
      <c r="MFW281" s="407"/>
      <c r="MFX281" s="407"/>
      <c r="MFY281" s="407"/>
      <c r="MFZ281" s="407"/>
      <c r="MGA281" s="407"/>
      <c r="MGB281" s="407"/>
      <c r="MGC281" s="407"/>
      <c r="MGD281" s="407"/>
      <c r="MGE281" s="407"/>
      <c r="MGF281" s="407"/>
      <c r="MGG281" s="407"/>
      <c r="MGH281" s="407"/>
      <c r="MGI281" s="407"/>
      <c r="MGJ281" s="407"/>
      <c r="MGK281" s="407"/>
      <c r="MGL281" s="407"/>
      <c r="MGM281" s="407"/>
      <c r="MGN281" s="407"/>
      <c r="MGO281" s="407"/>
      <c r="MGP281" s="407"/>
      <c r="MGQ281" s="407"/>
      <c r="MGR281" s="407"/>
      <c r="MGS281" s="407"/>
      <c r="MGT281" s="407"/>
      <c r="MGU281" s="407"/>
      <c r="MGV281" s="407"/>
      <c r="MGW281" s="407"/>
      <c r="MGX281" s="407"/>
      <c r="MGY281" s="407"/>
      <c r="MGZ281" s="407"/>
      <c r="MHA281" s="407"/>
      <c r="MHB281" s="407"/>
      <c r="MHC281" s="407"/>
      <c r="MHD281" s="407"/>
      <c r="MHE281" s="407"/>
      <c r="MHF281" s="407"/>
      <c r="MHG281" s="407"/>
      <c r="MHH281" s="407"/>
      <c r="MHI281" s="407"/>
      <c r="MHJ281" s="407"/>
      <c r="MHK281" s="407"/>
      <c r="MHL281" s="407"/>
      <c r="MHM281" s="407"/>
      <c r="MHN281" s="407"/>
      <c r="MHO281" s="407"/>
      <c r="MHP281" s="407"/>
      <c r="MHQ281" s="407"/>
      <c r="MHR281" s="407"/>
      <c r="MHS281" s="407"/>
      <c r="MHT281" s="407"/>
      <c r="MHU281" s="407"/>
      <c r="MHV281" s="407"/>
      <c r="MHW281" s="407"/>
      <c r="MHX281" s="407"/>
      <c r="MHY281" s="407"/>
      <c r="MHZ281" s="407"/>
      <c r="MIA281" s="407"/>
      <c r="MIB281" s="407"/>
      <c r="MIC281" s="407"/>
      <c r="MID281" s="407"/>
      <c r="MIE281" s="407"/>
      <c r="MIF281" s="407"/>
      <c r="MIG281" s="407"/>
      <c r="MIH281" s="407"/>
      <c r="MII281" s="407"/>
      <c r="MIJ281" s="407"/>
      <c r="MIK281" s="407"/>
      <c r="MIL281" s="407"/>
      <c r="MIM281" s="407"/>
      <c r="MIN281" s="407"/>
      <c r="MIO281" s="407"/>
      <c r="MIP281" s="407"/>
      <c r="MIQ281" s="407"/>
      <c r="MIR281" s="407"/>
      <c r="MIS281" s="407"/>
      <c r="MIT281" s="407"/>
      <c r="MIU281" s="407"/>
      <c r="MIV281" s="407"/>
      <c r="MIW281" s="407"/>
      <c r="MIX281" s="407"/>
      <c r="MIY281" s="407"/>
      <c r="MIZ281" s="407"/>
      <c r="MJA281" s="407"/>
      <c r="MJB281" s="407"/>
      <c r="MJC281" s="407"/>
      <c r="MJD281" s="407"/>
      <c r="MJE281" s="407"/>
      <c r="MJF281" s="407"/>
      <c r="MJG281" s="407"/>
      <c r="MJH281" s="407"/>
      <c r="MJI281" s="407"/>
      <c r="MJJ281" s="407"/>
      <c r="MJK281" s="407"/>
      <c r="MJL281" s="407"/>
      <c r="MJM281" s="407"/>
      <c r="MJN281" s="407"/>
      <c r="MJO281" s="407"/>
      <c r="MJP281" s="407"/>
      <c r="MJQ281" s="407"/>
      <c r="MJR281" s="407"/>
      <c r="MJS281" s="407"/>
      <c r="MJT281" s="407"/>
      <c r="MJU281" s="407"/>
      <c r="MJV281" s="407"/>
      <c r="MJW281" s="407"/>
      <c r="MJX281" s="407"/>
      <c r="MJY281" s="407"/>
      <c r="MJZ281" s="407"/>
      <c r="MKA281" s="407"/>
      <c r="MKB281" s="407"/>
      <c r="MKC281" s="407"/>
      <c r="MKD281" s="407"/>
      <c r="MKE281" s="407"/>
      <c r="MKF281" s="407"/>
      <c r="MKG281" s="407"/>
      <c r="MKH281" s="407"/>
      <c r="MKI281" s="407"/>
      <c r="MKJ281" s="407"/>
      <c r="MKK281" s="407"/>
      <c r="MKL281" s="407"/>
      <c r="MKM281" s="407"/>
      <c r="MKN281" s="407"/>
      <c r="MKO281" s="407"/>
      <c r="MKP281" s="407"/>
      <c r="MKQ281" s="407"/>
      <c r="MKR281" s="407"/>
      <c r="MKS281" s="407"/>
      <c r="MKT281" s="407"/>
      <c r="MKU281" s="407"/>
      <c r="MKV281" s="407"/>
      <c r="MKW281" s="407"/>
      <c r="MKX281" s="407"/>
      <c r="MKY281" s="407"/>
      <c r="MKZ281" s="407"/>
      <c r="MLA281" s="407"/>
      <c r="MLB281" s="407"/>
      <c r="MLC281" s="407"/>
      <c r="MLD281" s="407"/>
      <c r="MLE281" s="407"/>
      <c r="MLF281" s="407"/>
      <c r="MLG281" s="407"/>
      <c r="MLH281" s="407"/>
      <c r="MLI281" s="407"/>
      <c r="MLJ281" s="407"/>
      <c r="MLK281" s="407"/>
      <c r="MLL281" s="407"/>
      <c r="MLM281" s="407"/>
      <c r="MLN281" s="407"/>
      <c r="MLO281" s="407"/>
      <c r="MLP281" s="407"/>
      <c r="MLQ281" s="407"/>
      <c r="MLR281" s="407"/>
      <c r="MLS281" s="407"/>
      <c r="MLT281" s="407"/>
      <c r="MLU281" s="407"/>
      <c r="MLV281" s="407"/>
      <c r="MLW281" s="407"/>
      <c r="MLX281" s="407"/>
      <c r="MLY281" s="407"/>
      <c r="MLZ281" s="407"/>
      <c r="MMA281" s="407"/>
      <c r="MMB281" s="407"/>
      <c r="MMC281" s="407"/>
      <c r="MMD281" s="407"/>
      <c r="MME281" s="407"/>
      <c r="MMF281" s="407"/>
      <c r="MMG281" s="407"/>
      <c r="MMH281" s="407"/>
      <c r="MMI281" s="407"/>
      <c r="MMJ281" s="407"/>
      <c r="MMK281" s="407"/>
      <c r="MML281" s="407"/>
      <c r="MMM281" s="407"/>
      <c r="MMN281" s="407"/>
      <c r="MMO281" s="407"/>
      <c r="MMP281" s="407"/>
      <c r="MMQ281" s="407"/>
      <c r="MMR281" s="407"/>
      <c r="MMS281" s="407"/>
      <c r="MMT281" s="407"/>
      <c r="MMU281" s="407"/>
      <c r="MMV281" s="407"/>
      <c r="MMW281" s="407"/>
      <c r="MMX281" s="407"/>
      <c r="MMY281" s="407"/>
      <c r="MMZ281" s="407"/>
      <c r="MNA281" s="407"/>
      <c r="MNB281" s="407"/>
      <c r="MNC281" s="407"/>
      <c r="MND281" s="407"/>
      <c r="MNE281" s="407"/>
      <c r="MNF281" s="407"/>
      <c r="MNG281" s="407"/>
      <c r="MNH281" s="407"/>
      <c r="MNI281" s="407"/>
      <c r="MNJ281" s="407"/>
      <c r="MNK281" s="407"/>
      <c r="MNL281" s="407"/>
      <c r="MNM281" s="407"/>
      <c r="MNN281" s="407"/>
      <c r="MNO281" s="407"/>
      <c r="MNP281" s="407"/>
      <c r="MNQ281" s="407"/>
      <c r="MNR281" s="407"/>
      <c r="MNS281" s="407"/>
      <c r="MNT281" s="407"/>
      <c r="MNU281" s="407"/>
      <c r="MNV281" s="407"/>
      <c r="MNW281" s="407"/>
      <c r="MNX281" s="407"/>
      <c r="MNY281" s="407"/>
      <c r="MNZ281" s="407"/>
      <c r="MOA281" s="407"/>
      <c r="MOB281" s="407"/>
      <c r="MOC281" s="407"/>
      <c r="MOD281" s="407"/>
      <c r="MOE281" s="407"/>
      <c r="MOF281" s="407"/>
      <c r="MOG281" s="407"/>
      <c r="MOH281" s="407"/>
      <c r="MOI281" s="407"/>
      <c r="MOJ281" s="407"/>
      <c r="MOK281" s="407"/>
      <c r="MOL281" s="407"/>
      <c r="MOM281" s="407"/>
      <c r="MON281" s="407"/>
      <c r="MOO281" s="407"/>
      <c r="MOP281" s="407"/>
      <c r="MOQ281" s="407"/>
      <c r="MOR281" s="407"/>
      <c r="MOS281" s="407"/>
      <c r="MOT281" s="407"/>
      <c r="MOU281" s="407"/>
      <c r="MOV281" s="407"/>
      <c r="MOW281" s="407"/>
      <c r="MOX281" s="407"/>
      <c r="MOY281" s="407"/>
      <c r="MOZ281" s="407"/>
      <c r="MPA281" s="407"/>
      <c r="MPB281" s="407"/>
      <c r="MPC281" s="407"/>
      <c r="MPD281" s="407"/>
      <c r="MPE281" s="407"/>
      <c r="MPF281" s="407"/>
      <c r="MPG281" s="407"/>
      <c r="MPH281" s="407"/>
      <c r="MPI281" s="407"/>
      <c r="MPJ281" s="407"/>
      <c r="MPK281" s="407"/>
      <c r="MPL281" s="407"/>
      <c r="MPM281" s="407"/>
      <c r="MPN281" s="407"/>
      <c r="MPO281" s="407"/>
      <c r="MPP281" s="407"/>
      <c r="MPQ281" s="407"/>
      <c r="MPR281" s="407"/>
      <c r="MPS281" s="407"/>
      <c r="MPT281" s="407"/>
      <c r="MPU281" s="407"/>
      <c r="MPV281" s="407"/>
      <c r="MPW281" s="407"/>
      <c r="MPX281" s="407"/>
      <c r="MPY281" s="407"/>
      <c r="MPZ281" s="407"/>
      <c r="MQA281" s="407"/>
      <c r="MQB281" s="407"/>
      <c r="MQC281" s="407"/>
      <c r="MQD281" s="407"/>
      <c r="MQE281" s="407"/>
      <c r="MQF281" s="407"/>
      <c r="MQG281" s="407"/>
      <c r="MQH281" s="407"/>
      <c r="MQI281" s="407"/>
      <c r="MQJ281" s="407"/>
      <c r="MQK281" s="407"/>
      <c r="MQL281" s="407"/>
      <c r="MQM281" s="407"/>
      <c r="MQN281" s="407"/>
      <c r="MQO281" s="407"/>
      <c r="MQP281" s="407"/>
      <c r="MQQ281" s="407"/>
      <c r="MQR281" s="407"/>
      <c r="MQS281" s="407"/>
      <c r="MQT281" s="407"/>
      <c r="MQU281" s="407"/>
      <c r="MQV281" s="407"/>
      <c r="MQW281" s="407"/>
      <c r="MQX281" s="407"/>
      <c r="MQY281" s="407"/>
      <c r="MQZ281" s="407"/>
      <c r="MRA281" s="407"/>
      <c r="MRB281" s="407"/>
      <c r="MRC281" s="407"/>
      <c r="MRD281" s="407"/>
      <c r="MRE281" s="407"/>
      <c r="MRF281" s="407"/>
      <c r="MRG281" s="407"/>
      <c r="MRH281" s="407"/>
      <c r="MRI281" s="407"/>
      <c r="MRJ281" s="407"/>
      <c r="MRK281" s="407"/>
      <c r="MRL281" s="407"/>
      <c r="MRM281" s="407"/>
      <c r="MRN281" s="407"/>
      <c r="MRO281" s="407"/>
      <c r="MRP281" s="407"/>
      <c r="MRQ281" s="407"/>
      <c r="MRR281" s="407"/>
      <c r="MRS281" s="407"/>
      <c r="MRT281" s="407"/>
      <c r="MRU281" s="407"/>
      <c r="MRV281" s="407"/>
      <c r="MRW281" s="407"/>
      <c r="MRX281" s="407"/>
      <c r="MRY281" s="407"/>
      <c r="MRZ281" s="407"/>
      <c r="MSA281" s="407"/>
      <c r="MSB281" s="407"/>
      <c r="MSC281" s="407"/>
      <c r="MSD281" s="407"/>
      <c r="MSE281" s="407"/>
      <c r="MSF281" s="407"/>
      <c r="MSG281" s="407"/>
      <c r="MSH281" s="407"/>
      <c r="MSI281" s="407"/>
      <c r="MSJ281" s="407"/>
      <c r="MSK281" s="407"/>
      <c r="MSL281" s="407"/>
      <c r="MSM281" s="407"/>
      <c r="MSN281" s="407"/>
      <c r="MSO281" s="407"/>
      <c r="MSP281" s="407"/>
      <c r="MSQ281" s="407"/>
      <c r="MSR281" s="407"/>
      <c r="MSS281" s="407"/>
      <c r="MST281" s="407"/>
      <c r="MSU281" s="407"/>
      <c r="MSV281" s="407"/>
      <c r="MSW281" s="407"/>
      <c r="MSX281" s="407"/>
      <c r="MSY281" s="407"/>
      <c r="MSZ281" s="407"/>
      <c r="MTA281" s="407"/>
      <c r="MTB281" s="407"/>
      <c r="MTC281" s="407"/>
      <c r="MTD281" s="407"/>
      <c r="MTE281" s="407"/>
      <c r="MTF281" s="407"/>
      <c r="MTG281" s="407"/>
      <c r="MTH281" s="407"/>
      <c r="MTI281" s="407"/>
      <c r="MTJ281" s="407"/>
      <c r="MTK281" s="407"/>
      <c r="MTL281" s="407"/>
      <c r="MTM281" s="407"/>
      <c r="MTN281" s="407"/>
      <c r="MTO281" s="407"/>
      <c r="MTP281" s="407"/>
      <c r="MTQ281" s="407"/>
      <c r="MTR281" s="407"/>
      <c r="MTS281" s="407"/>
      <c r="MTT281" s="407"/>
      <c r="MTU281" s="407"/>
      <c r="MTV281" s="407"/>
      <c r="MTW281" s="407"/>
      <c r="MTX281" s="407"/>
      <c r="MTY281" s="407"/>
      <c r="MTZ281" s="407"/>
      <c r="MUA281" s="407"/>
      <c r="MUB281" s="407"/>
      <c r="MUC281" s="407"/>
      <c r="MUD281" s="407"/>
      <c r="MUE281" s="407"/>
      <c r="MUF281" s="407"/>
      <c r="MUG281" s="407"/>
      <c r="MUH281" s="407"/>
      <c r="MUI281" s="407"/>
      <c r="MUJ281" s="407"/>
      <c r="MUK281" s="407"/>
      <c r="MUL281" s="407"/>
      <c r="MUM281" s="407"/>
      <c r="MUN281" s="407"/>
      <c r="MUO281" s="407"/>
      <c r="MUP281" s="407"/>
      <c r="MUQ281" s="407"/>
      <c r="MUR281" s="407"/>
      <c r="MUS281" s="407"/>
      <c r="MUT281" s="407"/>
      <c r="MUU281" s="407"/>
      <c r="MUV281" s="407"/>
      <c r="MUW281" s="407"/>
      <c r="MUX281" s="407"/>
      <c r="MUY281" s="407"/>
      <c r="MUZ281" s="407"/>
      <c r="MVA281" s="407"/>
      <c r="MVB281" s="407"/>
      <c r="MVC281" s="407"/>
      <c r="MVD281" s="407"/>
      <c r="MVE281" s="407"/>
      <c r="MVF281" s="407"/>
      <c r="MVG281" s="407"/>
      <c r="MVH281" s="407"/>
      <c r="MVI281" s="407"/>
      <c r="MVJ281" s="407"/>
      <c r="MVK281" s="407"/>
      <c r="MVL281" s="407"/>
      <c r="MVM281" s="407"/>
      <c r="MVN281" s="407"/>
      <c r="MVO281" s="407"/>
      <c r="MVP281" s="407"/>
      <c r="MVQ281" s="407"/>
      <c r="MVR281" s="407"/>
      <c r="MVS281" s="407"/>
      <c r="MVT281" s="407"/>
      <c r="MVU281" s="407"/>
      <c r="MVV281" s="407"/>
      <c r="MVW281" s="407"/>
      <c r="MVX281" s="407"/>
      <c r="MVY281" s="407"/>
      <c r="MVZ281" s="407"/>
      <c r="MWA281" s="407"/>
      <c r="MWB281" s="407"/>
      <c r="MWC281" s="407"/>
      <c r="MWD281" s="407"/>
      <c r="MWE281" s="407"/>
      <c r="MWF281" s="407"/>
      <c r="MWG281" s="407"/>
      <c r="MWH281" s="407"/>
      <c r="MWI281" s="407"/>
      <c r="MWJ281" s="407"/>
      <c r="MWK281" s="407"/>
      <c r="MWL281" s="407"/>
      <c r="MWM281" s="407"/>
      <c r="MWN281" s="407"/>
      <c r="MWO281" s="407"/>
      <c r="MWP281" s="407"/>
      <c r="MWQ281" s="407"/>
      <c r="MWR281" s="407"/>
      <c r="MWS281" s="407"/>
      <c r="MWT281" s="407"/>
      <c r="MWU281" s="407"/>
      <c r="MWV281" s="407"/>
      <c r="MWW281" s="407"/>
      <c r="MWX281" s="407"/>
      <c r="MWY281" s="407"/>
      <c r="MWZ281" s="407"/>
      <c r="MXA281" s="407"/>
      <c r="MXB281" s="407"/>
      <c r="MXC281" s="407"/>
      <c r="MXD281" s="407"/>
      <c r="MXE281" s="407"/>
      <c r="MXF281" s="407"/>
      <c r="MXG281" s="407"/>
      <c r="MXH281" s="407"/>
      <c r="MXI281" s="407"/>
      <c r="MXJ281" s="407"/>
      <c r="MXK281" s="407"/>
      <c r="MXL281" s="407"/>
      <c r="MXM281" s="407"/>
      <c r="MXN281" s="407"/>
      <c r="MXO281" s="407"/>
      <c r="MXP281" s="407"/>
      <c r="MXQ281" s="407"/>
      <c r="MXR281" s="407"/>
      <c r="MXS281" s="407"/>
      <c r="MXT281" s="407"/>
      <c r="MXU281" s="407"/>
      <c r="MXV281" s="407"/>
      <c r="MXW281" s="407"/>
      <c r="MXX281" s="407"/>
      <c r="MXY281" s="407"/>
      <c r="MXZ281" s="407"/>
      <c r="MYA281" s="407"/>
      <c r="MYB281" s="407"/>
      <c r="MYC281" s="407"/>
      <c r="MYD281" s="407"/>
      <c r="MYE281" s="407"/>
      <c r="MYF281" s="407"/>
      <c r="MYG281" s="407"/>
      <c r="MYH281" s="407"/>
      <c r="MYI281" s="407"/>
      <c r="MYJ281" s="407"/>
      <c r="MYK281" s="407"/>
      <c r="MYL281" s="407"/>
      <c r="MYM281" s="407"/>
      <c r="MYN281" s="407"/>
      <c r="MYO281" s="407"/>
      <c r="MYP281" s="407"/>
      <c r="MYQ281" s="407"/>
      <c r="MYR281" s="407"/>
      <c r="MYS281" s="407"/>
      <c r="MYT281" s="407"/>
      <c r="MYU281" s="407"/>
      <c r="MYV281" s="407"/>
      <c r="MYW281" s="407"/>
      <c r="MYX281" s="407"/>
      <c r="MYY281" s="407"/>
      <c r="MYZ281" s="407"/>
      <c r="MZA281" s="407"/>
      <c r="MZB281" s="407"/>
      <c r="MZC281" s="407"/>
      <c r="MZD281" s="407"/>
      <c r="MZE281" s="407"/>
      <c r="MZF281" s="407"/>
      <c r="MZG281" s="407"/>
      <c r="MZH281" s="407"/>
      <c r="MZI281" s="407"/>
      <c r="MZJ281" s="407"/>
      <c r="MZK281" s="407"/>
      <c r="MZL281" s="407"/>
      <c r="MZM281" s="407"/>
      <c r="MZN281" s="407"/>
      <c r="MZO281" s="407"/>
      <c r="MZP281" s="407"/>
      <c r="MZQ281" s="407"/>
      <c r="MZR281" s="407"/>
      <c r="MZS281" s="407"/>
      <c r="MZT281" s="407"/>
      <c r="MZU281" s="407"/>
      <c r="MZV281" s="407"/>
      <c r="MZW281" s="407"/>
      <c r="MZX281" s="407"/>
      <c r="MZY281" s="407"/>
      <c r="MZZ281" s="407"/>
      <c r="NAA281" s="407"/>
      <c r="NAB281" s="407"/>
      <c r="NAC281" s="407"/>
      <c r="NAD281" s="407"/>
      <c r="NAE281" s="407"/>
      <c r="NAF281" s="407"/>
      <c r="NAG281" s="407"/>
      <c r="NAH281" s="407"/>
      <c r="NAI281" s="407"/>
      <c r="NAJ281" s="407"/>
      <c r="NAK281" s="407"/>
      <c r="NAL281" s="407"/>
      <c r="NAM281" s="407"/>
      <c r="NAN281" s="407"/>
      <c r="NAO281" s="407"/>
      <c r="NAP281" s="407"/>
      <c r="NAQ281" s="407"/>
      <c r="NAR281" s="407"/>
      <c r="NAS281" s="407"/>
      <c r="NAT281" s="407"/>
      <c r="NAU281" s="407"/>
      <c r="NAV281" s="407"/>
      <c r="NAW281" s="407"/>
      <c r="NAX281" s="407"/>
      <c r="NAY281" s="407"/>
      <c r="NAZ281" s="407"/>
      <c r="NBA281" s="407"/>
      <c r="NBB281" s="407"/>
      <c r="NBC281" s="407"/>
      <c r="NBD281" s="407"/>
      <c r="NBE281" s="407"/>
      <c r="NBF281" s="407"/>
      <c r="NBG281" s="407"/>
      <c r="NBH281" s="407"/>
      <c r="NBI281" s="407"/>
      <c r="NBJ281" s="407"/>
      <c r="NBK281" s="407"/>
      <c r="NBL281" s="407"/>
      <c r="NBM281" s="407"/>
      <c r="NBN281" s="407"/>
      <c r="NBO281" s="407"/>
      <c r="NBP281" s="407"/>
      <c r="NBQ281" s="407"/>
      <c r="NBR281" s="407"/>
      <c r="NBS281" s="407"/>
      <c r="NBT281" s="407"/>
      <c r="NBU281" s="407"/>
      <c r="NBV281" s="407"/>
      <c r="NBW281" s="407"/>
      <c r="NBX281" s="407"/>
      <c r="NBY281" s="407"/>
      <c r="NBZ281" s="407"/>
      <c r="NCA281" s="407"/>
      <c r="NCB281" s="407"/>
      <c r="NCC281" s="407"/>
      <c r="NCD281" s="407"/>
      <c r="NCE281" s="407"/>
      <c r="NCF281" s="407"/>
      <c r="NCG281" s="407"/>
      <c r="NCH281" s="407"/>
      <c r="NCI281" s="407"/>
      <c r="NCJ281" s="407"/>
      <c r="NCK281" s="407"/>
      <c r="NCL281" s="407"/>
      <c r="NCM281" s="407"/>
      <c r="NCN281" s="407"/>
      <c r="NCO281" s="407"/>
      <c r="NCP281" s="407"/>
      <c r="NCQ281" s="407"/>
      <c r="NCR281" s="407"/>
      <c r="NCS281" s="407"/>
      <c r="NCT281" s="407"/>
      <c r="NCU281" s="407"/>
      <c r="NCV281" s="407"/>
      <c r="NCW281" s="407"/>
      <c r="NCX281" s="407"/>
      <c r="NCY281" s="407"/>
      <c r="NCZ281" s="407"/>
      <c r="NDA281" s="407"/>
      <c r="NDB281" s="407"/>
      <c r="NDC281" s="407"/>
      <c r="NDD281" s="407"/>
      <c r="NDE281" s="407"/>
      <c r="NDF281" s="407"/>
      <c r="NDG281" s="407"/>
      <c r="NDH281" s="407"/>
      <c r="NDI281" s="407"/>
      <c r="NDJ281" s="407"/>
      <c r="NDK281" s="407"/>
      <c r="NDL281" s="407"/>
      <c r="NDM281" s="407"/>
      <c r="NDN281" s="407"/>
      <c r="NDO281" s="407"/>
      <c r="NDP281" s="407"/>
      <c r="NDQ281" s="407"/>
      <c r="NDR281" s="407"/>
      <c r="NDS281" s="407"/>
      <c r="NDT281" s="407"/>
      <c r="NDU281" s="407"/>
      <c r="NDV281" s="407"/>
      <c r="NDW281" s="407"/>
      <c r="NDX281" s="407"/>
      <c r="NDY281" s="407"/>
      <c r="NDZ281" s="407"/>
      <c r="NEA281" s="407"/>
      <c r="NEB281" s="407"/>
      <c r="NEC281" s="407"/>
      <c r="NED281" s="407"/>
      <c r="NEE281" s="407"/>
      <c r="NEF281" s="407"/>
      <c r="NEG281" s="407"/>
      <c r="NEH281" s="407"/>
      <c r="NEI281" s="407"/>
      <c r="NEJ281" s="407"/>
      <c r="NEK281" s="407"/>
      <c r="NEL281" s="407"/>
      <c r="NEM281" s="407"/>
      <c r="NEN281" s="407"/>
      <c r="NEO281" s="407"/>
      <c r="NEP281" s="407"/>
      <c r="NEQ281" s="407"/>
      <c r="NER281" s="407"/>
      <c r="NES281" s="407"/>
      <c r="NET281" s="407"/>
      <c r="NEU281" s="407"/>
      <c r="NEV281" s="407"/>
      <c r="NEW281" s="407"/>
      <c r="NEX281" s="407"/>
      <c r="NEY281" s="407"/>
      <c r="NEZ281" s="407"/>
      <c r="NFA281" s="407"/>
      <c r="NFB281" s="407"/>
      <c r="NFC281" s="407"/>
      <c r="NFD281" s="407"/>
      <c r="NFE281" s="407"/>
      <c r="NFF281" s="407"/>
      <c r="NFG281" s="407"/>
      <c r="NFH281" s="407"/>
      <c r="NFI281" s="407"/>
      <c r="NFJ281" s="407"/>
      <c r="NFK281" s="407"/>
      <c r="NFL281" s="407"/>
      <c r="NFM281" s="407"/>
      <c r="NFN281" s="407"/>
      <c r="NFO281" s="407"/>
      <c r="NFP281" s="407"/>
      <c r="NFQ281" s="407"/>
      <c r="NFR281" s="407"/>
      <c r="NFS281" s="407"/>
      <c r="NFT281" s="407"/>
      <c r="NFU281" s="407"/>
      <c r="NFV281" s="407"/>
      <c r="NFW281" s="407"/>
      <c r="NFX281" s="407"/>
      <c r="NFY281" s="407"/>
      <c r="NFZ281" s="407"/>
      <c r="NGA281" s="407"/>
      <c r="NGB281" s="407"/>
      <c r="NGC281" s="407"/>
      <c r="NGD281" s="407"/>
      <c r="NGE281" s="407"/>
      <c r="NGF281" s="407"/>
      <c r="NGG281" s="407"/>
      <c r="NGH281" s="407"/>
      <c r="NGI281" s="407"/>
      <c r="NGJ281" s="407"/>
      <c r="NGK281" s="407"/>
      <c r="NGL281" s="407"/>
      <c r="NGM281" s="407"/>
      <c r="NGN281" s="407"/>
      <c r="NGO281" s="407"/>
      <c r="NGP281" s="407"/>
      <c r="NGQ281" s="407"/>
      <c r="NGR281" s="407"/>
      <c r="NGS281" s="407"/>
      <c r="NGT281" s="407"/>
      <c r="NGU281" s="407"/>
      <c r="NGV281" s="407"/>
      <c r="NGW281" s="407"/>
      <c r="NGX281" s="407"/>
      <c r="NGY281" s="407"/>
      <c r="NGZ281" s="407"/>
      <c r="NHA281" s="407"/>
      <c r="NHB281" s="407"/>
      <c r="NHC281" s="407"/>
      <c r="NHD281" s="407"/>
      <c r="NHE281" s="407"/>
      <c r="NHF281" s="407"/>
      <c r="NHG281" s="407"/>
      <c r="NHH281" s="407"/>
      <c r="NHI281" s="407"/>
      <c r="NHJ281" s="407"/>
      <c r="NHK281" s="407"/>
      <c r="NHL281" s="407"/>
      <c r="NHM281" s="407"/>
      <c r="NHN281" s="407"/>
      <c r="NHO281" s="407"/>
      <c r="NHP281" s="407"/>
      <c r="NHQ281" s="407"/>
      <c r="NHR281" s="407"/>
      <c r="NHS281" s="407"/>
      <c r="NHT281" s="407"/>
      <c r="NHU281" s="407"/>
      <c r="NHV281" s="407"/>
      <c r="NHW281" s="407"/>
      <c r="NHX281" s="407"/>
      <c r="NHY281" s="407"/>
      <c r="NHZ281" s="407"/>
      <c r="NIA281" s="407"/>
      <c r="NIB281" s="407"/>
      <c r="NIC281" s="407"/>
      <c r="NID281" s="407"/>
      <c r="NIE281" s="407"/>
      <c r="NIF281" s="407"/>
      <c r="NIG281" s="407"/>
      <c r="NIH281" s="407"/>
      <c r="NII281" s="407"/>
      <c r="NIJ281" s="407"/>
      <c r="NIK281" s="407"/>
      <c r="NIL281" s="407"/>
      <c r="NIM281" s="407"/>
      <c r="NIN281" s="407"/>
      <c r="NIO281" s="407"/>
      <c r="NIP281" s="407"/>
      <c r="NIQ281" s="407"/>
      <c r="NIR281" s="407"/>
      <c r="NIS281" s="407"/>
      <c r="NIT281" s="407"/>
      <c r="NIU281" s="407"/>
      <c r="NIV281" s="407"/>
      <c r="NIW281" s="407"/>
      <c r="NIX281" s="407"/>
      <c r="NIY281" s="407"/>
      <c r="NIZ281" s="407"/>
      <c r="NJA281" s="407"/>
      <c r="NJB281" s="407"/>
      <c r="NJC281" s="407"/>
      <c r="NJD281" s="407"/>
      <c r="NJE281" s="407"/>
      <c r="NJF281" s="407"/>
      <c r="NJG281" s="407"/>
      <c r="NJH281" s="407"/>
      <c r="NJI281" s="407"/>
      <c r="NJJ281" s="407"/>
      <c r="NJK281" s="407"/>
      <c r="NJL281" s="407"/>
      <c r="NJM281" s="407"/>
      <c r="NJN281" s="407"/>
      <c r="NJO281" s="407"/>
      <c r="NJP281" s="407"/>
      <c r="NJQ281" s="407"/>
      <c r="NJR281" s="407"/>
      <c r="NJS281" s="407"/>
      <c r="NJT281" s="407"/>
      <c r="NJU281" s="407"/>
      <c r="NJV281" s="407"/>
      <c r="NJW281" s="407"/>
      <c r="NJX281" s="407"/>
      <c r="NJY281" s="407"/>
      <c r="NJZ281" s="407"/>
      <c r="NKA281" s="407"/>
      <c r="NKB281" s="407"/>
      <c r="NKC281" s="407"/>
      <c r="NKD281" s="407"/>
      <c r="NKE281" s="407"/>
      <c r="NKF281" s="407"/>
      <c r="NKG281" s="407"/>
      <c r="NKH281" s="407"/>
      <c r="NKI281" s="407"/>
      <c r="NKJ281" s="407"/>
      <c r="NKK281" s="407"/>
      <c r="NKL281" s="407"/>
      <c r="NKM281" s="407"/>
      <c r="NKN281" s="407"/>
      <c r="NKO281" s="407"/>
      <c r="NKP281" s="407"/>
      <c r="NKQ281" s="407"/>
      <c r="NKR281" s="407"/>
      <c r="NKS281" s="407"/>
      <c r="NKT281" s="407"/>
      <c r="NKU281" s="407"/>
      <c r="NKV281" s="407"/>
      <c r="NKW281" s="407"/>
      <c r="NKX281" s="407"/>
      <c r="NKY281" s="407"/>
      <c r="NKZ281" s="407"/>
      <c r="NLA281" s="407"/>
      <c r="NLB281" s="407"/>
      <c r="NLC281" s="407"/>
      <c r="NLD281" s="407"/>
      <c r="NLE281" s="407"/>
      <c r="NLF281" s="407"/>
      <c r="NLG281" s="407"/>
      <c r="NLH281" s="407"/>
      <c r="NLI281" s="407"/>
      <c r="NLJ281" s="407"/>
      <c r="NLK281" s="407"/>
      <c r="NLL281" s="407"/>
      <c r="NLM281" s="407"/>
      <c r="NLN281" s="407"/>
      <c r="NLO281" s="407"/>
      <c r="NLP281" s="407"/>
      <c r="NLQ281" s="407"/>
      <c r="NLR281" s="407"/>
      <c r="NLS281" s="407"/>
      <c r="NLT281" s="407"/>
      <c r="NLU281" s="407"/>
      <c r="NLV281" s="407"/>
      <c r="NLW281" s="407"/>
      <c r="NLX281" s="407"/>
      <c r="NLY281" s="407"/>
      <c r="NLZ281" s="407"/>
      <c r="NMA281" s="407"/>
      <c r="NMB281" s="407"/>
      <c r="NMC281" s="407"/>
      <c r="NMD281" s="407"/>
      <c r="NME281" s="407"/>
      <c r="NMF281" s="407"/>
      <c r="NMG281" s="407"/>
      <c r="NMH281" s="407"/>
      <c r="NMI281" s="407"/>
      <c r="NMJ281" s="407"/>
      <c r="NMK281" s="407"/>
      <c r="NML281" s="407"/>
      <c r="NMM281" s="407"/>
      <c r="NMN281" s="407"/>
      <c r="NMO281" s="407"/>
      <c r="NMP281" s="407"/>
      <c r="NMQ281" s="407"/>
      <c r="NMR281" s="407"/>
      <c r="NMS281" s="407"/>
      <c r="NMT281" s="407"/>
      <c r="NMU281" s="407"/>
      <c r="NMV281" s="407"/>
      <c r="NMW281" s="407"/>
      <c r="NMX281" s="407"/>
      <c r="NMY281" s="407"/>
      <c r="NMZ281" s="407"/>
      <c r="NNA281" s="407"/>
      <c r="NNB281" s="407"/>
      <c r="NNC281" s="407"/>
      <c r="NND281" s="407"/>
      <c r="NNE281" s="407"/>
      <c r="NNF281" s="407"/>
      <c r="NNG281" s="407"/>
      <c r="NNH281" s="407"/>
      <c r="NNI281" s="407"/>
      <c r="NNJ281" s="407"/>
      <c r="NNK281" s="407"/>
      <c r="NNL281" s="407"/>
      <c r="NNM281" s="407"/>
      <c r="NNN281" s="407"/>
      <c r="NNO281" s="407"/>
      <c r="NNP281" s="407"/>
      <c r="NNQ281" s="407"/>
      <c r="NNR281" s="407"/>
      <c r="NNS281" s="407"/>
      <c r="NNT281" s="407"/>
      <c r="NNU281" s="407"/>
      <c r="NNV281" s="407"/>
      <c r="NNW281" s="407"/>
      <c r="NNX281" s="407"/>
      <c r="NNY281" s="407"/>
      <c r="NNZ281" s="407"/>
      <c r="NOA281" s="407"/>
      <c r="NOB281" s="407"/>
      <c r="NOC281" s="407"/>
      <c r="NOD281" s="407"/>
      <c r="NOE281" s="407"/>
      <c r="NOF281" s="407"/>
      <c r="NOG281" s="407"/>
      <c r="NOH281" s="407"/>
      <c r="NOI281" s="407"/>
      <c r="NOJ281" s="407"/>
      <c r="NOK281" s="407"/>
      <c r="NOL281" s="407"/>
      <c r="NOM281" s="407"/>
      <c r="NON281" s="407"/>
      <c r="NOO281" s="407"/>
      <c r="NOP281" s="407"/>
      <c r="NOQ281" s="407"/>
      <c r="NOR281" s="407"/>
      <c r="NOS281" s="407"/>
      <c r="NOT281" s="407"/>
      <c r="NOU281" s="407"/>
      <c r="NOV281" s="407"/>
      <c r="NOW281" s="407"/>
      <c r="NOX281" s="407"/>
      <c r="NOY281" s="407"/>
      <c r="NOZ281" s="407"/>
      <c r="NPA281" s="407"/>
      <c r="NPB281" s="407"/>
      <c r="NPC281" s="407"/>
      <c r="NPD281" s="407"/>
      <c r="NPE281" s="407"/>
      <c r="NPF281" s="407"/>
      <c r="NPG281" s="407"/>
      <c r="NPH281" s="407"/>
      <c r="NPI281" s="407"/>
      <c r="NPJ281" s="407"/>
      <c r="NPK281" s="407"/>
      <c r="NPL281" s="407"/>
      <c r="NPM281" s="407"/>
      <c r="NPN281" s="407"/>
      <c r="NPO281" s="407"/>
      <c r="NPP281" s="407"/>
      <c r="NPQ281" s="407"/>
      <c r="NPR281" s="407"/>
      <c r="NPS281" s="407"/>
      <c r="NPT281" s="407"/>
      <c r="NPU281" s="407"/>
      <c r="NPV281" s="407"/>
      <c r="NPW281" s="407"/>
      <c r="NPX281" s="407"/>
      <c r="NPY281" s="407"/>
      <c r="NPZ281" s="407"/>
      <c r="NQA281" s="407"/>
      <c r="NQB281" s="407"/>
      <c r="NQC281" s="407"/>
      <c r="NQD281" s="407"/>
      <c r="NQE281" s="407"/>
      <c r="NQF281" s="407"/>
      <c r="NQG281" s="407"/>
      <c r="NQH281" s="407"/>
      <c r="NQI281" s="407"/>
      <c r="NQJ281" s="407"/>
      <c r="NQK281" s="407"/>
      <c r="NQL281" s="407"/>
      <c r="NQM281" s="407"/>
      <c r="NQN281" s="407"/>
      <c r="NQO281" s="407"/>
      <c r="NQP281" s="407"/>
      <c r="NQQ281" s="407"/>
      <c r="NQR281" s="407"/>
      <c r="NQS281" s="407"/>
      <c r="NQT281" s="407"/>
      <c r="NQU281" s="407"/>
      <c r="NQV281" s="407"/>
      <c r="NQW281" s="407"/>
      <c r="NQX281" s="407"/>
      <c r="NQY281" s="407"/>
      <c r="NQZ281" s="407"/>
      <c r="NRA281" s="407"/>
      <c r="NRB281" s="407"/>
      <c r="NRC281" s="407"/>
      <c r="NRD281" s="407"/>
      <c r="NRE281" s="407"/>
      <c r="NRF281" s="407"/>
      <c r="NRG281" s="407"/>
      <c r="NRH281" s="407"/>
      <c r="NRI281" s="407"/>
      <c r="NRJ281" s="407"/>
      <c r="NRK281" s="407"/>
      <c r="NRL281" s="407"/>
      <c r="NRM281" s="407"/>
      <c r="NRN281" s="407"/>
      <c r="NRO281" s="407"/>
      <c r="NRP281" s="407"/>
      <c r="NRQ281" s="407"/>
      <c r="NRR281" s="407"/>
      <c r="NRS281" s="407"/>
      <c r="NRT281" s="407"/>
      <c r="NRU281" s="407"/>
      <c r="NRV281" s="407"/>
      <c r="NRW281" s="407"/>
      <c r="NRX281" s="407"/>
      <c r="NRY281" s="407"/>
      <c r="NRZ281" s="407"/>
      <c r="NSA281" s="407"/>
      <c r="NSB281" s="407"/>
      <c r="NSC281" s="407"/>
      <c r="NSD281" s="407"/>
      <c r="NSE281" s="407"/>
      <c r="NSF281" s="407"/>
      <c r="NSG281" s="407"/>
      <c r="NSH281" s="407"/>
      <c r="NSI281" s="407"/>
      <c r="NSJ281" s="407"/>
      <c r="NSK281" s="407"/>
      <c r="NSL281" s="407"/>
      <c r="NSM281" s="407"/>
      <c r="NSN281" s="407"/>
      <c r="NSO281" s="407"/>
      <c r="NSP281" s="407"/>
      <c r="NSQ281" s="407"/>
      <c r="NSR281" s="407"/>
      <c r="NSS281" s="407"/>
      <c r="NST281" s="407"/>
      <c r="NSU281" s="407"/>
      <c r="NSV281" s="407"/>
      <c r="NSW281" s="407"/>
      <c r="NSX281" s="407"/>
      <c r="NSY281" s="407"/>
      <c r="NSZ281" s="407"/>
      <c r="NTA281" s="407"/>
      <c r="NTB281" s="407"/>
      <c r="NTC281" s="407"/>
      <c r="NTD281" s="407"/>
      <c r="NTE281" s="407"/>
      <c r="NTF281" s="407"/>
      <c r="NTG281" s="407"/>
      <c r="NTH281" s="407"/>
      <c r="NTI281" s="407"/>
      <c r="NTJ281" s="407"/>
      <c r="NTK281" s="407"/>
      <c r="NTL281" s="407"/>
      <c r="NTM281" s="407"/>
      <c r="NTN281" s="407"/>
      <c r="NTO281" s="407"/>
      <c r="NTP281" s="407"/>
      <c r="NTQ281" s="407"/>
      <c r="NTR281" s="407"/>
      <c r="NTS281" s="407"/>
      <c r="NTT281" s="407"/>
      <c r="NTU281" s="407"/>
      <c r="NTV281" s="407"/>
      <c r="NTW281" s="407"/>
      <c r="NTX281" s="407"/>
      <c r="NTY281" s="407"/>
      <c r="NTZ281" s="407"/>
      <c r="NUA281" s="407"/>
      <c r="NUB281" s="407"/>
      <c r="NUC281" s="407"/>
      <c r="NUD281" s="407"/>
      <c r="NUE281" s="407"/>
      <c r="NUF281" s="407"/>
      <c r="NUG281" s="407"/>
      <c r="NUH281" s="407"/>
      <c r="NUI281" s="407"/>
      <c r="NUJ281" s="407"/>
      <c r="NUK281" s="407"/>
      <c r="NUL281" s="407"/>
      <c r="NUM281" s="407"/>
      <c r="NUN281" s="407"/>
      <c r="NUO281" s="407"/>
      <c r="NUP281" s="407"/>
      <c r="NUQ281" s="407"/>
      <c r="NUR281" s="407"/>
      <c r="NUS281" s="407"/>
      <c r="NUT281" s="407"/>
      <c r="NUU281" s="407"/>
      <c r="NUV281" s="407"/>
      <c r="NUW281" s="407"/>
      <c r="NUX281" s="407"/>
      <c r="NUY281" s="407"/>
      <c r="NUZ281" s="407"/>
      <c r="NVA281" s="407"/>
      <c r="NVB281" s="407"/>
      <c r="NVC281" s="407"/>
      <c r="NVD281" s="407"/>
      <c r="NVE281" s="407"/>
      <c r="NVF281" s="407"/>
      <c r="NVG281" s="407"/>
      <c r="NVH281" s="407"/>
      <c r="NVI281" s="407"/>
      <c r="NVJ281" s="407"/>
      <c r="NVK281" s="407"/>
      <c r="NVL281" s="407"/>
      <c r="NVM281" s="407"/>
      <c r="NVN281" s="407"/>
      <c r="NVO281" s="407"/>
      <c r="NVP281" s="407"/>
      <c r="NVQ281" s="407"/>
      <c r="NVR281" s="407"/>
      <c r="NVS281" s="407"/>
      <c r="NVT281" s="407"/>
      <c r="NVU281" s="407"/>
      <c r="NVV281" s="407"/>
      <c r="NVW281" s="407"/>
      <c r="NVX281" s="407"/>
      <c r="NVY281" s="407"/>
      <c r="NVZ281" s="407"/>
      <c r="NWA281" s="407"/>
      <c r="NWB281" s="407"/>
      <c r="NWC281" s="407"/>
      <c r="NWD281" s="407"/>
      <c r="NWE281" s="407"/>
      <c r="NWF281" s="407"/>
      <c r="NWG281" s="407"/>
      <c r="NWH281" s="407"/>
      <c r="NWI281" s="407"/>
      <c r="NWJ281" s="407"/>
      <c r="NWK281" s="407"/>
      <c r="NWL281" s="407"/>
      <c r="NWM281" s="407"/>
      <c r="NWN281" s="407"/>
      <c r="NWO281" s="407"/>
      <c r="NWP281" s="407"/>
      <c r="NWQ281" s="407"/>
      <c r="NWR281" s="407"/>
      <c r="NWS281" s="407"/>
      <c r="NWT281" s="407"/>
      <c r="NWU281" s="407"/>
      <c r="NWV281" s="407"/>
      <c r="NWW281" s="407"/>
      <c r="NWX281" s="407"/>
      <c r="NWY281" s="407"/>
      <c r="NWZ281" s="407"/>
      <c r="NXA281" s="407"/>
      <c r="NXB281" s="407"/>
      <c r="NXC281" s="407"/>
      <c r="NXD281" s="407"/>
      <c r="NXE281" s="407"/>
      <c r="NXF281" s="407"/>
      <c r="NXG281" s="407"/>
      <c r="NXH281" s="407"/>
      <c r="NXI281" s="407"/>
      <c r="NXJ281" s="407"/>
      <c r="NXK281" s="407"/>
      <c r="NXL281" s="407"/>
      <c r="NXM281" s="407"/>
      <c r="NXN281" s="407"/>
      <c r="NXO281" s="407"/>
      <c r="NXP281" s="407"/>
      <c r="NXQ281" s="407"/>
      <c r="NXR281" s="407"/>
      <c r="NXS281" s="407"/>
      <c r="NXT281" s="407"/>
      <c r="NXU281" s="407"/>
      <c r="NXV281" s="407"/>
      <c r="NXW281" s="407"/>
      <c r="NXX281" s="407"/>
      <c r="NXY281" s="407"/>
      <c r="NXZ281" s="407"/>
      <c r="NYA281" s="407"/>
      <c r="NYB281" s="407"/>
      <c r="NYC281" s="407"/>
      <c r="NYD281" s="407"/>
      <c r="NYE281" s="407"/>
      <c r="NYF281" s="407"/>
      <c r="NYG281" s="407"/>
      <c r="NYH281" s="407"/>
      <c r="NYI281" s="407"/>
      <c r="NYJ281" s="407"/>
      <c r="NYK281" s="407"/>
      <c r="NYL281" s="407"/>
      <c r="NYM281" s="407"/>
      <c r="NYN281" s="407"/>
      <c r="NYO281" s="407"/>
      <c r="NYP281" s="407"/>
      <c r="NYQ281" s="407"/>
      <c r="NYR281" s="407"/>
      <c r="NYS281" s="407"/>
      <c r="NYT281" s="407"/>
      <c r="NYU281" s="407"/>
      <c r="NYV281" s="407"/>
      <c r="NYW281" s="407"/>
      <c r="NYX281" s="407"/>
      <c r="NYY281" s="407"/>
      <c r="NYZ281" s="407"/>
      <c r="NZA281" s="407"/>
      <c r="NZB281" s="407"/>
      <c r="NZC281" s="407"/>
      <c r="NZD281" s="407"/>
      <c r="NZE281" s="407"/>
      <c r="NZF281" s="407"/>
      <c r="NZG281" s="407"/>
      <c r="NZH281" s="407"/>
      <c r="NZI281" s="407"/>
      <c r="NZJ281" s="407"/>
      <c r="NZK281" s="407"/>
      <c r="NZL281" s="407"/>
      <c r="NZM281" s="407"/>
      <c r="NZN281" s="407"/>
      <c r="NZO281" s="407"/>
      <c r="NZP281" s="407"/>
      <c r="NZQ281" s="407"/>
      <c r="NZR281" s="407"/>
      <c r="NZS281" s="407"/>
      <c r="NZT281" s="407"/>
      <c r="NZU281" s="407"/>
      <c r="NZV281" s="407"/>
      <c r="NZW281" s="407"/>
      <c r="NZX281" s="407"/>
      <c r="NZY281" s="407"/>
      <c r="NZZ281" s="407"/>
      <c r="OAA281" s="407"/>
      <c r="OAB281" s="407"/>
      <c r="OAC281" s="407"/>
      <c r="OAD281" s="407"/>
      <c r="OAE281" s="407"/>
      <c r="OAF281" s="407"/>
      <c r="OAG281" s="407"/>
      <c r="OAH281" s="407"/>
      <c r="OAI281" s="407"/>
      <c r="OAJ281" s="407"/>
      <c r="OAK281" s="407"/>
      <c r="OAL281" s="407"/>
      <c r="OAM281" s="407"/>
      <c r="OAN281" s="407"/>
      <c r="OAO281" s="407"/>
      <c r="OAP281" s="407"/>
      <c r="OAQ281" s="407"/>
      <c r="OAR281" s="407"/>
      <c r="OAS281" s="407"/>
      <c r="OAT281" s="407"/>
      <c r="OAU281" s="407"/>
      <c r="OAV281" s="407"/>
      <c r="OAW281" s="407"/>
      <c r="OAX281" s="407"/>
      <c r="OAY281" s="407"/>
      <c r="OAZ281" s="407"/>
      <c r="OBA281" s="407"/>
      <c r="OBB281" s="407"/>
      <c r="OBC281" s="407"/>
      <c r="OBD281" s="407"/>
      <c r="OBE281" s="407"/>
      <c r="OBF281" s="407"/>
      <c r="OBG281" s="407"/>
      <c r="OBH281" s="407"/>
      <c r="OBI281" s="407"/>
      <c r="OBJ281" s="407"/>
      <c r="OBK281" s="407"/>
      <c r="OBL281" s="407"/>
      <c r="OBM281" s="407"/>
      <c r="OBN281" s="407"/>
      <c r="OBO281" s="407"/>
      <c r="OBP281" s="407"/>
      <c r="OBQ281" s="407"/>
      <c r="OBR281" s="407"/>
      <c r="OBS281" s="407"/>
      <c r="OBT281" s="407"/>
      <c r="OBU281" s="407"/>
      <c r="OBV281" s="407"/>
      <c r="OBW281" s="407"/>
      <c r="OBX281" s="407"/>
      <c r="OBY281" s="407"/>
      <c r="OBZ281" s="407"/>
      <c r="OCA281" s="407"/>
      <c r="OCB281" s="407"/>
      <c r="OCC281" s="407"/>
      <c r="OCD281" s="407"/>
      <c r="OCE281" s="407"/>
      <c r="OCF281" s="407"/>
      <c r="OCG281" s="407"/>
      <c r="OCH281" s="407"/>
      <c r="OCI281" s="407"/>
      <c r="OCJ281" s="407"/>
      <c r="OCK281" s="407"/>
      <c r="OCL281" s="407"/>
      <c r="OCM281" s="407"/>
      <c r="OCN281" s="407"/>
      <c r="OCO281" s="407"/>
      <c r="OCP281" s="407"/>
      <c r="OCQ281" s="407"/>
      <c r="OCR281" s="407"/>
      <c r="OCS281" s="407"/>
      <c r="OCT281" s="407"/>
      <c r="OCU281" s="407"/>
      <c r="OCV281" s="407"/>
      <c r="OCW281" s="407"/>
      <c r="OCX281" s="407"/>
      <c r="OCY281" s="407"/>
      <c r="OCZ281" s="407"/>
      <c r="ODA281" s="407"/>
      <c r="ODB281" s="407"/>
      <c r="ODC281" s="407"/>
      <c r="ODD281" s="407"/>
      <c r="ODE281" s="407"/>
      <c r="ODF281" s="407"/>
      <c r="ODG281" s="407"/>
      <c r="ODH281" s="407"/>
      <c r="ODI281" s="407"/>
      <c r="ODJ281" s="407"/>
      <c r="ODK281" s="407"/>
      <c r="ODL281" s="407"/>
      <c r="ODM281" s="407"/>
      <c r="ODN281" s="407"/>
      <c r="ODO281" s="407"/>
      <c r="ODP281" s="407"/>
      <c r="ODQ281" s="407"/>
      <c r="ODR281" s="407"/>
      <c r="ODS281" s="407"/>
      <c r="ODT281" s="407"/>
      <c r="ODU281" s="407"/>
      <c r="ODV281" s="407"/>
      <c r="ODW281" s="407"/>
      <c r="ODX281" s="407"/>
      <c r="ODY281" s="407"/>
      <c r="ODZ281" s="407"/>
      <c r="OEA281" s="407"/>
      <c r="OEB281" s="407"/>
      <c r="OEC281" s="407"/>
      <c r="OED281" s="407"/>
      <c r="OEE281" s="407"/>
      <c r="OEF281" s="407"/>
      <c r="OEG281" s="407"/>
      <c r="OEH281" s="407"/>
      <c r="OEI281" s="407"/>
      <c r="OEJ281" s="407"/>
      <c r="OEK281" s="407"/>
      <c r="OEL281" s="407"/>
      <c r="OEM281" s="407"/>
      <c r="OEN281" s="407"/>
      <c r="OEO281" s="407"/>
      <c r="OEP281" s="407"/>
      <c r="OEQ281" s="407"/>
      <c r="OER281" s="407"/>
      <c r="OES281" s="407"/>
      <c r="OET281" s="407"/>
      <c r="OEU281" s="407"/>
      <c r="OEV281" s="407"/>
      <c r="OEW281" s="407"/>
      <c r="OEX281" s="407"/>
      <c r="OEY281" s="407"/>
      <c r="OEZ281" s="407"/>
      <c r="OFA281" s="407"/>
      <c r="OFB281" s="407"/>
      <c r="OFC281" s="407"/>
      <c r="OFD281" s="407"/>
      <c r="OFE281" s="407"/>
      <c r="OFF281" s="407"/>
      <c r="OFG281" s="407"/>
      <c r="OFH281" s="407"/>
      <c r="OFI281" s="407"/>
      <c r="OFJ281" s="407"/>
      <c r="OFK281" s="407"/>
      <c r="OFL281" s="407"/>
      <c r="OFM281" s="407"/>
      <c r="OFN281" s="407"/>
      <c r="OFO281" s="407"/>
      <c r="OFP281" s="407"/>
      <c r="OFQ281" s="407"/>
      <c r="OFR281" s="407"/>
      <c r="OFS281" s="407"/>
      <c r="OFT281" s="407"/>
      <c r="OFU281" s="407"/>
      <c r="OFV281" s="407"/>
      <c r="OFW281" s="407"/>
      <c r="OFX281" s="407"/>
      <c r="OFY281" s="407"/>
      <c r="OFZ281" s="407"/>
      <c r="OGA281" s="407"/>
      <c r="OGB281" s="407"/>
      <c r="OGC281" s="407"/>
      <c r="OGD281" s="407"/>
      <c r="OGE281" s="407"/>
      <c r="OGF281" s="407"/>
      <c r="OGG281" s="407"/>
      <c r="OGH281" s="407"/>
      <c r="OGI281" s="407"/>
      <c r="OGJ281" s="407"/>
      <c r="OGK281" s="407"/>
      <c r="OGL281" s="407"/>
      <c r="OGM281" s="407"/>
      <c r="OGN281" s="407"/>
      <c r="OGO281" s="407"/>
      <c r="OGP281" s="407"/>
      <c r="OGQ281" s="407"/>
      <c r="OGR281" s="407"/>
      <c r="OGS281" s="407"/>
      <c r="OGT281" s="407"/>
      <c r="OGU281" s="407"/>
      <c r="OGV281" s="407"/>
      <c r="OGW281" s="407"/>
      <c r="OGX281" s="407"/>
      <c r="OGY281" s="407"/>
      <c r="OGZ281" s="407"/>
      <c r="OHA281" s="407"/>
      <c r="OHB281" s="407"/>
      <c r="OHC281" s="407"/>
      <c r="OHD281" s="407"/>
      <c r="OHE281" s="407"/>
      <c r="OHF281" s="407"/>
      <c r="OHG281" s="407"/>
      <c r="OHH281" s="407"/>
      <c r="OHI281" s="407"/>
      <c r="OHJ281" s="407"/>
      <c r="OHK281" s="407"/>
      <c r="OHL281" s="407"/>
      <c r="OHM281" s="407"/>
      <c r="OHN281" s="407"/>
      <c r="OHO281" s="407"/>
      <c r="OHP281" s="407"/>
      <c r="OHQ281" s="407"/>
      <c r="OHR281" s="407"/>
      <c r="OHS281" s="407"/>
      <c r="OHT281" s="407"/>
      <c r="OHU281" s="407"/>
      <c r="OHV281" s="407"/>
      <c r="OHW281" s="407"/>
      <c r="OHX281" s="407"/>
      <c r="OHY281" s="407"/>
      <c r="OHZ281" s="407"/>
      <c r="OIA281" s="407"/>
      <c r="OIB281" s="407"/>
      <c r="OIC281" s="407"/>
      <c r="OID281" s="407"/>
      <c r="OIE281" s="407"/>
      <c r="OIF281" s="407"/>
      <c r="OIG281" s="407"/>
      <c r="OIH281" s="407"/>
      <c r="OII281" s="407"/>
      <c r="OIJ281" s="407"/>
      <c r="OIK281" s="407"/>
      <c r="OIL281" s="407"/>
      <c r="OIM281" s="407"/>
      <c r="OIN281" s="407"/>
      <c r="OIO281" s="407"/>
      <c r="OIP281" s="407"/>
      <c r="OIQ281" s="407"/>
      <c r="OIR281" s="407"/>
      <c r="OIS281" s="407"/>
      <c r="OIT281" s="407"/>
      <c r="OIU281" s="407"/>
      <c r="OIV281" s="407"/>
      <c r="OIW281" s="407"/>
      <c r="OIX281" s="407"/>
      <c r="OIY281" s="407"/>
      <c r="OIZ281" s="407"/>
      <c r="OJA281" s="407"/>
      <c r="OJB281" s="407"/>
      <c r="OJC281" s="407"/>
      <c r="OJD281" s="407"/>
      <c r="OJE281" s="407"/>
      <c r="OJF281" s="407"/>
      <c r="OJG281" s="407"/>
      <c r="OJH281" s="407"/>
      <c r="OJI281" s="407"/>
      <c r="OJJ281" s="407"/>
      <c r="OJK281" s="407"/>
      <c r="OJL281" s="407"/>
      <c r="OJM281" s="407"/>
      <c r="OJN281" s="407"/>
      <c r="OJO281" s="407"/>
      <c r="OJP281" s="407"/>
      <c r="OJQ281" s="407"/>
      <c r="OJR281" s="407"/>
      <c r="OJS281" s="407"/>
      <c r="OJT281" s="407"/>
      <c r="OJU281" s="407"/>
      <c r="OJV281" s="407"/>
      <c r="OJW281" s="407"/>
      <c r="OJX281" s="407"/>
      <c r="OJY281" s="407"/>
      <c r="OJZ281" s="407"/>
      <c r="OKA281" s="407"/>
      <c r="OKB281" s="407"/>
      <c r="OKC281" s="407"/>
      <c r="OKD281" s="407"/>
      <c r="OKE281" s="407"/>
      <c r="OKF281" s="407"/>
      <c r="OKG281" s="407"/>
      <c r="OKH281" s="407"/>
      <c r="OKI281" s="407"/>
      <c r="OKJ281" s="407"/>
      <c r="OKK281" s="407"/>
      <c r="OKL281" s="407"/>
      <c r="OKM281" s="407"/>
      <c r="OKN281" s="407"/>
      <c r="OKO281" s="407"/>
      <c r="OKP281" s="407"/>
      <c r="OKQ281" s="407"/>
      <c r="OKR281" s="407"/>
      <c r="OKS281" s="407"/>
      <c r="OKT281" s="407"/>
      <c r="OKU281" s="407"/>
      <c r="OKV281" s="407"/>
      <c r="OKW281" s="407"/>
      <c r="OKX281" s="407"/>
      <c r="OKY281" s="407"/>
      <c r="OKZ281" s="407"/>
      <c r="OLA281" s="407"/>
      <c r="OLB281" s="407"/>
      <c r="OLC281" s="407"/>
      <c r="OLD281" s="407"/>
      <c r="OLE281" s="407"/>
      <c r="OLF281" s="407"/>
      <c r="OLG281" s="407"/>
      <c r="OLH281" s="407"/>
      <c r="OLI281" s="407"/>
      <c r="OLJ281" s="407"/>
      <c r="OLK281" s="407"/>
      <c r="OLL281" s="407"/>
      <c r="OLM281" s="407"/>
      <c r="OLN281" s="407"/>
      <c r="OLO281" s="407"/>
      <c r="OLP281" s="407"/>
      <c r="OLQ281" s="407"/>
      <c r="OLR281" s="407"/>
      <c r="OLS281" s="407"/>
      <c r="OLT281" s="407"/>
      <c r="OLU281" s="407"/>
      <c r="OLV281" s="407"/>
      <c r="OLW281" s="407"/>
      <c r="OLX281" s="407"/>
      <c r="OLY281" s="407"/>
      <c r="OLZ281" s="407"/>
      <c r="OMA281" s="407"/>
      <c r="OMB281" s="407"/>
      <c r="OMC281" s="407"/>
      <c r="OMD281" s="407"/>
      <c r="OME281" s="407"/>
      <c r="OMF281" s="407"/>
      <c r="OMG281" s="407"/>
      <c r="OMH281" s="407"/>
      <c r="OMI281" s="407"/>
      <c r="OMJ281" s="407"/>
      <c r="OMK281" s="407"/>
      <c r="OML281" s="407"/>
      <c r="OMM281" s="407"/>
      <c r="OMN281" s="407"/>
      <c r="OMO281" s="407"/>
      <c r="OMP281" s="407"/>
      <c r="OMQ281" s="407"/>
      <c r="OMR281" s="407"/>
      <c r="OMS281" s="407"/>
      <c r="OMT281" s="407"/>
      <c r="OMU281" s="407"/>
      <c r="OMV281" s="407"/>
      <c r="OMW281" s="407"/>
      <c r="OMX281" s="407"/>
      <c r="OMY281" s="407"/>
      <c r="OMZ281" s="407"/>
      <c r="ONA281" s="407"/>
      <c r="ONB281" s="407"/>
      <c r="ONC281" s="407"/>
      <c r="OND281" s="407"/>
      <c r="ONE281" s="407"/>
      <c r="ONF281" s="407"/>
      <c r="ONG281" s="407"/>
      <c r="ONH281" s="407"/>
      <c r="ONI281" s="407"/>
      <c r="ONJ281" s="407"/>
      <c r="ONK281" s="407"/>
      <c r="ONL281" s="407"/>
      <c r="ONM281" s="407"/>
      <c r="ONN281" s="407"/>
      <c r="ONO281" s="407"/>
      <c r="ONP281" s="407"/>
      <c r="ONQ281" s="407"/>
      <c r="ONR281" s="407"/>
      <c r="ONS281" s="407"/>
      <c r="ONT281" s="407"/>
      <c r="ONU281" s="407"/>
      <c r="ONV281" s="407"/>
      <c r="ONW281" s="407"/>
      <c r="ONX281" s="407"/>
      <c r="ONY281" s="407"/>
      <c r="ONZ281" s="407"/>
      <c r="OOA281" s="407"/>
      <c r="OOB281" s="407"/>
      <c r="OOC281" s="407"/>
      <c r="OOD281" s="407"/>
      <c r="OOE281" s="407"/>
      <c r="OOF281" s="407"/>
      <c r="OOG281" s="407"/>
      <c r="OOH281" s="407"/>
      <c r="OOI281" s="407"/>
      <c r="OOJ281" s="407"/>
      <c r="OOK281" s="407"/>
      <c r="OOL281" s="407"/>
      <c r="OOM281" s="407"/>
      <c r="OON281" s="407"/>
      <c r="OOO281" s="407"/>
      <c r="OOP281" s="407"/>
      <c r="OOQ281" s="407"/>
      <c r="OOR281" s="407"/>
      <c r="OOS281" s="407"/>
      <c r="OOT281" s="407"/>
      <c r="OOU281" s="407"/>
      <c r="OOV281" s="407"/>
      <c r="OOW281" s="407"/>
      <c r="OOX281" s="407"/>
      <c r="OOY281" s="407"/>
      <c r="OOZ281" s="407"/>
      <c r="OPA281" s="407"/>
      <c r="OPB281" s="407"/>
      <c r="OPC281" s="407"/>
      <c r="OPD281" s="407"/>
      <c r="OPE281" s="407"/>
      <c r="OPF281" s="407"/>
      <c r="OPG281" s="407"/>
      <c r="OPH281" s="407"/>
      <c r="OPI281" s="407"/>
      <c r="OPJ281" s="407"/>
      <c r="OPK281" s="407"/>
      <c r="OPL281" s="407"/>
      <c r="OPM281" s="407"/>
      <c r="OPN281" s="407"/>
      <c r="OPO281" s="407"/>
      <c r="OPP281" s="407"/>
      <c r="OPQ281" s="407"/>
      <c r="OPR281" s="407"/>
      <c r="OPS281" s="407"/>
      <c r="OPT281" s="407"/>
      <c r="OPU281" s="407"/>
      <c r="OPV281" s="407"/>
      <c r="OPW281" s="407"/>
      <c r="OPX281" s="407"/>
      <c r="OPY281" s="407"/>
      <c r="OPZ281" s="407"/>
      <c r="OQA281" s="407"/>
      <c r="OQB281" s="407"/>
      <c r="OQC281" s="407"/>
      <c r="OQD281" s="407"/>
      <c r="OQE281" s="407"/>
      <c r="OQF281" s="407"/>
      <c r="OQG281" s="407"/>
      <c r="OQH281" s="407"/>
      <c r="OQI281" s="407"/>
      <c r="OQJ281" s="407"/>
      <c r="OQK281" s="407"/>
      <c r="OQL281" s="407"/>
      <c r="OQM281" s="407"/>
      <c r="OQN281" s="407"/>
      <c r="OQO281" s="407"/>
      <c r="OQP281" s="407"/>
      <c r="OQQ281" s="407"/>
      <c r="OQR281" s="407"/>
      <c r="OQS281" s="407"/>
      <c r="OQT281" s="407"/>
      <c r="OQU281" s="407"/>
      <c r="OQV281" s="407"/>
      <c r="OQW281" s="407"/>
      <c r="OQX281" s="407"/>
      <c r="OQY281" s="407"/>
      <c r="OQZ281" s="407"/>
      <c r="ORA281" s="407"/>
      <c r="ORB281" s="407"/>
      <c r="ORC281" s="407"/>
      <c r="ORD281" s="407"/>
      <c r="ORE281" s="407"/>
      <c r="ORF281" s="407"/>
      <c r="ORG281" s="407"/>
      <c r="ORH281" s="407"/>
      <c r="ORI281" s="407"/>
      <c r="ORJ281" s="407"/>
      <c r="ORK281" s="407"/>
      <c r="ORL281" s="407"/>
      <c r="ORM281" s="407"/>
      <c r="ORN281" s="407"/>
      <c r="ORO281" s="407"/>
      <c r="ORP281" s="407"/>
      <c r="ORQ281" s="407"/>
      <c r="ORR281" s="407"/>
      <c r="ORS281" s="407"/>
      <c r="ORT281" s="407"/>
      <c r="ORU281" s="407"/>
      <c r="ORV281" s="407"/>
      <c r="ORW281" s="407"/>
      <c r="ORX281" s="407"/>
      <c r="ORY281" s="407"/>
      <c r="ORZ281" s="407"/>
      <c r="OSA281" s="407"/>
      <c r="OSB281" s="407"/>
      <c r="OSC281" s="407"/>
      <c r="OSD281" s="407"/>
      <c r="OSE281" s="407"/>
      <c r="OSF281" s="407"/>
      <c r="OSG281" s="407"/>
      <c r="OSH281" s="407"/>
      <c r="OSI281" s="407"/>
      <c r="OSJ281" s="407"/>
      <c r="OSK281" s="407"/>
      <c r="OSL281" s="407"/>
      <c r="OSM281" s="407"/>
      <c r="OSN281" s="407"/>
      <c r="OSO281" s="407"/>
      <c r="OSP281" s="407"/>
      <c r="OSQ281" s="407"/>
      <c r="OSR281" s="407"/>
      <c r="OSS281" s="407"/>
      <c r="OST281" s="407"/>
      <c r="OSU281" s="407"/>
      <c r="OSV281" s="407"/>
      <c r="OSW281" s="407"/>
      <c r="OSX281" s="407"/>
      <c r="OSY281" s="407"/>
      <c r="OSZ281" s="407"/>
      <c r="OTA281" s="407"/>
      <c r="OTB281" s="407"/>
      <c r="OTC281" s="407"/>
      <c r="OTD281" s="407"/>
      <c r="OTE281" s="407"/>
      <c r="OTF281" s="407"/>
      <c r="OTG281" s="407"/>
      <c r="OTH281" s="407"/>
      <c r="OTI281" s="407"/>
      <c r="OTJ281" s="407"/>
      <c r="OTK281" s="407"/>
      <c r="OTL281" s="407"/>
      <c r="OTM281" s="407"/>
      <c r="OTN281" s="407"/>
      <c r="OTO281" s="407"/>
      <c r="OTP281" s="407"/>
      <c r="OTQ281" s="407"/>
      <c r="OTR281" s="407"/>
      <c r="OTS281" s="407"/>
      <c r="OTT281" s="407"/>
      <c r="OTU281" s="407"/>
      <c r="OTV281" s="407"/>
      <c r="OTW281" s="407"/>
      <c r="OTX281" s="407"/>
      <c r="OTY281" s="407"/>
      <c r="OTZ281" s="407"/>
      <c r="OUA281" s="407"/>
      <c r="OUB281" s="407"/>
      <c r="OUC281" s="407"/>
      <c r="OUD281" s="407"/>
      <c r="OUE281" s="407"/>
      <c r="OUF281" s="407"/>
      <c r="OUG281" s="407"/>
      <c r="OUH281" s="407"/>
      <c r="OUI281" s="407"/>
      <c r="OUJ281" s="407"/>
      <c r="OUK281" s="407"/>
      <c r="OUL281" s="407"/>
      <c r="OUM281" s="407"/>
      <c r="OUN281" s="407"/>
      <c r="OUO281" s="407"/>
      <c r="OUP281" s="407"/>
      <c r="OUQ281" s="407"/>
      <c r="OUR281" s="407"/>
      <c r="OUS281" s="407"/>
      <c r="OUT281" s="407"/>
      <c r="OUU281" s="407"/>
      <c r="OUV281" s="407"/>
      <c r="OUW281" s="407"/>
      <c r="OUX281" s="407"/>
      <c r="OUY281" s="407"/>
      <c r="OUZ281" s="407"/>
      <c r="OVA281" s="407"/>
      <c r="OVB281" s="407"/>
      <c r="OVC281" s="407"/>
      <c r="OVD281" s="407"/>
      <c r="OVE281" s="407"/>
      <c r="OVF281" s="407"/>
      <c r="OVG281" s="407"/>
      <c r="OVH281" s="407"/>
      <c r="OVI281" s="407"/>
      <c r="OVJ281" s="407"/>
      <c r="OVK281" s="407"/>
      <c r="OVL281" s="407"/>
      <c r="OVM281" s="407"/>
      <c r="OVN281" s="407"/>
      <c r="OVO281" s="407"/>
      <c r="OVP281" s="407"/>
      <c r="OVQ281" s="407"/>
      <c r="OVR281" s="407"/>
      <c r="OVS281" s="407"/>
      <c r="OVT281" s="407"/>
      <c r="OVU281" s="407"/>
      <c r="OVV281" s="407"/>
      <c r="OVW281" s="407"/>
      <c r="OVX281" s="407"/>
      <c r="OVY281" s="407"/>
      <c r="OVZ281" s="407"/>
      <c r="OWA281" s="407"/>
      <c r="OWB281" s="407"/>
      <c r="OWC281" s="407"/>
      <c r="OWD281" s="407"/>
      <c r="OWE281" s="407"/>
      <c r="OWF281" s="407"/>
      <c r="OWG281" s="407"/>
      <c r="OWH281" s="407"/>
      <c r="OWI281" s="407"/>
      <c r="OWJ281" s="407"/>
      <c r="OWK281" s="407"/>
      <c r="OWL281" s="407"/>
      <c r="OWM281" s="407"/>
      <c r="OWN281" s="407"/>
      <c r="OWO281" s="407"/>
      <c r="OWP281" s="407"/>
      <c r="OWQ281" s="407"/>
      <c r="OWR281" s="407"/>
      <c r="OWS281" s="407"/>
      <c r="OWT281" s="407"/>
      <c r="OWU281" s="407"/>
      <c r="OWV281" s="407"/>
      <c r="OWW281" s="407"/>
      <c r="OWX281" s="407"/>
      <c r="OWY281" s="407"/>
      <c r="OWZ281" s="407"/>
      <c r="OXA281" s="407"/>
      <c r="OXB281" s="407"/>
      <c r="OXC281" s="407"/>
      <c r="OXD281" s="407"/>
      <c r="OXE281" s="407"/>
      <c r="OXF281" s="407"/>
      <c r="OXG281" s="407"/>
      <c r="OXH281" s="407"/>
      <c r="OXI281" s="407"/>
      <c r="OXJ281" s="407"/>
      <c r="OXK281" s="407"/>
      <c r="OXL281" s="407"/>
      <c r="OXM281" s="407"/>
      <c r="OXN281" s="407"/>
      <c r="OXO281" s="407"/>
      <c r="OXP281" s="407"/>
      <c r="OXQ281" s="407"/>
      <c r="OXR281" s="407"/>
      <c r="OXS281" s="407"/>
      <c r="OXT281" s="407"/>
      <c r="OXU281" s="407"/>
      <c r="OXV281" s="407"/>
      <c r="OXW281" s="407"/>
      <c r="OXX281" s="407"/>
      <c r="OXY281" s="407"/>
      <c r="OXZ281" s="407"/>
      <c r="OYA281" s="407"/>
      <c r="OYB281" s="407"/>
      <c r="OYC281" s="407"/>
      <c r="OYD281" s="407"/>
      <c r="OYE281" s="407"/>
      <c r="OYF281" s="407"/>
      <c r="OYG281" s="407"/>
      <c r="OYH281" s="407"/>
      <c r="OYI281" s="407"/>
      <c r="OYJ281" s="407"/>
      <c r="OYK281" s="407"/>
      <c r="OYL281" s="407"/>
      <c r="OYM281" s="407"/>
      <c r="OYN281" s="407"/>
      <c r="OYO281" s="407"/>
      <c r="OYP281" s="407"/>
      <c r="OYQ281" s="407"/>
      <c r="OYR281" s="407"/>
      <c r="OYS281" s="407"/>
      <c r="OYT281" s="407"/>
      <c r="OYU281" s="407"/>
      <c r="OYV281" s="407"/>
      <c r="OYW281" s="407"/>
      <c r="OYX281" s="407"/>
      <c r="OYY281" s="407"/>
      <c r="OYZ281" s="407"/>
      <c r="OZA281" s="407"/>
      <c r="OZB281" s="407"/>
      <c r="OZC281" s="407"/>
      <c r="OZD281" s="407"/>
      <c r="OZE281" s="407"/>
      <c r="OZF281" s="407"/>
      <c r="OZG281" s="407"/>
      <c r="OZH281" s="407"/>
      <c r="OZI281" s="407"/>
      <c r="OZJ281" s="407"/>
      <c r="OZK281" s="407"/>
      <c r="OZL281" s="407"/>
      <c r="OZM281" s="407"/>
      <c r="OZN281" s="407"/>
      <c r="OZO281" s="407"/>
      <c r="OZP281" s="407"/>
      <c r="OZQ281" s="407"/>
      <c r="OZR281" s="407"/>
      <c r="OZS281" s="407"/>
      <c r="OZT281" s="407"/>
      <c r="OZU281" s="407"/>
      <c r="OZV281" s="407"/>
      <c r="OZW281" s="407"/>
      <c r="OZX281" s="407"/>
      <c r="OZY281" s="407"/>
      <c r="OZZ281" s="407"/>
      <c r="PAA281" s="407"/>
      <c r="PAB281" s="407"/>
      <c r="PAC281" s="407"/>
      <c r="PAD281" s="407"/>
      <c r="PAE281" s="407"/>
      <c r="PAF281" s="407"/>
      <c r="PAG281" s="407"/>
      <c r="PAH281" s="407"/>
      <c r="PAI281" s="407"/>
      <c r="PAJ281" s="407"/>
      <c r="PAK281" s="407"/>
      <c r="PAL281" s="407"/>
      <c r="PAM281" s="407"/>
      <c r="PAN281" s="407"/>
      <c r="PAO281" s="407"/>
      <c r="PAP281" s="407"/>
      <c r="PAQ281" s="407"/>
      <c r="PAR281" s="407"/>
      <c r="PAS281" s="407"/>
      <c r="PAT281" s="407"/>
      <c r="PAU281" s="407"/>
      <c r="PAV281" s="407"/>
      <c r="PAW281" s="407"/>
      <c r="PAX281" s="407"/>
      <c r="PAY281" s="407"/>
      <c r="PAZ281" s="407"/>
      <c r="PBA281" s="407"/>
      <c r="PBB281" s="407"/>
      <c r="PBC281" s="407"/>
      <c r="PBD281" s="407"/>
      <c r="PBE281" s="407"/>
      <c r="PBF281" s="407"/>
      <c r="PBG281" s="407"/>
      <c r="PBH281" s="407"/>
      <c r="PBI281" s="407"/>
      <c r="PBJ281" s="407"/>
      <c r="PBK281" s="407"/>
      <c r="PBL281" s="407"/>
      <c r="PBM281" s="407"/>
      <c r="PBN281" s="407"/>
      <c r="PBO281" s="407"/>
      <c r="PBP281" s="407"/>
      <c r="PBQ281" s="407"/>
      <c r="PBR281" s="407"/>
      <c r="PBS281" s="407"/>
      <c r="PBT281" s="407"/>
      <c r="PBU281" s="407"/>
      <c r="PBV281" s="407"/>
      <c r="PBW281" s="407"/>
      <c r="PBX281" s="407"/>
      <c r="PBY281" s="407"/>
      <c r="PBZ281" s="407"/>
      <c r="PCA281" s="407"/>
      <c r="PCB281" s="407"/>
      <c r="PCC281" s="407"/>
      <c r="PCD281" s="407"/>
      <c r="PCE281" s="407"/>
      <c r="PCF281" s="407"/>
      <c r="PCG281" s="407"/>
      <c r="PCH281" s="407"/>
      <c r="PCI281" s="407"/>
      <c r="PCJ281" s="407"/>
      <c r="PCK281" s="407"/>
      <c r="PCL281" s="407"/>
      <c r="PCM281" s="407"/>
      <c r="PCN281" s="407"/>
      <c r="PCO281" s="407"/>
      <c r="PCP281" s="407"/>
      <c r="PCQ281" s="407"/>
      <c r="PCR281" s="407"/>
      <c r="PCS281" s="407"/>
      <c r="PCT281" s="407"/>
      <c r="PCU281" s="407"/>
      <c r="PCV281" s="407"/>
      <c r="PCW281" s="407"/>
      <c r="PCX281" s="407"/>
      <c r="PCY281" s="407"/>
      <c r="PCZ281" s="407"/>
      <c r="PDA281" s="407"/>
      <c r="PDB281" s="407"/>
      <c r="PDC281" s="407"/>
      <c r="PDD281" s="407"/>
      <c r="PDE281" s="407"/>
      <c r="PDF281" s="407"/>
      <c r="PDG281" s="407"/>
      <c r="PDH281" s="407"/>
      <c r="PDI281" s="407"/>
      <c r="PDJ281" s="407"/>
      <c r="PDK281" s="407"/>
      <c r="PDL281" s="407"/>
      <c r="PDM281" s="407"/>
      <c r="PDN281" s="407"/>
      <c r="PDO281" s="407"/>
      <c r="PDP281" s="407"/>
      <c r="PDQ281" s="407"/>
      <c r="PDR281" s="407"/>
      <c r="PDS281" s="407"/>
      <c r="PDT281" s="407"/>
      <c r="PDU281" s="407"/>
      <c r="PDV281" s="407"/>
      <c r="PDW281" s="407"/>
      <c r="PDX281" s="407"/>
      <c r="PDY281" s="407"/>
      <c r="PDZ281" s="407"/>
      <c r="PEA281" s="407"/>
      <c r="PEB281" s="407"/>
      <c r="PEC281" s="407"/>
      <c r="PED281" s="407"/>
      <c r="PEE281" s="407"/>
      <c r="PEF281" s="407"/>
      <c r="PEG281" s="407"/>
      <c r="PEH281" s="407"/>
      <c r="PEI281" s="407"/>
      <c r="PEJ281" s="407"/>
      <c r="PEK281" s="407"/>
      <c r="PEL281" s="407"/>
      <c r="PEM281" s="407"/>
      <c r="PEN281" s="407"/>
      <c r="PEO281" s="407"/>
      <c r="PEP281" s="407"/>
      <c r="PEQ281" s="407"/>
      <c r="PER281" s="407"/>
      <c r="PES281" s="407"/>
      <c r="PET281" s="407"/>
      <c r="PEU281" s="407"/>
      <c r="PEV281" s="407"/>
      <c r="PEW281" s="407"/>
      <c r="PEX281" s="407"/>
      <c r="PEY281" s="407"/>
      <c r="PEZ281" s="407"/>
      <c r="PFA281" s="407"/>
      <c r="PFB281" s="407"/>
      <c r="PFC281" s="407"/>
      <c r="PFD281" s="407"/>
      <c r="PFE281" s="407"/>
      <c r="PFF281" s="407"/>
      <c r="PFG281" s="407"/>
      <c r="PFH281" s="407"/>
      <c r="PFI281" s="407"/>
      <c r="PFJ281" s="407"/>
      <c r="PFK281" s="407"/>
      <c r="PFL281" s="407"/>
      <c r="PFM281" s="407"/>
      <c r="PFN281" s="407"/>
      <c r="PFO281" s="407"/>
      <c r="PFP281" s="407"/>
      <c r="PFQ281" s="407"/>
      <c r="PFR281" s="407"/>
      <c r="PFS281" s="407"/>
      <c r="PFT281" s="407"/>
      <c r="PFU281" s="407"/>
      <c r="PFV281" s="407"/>
      <c r="PFW281" s="407"/>
      <c r="PFX281" s="407"/>
      <c r="PFY281" s="407"/>
      <c r="PFZ281" s="407"/>
      <c r="PGA281" s="407"/>
      <c r="PGB281" s="407"/>
      <c r="PGC281" s="407"/>
      <c r="PGD281" s="407"/>
      <c r="PGE281" s="407"/>
      <c r="PGF281" s="407"/>
      <c r="PGG281" s="407"/>
      <c r="PGH281" s="407"/>
      <c r="PGI281" s="407"/>
      <c r="PGJ281" s="407"/>
      <c r="PGK281" s="407"/>
      <c r="PGL281" s="407"/>
      <c r="PGM281" s="407"/>
      <c r="PGN281" s="407"/>
      <c r="PGO281" s="407"/>
      <c r="PGP281" s="407"/>
      <c r="PGQ281" s="407"/>
      <c r="PGR281" s="407"/>
      <c r="PGS281" s="407"/>
      <c r="PGT281" s="407"/>
      <c r="PGU281" s="407"/>
      <c r="PGV281" s="407"/>
      <c r="PGW281" s="407"/>
      <c r="PGX281" s="407"/>
      <c r="PGY281" s="407"/>
      <c r="PGZ281" s="407"/>
      <c r="PHA281" s="407"/>
      <c r="PHB281" s="407"/>
      <c r="PHC281" s="407"/>
      <c r="PHD281" s="407"/>
      <c r="PHE281" s="407"/>
      <c r="PHF281" s="407"/>
      <c r="PHG281" s="407"/>
      <c r="PHH281" s="407"/>
      <c r="PHI281" s="407"/>
      <c r="PHJ281" s="407"/>
      <c r="PHK281" s="407"/>
      <c r="PHL281" s="407"/>
      <c r="PHM281" s="407"/>
      <c r="PHN281" s="407"/>
      <c r="PHO281" s="407"/>
      <c r="PHP281" s="407"/>
      <c r="PHQ281" s="407"/>
      <c r="PHR281" s="407"/>
      <c r="PHS281" s="407"/>
      <c r="PHT281" s="407"/>
      <c r="PHU281" s="407"/>
      <c r="PHV281" s="407"/>
      <c r="PHW281" s="407"/>
      <c r="PHX281" s="407"/>
      <c r="PHY281" s="407"/>
      <c r="PHZ281" s="407"/>
      <c r="PIA281" s="407"/>
      <c r="PIB281" s="407"/>
      <c r="PIC281" s="407"/>
      <c r="PID281" s="407"/>
      <c r="PIE281" s="407"/>
      <c r="PIF281" s="407"/>
      <c r="PIG281" s="407"/>
      <c r="PIH281" s="407"/>
      <c r="PII281" s="407"/>
      <c r="PIJ281" s="407"/>
      <c r="PIK281" s="407"/>
      <c r="PIL281" s="407"/>
      <c r="PIM281" s="407"/>
      <c r="PIN281" s="407"/>
      <c r="PIO281" s="407"/>
      <c r="PIP281" s="407"/>
      <c r="PIQ281" s="407"/>
      <c r="PIR281" s="407"/>
      <c r="PIS281" s="407"/>
      <c r="PIT281" s="407"/>
      <c r="PIU281" s="407"/>
      <c r="PIV281" s="407"/>
      <c r="PIW281" s="407"/>
      <c r="PIX281" s="407"/>
      <c r="PIY281" s="407"/>
      <c r="PIZ281" s="407"/>
      <c r="PJA281" s="407"/>
      <c r="PJB281" s="407"/>
      <c r="PJC281" s="407"/>
      <c r="PJD281" s="407"/>
      <c r="PJE281" s="407"/>
      <c r="PJF281" s="407"/>
      <c r="PJG281" s="407"/>
      <c r="PJH281" s="407"/>
      <c r="PJI281" s="407"/>
      <c r="PJJ281" s="407"/>
      <c r="PJK281" s="407"/>
      <c r="PJL281" s="407"/>
      <c r="PJM281" s="407"/>
      <c r="PJN281" s="407"/>
      <c r="PJO281" s="407"/>
      <c r="PJP281" s="407"/>
      <c r="PJQ281" s="407"/>
      <c r="PJR281" s="407"/>
      <c r="PJS281" s="407"/>
      <c r="PJT281" s="407"/>
      <c r="PJU281" s="407"/>
      <c r="PJV281" s="407"/>
      <c r="PJW281" s="407"/>
      <c r="PJX281" s="407"/>
      <c r="PJY281" s="407"/>
      <c r="PJZ281" s="407"/>
      <c r="PKA281" s="407"/>
      <c r="PKB281" s="407"/>
      <c r="PKC281" s="407"/>
      <c r="PKD281" s="407"/>
      <c r="PKE281" s="407"/>
      <c r="PKF281" s="407"/>
      <c r="PKG281" s="407"/>
      <c r="PKH281" s="407"/>
      <c r="PKI281" s="407"/>
      <c r="PKJ281" s="407"/>
      <c r="PKK281" s="407"/>
      <c r="PKL281" s="407"/>
      <c r="PKM281" s="407"/>
      <c r="PKN281" s="407"/>
      <c r="PKO281" s="407"/>
      <c r="PKP281" s="407"/>
      <c r="PKQ281" s="407"/>
      <c r="PKR281" s="407"/>
      <c r="PKS281" s="407"/>
      <c r="PKT281" s="407"/>
      <c r="PKU281" s="407"/>
      <c r="PKV281" s="407"/>
      <c r="PKW281" s="407"/>
      <c r="PKX281" s="407"/>
      <c r="PKY281" s="407"/>
      <c r="PKZ281" s="407"/>
      <c r="PLA281" s="407"/>
      <c r="PLB281" s="407"/>
      <c r="PLC281" s="407"/>
      <c r="PLD281" s="407"/>
      <c r="PLE281" s="407"/>
      <c r="PLF281" s="407"/>
      <c r="PLG281" s="407"/>
      <c r="PLH281" s="407"/>
      <c r="PLI281" s="407"/>
      <c r="PLJ281" s="407"/>
      <c r="PLK281" s="407"/>
      <c r="PLL281" s="407"/>
      <c r="PLM281" s="407"/>
      <c r="PLN281" s="407"/>
      <c r="PLO281" s="407"/>
      <c r="PLP281" s="407"/>
      <c r="PLQ281" s="407"/>
      <c r="PLR281" s="407"/>
      <c r="PLS281" s="407"/>
      <c r="PLT281" s="407"/>
      <c r="PLU281" s="407"/>
      <c r="PLV281" s="407"/>
      <c r="PLW281" s="407"/>
      <c r="PLX281" s="407"/>
      <c r="PLY281" s="407"/>
      <c r="PLZ281" s="407"/>
      <c r="PMA281" s="407"/>
      <c r="PMB281" s="407"/>
      <c r="PMC281" s="407"/>
      <c r="PMD281" s="407"/>
      <c r="PME281" s="407"/>
      <c r="PMF281" s="407"/>
      <c r="PMG281" s="407"/>
      <c r="PMH281" s="407"/>
      <c r="PMI281" s="407"/>
      <c r="PMJ281" s="407"/>
      <c r="PMK281" s="407"/>
      <c r="PML281" s="407"/>
      <c r="PMM281" s="407"/>
      <c r="PMN281" s="407"/>
      <c r="PMO281" s="407"/>
      <c r="PMP281" s="407"/>
      <c r="PMQ281" s="407"/>
      <c r="PMR281" s="407"/>
      <c r="PMS281" s="407"/>
      <c r="PMT281" s="407"/>
      <c r="PMU281" s="407"/>
      <c r="PMV281" s="407"/>
      <c r="PMW281" s="407"/>
      <c r="PMX281" s="407"/>
      <c r="PMY281" s="407"/>
      <c r="PMZ281" s="407"/>
      <c r="PNA281" s="407"/>
      <c r="PNB281" s="407"/>
      <c r="PNC281" s="407"/>
      <c r="PND281" s="407"/>
      <c r="PNE281" s="407"/>
      <c r="PNF281" s="407"/>
      <c r="PNG281" s="407"/>
      <c r="PNH281" s="407"/>
      <c r="PNI281" s="407"/>
      <c r="PNJ281" s="407"/>
      <c r="PNK281" s="407"/>
      <c r="PNL281" s="407"/>
      <c r="PNM281" s="407"/>
      <c r="PNN281" s="407"/>
      <c r="PNO281" s="407"/>
      <c r="PNP281" s="407"/>
      <c r="PNQ281" s="407"/>
      <c r="PNR281" s="407"/>
      <c r="PNS281" s="407"/>
      <c r="PNT281" s="407"/>
      <c r="PNU281" s="407"/>
      <c r="PNV281" s="407"/>
      <c r="PNW281" s="407"/>
      <c r="PNX281" s="407"/>
      <c r="PNY281" s="407"/>
      <c r="PNZ281" s="407"/>
      <c r="POA281" s="407"/>
      <c r="POB281" s="407"/>
      <c r="POC281" s="407"/>
      <c r="POD281" s="407"/>
      <c r="POE281" s="407"/>
      <c r="POF281" s="407"/>
      <c r="POG281" s="407"/>
      <c r="POH281" s="407"/>
      <c r="POI281" s="407"/>
      <c r="POJ281" s="407"/>
      <c r="POK281" s="407"/>
      <c r="POL281" s="407"/>
      <c r="POM281" s="407"/>
      <c r="PON281" s="407"/>
      <c r="POO281" s="407"/>
      <c r="POP281" s="407"/>
      <c r="POQ281" s="407"/>
      <c r="POR281" s="407"/>
      <c r="POS281" s="407"/>
      <c r="POT281" s="407"/>
      <c r="POU281" s="407"/>
      <c r="POV281" s="407"/>
      <c r="POW281" s="407"/>
      <c r="POX281" s="407"/>
      <c r="POY281" s="407"/>
      <c r="POZ281" s="407"/>
      <c r="PPA281" s="407"/>
      <c r="PPB281" s="407"/>
      <c r="PPC281" s="407"/>
      <c r="PPD281" s="407"/>
      <c r="PPE281" s="407"/>
      <c r="PPF281" s="407"/>
      <c r="PPG281" s="407"/>
      <c r="PPH281" s="407"/>
      <c r="PPI281" s="407"/>
      <c r="PPJ281" s="407"/>
      <c r="PPK281" s="407"/>
      <c r="PPL281" s="407"/>
      <c r="PPM281" s="407"/>
      <c r="PPN281" s="407"/>
      <c r="PPO281" s="407"/>
      <c r="PPP281" s="407"/>
      <c r="PPQ281" s="407"/>
      <c r="PPR281" s="407"/>
      <c r="PPS281" s="407"/>
      <c r="PPT281" s="407"/>
      <c r="PPU281" s="407"/>
      <c r="PPV281" s="407"/>
      <c r="PPW281" s="407"/>
      <c r="PPX281" s="407"/>
      <c r="PPY281" s="407"/>
      <c r="PPZ281" s="407"/>
      <c r="PQA281" s="407"/>
      <c r="PQB281" s="407"/>
      <c r="PQC281" s="407"/>
      <c r="PQD281" s="407"/>
      <c r="PQE281" s="407"/>
      <c r="PQF281" s="407"/>
      <c r="PQG281" s="407"/>
      <c r="PQH281" s="407"/>
      <c r="PQI281" s="407"/>
      <c r="PQJ281" s="407"/>
      <c r="PQK281" s="407"/>
      <c r="PQL281" s="407"/>
      <c r="PQM281" s="407"/>
      <c r="PQN281" s="407"/>
      <c r="PQO281" s="407"/>
      <c r="PQP281" s="407"/>
      <c r="PQQ281" s="407"/>
      <c r="PQR281" s="407"/>
      <c r="PQS281" s="407"/>
      <c r="PQT281" s="407"/>
      <c r="PQU281" s="407"/>
      <c r="PQV281" s="407"/>
      <c r="PQW281" s="407"/>
      <c r="PQX281" s="407"/>
      <c r="PQY281" s="407"/>
      <c r="PQZ281" s="407"/>
      <c r="PRA281" s="407"/>
      <c r="PRB281" s="407"/>
      <c r="PRC281" s="407"/>
      <c r="PRD281" s="407"/>
      <c r="PRE281" s="407"/>
      <c r="PRF281" s="407"/>
      <c r="PRG281" s="407"/>
      <c r="PRH281" s="407"/>
      <c r="PRI281" s="407"/>
      <c r="PRJ281" s="407"/>
      <c r="PRK281" s="407"/>
      <c r="PRL281" s="407"/>
      <c r="PRM281" s="407"/>
      <c r="PRN281" s="407"/>
      <c r="PRO281" s="407"/>
      <c r="PRP281" s="407"/>
      <c r="PRQ281" s="407"/>
      <c r="PRR281" s="407"/>
      <c r="PRS281" s="407"/>
      <c r="PRT281" s="407"/>
      <c r="PRU281" s="407"/>
      <c r="PRV281" s="407"/>
      <c r="PRW281" s="407"/>
      <c r="PRX281" s="407"/>
      <c r="PRY281" s="407"/>
      <c r="PRZ281" s="407"/>
      <c r="PSA281" s="407"/>
      <c r="PSB281" s="407"/>
      <c r="PSC281" s="407"/>
      <c r="PSD281" s="407"/>
      <c r="PSE281" s="407"/>
      <c r="PSF281" s="407"/>
      <c r="PSG281" s="407"/>
      <c r="PSH281" s="407"/>
      <c r="PSI281" s="407"/>
      <c r="PSJ281" s="407"/>
      <c r="PSK281" s="407"/>
      <c r="PSL281" s="407"/>
      <c r="PSM281" s="407"/>
      <c r="PSN281" s="407"/>
      <c r="PSO281" s="407"/>
      <c r="PSP281" s="407"/>
      <c r="PSQ281" s="407"/>
      <c r="PSR281" s="407"/>
      <c r="PSS281" s="407"/>
      <c r="PST281" s="407"/>
      <c r="PSU281" s="407"/>
      <c r="PSV281" s="407"/>
      <c r="PSW281" s="407"/>
      <c r="PSX281" s="407"/>
      <c r="PSY281" s="407"/>
      <c r="PSZ281" s="407"/>
      <c r="PTA281" s="407"/>
      <c r="PTB281" s="407"/>
      <c r="PTC281" s="407"/>
      <c r="PTD281" s="407"/>
      <c r="PTE281" s="407"/>
      <c r="PTF281" s="407"/>
      <c r="PTG281" s="407"/>
      <c r="PTH281" s="407"/>
      <c r="PTI281" s="407"/>
      <c r="PTJ281" s="407"/>
      <c r="PTK281" s="407"/>
      <c r="PTL281" s="407"/>
      <c r="PTM281" s="407"/>
      <c r="PTN281" s="407"/>
      <c r="PTO281" s="407"/>
      <c r="PTP281" s="407"/>
      <c r="PTQ281" s="407"/>
      <c r="PTR281" s="407"/>
      <c r="PTS281" s="407"/>
      <c r="PTT281" s="407"/>
      <c r="PTU281" s="407"/>
      <c r="PTV281" s="407"/>
      <c r="PTW281" s="407"/>
      <c r="PTX281" s="407"/>
      <c r="PTY281" s="407"/>
      <c r="PTZ281" s="407"/>
      <c r="PUA281" s="407"/>
      <c r="PUB281" s="407"/>
      <c r="PUC281" s="407"/>
      <c r="PUD281" s="407"/>
      <c r="PUE281" s="407"/>
      <c r="PUF281" s="407"/>
      <c r="PUG281" s="407"/>
      <c r="PUH281" s="407"/>
      <c r="PUI281" s="407"/>
      <c r="PUJ281" s="407"/>
      <c r="PUK281" s="407"/>
      <c r="PUL281" s="407"/>
      <c r="PUM281" s="407"/>
      <c r="PUN281" s="407"/>
      <c r="PUO281" s="407"/>
      <c r="PUP281" s="407"/>
      <c r="PUQ281" s="407"/>
      <c r="PUR281" s="407"/>
      <c r="PUS281" s="407"/>
      <c r="PUT281" s="407"/>
      <c r="PUU281" s="407"/>
      <c r="PUV281" s="407"/>
      <c r="PUW281" s="407"/>
      <c r="PUX281" s="407"/>
      <c r="PUY281" s="407"/>
      <c r="PUZ281" s="407"/>
      <c r="PVA281" s="407"/>
      <c r="PVB281" s="407"/>
      <c r="PVC281" s="407"/>
      <c r="PVD281" s="407"/>
      <c r="PVE281" s="407"/>
      <c r="PVF281" s="407"/>
      <c r="PVG281" s="407"/>
      <c r="PVH281" s="407"/>
      <c r="PVI281" s="407"/>
      <c r="PVJ281" s="407"/>
      <c r="PVK281" s="407"/>
      <c r="PVL281" s="407"/>
      <c r="PVM281" s="407"/>
      <c r="PVN281" s="407"/>
      <c r="PVO281" s="407"/>
      <c r="PVP281" s="407"/>
      <c r="PVQ281" s="407"/>
      <c r="PVR281" s="407"/>
      <c r="PVS281" s="407"/>
      <c r="PVT281" s="407"/>
      <c r="PVU281" s="407"/>
      <c r="PVV281" s="407"/>
      <c r="PVW281" s="407"/>
      <c r="PVX281" s="407"/>
      <c r="PVY281" s="407"/>
      <c r="PVZ281" s="407"/>
      <c r="PWA281" s="407"/>
      <c r="PWB281" s="407"/>
      <c r="PWC281" s="407"/>
      <c r="PWD281" s="407"/>
      <c r="PWE281" s="407"/>
      <c r="PWF281" s="407"/>
      <c r="PWG281" s="407"/>
      <c r="PWH281" s="407"/>
      <c r="PWI281" s="407"/>
      <c r="PWJ281" s="407"/>
      <c r="PWK281" s="407"/>
      <c r="PWL281" s="407"/>
      <c r="PWM281" s="407"/>
      <c r="PWN281" s="407"/>
      <c r="PWO281" s="407"/>
      <c r="PWP281" s="407"/>
      <c r="PWQ281" s="407"/>
      <c r="PWR281" s="407"/>
      <c r="PWS281" s="407"/>
      <c r="PWT281" s="407"/>
      <c r="PWU281" s="407"/>
      <c r="PWV281" s="407"/>
      <c r="PWW281" s="407"/>
      <c r="PWX281" s="407"/>
      <c r="PWY281" s="407"/>
      <c r="PWZ281" s="407"/>
      <c r="PXA281" s="407"/>
      <c r="PXB281" s="407"/>
      <c r="PXC281" s="407"/>
      <c r="PXD281" s="407"/>
      <c r="PXE281" s="407"/>
      <c r="PXF281" s="407"/>
      <c r="PXG281" s="407"/>
      <c r="PXH281" s="407"/>
      <c r="PXI281" s="407"/>
      <c r="PXJ281" s="407"/>
      <c r="PXK281" s="407"/>
      <c r="PXL281" s="407"/>
      <c r="PXM281" s="407"/>
      <c r="PXN281" s="407"/>
      <c r="PXO281" s="407"/>
      <c r="PXP281" s="407"/>
      <c r="PXQ281" s="407"/>
      <c r="PXR281" s="407"/>
      <c r="PXS281" s="407"/>
      <c r="PXT281" s="407"/>
      <c r="PXU281" s="407"/>
      <c r="PXV281" s="407"/>
      <c r="PXW281" s="407"/>
      <c r="PXX281" s="407"/>
      <c r="PXY281" s="407"/>
      <c r="PXZ281" s="407"/>
      <c r="PYA281" s="407"/>
      <c r="PYB281" s="407"/>
      <c r="PYC281" s="407"/>
      <c r="PYD281" s="407"/>
      <c r="PYE281" s="407"/>
      <c r="PYF281" s="407"/>
      <c r="PYG281" s="407"/>
      <c r="PYH281" s="407"/>
      <c r="PYI281" s="407"/>
      <c r="PYJ281" s="407"/>
      <c r="PYK281" s="407"/>
      <c r="PYL281" s="407"/>
      <c r="PYM281" s="407"/>
      <c r="PYN281" s="407"/>
      <c r="PYO281" s="407"/>
      <c r="PYP281" s="407"/>
      <c r="PYQ281" s="407"/>
      <c r="PYR281" s="407"/>
      <c r="PYS281" s="407"/>
      <c r="PYT281" s="407"/>
      <c r="PYU281" s="407"/>
      <c r="PYV281" s="407"/>
      <c r="PYW281" s="407"/>
      <c r="PYX281" s="407"/>
      <c r="PYY281" s="407"/>
      <c r="PYZ281" s="407"/>
      <c r="PZA281" s="407"/>
      <c r="PZB281" s="407"/>
      <c r="PZC281" s="407"/>
      <c r="PZD281" s="407"/>
      <c r="PZE281" s="407"/>
      <c r="PZF281" s="407"/>
      <c r="PZG281" s="407"/>
      <c r="PZH281" s="407"/>
      <c r="PZI281" s="407"/>
      <c r="PZJ281" s="407"/>
      <c r="PZK281" s="407"/>
      <c r="PZL281" s="407"/>
      <c r="PZM281" s="407"/>
      <c r="PZN281" s="407"/>
      <c r="PZO281" s="407"/>
      <c r="PZP281" s="407"/>
      <c r="PZQ281" s="407"/>
      <c r="PZR281" s="407"/>
      <c r="PZS281" s="407"/>
      <c r="PZT281" s="407"/>
      <c r="PZU281" s="407"/>
      <c r="PZV281" s="407"/>
      <c r="PZW281" s="407"/>
      <c r="PZX281" s="407"/>
      <c r="PZY281" s="407"/>
      <c r="PZZ281" s="407"/>
      <c r="QAA281" s="407"/>
      <c r="QAB281" s="407"/>
      <c r="QAC281" s="407"/>
      <c r="QAD281" s="407"/>
      <c r="QAE281" s="407"/>
      <c r="QAF281" s="407"/>
      <c r="QAG281" s="407"/>
      <c r="QAH281" s="407"/>
      <c r="QAI281" s="407"/>
      <c r="QAJ281" s="407"/>
      <c r="QAK281" s="407"/>
      <c r="QAL281" s="407"/>
      <c r="QAM281" s="407"/>
      <c r="QAN281" s="407"/>
      <c r="QAO281" s="407"/>
      <c r="QAP281" s="407"/>
      <c r="QAQ281" s="407"/>
      <c r="QAR281" s="407"/>
      <c r="QAS281" s="407"/>
      <c r="QAT281" s="407"/>
      <c r="QAU281" s="407"/>
      <c r="QAV281" s="407"/>
      <c r="QAW281" s="407"/>
      <c r="QAX281" s="407"/>
      <c r="QAY281" s="407"/>
      <c r="QAZ281" s="407"/>
      <c r="QBA281" s="407"/>
      <c r="QBB281" s="407"/>
      <c r="QBC281" s="407"/>
      <c r="QBD281" s="407"/>
      <c r="QBE281" s="407"/>
      <c r="QBF281" s="407"/>
      <c r="QBG281" s="407"/>
      <c r="QBH281" s="407"/>
      <c r="QBI281" s="407"/>
      <c r="QBJ281" s="407"/>
      <c r="QBK281" s="407"/>
      <c r="QBL281" s="407"/>
      <c r="QBM281" s="407"/>
      <c r="QBN281" s="407"/>
      <c r="QBO281" s="407"/>
      <c r="QBP281" s="407"/>
      <c r="QBQ281" s="407"/>
      <c r="QBR281" s="407"/>
      <c r="QBS281" s="407"/>
      <c r="QBT281" s="407"/>
      <c r="QBU281" s="407"/>
      <c r="QBV281" s="407"/>
      <c r="QBW281" s="407"/>
      <c r="QBX281" s="407"/>
      <c r="QBY281" s="407"/>
      <c r="QBZ281" s="407"/>
      <c r="QCA281" s="407"/>
      <c r="QCB281" s="407"/>
      <c r="QCC281" s="407"/>
      <c r="QCD281" s="407"/>
      <c r="QCE281" s="407"/>
      <c r="QCF281" s="407"/>
      <c r="QCG281" s="407"/>
      <c r="QCH281" s="407"/>
      <c r="QCI281" s="407"/>
      <c r="QCJ281" s="407"/>
      <c r="QCK281" s="407"/>
      <c r="QCL281" s="407"/>
      <c r="QCM281" s="407"/>
      <c r="QCN281" s="407"/>
      <c r="QCO281" s="407"/>
      <c r="QCP281" s="407"/>
      <c r="QCQ281" s="407"/>
      <c r="QCR281" s="407"/>
      <c r="QCS281" s="407"/>
      <c r="QCT281" s="407"/>
      <c r="QCU281" s="407"/>
      <c r="QCV281" s="407"/>
      <c r="QCW281" s="407"/>
      <c r="QCX281" s="407"/>
      <c r="QCY281" s="407"/>
      <c r="QCZ281" s="407"/>
      <c r="QDA281" s="407"/>
      <c r="QDB281" s="407"/>
      <c r="QDC281" s="407"/>
      <c r="QDD281" s="407"/>
      <c r="QDE281" s="407"/>
      <c r="QDF281" s="407"/>
      <c r="QDG281" s="407"/>
      <c r="QDH281" s="407"/>
      <c r="QDI281" s="407"/>
      <c r="QDJ281" s="407"/>
      <c r="QDK281" s="407"/>
      <c r="QDL281" s="407"/>
      <c r="QDM281" s="407"/>
      <c r="QDN281" s="407"/>
      <c r="QDO281" s="407"/>
      <c r="QDP281" s="407"/>
      <c r="QDQ281" s="407"/>
      <c r="QDR281" s="407"/>
      <c r="QDS281" s="407"/>
      <c r="QDT281" s="407"/>
      <c r="QDU281" s="407"/>
      <c r="QDV281" s="407"/>
      <c r="QDW281" s="407"/>
      <c r="QDX281" s="407"/>
      <c r="QDY281" s="407"/>
      <c r="QDZ281" s="407"/>
      <c r="QEA281" s="407"/>
      <c r="QEB281" s="407"/>
      <c r="QEC281" s="407"/>
      <c r="QED281" s="407"/>
      <c r="QEE281" s="407"/>
      <c r="QEF281" s="407"/>
      <c r="QEG281" s="407"/>
      <c r="QEH281" s="407"/>
      <c r="QEI281" s="407"/>
      <c r="QEJ281" s="407"/>
      <c r="QEK281" s="407"/>
      <c r="QEL281" s="407"/>
      <c r="QEM281" s="407"/>
      <c r="QEN281" s="407"/>
      <c r="QEO281" s="407"/>
      <c r="QEP281" s="407"/>
      <c r="QEQ281" s="407"/>
      <c r="QER281" s="407"/>
      <c r="QES281" s="407"/>
      <c r="QET281" s="407"/>
      <c r="QEU281" s="407"/>
      <c r="QEV281" s="407"/>
      <c r="QEW281" s="407"/>
      <c r="QEX281" s="407"/>
      <c r="QEY281" s="407"/>
      <c r="QEZ281" s="407"/>
      <c r="QFA281" s="407"/>
      <c r="QFB281" s="407"/>
      <c r="QFC281" s="407"/>
      <c r="QFD281" s="407"/>
      <c r="QFE281" s="407"/>
      <c r="QFF281" s="407"/>
      <c r="QFG281" s="407"/>
      <c r="QFH281" s="407"/>
      <c r="QFI281" s="407"/>
      <c r="QFJ281" s="407"/>
      <c r="QFK281" s="407"/>
      <c r="QFL281" s="407"/>
      <c r="QFM281" s="407"/>
      <c r="QFN281" s="407"/>
      <c r="QFO281" s="407"/>
      <c r="QFP281" s="407"/>
      <c r="QFQ281" s="407"/>
      <c r="QFR281" s="407"/>
      <c r="QFS281" s="407"/>
      <c r="QFT281" s="407"/>
      <c r="QFU281" s="407"/>
      <c r="QFV281" s="407"/>
      <c r="QFW281" s="407"/>
      <c r="QFX281" s="407"/>
      <c r="QFY281" s="407"/>
      <c r="QFZ281" s="407"/>
      <c r="QGA281" s="407"/>
      <c r="QGB281" s="407"/>
      <c r="QGC281" s="407"/>
      <c r="QGD281" s="407"/>
      <c r="QGE281" s="407"/>
      <c r="QGF281" s="407"/>
      <c r="QGG281" s="407"/>
      <c r="QGH281" s="407"/>
      <c r="QGI281" s="407"/>
      <c r="QGJ281" s="407"/>
      <c r="QGK281" s="407"/>
      <c r="QGL281" s="407"/>
      <c r="QGM281" s="407"/>
      <c r="QGN281" s="407"/>
      <c r="QGO281" s="407"/>
      <c r="QGP281" s="407"/>
      <c r="QGQ281" s="407"/>
      <c r="QGR281" s="407"/>
      <c r="QGS281" s="407"/>
      <c r="QGT281" s="407"/>
      <c r="QGU281" s="407"/>
      <c r="QGV281" s="407"/>
      <c r="QGW281" s="407"/>
      <c r="QGX281" s="407"/>
      <c r="QGY281" s="407"/>
      <c r="QGZ281" s="407"/>
      <c r="QHA281" s="407"/>
      <c r="QHB281" s="407"/>
      <c r="QHC281" s="407"/>
      <c r="QHD281" s="407"/>
      <c r="QHE281" s="407"/>
      <c r="QHF281" s="407"/>
      <c r="QHG281" s="407"/>
      <c r="QHH281" s="407"/>
      <c r="QHI281" s="407"/>
      <c r="QHJ281" s="407"/>
      <c r="QHK281" s="407"/>
      <c r="QHL281" s="407"/>
      <c r="QHM281" s="407"/>
      <c r="QHN281" s="407"/>
      <c r="QHO281" s="407"/>
      <c r="QHP281" s="407"/>
      <c r="QHQ281" s="407"/>
      <c r="QHR281" s="407"/>
      <c r="QHS281" s="407"/>
      <c r="QHT281" s="407"/>
      <c r="QHU281" s="407"/>
      <c r="QHV281" s="407"/>
      <c r="QHW281" s="407"/>
      <c r="QHX281" s="407"/>
      <c r="QHY281" s="407"/>
      <c r="QHZ281" s="407"/>
      <c r="QIA281" s="407"/>
      <c r="QIB281" s="407"/>
      <c r="QIC281" s="407"/>
      <c r="QID281" s="407"/>
      <c r="QIE281" s="407"/>
      <c r="QIF281" s="407"/>
      <c r="QIG281" s="407"/>
      <c r="QIH281" s="407"/>
      <c r="QII281" s="407"/>
      <c r="QIJ281" s="407"/>
      <c r="QIK281" s="407"/>
      <c r="QIL281" s="407"/>
      <c r="QIM281" s="407"/>
      <c r="QIN281" s="407"/>
      <c r="QIO281" s="407"/>
      <c r="QIP281" s="407"/>
      <c r="QIQ281" s="407"/>
      <c r="QIR281" s="407"/>
      <c r="QIS281" s="407"/>
      <c r="QIT281" s="407"/>
      <c r="QIU281" s="407"/>
      <c r="QIV281" s="407"/>
      <c r="QIW281" s="407"/>
      <c r="QIX281" s="407"/>
      <c r="QIY281" s="407"/>
      <c r="QIZ281" s="407"/>
      <c r="QJA281" s="407"/>
      <c r="QJB281" s="407"/>
      <c r="QJC281" s="407"/>
      <c r="QJD281" s="407"/>
      <c r="QJE281" s="407"/>
      <c r="QJF281" s="407"/>
      <c r="QJG281" s="407"/>
      <c r="QJH281" s="407"/>
      <c r="QJI281" s="407"/>
      <c r="QJJ281" s="407"/>
      <c r="QJK281" s="407"/>
      <c r="QJL281" s="407"/>
      <c r="QJM281" s="407"/>
      <c r="QJN281" s="407"/>
      <c r="QJO281" s="407"/>
      <c r="QJP281" s="407"/>
      <c r="QJQ281" s="407"/>
      <c r="QJR281" s="407"/>
      <c r="QJS281" s="407"/>
      <c r="QJT281" s="407"/>
      <c r="QJU281" s="407"/>
      <c r="QJV281" s="407"/>
      <c r="QJW281" s="407"/>
      <c r="QJX281" s="407"/>
      <c r="QJY281" s="407"/>
      <c r="QJZ281" s="407"/>
      <c r="QKA281" s="407"/>
      <c r="QKB281" s="407"/>
      <c r="QKC281" s="407"/>
      <c r="QKD281" s="407"/>
      <c r="QKE281" s="407"/>
      <c r="QKF281" s="407"/>
      <c r="QKG281" s="407"/>
      <c r="QKH281" s="407"/>
      <c r="QKI281" s="407"/>
      <c r="QKJ281" s="407"/>
      <c r="QKK281" s="407"/>
      <c r="QKL281" s="407"/>
      <c r="QKM281" s="407"/>
      <c r="QKN281" s="407"/>
      <c r="QKO281" s="407"/>
      <c r="QKP281" s="407"/>
      <c r="QKQ281" s="407"/>
      <c r="QKR281" s="407"/>
      <c r="QKS281" s="407"/>
      <c r="QKT281" s="407"/>
      <c r="QKU281" s="407"/>
      <c r="QKV281" s="407"/>
      <c r="QKW281" s="407"/>
      <c r="QKX281" s="407"/>
      <c r="QKY281" s="407"/>
      <c r="QKZ281" s="407"/>
      <c r="QLA281" s="407"/>
      <c r="QLB281" s="407"/>
      <c r="QLC281" s="407"/>
      <c r="QLD281" s="407"/>
      <c r="QLE281" s="407"/>
      <c r="QLF281" s="407"/>
      <c r="QLG281" s="407"/>
      <c r="QLH281" s="407"/>
      <c r="QLI281" s="407"/>
      <c r="QLJ281" s="407"/>
      <c r="QLK281" s="407"/>
      <c r="QLL281" s="407"/>
      <c r="QLM281" s="407"/>
      <c r="QLN281" s="407"/>
      <c r="QLO281" s="407"/>
      <c r="QLP281" s="407"/>
      <c r="QLQ281" s="407"/>
      <c r="QLR281" s="407"/>
      <c r="QLS281" s="407"/>
      <c r="QLT281" s="407"/>
      <c r="QLU281" s="407"/>
      <c r="QLV281" s="407"/>
      <c r="QLW281" s="407"/>
      <c r="QLX281" s="407"/>
      <c r="QLY281" s="407"/>
      <c r="QLZ281" s="407"/>
      <c r="QMA281" s="407"/>
      <c r="QMB281" s="407"/>
      <c r="QMC281" s="407"/>
      <c r="QMD281" s="407"/>
      <c r="QME281" s="407"/>
      <c r="QMF281" s="407"/>
      <c r="QMG281" s="407"/>
      <c r="QMH281" s="407"/>
      <c r="QMI281" s="407"/>
      <c r="QMJ281" s="407"/>
      <c r="QMK281" s="407"/>
      <c r="QML281" s="407"/>
      <c r="QMM281" s="407"/>
      <c r="QMN281" s="407"/>
      <c r="QMO281" s="407"/>
      <c r="QMP281" s="407"/>
      <c r="QMQ281" s="407"/>
      <c r="QMR281" s="407"/>
      <c r="QMS281" s="407"/>
      <c r="QMT281" s="407"/>
      <c r="QMU281" s="407"/>
      <c r="QMV281" s="407"/>
      <c r="QMW281" s="407"/>
      <c r="QMX281" s="407"/>
      <c r="QMY281" s="407"/>
      <c r="QMZ281" s="407"/>
      <c r="QNA281" s="407"/>
      <c r="QNB281" s="407"/>
      <c r="QNC281" s="407"/>
      <c r="QND281" s="407"/>
      <c r="QNE281" s="407"/>
      <c r="QNF281" s="407"/>
      <c r="QNG281" s="407"/>
      <c r="QNH281" s="407"/>
      <c r="QNI281" s="407"/>
      <c r="QNJ281" s="407"/>
      <c r="QNK281" s="407"/>
      <c r="QNL281" s="407"/>
      <c r="QNM281" s="407"/>
      <c r="QNN281" s="407"/>
      <c r="QNO281" s="407"/>
      <c r="QNP281" s="407"/>
      <c r="QNQ281" s="407"/>
      <c r="QNR281" s="407"/>
      <c r="QNS281" s="407"/>
      <c r="QNT281" s="407"/>
      <c r="QNU281" s="407"/>
      <c r="QNV281" s="407"/>
      <c r="QNW281" s="407"/>
      <c r="QNX281" s="407"/>
      <c r="QNY281" s="407"/>
      <c r="QNZ281" s="407"/>
      <c r="QOA281" s="407"/>
      <c r="QOB281" s="407"/>
      <c r="QOC281" s="407"/>
      <c r="QOD281" s="407"/>
      <c r="QOE281" s="407"/>
      <c r="QOF281" s="407"/>
      <c r="QOG281" s="407"/>
      <c r="QOH281" s="407"/>
      <c r="QOI281" s="407"/>
      <c r="QOJ281" s="407"/>
      <c r="QOK281" s="407"/>
      <c r="QOL281" s="407"/>
      <c r="QOM281" s="407"/>
      <c r="QON281" s="407"/>
      <c r="QOO281" s="407"/>
      <c r="QOP281" s="407"/>
      <c r="QOQ281" s="407"/>
      <c r="QOR281" s="407"/>
      <c r="QOS281" s="407"/>
      <c r="QOT281" s="407"/>
      <c r="QOU281" s="407"/>
      <c r="QOV281" s="407"/>
      <c r="QOW281" s="407"/>
      <c r="QOX281" s="407"/>
      <c r="QOY281" s="407"/>
      <c r="QOZ281" s="407"/>
      <c r="QPA281" s="407"/>
      <c r="QPB281" s="407"/>
      <c r="QPC281" s="407"/>
      <c r="QPD281" s="407"/>
      <c r="QPE281" s="407"/>
      <c r="QPF281" s="407"/>
      <c r="QPG281" s="407"/>
      <c r="QPH281" s="407"/>
      <c r="QPI281" s="407"/>
      <c r="QPJ281" s="407"/>
      <c r="QPK281" s="407"/>
      <c r="QPL281" s="407"/>
      <c r="QPM281" s="407"/>
      <c r="QPN281" s="407"/>
      <c r="QPO281" s="407"/>
      <c r="QPP281" s="407"/>
      <c r="QPQ281" s="407"/>
      <c r="QPR281" s="407"/>
      <c r="QPS281" s="407"/>
      <c r="QPT281" s="407"/>
      <c r="QPU281" s="407"/>
      <c r="QPV281" s="407"/>
      <c r="QPW281" s="407"/>
      <c r="QPX281" s="407"/>
      <c r="QPY281" s="407"/>
      <c r="QPZ281" s="407"/>
      <c r="QQA281" s="407"/>
      <c r="QQB281" s="407"/>
      <c r="QQC281" s="407"/>
      <c r="QQD281" s="407"/>
      <c r="QQE281" s="407"/>
      <c r="QQF281" s="407"/>
      <c r="QQG281" s="407"/>
      <c r="QQH281" s="407"/>
      <c r="QQI281" s="407"/>
      <c r="QQJ281" s="407"/>
      <c r="QQK281" s="407"/>
      <c r="QQL281" s="407"/>
      <c r="QQM281" s="407"/>
      <c r="QQN281" s="407"/>
      <c r="QQO281" s="407"/>
      <c r="QQP281" s="407"/>
      <c r="QQQ281" s="407"/>
      <c r="QQR281" s="407"/>
      <c r="QQS281" s="407"/>
      <c r="QQT281" s="407"/>
      <c r="QQU281" s="407"/>
      <c r="QQV281" s="407"/>
      <c r="QQW281" s="407"/>
      <c r="QQX281" s="407"/>
      <c r="QQY281" s="407"/>
      <c r="QQZ281" s="407"/>
      <c r="QRA281" s="407"/>
      <c r="QRB281" s="407"/>
      <c r="QRC281" s="407"/>
      <c r="QRD281" s="407"/>
      <c r="QRE281" s="407"/>
      <c r="QRF281" s="407"/>
      <c r="QRG281" s="407"/>
      <c r="QRH281" s="407"/>
      <c r="QRI281" s="407"/>
      <c r="QRJ281" s="407"/>
      <c r="QRK281" s="407"/>
      <c r="QRL281" s="407"/>
      <c r="QRM281" s="407"/>
      <c r="QRN281" s="407"/>
      <c r="QRO281" s="407"/>
      <c r="QRP281" s="407"/>
      <c r="QRQ281" s="407"/>
      <c r="QRR281" s="407"/>
      <c r="QRS281" s="407"/>
      <c r="QRT281" s="407"/>
      <c r="QRU281" s="407"/>
      <c r="QRV281" s="407"/>
      <c r="QRW281" s="407"/>
      <c r="QRX281" s="407"/>
      <c r="QRY281" s="407"/>
      <c r="QRZ281" s="407"/>
      <c r="QSA281" s="407"/>
      <c r="QSB281" s="407"/>
      <c r="QSC281" s="407"/>
      <c r="QSD281" s="407"/>
      <c r="QSE281" s="407"/>
      <c r="QSF281" s="407"/>
      <c r="QSG281" s="407"/>
      <c r="QSH281" s="407"/>
      <c r="QSI281" s="407"/>
      <c r="QSJ281" s="407"/>
      <c r="QSK281" s="407"/>
      <c r="QSL281" s="407"/>
      <c r="QSM281" s="407"/>
      <c r="QSN281" s="407"/>
      <c r="QSO281" s="407"/>
      <c r="QSP281" s="407"/>
      <c r="QSQ281" s="407"/>
      <c r="QSR281" s="407"/>
      <c r="QSS281" s="407"/>
      <c r="QST281" s="407"/>
      <c r="QSU281" s="407"/>
      <c r="QSV281" s="407"/>
      <c r="QSW281" s="407"/>
      <c r="QSX281" s="407"/>
      <c r="QSY281" s="407"/>
      <c r="QSZ281" s="407"/>
      <c r="QTA281" s="407"/>
      <c r="QTB281" s="407"/>
      <c r="QTC281" s="407"/>
      <c r="QTD281" s="407"/>
      <c r="QTE281" s="407"/>
      <c r="QTF281" s="407"/>
      <c r="QTG281" s="407"/>
      <c r="QTH281" s="407"/>
      <c r="QTI281" s="407"/>
      <c r="QTJ281" s="407"/>
      <c r="QTK281" s="407"/>
      <c r="QTL281" s="407"/>
      <c r="QTM281" s="407"/>
      <c r="QTN281" s="407"/>
      <c r="QTO281" s="407"/>
      <c r="QTP281" s="407"/>
      <c r="QTQ281" s="407"/>
      <c r="QTR281" s="407"/>
      <c r="QTS281" s="407"/>
      <c r="QTT281" s="407"/>
      <c r="QTU281" s="407"/>
      <c r="QTV281" s="407"/>
      <c r="QTW281" s="407"/>
      <c r="QTX281" s="407"/>
      <c r="QTY281" s="407"/>
      <c r="QTZ281" s="407"/>
      <c r="QUA281" s="407"/>
      <c r="QUB281" s="407"/>
      <c r="QUC281" s="407"/>
      <c r="QUD281" s="407"/>
      <c r="QUE281" s="407"/>
      <c r="QUF281" s="407"/>
      <c r="QUG281" s="407"/>
      <c r="QUH281" s="407"/>
      <c r="QUI281" s="407"/>
      <c r="QUJ281" s="407"/>
      <c r="QUK281" s="407"/>
      <c r="QUL281" s="407"/>
      <c r="QUM281" s="407"/>
      <c r="QUN281" s="407"/>
      <c r="QUO281" s="407"/>
      <c r="QUP281" s="407"/>
      <c r="QUQ281" s="407"/>
      <c r="QUR281" s="407"/>
      <c r="QUS281" s="407"/>
      <c r="QUT281" s="407"/>
      <c r="QUU281" s="407"/>
      <c r="QUV281" s="407"/>
      <c r="QUW281" s="407"/>
      <c r="QUX281" s="407"/>
      <c r="QUY281" s="407"/>
      <c r="QUZ281" s="407"/>
      <c r="QVA281" s="407"/>
      <c r="QVB281" s="407"/>
      <c r="QVC281" s="407"/>
      <c r="QVD281" s="407"/>
      <c r="QVE281" s="407"/>
      <c r="QVF281" s="407"/>
      <c r="QVG281" s="407"/>
      <c r="QVH281" s="407"/>
      <c r="QVI281" s="407"/>
      <c r="QVJ281" s="407"/>
      <c r="QVK281" s="407"/>
      <c r="QVL281" s="407"/>
      <c r="QVM281" s="407"/>
      <c r="QVN281" s="407"/>
      <c r="QVO281" s="407"/>
      <c r="QVP281" s="407"/>
      <c r="QVQ281" s="407"/>
      <c r="QVR281" s="407"/>
      <c r="QVS281" s="407"/>
      <c r="QVT281" s="407"/>
      <c r="QVU281" s="407"/>
      <c r="QVV281" s="407"/>
      <c r="QVW281" s="407"/>
      <c r="QVX281" s="407"/>
      <c r="QVY281" s="407"/>
      <c r="QVZ281" s="407"/>
      <c r="QWA281" s="407"/>
      <c r="QWB281" s="407"/>
      <c r="QWC281" s="407"/>
      <c r="QWD281" s="407"/>
      <c r="QWE281" s="407"/>
      <c r="QWF281" s="407"/>
      <c r="QWG281" s="407"/>
      <c r="QWH281" s="407"/>
      <c r="QWI281" s="407"/>
      <c r="QWJ281" s="407"/>
      <c r="QWK281" s="407"/>
      <c r="QWL281" s="407"/>
      <c r="QWM281" s="407"/>
      <c r="QWN281" s="407"/>
      <c r="QWO281" s="407"/>
      <c r="QWP281" s="407"/>
      <c r="QWQ281" s="407"/>
      <c r="QWR281" s="407"/>
      <c r="QWS281" s="407"/>
      <c r="QWT281" s="407"/>
      <c r="QWU281" s="407"/>
      <c r="QWV281" s="407"/>
      <c r="QWW281" s="407"/>
      <c r="QWX281" s="407"/>
      <c r="QWY281" s="407"/>
      <c r="QWZ281" s="407"/>
      <c r="QXA281" s="407"/>
      <c r="QXB281" s="407"/>
      <c r="QXC281" s="407"/>
      <c r="QXD281" s="407"/>
      <c r="QXE281" s="407"/>
      <c r="QXF281" s="407"/>
      <c r="QXG281" s="407"/>
      <c r="QXH281" s="407"/>
      <c r="QXI281" s="407"/>
      <c r="QXJ281" s="407"/>
      <c r="QXK281" s="407"/>
      <c r="QXL281" s="407"/>
      <c r="QXM281" s="407"/>
      <c r="QXN281" s="407"/>
      <c r="QXO281" s="407"/>
      <c r="QXP281" s="407"/>
      <c r="QXQ281" s="407"/>
      <c r="QXR281" s="407"/>
      <c r="QXS281" s="407"/>
      <c r="QXT281" s="407"/>
      <c r="QXU281" s="407"/>
      <c r="QXV281" s="407"/>
      <c r="QXW281" s="407"/>
      <c r="QXX281" s="407"/>
      <c r="QXY281" s="407"/>
      <c r="QXZ281" s="407"/>
      <c r="QYA281" s="407"/>
      <c r="QYB281" s="407"/>
      <c r="QYC281" s="407"/>
      <c r="QYD281" s="407"/>
      <c r="QYE281" s="407"/>
      <c r="QYF281" s="407"/>
      <c r="QYG281" s="407"/>
      <c r="QYH281" s="407"/>
      <c r="QYI281" s="407"/>
      <c r="QYJ281" s="407"/>
      <c r="QYK281" s="407"/>
      <c r="QYL281" s="407"/>
      <c r="QYM281" s="407"/>
      <c r="QYN281" s="407"/>
      <c r="QYO281" s="407"/>
      <c r="QYP281" s="407"/>
      <c r="QYQ281" s="407"/>
      <c r="QYR281" s="407"/>
      <c r="QYS281" s="407"/>
      <c r="QYT281" s="407"/>
      <c r="QYU281" s="407"/>
      <c r="QYV281" s="407"/>
      <c r="QYW281" s="407"/>
      <c r="QYX281" s="407"/>
      <c r="QYY281" s="407"/>
      <c r="QYZ281" s="407"/>
      <c r="QZA281" s="407"/>
      <c r="QZB281" s="407"/>
      <c r="QZC281" s="407"/>
      <c r="QZD281" s="407"/>
      <c r="QZE281" s="407"/>
      <c r="QZF281" s="407"/>
      <c r="QZG281" s="407"/>
      <c r="QZH281" s="407"/>
      <c r="QZI281" s="407"/>
      <c r="QZJ281" s="407"/>
      <c r="QZK281" s="407"/>
      <c r="QZL281" s="407"/>
      <c r="QZM281" s="407"/>
      <c r="QZN281" s="407"/>
      <c r="QZO281" s="407"/>
      <c r="QZP281" s="407"/>
      <c r="QZQ281" s="407"/>
      <c r="QZR281" s="407"/>
      <c r="QZS281" s="407"/>
      <c r="QZT281" s="407"/>
      <c r="QZU281" s="407"/>
      <c r="QZV281" s="407"/>
      <c r="QZW281" s="407"/>
      <c r="QZX281" s="407"/>
      <c r="QZY281" s="407"/>
      <c r="QZZ281" s="407"/>
      <c r="RAA281" s="407"/>
      <c r="RAB281" s="407"/>
      <c r="RAC281" s="407"/>
      <c r="RAD281" s="407"/>
      <c r="RAE281" s="407"/>
      <c r="RAF281" s="407"/>
      <c r="RAG281" s="407"/>
      <c r="RAH281" s="407"/>
      <c r="RAI281" s="407"/>
      <c r="RAJ281" s="407"/>
      <c r="RAK281" s="407"/>
      <c r="RAL281" s="407"/>
      <c r="RAM281" s="407"/>
      <c r="RAN281" s="407"/>
      <c r="RAO281" s="407"/>
      <c r="RAP281" s="407"/>
      <c r="RAQ281" s="407"/>
      <c r="RAR281" s="407"/>
      <c r="RAS281" s="407"/>
      <c r="RAT281" s="407"/>
      <c r="RAU281" s="407"/>
      <c r="RAV281" s="407"/>
      <c r="RAW281" s="407"/>
      <c r="RAX281" s="407"/>
      <c r="RAY281" s="407"/>
      <c r="RAZ281" s="407"/>
      <c r="RBA281" s="407"/>
      <c r="RBB281" s="407"/>
      <c r="RBC281" s="407"/>
      <c r="RBD281" s="407"/>
      <c r="RBE281" s="407"/>
      <c r="RBF281" s="407"/>
      <c r="RBG281" s="407"/>
      <c r="RBH281" s="407"/>
      <c r="RBI281" s="407"/>
      <c r="RBJ281" s="407"/>
      <c r="RBK281" s="407"/>
      <c r="RBL281" s="407"/>
      <c r="RBM281" s="407"/>
      <c r="RBN281" s="407"/>
      <c r="RBO281" s="407"/>
      <c r="RBP281" s="407"/>
      <c r="RBQ281" s="407"/>
      <c r="RBR281" s="407"/>
      <c r="RBS281" s="407"/>
      <c r="RBT281" s="407"/>
      <c r="RBU281" s="407"/>
      <c r="RBV281" s="407"/>
      <c r="RBW281" s="407"/>
      <c r="RBX281" s="407"/>
      <c r="RBY281" s="407"/>
      <c r="RBZ281" s="407"/>
      <c r="RCA281" s="407"/>
      <c r="RCB281" s="407"/>
      <c r="RCC281" s="407"/>
      <c r="RCD281" s="407"/>
      <c r="RCE281" s="407"/>
      <c r="RCF281" s="407"/>
      <c r="RCG281" s="407"/>
      <c r="RCH281" s="407"/>
      <c r="RCI281" s="407"/>
      <c r="RCJ281" s="407"/>
      <c r="RCK281" s="407"/>
      <c r="RCL281" s="407"/>
      <c r="RCM281" s="407"/>
      <c r="RCN281" s="407"/>
      <c r="RCO281" s="407"/>
      <c r="RCP281" s="407"/>
      <c r="RCQ281" s="407"/>
      <c r="RCR281" s="407"/>
      <c r="RCS281" s="407"/>
      <c r="RCT281" s="407"/>
      <c r="RCU281" s="407"/>
      <c r="RCV281" s="407"/>
      <c r="RCW281" s="407"/>
      <c r="RCX281" s="407"/>
      <c r="RCY281" s="407"/>
      <c r="RCZ281" s="407"/>
      <c r="RDA281" s="407"/>
      <c r="RDB281" s="407"/>
      <c r="RDC281" s="407"/>
      <c r="RDD281" s="407"/>
      <c r="RDE281" s="407"/>
      <c r="RDF281" s="407"/>
      <c r="RDG281" s="407"/>
      <c r="RDH281" s="407"/>
      <c r="RDI281" s="407"/>
      <c r="RDJ281" s="407"/>
      <c r="RDK281" s="407"/>
      <c r="RDL281" s="407"/>
      <c r="RDM281" s="407"/>
      <c r="RDN281" s="407"/>
      <c r="RDO281" s="407"/>
      <c r="RDP281" s="407"/>
      <c r="RDQ281" s="407"/>
      <c r="RDR281" s="407"/>
      <c r="RDS281" s="407"/>
      <c r="RDT281" s="407"/>
      <c r="RDU281" s="407"/>
      <c r="RDV281" s="407"/>
      <c r="RDW281" s="407"/>
      <c r="RDX281" s="407"/>
      <c r="RDY281" s="407"/>
      <c r="RDZ281" s="407"/>
      <c r="REA281" s="407"/>
      <c r="REB281" s="407"/>
      <c r="REC281" s="407"/>
      <c r="RED281" s="407"/>
      <c r="REE281" s="407"/>
      <c r="REF281" s="407"/>
      <c r="REG281" s="407"/>
      <c r="REH281" s="407"/>
      <c r="REI281" s="407"/>
      <c r="REJ281" s="407"/>
      <c r="REK281" s="407"/>
      <c r="REL281" s="407"/>
      <c r="REM281" s="407"/>
      <c r="REN281" s="407"/>
      <c r="REO281" s="407"/>
      <c r="REP281" s="407"/>
      <c r="REQ281" s="407"/>
      <c r="RER281" s="407"/>
      <c r="RES281" s="407"/>
      <c r="RET281" s="407"/>
      <c r="REU281" s="407"/>
      <c r="REV281" s="407"/>
      <c r="REW281" s="407"/>
      <c r="REX281" s="407"/>
      <c r="REY281" s="407"/>
      <c r="REZ281" s="407"/>
      <c r="RFA281" s="407"/>
      <c r="RFB281" s="407"/>
      <c r="RFC281" s="407"/>
      <c r="RFD281" s="407"/>
      <c r="RFE281" s="407"/>
      <c r="RFF281" s="407"/>
      <c r="RFG281" s="407"/>
      <c r="RFH281" s="407"/>
      <c r="RFI281" s="407"/>
      <c r="RFJ281" s="407"/>
      <c r="RFK281" s="407"/>
      <c r="RFL281" s="407"/>
      <c r="RFM281" s="407"/>
      <c r="RFN281" s="407"/>
      <c r="RFO281" s="407"/>
      <c r="RFP281" s="407"/>
      <c r="RFQ281" s="407"/>
      <c r="RFR281" s="407"/>
      <c r="RFS281" s="407"/>
      <c r="RFT281" s="407"/>
      <c r="RFU281" s="407"/>
      <c r="RFV281" s="407"/>
      <c r="RFW281" s="407"/>
      <c r="RFX281" s="407"/>
      <c r="RFY281" s="407"/>
      <c r="RFZ281" s="407"/>
      <c r="RGA281" s="407"/>
      <c r="RGB281" s="407"/>
      <c r="RGC281" s="407"/>
      <c r="RGD281" s="407"/>
      <c r="RGE281" s="407"/>
      <c r="RGF281" s="407"/>
      <c r="RGG281" s="407"/>
      <c r="RGH281" s="407"/>
      <c r="RGI281" s="407"/>
      <c r="RGJ281" s="407"/>
      <c r="RGK281" s="407"/>
      <c r="RGL281" s="407"/>
      <c r="RGM281" s="407"/>
      <c r="RGN281" s="407"/>
      <c r="RGO281" s="407"/>
      <c r="RGP281" s="407"/>
      <c r="RGQ281" s="407"/>
      <c r="RGR281" s="407"/>
      <c r="RGS281" s="407"/>
      <c r="RGT281" s="407"/>
      <c r="RGU281" s="407"/>
      <c r="RGV281" s="407"/>
      <c r="RGW281" s="407"/>
      <c r="RGX281" s="407"/>
      <c r="RGY281" s="407"/>
      <c r="RGZ281" s="407"/>
      <c r="RHA281" s="407"/>
      <c r="RHB281" s="407"/>
      <c r="RHC281" s="407"/>
      <c r="RHD281" s="407"/>
      <c r="RHE281" s="407"/>
      <c r="RHF281" s="407"/>
      <c r="RHG281" s="407"/>
      <c r="RHH281" s="407"/>
      <c r="RHI281" s="407"/>
      <c r="RHJ281" s="407"/>
      <c r="RHK281" s="407"/>
      <c r="RHL281" s="407"/>
      <c r="RHM281" s="407"/>
      <c r="RHN281" s="407"/>
      <c r="RHO281" s="407"/>
      <c r="RHP281" s="407"/>
      <c r="RHQ281" s="407"/>
      <c r="RHR281" s="407"/>
      <c r="RHS281" s="407"/>
      <c r="RHT281" s="407"/>
      <c r="RHU281" s="407"/>
      <c r="RHV281" s="407"/>
      <c r="RHW281" s="407"/>
      <c r="RHX281" s="407"/>
      <c r="RHY281" s="407"/>
      <c r="RHZ281" s="407"/>
      <c r="RIA281" s="407"/>
      <c r="RIB281" s="407"/>
      <c r="RIC281" s="407"/>
      <c r="RID281" s="407"/>
      <c r="RIE281" s="407"/>
      <c r="RIF281" s="407"/>
      <c r="RIG281" s="407"/>
      <c r="RIH281" s="407"/>
      <c r="RII281" s="407"/>
      <c r="RIJ281" s="407"/>
      <c r="RIK281" s="407"/>
      <c r="RIL281" s="407"/>
      <c r="RIM281" s="407"/>
      <c r="RIN281" s="407"/>
      <c r="RIO281" s="407"/>
      <c r="RIP281" s="407"/>
      <c r="RIQ281" s="407"/>
      <c r="RIR281" s="407"/>
      <c r="RIS281" s="407"/>
      <c r="RIT281" s="407"/>
      <c r="RIU281" s="407"/>
      <c r="RIV281" s="407"/>
      <c r="RIW281" s="407"/>
      <c r="RIX281" s="407"/>
      <c r="RIY281" s="407"/>
      <c r="RIZ281" s="407"/>
      <c r="RJA281" s="407"/>
      <c r="RJB281" s="407"/>
      <c r="RJC281" s="407"/>
      <c r="RJD281" s="407"/>
      <c r="RJE281" s="407"/>
      <c r="RJF281" s="407"/>
      <c r="RJG281" s="407"/>
      <c r="RJH281" s="407"/>
      <c r="RJI281" s="407"/>
      <c r="RJJ281" s="407"/>
      <c r="RJK281" s="407"/>
      <c r="RJL281" s="407"/>
      <c r="RJM281" s="407"/>
      <c r="RJN281" s="407"/>
      <c r="RJO281" s="407"/>
      <c r="RJP281" s="407"/>
      <c r="RJQ281" s="407"/>
      <c r="RJR281" s="407"/>
      <c r="RJS281" s="407"/>
      <c r="RJT281" s="407"/>
      <c r="RJU281" s="407"/>
      <c r="RJV281" s="407"/>
      <c r="RJW281" s="407"/>
      <c r="RJX281" s="407"/>
      <c r="RJY281" s="407"/>
      <c r="RJZ281" s="407"/>
      <c r="RKA281" s="407"/>
      <c r="RKB281" s="407"/>
      <c r="RKC281" s="407"/>
      <c r="RKD281" s="407"/>
      <c r="RKE281" s="407"/>
      <c r="RKF281" s="407"/>
      <c r="RKG281" s="407"/>
      <c r="RKH281" s="407"/>
      <c r="RKI281" s="407"/>
      <c r="RKJ281" s="407"/>
      <c r="RKK281" s="407"/>
      <c r="RKL281" s="407"/>
      <c r="RKM281" s="407"/>
      <c r="RKN281" s="407"/>
      <c r="RKO281" s="407"/>
      <c r="RKP281" s="407"/>
      <c r="RKQ281" s="407"/>
      <c r="RKR281" s="407"/>
      <c r="RKS281" s="407"/>
      <c r="RKT281" s="407"/>
      <c r="RKU281" s="407"/>
      <c r="RKV281" s="407"/>
      <c r="RKW281" s="407"/>
      <c r="RKX281" s="407"/>
      <c r="RKY281" s="407"/>
      <c r="RKZ281" s="407"/>
      <c r="RLA281" s="407"/>
      <c r="RLB281" s="407"/>
      <c r="RLC281" s="407"/>
      <c r="RLD281" s="407"/>
      <c r="RLE281" s="407"/>
      <c r="RLF281" s="407"/>
      <c r="RLG281" s="407"/>
      <c r="RLH281" s="407"/>
      <c r="RLI281" s="407"/>
      <c r="RLJ281" s="407"/>
      <c r="RLK281" s="407"/>
      <c r="RLL281" s="407"/>
      <c r="RLM281" s="407"/>
      <c r="RLN281" s="407"/>
      <c r="RLO281" s="407"/>
      <c r="RLP281" s="407"/>
      <c r="RLQ281" s="407"/>
      <c r="RLR281" s="407"/>
      <c r="RLS281" s="407"/>
      <c r="RLT281" s="407"/>
      <c r="RLU281" s="407"/>
      <c r="RLV281" s="407"/>
      <c r="RLW281" s="407"/>
      <c r="RLX281" s="407"/>
      <c r="RLY281" s="407"/>
      <c r="RLZ281" s="407"/>
      <c r="RMA281" s="407"/>
      <c r="RMB281" s="407"/>
      <c r="RMC281" s="407"/>
      <c r="RMD281" s="407"/>
      <c r="RME281" s="407"/>
      <c r="RMF281" s="407"/>
      <c r="RMG281" s="407"/>
      <c r="RMH281" s="407"/>
      <c r="RMI281" s="407"/>
      <c r="RMJ281" s="407"/>
      <c r="RMK281" s="407"/>
      <c r="RML281" s="407"/>
      <c r="RMM281" s="407"/>
      <c r="RMN281" s="407"/>
      <c r="RMO281" s="407"/>
      <c r="RMP281" s="407"/>
      <c r="RMQ281" s="407"/>
      <c r="RMR281" s="407"/>
      <c r="RMS281" s="407"/>
      <c r="RMT281" s="407"/>
      <c r="RMU281" s="407"/>
      <c r="RMV281" s="407"/>
      <c r="RMW281" s="407"/>
      <c r="RMX281" s="407"/>
      <c r="RMY281" s="407"/>
      <c r="RMZ281" s="407"/>
      <c r="RNA281" s="407"/>
      <c r="RNB281" s="407"/>
      <c r="RNC281" s="407"/>
      <c r="RND281" s="407"/>
      <c r="RNE281" s="407"/>
      <c r="RNF281" s="407"/>
      <c r="RNG281" s="407"/>
      <c r="RNH281" s="407"/>
      <c r="RNI281" s="407"/>
      <c r="RNJ281" s="407"/>
      <c r="RNK281" s="407"/>
      <c r="RNL281" s="407"/>
      <c r="RNM281" s="407"/>
      <c r="RNN281" s="407"/>
      <c r="RNO281" s="407"/>
      <c r="RNP281" s="407"/>
      <c r="RNQ281" s="407"/>
      <c r="RNR281" s="407"/>
      <c r="RNS281" s="407"/>
      <c r="RNT281" s="407"/>
      <c r="RNU281" s="407"/>
      <c r="RNV281" s="407"/>
      <c r="RNW281" s="407"/>
      <c r="RNX281" s="407"/>
      <c r="RNY281" s="407"/>
      <c r="RNZ281" s="407"/>
      <c r="ROA281" s="407"/>
      <c r="ROB281" s="407"/>
      <c r="ROC281" s="407"/>
      <c r="ROD281" s="407"/>
      <c r="ROE281" s="407"/>
      <c r="ROF281" s="407"/>
      <c r="ROG281" s="407"/>
      <c r="ROH281" s="407"/>
      <c r="ROI281" s="407"/>
      <c r="ROJ281" s="407"/>
      <c r="ROK281" s="407"/>
      <c r="ROL281" s="407"/>
      <c r="ROM281" s="407"/>
      <c r="RON281" s="407"/>
      <c r="ROO281" s="407"/>
      <c r="ROP281" s="407"/>
      <c r="ROQ281" s="407"/>
      <c r="ROR281" s="407"/>
      <c r="ROS281" s="407"/>
      <c r="ROT281" s="407"/>
      <c r="ROU281" s="407"/>
      <c r="ROV281" s="407"/>
      <c r="ROW281" s="407"/>
      <c r="ROX281" s="407"/>
      <c r="ROY281" s="407"/>
      <c r="ROZ281" s="407"/>
      <c r="RPA281" s="407"/>
      <c r="RPB281" s="407"/>
      <c r="RPC281" s="407"/>
      <c r="RPD281" s="407"/>
      <c r="RPE281" s="407"/>
      <c r="RPF281" s="407"/>
      <c r="RPG281" s="407"/>
      <c r="RPH281" s="407"/>
      <c r="RPI281" s="407"/>
      <c r="RPJ281" s="407"/>
      <c r="RPK281" s="407"/>
      <c r="RPL281" s="407"/>
      <c r="RPM281" s="407"/>
      <c r="RPN281" s="407"/>
      <c r="RPO281" s="407"/>
      <c r="RPP281" s="407"/>
      <c r="RPQ281" s="407"/>
      <c r="RPR281" s="407"/>
      <c r="RPS281" s="407"/>
      <c r="RPT281" s="407"/>
      <c r="RPU281" s="407"/>
      <c r="RPV281" s="407"/>
      <c r="RPW281" s="407"/>
      <c r="RPX281" s="407"/>
      <c r="RPY281" s="407"/>
      <c r="RPZ281" s="407"/>
      <c r="RQA281" s="407"/>
      <c r="RQB281" s="407"/>
      <c r="RQC281" s="407"/>
      <c r="RQD281" s="407"/>
      <c r="RQE281" s="407"/>
      <c r="RQF281" s="407"/>
      <c r="RQG281" s="407"/>
      <c r="RQH281" s="407"/>
      <c r="RQI281" s="407"/>
      <c r="RQJ281" s="407"/>
      <c r="RQK281" s="407"/>
      <c r="RQL281" s="407"/>
      <c r="RQM281" s="407"/>
      <c r="RQN281" s="407"/>
      <c r="RQO281" s="407"/>
      <c r="RQP281" s="407"/>
      <c r="RQQ281" s="407"/>
      <c r="RQR281" s="407"/>
      <c r="RQS281" s="407"/>
      <c r="RQT281" s="407"/>
      <c r="RQU281" s="407"/>
      <c r="RQV281" s="407"/>
      <c r="RQW281" s="407"/>
      <c r="RQX281" s="407"/>
      <c r="RQY281" s="407"/>
      <c r="RQZ281" s="407"/>
      <c r="RRA281" s="407"/>
      <c r="RRB281" s="407"/>
      <c r="RRC281" s="407"/>
      <c r="RRD281" s="407"/>
      <c r="RRE281" s="407"/>
      <c r="RRF281" s="407"/>
      <c r="RRG281" s="407"/>
      <c r="RRH281" s="407"/>
      <c r="RRI281" s="407"/>
      <c r="RRJ281" s="407"/>
      <c r="RRK281" s="407"/>
      <c r="RRL281" s="407"/>
      <c r="RRM281" s="407"/>
      <c r="RRN281" s="407"/>
      <c r="RRO281" s="407"/>
      <c r="RRP281" s="407"/>
      <c r="RRQ281" s="407"/>
      <c r="RRR281" s="407"/>
      <c r="RRS281" s="407"/>
      <c r="RRT281" s="407"/>
      <c r="RRU281" s="407"/>
      <c r="RRV281" s="407"/>
      <c r="RRW281" s="407"/>
      <c r="RRX281" s="407"/>
      <c r="RRY281" s="407"/>
      <c r="RRZ281" s="407"/>
      <c r="RSA281" s="407"/>
      <c r="RSB281" s="407"/>
      <c r="RSC281" s="407"/>
      <c r="RSD281" s="407"/>
      <c r="RSE281" s="407"/>
      <c r="RSF281" s="407"/>
      <c r="RSG281" s="407"/>
      <c r="RSH281" s="407"/>
      <c r="RSI281" s="407"/>
      <c r="RSJ281" s="407"/>
      <c r="RSK281" s="407"/>
      <c r="RSL281" s="407"/>
      <c r="RSM281" s="407"/>
      <c r="RSN281" s="407"/>
      <c r="RSO281" s="407"/>
      <c r="RSP281" s="407"/>
      <c r="RSQ281" s="407"/>
      <c r="RSR281" s="407"/>
      <c r="RSS281" s="407"/>
      <c r="RST281" s="407"/>
      <c r="RSU281" s="407"/>
      <c r="RSV281" s="407"/>
      <c r="RSW281" s="407"/>
      <c r="RSX281" s="407"/>
      <c r="RSY281" s="407"/>
      <c r="RSZ281" s="407"/>
      <c r="RTA281" s="407"/>
      <c r="RTB281" s="407"/>
      <c r="RTC281" s="407"/>
      <c r="RTD281" s="407"/>
      <c r="RTE281" s="407"/>
      <c r="RTF281" s="407"/>
      <c r="RTG281" s="407"/>
      <c r="RTH281" s="407"/>
      <c r="RTI281" s="407"/>
      <c r="RTJ281" s="407"/>
      <c r="RTK281" s="407"/>
      <c r="RTL281" s="407"/>
      <c r="RTM281" s="407"/>
      <c r="RTN281" s="407"/>
      <c r="RTO281" s="407"/>
      <c r="RTP281" s="407"/>
      <c r="RTQ281" s="407"/>
      <c r="RTR281" s="407"/>
      <c r="RTS281" s="407"/>
      <c r="RTT281" s="407"/>
      <c r="RTU281" s="407"/>
      <c r="RTV281" s="407"/>
      <c r="RTW281" s="407"/>
      <c r="RTX281" s="407"/>
      <c r="RTY281" s="407"/>
      <c r="RTZ281" s="407"/>
      <c r="RUA281" s="407"/>
      <c r="RUB281" s="407"/>
      <c r="RUC281" s="407"/>
      <c r="RUD281" s="407"/>
      <c r="RUE281" s="407"/>
      <c r="RUF281" s="407"/>
      <c r="RUG281" s="407"/>
      <c r="RUH281" s="407"/>
      <c r="RUI281" s="407"/>
      <c r="RUJ281" s="407"/>
      <c r="RUK281" s="407"/>
      <c r="RUL281" s="407"/>
      <c r="RUM281" s="407"/>
      <c r="RUN281" s="407"/>
      <c r="RUO281" s="407"/>
      <c r="RUP281" s="407"/>
      <c r="RUQ281" s="407"/>
      <c r="RUR281" s="407"/>
      <c r="RUS281" s="407"/>
      <c r="RUT281" s="407"/>
      <c r="RUU281" s="407"/>
      <c r="RUV281" s="407"/>
      <c r="RUW281" s="407"/>
      <c r="RUX281" s="407"/>
      <c r="RUY281" s="407"/>
      <c r="RUZ281" s="407"/>
      <c r="RVA281" s="407"/>
      <c r="RVB281" s="407"/>
      <c r="RVC281" s="407"/>
      <c r="RVD281" s="407"/>
      <c r="RVE281" s="407"/>
      <c r="RVF281" s="407"/>
      <c r="RVG281" s="407"/>
      <c r="RVH281" s="407"/>
      <c r="RVI281" s="407"/>
      <c r="RVJ281" s="407"/>
      <c r="RVK281" s="407"/>
      <c r="RVL281" s="407"/>
      <c r="RVM281" s="407"/>
      <c r="RVN281" s="407"/>
      <c r="RVO281" s="407"/>
      <c r="RVP281" s="407"/>
      <c r="RVQ281" s="407"/>
      <c r="RVR281" s="407"/>
      <c r="RVS281" s="407"/>
      <c r="RVT281" s="407"/>
      <c r="RVU281" s="407"/>
      <c r="RVV281" s="407"/>
      <c r="RVW281" s="407"/>
      <c r="RVX281" s="407"/>
      <c r="RVY281" s="407"/>
      <c r="RVZ281" s="407"/>
      <c r="RWA281" s="407"/>
      <c r="RWB281" s="407"/>
      <c r="RWC281" s="407"/>
      <c r="RWD281" s="407"/>
      <c r="RWE281" s="407"/>
      <c r="RWF281" s="407"/>
      <c r="RWG281" s="407"/>
      <c r="RWH281" s="407"/>
      <c r="RWI281" s="407"/>
      <c r="RWJ281" s="407"/>
      <c r="RWK281" s="407"/>
      <c r="RWL281" s="407"/>
      <c r="RWM281" s="407"/>
      <c r="RWN281" s="407"/>
      <c r="RWO281" s="407"/>
      <c r="RWP281" s="407"/>
      <c r="RWQ281" s="407"/>
      <c r="RWR281" s="407"/>
      <c r="RWS281" s="407"/>
      <c r="RWT281" s="407"/>
      <c r="RWU281" s="407"/>
      <c r="RWV281" s="407"/>
      <c r="RWW281" s="407"/>
      <c r="RWX281" s="407"/>
      <c r="RWY281" s="407"/>
      <c r="RWZ281" s="407"/>
      <c r="RXA281" s="407"/>
      <c r="RXB281" s="407"/>
      <c r="RXC281" s="407"/>
      <c r="RXD281" s="407"/>
      <c r="RXE281" s="407"/>
      <c r="RXF281" s="407"/>
      <c r="RXG281" s="407"/>
      <c r="RXH281" s="407"/>
      <c r="RXI281" s="407"/>
      <c r="RXJ281" s="407"/>
      <c r="RXK281" s="407"/>
      <c r="RXL281" s="407"/>
      <c r="RXM281" s="407"/>
      <c r="RXN281" s="407"/>
      <c r="RXO281" s="407"/>
      <c r="RXP281" s="407"/>
      <c r="RXQ281" s="407"/>
      <c r="RXR281" s="407"/>
      <c r="RXS281" s="407"/>
      <c r="RXT281" s="407"/>
      <c r="RXU281" s="407"/>
      <c r="RXV281" s="407"/>
      <c r="RXW281" s="407"/>
      <c r="RXX281" s="407"/>
      <c r="RXY281" s="407"/>
      <c r="RXZ281" s="407"/>
      <c r="RYA281" s="407"/>
      <c r="RYB281" s="407"/>
      <c r="RYC281" s="407"/>
      <c r="RYD281" s="407"/>
      <c r="RYE281" s="407"/>
      <c r="RYF281" s="407"/>
      <c r="RYG281" s="407"/>
      <c r="RYH281" s="407"/>
      <c r="RYI281" s="407"/>
      <c r="RYJ281" s="407"/>
      <c r="RYK281" s="407"/>
      <c r="RYL281" s="407"/>
      <c r="RYM281" s="407"/>
      <c r="RYN281" s="407"/>
      <c r="RYO281" s="407"/>
      <c r="RYP281" s="407"/>
      <c r="RYQ281" s="407"/>
      <c r="RYR281" s="407"/>
      <c r="RYS281" s="407"/>
      <c r="RYT281" s="407"/>
      <c r="RYU281" s="407"/>
      <c r="RYV281" s="407"/>
      <c r="RYW281" s="407"/>
      <c r="RYX281" s="407"/>
      <c r="RYY281" s="407"/>
      <c r="RYZ281" s="407"/>
      <c r="RZA281" s="407"/>
      <c r="RZB281" s="407"/>
      <c r="RZC281" s="407"/>
      <c r="RZD281" s="407"/>
      <c r="RZE281" s="407"/>
      <c r="RZF281" s="407"/>
      <c r="RZG281" s="407"/>
      <c r="RZH281" s="407"/>
      <c r="RZI281" s="407"/>
      <c r="RZJ281" s="407"/>
      <c r="RZK281" s="407"/>
      <c r="RZL281" s="407"/>
      <c r="RZM281" s="407"/>
      <c r="RZN281" s="407"/>
      <c r="RZO281" s="407"/>
      <c r="RZP281" s="407"/>
      <c r="RZQ281" s="407"/>
      <c r="RZR281" s="407"/>
      <c r="RZS281" s="407"/>
      <c r="RZT281" s="407"/>
      <c r="RZU281" s="407"/>
      <c r="RZV281" s="407"/>
      <c r="RZW281" s="407"/>
      <c r="RZX281" s="407"/>
      <c r="RZY281" s="407"/>
      <c r="RZZ281" s="407"/>
      <c r="SAA281" s="407"/>
      <c r="SAB281" s="407"/>
      <c r="SAC281" s="407"/>
      <c r="SAD281" s="407"/>
      <c r="SAE281" s="407"/>
      <c r="SAF281" s="407"/>
      <c r="SAG281" s="407"/>
      <c r="SAH281" s="407"/>
      <c r="SAI281" s="407"/>
      <c r="SAJ281" s="407"/>
      <c r="SAK281" s="407"/>
      <c r="SAL281" s="407"/>
      <c r="SAM281" s="407"/>
      <c r="SAN281" s="407"/>
      <c r="SAO281" s="407"/>
      <c r="SAP281" s="407"/>
      <c r="SAQ281" s="407"/>
      <c r="SAR281" s="407"/>
      <c r="SAS281" s="407"/>
      <c r="SAT281" s="407"/>
      <c r="SAU281" s="407"/>
      <c r="SAV281" s="407"/>
      <c r="SAW281" s="407"/>
      <c r="SAX281" s="407"/>
      <c r="SAY281" s="407"/>
      <c r="SAZ281" s="407"/>
      <c r="SBA281" s="407"/>
      <c r="SBB281" s="407"/>
      <c r="SBC281" s="407"/>
      <c r="SBD281" s="407"/>
      <c r="SBE281" s="407"/>
      <c r="SBF281" s="407"/>
      <c r="SBG281" s="407"/>
      <c r="SBH281" s="407"/>
      <c r="SBI281" s="407"/>
      <c r="SBJ281" s="407"/>
      <c r="SBK281" s="407"/>
      <c r="SBL281" s="407"/>
      <c r="SBM281" s="407"/>
      <c r="SBN281" s="407"/>
      <c r="SBO281" s="407"/>
      <c r="SBP281" s="407"/>
      <c r="SBQ281" s="407"/>
      <c r="SBR281" s="407"/>
      <c r="SBS281" s="407"/>
      <c r="SBT281" s="407"/>
      <c r="SBU281" s="407"/>
      <c r="SBV281" s="407"/>
      <c r="SBW281" s="407"/>
      <c r="SBX281" s="407"/>
      <c r="SBY281" s="407"/>
      <c r="SBZ281" s="407"/>
      <c r="SCA281" s="407"/>
      <c r="SCB281" s="407"/>
      <c r="SCC281" s="407"/>
      <c r="SCD281" s="407"/>
      <c r="SCE281" s="407"/>
      <c r="SCF281" s="407"/>
      <c r="SCG281" s="407"/>
      <c r="SCH281" s="407"/>
      <c r="SCI281" s="407"/>
      <c r="SCJ281" s="407"/>
      <c r="SCK281" s="407"/>
      <c r="SCL281" s="407"/>
      <c r="SCM281" s="407"/>
      <c r="SCN281" s="407"/>
      <c r="SCO281" s="407"/>
      <c r="SCP281" s="407"/>
      <c r="SCQ281" s="407"/>
      <c r="SCR281" s="407"/>
      <c r="SCS281" s="407"/>
      <c r="SCT281" s="407"/>
      <c r="SCU281" s="407"/>
      <c r="SCV281" s="407"/>
      <c r="SCW281" s="407"/>
      <c r="SCX281" s="407"/>
      <c r="SCY281" s="407"/>
      <c r="SCZ281" s="407"/>
      <c r="SDA281" s="407"/>
      <c r="SDB281" s="407"/>
      <c r="SDC281" s="407"/>
      <c r="SDD281" s="407"/>
      <c r="SDE281" s="407"/>
      <c r="SDF281" s="407"/>
      <c r="SDG281" s="407"/>
      <c r="SDH281" s="407"/>
      <c r="SDI281" s="407"/>
      <c r="SDJ281" s="407"/>
      <c r="SDK281" s="407"/>
      <c r="SDL281" s="407"/>
      <c r="SDM281" s="407"/>
      <c r="SDN281" s="407"/>
      <c r="SDO281" s="407"/>
      <c r="SDP281" s="407"/>
      <c r="SDQ281" s="407"/>
      <c r="SDR281" s="407"/>
      <c r="SDS281" s="407"/>
      <c r="SDT281" s="407"/>
      <c r="SDU281" s="407"/>
      <c r="SDV281" s="407"/>
      <c r="SDW281" s="407"/>
      <c r="SDX281" s="407"/>
      <c r="SDY281" s="407"/>
      <c r="SDZ281" s="407"/>
      <c r="SEA281" s="407"/>
      <c r="SEB281" s="407"/>
      <c r="SEC281" s="407"/>
      <c r="SED281" s="407"/>
      <c r="SEE281" s="407"/>
      <c r="SEF281" s="407"/>
      <c r="SEG281" s="407"/>
      <c r="SEH281" s="407"/>
      <c r="SEI281" s="407"/>
      <c r="SEJ281" s="407"/>
      <c r="SEK281" s="407"/>
      <c r="SEL281" s="407"/>
      <c r="SEM281" s="407"/>
      <c r="SEN281" s="407"/>
      <c r="SEO281" s="407"/>
      <c r="SEP281" s="407"/>
      <c r="SEQ281" s="407"/>
      <c r="SER281" s="407"/>
      <c r="SES281" s="407"/>
      <c r="SET281" s="407"/>
      <c r="SEU281" s="407"/>
      <c r="SEV281" s="407"/>
      <c r="SEW281" s="407"/>
      <c r="SEX281" s="407"/>
      <c r="SEY281" s="407"/>
      <c r="SEZ281" s="407"/>
      <c r="SFA281" s="407"/>
      <c r="SFB281" s="407"/>
      <c r="SFC281" s="407"/>
      <c r="SFD281" s="407"/>
      <c r="SFE281" s="407"/>
      <c r="SFF281" s="407"/>
      <c r="SFG281" s="407"/>
      <c r="SFH281" s="407"/>
      <c r="SFI281" s="407"/>
      <c r="SFJ281" s="407"/>
      <c r="SFK281" s="407"/>
      <c r="SFL281" s="407"/>
      <c r="SFM281" s="407"/>
      <c r="SFN281" s="407"/>
      <c r="SFO281" s="407"/>
      <c r="SFP281" s="407"/>
      <c r="SFQ281" s="407"/>
      <c r="SFR281" s="407"/>
      <c r="SFS281" s="407"/>
      <c r="SFT281" s="407"/>
      <c r="SFU281" s="407"/>
      <c r="SFV281" s="407"/>
      <c r="SFW281" s="407"/>
      <c r="SFX281" s="407"/>
      <c r="SFY281" s="407"/>
      <c r="SFZ281" s="407"/>
      <c r="SGA281" s="407"/>
      <c r="SGB281" s="407"/>
      <c r="SGC281" s="407"/>
      <c r="SGD281" s="407"/>
      <c r="SGE281" s="407"/>
      <c r="SGF281" s="407"/>
      <c r="SGG281" s="407"/>
      <c r="SGH281" s="407"/>
      <c r="SGI281" s="407"/>
      <c r="SGJ281" s="407"/>
      <c r="SGK281" s="407"/>
      <c r="SGL281" s="407"/>
      <c r="SGM281" s="407"/>
      <c r="SGN281" s="407"/>
      <c r="SGO281" s="407"/>
      <c r="SGP281" s="407"/>
      <c r="SGQ281" s="407"/>
      <c r="SGR281" s="407"/>
      <c r="SGS281" s="407"/>
      <c r="SGT281" s="407"/>
      <c r="SGU281" s="407"/>
      <c r="SGV281" s="407"/>
      <c r="SGW281" s="407"/>
      <c r="SGX281" s="407"/>
      <c r="SGY281" s="407"/>
      <c r="SGZ281" s="407"/>
      <c r="SHA281" s="407"/>
      <c r="SHB281" s="407"/>
      <c r="SHC281" s="407"/>
      <c r="SHD281" s="407"/>
      <c r="SHE281" s="407"/>
      <c r="SHF281" s="407"/>
      <c r="SHG281" s="407"/>
      <c r="SHH281" s="407"/>
      <c r="SHI281" s="407"/>
      <c r="SHJ281" s="407"/>
      <c r="SHK281" s="407"/>
      <c r="SHL281" s="407"/>
      <c r="SHM281" s="407"/>
      <c r="SHN281" s="407"/>
      <c r="SHO281" s="407"/>
      <c r="SHP281" s="407"/>
      <c r="SHQ281" s="407"/>
      <c r="SHR281" s="407"/>
      <c r="SHS281" s="407"/>
      <c r="SHT281" s="407"/>
      <c r="SHU281" s="407"/>
      <c r="SHV281" s="407"/>
      <c r="SHW281" s="407"/>
      <c r="SHX281" s="407"/>
      <c r="SHY281" s="407"/>
      <c r="SHZ281" s="407"/>
      <c r="SIA281" s="407"/>
      <c r="SIB281" s="407"/>
      <c r="SIC281" s="407"/>
      <c r="SID281" s="407"/>
      <c r="SIE281" s="407"/>
      <c r="SIF281" s="407"/>
      <c r="SIG281" s="407"/>
      <c r="SIH281" s="407"/>
      <c r="SII281" s="407"/>
      <c r="SIJ281" s="407"/>
      <c r="SIK281" s="407"/>
      <c r="SIL281" s="407"/>
      <c r="SIM281" s="407"/>
      <c r="SIN281" s="407"/>
      <c r="SIO281" s="407"/>
      <c r="SIP281" s="407"/>
      <c r="SIQ281" s="407"/>
      <c r="SIR281" s="407"/>
      <c r="SIS281" s="407"/>
      <c r="SIT281" s="407"/>
      <c r="SIU281" s="407"/>
      <c r="SIV281" s="407"/>
      <c r="SIW281" s="407"/>
      <c r="SIX281" s="407"/>
      <c r="SIY281" s="407"/>
      <c r="SIZ281" s="407"/>
      <c r="SJA281" s="407"/>
      <c r="SJB281" s="407"/>
      <c r="SJC281" s="407"/>
      <c r="SJD281" s="407"/>
      <c r="SJE281" s="407"/>
      <c r="SJF281" s="407"/>
      <c r="SJG281" s="407"/>
      <c r="SJH281" s="407"/>
      <c r="SJI281" s="407"/>
      <c r="SJJ281" s="407"/>
      <c r="SJK281" s="407"/>
      <c r="SJL281" s="407"/>
      <c r="SJM281" s="407"/>
      <c r="SJN281" s="407"/>
      <c r="SJO281" s="407"/>
      <c r="SJP281" s="407"/>
      <c r="SJQ281" s="407"/>
      <c r="SJR281" s="407"/>
      <c r="SJS281" s="407"/>
      <c r="SJT281" s="407"/>
      <c r="SJU281" s="407"/>
      <c r="SJV281" s="407"/>
      <c r="SJW281" s="407"/>
      <c r="SJX281" s="407"/>
      <c r="SJY281" s="407"/>
      <c r="SJZ281" s="407"/>
      <c r="SKA281" s="407"/>
      <c r="SKB281" s="407"/>
      <c r="SKC281" s="407"/>
      <c r="SKD281" s="407"/>
      <c r="SKE281" s="407"/>
      <c r="SKF281" s="407"/>
      <c r="SKG281" s="407"/>
      <c r="SKH281" s="407"/>
      <c r="SKI281" s="407"/>
      <c r="SKJ281" s="407"/>
      <c r="SKK281" s="407"/>
      <c r="SKL281" s="407"/>
      <c r="SKM281" s="407"/>
      <c r="SKN281" s="407"/>
      <c r="SKO281" s="407"/>
      <c r="SKP281" s="407"/>
      <c r="SKQ281" s="407"/>
      <c r="SKR281" s="407"/>
      <c r="SKS281" s="407"/>
      <c r="SKT281" s="407"/>
      <c r="SKU281" s="407"/>
      <c r="SKV281" s="407"/>
      <c r="SKW281" s="407"/>
      <c r="SKX281" s="407"/>
      <c r="SKY281" s="407"/>
      <c r="SKZ281" s="407"/>
      <c r="SLA281" s="407"/>
      <c r="SLB281" s="407"/>
      <c r="SLC281" s="407"/>
      <c r="SLD281" s="407"/>
      <c r="SLE281" s="407"/>
      <c r="SLF281" s="407"/>
      <c r="SLG281" s="407"/>
      <c r="SLH281" s="407"/>
      <c r="SLI281" s="407"/>
      <c r="SLJ281" s="407"/>
      <c r="SLK281" s="407"/>
      <c r="SLL281" s="407"/>
      <c r="SLM281" s="407"/>
      <c r="SLN281" s="407"/>
      <c r="SLO281" s="407"/>
      <c r="SLP281" s="407"/>
      <c r="SLQ281" s="407"/>
      <c r="SLR281" s="407"/>
      <c r="SLS281" s="407"/>
      <c r="SLT281" s="407"/>
      <c r="SLU281" s="407"/>
      <c r="SLV281" s="407"/>
      <c r="SLW281" s="407"/>
      <c r="SLX281" s="407"/>
      <c r="SLY281" s="407"/>
      <c r="SLZ281" s="407"/>
      <c r="SMA281" s="407"/>
      <c r="SMB281" s="407"/>
      <c r="SMC281" s="407"/>
      <c r="SMD281" s="407"/>
      <c r="SME281" s="407"/>
      <c r="SMF281" s="407"/>
      <c r="SMG281" s="407"/>
      <c r="SMH281" s="407"/>
      <c r="SMI281" s="407"/>
      <c r="SMJ281" s="407"/>
      <c r="SMK281" s="407"/>
      <c r="SML281" s="407"/>
      <c r="SMM281" s="407"/>
      <c r="SMN281" s="407"/>
      <c r="SMO281" s="407"/>
      <c r="SMP281" s="407"/>
      <c r="SMQ281" s="407"/>
      <c r="SMR281" s="407"/>
      <c r="SMS281" s="407"/>
      <c r="SMT281" s="407"/>
      <c r="SMU281" s="407"/>
      <c r="SMV281" s="407"/>
      <c r="SMW281" s="407"/>
      <c r="SMX281" s="407"/>
      <c r="SMY281" s="407"/>
      <c r="SMZ281" s="407"/>
      <c r="SNA281" s="407"/>
      <c r="SNB281" s="407"/>
      <c r="SNC281" s="407"/>
      <c r="SND281" s="407"/>
      <c r="SNE281" s="407"/>
      <c r="SNF281" s="407"/>
      <c r="SNG281" s="407"/>
      <c r="SNH281" s="407"/>
      <c r="SNI281" s="407"/>
      <c r="SNJ281" s="407"/>
      <c r="SNK281" s="407"/>
      <c r="SNL281" s="407"/>
      <c r="SNM281" s="407"/>
      <c r="SNN281" s="407"/>
      <c r="SNO281" s="407"/>
      <c r="SNP281" s="407"/>
      <c r="SNQ281" s="407"/>
      <c r="SNR281" s="407"/>
      <c r="SNS281" s="407"/>
      <c r="SNT281" s="407"/>
      <c r="SNU281" s="407"/>
      <c r="SNV281" s="407"/>
      <c r="SNW281" s="407"/>
      <c r="SNX281" s="407"/>
      <c r="SNY281" s="407"/>
      <c r="SNZ281" s="407"/>
      <c r="SOA281" s="407"/>
      <c r="SOB281" s="407"/>
      <c r="SOC281" s="407"/>
      <c r="SOD281" s="407"/>
      <c r="SOE281" s="407"/>
      <c r="SOF281" s="407"/>
      <c r="SOG281" s="407"/>
      <c r="SOH281" s="407"/>
      <c r="SOI281" s="407"/>
      <c r="SOJ281" s="407"/>
      <c r="SOK281" s="407"/>
      <c r="SOL281" s="407"/>
      <c r="SOM281" s="407"/>
      <c r="SON281" s="407"/>
      <c r="SOO281" s="407"/>
      <c r="SOP281" s="407"/>
      <c r="SOQ281" s="407"/>
      <c r="SOR281" s="407"/>
      <c r="SOS281" s="407"/>
      <c r="SOT281" s="407"/>
      <c r="SOU281" s="407"/>
      <c r="SOV281" s="407"/>
      <c r="SOW281" s="407"/>
      <c r="SOX281" s="407"/>
      <c r="SOY281" s="407"/>
      <c r="SOZ281" s="407"/>
      <c r="SPA281" s="407"/>
      <c r="SPB281" s="407"/>
      <c r="SPC281" s="407"/>
      <c r="SPD281" s="407"/>
      <c r="SPE281" s="407"/>
      <c r="SPF281" s="407"/>
      <c r="SPG281" s="407"/>
      <c r="SPH281" s="407"/>
      <c r="SPI281" s="407"/>
      <c r="SPJ281" s="407"/>
      <c r="SPK281" s="407"/>
      <c r="SPL281" s="407"/>
      <c r="SPM281" s="407"/>
      <c r="SPN281" s="407"/>
      <c r="SPO281" s="407"/>
      <c r="SPP281" s="407"/>
      <c r="SPQ281" s="407"/>
      <c r="SPR281" s="407"/>
      <c r="SPS281" s="407"/>
      <c r="SPT281" s="407"/>
      <c r="SPU281" s="407"/>
      <c r="SPV281" s="407"/>
      <c r="SPW281" s="407"/>
      <c r="SPX281" s="407"/>
      <c r="SPY281" s="407"/>
      <c r="SPZ281" s="407"/>
      <c r="SQA281" s="407"/>
      <c r="SQB281" s="407"/>
      <c r="SQC281" s="407"/>
      <c r="SQD281" s="407"/>
      <c r="SQE281" s="407"/>
      <c r="SQF281" s="407"/>
      <c r="SQG281" s="407"/>
      <c r="SQH281" s="407"/>
      <c r="SQI281" s="407"/>
      <c r="SQJ281" s="407"/>
      <c r="SQK281" s="407"/>
      <c r="SQL281" s="407"/>
      <c r="SQM281" s="407"/>
      <c r="SQN281" s="407"/>
      <c r="SQO281" s="407"/>
      <c r="SQP281" s="407"/>
      <c r="SQQ281" s="407"/>
      <c r="SQR281" s="407"/>
      <c r="SQS281" s="407"/>
      <c r="SQT281" s="407"/>
      <c r="SQU281" s="407"/>
      <c r="SQV281" s="407"/>
      <c r="SQW281" s="407"/>
      <c r="SQX281" s="407"/>
      <c r="SQY281" s="407"/>
      <c r="SQZ281" s="407"/>
      <c r="SRA281" s="407"/>
      <c r="SRB281" s="407"/>
      <c r="SRC281" s="407"/>
      <c r="SRD281" s="407"/>
      <c r="SRE281" s="407"/>
      <c r="SRF281" s="407"/>
      <c r="SRG281" s="407"/>
      <c r="SRH281" s="407"/>
      <c r="SRI281" s="407"/>
      <c r="SRJ281" s="407"/>
      <c r="SRK281" s="407"/>
      <c r="SRL281" s="407"/>
      <c r="SRM281" s="407"/>
      <c r="SRN281" s="407"/>
      <c r="SRO281" s="407"/>
      <c r="SRP281" s="407"/>
      <c r="SRQ281" s="407"/>
      <c r="SRR281" s="407"/>
      <c r="SRS281" s="407"/>
      <c r="SRT281" s="407"/>
      <c r="SRU281" s="407"/>
      <c r="SRV281" s="407"/>
      <c r="SRW281" s="407"/>
      <c r="SRX281" s="407"/>
      <c r="SRY281" s="407"/>
      <c r="SRZ281" s="407"/>
      <c r="SSA281" s="407"/>
      <c r="SSB281" s="407"/>
      <c r="SSC281" s="407"/>
      <c r="SSD281" s="407"/>
      <c r="SSE281" s="407"/>
      <c r="SSF281" s="407"/>
      <c r="SSG281" s="407"/>
      <c r="SSH281" s="407"/>
      <c r="SSI281" s="407"/>
      <c r="SSJ281" s="407"/>
      <c r="SSK281" s="407"/>
      <c r="SSL281" s="407"/>
      <c r="SSM281" s="407"/>
      <c r="SSN281" s="407"/>
      <c r="SSO281" s="407"/>
      <c r="SSP281" s="407"/>
      <c r="SSQ281" s="407"/>
      <c r="SSR281" s="407"/>
      <c r="SSS281" s="407"/>
      <c r="SST281" s="407"/>
      <c r="SSU281" s="407"/>
      <c r="SSV281" s="407"/>
      <c r="SSW281" s="407"/>
      <c r="SSX281" s="407"/>
      <c r="SSY281" s="407"/>
      <c r="SSZ281" s="407"/>
      <c r="STA281" s="407"/>
      <c r="STB281" s="407"/>
      <c r="STC281" s="407"/>
      <c r="STD281" s="407"/>
      <c r="STE281" s="407"/>
      <c r="STF281" s="407"/>
      <c r="STG281" s="407"/>
      <c r="STH281" s="407"/>
      <c r="STI281" s="407"/>
      <c r="STJ281" s="407"/>
      <c r="STK281" s="407"/>
      <c r="STL281" s="407"/>
      <c r="STM281" s="407"/>
      <c r="STN281" s="407"/>
      <c r="STO281" s="407"/>
      <c r="STP281" s="407"/>
      <c r="STQ281" s="407"/>
      <c r="STR281" s="407"/>
      <c r="STS281" s="407"/>
      <c r="STT281" s="407"/>
      <c r="STU281" s="407"/>
      <c r="STV281" s="407"/>
      <c r="STW281" s="407"/>
      <c r="STX281" s="407"/>
      <c r="STY281" s="407"/>
      <c r="STZ281" s="407"/>
      <c r="SUA281" s="407"/>
      <c r="SUB281" s="407"/>
      <c r="SUC281" s="407"/>
      <c r="SUD281" s="407"/>
      <c r="SUE281" s="407"/>
      <c r="SUF281" s="407"/>
      <c r="SUG281" s="407"/>
      <c r="SUH281" s="407"/>
      <c r="SUI281" s="407"/>
      <c r="SUJ281" s="407"/>
      <c r="SUK281" s="407"/>
      <c r="SUL281" s="407"/>
      <c r="SUM281" s="407"/>
      <c r="SUN281" s="407"/>
      <c r="SUO281" s="407"/>
      <c r="SUP281" s="407"/>
      <c r="SUQ281" s="407"/>
      <c r="SUR281" s="407"/>
      <c r="SUS281" s="407"/>
      <c r="SUT281" s="407"/>
      <c r="SUU281" s="407"/>
      <c r="SUV281" s="407"/>
      <c r="SUW281" s="407"/>
      <c r="SUX281" s="407"/>
      <c r="SUY281" s="407"/>
      <c r="SUZ281" s="407"/>
      <c r="SVA281" s="407"/>
      <c r="SVB281" s="407"/>
      <c r="SVC281" s="407"/>
      <c r="SVD281" s="407"/>
      <c r="SVE281" s="407"/>
      <c r="SVF281" s="407"/>
      <c r="SVG281" s="407"/>
      <c r="SVH281" s="407"/>
      <c r="SVI281" s="407"/>
      <c r="SVJ281" s="407"/>
      <c r="SVK281" s="407"/>
      <c r="SVL281" s="407"/>
      <c r="SVM281" s="407"/>
      <c r="SVN281" s="407"/>
      <c r="SVO281" s="407"/>
      <c r="SVP281" s="407"/>
      <c r="SVQ281" s="407"/>
      <c r="SVR281" s="407"/>
      <c r="SVS281" s="407"/>
      <c r="SVT281" s="407"/>
      <c r="SVU281" s="407"/>
      <c r="SVV281" s="407"/>
      <c r="SVW281" s="407"/>
      <c r="SVX281" s="407"/>
      <c r="SVY281" s="407"/>
      <c r="SVZ281" s="407"/>
      <c r="SWA281" s="407"/>
      <c r="SWB281" s="407"/>
      <c r="SWC281" s="407"/>
      <c r="SWD281" s="407"/>
      <c r="SWE281" s="407"/>
      <c r="SWF281" s="407"/>
      <c r="SWG281" s="407"/>
      <c r="SWH281" s="407"/>
      <c r="SWI281" s="407"/>
      <c r="SWJ281" s="407"/>
      <c r="SWK281" s="407"/>
      <c r="SWL281" s="407"/>
      <c r="SWM281" s="407"/>
      <c r="SWN281" s="407"/>
      <c r="SWO281" s="407"/>
      <c r="SWP281" s="407"/>
      <c r="SWQ281" s="407"/>
      <c r="SWR281" s="407"/>
      <c r="SWS281" s="407"/>
      <c r="SWT281" s="407"/>
      <c r="SWU281" s="407"/>
      <c r="SWV281" s="407"/>
      <c r="SWW281" s="407"/>
      <c r="SWX281" s="407"/>
      <c r="SWY281" s="407"/>
      <c r="SWZ281" s="407"/>
      <c r="SXA281" s="407"/>
      <c r="SXB281" s="407"/>
      <c r="SXC281" s="407"/>
      <c r="SXD281" s="407"/>
      <c r="SXE281" s="407"/>
      <c r="SXF281" s="407"/>
      <c r="SXG281" s="407"/>
      <c r="SXH281" s="407"/>
      <c r="SXI281" s="407"/>
      <c r="SXJ281" s="407"/>
      <c r="SXK281" s="407"/>
      <c r="SXL281" s="407"/>
      <c r="SXM281" s="407"/>
      <c r="SXN281" s="407"/>
      <c r="SXO281" s="407"/>
      <c r="SXP281" s="407"/>
      <c r="SXQ281" s="407"/>
      <c r="SXR281" s="407"/>
      <c r="SXS281" s="407"/>
      <c r="SXT281" s="407"/>
      <c r="SXU281" s="407"/>
      <c r="SXV281" s="407"/>
      <c r="SXW281" s="407"/>
      <c r="SXX281" s="407"/>
      <c r="SXY281" s="407"/>
      <c r="SXZ281" s="407"/>
      <c r="SYA281" s="407"/>
      <c r="SYB281" s="407"/>
      <c r="SYC281" s="407"/>
      <c r="SYD281" s="407"/>
      <c r="SYE281" s="407"/>
      <c r="SYF281" s="407"/>
      <c r="SYG281" s="407"/>
      <c r="SYH281" s="407"/>
      <c r="SYI281" s="407"/>
      <c r="SYJ281" s="407"/>
      <c r="SYK281" s="407"/>
      <c r="SYL281" s="407"/>
      <c r="SYM281" s="407"/>
      <c r="SYN281" s="407"/>
      <c r="SYO281" s="407"/>
      <c r="SYP281" s="407"/>
      <c r="SYQ281" s="407"/>
      <c r="SYR281" s="407"/>
      <c r="SYS281" s="407"/>
      <c r="SYT281" s="407"/>
      <c r="SYU281" s="407"/>
      <c r="SYV281" s="407"/>
      <c r="SYW281" s="407"/>
      <c r="SYX281" s="407"/>
      <c r="SYY281" s="407"/>
      <c r="SYZ281" s="407"/>
      <c r="SZA281" s="407"/>
      <c r="SZB281" s="407"/>
      <c r="SZC281" s="407"/>
      <c r="SZD281" s="407"/>
      <c r="SZE281" s="407"/>
      <c r="SZF281" s="407"/>
      <c r="SZG281" s="407"/>
      <c r="SZH281" s="407"/>
      <c r="SZI281" s="407"/>
      <c r="SZJ281" s="407"/>
      <c r="SZK281" s="407"/>
      <c r="SZL281" s="407"/>
      <c r="SZM281" s="407"/>
      <c r="SZN281" s="407"/>
      <c r="SZO281" s="407"/>
      <c r="SZP281" s="407"/>
      <c r="SZQ281" s="407"/>
      <c r="SZR281" s="407"/>
      <c r="SZS281" s="407"/>
      <c r="SZT281" s="407"/>
      <c r="SZU281" s="407"/>
      <c r="SZV281" s="407"/>
      <c r="SZW281" s="407"/>
      <c r="SZX281" s="407"/>
      <c r="SZY281" s="407"/>
      <c r="SZZ281" s="407"/>
      <c r="TAA281" s="407"/>
      <c r="TAB281" s="407"/>
      <c r="TAC281" s="407"/>
      <c r="TAD281" s="407"/>
      <c r="TAE281" s="407"/>
      <c r="TAF281" s="407"/>
      <c r="TAG281" s="407"/>
      <c r="TAH281" s="407"/>
      <c r="TAI281" s="407"/>
      <c r="TAJ281" s="407"/>
      <c r="TAK281" s="407"/>
      <c r="TAL281" s="407"/>
      <c r="TAM281" s="407"/>
      <c r="TAN281" s="407"/>
      <c r="TAO281" s="407"/>
      <c r="TAP281" s="407"/>
      <c r="TAQ281" s="407"/>
      <c r="TAR281" s="407"/>
      <c r="TAS281" s="407"/>
      <c r="TAT281" s="407"/>
      <c r="TAU281" s="407"/>
      <c r="TAV281" s="407"/>
      <c r="TAW281" s="407"/>
      <c r="TAX281" s="407"/>
      <c r="TAY281" s="407"/>
      <c r="TAZ281" s="407"/>
      <c r="TBA281" s="407"/>
      <c r="TBB281" s="407"/>
      <c r="TBC281" s="407"/>
      <c r="TBD281" s="407"/>
      <c r="TBE281" s="407"/>
      <c r="TBF281" s="407"/>
      <c r="TBG281" s="407"/>
      <c r="TBH281" s="407"/>
      <c r="TBI281" s="407"/>
      <c r="TBJ281" s="407"/>
      <c r="TBK281" s="407"/>
      <c r="TBL281" s="407"/>
      <c r="TBM281" s="407"/>
      <c r="TBN281" s="407"/>
      <c r="TBO281" s="407"/>
      <c r="TBP281" s="407"/>
      <c r="TBQ281" s="407"/>
      <c r="TBR281" s="407"/>
      <c r="TBS281" s="407"/>
      <c r="TBT281" s="407"/>
      <c r="TBU281" s="407"/>
      <c r="TBV281" s="407"/>
      <c r="TBW281" s="407"/>
      <c r="TBX281" s="407"/>
      <c r="TBY281" s="407"/>
      <c r="TBZ281" s="407"/>
      <c r="TCA281" s="407"/>
      <c r="TCB281" s="407"/>
      <c r="TCC281" s="407"/>
      <c r="TCD281" s="407"/>
      <c r="TCE281" s="407"/>
      <c r="TCF281" s="407"/>
      <c r="TCG281" s="407"/>
      <c r="TCH281" s="407"/>
      <c r="TCI281" s="407"/>
      <c r="TCJ281" s="407"/>
      <c r="TCK281" s="407"/>
      <c r="TCL281" s="407"/>
      <c r="TCM281" s="407"/>
      <c r="TCN281" s="407"/>
      <c r="TCO281" s="407"/>
      <c r="TCP281" s="407"/>
      <c r="TCQ281" s="407"/>
      <c r="TCR281" s="407"/>
      <c r="TCS281" s="407"/>
      <c r="TCT281" s="407"/>
      <c r="TCU281" s="407"/>
      <c r="TCV281" s="407"/>
      <c r="TCW281" s="407"/>
      <c r="TCX281" s="407"/>
      <c r="TCY281" s="407"/>
      <c r="TCZ281" s="407"/>
      <c r="TDA281" s="407"/>
      <c r="TDB281" s="407"/>
      <c r="TDC281" s="407"/>
      <c r="TDD281" s="407"/>
      <c r="TDE281" s="407"/>
      <c r="TDF281" s="407"/>
      <c r="TDG281" s="407"/>
      <c r="TDH281" s="407"/>
      <c r="TDI281" s="407"/>
      <c r="TDJ281" s="407"/>
      <c r="TDK281" s="407"/>
      <c r="TDL281" s="407"/>
      <c r="TDM281" s="407"/>
      <c r="TDN281" s="407"/>
      <c r="TDO281" s="407"/>
      <c r="TDP281" s="407"/>
      <c r="TDQ281" s="407"/>
      <c r="TDR281" s="407"/>
      <c r="TDS281" s="407"/>
      <c r="TDT281" s="407"/>
      <c r="TDU281" s="407"/>
      <c r="TDV281" s="407"/>
      <c r="TDW281" s="407"/>
      <c r="TDX281" s="407"/>
      <c r="TDY281" s="407"/>
      <c r="TDZ281" s="407"/>
      <c r="TEA281" s="407"/>
      <c r="TEB281" s="407"/>
      <c r="TEC281" s="407"/>
      <c r="TED281" s="407"/>
      <c r="TEE281" s="407"/>
      <c r="TEF281" s="407"/>
      <c r="TEG281" s="407"/>
      <c r="TEH281" s="407"/>
      <c r="TEI281" s="407"/>
      <c r="TEJ281" s="407"/>
      <c r="TEK281" s="407"/>
      <c r="TEL281" s="407"/>
      <c r="TEM281" s="407"/>
      <c r="TEN281" s="407"/>
      <c r="TEO281" s="407"/>
      <c r="TEP281" s="407"/>
      <c r="TEQ281" s="407"/>
      <c r="TER281" s="407"/>
      <c r="TES281" s="407"/>
      <c r="TET281" s="407"/>
      <c r="TEU281" s="407"/>
      <c r="TEV281" s="407"/>
      <c r="TEW281" s="407"/>
      <c r="TEX281" s="407"/>
      <c r="TEY281" s="407"/>
      <c r="TEZ281" s="407"/>
      <c r="TFA281" s="407"/>
      <c r="TFB281" s="407"/>
      <c r="TFC281" s="407"/>
      <c r="TFD281" s="407"/>
      <c r="TFE281" s="407"/>
      <c r="TFF281" s="407"/>
      <c r="TFG281" s="407"/>
      <c r="TFH281" s="407"/>
      <c r="TFI281" s="407"/>
      <c r="TFJ281" s="407"/>
      <c r="TFK281" s="407"/>
      <c r="TFL281" s="407"/>
      <c r="TFM281" s="407"/>
      <c r="TFN281" s="407"/>
      <c r="TFO281" s="407"/>
      <c r="TFP281" s="407"/>
      <c r="TFQ281" s="407"/>
      <c r="TFR281" s="407"/>
      <c r="TFS281" s="407"/>
      <c r="TFT281" s="407"/>
      <c r="TFU281" s="407"/>
      <c r="TFV281" s="407"/>
      <c r="TFW281" s="407"/>
      <c r="TFX281" s="407"/>
      <c r="TFY281" s="407"/>
      <c r="TFZ281" s="407"/>
      <c r="TGA281" s="407"/>
      <c r="TGB281" s="407"/>
      <c r="TGC281" s="407"/>
      <c r="TGD281" s="407"/>
      <c r="TGE281" s="407"/>
      <c r="TGF281" s="407"/>
      <c r="TGG281" s="407"/>
      <c r="TGH281" s="407"/>
      <c r="TGI281" s="407"/>
      <c r="TGJ281" s="407"/>
      <c r="TGK281" s="407"/>
      <c r="TGL281" s="407"/>
      <c r="TGM281" s="407"/>
      <c r="TGN281" s="407"/>
      <c r="TGO281" s="407"/>
      <c r="TGP281" s="407"/>
      <c r="TGQ281" s="407"/>
      <c r="TGR281" s="407"/>
      <c r="TGS281" s="407"/>
      <c r="TGT281" s="407"/>
      <c r="TGU281" s="407"/>
      <c r="TGV281" s="407"/>
      <c r="TGW281" s="407"/>
      <c r="TGX281" s="407"/>
      <c r="TGY281" s="407"/>
      <c r="TGZ281" s="407"/>
      <c r="THA281" s="407"/>
      <c r="THB281" s="407"/>
      <c r="THC281" s="407"/>
      <c r="THD281" s="407"/>
      <c r="THE281" s="407"/>
      <c r="THF281" s="407"/>
      <c r="THG281" s="407"/>
      <c r="THH281" s="407"/>
      <c r="THI281" s="407"/>
      <c r="THJ281" s="407"/>
      <c r="THK281" s="407"/>
      <c r="THL281" s="407"/>
      <c r="THM281" s="407"/>
      <c r="THN281" s="407"/>
      <c r="THO281" s="407"/>
      <c r="THP281" s="407"/>
      <c r="THQ281" s="407"/>
      <c r="THR281" s="407"/>
      <c r="THS281" s="407"/>
      <c r="THT281" s="407"/>
      <c r="THU281" s="407"/>
      <c r="THV281" s="407"/>
      <c r="THW281" s="407"/>
      <c r="THX281" s="407"/>
      <c r="THY281" s="407"/>
      <c r="THZ281" s="407"/>
      <c r="TIA281" s="407"/>
      <c r="TIB281" s="407"/>
      <c r="TIC281" s="407"/>
      <c r="TID281" s="407"/>
      <c r="TIE281" s="407"/>
      <c r="TIF281" s="407"/>
      <c r="TIG281" s="407"/>
      <c r="TIH281" s="407"/>
      <c r="TII281" s="407"/>
      <c r="TIJ281" s="407"/>
      <c r="TIK281" s="407"/>
      <c r="TIL281" s="407"/>
      <c r="TIM281" s="407"/>
      <c r="TIN281" s="407"/>
      <c r="TIO281" s="407"/>
      <c r="TIP281" s="407"/>
      <c r="TIQ281" s="407"/>
      <c r="TIR281" s="407"/>
      <c r="TIS281" s="407"/>
      <c r="TIT281" s="407"/>
      <c r="TIU281" s="407"/>
      <c r="TIV281" s="407"/>
      <c r="TIW281" s="407"/>
      <c r="TIX281" s="407"/>
      <c r="TIY281" s="407"/>
      <c r="TIZ281" s="407"/>
      <c r="TJA281" s="407"/>
      <c r="TJB281" s="407"/>
      <c r="TJC281" s="407"/>
      <c r="TJD281" s="407"/>
      <c r="TJE281" s="407"/>
      <c r="TJF281" s="407"/>
      <c r="TJG281" s="407"/>
      <c r="TJH281" s="407"/>
      <c r="TJI281" s="407"/>
      <c r="TJJ281" s="407"/>
      <c r="TJK281" s="407"/>
      <c r="TJL281" s="407"/>
      <c r="TJM281" s="407"/>
      <c r="TJN281" s="407"/>
      <c r="TJO281" s="407"/>
      <c r="TJP281" s="407"/>
      <c r="TJQ281" s="407"/>
      <c r="TJR281" s="407"/>
      <c r="TJS281" s="407"/>
      <c r="TJT281" s="407"/>
      <c r="TJU281" s="407"/>
      <c r="TJV281" s="407"/>
      <c r="TJW281" s="407"/>
      <c r="TJX281" s="407"/>
      <c r="TJY281" s="407"/>
      <c r="TJZ281" s="407"/>
      <c r="TKA281" s="407"/>
      <c r="TKB281" s="407"/>
      <c r="TKC281" s="407"/>
      <c r="TKD281" s="407"/>
      <c r="TKE281" s="407"/>
      <c r="TKF281" s="407"/>
      <c r="TKG281" s="407"/>
      <c r="TKH281" s="407"/>
      <c r="TKI281" s="407"/>
      <c r="TKJ281" s="407"/>
      <c r="TKK281" s="407"/>
      <c r="TKL281" s="407"/>
      <c r="TKM281" s="407"/>
      <c r="TKN281" s="407"/>
      <c r="TKO281" s="407"/>
      <c r="TKP281" s="407"/>
      <c r="TKQ281" s="407"/>
      <c r="TKR281" s="407"/>
      <c r="TKS281" s="407"/>
      <c r="TKT281" s="407"/>
      <c r="TKU281" s="407"/>
      <c r="TKV281" s="407"/>
      <c r="TKW281" s="407"/>
      <c r="TKX281" s="407"/>
      <c r="TKY281" s="407"/>
      <c r="TKZ281" s="407"/>
      <c r="TLA281" s="407"/>
      <c r="TLB281" s="407"/>
      <c r="TLC281" s="407"/>
      <c r="TLD281" s="407"/>
      <c r="TLE281" s="407"/>
      <c r="TLF281" s="407"/>
      <c r="TLG281" s="407"/>
      <c r="TLH281" s="407"/>
      <c r="TLI281" s="407"/>
      <c r="TLJ281" s="407"/>
      <c r="TLK281" s="407"/>
      <c r="TLL281" s="407"/>
      <c r="TLM281" s="407"/>
      <c r="TLN281" s="407"/>
      <c r="TLO281" s="407"/>
      <c r="TLP281" s="407"/>
      <c r="TLQ281" s="407"/>
      <c r="TLR281" s="407"/>
      <c r="TLS281" s="407"/>
      <c r="TLT281" s="407"/>
      <c r="TLU281" s="407"/>
      <c r="TLV281" s="407"/>
      <c r="TLW281" s="407"/>
      <c r="TLX281" s="407"/>
      <c r="TLY281" s="407"/>
      <c r="TLZ281" s="407"/>
      <c r="TMA281" s="407"/>
      <c r="TMB281" s="407"/>
      <c r="TMC281" s="407"/>
      <c r="TMD281" s="407"/>
      <c r="TME281" s="407"/>
      <c r="TMF281" s="407"/>
      <c r="TMG281" s="407"/>
      <c r="TMH281" s="407"/>
      <c r="TMI281" s="407"/>
      <c r="TMJ281" s="407"/>
      <c r="TMK281" s="407"/>
      <c r="TML281" s="407"/>
      <c r="TMM281" s="407"/>
      <c r="TMN281" s="407"/>
      <c r="TMO281" s="407"/>
      <c r="TMP281" s="407"/>
      <c r="TMQ281" s="407"/>
      <c r="TMR281" s="407"/>
      <c r="TMS281" s="407"/>
      <c r="TMT281" s="407"/>
      <c r="TMU281" s="407"/>
      <c r="TMV281" s="407"/>
      <c r="TMW281" s="407"/>
      <c r="TMX281" s="407"/>
      <c r="TMY281" s="407"/>
      <c r="TMZ281" s="407"/>
      <c r="TNA281" s="407"/>
      <c r="TNB281" s="407"/>
      <c r="TNC281" s="407"/>
      <c r="TND281" s="407"/>
      <c r="TNE281" s="407"/>
      <c r="TNF281" s="407"/>
      <c r="TNG281" s="407"/>
      <c r="TNH281" s="407"/>
      <c r="TNI281" s="407"/>
      <c r="TNJ281" s="407"/>
      <c r="TNK281" s="407"/>
      <c r="TNL281" s="407"/>
      <c r="TNM281" s="407"/>
      <c r="TNN281" s="407"/>
      <c r="TNO281" s="407"/>
      <c r="TNP281" s="407"/>
      <c r="TNQ281" s="407"/>
      <c r="TNR281" s="407"/>
      <c r="TNS281" s="407"/>
      <c r="TNT281" s="407"/>
      <c r="TNU281" s="407"/>
      <c r="TNV281" s="407"/>
      <c r="TNW281" s="407"/>
      <c r="TNX281" s="407"/>
      <c r="TNY281" s="407"/>
      <c r="TNZ281" s="407"/>
      <c r="TOA281" s="407"/>
      <c r="TOB281" s="407"/>
      <c r="TOC281" s="407"/>
      <c r="TOD281" s="407"/>
      <c r="TOE281" s="407"/>
      <c r="TOF281" s="407"/>
      <c r="TOG281" s="407"/>
      <c r="TOH281" s="407"/>
      <c r="TOI281" s="407"/>
      <c r="TOJ281" s="407"/>
      <c r="TOK281" s="407"/>
      <c r="TOL281" s="407"/>
      <c r="TOM281" s="407"/>
      <c r="TON281" s="407"/>
      <c r="TOO281" s="407"/>
      <c r="TOP281" s="407"/>
      <c r="TOQ281" s="407"/>
      <c r="TOR281" s="407"/>
      <c r="TOS281" s="407"/>
      <c r="TOT281" s="407"/>
      <c r="TOU281" s="407"/>
      <c r="TOV281" s="407"/>
      <c r="TOW281" s="407"/>
      <c r="TOX281" s="407"/>
      <c r="TOY281" s="407"/>
      <c r="TOZ281" s="407"/>
      <c r="TPA281" s="407"/>
      <c r="TPB281" s="407"/>
      <c r="TPC281" s="407"/>
      <c r="TPD281" s="407"/>
      <c r="TPE281" s="407"/>
      <c r="TPF281" s="407"/>
      <c r="TPG281" s="407"/>
      <c r="TPH281" s="407"/>
      <c r="TPI281" s="407"/>
      <c r="TPJ281" s="407"/>
      <c r="TPK281" s="407"/>
      <c r="TPL281" s="407"/>
      <c r="TPM281" s="407"/>
      <c r="TPN281" s="407"/>
      <c r="TPO281" s="407"/>
      <c r="TPP281" s="407"/>
      <c r="TPQ281" s="407"/>
      <c r="TPR281" s="407"/>
      <c r="TPS281" s="407"/>
      <c r="TPT281" s="407"/>
      <c r="TPU281" s="407"/>
      <c r="TPV281" s="407"/>
      <c r="TPW281" s="407"/>
      <c r="TPX281" s="407"/>
      <c r="TPY281" s="407"/>
      <c r="TPZ281" s="407"/>
      <c r="TQA281" s="407"/>
      <c r="TQB281" s="407"/>
      <c r="TQC281" s="407"/>
      <c r="TQD281" s="407"/>
      <c r="TQE281" s="407"/>
      <c r="TQF281" s="407"/>
      <c r="TQG281" s="407"/>
      <c r="TQH281" s="407"/>
      <c r="TQI281" s="407"/>
      <c r="TQJ281" s="407"/>
      <c r="TQK281" s="407"/>
      <c r="TQL281" s="407"/>
      <c r="TQM281" s="407"/>
      <c r="TQN281" s="407"/>
      <c r="TQO281" s="407"/>
      <c r="TQP281" s="407"/>
      <c r="TQQ281" s="407"/>
      <c r="TQR281" s="407"/>
      <c r="TQS281" s="407"/>
      <c r="TQT281" s="407"/>
      <c r="TQU281" s="407"/>
      <c r="TQV281" s="407"/>
      <c r="TQW281" s="407"/>
      <c r="TQX281" s="407"/>
      <c r="TQY281" s="407"/>
      <c r="TQZ281" s="407"/>
      <c r="TRA281" s="407"/>
      <c r="TRB281" s="407"/>
      <c r="TRC281" s="407"/>
      <c r="TRD281" s="407"/>
      <c r="TRE281" s="407"/>
      <c r="TRF281" s="407"/>
      <c r="TRG281" s="407"/>
      <c r="TRH281" s="407"/>
      <c r="TRI281" s="407"/>
      <c r="TRJ281" s="407"/>
      <c r="TRK281" s="407"/>
      <c r="TRL281" s="407"/>
      <c r="TRM281" s="407"/>
      <c r="TRN281" s="407"/>
      <c r="TRO281" s="407"/>
      <c r="TRP281" s="407"/>
      <c r="TRQ281" s="407"/>
      <c r="TRR281" s="407"/>
      <c r="TRS281" s="407"/>
      <c r="TRT281" s="407"/>
      <c r="TRU281" s="407"/>
      <c r="TRV281" s="407"/>
      <c r="TRW281" s="407"/>
      <c r="TRX281" s="407"/>
      <c r="TRY281" s="407"/>
      <c r="TRZ281" s="407"/>
      <c r="TSA281" s="407"/>
      <c r="TSB281" s="407"/>
      <c r="TSC281" s="407"/>
      <c r="TSD281" s="407"/>
      <c r="TSE281" s="407"/>
      <c r="TSF281" s="407"/>
      <c r="TSG281" s="407"/>
      <c r="TSH281" s="407"/>
      <c r="TSI281" s="407"/>
      <c r="TSJ281" s="407"/>
      <c r="TSK281" s="407"/>
      <c r="TSL281" s="407"/>
      <c r="TSM281" s="407"/>
      <c r="TSN281" s="407"/>
      <c r="TSO281" s="407"/>
      <c r="TSP281" s="407"/>
      <c r="TSQ281" s="407"/>
      <c r="TSR281" s="407"/>
      <c r="TSS281" s="407"/>
      <c r="TST281" s="407"/>
      <c r="TSU281" s="407"/>
      <c r="TSV281" s="407"/>
      <c r="TSW281" s="407"/>
      <c r="TSX281" s="407"/>
      <c r="TSY281" s="407"/>
      <c r="TSZ281" s="407"/>
      <c r="TTA281" s="407"/>
      <c r="TTB281" s="407"/>
      <c r="TTC281" s="407"/>
      <c r="TTD281" s="407"/>
      <c r="TTE281" s="407"/>
      <c r="TTF281" s="407"/>
      <c r="TTG281" s="407"/>
      <c r="TTH281" s="407"/>
      <c r="TTI281" s="407"/>
      <c r="TTJ281" s="407"/>
      <c r="TTK281" s="407"/>
      <c r="TTL281" s="407"/>
      <c r="TTM281" s="407"/>
      <c r="TTN281" s="407"/>
      <c r="TTO281" s="407"/>
      <c r="TTP281" s="407"/>
      <c r="TTQ281" s="407"/>
      <c r="TTR281" s="407"/>
      <c r="TTS281" s="407"/>
      <c r="TTT281" s="407"/>
      <c r="TTU281" s="407"/>
      <c r="TTV281" s="407"/>
      <c r="TTW281" s="407"/>
      <c r="TTX281" s="407"/>
      <c r="TTY281" s="407"/>
      <c r="TTZ281" s="407"/>
      <c r="TUA281" s="407"/>
      <c r="TUB281" s="407"/>
      <c r="TUC281" s="407"/>
      <c r="TUD281" s="407"/>
      <c r="TUE281" s="407"/>
      <c r="TUF281" s="407"/>
      <c r="TUG281" s="407"/>
      <c r="TUH281" s="407"/>
      <c r="TUI281" s="407"/>
      <c r="TUJ281" s="407"/>
      <c r="TUK281" s="407"/>
      <c r="TUL281" s="407"/>
      <c r="TUM281" s="407"/>
      <c r="TUN281" s="407"/>
      <c r="TUO281" s="407"/>
      <c r="TUP281" s="407"/>
      <c r="TUQ281" s="407"/>
      <c r="TUR281" s="407"/>
      <c r="TUS281" s="407"/>
      <c r="TUT281" s="407"/>
      <c r="TUU281" s="407"/>
      <c r="TUV281" s="407"/>
      <c r="TUW281" s="407"/>
      <c r="TUX281" s="407"/>
      <c r="TUY281" s="407"/>
      <c r="TUZ281" s="407"/>
      <c r="TVA281" s="407"/>
      <c r="TVB281" s="407"/>
      <c r="TVC281" s="407"/>
      <c r="TVD281" s="407"/>
      <c r="TVE281" s="407"/>
      <c r="TVF281" s="407"/>
      <c r="TVG281" s="407"/>
      <c r="TVH281" s="407"/>
      <c r="TVI281" s="407"/>
      <c r="TVJ281" s="407"/>
      <c r="TVK281" s="407"/>
      <c r="TVL281" s="407"/>
      <c r="TVM281" s="407"/>
      <c r="TVN281" s="407"/>
      <c r="TVO281" s="407"/>
      <c r="TVP281" s="407"/>
      <c r="TVQ281" s="407"/>
      <c r="TVR281" s="407"/>
      <c r="TVS281" s="407"/>
      <c r="TVT281" s="407"/>
      <c r="TVU281" s="407"/>
      <c r="TVV281" s="407"/>
      <c r="TVW281" s="407"/>
      <c r="TVX281" s="407"/>
      <c r="TVY281" s="407"/>
      <c r="TVZ281" s="407"/>
      <c r="TWA281" s="407"/>
      <c r="TWB281" s="407"/>
      <c r="TWC281" s="407"/>
      <c r="TWD281" s="407"/>
      <c r="TWE281" s="407"/>
      <c r="TWF281" s="407"/>
      <c r="TWG281" s="407"/>
      <c r="TWH281" s="407"/>
      <c r="TWI281" s="407"/>
      <c r="TWJ281" s="407"/>
      <c r="TWK281" s="407"/>
      <c r="TWL281" s="407"/>
      <c r="TWM281" s="407"/>
      <c r="TWN281" s="407"/>
      <c r="TWO281" s="407"/>
      <c r="TWP281" s="407"/>
      <c r="TWQ281" s="407"/>
      <c r="TWR281" s="407"/>
      <c r="TWS281" s="407"/>
      <c r="TWT281" s="407"/>
      <c r="TWU281" s="407"/>
      <c r="TWV281" s="407"/>
      <c r="TWW281" s="407"/>
      <c r="TWX281" s="407"/>
      <c r="TWY281" s="407"/>
      <c r="TWZ281" s="407"/>
      <c r="TXA281" s="407"/>
      <c r="TXB281" s="407"/>
      <c r="TXC281" s="407"/>
      <c r="TXD281" s="407"/>
      <c r="TXE281" s="407"/>
      <c r="TXF281" s="407"/>
      <c r="TXG281" s="407"/>
      <c r="TXH281" s="407"/>
      <c r="TXI281" s="407"/>
      <c r="TXJ281" s="407"/>
      <c r="TXK281" s="407"/>
      <c r="TXL281" s="407"/>
      <c r="TXM281" s="407"/>
      <c r="TXN281" s="407"/>
      <c r="TXO281" s="407"/>
      <c r="TXP281" s="407"/>
      <c r="TXQ281" s="407"/>
      <c r="TXR281" s="407"/>
      <c r="TXS281" s="407"/>
      <c r="TXT281" s="407"/>
      <c r="TXU281" s="407"/>
      <c r="TXV281" s="407"/>
      <c r="TXW281" s="407"/>
      <c r="TXX281" s="407"/>
      <c r="TXY281" s="407"/>
      <c r="TXZ281" s="407"/>
      <c r="TYA281" s="407"/>
      <c r="TYB281" s="407"/>
      <c r="TYC281" s="407"/>
      <c r="TYD281" s="407"/>
      <c r="TYE281" s="407"/>
      <c r="TYF281" s="407"/>
      <c r="TYG281" s="407"/>
      <c r="TYH281" s="407"/>
      <c r="TYI281" s="407"/>
      <c r="TYJ281" s="407"/>
      <c r="TYK281" s="407"/>
      <c r="TYL281" s="407"/>
      <c r="TYM281" s="407"/>
      <c r="TYN281" s="407"/>
      <c r="TYO281" s="407"/>
      <c r="TYP281" s="407"/>
      <c r="TYQ281" s="407"/>
      <c r="TYR281" s="407"/>
      <c r="TYS281" s="407"/>
      <c r="TYT281" s="407"/>
      <c r="TYU281" s="407"/>
      <c r="TYV281" s="407"/>
      <c r="TYW281" s="407"/>
      <c r="TYX281" s="407"/>
      <c r="TYY281" s="407"/>
      <c r="TYZ281" s="407"/>
      <c r="TZA281" s="407"/>
      <c r="TZB281" s="407"/>
      <c r="TZC281" s="407"/>
      <c r="TZD281" s="407"/>
      <c r="TZE281" s="407"/>
      <c r="TZF281" s="407"/>
      <c r="TZG281" s="407"/>
      <c r="TZH281" s="407"/>
      <c r="TZI281" s="407"/>
      <c r="TZJ281" s="407"/>
      <c r="TZK281" s="407"/>
      <c r="TZL281" s="407"/>
      <c r="TZM281" s="407"/>
      <c r="TZN281" s="407"/>
      <c r="TZO281" s="407"/>
      <c r="TZP281" s="407"/>
      <c r="TZQ281" s="407"/>
      <c r="TZR281" s="407"/>
      <c r="TZS281" s="407"/>
      <c r="TZT281" s="407"/>
      <c r="TZU281" s="407"/>
      <c r="TZV281" s="407"/>
      <c r="TZW281" s="407"/>
      <c r="TZX281" s="407"/>
      <c r="TZY281" s="407"/>
      <c r="TZZ281" s="407"/>
      <c r="UAA281" s="407"/>
      <c r="UAB281" s="407"/>
      <c r="UAC281" s="407"/>
      <c r="UAD281" s="407"/>
      <c r="UAE281" s="407"/>
      <c r="UAF281" s="407"/>
      <c r="UAG281" s="407"/>
      <c r="UAH281" s="407"/>
      <c r="UAI281" s="407"/>
      <c r="UAJ281" s="407"/>
      <c r="UAK281" s="407"/>
      <c r="UAL281" s="407"/>
      <c r="UAM281" s="407"/>
      <c r="UAN281" s="407"/>
      <c r="UAO281" s="407"/>
      <c r="UAP281" s="407"/>
      <c r="UAQ281" s="407"/>
      <c r="UAR281" s="407"/>
      <c r="UAS281" s="407"/>
      <c r="UAT281" s="407"/>
      <c r="UAU281" s="407"/>
      <c r="UAV281" s="407"/>
      <c r="UAW281" s="407"/>
      <c r="UAX281" s="407"/>
      <c r="UAY281" s="407"/>
      <c r="UAZ281" s="407"/>
      <c r="UBA281" s="407"/>
      <c r="UBB281" s="407"/>
      <c r="UBC281" s="407"/>
      <c r="UBD281" s="407"/>
      <c r="UBE281" s="407"/>
      <c r="UBF281" s="407"/>
      <c r="UBG281" s="407"/>
      <c r="UBH281" s="407"/>
      <c r="UBI281" s="407"/>
      <c r="UBJ281" s="407"/>
      <c r="UBK281" s="407"/>
      <c r="UBL281" s="407"/>
      <c r="UBM281" s="407"/>
      <c r="UBN281" s="407"/>
      <c r="UBO281" s="407"/>
      <c r="UBP281" s="407"/>
      <c r="UBQ281" s="407"/>
      <c r="UBR281" s="407"/>
      <c r="UBS281" s="407"/>
      <c r="UBT281" s="407"/>
      <c r="UBU281" s="407"/>
      <c r="UBV281" s="407"/>
      <c r="UBW281" s="407"/>
      <c r="UBX281" s="407"/>
      <c r="UBY281" s="407"/>
      <c r="UBZ281" s="407"/>
      <c r="UCA281" s="407"/>
      <c r="UCB281" s="407"/>
      <c r="UCC281" s="407"/>
      <c r="UCD281" s="407"/>
      <c r="UCE281" s="407"/>
      <c r="UCF281" s="407"/>
      <c r="UCG281" s="407"/>
      <c r="UCH281" s="407"/>
      <c r="UCI281" s="407"/>
      <c r="UCJ281" s="407"/>
      <c r="UCK281" s="407"/>
      <c r="UCL281" s="407"/>
      <c r="UCM281" s="407"/>
      <c r="UCN281" s="407"/>
      <c r="UCO281" s="407"/>
      <c r="UCP281" s="407"/>
      <c r="UCQ281" s="407"/>
      <c r="UCR281" s="407"/>
      <c r="UCS281" s="407"/>
      <c r="UCT281" s="407"/>
      <c r="UCU281" s="407"/>
      <c r="UCV281" s="407"/>
      <c r="UCW281" s="407"/>
      <c r="UCX281" s="407"/>
      <c r="UCY281" s="407"/>
      <c r="UCZ281" s="407"/>
      <c r="UDA281" s="407"/>
      <c r="UDB281" s="407"/>
      <c r="UDC281" s="407"/>
      <c r="UDD281" s="407"/>
      <c r="UDE281" s="407"/>
      <c r="UDF281" s="407"/>
      <c r="UDG281" s="407"/>
      <c r="UDH281" s="407"/>
      <c r="UDI281" s="407"/>
      <c r="UDJ281" s="407"/>
      <c r="UDK281" s="407"/>
      <c r="UDL281" s="407"/>
      <c r="UDM281" s="407"/>
      <c r="UDN281" s="407"/>
      <c r="UDO281" s="407"/>
      <c r="UDP281" s="407"/>
      <c r="UDQ281" s="407"/>
      <c r="UDR281" s="407"/>
      <c r="UDS281" s="407"/>
      <c r="UDT281" s="407"/>
      <c r="UDU281" s="407"/>
      <c r="UDV281" s="407"/>
      <c r="UDW281" s="407"/>
      <c r="UDX281" s="407"/>
      <c r="UDY281" s="407"/>
      <c r="UDZ281" s="407"/>
      <c r="UEA281" s="407"/>
      <c r="UEB281" s="407"/>
      <c r="UEC281" s="407"/>
      <c r="UED281" s="407"/>
      <c r="UEE281" s="407"/>
      <c r="UEF281" s="407"/>
      <c r="UEG281" s="407"/>
      <c r="UEH281" s="407"/>
      <c r="UEI281" s="407"/>
      <c r="UEJ281" s="407"/>
      <c r="UEK281" s="407"/>
      <c r="UEL281" s="407"/>
      <c r="UEM281" s="407"/>
      <c r="UEN281" s="407"/>
      <c r="UEO281" s="407"/>
      <c r="UEP281" s="407"/>
      <c r="UEQ281" s="407"/>
      <c r="UER281" s="407"/>
      <c r="UES281" s="407"/>
      <c r="UET281" s="407"/>
      <c r="UEU281" s="407"/>
      <c r="UEV281" s="407"/>
      <c r="UEW281" s="407"/>
      <c r="UEX281" s="407"/>
      <c r="UEY281" s="407"/>
      <c r="UEZ281" s="407"/>
      <c r="UFA281" s="407"/>
      <c r="UFB281" s="407"/>
      <c r="UFC281" s="407"/>
      <c r="UFD281" s="407"/>
      <c r="UFE281" s="407"/>
      <c r="UFF281" s="407"/>
      <c r="UFG281" s="407"/>
      <c r="UFH281" s="407"/>
      <c r="UFI281" s="407"/>
      <c r="UFJ281" s="407"/>
      <c r="UFK281" s="407"/>
      <c r="UFL281" s="407"/>
      <c r="UFM281" s="407"/>
      <c r="UFN281" s="407"/>
      <c r="UFO281" s="407"/>
      <c r="UFP281" s="407"/>
      <c r="UFQ281" s="407"/>
      <c r="UFR281" s="407"/>
      <c r="UFS281" s="407"/>
      <c r="UFT281" s="407"/>
      <c r="UFU281" s="407"/>
      <c r="UFV281" s="407"/>
      <c r="UFW281" s="407"/>
      <c r="UFX281" s="407"/>
      <c r="UFY281" s="407"/>
      <c r="UFZ281" s="407"/>
      <c r="UGA281" s="407"/>
      <c r="UGB281" s="407"/>
      <c r="UGC281" s="407"/>
      <c r="UGD281" s="407"/>
      <c r="UGE281" s="407"/>
      <c r="UGF281" s="407"/>
      <c r="UGG281" s="407"/>
      <c r="UGH281" s="407"/>
      <c r="UGI281" s="407"/>
      <c r="UGJ281" s="407"/>
      <c r="UGK281" s="407"/>
      <c r="UGL281" s="407"/>
      <c r="UGM281" s="407"/>
      <c r="UGN281" s="407"/>
      <c r="UGO281" s="407"/>
      <c r="UGP281" s="407"/>
      <c r="UGQ281" s="407"/>
      <c r="UGR281" s="407"/>
      <c r="UGS281" s="407"/>
      <c r="UGT281" s="407"/>
      <c r="UGU281" s="407"/>
      <c r="UGV281" s="407"/>
      <c r="UGW281" s="407"/>
      <c r="UGX281" s="407"/>
      <c r="UGY281" s="407"/>
      <c r="UGZ281" s="407"/>
      <c r="UHA281" s="407"/>
      <c r="UHB281" s="407"/>
      <c r="UHC281" s="407"/>
      <c r="UHD281" s="407"/>
      <c r="UHE281" s="407"/>
      <c r="UHF281" s="407"/>
      <c r="UHG281" s="407"/>
      <c r="UHH281" s="407"/>
      <c r="UHI281" s="407"/>
      <c r="UHJ281" s="407"/>
      <c r="UHK281" s="407"/>
      <c r="UHL281" s="407"/>
      <c r="UHM281" s="407"/>
      <c r="UHN281" s="407"/>
      <c r="UHO281" s="407"/>
      <c r="UHP281" s="407"/>
      <c r="UHQ281" s="407"/>
      <c r="UHR281" s="407"/>
      <c r="UHS281" s="407"/>
      <c r="UHT281" s="407"/>
      <c r="UHU281" s="407"/>
      <c r="UHV281" s="407"/>
      <c r="UHW281" s="407"/>
      <c r="UHX281" s="407"/>
      <c r="UHY281" s="407"/>
      <c r="UHZ281" s="407"/>
      <c r="UIA281" s="407"/>
      <c r="UIB281" s="407"/>
      <c r="UIC281" s="407"/>
      <c r="UID281" s="407"/>
      <c r="UIE281" s="407"/>
      <c r="UIF281" s="407"/>
      <c r="UIG281" s="407"/>
      <c r="UIH281" s="407"/>
      <c r="UII281" s="407"/>
      <c r="UIJ281" s="407"/>
      <c r="UIK281" s="407"/>
      <c r="UIL281" s="407"/>
      <c r="UIM281" s="407"/>
      <c r="UIN281" s="407"/>
      <c r="UIO281" s="407"/>
      <c r="UIP281" s="407"/>
      <c r="UIQ281" s="407"/>
      <c r="UIR281" s="407"/>
      <c r="UIS281" s="407"/>
      <c r="UIT281" s="407"/>
      <c r="UIU281" s="407"/>
      <c r="UIV281" s="407"/>
      <c r="UIW281" s="407"/>
      <c r="UIX281" s="407"/>
      <c r="UIY281" s="407"/>
      <c r="UIZ281" s="407"/>
      <c r="UJA281" s="407"/>
      <c r="UJB281" s="407"/>
      <c r="UJC281" s="407"/>
      <c r="UJD281" s="407"/>
      <c r="UJE281" s="407"/>
      <c r="UJF281" s="407"/>
      <c r="UJG281" s="407"/>
      <c r="UJH281" s="407"/>
      <c r="UJI281" s="407"/>
      <c r="UJJ281" s="407"/>
      <c r="UJK281" s="407"/>
      <c r="UJL281" s="407"/>
      <c r="UJM281" s="407"/>
      <c r="UJN281" s="407"/>
      <c r="UJO281" s="407"/>
      <c r="UJP281" s="407"/>
      <c r="UJQ281" s="407"/>
      <c r="UJR281" s="407"/>
      <c r="UJS281" s="407"/>
      <c r="UJT281" s="407"/>
      <c r="UJU281" s="407"/>
      <c r="UJV281" s="407"/>
      <c r="UJW281" s="407"/>
      <c r="UJX281" s="407"/>
      <c r="UJY281" s="407"/>
      <c r="UJZ281" s="407"/>
      <c r="UKA281" s="407"/>
      <c r="UKB281" s="407"/>
      <c r="UKC281" s="407"/>
      <c r="UKD281" s="407"/>
      <c r="UKE281" s="407"/>
      <c r="UKF281" s="407"/>
      <c r="UKG281" s="407"/>
      <c r="UKH281" s="407"/>
      <c r="UKI281" s="407"/>
      <c r="UKJ281" s="407"/>
      <c r="UKK281" s="407"/>
      <c r="UKL281" s="407"/>
      <c r="UKM281" s="407"/>
      <c r="UKN281" s="407"/>
      <c r="UKO281" s="407"/>
      <c r="UKP281" s="407"/>
      <c r="UKQ281" s="407"/>
      <c r="UKR281" s="407"/>
      <c r="UKS281" s="407"/>
      <c r="UKT281" s="407"/>
      <c r="UKU281" s="407"/>
      <c r="UKV281" s="407"/>
      <c r="UKW281" s="407"/>
      <c r="UKX281" s="407"/>
      <c r="UKY281" s="407"/>
      <c r="UKZ281" s="407"/>
      <c r="ULA281" s="407"/>
      <c r="ULB281" s="407"/>
      <c r="ULC281" s="407"/>
      <c r="ULD281" s="407"/>
      <c r="ULE281" s="407"/>
      <c r="ULF281" s="407"/>
      <c r="ULG281" s="407"/>
      <c r="ULH281" s="407"/>
      <c r="ULI281" s="407"/>
      <c r="ULJ281" s="407"/>
      <c r="ULK281" s="407"/>
      <c r="ULL281" s="407"/>
      <c r="ULM281" s="407"/>
      <c r="ULN281" s="407"/>
      <c r="ULO281" s="407"/>
      <c r="ULP281" s="407"/>
      <c r="ULQ281" s="407"/>
      <c r="ULR281" s="407"/>
      <c r="ULS281" s="407"/>
      <c r="ULT281" s="407"/>
      <c r="ULU281" s="407"/>
      <c r="ULV281" s="407"/>
      <c r="ULW281" s="407"/>
      <c r="ULX281" s="407"/>
      <c r="ULY281" s="407"/>
      <c r="ULZ281" s="407"/>
      <c r="UMA281" s="407"/>
      <c r="UMB281" s="407"/>
      <c r="UMC281" s="407"/>
      <c r="UMD281" s="407"/>
      <c r="UME281" s="407"/>
      <c r="UMF281" s="407"/>
      <c r="UMG281" s="407"/>
      <c r="UMH281" s="407"/>
      <c r="UMI281" s="407"/>
      <c r="UMJ281" s="407"/>
      <c r="UMK281" s="407"/>
      <c r="UML281" s="407"/>
      <c r="UMM281" s="407"/>
      <c r="UMN281" s="407"/>
      <c r="UMO281" s="407"/>
      <c r="UMP281" s="407"/>
      <c r="UMQ281" s="407"/>
      <c r="UMR281" s="407"/>
      <c r="UMS281" s="407"/>
      <c r="UMT281" s="407"/>
      <c r="UMU281" s="407"/>
      <c r="UMV281" s="407"/>
      <c r="UMW281" s="407"/>
      <c r="UMX281" s="407"/>
      <c r="UMY281" s="407"/>
      <c r="UMZ281" s="407"/>
      <c r="UNA281" s="407"/>
      <c r="UNB281" s="407"/>
      <c r="UNC281" s="407"/>
      <c r="UND281" s="407"/>
      <c r="UNE281" s="407"/>
      <c r="UNF281" s="407"/>
      <c r="UNG281" s="407"/>
      <c r="UNH281" s="407"/>
      <c r="UNI281" s="407"/>
      <c r="UNJ281" s="407"/>
      <c r="UNK281" s="407"/>
      <c r="UNL281" s="407"/>
      <c r="UNM281" s="407"/>
      <c r="UNN281" s="407"/>
      <c r="UNO281" s="407"/>
      <c r="UNP281" s="407"/>
      <c r="UNQ281" s="407"/>
      <c r="UNR281" s="407"/>
      <c r="UNS281" s="407"/>
      <c r="UNT281" s="407"/>
      <c r="UNU281" s="407"/>
      <c r="UNV281" s="407"/>
      <c r="UNW281" s="407"/>
      <c r="UNX281" s="407"/>
      <c r="UNY281" s="407"/>
      <c r="UNZ281" s="407"/>
      <c r="UOA281" s="407"/>
      <c r="UOB281" s="407"/>
      <c r="UOC281" s="407"/>
      <c r="UOD281" s="407"/>
      <c r="UOE281" s="407"/>
      <c r="UOF281" s="407"/>
      <c r="UOG281" s="407"/>
      <c r="UOH281" s="407"/>
      <c r="UOI281" s="407"/>
      <c r="UOJ281" s="407"/>
      <c r="UOK281" s="407"/>
      <c r="UOL281" s="407"/>
      <c r="UOM281" s="407"/>
      <c r="UON281" s="407"/>
      <c r="UOO281" s="407"/>
      <c r="UOP281" s="407"/>
      <c r="UOQ281" s="407"/>
      <c r="UOR281" s="407"/>
      <c r="UOS281" s="407"/>
      <c r="UOT281" s="407"/>
      <c r="UOU281" s="407"/>
      <c r="UOV281" s="407"/>
      <c r="UOW281" s="407"/>
      <c r="UOX281" s="407"/>
      <c r="UOY281" s="407"/>
      <c r="UOZ281" s="407"/>
      <c r="UPA281" s="407"/>
      <c r="UPB281" s="407"/>
      <c r="UPC281" s="407"/>
      <c r="UPD281" s="407"/>
      <c r="UPE281" s="407"/>
      <c r="UPF281" s="407"/>
      <c r="UPG281" s="407"/>
      <c r="UPH281" s="407"/>
      <c r="UPI281" s="407"/>
      <c r="UPJ281" s="407"/>
      <c r="UPK281" s="407"/>
      <c r="UPL281" s="407"/>
      <c r="UPM281" s="407"/>
      <c r="UPN281" s="407"/>
      <c r="UPO281" s="407"/>
      <c r="UPP281" s="407"/>
      <c r="UPQ281" s="407"/>
      <c r="UPR281" s="407"/>
      <c r="UPS281" s="407"/>
      <c r="UPT281" s="407"/>
      <c r="UPU281" s="407"/>
      <c r="UPV281" s="407"/>
      <c r="UPW281" s="407"/>
      <c r="UPX281" s="407"/>
      <c r="UPY281" s="407"/>
      <c r="UPZ281" s="407"/>
      <c r="UQA281" s="407"/>
      <c r="UQB281" s="407"/>
      <c r="UQC281" s="407"/>
      <c r="UQD281" s="407"/>
      <c r="UQE281" s="407"/>
      <c r="UQF281" s="407"/>
      <c r="UQG281" s="407"/>
      <c r="UQH281" s="407"/>
      <c r="UQI281" s="407"/>
      <c r="UQJ281" s="407"/>
      <c r="UQK281" s="407"/>
      <c r="UQL281" s="407"/>
      <c r="UQM281" s="407"/>
      <c r="UQN281" s="407"/>
      <c r="UQO281" s="407"/>
      <c r="UQP281" s="407"/>
      <c r="UQQ281" s="407"/>
      <c r="UQR281" s="407"/>
      <c r="UQS281" s="407"/>
      <c r="UQT281" s="407"/>
      <c r="UQU281" s="407"/>
      <c r="UQV281" s="407"/>
      <c r="UQW281" s="407"/>
      <c r="UQX281" s="407"/>
      <c r="UQY281" s="407"/>
      <c r="UQZ281" s="407"/>
      <c r="URA281" s="407"/>
      <c r="URB281" s="407"/>
      <c r="URC281" s="407"/>
      <c r="URD281" s="407"/>
      <c r="URE281" s="407"/>
      <c r="URF281" s="407"/>
      <c r="URG281" s="407"/>
      <c r="URH281" s="407"/>
      <c r="URI281" s="407"/>
      <c r="URJ281" s="407"/>
      <c r="URK281" s="407"/>
      <c r="URL281" s="407"/>
      <c r="URM281" s="407"/>
      <c r="URN281" s="407"/>
      <c r="URO281" s="407"/>
      <c r="URP281" s="407"/>
      <c r="URQ281" s="407"/>
      <c r="URR281" s="407"/>
      <c r="URS281" s="407"/>
      <c r="URT281" s="407"/>
      <c r="URU281" s="407"/>
      <c r="URV281" s="407"/>
      <c r="URW281" s="407"/>
      <c r="URX281" s="407"/>
      <c r="URY281" s="407"/>
      <c r="URZ281" s="407"/>
      <c r="USA281" s="407"/>
      <c r="USB281" s="407"/>
      <c r="USC281" s="407"/>
      <c r="USD281" s="407"/>
      <c r="USE281" s="407"/>
      <c r="USF281" s="407"/>
      <c r="USG281" s="407"/>
      <c r="USH281" s="407"/>
      <c r="USI281" s="407"/>
      <c r="USJ281" s="407"/>
      <c r="USK281" s="407"/>
      <c r="USL281" s="407"/>
      <c r="USM281" s="407"/>
      <c r="USN281" s="407"/>
      <c r="USO281" s="407"/>
      <c r="USP281" s="407"/>
      <c r="USQ281" s="407"/>
      <c r="USR281" s="407"/>
      <c r="USS281" s="407"/>
      <c r="UST281" s="407"/>
      <c r="USU281" s="407"/>
      <c r="USV281" s="407"/>
      <c r="USW281" s="407"/>
      <c r="USX281" s="407"/>
      <c r="USY281" s="407"/>
      <c r="USZ281" s="407"/>
      <c r="UTA281" s="407"/>
      <c r="UTB281" s="407"/>
      <c r="UTC281" s="407"/>
      <c r="UTD281" s="407"/>
      <c r="UTE281" s="407"/>
      <c r="UTF281" s="407"/>
      <c r="UTG281" s="407"/>
      <c r="UTH281" s="407"/>
      <c r="UTI281" s="407"/>
      <c r="UTJ281" s="407"/>
      <c r="UTK281" s="407"/>
      <c r="UTL281" s="407"/>
      <c r="UTM281" s="407"/>
      <c r="UTN281" s="407"/>
      <c r="UTO281" s="407"/>
      <c r="UTP281" s="407"/>
      <c r="UTQ281" s="407"/>
      <c r="UTR281" s="407"/>
      <c r="UTS281" s="407"/>
      <c r="UTT281" s="407"/>
      <c r="UTU281" s="407"/>
      <c r="UTV281" s="407"/>
      <c r="UTW281" s="407"/>
      <c r="UTX281" s="407"/>
      <c r="UTY281" s="407"/>
      <c r="UTZ281" s="407"/>
      <c r="UUA281" s="407"/>
      <c r="UUB281" s="407"/>
      <c r="UUC281" s="407"/>
      <c r="UUD281" s="407"/>
      <c r="UUE281" s="407"/>
      <c r="UUF281" s="407"/>
      <c r="UUG281" s="407"/>
      <c r="UUH281" s="407"/>
      <c r="UUI281" s="407"/>
      <c r="UUJ281" s="407"/>
      <c r="UUK281" s="407"/>
      <c r="UUL281" s="407"/>
      <c r="UUM281" s="407"/>
      <c r="UUN281" s="407"/>
      <c r="UUO281" s="407"/>
      <c r="UUP281" s="407"/>
      <c r="UUQ281" s="407"/>
      <c r="UUR281" s="407"/>
      <c r="UUS281" s="407"/>
      <c r="UUT281" s="407"/>
      <c r="UUU281" s="407"/>
      <c r="UUV281" s="407"/>
      <c r="UUW281" s="407"/>
      <c r="UUX281" s="407"/>
      <c r="UUY281" s="407"/>
      <c r="UUZ281" s="407"/>
      <c r="UVA281" s="407"/>
      <c r="UVB281" s="407"/>
      <c r="UVC281" s="407"/>
      <c r="UVD281" s="407"/>
      <c r="UVE281" s="407"/>
      <c r="UVF281" s="407"/>
      <c r="UVG281" s="407"/>
      <c r="UVH281" s="407"/>
      <c r="UVI281" s="407"/>
      <c r="UVJ281" s="407"/>
      <c r="UVK281" s="407"/>
      <c r="UVL281" s="407"/>
      <c r="UVM281" s="407"/>
      <c r="UVN281" s="407"/>
      <c r="UVO281" s="407"/>
      <c r="UVP281" s="407"/>
      <c r="UVQ281" s="407"/>
      <c r="UVR281" s="407"/>
      <c r="UVS281" s="407"/>
      <c r="UVT281" s="407"/>
      <c r="UVU281" s="407"/>
      <c r="UVV281" s="407"/>
      <c r="UVW281" s="407"/>
      <c r="UVX281" s="407"/>
      <c r="UVY281" s="407"/>
      <c r="UVZ281" s="407"/>
      <c r="UWA281" s="407"/>
      <c r="UWB281" s="407"/>
      <c r="UWC281" s="407"/>
      <c r="UWD281" s="407"/>
      <c r="UWE281" s="407"/>
      <c r="UWF281" s="407"/>
      <c r="UWG281" s="407"/>
      <c r="UWH281" s="407"/>
      <c r="UWI281" s="407"/>
      <c r="UWJ281" s="407"/>
      <c r="UWK281" s="407"/>
      <c r="UWL281" s="407"/>
      <c r="UWM281" s="407"/>
      <c r="UWN281" s="407"/>
      <c r="UWO281" s="407"/>
      <c r="UWP281" s="407"/>
      <c r="UWQ281" s="407"/>
      <c r="UWR281" s="407"/>
      <c r="UWS281" s="407"/>
      <c r="UWT281" s="407"/>
      <c r="UWU281" s="407"/>
      <c r="UWV281" s="407"/>
      <c r="UWW281" s="407"/>
      <c r="UWX281" s="407"/>
      <c r="UWY281" s="407"/>
      <c r="UWZ281" s="407"/>
      <c r="UXA281" s="407"/>
      <c r="UXB281" s="407"/>
      <c r="UXC281" s="407"/>
      <c r="UXD281" s="407"/>
      <c r="UXE281" s="407"/>
      <c r="UXF281" s="407"/>
      <c r="UXG281" s="407"/>
      <c r="UXH281" s="407"/>
      <c r="UXI281" s="407"/>
      <c r="UXJ281" s="407"/>
      <c r="UXK281" s="407"/>
      <c r="UXL281" s="407"/>
      <c r="UXM281" s="407"/>
      <c r="UXN281" s="407"/>
      <c r="UXO281" s="407"/>
      <c r="UXP281" s="407"/>
      <c r="UXQ281" s="407"/>
      <c r="UXR281" s="407"/>
      <c r="UXS281" s="407"/>
      <c r="UXT281" s="407"/>
      <c r="UXU281" s="407"/>
      <c r="UXV281" s="407"/>
      <c r="UXW281" s="407"/>
      <c r="UXX281" s="407"/>
      <c r="UXY281" s="407"/>
      <c r="UXZ281" s="407"/>
      <c r="UYA281" s="407"/>
      <c r="UYB281" s="407"/>
      <c r="UYC281" s="407"/>
      <c r="UYD281" s="407"/>
      <c r="UYE281" s="407"/>
      <c r="UYF281" s="407"/>
      <c r="UYG281" s="407"/>
      <c r="UYH281" s="407"/>
      <c r="UYI281" s="407"/>
      <c r="UYJ281" s="407"/>
      <c r="UYK281" s="407"/>
      <c r="UYL281" s="407"/>
      <c r="UYM281" s="407"/>
      <c r="UYN281" s="407"/>
      <c r="UYO281" s="407"/>
      <c r="UYP281" s="407"/>
      <c r="UYQ281" s="407"/>
      <c r="UYR281" s="407"/>
      <c r="UYS281" s="407"/>
      <c r="UYT281" s="407"/>
      <c r="UYU281" s="407"/>
      <c r="UYV281" s="407"/>
      <c r="UYW281" s="407"/>
      <c r="UYX281" s="407"/>
      <c r="UYY281" s="407"/>
      <c r="UYZ281" s="407"/>
      <c r="UZA281" s="407"/>
      <c r="UZB281" s="407"/>
      <c r="UZC281" s="407"/>
      <c r="UZD281" s="407"/>
      <c r="UZE281" s="407"/>
      <c r="UZF281" s="407"/>
      <c r="UZG281" s="407"/>
      <c r="UZH281" s="407"/>
      <c r="UZI281" s="407"/>
      <c r="UZJ281" s="407"/>
      <c r="UZK281" s="407"/>
      <c r="UZL281" s="407"/>
      <c r="UZM281" s="407"/>
      <c r="UZN281" s="407"/>
      <c r="UZO281" s="407"/>
      <c r="UZP281" s="407"/>
      <c r="UZQ281" s="407"/>
      <c r="UZR281" s="407"/>
      <c r="UZS281" s="407"/>
      <c r="UZT281" s="407"/>
      <c r="UZU281" s="407"/>
      <c r="UZV281" s="407"/>
      <c r="UZW281" s="407"/>
      <c r="UZX281" s="407"/>
      <c r="UZY281" s="407"/>
      <c r="UZZ281" s="407"/>
      <c r="VAA281" s="407"/>
      <c r="VAB281" s="407"/>
      <c r="VAC281" s="407"/>
      <c r="VAD281" s="407"/>
      <c r="VAE281" s="407"/>
      <c r="VAF281" s="407"/>
      <c r="VAG281" s="407"/>
      <c r="VAH281" s="407"/>
      <c r="VAI281" s="407"/>
      <c r="VAJ281" s="407"/>
      <c r="VAK281" s="407"/>
      <c r="VAL281" s="407"/>
      <c r="VAM281" s="407"/>
      <c r="VAN281" s="407"/>
      <c r="VAO281" s="407"/>
      <c r="VAP281" s="407"/>
      <c r="VAQ281" s="407"/>
      <c r="VAR281" s="407"/>
      <c r="VAS281" s="407"/>
      <c r="VAT281" s="407"/>
      <c r="VAU281" s="407"/>
      <c r="VAV281" s="407"/>
      <c r="VAW281" s="407"/>
      <c r="VAX281" s="407"/>
      <c r="VAY281" s="407"/>
      <c r="VAZ281" s="407"/>
      <c r="VBA281" s="407"/>
      <c r="VBB281" s="407"/>
      <c r="VBC281" s="407"/>
      <c r="VBD281" s="407"/>
      <c r="VBE281" s="407"/>
      <c r="VBF281" s="407"/>
      <c r="VBG281" s="407"/>
      <c r="VBH281" s="407"/>
      <c r="VBI281" s="407"/>
      <c r="VBJ281" s="407"/>
      <c r="VBK281" s="407"/>
      <c r="VBL281" s="407"/>
      <c r="VBM281" s="407"/>
      <c r="VBN281" s="407"/>
      <c r="VBO281" s="407"/>
      <c r="VBP281" s="407"/>
      <c r="VBQ281" s="407"/>
      <c r="VBR281" s="407"/>
      <c r="VBS281" s="407"/>
      <c r="VBT281" s="407"/>
      <c r="VBU281" s="407"/>
      <c r="VBV281" s="407"/>
      <c r="VBW281" s="407"/>
      <c r="VBX281" s="407"/>
      <c r="VBY281" s="407"/>
      <c r="VBZ281" s="407"/>
      <c r="VCA281" s="407"/>
      <c r="VCB281" s="407"/>
      <c r="VCC281" s="407"/>
      <c r="VCD281" s="407"/>
      <c r="VCE281" s="407"/>
      <c r="VCF281" s="407"/>
      <c r="VCG281" s="407"/>
      <c r="VCH281" s="407"/>
      <c r="VCI281" s="407"/>
      <c r="VCJ281" s="407"/>
      <c r="VCK281" s="407"/>
      <c r="VCL281" s="407"/>
      <c r="VCM281" s="407"/>
      <c r="VCN281" s="407"/>
      <c r="VCO281" s="407"/>
      <c r="VCP281" s="407"/>
      <c r="VCQ281" s="407"/>
      <c r="VCR281" s="407"/>
      <c r="VCS281" s="407"/>
      <c r="VCT281" s="407"/>
      <c r="VCU281" s="407"/>
      <c r="VCV281" s="407"/>
      <c r="VCW281" s="407"/>
      <c r="VCX281" s="407"/>
      <c r="VCY281" s="407"/>
      <c r="VCZ281" s="407"/>
      <c r="VDA281" s="407"/>
      <c r="VDB281" s="407"/>
      <c r="VDC281" s="407"/>
      <c r="VDD281" s="407"/>
      <c r="VDE281" s="407"/>
      <c r="VDF281" s="407"/>
      <c r="VDG281" s="407"/>
      <c r="VDH281" s="407"/>
      <c r="VDI281" s="407"/>
      <c r="VDJ281" s="407"/>
      <c r="VDK281" s="407"/>
      <c r="VDL281" s="407"/>
      <c r="VDM281" s="407"/>
      <c r="VDN281" s="407"/>
      <c r="VDO281" s="407"/>
      <c r="VDP281" s="407"/>
      <c r="VDQ281" s="407"/>
      <c r="VDR281" s="407"/>
      <c r="VDS281" s="407"/>
      <c r="VDT281" s="407"/>
      <c r="VDU281" s="407"/>
      <c r="VDV281" s="407"/>
      <c r="VDW281" s="407"/>
      <c r="VDX281" s="407"/>
      <c r="VDY281" s="407"/>
      <c r="VDZ281" s="407"/>
      <c r="VEA281" s="407"/>
      <c r="VEB281" s="407"/>
      <c r="VEC281" s="407"/>
      <c r="VED281" s="407"/>
      <c r="VEE281" s="407"/>
      <c r="VEF281" s="407"/>
      <c r="VEG281" s="407"/>
      <c r="VEH281" s="407"/>
      <c r="VEI281" s="407"/>
      <c r="VEJ281" s="407"/>
      <c r="VEK281" s="407"/>
      <c r="VEL281" s="407"/>
      <c r="VEM281" s="407"/>
      <c r="VEN281" s="407"/>
      <c r="VEO281" s="407"/>
      <c r="VEP281" s="407"/>
      <c r="VEQ281" s="407"/>
      <c r="VER281" s="407"/>
      <c r="VES281" s="407"/>
      <c r="VET281" s="407"/>
      <c r="VEU281" s="407"/>
      <c r="VEV281" s="407"/>
      <c r="VEW281" s="407"/>
      <c r="VEX281" s="407"/>
      <c r="VEY281" s="407"/>
      <c r="VEZ281" s="407"/>
      <c r="VFA281" s="407"/>
      <c r="VFB281" s="407"/>
      <c r="VFC281" s="407"/>
      <c r="VFD281" s="407"/>
      <c r="VFE281" s="407"/>
      <c r="VFF281" s="407"/>
      <c r="VFG281" s="407"/>
      <c r="VFH281" s="407"/>
      <c r="VFI281" s="407"/>
      <c r="VFJ281" s="407"/>
      <c r="VFK281" s="407"/>
      <c r="VFL281" s="407"/>
      <c r="VFM281" s="407"/>
      <c r="VFN281" s="407"/>
      <c r="VFO281" s="407"/>
      <c r="VFP281" s="407"/>
      <c r="VFQ281" s="407"/>
      <c r="VFR281" s="407"/>
      <c r="VFS281" s="407"/>
      <c r="VFT281" s="407"/>
      <c r="VFU281" s="407"/>
      <c r="VFV281" s="407"/>
      <c r="VFW281" s="407"/>
      <c r="VFX281" s="407"/>
      <c r="VFY281" s="407"/>
      <c r="VFZ281" s="407"/>
      <c r="VGA281" s="407"/>
      <c r="VGB281" s="407"/>
      <c r="VGC281" s="407"/>
      <c r="VGD281" s="407"/>
      <c r="VGE281" s="407"/>
      <c r="VGF281" s="407"/>
      <c r="VGG281" s="407"/>
      <c r="VGH281" s="407"/>
      <c r="VGI281" s="407"/>
      <c r="VGJ281" s="407"/>
      <c r="VGK281" s="407"/>
      <c r="VGL281" s="407"/>
      <c r="VGM281" s="407"/>
      <c r="VGN281" s="407"/>
      <c r="VGO281" s="407"/>
      <c r="VGP281" s="407"/>
      <c r="VGQ281" s="407"/>
      <c r="VGR281" s="407"/>
      <c r="VGS281" s="407"/>
      <c r="VGT281" s="407"/>
      <c r="VGU281" s="407"/>
      <c r="VGV281" s="407"/>
      <c r="VGW281" s="407"/>
      <c r="VGX281" s="407"/>
      <c r="VGY281" s="407"/>
      <c r="VGZ281" s="407"/>
      <c r="VHA281" s="407"/>
      <c r="VHB281" s="407"/>
      <c r="VHC281" s="407"/>
      <c r="VHD281" s="407"/>
      <c r="VHE281" s="407"/>
      <c r="VHF281" s="407"/>
      <c r="VHG281" s="407"/>
      <c r="VHH281" s="407"/>
      <c r="VHI281" s="407"/>
      <c r="VHJ281" s="407"/>
      <c r="VHK281" s="407"/>
      <c r="VHL281" s="407"/>
      <c r="VHM281" s="407"/>
      <c r="VHN281" s="407"/>
      <c r="VHO281" s="407"/>
      <c r="VHP281" s="407"/>
      <c r="VHQ281" s="407"/>
      <c r="VHR281" s="407"/>
      <c r="VHS281" s="407"/>
      <c r="VHT281" s="407"/>
      <c r="VHU281" s="407"/>
      <c r="VHV281" s="407"/>
      <c r="VHW281" s="407"/>
      <c r="VHX281" s="407"/>
      <c r="VHY281" s="407"/>
      <c r="VHZ281" s="407"/>
      <c r="VIA281" s="407"/>
      <c r="VIB281" s="407"/>
      <c r="VIC281" s="407"/>
      <c r="VID281" s="407"/>
      <c r="VIE281" s="407"/>
      <c r="VIF281" s="407"/>
      <c r="VIG281" s="407"/>
      <c r="VIH281" s="407"/>
      <c r="VII281" s="407"/>
      <c r="VIJ281" s="407"/>
      <c r="VIK281" s="407"/>
      <c r="VIL281" s="407"/>
      <c r="VIM281" s="407"/>
      <c r="VIN281" s="407"/>
      <c r="VIO281" s="407"/>
      <c r="VIP281" s="407"/>
      <c r="VIQ281" s="407"/>
      <c r="VIR281" s="407"/>
      <c r="VIS281" s="407"/>
      <c r="VIT281" s="407"/>
      <c r="VIU281" s="407"/>
      <c r="VIV281" s="407"/>
      <c r="VIW281" s="407"/>
      <c r="VIX281" s="407"/>
      <c r="VIY281" s="407"/>
      <c r="VIZ281" s="407"/>
      <c r="VJA281" s="407"/>
      <c r="VJB281" s="407"/>
      <c r="VJC281" s="407"/>
      <c r="VJD281" s="407"/>
      <c r="VJE281" s="407"/>
      <c r="VJF281" s="407"/>
      <c r="VJG281" s="407"/>
      <c r="VJH281" s="407"/>
      <c r="VJI281" s="407"/>
      <c r="VJJ281" s="407"/>
      <c r="VJK281" s="407"/>
      <c r="VJL281" s="407"/>
      <c r="VJM281" s="407"/>
      <c r="VJN281" s="407"/>
      <c r="VJO281" s="407"/>
      <c r="VJP281" s="407"/>
      <c r="VJQ281" s="407"/>
      <c r="VJR281" s="407"/>
      <c r="VJS281" s="407"/>
      <c r="VJT281" s="407"/>
      <c r="VJU281" s="407"/>
      <c r="VJV281" s="407"/>
      <c r="VJW281" s="407"/>
      <c r="VJX281" s="407"/>
      <c r="VJY281" s="407"/>
      <c r="VJZ281" s="407"/>
      <c r="VKA281" s="407"/>
      <c r="VKB281" s="407"/>
      <c r="VKC281" s="407"/>
      <c r="VKD281" s="407"/>
      <c r="VKE281" s="407"/>
      <c r="VKF281" s="407"/>
      <c r="VKG281" s="407"/>
      <c r="VKH281" s="407"/>
      <c r="VKI281" s="407"/>
      <c r="VKJ281" s="407"/>
      <c r="VKK281" s="407"/>
      <c r="VKL281" s="407"/>
      <c r="VKM281" s="407"/>
      <c r="VKN281" s="407"/>
      <c r="VKO281" s="407"/>
      <c r="VKP281" s="407"/>
      <c r="VKQ281" s="407"/>
      <c r="VKR281" s="407"/>
      <c r="VKS281" s="407"/>
      <c r="VKT281" s="407"/>
      <c r="VKU281" s="407"/>
      <c r="VKV281" s="407"/>
      <c r="VKW281" s="407"/>
      <c r="VKX281" s="407"/>
      <c r="VKY281" s="407"/>
      <c r="VKZ281" s="407"/>
      <c r="VLA281" s="407"/>
      <c r="VLB281" s="407"/>
      <c r="VLC281" s="407"/>
      <c r="VLD281" s="407"/>
      <c r="VLE281" s="407"/>
      <c r="VLF281" s="407"/>
      <c r="VLG281" s="407"/>
      <c r="VLH281" s="407"/>
      <c r="VLI281" s="407"/>
      <c r="VLJ281" s="407"/>
      <c r="VLK281" s="407"/>
      <c r="VLL281" s="407"/>
      <c r="VLM281" s="407"/>
      <c r="VLN281" s="407"/>
      <c r="VLO281" s="407"/>
      <c r="VLP281" s="407"/>
      <c r="VLQ281" s="407"/>
      <c r="VLR281" s="407"/>
      <c r="VLS281" s="407"/>
      <c r="VLT281" s="407"/>
      <c r="VLU281" s="407"/>
      <c r="VLV281" s="407"/>
      <c r="VLW281" s="407"/>
      <c r="VLX281" s="407"/>
      <c r="VLY281" s="407"/>
      <c r="VLZ281" s="407"/>
      <c r="VMA281" s="407"/>
      <c r="VMB281" s="407"/>
      <c r="VMC281" s="407"/>
      <c r="VMD281" s="407"/>
      <c r="VME281" s="407"/>
      <c r="VMF281" s="407"/>
      <c r="VMG281" s="407"/>
      <c r="VMH281" s="407"/>
      <c r="VMI281" s="407"/>
      <c r="VMJ281" s="407"/>
      <c r="VMK281" s="407"/>
      <c r="VML281" s="407"/>
      <c r="VMM281" s="407"/>
      <c r="VMN281" s="407"/>
      <c r="VMO281" s="407"/>
      <c r="VMP281" s="407"/>
      <c r="VMQ281" s="407"/>
      <c r="VMR281" s="407"/>
      <c r="VMS281" s="407"/>
      <c r="VMT281" s="407"/>
      <c r="VMU281" s="407"/>
      <c r="VMV281" s="407"/>
      <c r="VMW281" s="407"/>
      <c r="VMX281" s="407"/>
      <c r="VMY281" s="407"/>
      <c r="VMZ281" s="407"/>
      <c r="VNA281" s="407"/>
      <c r="VNB281" s="407"/>
      <c r="VNC281" s="407"/>
      <c r="VND281" s="407"/>
      <c r="VNE281" s="407"/>
      <c r="VNF281" s="407"/>
      <c r="VNG281" s="407"/>
      <c r="VNH281" s="407"/>
      <c r="VNI281" s="407"/>
      <c r="VNJ281" s="407"/>
      <c r="VNK281" s="407"/>
      <c r="VNL281" s="407"/>
      <c r="VNM281" s="407"/>
      <c r="VNN281" s="407"/>
      <c r="VNO281" s="407"/>
      <c r="VNP281" s="407"/>
      <c r="VNQ281" s="407"/>
      <c r="VNR281" s="407"/>
      <c r="VNS281" s="407"/>
      <c r="VNT281" s="407"/>
      <c r="VNU281" s="407"/>
      <c r="VNV281" s="407"/>
      <c r="VNW281" s="407"/>
      <c r="VNX281" s="407"/>
      <c r="VNY281" s="407"/>
      <c r="VNZ281" s="407"/>
      <c r="VOA281" s="407"/>
      <c r="VOB281" s="407"/>
      <c r="VOC281" s="407"/>
      <c r="VOD281" s="407"/>
      <c r="VOE281" s="407"/>
      <c r="VOF281" s="407"/>
      <c r="VOG281" s="407"/>
      <c r="VOH281" s="407"/>
      <c r="VOI281" s="407"/>
      <c r="VOJ281" s="407"/>
      <c r="VOK281" s="407"/>
      <c r="VOL281" s="407"/>
      <c r="VOM281" s="407"/>
      <c r="VON281" s="407"/>
      <c r="VOO281" s="407"/>
      <c r="VOP281" s="407"/>
      <c r="VOQ281" s="407"/>
      <c r="VOR281" s="407"/>
      <c r="VOS281" s="407"/>
      <c r="VOT281" s="407"/>
      <c r="VOU281" s="407"/>
      <c r="VOV281" s="407"/>
      <c r="VOW281" s="407"/>
      <c r="VOX281" s="407"/>
      <c r="VOY281" s="407"/>
      <c r="VOZ281" s="407"/>
      <c r="VPA281" s="407"/>
      <c r="VPB281" s="407"/>
      <c r="VPC281" s="407"/>
      <c r="VPD281" s="407"/>
      <c r="VPE281" s="407"/>
      <c r="VPF281" s="407"/>
      <c r="VPG281" s="407"/>
      <c r="VPH281" s="407"/>
      <c r="VPI281" s="407"/>
      <c r="VPJ281" s="407"/>
      <c r="VPK281" s="407"/>
      <c r="VPL281" s="407"/>
      <c r="VPM281" s="407"/>
      <c r="VPN281" s="407"/>
      <c r="VPO281" s="407"/>
      <c r="VPP281" s="407"/>
      <c r="VPQ281" s="407"/>
      <c r="VPR281" s="407"/>
      <c r="VPS281" s="407"/>
      <c r="VPT281" s="407"/>
      <c r="VPU281" s="407"/>
      <c r="VPV281" s="407"/>
      <c r="VPW281" s="407"/>
      <c r="VPX281" s="407"/>
      <c r="VPY281" s="407"/>
      <c r="VPZ281" s="407"/>
      <c r="VQA281" s="407"/>
      <c r="VQB281" s="407"/>
      <c r="VQC281" s="407"/>
      <c r="VQD281" s="407"/>
      <c r="VQE281" s="407"/>
      <c r="VQF281" s="407"/>
      <c r="VQG281" s="407"/>
      <c r="VQH281" s="407"/>
      <c r="VQI281" s="407"/>
      <c r="VQJ281" s="407"/>
      <c r="VQK281" s="407"/>
      <c r="VQL281" s="407"/>
      <c r="VQM281" s="407"/>
      <c r="VQN281" s="407"/>
      <c r="VQO281" s="407"/>
      <c r="VQP281" s="407"/>
      <c r="VQQ281" s="407"/>
      <c r="VQR281" s="407"/>
      <c r="VQS281" s="407"/>
      <c r="VQT281" s="407"/>
      <c r="VQU281" s="407"/>
      <c r="VQV281" s="407"/>
      <c r="VQW281" s="407"/>
      <c r="VQX281" s="407"/>
      <c r="VQY281" s="407"/>
      <c r="VQZ281" s="407"/>
      <c r="VRA281" s="407"/>
      <c r="VRB281" s="407"/>
      <c r="VRC281" s="407"/>
      <c r="VRD281" s="407"/>
      <c r="VRE281" s="407"/>
      <c r="VRF281" s="407"/>
      <c r="VRG281" s="407"/>
      <c r="VRH281" s="407"/>
      <c r="VRI281" s="407"/>
      <c r="VRJ281" s="407"/>
      <c r="VRK281" s="407"/>
      <c r="VRL281" s="407"/>
      <c r="VRM281" s="407"/>
      <c r="VRN281" s="407"/>
      <c r="VRO281" s="407"/>
      <c r="VRP281" s="407"/>
      <c r="VRQ281" s="407"/>
      <c r="VRR281" s="407"/>
      <c r="VRS281" s="407"/>
      <c r="VRT281" s="407"/>
      <c r="VRU281" s="407"/>
      <c r="VRV281" s="407"/>
      <c r="VRW281" s="407"/>
      <c r="VRX281" s="407"/>
      <c r="VRY281" s="407"/>
      <c r="VRZ281" s="407"/>
      <c r="VSA281" s="407"/>
      <c r="VSB281" s="407"/>
      <c r="VSC281" s="407"/>
      <c r="VSD281" s="407"/>
      <c r="VSE281" s="407"/>
      <c r="VSF281" s="407"/>
      <c r="VSG281" s="407"/>
      <c r="VSH281" s="407"/>
      <c r="VSI281" s="407"/>
      <c r="VSJ281" s="407"/>
      <c r="VSK281" s="407"/>
      <c r="VSL281" s="407"/>
      <c r="VSM281" s="407"/>
      <c r="VSN281" s="407"/>
      <c r="VSO281" s="407"/>
      <c r="VSP281" s="407"/>
      <c r="VSQ281" s="407"/>
      <c r="VSR281" s="407"/>
      <c r="VSS281" s="407"/>
      <c r="VST281" s="407"/>
      <c r="VSU281" s="407"/>
      <c r="VSV281" s="407"/>
      <c r="VSW281" s="407"/>
      <c r="VSX281" s="407"/>
      <c r="VSY281" s="407"/>
      <c r="VSZ281" s="407"/>
      <c r="VTA281" s="407"/>
      <c r="VTB281" s="407"/>
      <c r="VTC281" s="407"/>
      <c r="VTD281" s="407"/>
      <c r="VTE281" s="407"/>
      <c r="VTF281" s="407"/>
      <c r="VTG281" s="407"/>
      <c r="VTH281" s="407"/>
      <c r="VTI281" s="407"/>
      <c r="VTJ281" s="407"/>
      <c r="VTK281" s="407"/>
      <c r="VTL281" s="407"/>
      <c r="VTM281" s="407"/>
      <c r="VTN281" s="407"/>
      <c r="VTO281" s="407"/>
      <c r="VTP281" s="407"/>
      <c r="VTQ281" s="407"/>
      <c r="VTR281" s="407"/>
      <c r="VTS281" s="407"/>
      <c r="VTT281" s="407"/>
      <c r="VTU281" s="407"/>
      <c r="VTV281" s="407"/>
      <c r="VTW281" s="407"/>
      <c r="VTX281" s="407"/>
      <c r="VTY281" s="407"/>
      <c r="VTZ281" s="407"/>
      <c r="VUA281" s="407"/>
      <c r="VUB281" s="407"/>
      <c r="VUC281" s="407"/>
      <c r="VUD281" s="407"/>
      <c r="VUE281" s="407"/>
      <c r="VUF281" s="407"/>
      <c r="VUG281" s="407"/>
      <c r="VUH281" s="407"/>
      <c r="VUI281" s="407"/>
      <c r="VUJ281" s="407"/>
      <c r="VUK281" s="407"/>
      <c r="VUL281" s="407"/>
      <c r="VUM281" s="407"/>
      <c r="VUN281" s="407"/>
      <c r="VUO281" s="407"/>
      <c r="VUP281" s="407"/>
      <c r="VUQ281" s="407"/>
      <c r="VUR281" s="407"/>
      <c r="VUS281" s="407"/>
      <c r="VUT281" s="407"/>
      <c r="VUU281" s="407"/>
      <c r="VUV281" s="407"/>
      <c r="VUW281" s="407"/>
      <c r="VUX281" s="407"/>
      <c r="VUY281" s="407"/>
      <c r="VUZ281" s="407"/>
      <c r="VVA281" s="407"/>
      <c r="VVB281" s="407"/>
      <c r="VVC281" s="407"/>
      <c r="VVD281" s="407"/>
      <c r="VVE281" s="407"/>
      <c r="VVF281" s="407"/>
      <c r="VVG281" s="407"/>
      <c r="VVH281" s="407"/>
      <c r="VVI281" s="407"/>
      <c r="VVJ281" s="407"/>
      <c r="VVK281" s="407"/>
      <c r="VVL281" s="407"/>
      <c r="VVM281" s="407"/>
      <c r="VVN281" s="407"/>
      <c r="VVO281" s="407"/>
      <c r="VVP281" s="407"/>
      <c r="VVQ281" s="407"/>
      <c r="VVR281" s="407"/>
      <c r="VVS281" s="407"/>
      <c r="VVT281" s="407"/>
      <c r="VVU281" s="407"/>
      <c r="VVV281" s="407"/>
      <c r="VVW281" s="407"/>
      <c r="VVX281" s="407"/>
      <c r="VVY281" s="407"/>
      <c r="VVZ281" s="407"/>
      <c r="VWA281" s="407"/>
      <c r="VWB281" s="407"/>
      <c r="VWC281" s="407"/>
      <c r="VWD281" s="407"/>
      <c r="VWE281" s="407"/>
      <c r="VWF281" s="407"/>
      <c r="VWG281" s="407"/>
      <c r="VWH281" s="407"/>
      <c r="VWI281" s="407"/>
      <c r="VWJ281" s="407"/>
      <c r="VWK281" s="407"/>
      <c r="VWL281" s="407"/>
      <c r="VWM281" s="407"/>
      <c r="VWN281" s="407"/>
      <c r="VWO281" s="407"/>
      <c r="VWP281" s="407"/>
      <c r="VWQ281" s="407"/>
      <c r="VWR281" s="407"/>
      <c r="VWS281" s="407"/>
      <c r="VWT281" s="407"/>
      <c r="VWU281" s="407"/>
      <c r="VWV281" s="407"/>
      <c r="VWW281" s="407"/>
      <c r="VWX281" s="407"/>
      <c r="VWY281" s="407"/>
      <c r="VWZ281" s="407"/>
      <c r="VXA281" s="407"/>
      <c r="VXB281" s="407"/>
      <c r="VXC281" s="407"/>
      <c r="VXD281" s="407"/>
      <c r="VXE281" s="407"/>
      <c r="VXF281" s="407"/>
      <c r="VXG281" s="407"/>
      <c r="VXH281" s="407"/>
      <c r="VXI281" s="407"/>
      <c r="VXJ281" s="407"/>
      <c r="VXK281" s="407"/>
      <c r="VXL281" s="407"/>
      <c r="VXM281" s="407"/>
      <c r="VXN281" s="407"/>
      <c r="VXO281" s="407"/>
      <c r="VXP281" s="407"/>
      <c r="VXQ281" s="407"/>
      <c r="VXR281" s="407"/>
      <c r="VXS281" s="407"/>
      <c r="VXT281" s="407"/>
      <c r="VXU281" s="407"/>
      <c r="VXV281" s="407"/>
      <c r="VXW281" s="407"/>
      <c r="VXX281" s="407"/>
      <c r="VXY281" s="407"/>
      <c r="VXZ281" s="407"/>
      <c r="VYA281" s="407"/>
      <c r="VYB281" s="407"/>
      <c r="VYC281" s="407"/>
      <c r="VYD281" s="407"/>
      <c r="VYE281" s="407"/>
      <c r="VYF281" s="407"/>
      <c r="VYG281" s="407"/>
      <c r="VYH281" s="407"/>
      <c r="VYI281" s="407"/>
      <c r="VYJ281" s="407"/>
      <c r="VYK281" s="407"/>
      <c r="VYL281" s="407"/>
      <c r="VYM281" s="407"/>
      <c r="VYN281" s="407"/>
      <c r="VYO281" s="407"/>
      <c r="VYP281" s="407"/>
      <c r="VYQ281" s="407"/>
      <c r="VYR281" s="407"/>
      <c r="VYS281" s="407"/>
      <c r="VYT281" s="407"/>
      <c r="VYU281" s="407"/>
      <c r="VYV281" s="407"/>
      <c r="VYW281" s="407"/>
      <c r="VYX281" s="407"/>
      <c r="VYY281" s="407"/>
      <c r="VYZ281" s="407"/>
      <c r="VZA281" s="407"/>
      <c r="VZB281" s="407"/>
      <c r="VZC281" s="407"/>
      <c r="VZD281" s="407"/>
      <c r="VZE281" s="407"/>
      <c r="VZF281" s="407"/>
      <c r="VZG281" s="407"/>
      <c r="VZH281" s="407"/>
      <c r="VZI281" s="407"/>
      <c r="VZJ281" s="407"/>
      <c r="VZK281" s="407"/>
      <c r="VZL281" s="407"/>
      <c r="VZM281" s="407"/>
      <c r="VZN281" s="407"/>
      <c r="VZO281" s="407"/>
      <c r="VZP281" s="407"/>
      <c r="VZQ281" s="407"/>
      <c r="VZR281" s="407"/>
      <c r="VZS281" s="407"/>
      <c r="VZT281" s="407"/>
      <c r="VZU281" s="407"/>
      <c r="VZV281" s="407"/>
      <c r="VZW281" s="407"/>
      <c r="VZX281" s="407"/>
      <c r="VZY281" s="407"/>
      <c r="VZZ281" s="407"/>
      <c r="WAA281" s="407"/>
      <c r="WAB281" s="407"/>
      <c r="WAC281" s="407"/>
      <c r="WAD281" s="407"/>
      <c r="WAE281" s="407"/>
      <c r="WAF281" s="407"/>
      <c r="WAG281" s="407"/>
      <c r="WAH281" s="407"/>
      <c r="WAI281" s="407"/>
      <c r="WAJ281" s="407"/>
      <c r="WAK281" s="407"/>
      <c r="WAL281" s="407"/>
      <c r="WAM281" s="407"/>
      <c r="WAN281" s="407"/>
      <c r="WAO281" s="407"/>
      <c r="WAP281" s="407"/>
      <c r="WAQ281" s="407"/>
      <c r="WAR281" s="407"/>
      <c r="WAS281" s="407"/>
      <c r="WAT281" s="407"/>
      <c r="WAU281" s="407"/>
      <c r="WAV281" s="407"/>
      <c r="WAW281" s="407"/>
      <c r="WAX281" s="407"/>
      <c r="WAY281" s="407"/>
      <c r="WAZ281" s="407"/>
      <c r="WBA281" s="407"/>
      <c r="WBB281" s="407"/>
      <c r="WBC281" s="407"/>
      <c r="WBD281" s="407"/>
      <c r="WBE281" s="407"/>
      <c r="WBF281" s="407"/>
      <c r="WBG281" s="407"/>
      <c r="WBH281" s="407"/>
      <c r="WBI281" s="407"/>
      <c r="WBJ281" s="407"/>
      <c r="WBK281" s="407"/>
      <c r="WBL281" s="407"/>
      <c r="WBM281" s="407"/>
      <c r="WBN281" s="407"/>
      <c r="WBO281" s="407"/>
      <c r="WBP281" s="407"/>
      <c r="WBQ281" s="407"/>
      <c r="WBR281" s="407"/>
      <c r="WBS281" s="407"/>
      <c r="WBT281" s="407"/>
      <c r="WBU281" s="407"/>
      <c r="WBV281" s="407"/>
      <c r="WBW281" s="407"/>
      <c r="WBX281" s="407"/>
      <c r="WBY281" s="407"/>
      <c r="WBZ281" s="407"/>
      <c r="WCA281" s="407"/>
      <c r="WCB281" s="407"/>
      <c r="WCC281" s="407"/>
      <c r="WCD281" s="407"/>
      <c r="WCE281" s="407"/>
      <c r="WCF281" s="407"/>
      <c r="WCG281" s="407"/>
      <c r="WCH281" s="407"/>
      <c r="WCI281" s="407"/>
      <c r="WCJ281" s="407"/>
      <c r="WCK281" s="407"/>
      <c r="WCL281" s="407"/>
      <c r="WCM281" s="407"/>
      <c r="WCN281" s="407"/>
      <c r="WCO281" s="407"/>
      <c r="WCP281" s="407"/>
      <c r="WCQ281" s="407"/>
      <c r="WCR281" s="407"/>
      <c r="WCS281" s="407"/>
      <c r="WCT281" s="407"/>
      <c r="WCU281" s="407"/>
      <c r="WCV281" s="407"/>
      <c r="WCW281" s="407"/>
      <c r="WCX281" s="407"/>
      <c r="WCY281" s="407"/>
      <c r="WCZ281" s="407"/>
      <c r="WDA281" s="407"/>
      <c r="WDB281" s="407"/>
      <c r="WDC281" s="407"/>
      <c r="WDD281" s="407"/>
      <c r="WDE281" s="407"/>
      <c r="WDF281" s="407"/>
      <c r="WDG281" s="407"/>
      <c r="WDH281" s="407"/>
      <c r="WDI281" s="407"/>
      <c r="WDJ281" s="407"/>
      <c r="WDK281" s="407"/>
      <c r="WDL281" s="407"/>
      <c r="WDM281" s="407"/>
      <c r="WDN281" s="407"/>
      <c r="WDO281" s="407"/>
      <c r="WDP281" s="407"/>
      <c r="WDQ281" s="407"/>
      <c r="WDR281" s="407"/>
      <c r="WDS281" s="407"/>
      <c r="WDT281" s="407"/>
      <c r="WDU281" s="407"/>
      <c r="WDV281" s="407"/>
      <c r="WDW281" s="407"/>
      <c r="WDX281" s="407"/>
      <c r="WDY281" s="407"/>
      <c r="WDZ281" s="407"/>
      <c r="WEA281" s="407"/>
      <c r="WEB281" s="407"/>
      <c r="WEC281" s="407"/>
      <c r="WED281" s="407"/>
      <c r="WEE281" s="407"/>
      <c r="WEF281" s="407"/>
      <c r="WEG281" s="407"/>
      <c r="WEH281" s="407"/>
      <c r="WEI281" s="407"/>
      <c r="WEJ281" s="407"/>
      <c r="WEK281" s="407"/>
      <c r="WEL281" s="407"/>
      <c r="WEM281" s="407"/>
      <c r="WEN281" s="407"/>
      <c r="WEO281" s="407"/>
      <c r="WEP281" s="407"/>
      <c r="WEQ281" s="407"/>
      <c r="WER281" s="407"/>
      <c r="WES281" s="407"/>
      <c r="WET281" s="407"/>
      <c r="WEU281" s="407"/>
      <c r="WEV281" s="407"/>
      <c r="WEW281" s="407"/>
      <c r="WEX281" s="407"/>
      <c r="WEY281" s="407"/>
      <c r="WEZ281" s="407"/>
      <c r="WFA281" s="407"/>
      <c r="WFB281" s="407"/>
      <c r="WFC281" s="407"/>
      <c r="WFD281" s="407"/>
      <c r="WFE281" s="407"/>
      <c r="WFF281" s="407"/>
      <c r="WFG281" s="407"/>
      <c r="WFH281" s="407"/>
      <c r="WFI281" s="407"/>
      <c r="WFJ281" s="407"/>
      <c r="WFK281" s="407"/>
      <c r="WFL281" s="407"/>
      <c r="WFM281" s="407"/>
      <c r="WFN281" s="407"/>
      <c r="WFO281" s="407"/>
      <c r="WFP281" s="407"/>
      <c r="WFQ281" s="407"/>
      <c r="WFR281" s="407"/>
      <c r="WFS281" s="407"/>
      <c r="WFT281" s="407"/>
      <c r="WFU281" s="407"/>
      <c r="WFV281" s="407"/>
      <c r="WFW281" s="407"/>
      <c r="WFX281" s="407"/>
      <c r="WFY281" s="407"/>
      <c r="WFZ281" s="407"/>
      <c r="WGA281" s="407"/>
      <c r="WGB281" s="407"/>
      <c r="WGC281" s="407"/>
      <c r="WGD281" s="407"/>
      <c r="WGE281" s="407"/>
      <c r="WGF281" s="407"/>
      <c r="WGG281" s="407"/>
      <c r="WGH281" s="407"/>
      <c r="WGI281" s="407"/>
      <c r="WGJ281" s="407"/>
      <c r="WGK281" s="407"/>
      <c r="WGL281" s="407"/>
      <c r="WGM281" s="407"/>
      <c r="WGN281" s="407"/>
      <c r="WGO281" s="407"/>
      <c r="WGP281" s="407"/>
      <c r="WGQ281" s="407"/>
      <c r="WGR281" s="407"/>
      <c r="WGS281" s="407"/>
      <c r="WGT281" s="407"/>
      <c r="WGU281" s="407"/>
      <c r="WGV281" s="407"/>
      <c r="WGW281" s="407"/>
      <c r="WGX281" s="407"/>
      <c r="WGY281" s="407"/>
      <c r="WGZ281" s="407"/>
      <c r="WHA281" s="407"/>
      <c r="WHB281" s="407"/>
      <c r="WHC281" s="407"/>
      <c r="WHD281" s="407"/>
      <c r="WHE281" s="407"/>
      <c r="WHF281" s="407"/>
      <c r="WHG281" s="407"/>
      <c r="WHH281" s="407"/>
      <c r="WHI281" s="407"/>
      <c r="WHJ281" s="407"/>
      <c r="WHK281" s="407"/>
      <c r="WHL281" s="407"/>
      <c r="WHM281" s="407"/>
      <c r="WHN281" s="407"/>
      <c r="WHO281" s="407"/>
      <c r="WHP281" s="407"/>
      <c r="WHQ281" s="407"/>
      <c r="WHR281" s="407"/>
      <c r="WHS281" s="407"/>
      <c r="WHT281" s="407"/>
      <c r="WHU281" s="407"/>
      <c r="WHV281" s="407"/>
      <c r="WHW281" s="407"/>
      <c r="WHX281" s="407"/>
      <c r="WHY281" s="407"/>
      <c r="WHZ281" s="407"/>
      <c r="WIA281" s="407"/>
      <c r="WIB281" s="407"/>
      <c r="WIC281" s="407"/>
      <c r="WID281" s="407"/>
      <c r="WIE281" s="407"/>
      <c r="WIF281" s="407"/>
      <c r="WIG281" s="407"/>
      <c r="WIH281" s="407"/>
      <c r="WII281" s="407"/>
      <c r="WIJ281" s="407"/>
      <c r="WIK281" s="407"/>
      <c r="WIL281" s="407"/>
      <c r="WIM281" s="407"/>
      <c r="WIN281" s="407"/>
      <c r="WIO281" s="407"/>
      <c r="WIP281" s="407"/>
      <c r="WIQ281" s="407"/>
      <c r="WIR281" s="407"/>
      <c r="WIS281" s="407"/>
      <c r="WIT281" s="407"/>
      <c r="WIU281" s="407"/>
      <c r="WIV281" s="407"/>
      <c r="WIW281" s="407"/>
      <c r="WIX281" s="407"/>
      <c r="WIY281" s="407"/>
      <c r="WIZ281" s="407"/>
      <c r="WJA281" s="407"/>
      <c r="WJB281" s="407"/>
      <c r="WJC281" s="407"/>
      <c r="WJD281" s="407"/>
      <c r="WJE281" s="407"/>
      <c r="WJF281" s="407"/>
      <c r="WJG281" s="407"/>
      <c r="WJH281" s="407"/>
      <c r="WJI281" s="407"/>
      <c r="WJJ281" s="407"/>
      <c r="WJK281" s="407"/>
      <c r="WJL281" s="407"/>
      <c r="WJM281" s="407"/>
      <c r="WJN281" s="407"/>
      <c r="WJO281" s="407"/>
      <c r="WJP281" s="407"/>
      <c r="WJQ281" s="407"/>
      <c r="WJR281" s="407"/>
      <c r="WJS281" s="407"/>
      <c r="WJT281" s="407"/>
      <c r="WJU281" s="407"/>
      <c r="WJV281" s="407"/>
      <c r="WJW281" s="407"/>
      <c r="WJX281" s="407"/>
      <c r="WJY281" s="407"/>
      <c r="WJZ281" s="407"/>
      <c r="WKA281" s="407"/>
      <c r="WKB281" s="407"/>
      <c r="WKC281" s="407"/>
      <c r="WKD281" s="407"/>
      <c r="WKE281" s="407"/>
      <c r="WKF281" s="407"/>
      <c r="WKG281" s="407"/>
      <c r="WKH281" s="407"/>
      <c r="WKI281" s="407"/>
      <c r="WKJ281" s="407"/>
      <c r="WKK281" s="407"/>
      <c r="WKL281" s="407"/>
      <c r="WKM281" s="407"/>
      <c r="WKN281" s="407"/>
      <c r="WKO281" s="407"/>
      <c r="WKP281" s="407"/>
      <c r="WKQ281" s="407"/>
      <c r="WKR281" s="407"/>
      <c r="WKS281" s="407"/>
      <c r="WKT281" s="407"/>
      <c r="WKU281" s="407"/>
      <c r="WKV281" s="407"/>
      <c r="WKW281" s="407"/>
      <c r="WKX281" s="407"/>
      <c r="WKY281" s="407"/>
      <c r="WKZ281" s="407"/>
      <c r="WLA281" s="407"/>
      <c r="WLB281" s="407"/>
      <c r="WLC281" s="407"/>
      <c r="WLD281" s="407"/>
      <c r="WLE281" s="407"/>
      <c r="WLF281" s="407"/>
      <c r="WLG281" s="407"/>
      <c r="WLH281" s="407"/>
      <c r="WLI281" s="407"/>
      <c r="WLJ281" s="407"/>
      <c r="WLK281" s="407"/>
      <c r="WLL281" s="407"/>
      <c r="WLM281" s="407"/>
      <c r="WLN281" s="407"/>
      <c r="WLO281" s="407"/>
      <c r="WLP281" s="407"/>
      <c r="WLQ281" s="407"/>
      <c r="WLR281" s="407"/>
      <c r="WLS281" s="407"/>
      <c r="WLT281" s="407"/>
      <c r="WLU281" s="407"/>
      <c r="WLV281" s="407"/>
      <c r="WLW281" s="407"/>
      <c r="WLX281" s="407"/>
      <c r="WLY281" s="407"/>
      <c r="WLZ281" s="407"/>
      <c r="WMA281" s="407"/>
      <c r="WMB281" s="407"/>
      <c r="WMC281" s="407"/>
      <c r="WMD281" s="407"/>
      <c r="WME281" s="407"/>
      <c r="WMF281" s="407"/>
      <c r="WMG281" s="407"/>
      <c r="WMH281" s="407"/>
      <c r="WMI281" s="407"/>
      <c r="WMJ281" s="407"/>
      <c r="WMK281" s="407"/>
      <c r="WML281" s="407"/>
      <c r="WMM281" s="407"/>
      <c r="WMN281" s="407"/>
      <c r="WMO281" s="407"/>
      <c r="WMP281" s="407"/>
      <c r="WMQ281" s="407"/>
      <c r="WMR281" s="407"/>
      <c r="WMS281" s="407"/>
      <c r="WMT281" s="407"/>
      <c r="WMU281" s="407"/>
      <c r="WMV281" s="407"/>
      <c r="WMW281" s="407"/>
      <c r="WMX281" s="407"/>
      <c r="WMY281" s="407"/>
      <c r="WMZ281" s="407"/>
      <c r="WNA281" s="407"/>
      <c r="WNB281" s="407"/>
      <c r="WNC281" s="407"/>
      <c r="WND281" s="407"/>
      <c r="WNE281" s="407"/>
      <c r="WNF281" s="407"/>
      <c r="WNG281" s="407"/>
      <c r="WNH281" s="407"/>
      <c r="WNI281" s="407"/>
      <c r="WNJ281" s="407"/>
      <c r="WNK281" s="407"/>
      <c r="WNL281" s="407"/>
      <c r="WNM281" s="407"/>
      <c r="WNN281" s="407"/>
      <c r="WNO281" s="407"/>
      <c r="WNP281" s="407"/>
      <c r="WNQ281" s="407"/>
      <c r="WNR281" s="407"/>
      <c r="WNS281" s="407"/>
      <c r="WNT281" s="407"/>
      <c r="WNU281" s="407"/>
      <c r="WNV281" s="407"/>
      <c r="WNW281" s="407"/>
      <c r="WNX281" s="407"/>
      <c r="WNY281" s="407"/>
      <c r="WNZ281" s="407"/>
      <c r="WOA281" s="407"/>
      <c r="WOB281" s="407"/>
      <c r="WOC281" s="407"/>
      <c r="WOD281" s="407"/>
      <c r="WOE281" s="407"/>
      <c r="WOF281" s="407"/>
      <c r="WOG281" s="407"/>
      <c r="WOH281" s="407"/>
      <c r="WOI281" s="407"/>
      <c r="WOJ281" s="407"/>
      <c r="WOK281" s="407"/>
      <c r="WOL281" s="407"/>
      <c r="WOM281" s="407"/>
      <c r="WON281" s="407"/>
      <c r="WOO281" s="407"/>
      <c r="WOP281" s="407"/>
      <c r="WOQ281" s="407"/>
      <c r="WOR281" s="407"/>
      <c r="WOS281" s="407"/>
      <c r="WOT281" s="407"/>
      <c r="WOU281" s="407"/>
      <c r="WOV281" s="407"/>
      <c r="WOW281" s="407"/>
      <c r="WOX281" s="407"/>
      <c r="WOY281" s="407"/>
      <c r="WOZ281" s="407"/>
      <c r="WPA281" s="407"/>
      <c r="WPB281" s="407"/>
      <c r="WPC281" s="407"/>
      <c r="WPD281" s="407"/>
      <c r="WPE281" s="407"/>
      <c r="WPF281" s="407"/>
      <c r="WPG281" s="407"/>
      <c r="WPH281" s="407"/>
      <c r="WPI281" s="407"/>
      <c r="WPJ281" s="407"/>
      <c r="WPK281" s="407"/>
      <c r="WPL281" s="407"/>
      <c r="WPM281" s="407"/>
      <c r="WPN281" s="407"/>
      <c r="WPO281" s="407"/>
      <c r="WPP281" s="407"/>
      <c r="WPQ281" s="407"/>
      <c r="WPR281" s="407"/>
      <c r="WPS281" s="407"/>
      <c r="WPT281" s="407"/>
      <c r="WPU281" s="407"/>
      <c r="WPV281" s="407"/>
      <c r="WPW281" s="407"/>
      <c r="WPX281" s="407"/>
      <c r="WPY281" s="407"/>
      <c r="WPZ281" s="407"/>
      <c r="WQA281" s="407"/>
      <c r="WQB281" s="407"/>
      <c r="WQC281" s="407"/>
      <c r="WQD281" s="407"/>
      <c r="WQE281" s="407"/>
      <c r="WQF281" s="407"/>
      <c r="WQG281" s="407"/>
      <c r="WQH281" s="407"/>
      <c r="WQI281" s="407"/>
      <c r="WQJ281" s="407"/>
      <c r="WQK281" s="407"/>
      <c r="WQL281" s="407"/>
      <c r="WQM281" s="407"/>
      <c r="WQN281" s="407"/>
      <c r="WQO281" s="407"/>
      <c r="WQP281" s="407"/>
      <c r="WQQ281" s="407"/>
      <c r="WQR281" s="407"/>
      <c r="WQS281" s="407"/>
      <c r="WQT281" s="407"/>
      <c r="WQU281" s="407"/>
      <c r="WQV281" s="407"/>
      <c r="WQW281" s="407"/>
      <c r="WQX281" s="407"/>
      <c r="WQY281" s="407"/>
      <c r="WQZ281" s="407"/>
      <c r="WRA281" s="407"/>
      <c r="WRB281" s="407"/>
      <c r="WRC281" s="407"/>
      <c r="WRD281" s="407"/>
      <c r="WRE281" s="407"/>
      <c r="WRF281" s="407"/>
      <c r="WRG281" s="407"/>
      <c r="WRH281" s="407"/>
      <c r="WRI281" s="407"/>
      <c r="WRJ281" s="407"/>
      <c r="WRK281" s="407"/>
      <c r="WRL281" s="407"/>
      <c r="WRM281" s="407"/>
      <c r="WRN281" s="407"/>
      <c r="WRO281" s="407"/>
      <c r="WRP281" s="407"/>
      <c r="WRQ281" s="407"/>
      <c r="WRR281" s="407"/>
      <c r="WRS281" s="407"/>
      <c r="WRT281" s="407"/>
      <c r="WRU281" s="407"/>
      <c r="WRV281" s="407"/>
      <c r="WRW281" s="407"/>
      <c r="WRX281" s="407"/>
      <c r="WRY281" s="407"/>
      <c r="WRZ281" s="407"/>
      <c r="WSA281" s="407"/>
      <c r="WSB281" s="407"/>
      <c r="WSC281" s="407"/>
      <c r="WSD281" s="407"/>
      <c r="WSE281" s="407"/>
      <c r="WSF281" s="407"/>
      <c r="WSG281" s="407"/>
      <c r="WSH281" s="407"/>
      <c r="WSI281" s="407"/>
      <c r="WSJ281" s="407"/>
      <c r="WSK281" s="407"/>
      <c r="WSL281" s="407"/>
      <c r="WSM281" s="407"/>
      <c r="WSN281" s="407"/>
      <c r="WSO281" s="407"/>
      <c r="WSP281" s="407"/>
      <c r="WSQ281" s="407"/>
      <c r="WSR281" s="407"/>
      <c r="WSS281" s="407"/>
      <c r="WST281" s="407"/>
      <c r="WSU281" s="407"/>
      <c r="WSV281" s="407"/>
      <c r="WSW281" s="407"/>
      <c r="WSX281" s="407"/>
      <c r="WSY281" s="407"/>
      <c r="WSZ281" s="407"/>
      <c r="WTA281" s="407"/>
      <c r="WTB281" s="407"/>
      <c r="WTC281" s="407"/>
      <c r="WTD281" s="407"/>
      <c r="WTE281" s="407"/>
      <c r="WTF281" s="407"/>
      <c r="WTG281" s="407"/>
      <c r="WTH281" s="407"/>
      <c r="WTI281" s="407"/>
      <c r="WTJ281" s="407"/>
      <c r="WTK281" s="407"/>
      <c r="WTL281" s="407"/>
      <c r="WTM281" s="407"/>
      <c r="WTN281" s="407"/>
      <c r="WTO281" s="407"/>
      <c r="WTP281" s="407"/>
      <c r="WTQ281" s="407"/>
      <c r="WTR281" s="407"/>
      <c r="WTS281" s="407"/>
      <c r="WTT281" s="407"/>
      <c r="WTU281" s="407"/>
      <c r="WTV281" s="407"/>
      <c r="WTW281" s="407"/>
      <c r="WTX281" s="407"/>
      <c r="WTY281" s="407"/>
      <c r="WTZ281" s="407"/>
      <c r="WUA281" s="407"/>
      <c r="WUB281" s="407"/>
      <c r="WUC281" s="407"/>
      <c r="WUD281" s="407"/>
      <c r="WUE281" s="407"/>
      <c r="WUF281" s="407"/>
      <c r="WUG281" s="407"/>
      <c r="WUH281" s="407"/>
      <c r="WUI281" s="407"/>
      <c r="WUJ281" s="407"/>
      <c r="WUK281" s="407"/>
      <c r="WUL281" s="407"/>
      <c r="WUM281" s="407"/>
      <c r="WUN281" s="407"/>
      <c r="WUO281" s="407"/>
      <c r="WUP281" s="407"/>
      <c r="WUQ281" s="407"/>
      <c r="WUR281" s="407"/>
      <c r="WUS281" s="407"/>
      <c r="WUT281" s="407"/>
      <c r="WUU281" s="407"/>
      <c r="WUV281" s="407"/>
      <c r="WUW281" s="407"/>
      <c r="WUX281" s="407"/>
      <c r="WUY281" s="407"/>
      <c r="WUZ281" s="407"/>
      <c r="WVA281" s="407"/>
      <c r="WVB281" s="407"/>
      <c r="WVC281" s="407"/>
      <c r="WVD281" s="407"/>
      <c r="WVE281" s="407"/>
      <c r="WVF281" s="407"/>
      <c r="WVG281" s="407"/>
      <c r="WVH281" s="407"/>
      <c r="WVI281" s="407"/>
      <c r="WVJ281" s="407"/>
      <c r="WVK281" s="407"/>
      <c r="WVL281" s="407"/>
      <c r="WVM281" s="407"/>
      <c r="WVN281" s="407"/>
      <c r="WVO281" s="407"/>
      <c r="WVP281" s="407"/>
      <c r="WVQ281" s="407"/>
      <c r="WVR281" s="407"/>
      <c r="WVS281" s="407"/>
      <c r="WVT281" s="407"/>
      <c r="WVU281" s="407"/>
      <c r="WVV281" s="407"/>
      <c r="WVW281" s="407"/>
      <c r="WVX281" s="407"/>
      <c r="WVY281" s="407"/>
      <c r="WVZ281" s="407"/>
      <c r="WWA281" s="407"/>
      <c r="WWB281" s="407"/>
      <c r="WWC281" s="407"/>
      <c r="WWD281" s="407"/>
      <c r="WWE281" s="407"/>
      <c r="WWF281" s="407"/>
      <c r="WWG281" s="407"/>
      <c r="WWH281" s="407"/>
      <c r="WWI281" s="407"/>
      <c r="WWJ281" s="407"/>
      <c r="WWK281" s="407"/>
      <c r="WWL281" s="407"/>
      <c r="WWM281" s="407"/>
      <c r="WWN281" s="407"/>
      <c r="WWO281" s="407"/>
      <c r="WWP281" s="407"/>
      <c r="WWQ281" s="407"/>
      <c r="WWR281" s="407"/>
      <c r="WWS281" s="407"/>
      <c r="WWT281" s="407"/>
      <c r="WWU281" s="407"/>
      <c r="WWV281" s="407"/>
      <c r="WWW281" s="407"/>
      <c r="WWX281" s="407"/>
      <c r="WWY281" s="407"/>
      <c r="WWZ281" s="407"/>
      <c r="WXA281" s="407"/>
      <c r="WXB281" s="407"/>
      <c r="WXC281" s="407"/>
      <c r="WXD281" s="407"/>
      <c r="WXE281" s="407"/>
      <c r="WXF281" s="407"/>
      <c r="WXG281" s="407"/>
      <c r="WXH281" s="407"/>
      <c r="WXI281" s="407"/>
      <c r="WXJ281" s="407"/>
      <c r="WXK281" s="407"/>
      <c r="WXL281" s="407"/>
      <c r="WXM281" s="407"/>
      <c r="WXN281" s="407"/>
      <c r="WXO281" s="407"/>
      <c r="WXP281" s="407"/>
      <c r="WXQ281" s="407"/>
      <c r="WXR281" s="407"/>
      <c r="WXS281" s="407"/>
      <c r="WXT281" s="407"/>
      <c r="WXU281" s="407"/>
      <c r="WXV281" s="407"/>
      <c r="WXW281" s="407"/>
      <c r="WXX281" s="407"/>
      <c r="WXY281" s="407"/>
      <c r="WXZ281" s="407"/>
      <c r="WYA281" s="407"/>
      <c r="WYB281" s="407"/>
      <c r="WYC281" s="407"/>
      <c r="WYD281" s="407"/>
      <c r="WYE281" s="407"/>
      <c r="WYF281" s="407"/>
      <c r="WYG281" s="407"/>
      <c r="WYH281" s="407"/>
      <c r="WYI281" s="407"/>
      <c r="WYJ281" s="407"/>
      <c r="WYK281" s="407"/>
      <c r="WYL281" s="407"/>
      <c r="WYM281" s="407"/>
      <c r="WYN281" s="407"/>
      <c r="WYO281" s="407"/>
      <c r="WYP281" s="407"/>
      <c r="WYQ281" s="407"/>
      <c r="WYR281" s="407"/>
      <c r="WYS281" s="407"/>
      <c r="WYT281" s="407"/>
      <c r="WYU281" s="407"/>
      <c r="WYV281" s="407"/>
      <c r="WYW281" s="407"/>
      <c r="WYX281" s="407"/>
      <c r="WYY281" s="407"/>
      <c r="WYZ281" s="407"/>
      <c r="WZA281" s="407"/>
      <c r="WZB281" s="407"/>
      <c r="WZC281" s="407"/>
      <c r="WZD281" s="407"/>
      <c r="WZE281" s="407"/>
      <c r="WZF281" s="407"/>
      <c r="WZG281" s="407"/>
      <c r="WZH281" s="407"/>
      <c r="WZI281" s="407"/>
      <c r="WZJ281" s="407"/>
      <c r="WZK281" s="407"/>
      <c r="WZL281" s="407"/>
      <c r="WZM281" s="407"/>
      <c r="WZN281" s="407"/>
      <c r="WZO281" s="407"/>
      <c r="WZP281" s="407"/>
      <c r="WZQ281" s="407"/>
      <c r="WZR281" s="407"/>
      <c r="WZS281" s="407"/>
      <c r="WZT281" s="407"/>
      <c r="WZU281" s="407"/>
      <c r="WZV281" s="407"/>
      <c r="WZW281" s="407"/>
      <c r="WZX281" s="407"/>
      <c r="WZY281" s="407"/>
      <c r="WZZ281" s="407"/>
      <c r="XAA281" s="407"/>
      <c r="XAB281" s="407"/>
      <c r="XAC281" s="407"/>
      <c r="XAD281" s="407"/>
      <c r="XAE281" s="407"/>
      <c r="XAF281" s="407"/>
      <c r="XAG281" s="407"/>
      <c r="XAH281" s="407"/>
      <c r="XAI281" s="407"/>
      <c r="XAJ281" s="407"/>
      <c r="XAK281" s="407"/>
      <c r="XAL281" s="407"/>
      <c r="XAM281" s="407"/>
      <c r="XAN281" s="407"/>
      <c r="XAO281" s="407"/>
      <c r="XAP281" s="407"/>
      <c r="XAQ281" s="407"/>
      <c r="XAR281" s="407"/>
      <c r="XAS281" s="407"/>
      <c r="XAT281" s="407"/>
      <c r="XAU281" s="407"/>
      <c r="XAV281" s="407"/>
      <c r="XAW281" s="407"/>
      <c r="XAX281" s="407"/>
      <c r="XAY281" s="407"/>
      <c r="XAZ281" s="407"/>
      <c r="XBA281" s="407"/>
      <c r="XBB281" s="407"/>
      <c r="XBC281" s="407"/>
      <c r="XBD281" s="407"/>
      <c r="XBE281" s="407"/>
      <c r="XBF281" s="407"/>
      <c r="XBG281" s="407"/>
      <c r="XBH281" s="407"/>
      <c r="XBI281" s="407"/>
      <c r="XBJ281" s="407"/>
      <c r="XBK281" s="407"/>
      <c r="XBL281" s="407"/>
      <c r="XBM281" s="407"/>
      <c r="XBN281" s="407"/>
      <c r="XBO281" s="407"/>
      <c r="XBP281" s="407"/>
      <c r="XBQ281" s="407"/>
      <c r="XBR281" s="407"/>
      <c r="XBS281" s="407"/>
      <c r="XBT281" s="407"/>
      <c r="XBU281" s="407"/>
      <c r="XBV281" s="407"/>
      <c r="XBW281" s="407"/>
      <c r="XBX281" s="407"/>
      <c r="XBY281" s="407"/>
      <c r="XBZ281" s="407"/>
      <c r="XCA281" s="407"/>
      <c r="XCB281" s="407"/>
      <c r="XCC281" s="407"/>
      <c r="XCD281" s="407"/>
      <c r="XCE281" s="407"/>
      <c r="XCF281" s="407"/>
      <c r="XCG281" s="407"/>
      <c r="XCH281" s="407"/>
      <c r="XCI281" s="407"/>
      <c r="XCJ281" s="407"/>
      <c r="XCK281" s="407"/>
      <c r="XCL281" s="407"/>
      <c r="XCM281" s="407"/>
      <c r="XCN281" s="407"/>
      <c r="XCO281" s="407"/>
      <c r="XCP281" s="407"/>
      <c r="XCQ281" s="407"/>
      <c r="XCR281" s="407"/>
      <c r="XCS281" s="407"/>
      <c r="XCT281" s="407"/>
      <c r="XCU281" s="407"/>
      <c r="XCV281" s="407"/>
      <c r="XCW281" s="407"/>
      <c r="XCX281" s="407"/>
      <c r="XCY281" s="407"/>
      <c r="XCZ281" s="407"/>
      <c r="XDA281" s="407"/>
      <c r="XDB281" s="407"/>
      <c r="XDC281" s="407"/>
      <c r="XDD281" s="407"/>
      <c r="XDE281" s="407"/>
      <c r="XDF281" s="407"/>
      <c r="XDG281" s="407"/>
      <c r="XDH281" s="407"/>
      <c r="XDI281" s="407"/>
      <c r="XDJ281" s="407"/>
      <c r="XDK281" s="407"/>
      <c r="XDL281" s="407"/>
      <c r="XDM281" s="407"/>
      <c r="XDN281" s="407"/>
      <c r="XDO281" s="407"/>
      <c r="XDP281" s="407"/>
      <c r="XDQ281" s="407"/>
      <c r="XDR281" s="407"/>
      <c r="XDS281" s="407"/>
      <c r="XDT281" s="407"/>
      <c r="XDU281" s="407"/>
      <c r="XDV281" s="407"/>
      <c r="XDW281" s="407"/>
      <c r="XDX281" s="407"/>
      <c r="XDY281" s="407"/>
      <c r="XDZ281" s="407"/>
      <c r="XEA281" s="407"/>
      <c r="XEB281" s="407"/>
      <c r="XEC281" s="407"/>
      <c r="XED281" s="407"/>
      <c r="XEE281" s="407"/>
      <c r="XEF281" s="407"/>
      <c r="XEG281" s="407"/>
      <c r="XEH281" s="407"/>
      <c r="XEI281" s="407"/>
      <c r="XEJ281" s="407"/>
      <c r="XEK281" s="407"/>
      <c r="XEL281" s="407"/>
      <c r="XEM281" s="407"/>
      <c r="XEN281" s="407"/>
      <c r="XEO281" s="407"/>
      <c r="XEP281" s="407"/>
      <c r="XEQ281" s="407"/>
      <c r="XER281" s="407"/>
      <c r="XES281" s="407"/>
      <c r="XET281" s="407"/>
      <c r="XEU281" s="407"/>
      <c r="XEV281" s="407"/>
      <c r="XEW281" s="407"/>
      <c r="XEX281" s="407"/>
      <c r="XEY281" s="407"/>
      <c r="XEZ281" s="407"/>
      <c r="XFA281" s="407"/>
      <c r="XFB281" s="407"/>
      <c r="XFC281" s="407"/>
      <c r="XFD281" s="407"/>
    </row>
    <row r="282" spans="1:16384" s="5" customFormat="1" ht="12.5">
      <c r="A282" s="56"/>
      <c r="B282" s="11"/>
      <c r="C282" s="11" t="s">
        <v>90</v>
      </c>
      <c r="D282" s="11"/>
      <c r="E282" s="11" t="s">
        <v>91</v>
      </c>
      <c r="F282" s="11">
        <v>241</v>
      </c>
      <c r="G282" s="11">
        <v>11</v>
      </c>
      <c r="H282" s="11">
        <v>8</v>
      </c>
      <c r="I282" s="269">
        <v>0.75</v>
      </c>
      <c r="J282" s="4"/>
      <c r="K282" s="11"/>
      <c r="L282" s="11"/>
      <c r="M282" s="11"/>
      <c r="N282" s="4"/>
      <c r="O282" s="186"/>
      <c r="P282" s="187"/>
      <c r="Q282" s="187"/>
      <c r="R282" s="188"/>
      <c r="S282" s="4"/>
      <c r="T282" s="4"/>
      <c r="U282" s="4"/>
      <c r="V282" s="4"/>
    </row>
    <row r="283" spans="1:16384" s="5" customFormat="1" ht="12.5">
      <c r="A283" s="56"/>
      <c r="B283" s="11"/>
      <c r="C283" s="11" t="s">
        <v>92</v>
      </c>
      <c r="D283" s="11"/>
      <c r="E283" s="11" t="s">
        <v>87</v>
      </c>
      <c r="F283" s="11">
        <v>25</v>
      </c>
      <c r="G283" s="11">
        <v>1</v>
      </c>
      <c r="H283" s="11">
        <v>1</v>
      </c>
      <c r="I283" s="269">
        <v>1</v>
      </c>
      <c r="J283" s="4"/>
      <c r="K283" s="11"/>
      <c r="L283" s="11"/>
      <c r="M283" s="11"/>
      <c r="N283" s="4"/>
      <c r="O283" s="186"/>
      <c r="P283" s="187"/>
      <c r="Q283" s="187"/>
      <c r="R283" s="188"/>
      <c r="S283" s="4"/>
      <c r="T283" s="4"/>
      <c r="U283" s="4"/>
      <c r="V283" s="4"/>
    </row>
    <row r="284" spans="1:16384" s="5" customFormat="1" ht="12.5">
      <c r="A284" s="56"/>
      <c r="B284" s="11"/>
      <c r="C284" s="11" t="s">
        <v>93</v>
      </c>
      <c r="D284" s="11"/>
      <c r="E284" s="11" t="s">
        <v>94</v>
      </c>
      <c r="F284" s="11">
        <v>14</v>
      </c>
      <c r="G284" s="11"/>
      <c r="H284" s="11"/>
      <c r="I284" s="269"/>
      <c r="J284" s="4"/>
      <c r="K284" s="11"/>
      <c r="L284" s="11"/>
      <c r="M284" s="11"/>
      <c r="N284" s="4"/>
      <c r="O284" s="186"/>
      <c r="P284" s="187"/>
      <c r="Q284" s="187"/>
      <c r="R284" s="188"/>
      <c r="S284" s="4"/>
      <c r="T284" s="4"/>
      <c r="U284" s="4"/>
      <c r="V284" s="4"/>
    </row>
    <row r="285" spans="1:16384" s="5" customFormat="1" ht="12.5">
      <c r="A285" s="56"/>
      <c r="B285" s="11"/>
      <c r="C285" s="11" t="s">
        <v>95</v>
      </c>
      <c r="D285" s="11"/>
      <c r="E285" s="11" t="s">
        <v>96</v>
      </c>
      <c r="F285" s="11">
        <v>29</v>
      </c>
      <c r="G285" s="11"/>
      <c r="H285" s="11">
        <v>0</v>
      </c>
      <c r="I285" s="269"/>
      <c r="J285" s="4"/>
      <c r="K285" s="11"/>
      <c r="L285" s="11"/>
      <c r="M285" s="11"/>
      <c r="N285" s="4"/>
      <c r="O285" s="186"/>
      <c r="P285" s="187"/>
      <c r="Q285" s="187"/>
      <c r="R285" s="188"/>
      <c r="S285" s="4"/>
      <c r="T285" s="4"/>
      <c r="U285" s="4"/>
      <c r="V285" s="4"/>
    </row>
    <row r="286" spans="1:16384" s="5" customFormat="1" ht="12.5">
      <c r="A286" s="56"/>
      <c r="B286" s="11"/>
      <c r="C286" s="11" t="s">
        <v>97</v>
      </c>
      <c r="D286" s="11"/>
      <c r="E286" s="11" t="s">
        <v>98</v>
      </c>
      <c r="F286" s="11">
        <v>4</v>
      </c>
      <c r="G286" s="11"/>
      <c r="H286" s="11">
        <v>0</v>
      </c>
      <c r="I286" s="269"/>
      <c r="J286" s="4"/>
      <c r="K286" s="11"/>
      <c r="L286" s="11"/>
      <c r="M286" s="11"/>
      <c r="N286" s="4"/>
      <c r="O286" s="186"/>
      <c r="P286" s="187"/>
      <c r="Q286" s="187"/>
      <c r="R286" s="188"/>
      <c r="S286" s="4"/>
      <c r="T286" s="4"/>
      <c r="U286" s="4"/>
      <c r="V286" s="4"/>
    </row>
    <row r="287" spans="1:16384" s="5" customFormat="1" ht="12.5">
      <c r="A287" s="56"/>
      <c r="B287" s="11"/>
      <c r="C287" s="11" t="s">
        <v>99</v>
      </c>
      <c r="D287" s="11"/>
      <c r="E287" s="11" t="s">
        <v>100</v>
      </c>
      <c r="F287" s="11">
        <v>144</v>
      </c>
      <c r="G287" s="11">
        <v>6</v>
      </c>
      <c r="H287" s="11">
        <v>3</v>
      </c>
      <c r="I287" s="269">
        <v>95.6666666666667</v>
      </c>
      <c r="J287" s="4"/>
      <c r="K287" s="11"/>
      <c r="L287" s="11"/>
      <c r="M287" s="11"/>
      <c r="N287" s="4"/>
      <c r="O287" s="186"/>
      <c r="P287" s="187"/>
      <c r="Q287" s="187"/>
      <c r="R287" s="188"/>
      <c r="S287" s="4"/>
      <c r="T287" s="4"/>
      <c r="U287" s="4"/>
      <c r="V287" s="4"/>
    </row>
    <row r="288" spans="1:16384" s="5" customFormat="1" ht="12.5">
      <c r="A288" s="56"/>
      <c r="B288" s="11"/>
      <c r="C288" s="11" t="s">
        <v>101</v>
      </c>
      <c r="D288" s="11"/>
      <c r="E288" s="11" t="s">
        <v>102</v>
      </c>
      <c r="F288" s="11">
        <v>2</v>
      </c>
      <c r="G288" s="11"/>
      <c r="H288" s="11"/>
      <c r="I288" s="269"/>
      <c r="J288" s="4"/>
      <c r="K288" s="11"/>
      <c r="L288" s="11"/>
      <c r="M288" s="11"/>
      <c r="N288" s="4"/>
      <c r="O288" s="186"/>
      <c r="P288" s="187"/>
      <c r="Q288" s="187"/>
      <c r="R288" s="188"/>
      <c r="S288" s="4"/>
      <c r="T288" s="4"/>
      <c r="U288" s="4"/>
      <c r="V288" s="4"/>
    </row>
    <row r="289" spans="1:22" s="5" customFormat="1" ht="12.5">
      <c r="A289" s="56"/>
      <c r="B289" s="11"/>
      <c r="C289" s="11" t="s">
        <v>101</v>
      </c>
      <c r="D289" s="11"/>
      <c r="E289" s="11" t="s">
        <v>103</v>
      </c>
      <c r="F289" s="11">
        <v>1302</v>
      </c>
      <c r="G289" s="11">
        <v>30</v>
      </c>
      <c r="H289" s="11">
        <v>7</v>
      </c>
      <c r="I289" s="269">
        <v>6.5714285714285703</v>
      </c>
      <c r="J289" s="4"/>
      <c r="K289" s="11"/>
      <c r="L289" s="11"/>
      <c r="M289" s="11"/>
      <c r="N289" s="4"/>
      <c r="O289" s="186"/>
      <c r="P289" s="187"/>
      <c r="Q289" s="187"/>
      <c r="R289" s="188"/>
      <c r="S289" s="4"/>
      <c r="T289" s="4"/>
      <c r="U289" s="4"/>
      <c r="V289" s="4"/>
    </row>
    <row r="290" spans="1:22" s="5" customFormat="1" ht="12.5">
      <c r="A290" s="56"/>
      <c r="B290" s="11"/>
      <c r="C290" s="11" t="s">
        <v>104</v>
      </c>
      <c r="D290" s="11"/>
      <c r="E290" s="11" t="s">
        <v>105</v>
      </c>
      <c r="F290" s="11">
        <v>2</v>
      </c>
      <c r="G290" s="11"/>
      <c r="H290" s="11"/>
      <c r="I290" s="269"/>
      <c r="J290" s="4"/>
      <c r="K290" s="11"/>
      <c r="L290" s="11"/>
      <c r="M290" s="11"/>
      <c r="N290" s="4"/>
      <c r="O290" s="186"/>
      <c r="P290" s="187"/>
      <c r="Q290" s="187"/>
      <c r="R290" s="188"/>
      <c r="S290" s="4"/>
      <c r="T290" s="4"/>
      <c r="U290" s="4"/>
      <c r="V290" s="4"/>
    </row>
    <row r="291" spans="1:22" s="5" customFormat="1" ht="12.5">
      <c r="A291" s="56"/>
      <c r="B291" s="11"/>
      <c r="C291" s="11" t="s">
        <v>106</v>
      </c>
      <c r="D291" s="11"/>
      <c r="E291" s="11" t="s">
        <v>107</v>
      </c>
      <c r="F291" s="11">
        <v>4</v>
      </c>
      <c r="G291" s="11"/>
      <c r="H291" s="11"/>
      <c r="I291" s="269"/>
      <c r="J291" s="4"/>
      <c r="K291" s="11"/>
      <c r="L291" s="11"/>
      <c r="M291" s="11"/>
      <c r="N291" s="4"/>
      <c r="O291" s="186"/>
      <c r="P291" s="187"/>
      <c r="Q291" s="187"/>
      <c r="R291" s="188"/>
      <c r="S291" s="4"/>
      <c r="T291" s="4"/>
      <c r="U291" s="4"/>
      <c r="V291" s="4"/>
    </row>
    <row r="292" spans="1:22" s="5" customFormat="1" ht="12.5">
      <c r="A292" s="56"/>
      <c r="B292" s="11"/>
      <c r="C292" s="11" t="s">
        <v>106</v>
      </c>
      <c r="D292" s="11"/>
      <c r="E292" s="11" t="s">
        <v>108</v>
      </c>
      <c r="F292" s="11">
        <v>1</v>
      </c>
      <c r="G292" s="11"/>
      <c r="H292" s="11"/>
      <c r="I292" s="269"/>
      <c r="J292" s="4"/>
      <c r="K292" s="11"/>
      <c r="L292" s="11"/>
      <c r="M292" s="11"/>
      <c r="N292" s="4"/>
      <c r="O292" s="186"/>
      <c r="P292" s="187"/>
      <c r="Q292" s="187"/>
      <c r="R292" s="188"/>
      <c r="S292" s="4"/>
      <c r="T292" s="4"/>
      <c r="U292" s="4"/>
      <c r="V292" s="4"/>
    </row>
    <row r="293" spans="1:22" s="5" customFormat="1" ht="12.5">
      <c r="A293" s="56"/>
      <c r="B293" s="11"/>
      <c r="C293" s="11" t="s">
        <v>109</v>
      </c>
      <c r="D293" s="11"/>
      <c r="E293" s="11" t="s">
        <v>110</v>
      </c>
      <c r="F293" s="11">
        <v>14</v>
      </c>
      <c r="G293" s="11"/>
      <c r="H293" s="11">
        <v>0</v>
      </c>
      <c r="I293" s="269"/>
      <c r="J293" s="4"/>
      <c r="K293" s="11"/>
      <c r="L293" s="11"/>
      <c r="M293" s="11"/>
      <c r="N293" s="4"/>
      <c r="O293" s="186"/>
      <c r="P293" s="187"/>
      <c r="Q293" s="187"/>
      <c r="R293" s="188"/>
      <c r="S293" s="4"/>
      <c r="T293" s="4"/>
      <c r="U293" s="4"/>
      <c r="V293" s="4"/>
    </row>
    <row r="294" spans="1:22" s="5" customFormat="1" ht="12.5">
      <c r="A294" s="56"/>
      <c r="B294" s="11"/>
      <c r="C294" s="11" t="s">
        <v>111</v>
      </c>
      <c r="D294" s="11"/>
      <c r="E294" s="11" t="s">
        <v>102</v>
      </c>
      <c r="F294" s="11">
        <v>1</v>
      </c>
      <c r="G294" s="11"/>
      <c r="H294" s="11"/>
      <c r="I294" s="269"/>
      <c r="J294" s="4"/>
      <c r="K294" s="11"/>
      <c r="L294" s="11"/>
      <c r="M294" s="11"/>
      <c r="N294" s="4"/>
      <c r="O294" s="186"/>
      <c r="P294" s="187"/>
      <c r="Q294" s="187"/>
      <c r="R294" s="188"/>
      <c r="S294" s="4"/>
      <c r="T294" s="4"/>
      <c r="U294" s="4"/>
      <c r="V294" s="4"/>
    </row>
    <row r="295" spans="1:22" s="5" customFormat="1" ht="12.5">
      <c r="A295" s="56"/>
      <c r="B295" s="11"/>
      <c r="C295" s="11" t="s">
        <v>111</v>
      </c>
      <c r="D295" s="11"/>
      <c r="E295" s="11" t="s">
        <v>89</v>
      </c>
      <c r="F295" s="11">
        <v>93</v>
      </c>
      <c r="G295" s="11">
        <v>2</v>
      </c>
      <c r="H295" s="11">
        <v>2</v>
      </c>
      <c r="I295" s="269">
        <v>0</v>
      </c>
      <c r="J295" s="4"/>
      <c r="K295" s="11"/>
      <c r="L295" s="11"/>
      <c r="M295" s="11"/>
      <c r="N295" s="4"/>
      <c r="O295" s="186"/>
      <c r="P295" s="187"/>
      <c r="Q295" s="187"/>
      <c r="R295" s="188"/>
      <c r="S295" s="4"/>
      <c r="T295" s="4"/>
      <c r="U295" s="4"/>
      <c r="V295" s="4"/>
    </row>
    <row r="296" spans="1:22" s="5" customFormat="1" ht="12.5">
      <c r="A296" s="56"/>
      <c r="B296" s="11"/>
      <c r="C296" s="11" t="s">
        <v>112</v>
      </c>
      <c r="D296" s="11"/>
      <c r="E296" s="11" t="s">
        <v>113</v>
      </c>
      <c r="F296" s="11">
        <v>31</v>
      </c>
      <c r="G296" s="11">
        <v>1</v>
      </c>
      <c r="H296" s="11">
        <v>0</v>
      </c>
      <c r="I296" s="269"/>
      <c r="J296" s="4"/>
      <c r="K296" s="11"/>
      <c r="L296" s="11"/>
      <c r="M296" s="11"/>
      <c r="N296" s="4"/>
      <c r="O296" s="186"/>
      <c r="P296" s="187"/>
      <c r="Q296" s="187"/>
      <c r="R296" s="188"/>
      <c r="S296" s="4"/>
      <c r="T296" s="4"/>
      <c r="U296" s="4"/>
      <c r="V296" s="4"/>
    </row>
    <row r="297" spans="1:22" s="5" customFormat="1" ht="12.5">
      <c r="A297" s="56"/>
      <c r="B297" s="11"/>
      <c r="C297" s="11" t="s">
        <v>112</v>
      </c>
      <c r="D297" s="11"/>
      <c r="E297" s="11" t="s">
        <v>114</v>
      </c>
      <c r="F297" s="11">
        <v>5</v>
      </c>
      <c r="G297" s="11"/>
      <c r="H297" s="11">
        <v>0</v>
      </c>
      <c r="I297" s="269"/>
      <c r="J297" s="4"/>
      <c r="K297" s="11"/>
      <c r="L297" s="11"/>
      <c r="M297" s="11"/>
      <c r="N297" s="4"/>
      <c r="O297" s="186"/>
      <c r="P297" s="187"/>
      <c r="Q297" s="187"/>
      <c r="R297" s="188"/>
      <c r="S297" s="4"/>
      <c r="T297" s="4"/>
      <c r="U297" s="4"/>
      <c r="V297" s="4"/>
    </row>
    <row r="298" spans="1:22" s="5" customFormat="1" ht="12.5">
      <c r="A298" s="56"/>
      <c r="B298" s="11"/>
      <c r="C298" s="11" t="s">
        <v>115</v>
      </c>
      <c r="D298" s="11"/>
      <c r="E298" s="11" t="s">
        <v>116</v>
      </c>
      <c r="F298" s="11">
        <v>15</v>
      </c>
      <c r="G298" s="11">
        <v>1</v>
      </c>
      <c r="H298" s="11">
        <v>1</v>
      </c>
      <c r="I298" s="269">
        <v>0</v>
      </c>
      <c r="J298" s="4"/>
      <c r="K298" s="11"/>
      <c r="L298" s="11"/>
      <c r="M298" s="11"/>
      <c r="N298" s="4"/>
      <c r="O298" s="186"/>
      <c r="P298" s="187"/>
      <c r="Q298" s="187"/>
      <c r="R298" s="188"/>
      <c r="S298" s="4"/>
      <c r="T298" s="4"/>
      <c r="U298" s="4"/>
      <c r="V298" s="4"/>
    </row>
    <row r="299" spans="1:22" s="5" customFormat="1" ht="12.5">
      <c r="A299" s="56"/>
      <c r="B299" s="11"/>
      <c r="C299" s="11" t="s">
        <v>117</v>
      </c>
      <c r="D299" s="11"/>
      <c r="E299" s="11" t="s">
        <v>118</v>
      </c>
      <c r="F299" s="11">
        <v>33</v>
      </c>
      <c r="G299" s="11"/>
      <c r="H299" s="11">
        <v>0</v>
      </c>
      <c r="I299" s="269"/>
      <c r="J299" s="4"/>
      <c r="K299" s="11"/>
      <c r="L299" s="11"/>
      <c r="M299" s="11"/>
      <c r="N299" s="4"/>
      <c r="O299" s="186"/>
      <c r="P299" s="187"/>
      <c r="Q299" s="187"/>
      <c r="R299" s="188"/>
      <c r="S299" s="4"/>
      <c r="T299" s="4"/>
      <c r="U299" s="4"/>
      <c r="V299" s="4"/>
    </row>
    <row r="300" spans="1:22" s="5" customFormat="1" ht="12.5">
      <c r="A300" s="56"/>
      <c r="B300" s="11"/>
      <c r="C300" s="11" t="s">
        <v>117</v>
      </c>
      <c r="D300" s="11"/>
      <c r="E300" s="11" t="s">
        <v>119</v>
      </c>
      <c r="F300" s="11">
        <v>5</v>
      </c>
      <c r="G300" s="11"/>
      <c r="H300" s="11"/>
      <c r="I300" s="269"/>
      <c r="J300" s="4"/>
      <c r="K300" s="11"/>
      <c r="L300" s="11"/>
      <c r="M300" s="11"/>
      <c r="N300" s="4"/>
      <c r="O300" s="186"/>
      <c r="P300" s="187"/>
      <c r="Q300" s="187"/>
      <c r="R300" s="188"/>
      <c r="S300" s="4"/>
      <c r="T300" s="4"/>
      <c r="U300" s="4"/>
      <c r="V300" s="4"/>
    </row>
    <row r="301" spans="1:22" s="5" customFormat="1" ht="12.5">
      <c r="A301" s="56"/>
      <c r="B301" s="11"/>
      <c r="C301" s="11" t="s">
        <v>120</v>
      </c>
      <c r="D301" s="11"/>
      <c r="E301" s="11" t="s">
        <v>119</v>
      </c>
      <c r="F301" s="11">
        <v>17</v>
      </c>
      <c r="G301" s="11">
        <v>1</v>
      </c>
      <c r="H301" s="11">
        <v>1</v>
      </c>
      <c r="I301" s="269">
        <v>0</v>
      </c>
      <c r="J301" s="4"/>
      <c r="K301" s="11"/>
      <c r="L301" s="11"/>
      <c r="M301" s="11"/>
      <c r="N301" s="4"/>
      <c r="O301" s="186"/>
      <c r="P301" s="187"/>
      <c r="Q301" s="187"/>
      <c r="R301" s="188"/>
      <c r="S301" s="4"/>
      <c r="T301" s="4"/>
      <c r="U301" s="4"/>
      <c r="V301" s="4"/>
    </row>
    <row r="302" spans="1:22" s="5" customFormat="1" ht="12.5">
      <c r="A302" s="56"/>
      <c r="B302" s="11"/>
      <c r="C302" s="11" t="s">
        <v>121</v>
      </c>
      <c r="D302" s="11"/>
      <c r="E302" s="11" t="s">
        <v>122</v>
      </c>
      <c r="F302" s="11">
        <v>2</v>
      </c>
      <c r="G302" s="11"/>
      <c r="H302" s="11"/>
      <c r="I302" s="269"/>
      <c r="J302" s="4"/>
      <c r="K302" s="11"/>
      <c r="L302" s="11"/>
      <c r="M302" s="11"/>
      <c r="N302" s="4"/>
      <c r="O302" s="186"/>
      <c r="P302" s="187"/>
      <c r="Q302" s="187"/>
      <c r="R302" s="188"/>
      <c r="S302" s="4"/>
      <c r="T302" s="4"/>
      <c r="U302" s="4"/>
      <c r="V302" s="4"/>
    </row>
    <row r="303" spans="1:22" s="5" customFormat="1" ht="12.5">
      <c r="A303" s="56"/>
      <c r="B303" s="11"/>
      <c r="C303" s="11" t="s">
        <v>123</v>
      </c>
      <c r="D303" s="11"/>
      <c r="E303" s="11" t="s">
        <v>124</v>
      </c>
      <c r="F303" s="11">
        <v>13</v>
      </c>
      <c r="G303" s="11"/>
      <c r="H303" s="11">
        <v>0</v>
      </c>
      <c r="I303" s="269"/>
      <c r="J303" s="4"/>
      <c r="K303" s="11"/>
      <c r="L303" s="11"/>
      <c r="M303" s="11"/>
      <c r="N303" s="4"/>
      <c r="O303" s="186"/>
      <c r="P303" s="187"/>
      <c r="Q303" s="187"/>
      <c r="R303" s="188"/>
      <c r="S303" s="4"/>
      <c r="T303" s="4"/>
      <c r="U303" s="4"/>
      <c r="V303" s="4"/>
    </row>
    <row r="304" spans="1:22" s="5" customFormat="1" ht="12.5">
      <c r="A304" s="56"/>
      <c r="B304" s="11"/>
      <c r="C304" s="11" t="s">
        <v>125</v>
      </c>
      <c r="D304" s="11"/>
      <c r="E304" s="11" t="s">
        <v>126</v>
      </c>
      <c r="F304" s="11">
        <v>7</v>
      </c>
      <c r="G304" s="11">
        <v>1</v>
      </c>
      <c r="H304" s="11">
        <v>1</v>
      </c>
      <c r="I304" s="269">
        <v>0</v>
      </c>
      <c r="J304" s="4"/>
      <c r="K304" s="11"/>
      <c r="L304" s="11"/>
      <c r="M304" s="11"/>
      <c r="N304" s="4"/>
      <c r="O304" s="186"/>
      <c r="P304" s="187"/>
      <c r="Q304" s="187"/>
      <c r="R304" s="188"/>
      <c r="S304" s="4"/>
      <c r="T304" s="4"/>
      <c r="U304" s="4"/>
      <c r="V304" s="4"/>
    </row>
    <row r="305" spans="1:22" s="5" customFormat="1" ht="12.5">
      <c r="A305" s="56"/>
      <c r="B305" s="11"/>
      <c r="C305" s="11" t="s">
        <v>127</v>
      </c>
      <c r="D305" s="11"/>
      <c r="E305" s="11" t="s">
        <v>94</v>
      </c>
      <c r="F305" s="11">
        <v>147</v>
      </c>
      <c r="G305" s="11">
        <v>1</v>
      </c>
      <c r="H305" s="11">
        <v>0</v>
      </c>
      <c r="I305" s="269"/>
      <c r="J305" s="4"/>
      <c r="K305" s="11"/>
      <c r="L305" s="11"/>
      <c r="M305" s="11"/>
      <c r="N305" s="4"/>
      <c r="O305" s="186"/>
      <c r="P305" s="187"/>
      <c r="Q305" s="187"/>
      <c r="R305" s="188"/>
      <c r="S305" s="4"/>
      <c r="T305" s="4"/>
      <c r="U305" s="4"/>
      <c r="V305" s="4"/>
    </row>
    <row r="306" spans="1:22" s="5" customFormat="1" ht="12.5">
      <c r="A306" s="56"/>
      <c r="B306" s="11"/>
      <c r="C306" s="11" t="s">
        <v>128</v>
      </c>
      <c r="D306" s="11"/>
      <c r="E306" s="11" t="s">
        <v>129</v>
      </c>
      <c r="F306" s="11">
        <v>96</v>
      </c>
      <c r="G306" s="11">
        <v>4</v>
      </c>
      <c r="H306" s="11">
        <v>2</v>
      </c>
      <c r="I306" s="269">
        <v>0.5</v>
      </c>
      <c r="J306" s="4"/>
      <c r="K306" s="11"/>
      <c r="L306" s="11"/>
      <c r="M306" s="11"/>
      <c r="N306" s="4"/>
      <c r="O306" s="186"/>
      <c r="P306" s="187"/>
      <c r="Q306" s="187"/>
      <c r="R306" s="188"/>
      <c r="S306" s="4"/>
      <c r="T306" s="4"/>
      <c r="U306" s="4"/>
      <c r="V306" s="4"/>
    </row>
    <row r="307" spans="1:22" s="5" customFormat="1" ht="12.5">
      <c r="A307" s="56"/>
      <c r="B307" s="11"/>
      <c r="C307" s="11" t="s">
        <v>130</v>
      </c>
      <c r="D307" s="11"/>
      <c r="E307" s="11" t="s">
        <v>98</v>
      </c>
      <c r="F307" s="11">
        <v>13</v>
      </c>
      <c r="G307" s="11">
        <v>1</v>
      </c>
      <c r="H307" s="11">
        <v>1</v>
      </c>
      <c r="I307" s="269">
        <v>0</v>
      </c>
      <c r="J307" s="4"/>
      <c r="K307" s="11"/>
      <c r="L307" s="11"/>
      <c r="M307" s="11"/>
      <c r="N307" s="4"/>
      <c r="O307" s="186"/>
      <c r="P307" s="187"/>
      <c r="Q307" s="187"/>
      <c r="R307" s="188"/>
      <c r="S307" s="4"/>
      <c r="T307" s="4"/>
      <c r="U307" s="4"/>
      <c r="V307" s="4"/>
    </row>
    <row r="308" spans="1:22" s="5" customFormat="1" ht="12.5">
      <c r="A308" s="56"/>
      <c r="B308" s="11"/>
      <c r="C308" s="11" t="s">
        <v>131</v>
      </c>
      <c r="D308" s="11"/>
      <c r="E308" s="11" t="s">
        <v>98</v>
      </c>
      <c r="F308" s="11">
        <v>9</v>
      </c>
      <c r="G308" s="11"/>
      <c r="H308" s="11"/>
      <c r="I308" s="269"/>
      <c r="J308" s="4"/>
      <c r="K308" s="11"/>
      <c r="L308" s="11"/>
      <c r="M308" s="11"/>
      <c r="N308" s="4"/>
      <c r="O308" s="186"/>
      <c r="P308" s="187"/>
      <c r="Q308" s="187"/>
      <c r="R308" s="188"/>
      <c r="S308" s="4"/>
      <c r="T308" s="4"/>
      <c r="U308" s="4"/>
      <c r="V308" s="4"/>
    </row>
    <row r="309" spans="1:22" s="5" customFormat="1" ht="12.5">
      <c r="A309" s="56"/>
      <c r="B309" s="11"/>
      <c r="C309" s="11" t="s">
        <v>132</v>
      </c>
      <c r="D309" s="11"/>
      <c r="E309" s="11" t="s">
        <v>118</v>
      </c>
      <c r="F309" s="11">
        <v>2</v>
      </c>
      <c r="G309" s="11"/>
      <c r="H309" s="11"/>
      <c r="I309" s="269"/>
      <c r="J309" s="4"/>
      <c r="K309" s="11"/>
      <c r="L309" s="11"/>
      <c r="M309" s="11"/>
      <c r="N309" s="4"/>
      <c r="O309" s="186"/>
      <c r="P309" s="187"/>
      <c r="Q309" s="187"/>
      <c r="R309" s="188"/>
      <c r="S309" s="4"/>
      <c r="T309" s="4"/>
      <c r="U309" s="4"/>
      <c r="V309" s="4"/>
    </row>
    <row r="310" spans="1:22" s="5" customFormat="1" ht="12.5">
      <c r="A310" s="56"/>
      <c r="B310" s="11"/>
      <c r="C310" s="11" t="s">
        <v>133</v>
      </c>
      <c r="D310" s="11"/>
      <c r="E310" s="11" t="s">
        <v>134</v>
      </c>
      <c r="F310" s="11">
        <v>8</v>
      </c>
      <c r="G310" s="11">
        <v>1</v>
      </c>
      <c r="H310" s="11">
        <v>0</v>
      </c>
      <c r="I310" s="269"/>
      <c r="J310" s="4"/>
      <c r="K310" s="11"/>
      <c r="L310" s="11"/>
      <c r="M310" s="11"/>
      <c r="N310" s="4"/>
      <c r="O310" s="186"/>
      <c r="P310" s="187"/>
      <c r="Q310" s="187"/>
      <c r="R310" s="188"/>
      <c r="S310" s="4"/>
      <c r="T310" s="4"/>
      <c r="U310" s="4"/>
      <c r="V310" s="4"/>
    </row>
    <row r="311" spans="1:22" s="5" customFormat="1" ht="12.5">
      <c r="A311" s="56"/>
      <c r="B311" s="11"/>
      <c r="C311" s="11" t="s">
        <v>135</v>
      </c>
      <c r="D311" s="11"/>
      <c r="E311" s="11" t="s">
        <v>136</v>
      </c>
      <c r="F311" s="11">
        <v>674</v>
      </c>
      <c r="G311" s="11">
        <v>35</v>
      </c>
      <c r="H311" s="11">
        <v>14</v>
      </c>
      <c r="I311" s="269">
        <v>2.3571428571428599</v>
      </c>
      <c r="J311" s="4"/>
      <c r="K311" s="11"/>
      <c r="L311" s="11"/>
      <c r="M311" s="11"/>
      <c r="N311" s="4"/>
      <c r="O311" s="186"/>
      <c r="P311" s="187"/>
      <c r="Q311" s="187"/>
      <c r="R311" s="188"/>
      <c r="S311" s="4"/>
      <c r="T311" s="4"/>
      <c r="U311" s="4"/>
      <c r="V311" s="4"/>
    </row>
    <row r="312" spans="1:22" s="5" customFormat="1" ht="12.5">
      <c r="A312" s="56"/>
      <c r="B312" s="11"/>
      <c r="C312" s="11" t="s">
        <v>137</v>
      </c>
      <c r="D312" s="11"/>
      <c r="E312" s="11" t="s">
        <v>138</v>
      </c>
      <c r="F312" s="11">
        <v>67</v>
      </c>
      <c r="G312" s="11">
        <v>2</v>
      </c>
      <c r="H312" s="11">
        <v>1</v>
      </c>
      <c r="I312" s="269">
        <v>1</v>
      </c>
      <c r="J312" s="4"/>
      <c r="K312" s="11"/>
      <c r="L312" s="11"/>
      <c r="M312" s="11"/>
      <c r="N312" s="4"/>
      <c r="O312" s="186"/>
      <c r="P312" s="187"/>
      <c r="Q312" s="187"/>
      <c r="R312" s="188"/>
      <c r="S312" s="4"/>
      <c r="T312" s="4"/>
      <c r="U312" s="4"/>
      <c r="V312" s="4"/>
    </row>
    <row r="313" spans="1:22" s="5" customFormat="1" ht="12.5">
      <c r="A313" s="56"/>
      <c r="B313" s="11"/>
      <c r="C313" s="11" t="s">
        <v>140</v>
      </c>
      <c r="D313" s="11"/>
      <c r="E313" s="11" t="s">
        <v>141</v>
      </c>
      <c r="F313" s="11">
        <v>35</v>
      </c>
      <c r="G313" s="11"/>
      <c r="H313" s="11">
        <v>0</v>
      </c>
      <c r="I313" s="269"/>
      <c r="J313" s="4"/>
      <c r="K313" s="11"/>
      <c r="L313" s="11"/>
      <c r="M313" s="11"/>
      <c r="N313" s="4"/>
      <c r="O313" s="186"/>
      <c r="P313" s="187"/>
      <c r="Q313" s="187"/>
      <c r="R313" s="188"/>
      <c r="S313" s="4"/>
      <c r="T313" s="4"/>
      <c r="U313" s="4"/>
      <c r="V313" s="4"/>
    </row>
    <row r="314" spans="1:22" s="5" customFormat="1" ht="12.5">
      <c r="A314" s="56"/>
      <c r="B314" s="11"/>
      <c r="C314" s="11" t="s">
        <v>142</v>
      </c>
      <c r="D314" s="11"/>
      <c r="E314" s="11" t="s">
        <v>141</v>
      </c>
      <c r="F314" s="11">
        <v>1</v>
      </c>
      <c r="G314" s="11"/>
      <c r="H314" s="11"/>
      <c r="I314" s="269"/>
      <c r="J314" s="4"/>
      <c r="K314" s="11"/>
      <c r="L314" s="11"/>
      <c r="M314" s="11"/>
      <c r="N314" s="4"/>
      <c r="O314" s="186"/>
      <c r="P314" s="187"/>
      <c r="Q314" s="187"/>
      <c r="R314" s="188"/>
      <c r="S314" s="4"/>
      <c r="T314" s="4"/>
      <c r="U314" s="4"/>
      <c r="V314" s="4"/>
    </row>
    <row r="315" spans="1:22" s="5" customFormat="1" ht="12.5">
      <c r="A315" s="56"/>
      <c r="B315" s="11"/>
      <c r="C315" s="11" t="s">
        <v>143</v>
      </c>
      <c r="D315" s="11"/>
      <c r="E315" s="11" t="s">
        <v>144</v>
      </c>
      <c r="F315" s="11">
        <v>18</v>
      </c>
      <c r="G315" s="11"/>
      <c r="H315" s="11">
        <v>0</v>
      </c>
      <c r="I315" s="269"/>
      <c r="J315" s="4"/>
      <c r="K315" s="11"/>
      <c r="L315" s="11"/>
      <c r="M315" s="11"/>
      <c r="N315" s="4"/>
      <c r="O315" s="186"/>
      <c r="P315" s="187"/>
      <c r="Q315" s="187"/>
      <c r="R315" s="188"/>
      <c r="S315" s="4"/>
      <c r="T315" s="4"/>
      <c r="U315" s="4"/>
      <c r="V315" s="4"/>
    </row>
    <row r="316" spans="1:22" s="5" customFormat="1" ht="12.5">
      <c r="A316" s="56"/>
      <c r="B316" s="11"/>
      <c r="C316" s="11" t="s">
        <v>145</v>
      </c>
      <c r="D316" s="11"/>
      <c r="E316" s="11" t="s">
        <v>146</v>
      </c>
      <c r="F316" s="11">
        <v>40</v>
      </c>
      <c r="G316" s="11">
        <v>1</v>
      </c>
      <c r="H316" s="11">
        <v>0</v>
      </c>
      <c r="I316" s="269"/>
      <c r="J316" s="4"/>
      <c r="K316" s="11"/>
      <c r="L316" s="11"/>
      <c r="M316" s="11"/>
      <c r="N316" s="4"/>
      <c r="O316" s="186"/>
      <c r="P316" s="187"/>
      <c r="Q316" s="187"/>
      <c r="R316" s="188"/>
      <c r="S316" s="4"/>
      <c r="T316" s="4"/>
      <c r="U316" s="4"/>
      <c r="V316" s="4"/>
    </row>
    <row r="317" spans="1:22" s="5" customFormat="1" ht="12.5">
      <c r="A317" s="56"/>
      <c r="B317" s="11"/>
      <c r="C317" s="11" t="s">
        <v>147</v>
      </c>
      <c r="D317" s="11"/>
      <c r="E317" s="11" t="s">
        <v>146</v>
      </c>
      <c r="F317" s="11">
        <v>11</v>
      </c>
      <c r="G317" s="11"/>
      <c r="H317" s="11"/>
      <c r="I317" s="269"/>
      <c r="J317" s="4"/>
      <c r="K317" s="11"/>
      <c r="L317" s="11"/>
      <c r="M317" s="11"/>
      <c r="N317" s="4"/>
      <c r="O317" s="186"/>
      <c r="P317" s="187"/>
      <c r="Q317" s="187"/>
      <c r="R317" s="188"/>
      <c r="S317" s="4"/>
      <c r="T317" s="4"/>
      <c r="U317" s="4"/>
      <c r="V317" s="4"/>
    </row>
    <row r="318" spans="1:22" s="5" customFormat="1" ht="12.5">
      <c r="A318" s="56"/>
      <c r="B318" s="11"/>
      <c r="C318" s="11" t="s">
        <v>147</v>
      </c>
      <c r="D318" s="11"/>
      <c r="E318" s="11" t="s">
        <v>144</v>
      </c>
      <c r="F318" s="11">
        <v>53</v>
      </c>
      <c r="G318" s="11">
        <v>6</v>
      </c>
      <c r="H318" s="11">
        <v>6</v>
      </c>
      <c r="I318" s="269">
        <v>1.6666666666666701</v>
      </c>
      <c r="J318" s="4"/>
      <c r="K318" s="11"/>
      <c r="L318" s="11"/>
      <c r="M318" s="11"/>
      <c r="N318" s="4"/>
      <c r="O318" s="186"/>
      <c r="P318" s="187"/>
      <c r="Q318" s="187"/>
      <c r="R318" s="188"/>
      <c r="S318" s="4"/>
      <c r="T318" s="4"/>
      <c r="U318" s="4"/>
      <c r="V318" s="4"/>
    </row>
    <row r="319" spans="1:22" s="5" customFormat="1" ht="12.5">
      <c r="A319" s="56"/>
      <c r="B319" s="11"/>
      <c r="C319" s="11" t="s">
        <v>454</v>
      </c>
      <c r="D319" s="11"/>
      <c r="E319" s="11" t="s">
        <v>455</v>
      </c>
      <c r="F319" s="11">
        <v>1</v>
      </c>
      <c r="G319" s="11"/>
      <c r="H319" s="11"/>
      <c r="I319" s="269"/>
      <c r="J319" s="4"/>
      <c r="K319" s="11"/>
      <c r="L319" s="11"/>
      <c r="M319" s="11"/>
      <c r="N319" s="4"/>
      <c r="O319" s="186"/>
      <c r="P319" s="187"/>
      <c r="Q319" s="187"/>
      <c r="R319" s="188"/>
      <c r="S319" s="4"/>
      <c r="T319" s="4"/>
      <c r="U319" s="4"/>
      <c r="V319" s="4"/>
    </row>
    <row r="320" spans="1:22" s="5" customFormat="1" ht="12.5">
      <c r="A320" s="56"/>
      <c r="B320" s="11"/>
      <c r="C320" s="11" t="s">
        <v>148</v>
      </c>
      <c r="D320" s="11"/>
      <c r="E320" s="11" t="s">
        <v>102</v>
      </c>
      <c r="F320" s="11">
        <v>9</v>
      </c>
      <c r="G320" s="11"/>
      <c r="H320" s="11"/>
      <c r="I320" s="269"/>
      <c r="J320" s="4"/>
      <c r="K320" s="11"/>
      <c r="L320" s="11"/>
      <c r="M320" s="11"/>
      <c r="N320" s="4"/>
      <c r="O320" s="186"/>
      <c r="P320" s="187"/>
      <c r="Q320" s="187"/>
      <c r="R320" s="188"/>
      <c r="S320" s="4"/>
      <c r="T320" s="4"/>
      <c r="U320" s="4"/>
      <c r="V320" s="4"/>
    </row>
    <row r="321" spans="1:22" s="5" customFormat="1" ht="12.5">
      <c r="A321" s="56"/>
      <c r="B321" s="11"/>
      <c r="C321" s="11" t="s">
        <v>148</v>
      </c>
      <c r="D321" s="11"/>
      <c r="E321" s="11" t="s">
        <v>89</v>
      </c>
      <c r="F321" s="11">
        <v>13</v>
      </c>
      <c r="G321" s="11"/>
      <c r="H321" s="11">
        <v>0</v>
      </c>
      <c r="I321" s="269"/>
      <c r="J321" s="4"/>
      <c r="K321" s="11"/>
      <c r="L321" s="11"/>
      <c r="M321" s="11"/>
      <c r="N321" s="4"/>
      <c r="O321" s="186"/>
      <c r="P321" s="187"/>
      <c r="Q321" s="187"/>
      <c r="R321" s="188"/>
      <c r="S321" s="4"/>
      <c r="T321" s="4"/>
      <c r="U321" s="4"/>
      <c r="V321" s="4"/>
    </row>
    <row r="322" spans="1:22" s="5" customFormat="1" ht="12.5">
      <c r="A322" s="56"/>
      <c r="B322" s="11"/>
      <c r="C322" s="11" t="s">
        <v>149</v>
      </c>
      <c r="D322" s="11"/>
      <c r="E322" s="11" t="s">
        <v>150</v>
      </c>
      <c r="F322" s="11">
        <v>5</v>
      </c>
      <c r="G322" s="11"/>
      <c r="H322" s="11">
        <v>0</v>
      </c>
      <c r="I322" s="269"/>
      <c r="J322" s="4"/>
      <c r="K322" s="11"/>
      <c r="L322" s="11"/>
      <c r="M322" s="11"/>
      <c r="N322" s="4"/>
      <c r="O322" s="186"/>
      <c r="P322" s="187"/>
      <c r="Q322" s="187"/>
      <c r="R322" s="188"/>
      <c r="S322" s="4"/>
      <c r="T322" s="4"/>
      <c r="U322" s="4"/>
      <c r="V322" s="4"/>
    </row>
    <row r="323" spans="1:22" s="5" customFormat="1" ht="12.5">
      <c r="A323" s="56"/>
      <c r="B323" s="11"/>
      <c r="C323" s="11" t="s">
        <v>151</v>
      </c>
      <c r="D323" s="11"/>
      <c r="E323" s="11" t="s">
        <v>152</v>
      </c>
      <c r="F323" s="11">
        <v>105</v>
      </c>
      <c r="G323" s="11">
        <v>2</v>
      </c>
      <c r="H323" s="11">
        <v>2</v>
      </c>
      <c r="I323" s="269">
        <v>1</v>
      </c>
      <c r="J323" s="4"/>
      <c r="K323" s="11"/>
      <c r="L323" s="11"/>
      <c r="M323" s="11"/>
      <c r="N323" s="4"/>
      <c r="O323" s="186"/>
      <c r="P323" s="187"/>
      <c r="Q323" s="187"/>
      <c r="R323" s="188"/>
      <c r="S323" s="4"/>
      <c r="T323" s="4"/>
      <c r="U323" s="4"/>
      <c r="V323" s="4"/>
    </row>
    <row r="324" spans="1:22" s="5" customFormat="1" ht="12.5">
      <c r="A324" s="56"/>
      <c r="B324" s="11"/>
      <c r="C324" s="11" t="s">
        <v>153</v>
      </c>
      <c r="D324" s="11"/>
      <c r="E324" s="11" t="s">
        <v>154</v>
      </c>
      <c r="F324" s="11">
        <v>22</v>
      </c>
      <c r="G324" s="11">
        <v>1</v>
      </c>
      <c r="H324" s="11">
        <v>1</v>
      </c>
      <c r="I324" s="269">
        <v>0</v>
      </c>
      <c r="J324" s="4"/>
      <c r="K324" s="11"/>
      <c r="L324" s="11"/>
      <c r="M324" s="11"/>
      <c r="N324" s="4"/>
      <c r="O324" s="186"/>
      <c r="P324" s="187"/>
      <c r="Q324" s="187"/>
      <c r="R324" s="188"/>
      <c r="S324" s="4"/>
      <c r="T324" s="4"/>
      <c r="U324" s="4"/>
      <c r="V324" s="4"/>
    </row>
    <row r="325" spans="1:22" s="5" customFormat="1" ht="12.5">
      <c r="A325" s="56"/>
      <c r="B325" s="11"/>
      <c r="C325" s="11" t="s">
        <v>155</v>
      </c>
      <c r="D325" s="11"/>
      <c r="E325" s="11" t="s">
        <v>156</v>
      </c>
      <c r="F325" s="11">
        <v>61</v>
      </c>
      <c r="G325" s="11">
        <v>1</v>
      </c>
      <c r="H325" s="11">
        <v>1</v>
      </c>
      <c r="I325" s="269">
        <v>0</v>
      </c>
      <c r="J325" s="4"/>
      <c r="K325" s="11"/>
      <c r="L325" s="11"/>
      <c r="M325" s="11"/>
      <c r="N325" s="4"/>
      <c r="O325" s="186"/>
      <c r="P325" s="187"/>
      <c r="Q325" s="187"/>
      <c r="R325" s="188"/>
      <c r="S325" s="4"/>
      <c r="T325" s="4"/>
      <c r="U325" s="4"/>
      <c r="V325" s="4"/>
    </row>
    <row r="326" spans="1:22" s="5" customFormat="1" ht="12.5">
      <c r="A326" s="56"/>
      <c r="B326" s="11"/>
      <c r="C326" s="11" t="s">
        <v>157</v>
      </c>
      <c r="D326" s="11"/>
      <c r="E326" s="11" t="s">
        <v>158</v>
      </c>
      <c r="F326" s="11">
        <v>10</v>
      </c>
      <c r="G326" s="11"/>
      <c r="H326" s="11">
        <v>0</v>
      </c>
      <c r="I326" s="269"/>
      <c r="J326" s="4"/>
      <c r="K326" s="11"/>
      <c r="L326" s="11"/>
      <c r="M326" s="11"/>
      <c r="N326" s="4"/>
      <c r="O326" s="186"/>
      <c r="P326" s="187"/>
      <c r="Q326" s="187"/>
      <c r="R326" s="188"/>
      <c r="S326" s="4"/>
      <c r="T326" s="4"/>
      <c r="U326" s="4"/>
      <c r="V326" s="4"/>
    </row>
    <row r="327" spans="1:22" s="5" customFormat="1" ht="12.5">
      <c r="A327" s="56"/>
      <c r="B327" s="11"/>
      <c r="C327" s="11" t="s">
        <v>159</v>
      </c>
      <c r="D327" s="11"/>
      <c r="E327" s="11" t="s">
        <v>160</v>
      </c>
      <c r="F327" s="11">
        <v>41</v>
      </c>
      <c r="G327" s="11"/>
      <c r="H327" s="11">
        <v>0</v>
      </c>
      <c r="I327" s="269"/>
      <c r="J327" s="4"/>
      <c r="K327" s="11"/>
      <c r="L327" s="11"/>
      <c r="M327" s="11"/>
      <c r="N327" s="4"/>
      <c r="O327" s="186"/>
      <c r="P327" s="187"/>
      <c r="Q327" s="187"/>
      <c r="R327" s="188"/>
      <c r="S327" s="4"/>
      <c r="T327" s="4"/>
      <c r="U327" s="4"/>
      <c r="V327" s="4"/>
    </row>
    <row r="328" spans="1:22" s="5" customFormat="1" ht="12.5">
      <c r="A328" s="56"/>
      <c r="B328" s="11"/>
      <c r="C328" s="11" t="s">
        <v>161</v>
      </c>
      <c r="D328" s="11"/>
      <c r="E328" s="11" t="s">
        <v>162</v>
      </c>
      <c r="F328" s="11">
        <v>7</v>
      </c>
      <c r="G328" s="11"/>
      <c r="H328" s="11"/>
      <c r="I328" s="269"/>
      <c r="J328" s="4"/>
      <c r="K328" s="11"/>
      <c r="L328" s="11"/>
      <c r="M328" s="11"/>
      <c r="N328" s="4"/>
      <c r="O328" s="186"/>
      <c r="P328" s="187"/>
      <c r="Q328" s="187"/>
      <c r="R328" s="188"/>
      <c r="S328" s="4"/>
      <c r="T328" s="4"/>
      <c r="U328" s="4"/>
      <c r="V328" s="4"/>
    </row>
    <row r="329" spans="1:22" s="5" customFormat="1" ht="12.5">
      <c r="A329" s="56"/>
      <c r="B329" s="11"/>
      <c r="C329" s="11" t="s">
        <v>163</v>
      </c>
      <c r="D329" s="11"/>
      <c r="E329" s="11" t="s">
        <v>164</v>
      </c>
      <c r="F329" s="11">
        <v>14</v>
      </c>
      <c r="G329" s="11">
        <v>1</v>
      </c>
      <c r="H329" s="11">
        <v>1</v>
      </c>
      <c r="I329" s="269">
        <v>1</v>
      </c>
      <c r="J329" s="4"/>
      <c r="K329" s="11"/>
      <c r="L329" s="11"/>
      <c r="M329" s="11"/>
      <c r="N329" s="4"/>
      <c r="O329" s="186"/>
      <c r="P329" s="187"/>
      <c r="Q329" s="187"/>
      <c r="R329" s="188"/>
      <c r="S329" s="4"/>
      <c r="T329" s="4"/>
      <c r="U329" s="4"/>
      <c r="V329" s="4"/>
    </row>
    <row r="330" spans="1:22" s="5" customFormat="1" ht="12.5">
      <c r="A330" s="56"/>
      <c r="B330" s="11"/>
      <c r="C330" s="11" t="s">
        <v>165</v>
      </c>
      <c r="D330" s="11"/>
      <c r="E330" s="11" t="s">
        <v>166</v>
      </c>
      <c r="F330" s="11">
        <v>34</v>
      </c>
      <c r="G330" s="11">
        <v>4</v>
      </c>
      <c r="H330" s="11">
        <v>2</v>
      </c>
      <c r="I330" s="269">
        <v>4</v>
      </c>
      <c r="J330" s="4"/>
      <c r="K330" s="11"/>
      <c r="L330" s="11"/>
      <c r="M330" s="11"/>
      <c r="N330" s="4"/>
      <c r="O330" s="186"/>
      <c r="P330" s="187"/>
      <c r="Q330" s="187"/>
      <c r="R330" s="188"/>
      <c r="S330" s="4"/>
      <c r="T330" s="4"/>
      <c r="U330" s="4"/>
      <c r="V330" s="4"/>
    </row>
    <row r="331" spans="1:22" s="5" customFormat="1" ht="12.5">
      <c r="A331" s="56"/>
      <c r="B331" s="11"/>
      <c r="C331" s="11" t="s">
        <v>167</v>
      </c>
      <c r="D331" s="11"/>
      <c r="E331" s="11" t="s">
        <v>168</v>
      </c>
      <c r="F331" s="11">
        <v>8</v>
      </c>
      <c r="G331" s="11"/>
      <c r="H331" s="11">
        <v>0</v>
      </c>
      <c r="I331" s="269"/>
      <c r="J331" s="4"/>
      <c r="K331" s="11"/>
      <c r="L331" s="11"/>
      <c r="M331" s="11"/>
      <c r="N331" s="4"/>
      <c r="O331" s="186"/>
      <c r="P331" s="187"/>
      <c r="Q331" s="187"/>
      <c r="R331" s="188"/>
      <c r="S331" s="4"/>
      <c r="T331" s="4"/>
      <c r="U331" s="4"/>
      <c r="V331" s="4"/>
    </row>
    <row r="332" spans="1:22" s="5" customFormat="1" ht="12.5">
      <c r="A332" s="56"/>
      <c r="B332" s="11"/>
      <c r="C332" s="11" t="s">
        <v>169</v>
      </c>
      <c r="D332" s="11"/>
      <c r="E332" s="11" t="s">
        <v>170</v>
      </c>
      <c r="F332" s="11">
        <v>128</v>
      </c>
      <c r="G332" s="11">
        <v>3</v>
      </c>
      <c r="H332" s="11">
        <v>3</v>
      </c>
      <c r="I332" s="269">
        <v>0.66666666666666696</v>
      </c>
      <c r="J332" s="4"/>
      <c r="K332" s="11"/>
      <c r="L332" s="11"/>
      <c r="M332" s="11"/>
      <c r="N332" s="4"/>
      <c r="O332" s="186"/>
      <c r="P332" s="187"/>
      <c r="Q332" s="187"/>
      <c r="R332" s="188"/>
      <c r="S332" s="4"/>
      <c r="T332" s="4"/>
      <c r="U332" s="4"/>
      <c r="V332" s="4"/>
    </row>
    <row r="333" spans="1:22" s="5" customFormat="1" ht="12.5">
      <c r="A333" s="56"/>
      <c r="B333" s="11"/>
      <c r="C333" s="11" t="s">
        <v>171</v>
      </c>
      <c r="D333" s="11"/>
      <c r="E333" s="11" t="s">
        <v>172</v>
      </c>
      <c r="F333" s="11">
        <v>413</v>
      </c>
      <c r="G333" s="11">
        <v>7</v>
      </c>
      <c r="H333" s="11">
        <v>3</v>
      </c>
      <c r="I333" s="269">
        <v>0.33333333333333298</v>
      </c>
      <c r="J333" s="4"/>
      <c r="K333" s="11"/>
      <c r="L333" s="11"/>
      <c r="M333" s="11"/>
      <c r="N333" s="4"/>
      <c r="O333" s="186"/>
      <c r="P333" s="187"/>
      <c r="Q333" s="187"/>
      <c r="R333" s="188"/>
      <c r="S333" s="4"/>
      <c r="T333" s="4"/>
      <c r="U333" s="4"/>
      <c r="V333" s="4"/>
    </row>
    <row r="334" spans="1:22" s="5" customFormat="1" ht="12.5">
      <c r="A334" s="56"/>
      <c r="B334" s="11"/>
      <c r="C334" s="11" t="s">
        <v>173</v>
      </c>
      <c r="D334" s="11"/>
      <c r="E334" s="11" t="s">
        <v>144</v>
      </c>
      <c r="F334" s="11">
        <v>7</v>
      </c>
      <c r="G334" s="11">
        <v>3</v>
      </c>
      <c r="H334" s="11">
        <v>3</v>
      </c>
      <c r="I334" s="269">
        <v>3</v>
      </c>
      <c r="J334" s="4"/>
      <c r="K334" s="11"/>
      <c r="L334" s="11"/>
      <c r="M334" s="11"/>
      <c r="N334" s="4"/>
      <c r="O334" s="186"/>
      <c r="P334" s="187"/>
      <c r="Q334" s="187"/>
      <c r="R334" s="188"/>
      <c r="S334" s="4"/>
      <c r="T334" s="4"/>
      <c r="U334" s="4"/>
      <c r="V334" s="4"/>
    </row>
    <row r="335" spans="1:22" s="5" customFormat="1" ht="12.5">
      <c r="A335" s="56"/>
      <c r="B335" s="11"/>
      <c r="C335" s="11" t="s">
        <v>174</v>
      </c>
      <c r="D335" s="11"/>
      <c r="E335" s="11" t="s">
        <v>146</v>
      </c>
      <c r="F335" s="11">
        <v>18</v>
      </c>
      <c r="G335" s="11"/>
      <c r="H335" s="11">
        <v>0</v>
      </c>
      <c r="I335" s="269"/>
      <c r="J335" s="4"/>
      <c r="K335" s="11"/>
      <c r="L335" s="11"/>
      <c r="M335" s="11"/>
      <c r="N335" s="4"/>
      <c r="O335" s="186"/>
      <c r="P335" s="187"/>
      <c r="Q335" s="187"/>
      <c r="R335" s="188"/>
      <c r="S335" s="4"/>
      <c r="T335" s="4"/>
      <c r="U335" s="4"/>
      <c r="V335" s="4"/>
    </row>
    <row r="336" spans="1:22" s="5" customFormat="1" ht="12.5">
      <c r="A336" s="56"/>
      <c r="B336" s="11"/>
      <c r="C336" s="11" t="s">
        <v>175</v>
      </c>
      <c r="D336" s="11"/>
      <c r="E336" s="11" t="s">
        <v>154</v>
      </c>
      <c r="F336" s="11">
        <v>62</v>
      </c>
      <c r="G336" s="11">
        <v>7</v>
      </c>
      <c r="H336" s="11">
        <v>2</v>
      </c>
      <c r="I336" s="269">
        <v>0.5</v>
      </c>
      <c r="J336" s="4"/>
      <c r="K336" s="11"/>
      <c r="L336" s="11"/>
      <c r="M336" s="11"/>
      <c r="N336" s="4"/>
      <c r="O336" s="186"/>
      <c r="P336" s="187"/>
      <c r="Q336" s="187"/>
      <c r="R336" s="188"/>
      <c r="S336" s="4"/>
      <c r="T336" s="4"/>
      <c r="U336" s="4"/>
      <c r="V336" s="4"/>
    </row>
    <row r="337" spans="1:22" s="5" customFormat="1" ht="12.5">
      <c r="A337" s="56"/>
      <c r="B337" s="11"/>
      <c r="C337" s="11" t="s">
        <v>176</v>
      </c>
      <c r="D337" s="11"/>
      <c r="E337" s="11" t="s">
        <v>177</v>
      </c>
      <c r="F337" s="11">
        <v>9</v>
      </c>
      <c r="G337" s="11"/>
      <c r="H337" s="11">
        <v>0</v>
      </c>
      <c r="I337" s="269"/>
      <c r="J337" s="4"/>
      <c r="K337" s="11"/>
      <c r="L337" s="11"/>
      <c r="M337" s="11"/>
      <c r="N337" s="4"/>
      <c r="O337" s="186"/>
      <c r="P337" s="187"/>
      <c r="Q337" s="187"/>
      <c r="R337" s="188"/>
      <c r="S337" s="4"/>
      <c r="T337" s="4"/>
      <c r="U337" s="4"/>
      <c r="V337" s="4"/>
    </row>
    <row r="338" spans="1:22" s="5" customFormat="1" ht="12.5">
      <c r="A338" s="56"/>
      <c r="B338" s="11"/>
      <c r="C338" s="11" t="s">
        <v>178</v>
      </c>
      <c r="D338" s="11"/>
      <c r="E338" s="11" t="s">
        <v>126</v>
      </c>
      <c r="F338" s="11">
        <v>3</v>
      </c>
      <c r="G338" s="11"/>
      <c r="H338" s="11"/>
      <c r="I338" s="269"/>
      <c r="J338" s="4"/>
      <c r="K338" s="11"/>
      <c r="L338" s="11"/>
      <c r="M338" s="11"/>
      <c r="N338" s="4"/>
      <c r="O338" s="186"/>
      <c r="P338" s="187"/>
      <c r="Q338" s="187"/>
      <c r="R338" s="188"/>
      <c r="S338" s="4"/>
      <c r="T338" s="4"/>
      <c r="U338" s="4"/>
      <c r="V338" s="4"/>
    </row>
    <row r="339" spans="1:22" s="5" customFormat="1" ht="12.5">
      <c r="A339" s="56"/>
      <c r="B339" s="11"/>
      <c r="C339" s="11" t="s">
        <v>179</v>
      </c>
      <c r="D339" s="11"/>
      <c r="E339" s="11" t="s">
        <v>162</v>
      </c>
      <c r="F339" s="11">
        <v>1</v>
      </c>
      <c r="G339" s="11"/>
      <c r="H339" s="11"/>
      <c r="I339" s="269"/>
      <c r="J339" s="4"/>
      <c r="K339" s="11"/>
      <c r="L339" s="11"/>
      <c r="M339" s="11"/>
      <c r="N339" s="4"/>
      <c r="O339" s="186"/>
      <c r="P339" s="187"/>
      <c r="Q339" s="187"/>
      <c r="R339" s="188"/>
      <c r="S339" s="4"/>
      <c r="T339" s="4"/>
      <c r="U339" s="4"/>
      <c r="V339" s="4"/>
    </row>
    <row r="340" spans="1:22" s="5" customFormat="1" ht="12.5">
      <c r="A340" s="56"/>
      <c r="B340" s="11"/>
      <c r="C340" s="11" t="s">
        <v>180</v>
      </c>
      <c r="D340" s="11"/>
      <c r="E340" s="11" t="s">
        <v>181</v>
      </c>
      <c r="F340" s="11">
        <v>13</v>
      </c>
      <c r="G340" s="11"/>
      <c r="H340" s="11">
        <v>0</v>
      </c>
      <c r="I340" s="269"/>
      <c r="J340" s="4"/>
      <c r="K340" s="11"/>
      <c r="L340" s="11"/>
      <c r="M340" s="11"/>
      <c r="N340" s="4"/>
      <c r="O340" s="186"/>
      <c r="P340" s="187"/>
      <c r="Q340" s="187"/>
      <c r="R340" s="188"/>
      <c r="S340" s="4"/>
      <c r="T340" s="4"/>
      <c r="U340" s="4"/>
      <c r="V340" s="4"/>
    </row>
    <row r="341" spans="1:22" s="5" customFormat="1" ht="12.5">
      <c r="A341" s="56"/>
      <c r="B341" s="11"/>
      <c r="C341" s="11" t="s">
        <v>182</v>
      </c>
      <c r="D341" s="11"/>
      <c r="E341" s="11" t="s">
        <v>183</v>
      </c>
      <c r="F341" s="11">
        <v>8</v>
      </c>
      <c r="G341" s="11"/>
      <c r="H341" s="11"/>
      <c r="I341" s="269"/>
      <c r="J341" s="4"/>
      <c r="K341" s="11"/>
      <c r="L341" s="11"/>
      <c r="M341" s="11"/>
      <c r="N341" s="4"/>
      <c r="O341" s="186"/>
      <c r="P341" s="187"/>
      <c r="Q341" s="187"/>
      <c r="R341" s="188"/>
      <c r="S341" s="4"/>
      <c r="T341" s="4"/>
      <c r="U341" s="4"/>
      <c r="V341" s="4"/>
    </row>
    <row r="342" spans="1:22" s="5" customFormat="1" ht="12.5">
      <c r="A342" s="56"/>
      <c r="B342" s="11"/>
      <c r="C342" s="11" t="s">
        <v>184</v>
      </c>
      <c r="D342" s="11"/>
      <c r="E342" s="11" t="s">
        <v>185</v>
      </c>
      <c r="F342" s="11">
        <v>16</v>
      </c>
      <c r="G342" s="11">
        <v>1</v>
      </c>
      <c r="H342" s="11">
        <v>0</v>
      </c>
      <c r="I342" s="269"/>
      <c r="J342" s="4"/>
      <c r="K342" s="11"/>
      <c r="L342" s="11"/>
      <c r="M342" s="11"/>
      <c r="N342" s="4"/>
      <c r="O342" s="186"/>
      <c r="P342" s="187"/>
      <c r="Q342" s="187"/>
      <c r="R342" s="188"/>
      <c r="S342" s="4"/>
      <c r="T342" s="4"/>
      <c r="U342" s="4"/>
      <c r="V342" s="4"/>
    </row>
    <row r="343" spans="1:22" s="5" customFormat="1" ht="12.5">
      <c r="A343" s="56"/>
      <c r="B343" s="11"/>
      <c r="C343" s="11" t="s">
        <v>186</v>
      </c>
      <c r="D343" s="11"/>
      <c r="E343" s="11" t="s">
        <v>187</v>
      </c>
      <c r="F343" s="11">
        <v>5</v>
      </c>
      <c r="G343" s="11"/>
      <c r="H343" s="11">
        <v>0</v>
      </c>
      <c r="I343" s="269"/>
      <c r="J343" s="4"/>
      <c r="K343" s="11"/>
      <c r="L343" s="11"/>
      <c r="M343" s="11"/>
      <c r="N343" s="4"/>
      <c r="O343" s="186"/>
      <c r="P343" s="187"/>
      <c r="Q343" s="187"/>
      <c r="R343" s="188"/>
      <c r="S343" s="4"/>
      <c r="T343" s="4"/>
      <c r="U343" s="4"/>
      <c r="V343" s="4"/>
    </row>
    <row r="344" spans="1:22" s="5" customFormat="1" ht="12.5">
      <c r="A344" s="56"/>
      <c r="B344" s="11"/>
      <c r="C344" s="11" t="s">
        <v>188</v>
      </c>
      <c r="D344" s="11"/>
      <c r="E344" s="11" t="s">
        <v>189</v>
      </c>
      <c r="F344" s="11">
        <v>10</v>
      </c>
      <c r="G344" s="11"/>
      <c r="H344" s="11"/>
      <c r="I344" s="269"/>
      <c r="J344" s="4"/>
      <c r="K344" s="11"/>
      <c r="L344" s="11"/>
      <c r="M344" s="11"/>
      <c r="N344" s="4"/>
      <c r="O344" s="186"/>
      <c r="P344" s="187"/>
      <c r="Q344" s="187"/>
      <c r="R344" s="188"/>
      <c r="S344" s="4"/>
      <c r="T344" s="4"/>
      <c r="U344" s="4"/>
      <c r="V344" s="4"/>
    </row>
    <row r="345" spans="1:22" s="5" customFormat="1" ht="12.5">
      <c r="A345" s="56"/>
      <c r="B345" s="11"/>
      <c r="C345" s="11" t="s">
        <v>190</v>
      </c>
      <c r="D345" s="11"/>
      <c r="E345" s="11" t="s">
        <v>191</v>
      </c>
      <c r="F345" s="11">
        <v>6</v>
      </c>
      <c r="G345" s="11"/>
      <c r="H345" s="11"/>
      <c r="I345" s="269"/>
      <c r="J345" s="4"/>
      <c r="K345" s="11"/>
      <c r="L345" s="11"/>
      <c r="M345" s="11"/>
      <c r="N345" s="4"/>
      <c r="O345" s="186"/>
      <c r="P345" s="187"/>
      <c r="Q345" s="187"/>
      <c r="R345" s="188"/>
      <c r="S345" s="4"/>
      <c r="T345" s="4"/>
      <c r="U345" s="4"/>
      <c r="V345" s="4"/>
    </row>
    <row r="346" spans="1:22" s="5" customFormat="1" ht="12.5">
      <c r="A346" s="56"/>
      <c r="B346" s="11"/>
      <c r="C346" s="11" t="s">
        <v>192</v>
      </c>
      <c r="D346" s="11"/>
      <c r="E346" s="11" t="s">
        <v>193</v>
      </c>
      <c r="F346" s="11">
        <v>13</v>
      </c>
      <c r="G346" s="11"/>
      <c r="H346" s="11">
        <v>0</v>
      </c>
      <c r="I346" s="269"/>
      <c r="J346" s="4"/>
      <c r="K346" s="11"/>
      <c r="L346" s="11"/>
      <c r="M346" s="11"/>
      <c r="N346" s="4"/>
      <c r="O346" s="186"/>
      <c r="P346" s="187"/>
      <c r="Q346" s="187"/>
      <c r="R346" s="188"/>
      <c r="S346" s="4"/>
      <c r="T346" s="4"/>
      <c r="U346" s="4"/>
      <c r="V346" s="4"/>
    </row>
    <row r="347" spans="1:22" s="5" customFormat="1" ht="12.5">
      <c r="A347" s="56"/>
      <c r="B347" s="11"/>
      <c r="C347" s="11" t="s">
        <v>194</v>
      </c>
      <c r="D347" s="11"/>
      <c r="E347" s="11" t="s">
        <v>195</v>
      </c>
      <c r="F347" s="11">
        <v>15</v>
      </c>
      <c r="G347" s="11">
        <v>2</v>
      </c>
      <c r="H347" s="11">
        <v>2</v>
      </c>
      <c r="I347" s="269">
        <v>1</v>
      </c>
      <c r="J347" s="4"/>
      <c r="K347" s="11"/>
      <c r="L347" s="11"/>
      <c r="M347" s="11"/>
      <c r="N347" s="4"/>
      <c r="O347" s="186"/>
      <c r="P347" s="187"/>
      <c r="Q347" s="187"/>
      <c r="R347" s="188"/>
      <c r="S347" s="4"/>
      <c r="T347" s="4"/>
      <c r="U347" s="4"/>
      <c r="V347" s="4"/>
    </row>
    <row r="348" spans="1:22" s="5" customFormat="1" ht="12.5">
      <c r="A348" s="56"/>
      <c r="B348" s="11"/>
      <c r="C348" s="11" t="s">
        <v>196</v>
      </c>
      <c r="D348" s="11"/>
      <c r="E348" s="11" t="s">
        <v>197</v>
      </c>
      <c r="F348" s="11">
        <v>9</v>
      </c>
      <c r="G348" s="11"/>
      <c r="H348" s="11">
        <v>0</v>
      </c>
      <c r="I348" s="269"/>
      <c r="J348" s="4"/>
      <c r="K348" s="11"/>
      <c r="L348" s="11"/>
      <c r="M348" s="11"/>
      <c r="N348" s="4"/>
      <c r="O348" s="186"/>
      <c r="P348" s="187"/>
      <c r="Q348" s="187"/>
      <c r="R348" s="188"/>
      <c r="S348" s="4"/>
      <c r="T348" s="4"/>
      <c r="U348" s="4"/>
      <c r="V348" s="4"/>
    </row>
    <row r="349" spans="1:22" s="5" customFormat="1" ht="12.5">
      <c r="A349" s="56"/>
      <c r="B349" s="11"/>
      <c r="C349" s="11" t="s">
        <v>196</v>
      </c>
      <c r="D349" s="11"/>
      <c r="E349" s="11" t="s">
        <v>124</v>
      </c>
      <c r="F349" s="11">
        <v>1</v>
      </c>
      <c r="G349" s="11"/>
      <c r="H349" s="11"/>
      <c r="I349" s="269"/>
      <c r="J349" s="4"/>
      <c r="K349" s="11"/>
      <c r="L349" s="11"/>
      <c r="M349" s="11"/>
      <c r="N349" s="4"/>
      <c r="O349" s="186"/>
      <c r="P349" s="187"/>
      <c r="Q349" s="187"/>
      <c r="R349" s="188"/>
      <c r="S349" s="4"/>
      <c r="T349" s="4"/>
      <c r="U349" s="4"/>
      <c r="V349" s="4"/>
    </row>
    <row r="350" spans="1:22" s="5" customFormat="1" ht="12.5">
      <c r="A350" s="56"/>
      <c r="B350" s="11"/>
      <c r="C350" s="11" t="s">
        <v>198</v>
      </c>
      <c r="D350" s="11"/>
      <c r="E350" s="11" t="s">
        <v>191</v>
      </c>
      <c r="F350" s="11">
        <v>25</v>
      </c>
      <c r="G350" s="11"/>
      <c r="H350" s="11">
        <v>0</v>
      </c>
      <c r="I350" s="269"/>
      <c r="J350" s="4"/>
      <c r="K350" s="11"/>
      <c r="L350" s="11"/>
      <c r="M350" s="11"/>
      <c r="N350" s="4"/>
      <c r="O350" s="186"/>
      <c r="P350" s="187"/>
      <c r="Q350" s="187"/>
      <c r="R350" s="188"/>
      <c r="S350" s="4"/>
      <c r="T350" s="4"/>
      <c r="U350" s="4"/>
      <c r="V350" s="4"/>
    </row>
    <row r="351" spans="1:22" s="5" customFormat="1" ht="12.5">
      <c r="A351" s="56"/>
      <c r="B351" s="11"/>
      <c r="C351" s="11" t="s">
        <v>198</v>
      </c>
      <c r="D351" s="11"/>
      <c r="E351" s="11" t="s">
        <v>89</v>
      </c>
      <c r="F351" s="11">
        <v>32</v>
      </c>
      <c r="G351" s="11"/>
      <c r="H351" s="11">
        <v>0</v>
      </c>
      <c r="I351" s="269"/>
      <c r="J351" s="4"/>
      <c r="K351" s="11"/>
      <c r="L351" s="11"/>
      <c r="M351" s="11"/>
      <c r="N351" s="4"/>
      <c r="O351" s="186"/>
      <c r="P351" s="187"/>
      <c r="Q351" s="187"/>
      <c r="R351" s="188"/>
      <c r="S351" s="4"/>
      <c r="T351" s="4"/>
      <c r="U351" s="4"/>
      <c r="V351" s="4"/>
    </row>
    <row r="352" spans="1:22" s="5" customFormat="1" ht="12.5">
      <c r="A352" s="56"/>
      <c r="B352" s="11"/>
      <c r="C352" s="11" t="s">
        <v>199</v>
      </c>
      <c r="D352" s="11"/>
      <c r="E352" s="11" t="s">
        <v>191</v>
      </c>
      <c r="F352" s="11">
        <v>89</v>
      </c>
      <c r="G352" s="11">
        <v>5</v>
      </c>
      <c r="H352" s="11">
        <v>3</v>
      </c>
      <c r="I352" s="269">
        <v>0</v>
      </c>
      <c r="J352" s="4"/>
      <c r="K352" s="11"/>
      <c r="L352" s="11"/>
      <c r="M352" s="11"/>
      <c r="N352" s="4"/>
      <c r="O352" s="186"/>
      <c r="P352" s="187"/>
      <c r="Q352" s="187"/>
      <c r="R352" s="188"/>
      <c r="S352" s="4"/>
      <c r="T352" s="4"/>
      <c r="U352" s="4"/>
      <c r="V352" s="4"/>
    </row>
    <row r="353" spans="1:22" s="5" customFormat="1" ht="12.5">
      <c r="A353" s="56"/>
      <c r="B353" s="11"/>
      <c r="C353" s="11" t="s">
        <v>200</v>
      </c>
      <c r="D353" s="11"/>
      <c r="E353" s="11" t="s">
        <v>89</v>
      </c>
      <c r="F353" s="11">
        <v>198</v>
      </c>
      <c r="G353" s="11">
        <v>4</v>
      </c>
      <c r="H353" s="11">
        <v>3</v>
      </c>
      <c r="I353" s="269">
        <v>3.6666666666666701</v>
      </c>
      <c r="J353" s="4"/>
      <c r="K353" s="11"/>
      <c r="L353" s="11"/>
      <c r="M353" s="11"/>
      <c r="N353" s="4"/>
      <c r="O353" s="186"/>
      <c r="P353" s="187"/>
      <c r="Q353" s="187"/>
      <c r="R353" s="188"/>
      <c r="S353" s="4"/>
      <c r="T353" s="4"/>
      <c r="U353" s="4"/>
      <c r="V353" s="4"/>
    </row>
    <row r="354" spans="1:22" s="5" customFormat="1" ht="12.5">
      <c r="A354" s="56"/>
      <c r="B354" s="11"/>
      <c r="C354" s="11" t="s">
        <v>201</v>
      </c>
      <c r="D354" s="11"/>
      <c r="E354" s="11" t="s">
        <v>89</v>
      </c>
      <c r="F354" s="11">
        <v>1</v>
      </c>
      <c r="G354" s="11"/>
      <c r="H354" s="11"/>
      <c r="I354" s="269"/>
      <c r="J354" s="4"/>
      <c r="K354" s="11"/>
      <c r="L354" s="11"/>
      <c r="M354" s="11"/>
      <c r="N354" s="4"/>
      <c r="O354" s="186"/>
      <c r="P354" s="187"/>
      <c r="Q354" s="187"/>
      <c r="R354" s="188"/>
      <c r="S354" s="4"/>
      <c r="T354" s="4"/>
      <c r="U354" s="4"/>
      <c r="V354" s="4"/>
    </row>
    <row r="355" spans="1:22" s="5" customFormat="1" ht="12.5">
      <c r="A355" s="56"/>
      <c r="B355" s="11"/>
      <c r="C355" s="11" t="s">
        <v>202</v>
      </c>
      <c r="D355" s="11"/>
      <c r="E355" s="11" t="s">
        <v>126</v>
      </c>
      <c r="F355" s="11">
        <v>2</v>
      </c>
      <c r="G355" s="11"/>
      <c r="H355" s="11"/>
      <c r="I355" s="269"/>
      <c r="J355" s="4"/>
      <c r="K355" s="11"/>
      <c r="L355" s="11"/>
      <c r="M355" s="11"/>
      <c r="N355" s="4"/>
      <c r="O355" s="186"/>
      <c r="P355" s="187"/>
      <c r="Q355" s="187"/>
      <c r="R355" s="188"/>
      <c r="S355" s="4"/>
      <c r="T355" s="4"/>
      <c r="U355" s="4"/>
      <c r="V355" s="4"/>
    </row>
    <row r="356" spans="1:22" s="5" customFormat="1" ht="12.5">
      <c r="A356" s="56"/>
      <c r="B356" s="11"/>
      <c r="C356" s="11" t="s">
        <v>203</v>
      </c>
      <c r="D356" s="11"/>
      <c r="E356" s="11" t="s">
        <v>98</v>
      </c>
      <c r="F356" s="11">
        <v>8</v>
      </c>
      <c r="G356" s="11"/>
      <c r="H356" s="11">
        <v>0</v>
      </c>
      <c r="I356" s="269"/>
      <c r="J356" s="4"/>
      <c r="K356" s="11"/>
      <c r="L356" s="11"/>
      <c r="M356" s="11"/>
      <c r="N356" s="4"/>
      <c r="O356" s="186"/>
      <c r="P356" s="187"/>
      <c r="Q356" s="187"/>
      <c r="R356" s="188"/>
      <c r="S356" s="4"/>
      <c r="T356" s="4"/>
      <c r="U356" s="4"/>
      <c r="V356" s="4"/>
    </row>
    <row r="357" spans="1:22" s="5" customFormat="1" ht="12.5">
      <c r="A357" s="56"/>
      <c r="B357" s="11"/>
      <c r="C357" s="11" t="s">
        <v>204</v>
      </c>
      <c r="D357" s="11"/>
      <c r="E357" s="11" t="s">
        <v>162</v>
      </c>
      <c r="F357" s="11">
        <v>83</v>
      </c>
      <c r="G357" s="11">
        <v>6</v>
      </c>
      <c r="H357" s="11">
        <v>3</v>
      </c>
      <c r="I357" s="269">
        <v>3</v>
      </c>
      <c r="J357" s="4"/>
      <c r="K357" s="11"/>
      <c r="L357" s="11"/>
      <c r="M357" s="11"/>
      <c r="N357" s="4"/>
      <c r="O357" s="186"/>
      <c r="P357" s="187"/>
      <c r="Q357" s="187"/>
      <c r="R357" s="188"/>
      <c r="S357" s="4"/>
      <c r="T357" s="4"/>
      <c r="U357" s="4"/>
      <c r="V357" s="4"/>
    </row>
    <row r="358" spans="1:22" s="5" customFormat="1" ht="12.5">
      <c r="A358" s="56"/>
      <c r="B358" s="11"/>
      <c r="C358" s="11" t="s">
        <v>205</v>
      </c>
      <c r="D358" s="11"/>
      <c r="E358" s="11" t="s">
        <v>206</v>
      </c>
      <c r="F358" s="11">
        <v>33</v>
      </c>
      <c r="G358" s="11"/>
      <c r="H358" s="11">
        <v>0</v>
      </c>
      <c r="I358" s="269"/>
      <c r="J358" s="4"/>
      <c r="K358" s="11"/>
      <c r="L358" s="11"/>
      <c r="M358" s="11"/>
      <c r="N358" s="4"/>
      <c r="O358" s="186"/>
      <c r="P358" s="187"/>
      <c r="Q358" s="187"/>
      <c r="R358" s="188"/>
      <c r="S358" s="4"/>
      <c r="T358" s="4"/>
      <c r="U358" s="4"/>
      <c r="V358" s="4"/>
    </row>
    <row r="359" spans="1:22" s="5" customFormat="1" ht="12.5">
      <c r="A359" s="56"/>
      <c r="B359" s="11"/>
      <c r="C359" s="11" t="s">
        <v>207</v>
      </c>
      <c r="D359" s="11"/>
      <c r="E359" s="11" t="s">
        <v>89</v>
      </c>
      <c r="F359" s="11">
        <v>4</v>
      </c>
      <c r="G359" s="11">
        <v>1</v>
      </c>
      <c r="H359" s="11">
        <v>0</v>
      </c>
      <c r="I359" s="269"/>
      <c r="J359" s="4"/>
      <c r="K359" s="11"/>
      <c r="L359" s="11"/>
      <c r="M359" s="11"/>
      <c r="N359" s="4"/>
      <c r="O359" s="186"/>
      <c r="P359" s="187"/>
      <c r="Q359" s="187"/>
      <c r="R359" s="188"/>
      <c r="S359" s="4"/>
      <c r="T359" s="4"/>
      <c r="U359" s="4"/>
      <c r="V359" s="4"/>
    </row>
    <row r="360" spans="1:22" s="5" customFormat="1" ht="12.5">
      <c r="A360" s="56"/>
      <c r="B360" s="11"/>
      <c r="C360" s="11" t="s">
        <v>207</v>
      </c>
      <c r="D360" s="11"/>
      <c r="E360" s="11" t="s">
        <v>124</v>
      </c>
      <c r="F360" s="11">
        <v>4</v>
      </c>
      <c r="G360" s="11"/>
      <c r="H360" s="11"/>
      <c r="I360" s="269"/>
      <c r="J360" s="4"/>
      <c r="K360" s="11"/>
      <c r="L360" s="11"/>
      <c r="M360" s="11"/>
      <c r="N360" s="4"/>
      <c r="O360" s="186"/>
      <c r="P360" s="187"/>
      <c r="Q360" s="187"/>
      <c r="R360" s="188"/>
      <c r="S360" s="4"/>
      <c r="T360" s="4"/>
      <c r="U360" s="4"/>
      <c r="V360" s="4"/>
    </row>
    <row r="361" spans="1:22" s="5" customFormat="1" ht="12.5">
      <c r="A361" s="56"/>
      <c r="B361" s="11"/>
      <c r="C361" s="11" t="s">
        <v>208</v>
      </c>
      <c r="D361" s="11"/>
      <c r="E361" s="11" t="s">
        <v>210</v>
      </c>
      <c r="F361" s="11">
        <v>190</v>
      </c>
      <c r="G361" s="11">
        <v>5</v>
      </c>
      <c r="H361" s="11">
        <v>2</v>
      </c>
      <c r="I361" s="269">
        <v>0.5</v>
      </c>
      <c r="J361" s="4"/>
      <c r="K361" s="11"/>
      <c r="L361" s="11"/>
      <c r="M361" s="11"/>
      <c r="N361" s="4"/>
      <c r="O361" s="186"/>
      <c r="P361" s="187"/>
      <c r="Q361" s="187"/>
      <c r="R361" s="188"/>
      <c r="S361" s="4"/>
      <c r="T361" s="4"/>
      <c r="U361" s="4"/>
      <c r="V361" s="4"/>
    </row>
    <row r="362" spans="1:22" s="5" customFormat="1" ht="12.5">
      <c r="A362" s="56"/>
      <c r="B362" s="11"/>
      <c r="C362" s="11" t="s">
        <v>211</v>
      </c>
      <c r="D362" s="11"/>
      <c r="E362" s="11" t="s">
        <v>146</v>
      </c>
      <c r="F362" s="11">
        <v>30</v>
      </c>
      <c r="G362" s="11">
        <v>2</v>
      </c>
      <c r="H362" s="11">
        <v>1</v>
      </c>
      <c r="I362" s="269">
        <v>0</v>
      </c>
      <c r="J362" s="4"/>
      <c r="K362" s="11"/>
      <c r="L362" s="11"/>
      <c r="M362" s="11"/>
      <c r="N362" s="4"/>
      <c r="O362" s="186"/>
      <c r="P362" s="187"/>
      <c r="Q362" s="187"/>
      <c r="R362" s="188"/>
      <c r="S362" s="4"/>
      <c r="T362" s="4"/>
      <c r="U362" s="4"/>
      <c r="V362" s="4"/>
    </row>
    <row r="363" spans="1:22" s="5" customFormat="1" ht="12.5">
      <c r="A363" s="56"/>
      <c r="B363" s="11"/>
      <c r="C363" s="11" t="s">
        <v>212</v>
      </c>
      <c r="D363" s="11"/>
      <c r="E363" s="11" t="s">
        <v>213</v>
      </c>
      <c r="F363" s="11">
        <v>14</v>
      </c>
      <c r="G363" s="11">
        <v>1</v>
      </c>
      <c r="H363" s="11">
        <v>0</v>
      </c>
      <c r="I363" s="269"/>
      <c r="J363" s="4"/>
      <c r="K363" s="11"/>
      <c r="L363" s="11"/>
      <c r="M363" s="11"/>
      <c r="N363" s="4"/>
      <c r="O363" s="186"/>
      <c r="P363" s="187"/>
      <c r="Q363" s="187"/>
      <c r="R363" s="188"/>
      <c r="S363" s="4"/>
      <c r="T363" s="4"/>
      <c r="U363" s="4"/>
      <c r="V363" s="4"/>
    </row>
    <row r="364" spans="1:22" s="5" customFormat="1" ht="12.5">
      <c r="A364" s="56"/>
      <c r="B364" s="11"/>
      <c r="C364" s="11" t="s">
        <v>212</v>
      </c>
      <c r="D364" s="11"/>
      <c r="E364" s="11" t="s">
        <v>124</v>
      </c>
      <c r="F364" s="11">
        <v>1</v>
      </c>
      <c r="G364" s="11"/>
      <c r="H364" s="11"/>
      <c r="I364" s="269"/>
      <c r="J364" s="4"/>
      <c r="K364" s="11"/>
      <c r="L364" s="11"/>
      <c r="M364" s="11"/>
      <c r="N364" s="4"/>
      <c r="O364" s="186"/>
      <c r="P364" s="187"/>
      <c r="Q364" s="187"/>
      <c r="R364" s="188"/>
      <c r="S364" s="4"/>
      <c r="T364" s="4"/>
      <c r="U364" s="4"/>
      <c r="V364" s="4"/>
    </row>
    <row r="365" spans="1:22" s="5" customFormat="1" ht="12.5">
      <c r="A365" s="56"/>
      <c r="B365" s="11"/>
      <c r="C365" s="11" t="s">
        <v>214</v>
      </c>
      <c r="D365" s="11"/>
      <c r="E365" s="11" t="s">
        <v>215</v>
      </c>
      <c r="F365" s="11">
        <v>2</v>
      </c>
      <c r="G365" s="11"/>
      <c r="H365" s="11"/>
      <c r="I365" s="269"/>
      <c r="J365" s="4"/>
      <c r="K365" s="11"/>
      <c r="L365" s="11"/>
      <c r="M365" s="11"/>
      <c r="N365" s="4"/>
      <c r="O365" s="186"/>
      <c r="P365" s="187"/>
      <c r="Q365" s="187"/>
      <c r="R365" s="188"/>
      <c r="S365" s="4"/>
      <c r="T365" s="4"/>
      <c r="U365" s="4"/>
      <c r="V365" s="4"/>
    </row>
    <row r="366" spans="1:22" s="5" customFormat="1" ht="12.5">
      <c r="A366" s="56"/>
      <c r="B366" s="11"/>
      <c r="C366" s="11" t="s">
        <v>216</v>
      </c>
      <c r="D366" s="11"/>
      <c r="E366" s="11" t="s">
        <v>136</v>
      </c>
      <c r="F366" s="11">
        <v>5</v>
      </c>
      <c r="G366" s="11"/>
      <c r="H366" s="11"/>
      <c r="I366" s="269"/>
      <c r="J366" s="4"/>
      <c r="K366" s="11"/>
      <c r="L366" s="11"/>
      <c r="M366" s="11"/>
      <c r="N366" s="4"/>
      <c r="O366" s="186"/>
      <c r="P366" s="187"/>
      <c r="Q366" s="187"/>
      <c r="R366" s="188"/>
      <c r="S366" s="4"/>
      <c r="T366" s="4"/>
      <c r="U366" s="4"/>
      <c r="V366" s="4"/>
    </row>
    <row r="367" spans="1:22" s="5" customFormat="1" ht="12.5">
      <c r="A367" s="56"/>
      <c r="B367" s="11"/>
      <c r="C367" s="11" t="s">
        <v>217</v>
      </c>
      <c r="D367" s="11"/>
      <c r="E367" s="11" t="s">
        <v>218</v>
      </c>
      <c r="F367" s="11">
        <v>18</v>
      </c>
      <c r="G367" s="11">
        <v>1</v>
      </c>
      <c r="H367" s="11">
        <v>1</v>
      </c>
      <c r="I367" s="269">
        <v>0</v>
      </c>
      <c r="J367" s="4"/>
      <c r="K367" s="11"/>
      <c r="L367" s="11"/>
      <c r="M367" s="11"/>
      <c r="N367" s="4"/>
      <c r="O367" s="186"/>
      <c r="P367" s="187"/>
      <c r="Q367" s="187"/>
      <c r="R367" s="188"/>
      <c r="S367" s="4"/>
      <c r="T367" s="4"/>
      <c r="U367" s="4"/>
      <c r="V367" s="4"/>
    </row>
    <row r="368" spans="1:22" s="5" customFormat="1" ht="12.5">
      <c r="A368" s="56"/>
      <c r="B368" s="11"/>
      <c r="C368" s="11" t="s">
        <v>219</v>
      </c>
      <c r="D368" s="11"/>
      <c r="E368" s="11" t="s">
        <v>102</v>
      </c>
      <c r="F368" s="11">
        <v>1</v>
      </c>
      <c r="G368" s="11"/>
      <c r="H368" s="11"/>
      <c r="I368" s="269"/>
      <c r="J368" s="4"/>
      <c r="K368" s="11"/>
      <c r="L368" s="11"/>
      <c r="M368" s="11"/>
      <c r="N368" s="4"/>
      <c r="O368" s="186"/>
      <c r="P368" s="187"/>
      <c r="Q368" s="187"/>
      <c r="R368" s="188"/>
      <c r="S368" s="4"/>
      <c r="T368" s="4"/>
      <c r="U368" s="4"/>
      <c r="V368" s="4"/>
    </row>
    <row r="369" spans="1:22" s="5" customFormat="1" ht="12.5">
      <c r="A369" s="56"/>
      <c r="B369" s="11"/>
      <c r="C369" s="11" t="s">
        <v>220</v>
      </c>
      <c r="D369" s="11"/>
      <c r="E369" s="11" t="s">
        <v>108</v>
      </c>
      <c r="F369" s="11">
        <v>4</v>
      </c>
      <c r="G369" s="11"/>
      <c r="H369" s="11"/>
      <c r="I369" s="269"/>
      <c r="J369" s="4"/>
      <c r="K369" s="11"/>
      <c r="L369" s="11"/>
      <c r="M369" s="11"/>
      <c r="N369" s="4"/>
      <c r="O369" s="186"/>
      <c r="P369" s="187"/>
      <c r="Q369" s="187"/>
      <c r="R369" s="188"/>
      <c r="S369" s="4"/>
      <c r="T369" s="4"/>
      <c r="U369" s="4"/>
      <c r="V369" s="4"/>
    </row>
    <row r="370" spans="1:22" s="5" customFormat="1" ht="12.5">
      <c r="A370" s="56"/>
      <c r="B370" s="11"/>
      <c r="C370" s="11" t="s">
        <v>221</v>
      </c>
      <c r="D370" s="11"/>
      <c r="E370" s="11" t="s">
        <v>146</v>
      </c>
      <c r="F370" s="11">
        <v>18</v>
      </c>
      <c r="G370" s="11"/>
      <c r="H370" s="11">
        <v>0</v>
      </c>
      <c r="I370" s="269"/>
      <c r="J370" s="4"/>
      <c r="K370" s="11"/>
      <c r="L370" s="11"/>
      <c r="M370" s="11"/>
      <c r="N370" s="4"/>
      <c r="O370" s="186"/>
      <c r="P370" s="187"/>
      <c r="Q370" s="187"/>
      <c r="R370" s="188"/>
      <c r="S370" s="4"/>
      <c r="T370" s="4"/>
      <c r="U370" s="4"/>
      <c r="V370" s="4"/>
    </row>
    <row r="371" spans="1:22" s="5" customFormat="1" ht="12.5">
      <c r="A371" s="56"/>
      <c r="B371" s="11"/>
      <c r="C371" s="11" t="s">
        <v>222</v>
      </c>
      <c r="D371" s="11"/>
      <c r="E371" s="11" t="s">
        <v>98</v>
      </c>
      <c r="F371" s="11">
        <v>5</v>
      </c>
      <c r="G371" s="11"/>
      <c r="H371" s="11"/>
      <c r="I371" s="269"/>
      <c r="J371" s="4"/>
      <c r="K371" s="11"/>
      <c r="L371" s="11"/>
      <c r="M371" s="11"/>
      <c r="N371" s="4"/>
      <c r="O371" s="186"/>
      <c r="P371" s="187"/>
      <c r="Q371" s="187"/>
      <c r="R371" s="188"/>
      <c r="S371" s="4"/>
      <c r="T371" s="4"/>
      <c r="U371" s="4"/>
      <c r="V371" s="4"/>
    </row>
    <row r="372" spans="1:22" s="5" customFormat="1" ht="12.5">
      <c r="A372" s="56"/>
      <c r="B372" s="11"/>
      <c r="C372" s="11" t="s">
        <v>223</v>
      </c>
      <c r="D372" s="11"/>
      <c r="E372" s="11" t="s">
        <v>224</v>
      </c>
      <c r="F372" s="11">
        <v>9</v>
      </c>
      <c r="G372" s="11">
        <v>1</v>
      </c>
      <c r="H372" s="11">
        <v>0</v>
      </c>
      <c r="I372" s="269"/>
      <c r="J372" s="4"/>
      <c r="K372" s="11"/>
      <c r="L372" s="11"/>
      <c r="M372" s="11"/>
      <c r="N372" s="4"/>
      <c r="O372" s="186"/>
      <c r="P372" s="187"/>
      <c r="Q372" s="187"/>
      <c r="R372" s="188"/>
      <c r="S372" s="4"/>
      <c r="T372" s="4"/>
      <c r="U372" s="4"/>
      <c r="V372" s="4"/>
    </row>
    <row r="373" spans="1:22" s="5" customFormat="1" ht="12.5">
      <c r="A373" s="56"/>
      <c r="B373" s="11"/>
      <c r="C373" s="11" t="s">
        <v>225</v>
      </c>
      <c r="D373" s="11"/>
      <c r="E373" s="11" t="s">
        <v>226</v>
      </c>
      <c r="F373" s="11">
        <v>148</v>
      </c>
      <c r="G373" s="11">
        <v>2</v>
      </c>
      <c r="H373" s="11">
        <v>1</v>
      </c>
      <c r="I373" s="269">
        <v>1</v>
      </c>
      <c r="J373" s="4"/>
      <c r="K373" s="11"/>
      <c r="L373" s="11"/>
      <c r="M373" s="11"/>
      <c r="N373" s="4"/>
      <c r="O373" s="186"/>
      <c r="P373" s="187"/>
      <c r="Q373" s="187"/>
      <c r="R373" s="188"/>
      <c r="S373" s="4"/>
      <c r="T373" s="4"/>
      <c r="U373" s="4"/>
      <c r="V373" s="4"/>
    </row>
    <row r="374" spans="1:22" s="5" customFormat="1" ht="12.5">
      <c r="A374" s="56"/>
      <c r="B374" s="11"/>
      <c r="C374" s="11" t="s">
        <v>228</v>
      </c>
      <c r="D374" s="11"/>
      <c r="E374" s="11" t="s">
        <v>91</v>
      </c>
      <c r="F374" s="11">
        <v>16</v>
      </c>
      <c r="G374" s="11"/>
      <c r="H374" s="11"/>
      <c r="I374" s="269"/>
      <c r="J374" s="4"/>
      <c r="K374" s="11"/>
      <c r="L374" s="11"/>
      <c r="M374" s="11"/>
      <c r="N374" s="4"/>
      <c r="O374" s="186"/>
      <c r="P374" s="187"/>
      <c r="Q374" s="187"/>
      <c r="R374" s="188"/>
      <c r="S374" s="4"/>
      <c r="T374" s="4"/>
      <c r="U374" s="4"/>
      <c r="V374" s="4"/>
    </row>
    <row r="375" spans="1:22" s="5" customFormat="1" ht="12.5">
      <c r="A375" s="56"/>
      <c r="B375" s="11"/>
      <c r="C375" s="11" t="s">
        <v>456</v>
      </c>
      <c r="D375" s="11"/>
      <c r="E375" s="11" t="s">
        <v>326</v>
      </c>
      <c r="F375" s="11">
        <v>1</v>
      </c>
      <c r="G375" s="11"/>
      <c r="H375" s="11"/>
      <c r="I375" s="269"/>
      <c r="J375" s="4"/>
      <c r="K375" s="11"/>
      <c r="L375" s="11"/>
      <c r="M375" s="11"/>
      <c r="N375" s="4"/>
      <c r="O375" s="186"/>
      <c r="P375" s="187"/>
      <c r="Q375" s="187"/>
      <c r="R375" s="188"/>
      <c r="S375" s="4"/>
      <c r="T375" s="4"/>
      <c r="U375" s="4"/>
      <c r="V375" s="4"/>
    </row>
    <row r="376" spans="1:22" s="5" customFormat="1" ht="12.5">
      <c r="A376" s="56"/>
      <c r="B376" s="11"/>
      <c r="C376" s="11" t="s">
        <v>229</v>
      </c>
      <c r="D376" s="11"/>
      <c r="E376" s="11" t="s">
        <v>191</v>
      </c>
      <c r="F376" s="11">
        <v>16</v>
      </c>
      <c r="G376" s="11"/>
      <c r="H376" s="11">
        <v>0</v>
      </c>
      <c r="I376" s="269"/>
      <c r="J376" s="4"/>
      <c r="K376" s="11"/>
      <c r="L376" s="11"/>
      <c r="M376" s="11"/>
      <c r="N376" s="4"/>
      <c r="O376" s="186"/>
      <c r="P376" s="187"/>
      <c r="Q376" s="187"/>
      <c r="R376" s="188"/>
      <c r="S376" s="4"/>
      <c r="T376" s="4"/>
      <c r="U376" s="4"/>
      <c r="V376" s="4"/>
    </row>
    <row r="377" spans="1:22" s="5" customFormat="1" ht="12.5">
      <c r="A377" s="56"/>
      <c r="B377" s="11"/>
      <c r="C377" s="11" t="s">
        <v>230</v>
      </c>
      <c r="D377" s="11"/>
      <c r="E377" s="11" t="s">
        <v>231</v>
      </c>
      <c r="F377" s="11">
        <v>27</v>
      </c>
      <c r="G377" s="11">
        <v>1</v>
      </c>
      <c r="H377" s="11">
        <v>0</v>
      </c>
      <c r="I377" s="269"/>
      <c r="J377" s="4"/>
      <c r="K377" s="11"/>
      <c r="L377" s="11"/>
      <c r="M377" s="11"/>
      <c r="N377" s="4"/>
      <c r="O377" s="186"/>
      <c r="P377" s="187"/>
      <c r="Q377" s="187"/>
      <c r="R377" s="188"/>
      <c r="S377" s="4"/>
      <c r="T377" s="4"/>
      <c r="U377" s="4"/>
      <c r="V377" s="4"/>
    </row>
    <row r="378" spans="1:22" s="5" customFormat="1" ht="12.5">
      <c r="A378" s="56"/>
      <c r="B378" s="11"/>
      <c r="C378" s="11" t="s">
        <v>232</v>
      </c>
      <c r="D378" s="11"/>
      <c r="E378" s="11" t="s">
        <v>233</v>
      </c>
      <c r="F378" s="11">
        <v>43</v>
      </c>
      <c r="G378" s="11">
        <v>1</v>
      </c>
      <c r="H378" s="11">
        <v>1</v>
      </c>
      <c r="I378" s="269">
        <v>0</v>
      </c>
      <c r="J378" s="4"/>
      <c r="K378" s="11"/>
      <c r="L378" s="11"/>
      <c r="M378" s="11"/>
      <c r="N378" s="4"/>
      <c r="O378" s="186"/>
      <c r="P378" s="187"/>
      <c r="Q378" s="187"/>
      <c r="R378" s="188"/>
      <c r="S378" s="4"/>
      <c r="T378" s="4"/>
      <c r="U378" s="4"/>
      <c r="V378" s="4"/>
    </row>
    <row r="379" spans="1:22" s="5" customFormat="1" ht="12.5">
      <c r="A379" s="56"/>
      <c r="B379" s="11"/>
      <c r="C379" s="11" t="s">
        <v>234</v>
      </c>
      <c r="D379" s="11"/>
      <c r="E379" s="11" t="s">
        <v>107</v>
      </c>
      <c r="F379" s="11">
        <v>296</v>
      </c>
      <c r="G379" s="11">
        <v>10</v>
      </c>
      <c r="H379" s="11">
        <v>7</v>
      </c>
      <c r="I379" s="269">
        <v>2.28571428571429</v>
      </c>
      <c r="J379" s="4"/>
      <c r="K379" s="11"/>
      <c r="L379" s="11"/>
      <c r="M379" s="11"/>
      <c r="N379" s="4"/>
      <c r="O379" s="186"/>
      <c r="P379" s="187"/>
      <c r="Q379" s="187"/>
      <c r="R379" s="188"/>
      <c r="S379" s="4"/>
      <c r="T379" s="4"/>
      <c r="U379" s="4"/>
      <c r="V379" s="4"/>
    </row>
    <row r="380" spans="1:22" s="5" customFormat="1" ht="12.5">
      <c r="A380" s="56"/>
      <c r="B380" s="11"/>
      <c r="C380" s="11" t="s">
        <v>235</v>
      </c>
      <c r="D380" s="11"/>
      <c r="E380" s="11" t="s">
        <v>236</v>
      </c>
      <c r="F380" s="11">
        <v>2</v>
      </c>
      <c r="G380" s="11"/>
      <c r="H380" s="11">
        <v>0</v>
      </c>
      <c r="I380" s="269"/>
      <c r="J380" s="4"/>
      <c r="K380" s="11"/>
      <c r="L380" s="11"/>
      <c r="M380" s="11"/>
      <c r="N380" s="4"/>
      <c r="O380" s="186"/>
      <c r="P380" s="187"/>
      <c r="Q380" s="187"/>
      <c r="R380" s="188"/>
      <c r="S380" s="4"/>
      <c r="T380" s="4"/>
      <c r="U380" s="4"/>
      <c r="V380" s="4"/>
    </row>
    <row r="381" spans="1:22" s="5" customFormat="1" ht="12.5">
      <c r="A381" s="56"/>
      <c r="B381" s="11"/>
      <c r="C381" s="11" t="s">
        <v>457</v>
      </c>
      <c r="D381" s="11"/>
      <c r="E381" s="11" t="s">
        <v>444</v>
      </c>
      <c r="F381" s="11">
        <v>1</v>
      </c>
      <c r="G381" s="11"/>
      <c r="H381" s="11">
        <v>0</v>
      </c>
      <c r="I381" s="269"/>
      <c r="J381" s="4"/>
      <c r="K381" s="11"/>
      <c r="L381" s="11"/>
      <c r="M381" s="11"/>
      <c r="N381" s="4"/>
      <c r="O381" s="186"/>
      <c r="P381" s="187"/>
      <c r="Q381" s="187"/>
      <c r="R381" s="188"/>
      <c r="S381" s="4"/>
      <c r="T381" s="4"/>
      <c r="U381" s="4"/>
      <c r="V381" s="4"/>
    </row>
    <row r="382" spans="1:22" s="5" customFormat="1" ht="12.5">
      <c r="A382" s="56"/>
      <c r="B382" s="11"/>
      <c r="C382" s="11" t="s">
        <v>237</v>
      </c>
      <c r="D382" s="11"/>
      <c r="E382" s="11" t="s">
        <v>191</v>
      </c>
      <c r="F382" s="11">
        <v>13</v>
      </c>
      <c r="G382" s="11"/>
      <c r="H382" s="11">
        <v>0</v>
      </c>
      <c r="I382" s="269"/>
      <c r="J382" s="4"/>
      <c r="K382" s="11"/>
      <c r="L382" s="11"/>
      <c r="M382" s="11"/>
      <c r="N382" s="4"/>
      <c r="O382" s="186"/>
      <c r="P382" s="187"/>
      <c r="Q382" s="187"/>
      <c r="R382" s="188"/>
      <c r="S382" s="4"/>
      <c r="T382" s="4"/>
      <c r="U382" s="4"/>
      <c r="V382" s="4"/>
    </row>
    <row r="383" spans="1:22" s="5" customFormat="1" ht="12.5">
      <c r="A383" s="56"/>
      <c r="B383" s="11"/>
      <c r="C383" s="11" t="s">
        <v>238</v>
      </c>
      <c r="D383" s="11"/>
      <c r="E383" s="11" t="s">
        <v>239</v>
      </c>
      <c r="F383" s="11">
        <v>9</v>
      </c>
      <c r="G383" s="11">
        <v>1</v>
      </c>
      <c r="H383" s="11">
        <v>0</v>
      </c>
      <c r="I383" s="269"/>
      <c r="J383" s="4"/>
      <c r="K383" s="11"/>
      <c r="L383" s="11"/>
      <c r="M383" s="11"/>
      <c r="N383" s="4"/>
      <c r="O383" s="186"/>
      <c r="P383" s="187"/>
      <c r="Q383" s="187"/>
      <c r="R383" s="188"/>
      <c r="S383" s="4"/>
      <c r="T383" s="4"/>
      <c r="U383" s="4"/>
      <c r="V383" s="4"/>
    </row>
    <row r="384" spans="1:22" s="5" customFormat="1" ht="12.5">
      <c r="A384" s="56"/>
      <c r="B384" s="11"/>
      <c r="C384" s="11" t="s">
        <v>240</v>
      </c>
      <c r="D384" s="11"/>
      <c r="E384" s="11" t="s">
        <v>241</v>
      </c>
      <c r="F384" s="11">
        <v>12</v>
      </c>
      <c r="G384" s="11"/>
      <c r="H384" s="11"/>
      <c r="I384" s="269"/>
      <c r="J384" s="4"/>
      <c r="K384" s="11"/>
      <c r="L384" s="11"/>
      <c r="M384" s="11"/>
      <c r="N384" s="4"/>
      <c r="O384" s="186"/>
      <c r="P384" s="187"/>
      <c r="Q384" s="187"/>
      <c r="R384" s="188"/>
      <c r="S384" s="4"/>
      <c r="T384" s="4"/>
      <c r="U384" s="4"/>
      <c r="V384" s="4"/>
    </row>
    <row r="385" spans="1:22" s="5" customFormat="1" ht="12.5">
      <c r="A385" s="56"/>
      <c r="B385" s="11"/>
      <c r="C385" s="11" t="s">
        <v>242</v>
      </c>
      <c r="D385" s="11"/>
      <c r="E385" s="11" t="s">
        <v>243</v>
      </c>
      <c r="F385" s="11">
        <v>13</v>
      </c>
      <c r="G385" s="11"/>
      <c r="H385" s="11">
        <v>0</v>
      </c>
      <c r="I385" s="269"/>
      <c r="J385" s="4"/>
      <c r="K385" s="11"/>
      <c r="L385" s="11"/>
      <c r="M385" s="11"/>
      <c r="N385" s="4"/>
      <c r="O385" s="186"/>
      <c r="P385" s="187"/>
      <c r="Q385" s="187"/>
      <c r="R385" s="188"/>
      <c r="S385" s="4"/>
      <c r="T385" s="4"/>
      <c r="U385" s="4"/>
      <c r="V385" s="4"/>
    </row>
    <row r="386" spans="1:22" s="5" customFormat="1" ht="12.5">
      <c r="A386" s="56"/>
      <c r="B386" s="11"/>
      <c r="C386" s="11" t="s">
        <v>458</v>
      </c>
      <c r="D386" s="11"/>
      <c r="E386" s="11" t="s">
        <v>362</v>
      </c>
      <c r="F386" s="11">
        <v>1</v>
      </c>
      <c r="G386" s="11"/>
      <c r="H386" s="11"/>
      <c r="I386" s="269"/>
      <c r="J386" s="4"/>
      <c r="K386" s="11"/>
      <c r="L386" s="11"/>
      <c r="M386" s="11"/>
      <c r="N386" s="4"/>
      <c r="O386" s="186"/>
      <c r="P386" s="187"/>
      <c r="Q386" s="187"/>
      <c r="R386" s="188"/>
      <c r="S386" s="4"/>
      <c r="T386" s="4"/>
      <c r="U386" s="4"/>
      <c r="V386" s="4"/>
    </row>
    <row r="387" spans="1:22" s="5" customFormat="1" ht="12.5">
      <c r="A387" s="56"/>
      <c r="B387" s="11"/>
      <c r="C387" s="11" t="s">
        <v>244</v>
      </c>
      <c r="D387" s="11"/>
      <c r="E387" s="11" t="s">
        <v>98</v>
      </c>
      <c r="F387" s="11">
        <v>181</v>
      </c>
      <c r="G387" s="11">
        <v>3</v>
      </c>
      <c r="H387" s="11">
        <v>2</v>
      </c>
      <c r="I387" s="269">
        <v>3.5</v>
      </c>
      <c r="J387" s="4"/>
      <c r="K387" s="11"/>
      <c r="L387" s="11"/>
      <c r="M387" s="11"/>
      <c r="N387" s="4"/>
      <c r="O387" s="186"/>
      <c r="P387" s="187"/>
      <c r="Q387" s="187"/>
      <c r="R387" s="188"/>
      <c r="S387" s="4"/>
      <c r="T387" s="4"/>
      <c r="U387" s="4"/>
      <c r="V387" s="4"/>
    </row>
    <row r="388" spans="1:22" s="5" customFormat="1" ht="12.5">
      <c r="A388" s="56"/>
      <c r="B388" s="11"/>
      <c r="C388" s="11" t="s">
        <v>245</v>
      </c>
      <c r="D388" s="11"/>
      <c r="E388" s="11" t="s">
        <v>246</v>
      </c>
      <c r="F388" s="11">
        <v>3</v>
      </c>
      <c r="G388" s="11"/>
      <c r="H388" s="11"/>
      <c r="I388" s="269"/>
      <c r="J388" s="4"/>
      <c r="K388" s="11"/>
      <c r="L388" s="11"/>
      <c r="M388" s="11"/>
      <c r="N388" s="4"/>
      <c r="O388" s="186"/>
      <c r="P388" s="187"/>
      <c r="Q388" s="187"/>
      <c r="R388" s="188"/>
      <c r="S388" s="4"/>
      <c r="T388" s="4"/>
      <c r="U388" s="4"/>
      <c r="V388" s="4"/>
    </row>
    <row r="389" spans="1:22" s="5" customFormat="1" ht="12.5">
      <c r="A389" s="56"/>
      <c r="B389" s="11"/>
      <c r="C389" s="11" t="s">
        <v>247</v>
      </c>
      <c r="D389" s="11"/>
      <c r="E389" s="11" t="s">
        <v>227</v>
      </c>
      <c r="F389" s="11">
        <v>2</v>
      </c>
      <c r="G389" s="11"/>
      <c r="H389" s="11"/>
      <c r="I389" s="269"/>
      <c r="J389" s="4"/>
      <c r="K389" s="11"/>
      <c r="L389" s="11"/>
      <c r="M389" s="11"/>
      <c r="N389" s="4"/>
      <c r="O389" s="186"/>
      <c r="P389" s="187"/>
      <c r="Q389" s="187"/>
      <c r="R389" s="188"/>
      <c r="S389" s="4"/>
      <c r="T389" s="4"/>
      <c r="U389" s="4"/>
      <c r="V389" s="4"/>
    </row>
    <row r="390" spans="1:22" s="5" customFormat="1" ht="12.5">
      <c r="A390" s="56"/>
      <c r="B390" s="11"/>
      <c r="C390" s="11" t="s">
        <v>248</v>
      </c>
      <c r="D390" s="11"/>
      <c r="E390" s="11" t="s">
        <v>249</v>
      </c>
      <c r="F390" s="11">
        <v>5</v>
      </c>
      <c r="G390" s="11"/>
      <c r="H390" s="11"/>
      <c r="I390" s="269"/>
      <c r="J390" s="4"/>
      <c r="K390" s="11"/>
      <c r="L390" s="11"/>
      <c r="M390" s="11"/>
      <c r="N390" s="4"/>
      <c r="O390" s="186"/>
      <c r="P390" s="187"/>
      <c r="Q390" s="187"/>
      <c r="R390" s="188"/>
      <c r="S390" s="4"/>
      <c r="T390" s="4"/>
      <c r="U390" s="4"/>
      <c r="V390" s="4"/>
    </row>
    <row r="391" spans="1:22" s="5" customFormat="1" ht="12.5">
      <c r="A391" s="56"/>
      <c r="B391" s="11"/>
      <c r="C391" s="11" t="s">
        <v>250</v>
      </c>
      <c r="D391" s="11"/>
      <c r="E391" s="11" t="s">
        <v>118</v>
      </c>
      <c r="F391" s="11">
        <v>2</v>
      </c>
      <c r="G391" s="11"/>
      <c r="H391" s="11">
        <v>0</v>
      </c>
      <c r="I391" s="269"/>
      <c r="J391" s="4"/>
      <c r="K391" s="11"/>
      <c r="L391" s="11"/>
      <c r="M391" s="11"/>
      <c r="N391" s="4"/>
      <c r="O391" s="186"/>
      <c r="P391" s="187"/>
      <c r="Q391" s="187"/>
      <c r="R391" s="188"/>
      <c r="S391" s="4"/>
      <c r="T391" s="4"/>
      <c r="U391" s="4"/>
      <c r="V391" s="4"/>
    </row>
    <row r="392" spans="1:22" s="5" customFormat="1" ht="12.5">
      <c r="A392" s="56"/>
      <c r="B392" s="11"/>
      <c r="C392" s="11" t="s">
        <v>251</v>
      </c>
      <c r="D392" s="11"/>
      <c r="E392" s="11" t="s">
        <v>252</v>
      </c>
      <c r="F392" s="11">
        <v>9</v>
      </c>
      <c r="G392" s="11"/>
      <c r="H392" s="11"/>
      <c r="I392" s="269"/>
      <c r="J392" s="4"/>
      <c r="K392" s="11"/>
      <c r="L392" s="11"/>
      <c r="M392" s="11"/>
      <c r="N392" s="4"/>
      <c r="O392" s="186"/>
      <c r="P392" s="187"/>
      <c r="Q392" s="187"/>
      <c r="R392" s="188"/>
      <c r="S392" s="4"/>
      <c r="T392" s="4"/>
      <c r="U392" s="4"/>
      <c r="V392" s="4"/>
    </row>
    <row r="393" spans="1:22" s="5" customFormat="1" ht="12.5">
      <c r="A393" s="56"/>
      <c r="B393" s="11"/>
      <c r="C393" s="11" t="s">
        <v>253</v>
      </c>
      <c r="D393" s="11"/>
      <c r="E393" s="11" t="s">
        <v>254</v>
      </c>
      <c r="F393" s="11">
        <v>16</v>
      </c>
      <c r="G393" s="11"/>
      <c r="H393" s="11">
        <v>0</v>
      </c>
      <c r="I393" s="269"/>
      <c r="J393" s="4"/>
      <c r="K393" s="11"/>
      <c r="L393" s="11"/>
      <c r="M393" s="11"/>
      <c r="N393" s="4"/>
      <c r="O393" s="186"/>
      <c r="P393" s="187"/>
      <c r="Q393" s="187"/>
      <c r="R393" s="188"/>
      <c r="S393" s="4"/>
      <c r="T393" s="4"/>
      <c r="U393" s="4"/>
      <c r="V393" s="4"/>
    </row>
    <row r="394" spans="1:22" s="5" customFormat="1" ht="12.5">
      <c r="A394" s="56"/>
      <c r="B394" s="11"/>
      <c r="C394" s="11" t="s">
        <v>255</v>
      </c>
      <c r="D394" s="11"/>
      <c r="E394" s="11" t="s">
        <v>118</v>
      </c>
      <c r="F394" s="11">
        <v>1</v>
      </c>
      <c r="G394" s="11"/>
      <c r="H394" s="11"/>
      <c r="I394" s="269"/>
      <c r="J394" s="4"/>
      <c r="K394" s="11"/>
      <c r="L394" s="11"/>
      <c r="M394" s="11"/>
      <c r="N394" s="4"/>
      <c r="O394" s="186"/>
      <c r="P394" s="187"/>
      <c r="Q394" s="187"/>
      <c r="R394" s="188"/>
      <c r="S394" s="4"/>
      <c r="T394" s="4"/>
      <c r="U394" s="4"/>
      <c r="V394" s="4"/>
    </row>
    <row r="395" spans="1:22" s="5" customFormat="1" ht="12.5">
      <c r="A395" s="56"/>
      <c r="B395" s="11"/>
      <c r="C395" s="11" t="s">
        <v>256</v>
      </c>
      <c r="D395" s="11"/>
      <c r="E395" s="11" t="s">
        <v>116</v>
      </c>
      <c r="F395" s="11">
        <v>2</v>
      </c>
      <c r="G395" s="11"/>
      <c r="H395" s="11"/>
      <c r="I395" s="269"/>
      <c r="J395" s="4"/>
      <c r="K395" s="11"/>
      <c r="L395" s="11"/>
      <c r="M395" s="11"/>
      <c r="N395" s="4"/>
      <c r="O395" s="186"/>
      <c r="P395" s="187"/>
      <c r="Q395" s="187"/>
      <c r="R395" s="188"/>
      <c r="S395" s="4"/>
      <c r="T395" s="4"/>
      <c r="U395" s="4"/>
      <c r="V395" s="4"/>
    </row>
    <row r="396" spans="1:22" s="5" customFormat="1" ht="12.5">
      <c r="A396" s="56"/>
      <c r="B396" s="11"/>
      <c r="C396" s="11" t="s">
        <v>257</v>
      </c>
      <c r="D396" s="11"/>
      <c r="E396" s="11" t="s">
        <v>258</v>
      </c>
      <c r="F396" s="11">
        <v>31</v>
      </c>
      <c r="G396" s="11">
        <v>2</v>
      </c>
      <c r="H396" s="11">
        <v>1</v>
      </c>
      <c r="I396" s="269">
        <v>2</v>
      </c>
      <c r="J396" s="4"/>
      <c r="K396" s="11"/>
      <c r="L396" s="11"/>
      <c r="M396" s="11"/>
      <c r="N396" s="4"/>
      <c r="O396" s="186"/>
      <c r="P396" s="187"/>
      <c r="Q396" s="187"/>
      <c r="R396" s="188"/>
      <c r="S396" s="4"/>
      <c r="T396" s="4"/>
      <c r="U396" s="4"/>
      <c r="V396" s="4"/>
    </row>
    <row r="397" spans="1:22" s="5" customFormat="1" ht="12.5">
      <c r="A397" s="56"/>
      <c r="B397" s="11"/>
      <c r="C397" s="11" t="s">
        <v>259</v>
      </c>
      <c r="D397" s="11"/>
      <c r="E397" s="11" t="s">
        <v>116</v>
      </c>
      <c r="F397" s="11">
        <v>1</v>
      </c>
      <c r="G397" s="11"/>
      <c r="H397" s="11"/>
      <c r="I397" s="269"/>
      <c r="J397" s="4"/>
      <c r="K397" s="11"/>
      <c r="L397" s="11"/>
      <c r="M397" s="11"/>
      <c r="N397" s="4"/>
      <c r="O397" s="186"/>
      <c r="P397" s="187"/>
      <c r="Q397" s="187"/>
      <c r="R397" s="188"/>
      <c r="S397" s="4"/>
      <c r="T397" s="4"/>
      <c r="U397" s="4"/>
      <c r="V397" s="4"/>
    </row>
    <row r="398" spans="1:22" s="5" customFormat="1" ht="12.5">
      <c r="A398" s="56"/>
      <c r="B398" s="11"/>
      <c r="C398" s="11" t="s">
        <v>260</v>
      </c>
      <c r="D398" s="11"/>
      <c r="E398" s="11" t="s">
        <v>116</v>
      </c>
      <c r="F398" s="11">
        <v>1</v>
      </c>
      <c r="G398" s="11"/>
      <c r="H398" s="11"/>
      <c r="I398" s="269"/>
      <c r="J398" s="4"/>
      <c r="K398" s="11"/>
      <c r="L398" s="11"/>
      <c r="M398" s="11"/>
      <c r="N398" s="4"/>
      <c r="O398" s="186"/>
      <c r="P398" s="187"/>
      <c r="Q398" s="187"/>
      <c r="R398" s="188"/>
      <c r="S398" s="4"/>
      <c r="T398" s="4"/>
      <c r="U398" s="4"/>
      <c r="V398" s="4"/>
    </row>
    <row r="399" spans="1:22" s="5" customFormat="1" ht="12.5">
      <c r="A399" s="56"/>
      <c r="B399" s="11"/>
      <c r="C399" s="11" t="s">
        <v>261</v>
      </c>
      <c r="D399" s="11"/>
      <c r="E399" s="11" t="s">
        <v>262</v>
      </c>
      <c r="F399" s="11">
        <v>20</v>
      </c>
      <c r="G399" s="11"/>
      <c r="H399" s="11">
        <v>0</v>
      </c>
      <c r="I399" s="269"/>
      <c r="J399" s="4"/>
      <c r="K399" s="11"/>
      <c r="L399" s="11"/>
      <c r="M399" s="11"/>
      <c r="N399" s="4"/>
      <c r="O399" s="186"/>
      <c r="P399" s="187"/>
      <c r="Q399" s="187"/>
      <c r="R399" s="188"/>
      <c r="S399" s="4"/>
      <c r="T399" s="4"/>
      <c r="U399" s="4"/>
      <c r="V399" s="4"/>
    </row>
    <row r="400" spans="1:22" s="5" customFormat="1" ht="12.5">
      <c r="A400" s="56"/>
      <c r="B400" s="11"/>
      <c r="C400" s="11" t="s">
        <v>263</v>
      </c>
      <c r="D400" s="11"/>
      <c r="E400" s="11" t="s">
        <v>264</v>
      </c>
      <c r="F400" s="11">
        <v>15</v>
      </c>
      <c r="G400" s="11">
        <v>2</v>
      </c>
      <c r="H400" s="11">
        <v>1</v>
      </c>
      <c r="I400" s="269">
        <v>0</v>
      </c>
      <c r="J400" s="4"/>
      <c r="K400" s="11"/>
      <c r="L400" s="11"/>
      <c r="M400" s="11"/>
      <c r="N400" s="4"/>
      <c r="O400" s="186"/>
      <c r="P400" s="187"/>
      <c r="Q400" s="187"/>
      <c r="R400" s="188"/>
      <c r="S400" s="4"/>
      <c r="T400" s="4"/>
      <c r="U400" s="4"/>
      <c r="V400" s="4"/>
    </row>
    <row r="401" spans="1:22" s="5" customFormat="1" ht="12.5">
      <c r="A401" s="56"/>
      <c r="B401" s="11"/>
      <c r="C401" s="11" t="s">
        <v>265</v>
      </c>
      <c r="D401" s="11"/>
      <c r="E401" s="11" t="s">
        <v>266</v>
      </c>
      <c r="F401" s="11">
        <v>41</v>
      </c>
      <c r="G401" s="11">
        <v>2</v>
      </c>
      <c r="H401" s="11">
        <v>1</v>
      </c>
      <c r="I401" s="269">
        <v>0</v>
      </c>
      <c r="J401" s="4"/>
      <c r="K401" s="11"/>
      <c r="L401" s="11"/>
      <c r="M401" s="11"/>
      <c r="N401" s="4"/>
      <c r="O401" s="186"/>
      <c r="P401" s="187"/>
      <c r="Q401" s="187"/>
      <c r="R401" s="188"/>
      <c r="S401" s="4"/>
      <c r="T401" s="4"/>
      <c r="U401" s="4"/>
      <c r="V401" s="4"/>
    </row>
    <row r="402" spans="1:22" s="5" customFormat="1" ht="12.5">
      <c r="A402" s="56"/>
      <c r="B402" s="11"/>
      <c r="C402" s="11" t="s">
        <v>267</v>
      </c>
      <c r="D402" s="11"/>
      <c r="E402" s="11" t="s">
        <v>150</v>
      </c>
      <c r="F402" s="11">
        <v>93</v>
      </c>
      <c r="G402" s="11">
        <v>1</v>
      </c>
      <c r="H402" s="11">
        <v>0</v>
      </c>
      <c r="I402" s="269"/>
      <c r="J402" s="4"/>
      <c r="K402" s="11"/>
      <c r="L402" s="11"/>
      <c r="M402" s="11"/>
      <c r="N402" s="4"/>
      <c r="O402" s="186"/>
      <c r="P402" s="187"/>
      <c r="Q402" s="187"/>
      <c r="R402" s="188"/>
      <c r="S402" s="4"/>
      <c r="T402" s="4"/>
      <c r="U402" s="4"/>
      <c r="V402" s="4"/>
    </row>
    <row r="403" spans="1:22" s="5" customFormat="1" ht="12.5">
      <c r="A403" s="56"/>
      <c r="B403" s="11"/>
      <c r="C403" s="11" t="s">
        <v>268</v>
      </c>
      <c r="D403" s="11"/>
      <c r="E403" s="11" t="s">
        <v>172</v>
      </c>
      <c r="F403" s="11">
        <v>35</v>
      </c>
      <c r="G403" s="11">
        <v>5</v>
      </c>
      <c r="H403" s="11">
        <v>4</v>
      </c>
      <c r="I403" s="269">
        <v>4.5</v>
      </c>
      <c r="J403" s="4"/>
      <c r="K403" s="11"/>
      <c r="L403" s="11"/>
      <c r="M403" s="11"/>
      <c r="N403" s="4"/>
      <c r="O403" s="186"/>
      <c r="P403" s="187"/>
      <c r="Q403" s="187"/>
      <c r="R403" s="188"/>
      <c r="S403" s="4"/>
      <c r="T403" s="4"/>
      <c r="U403" s="4"/>
      <c r="V403" s="4"/>
    </row>
    <row r="404" spans="1:22" s="5" customFormat="1" ht="12.5">
      <c r="A404" s="56"/>
      <c r="B404" s="11"/>
      <c r="C404" s="11" t="s">
        <v>269</v>
      </c>
      <c r="D404" s="11"/>
      <c r="E404" s="11" t="s">
        <v>270</v>
      </c>
      <c r="F404" s="11">
        <v>5</v>
      </c>
      <c r="G404" s="11"/>
      <c r="H404" s="11">
        <v>0</v>
      </c>
      <c r="I404" s="269"/>
      <c r="J404" s="4"/>
      <c r="K404" s="11"/>
      <c r="L404" s="11"/>
      <c r="M404" s="11"/>
      <c r="N404" s="4"/>
      <c r="O404" s="186"/>
      <c r="P404" s="187"/>
      <c r="Q404" s="187"/>
      <c r="R404" s="188"/>
      <c r="S404" s="4"/>
      <c r="T404" s="4"/>
      <c r="U404" s="4"/>
      <c r="V404" s="4"/>
    </row>
    <row r="405" spans="1:22" s="5" customFormat="1" ht="12.5">
      <c r="A405" s="56"/>
      <c r="B405" s="11"/>
      <c r="C405" s="11" t="s">
        <v>273</v>
      </c>
      <c r="D405" s="11"/>
      <c r="E405" s="11" t="s">
        <v>274</v>
      </c>
      <c r="F405" s="11">
        <v>5</v>
      </c>
      <c r="G405" s="11">
        <v>1</v>
      </c>
      <c r="H405" s="11">
        <v>0</v>
      </c>
      <c r="I405" s="269"/>
      <c r="J405" s="4"/>
      <c r="K405" s="11"/>
      <c r="L405" s="11"/>
      <c r="M405" s="11"/>
      <c r="N405" s="4"/>
      <c r="O405" s="186"/>
      <c r="P405" s="187"/>
      <c r="Q405" s="187"/>
      <c r="R405" s="188"/>
      <c r="S405" s="4"/>
      <c r="T405" s="4"/>
      <c r="U405" s="4"/>
      <c r="V405" s="4"/>
    </row>
    <row r="406" spans="1:22" s="5" customFormat="1" ht="12.5">
      <c r="A406" s="56"/>
      <c r="B406" s="11"/>
      <c r="C406" s="11" t="s">
        <v>275</v>
      </c>
      <c r="D406" s="11"/>
      <c r="E406" s="11" t="s">
        <v>172</v>
      </c>
      <c r="F406" s="11">
        <v>644</v>
      </c>
      <c r="G406" s="11">
        <v>19</v>
      </c>
      <c r="H406" s="11">
        <v>13</v>
      </c>
      <c r="I406" s="269">
        <v>0.38461538461538503</v>
      </c>
      <c r="J406" s="4"/>
      <c r="K406" s="11"/>
      <c r="L406" s="11"/>
      <c r="M406" s="11"/>
      <c r="N406" s="4"/>
      <c r="O406" s="186"/>
      <c r="P406" s="187"/>
      <c r="Q406" s="187"/>
      <c r="R406" s="188"/>
      <c r="S406" s="4"/>
      <c r="T406" s="4"/>
      <c r="U406" s="4"/>
      <c r="V406" s="4"/>
    </row>
    <row r="407" spans="1:22" s="5" customFormat="1" ht="12.5">
      <c r="A407" s="56"/>
      <c r="B407" s="11"/>
      <c r="C407" s="11" t="s">
        <v>276</v>
      </c>
      <c r="D407" s="11"/>
      <c r="E407" s="11" t="s">
        <v>277</v>
      </c>
      <c r="F407" s="11">
        <v>32</v>
      </c>
      <c r="G407" s="11"/>
      <c r="H407" s="11"/>
      <c r="I407" s="269"/>
      <c r="J407" s="4"/>
      <c r="K407" s="11"/>
      <c r="L407" s="11"/>
      <c r="M407" s="11"/>
      <c r="N407" s="4"/>
      <c r="O407" s="186"/>
      <c r="P407" s="187"/>
      <c r="Q407" s="187"/>
      <c r="R407" s="188"/>
      <c r="S407" s="4"/>
      <c r="T407" s="4"/>
      <c r="U407" s="4"/>
      <c r="V407" s="4"/>
    </row>
    <row r="408" spans="1:22" s="5" customFormat="1" ht="12.5">
      <c r="A408" s="56"/>
      <c r="B408" s="11"/>
      <c r="C408" s="11" t="s">
        <v>278</v>
      </c>
      <c r="D408" s="11"/>
      <c r="E408" s="11" t="s">
        <v>279</v>
      </c>
      <c r="F408" s="11">
        <v>5</v>
      </c>
      <c r="G408" s="11">
        <v>1</v>
      </c>
      <c r="H408" s="11">
        <v>1</v>
      </c>
      <c r="I408" s="269">
        <v>0</v>
      </c>
      <c r="J408" s="4"/>
      <c r="K408" s="11"/>
      <c r="L408" s="11"/>
      <c r="M408" s="11"/>
      <c r="N408" s="4"/>
      <c r="O408" s="186"/>
      <c r="P408" s="187"/>
      <c r="Q408" s="187"/>
      <c r="R408" s="188"/>
      <c r="S408" s="4"/>
      <c r="T408" s="4"/>
      <c r="U408" s="4"/>
      <c r="V408" s="4"/>
    </row>
    <row r="409" spans="1:22" s="5" customFormat="1" ht="12.5">
      <c r="A409" s="56"/>
      <c r="B409" s="11"/>
      <c r="C409" s="11" t="s">
        <v>280</v>
      </c>
      <c r="D409" s="11"/>
      <c r="E409" s="11" t="s">
        <v>118</v>
      </c>
      <c r="F409" s="11">
        <v>5</v>
      </c>
      <c r="G409" s="11"/>
      <c r="H409" s="11"/>
      <c r="I409" s="269"/>
      <c r="J409" s="4"/>
      <c r="K409" s="11"/>
      <c r="L409" s="11"/>
      <c r="M409" s="11"/>
      <c r="N409" s="4"/>
      <c r="O409" s="186"/>
      <c r="P409" s="187"/>
      <c r="Q409" s="187"/>
      <c r="R409" s="188"/>
      <c r="S409" s="4"/>
      <c r="T409" s="4"/>
      <c r="U409" s="4"/>
      <c r="V409" s="4"/>
    </row>
    <row r="410" spans="1:22" s="5" customFormat="1" ht="12.5">
      <c r="A410" s="56"/>
      <c r="B410" s="11"/>
      <c r="C410" s="11" t="s">
        <v>281</v>
      </c>
      <c r="D410" s="11"/>
      <c r="E410" s="11" t="s">
        <v>282</v>
      </c>
      <c r="F410" s="11">
        <v>4</v>
      </c>
      <c r="G410" s="11"/>
      <c r="H410" s="11">
        <v>0</v>
      </c>
      <c r="I410" s="269"/>
      <c r="J410" s="4"/>
      <c r="K410" s="11"/>
      <c r="L410" s="11"/>
      <c r="M410" s="11"/>
      <c r="N410" s="4"/>
      <c r="O410" s="186"/>
      <c r="P410" s="187"/>
      <c r="Q410" s="187"/>
      <c r="R410" s="188"/>
      <c r="S410" s="4"/>
      <c r="T410" s="4"/>
      <c r="U410" s="4"/>
      <c r="V410" s="4"/>
    </row>
    <row r="411" spans="1:22" s="5" customFormat="1" ht="12.5">
      <c r="A411" s="56"/>
      <c r="B411" s="11"/>
      <c r="C411" s="11" t="s">
        <v>283</v>
      </c>
      <c r="D411" s="11"/>
      <c r="E411" s="11" t="s">
        <v>118</v>
      </c>
      <c r="F411" s="11">
        <v>1</v>
      </c>
      <c r="G411" s="11"/>
      <c r="H411" s="11"/>
      <c r="I411" s="269"/>
      <c r="J411" s="4"/>
      <c r="K411" s="11"/>
      <c r="L411" s="11"/>
      <c r="M411" s="11"/>
      <c r="N411" s="4"/>
      <c r="O411" s="186"/>
      <c r="P411" s="187"/>
      <c r="Q411" s="187"/>
      <c r="R411" s="188"/>
      <c r="S411" s="4"/>
      <c r="T411" s="4"/>
      <c r="U411" s="4"/>
      <c r="V411" s="4"/>
    </row>
    <row r="412" spans="1:22" s="5" customFormat="1" ht="12.5">
      <c r="A412" s="56"/>
      <c r="B412" s="11"/>
      <c r="C412" s="11" t="s">
        <v>284</v>
      </c>
      <c r="D412" s="11"/>
      <c r="E412" s="11" t="s">
        <v>191</v>
      </c>
      <c r="F412" s="11">
        <v>4</v>
      </c>
      <c r="G412" s="11"/>
      <c r="H412" s="11">
        <v>0</v>
      </c>
      <c r="I412" s="269"/>
      <c r="J412" s="4"/>
      <c r="K412" s="11"/>
      <c r="L412" s="11"/>
      <c r="M412" s="11"/>
      <c r="N412" s="4"/>
      <c r="O412" s="186"/>
      <c r="P412" s="187"/>
      <c r="Q412" s="187"/>
      <c r="R412" s="188"/>
      <c r="S412" s="4"/>
      <c r="T412" s="4"/>
      <c r="U412" s="4"/>
      <c r="V412" s="4"/>
    </row>
    <row r="413" spans="1:22" s="5" customFormat="1" ht="12.5">
      <c r="A413" s="56"/>
      <c r="B413" s="11"/>
      <c r="C413" s="11" t="s">
        <v>285</v>
      </c>
      <c r="D413" s="11"/>
      <c r="E413" s="11" t="s">
        <v>286</v>
      </c>
      <c r="F413" s="11">
        <v>33</v>
      </c>
      <c r="G413" s="11"/>
      <c r="H413" s="11">
        <v>0</v>
      </c>
      <c r="I413" s="269"/>
      <c r="J413" s="4"/>
      <c r="K413" s="11"/>
      <c r="L413" s="11"/>
      <c r="M413" s="11"/>
      <c r="N413" s="4"/>
      <c r="O413" s="186"/>
      <c r="P413" s="187"/>
      <c r="Q413" s="187"/>
      <c r="R413" s="188"/>
      <c r="S413" s="4"/>
      <c r="T413" s="4"/>
      <c r="U413" s="4"/>
      <c r="V413" s="4"/>
    </row>
    <row r="414" spans="1:22" s="5" customFormat="1" ht="12.5">
      <c r="A414" s="56"/>
      <c r="B414" s="11"/>
      <c r="C414" s="11" t="s">
        <v>287</v>
      </c>
      <c r="D414" s="11"/>
      <c r="E414" s="11" t="s">
        <v>119</v>
      </c>
      <c r="F414" s="11">
        <v>155</v>
      </c>
      <c r="G414" s="11">
        <v>4</v>
      </c>
      <c r="H414" s="11">
        <v>2</v>
      </c>
      <c r="I414" s="269">
        <v>0</v>
      </c>
      <c r="J414" s="4"/>
      <c r="K414" s="11"/>
      <c r="L414" s="11"/>
      <c r="M414" s="11"/>
      <c r="N414" s="4"/>
      <c r="O414" s="186"/>
      <c r="P414" s="187"/>
      <c r="Q414" s="187"/>
      <c r="R414" s="188"/>
      <c r="S414" s="4"/>
      <c r="T414" s="4"/>
      <c r="U414" s="4"/>
      <c r="V414" s="4"/>
    </row>
    <row r="415" spans="1:22" s="5" customFormat="1" ht="12.5">
      <c r="A415" s="56"/>
      <c r="B415" s="11"/>
      <c r="C415" s="11" t="s">
        <v>288</v>
      </c>
      <c r="D415" s="11"/>
      <c r="E415" s="11" t="s">
        <v>289</v>
      </c>
      <c r="F415" s="11">
        <v>11</v>
      </c>
      <c r="G415" s="11"/>
      <c r="H415" s="11"/>
      <c r="I415" s="269"/>
      <c r="J415" s="4"/>
      <c r="K415" s="11"/>
      <c r="L415" s="11"/>
      <c r="M415" s="11"/>
      <c r="N415" s="4"/>
      <c r="O415" s="186"/>
      <c r="P415" s="187"/>
      <c r="Q415" s="187"/>
      <c r="R415" s="188"/>
      <c r="S415" s="4"/>
      <c r="T415" s="4"/>
      <c r="U415" s="4"/>
      <c r="V415" s="4"/>
    </row>
    <row r="416" spans="1:22" s="5" customFormat="1" ht="12.5">
      <c r="A416" s="56"/>
      <c r="B416" s="11"/>
      <c r="C416" s="11" t="s">
        <v>290</v>
      </c>
      <c r="D416" s="11"/>
      <c r="E416" s="11" t="s">
        <v>291</v>
      </c>
      <c r="F416" s="11">
        <v>103</v>
      </c>
      <c r="G416" s="11">
        <v>2</v>
      </c>
      <c r="H416" s="11">
        <v>1</v>
      </c>
      <c r="I416" s="269">
        <v>0</v>
      </c>
      <c r="J416" s="4"/>
      <c r="K416" s="11"/>
      <c r="L416" s="11"/>
      <c r="M416" s="11"/>
      <c r="N416" s="4"/>
      <c r="O416" s="186"/>
      <c r="P416" s="187"/>
      <c r="Q416" s="187"/>
      <c r="R416" s="188"/>
      <c r="S416" s="4"/>
      <c r="T416" s="4"/>
      <c r="U416" s="4"/>
      <c r="V416" s="4"/>
    </row>
    <row r="417" spans="1:22" s="5" customFormat="1" ht="12.5">
      <c r="A417" s="56"/>
      <c r="B417" s="11"/>
      <c r="C417" s="11" t="s">
        <v>290</v>
      </c>
      <c r="D417" s="11"/>
      <c r="E417" s="11" t="s">
        <v>307</v>
      </c>
      <c r="F417" s="11">
        <v>1</v>
      </c>
      <c r="G417" s="11"/>
      <c r="H417" s="11"/>
      <c r="I417" s="269"/>
      <c r="J417" s="4"/>
      <c r="K417" s="11"/>
      <c r="L417" s="11"/>
      <c r="M417" s="11"/>
      <c r="N417" s="4"/>
      <c r="O417" s="186"/>
      <c r="P417" s="187"/>
      <c r="Q417" s="187"/>
      <c r="R417" s="188"/>
      <c r="S417" s="4"/>
      <c r="T417" s="4"/>
      <c r="U417" s="4"/>
      <c r="V417" s="4"/>
    </row>
    <row r="418" spans="1:22" s="5" customFormat="1" ht="12.5">
      <c r="A418" s="56"/>
      <c r="B418" s="11"/>
      <c r="C418" s="11" t="s">
        <v>292</v>
      </c>
      <c r="D418" s="11"/>
      <c r="E418" s="11" t="s">
        <v>293</v>
      </c>
      <c r="F418" s="11">
        <v>1</v>
      </c>
      <c r="G418" s="11"/>
      <c r="H418" s="11"/>
      <c r="I418" s="269"/>
      <c r="J418" s="4"/>
      <c r="K418" s="11"/>
      <c r="L418" s="11"/>
      <c r="M418" s="11"/>
      <c r="N418" s="4"/>
      <c r="O418" s="186"/>
      <c r="P418" s="187"/>
      <c r="Q418" s="187"/>
      <c r="R418" s="188"/>
      <c r="S418" s="4"/>
      <c r="T418" s="4"/>
      <c r="U418" s="4"/>
      <c r="V418" s="4"/>
    </row>
    <row r="419" spans="1:22" s="5" customFormat="1" ht="12.5">
      <c r="A419" s="56"/>
      <c r="B419" s="11"/>
      <c r="C419" s="11" t="s">
        <v>294</v>
      </c>
      <c r="D419" s="11"/>
      <c r="E419" s="11" t="s">
        <v>293</v>
      </c>
      <c r="F419" s="11">
        <v>45</v>
      </c>
      <c r="G419" s="11"/>
      <c r="H419" s="11">
        <v>0</v>
      </c>
      <c r="I419" s="269"/>
      <c r="J419" s="4"/>
      <c r="K419" s="11"/>
      <c r="L419" s="11"/>
      <c r="M419" s="11"/>
      <c r="N419" s="4"/>
      <c r="O419" s="186"/>
      <c r="P419" s="187"/>
      <c r="Q419" s="187"/>
      <c r="R419" s="188"/>
      <c r="S419" s="4"/>
      <c r="T419" s="4"/>
      <c r="U419" s="4"/>
      <c r="V419" s="4"/>
    </row>
    <row r="420" spans="1:22" s="5" customFormat="1" ht="12.5">
      <c r="A420" s="56"/>
      <c r="B420" s="11"/>
      <c r="C420" s="11" t="s">
        <v>295</v>
      </c>
      <c r="D420" s="11"/>
      <c r="E420" s="11" t="s">
        <v>264</v>
      </c>
      <c r="F420" s="11">
        <v>46</v>
      </c>
      <c r="G420" s="11">
        <v>3</v>
      </c>
      <c r="H420" s="11">
        <v>2</v>
      </c>
      <c r="I420" s="269">
        <v>0</v>
      </c>
      <c r="J420" s="4"/>
      <c r="K420" s="11"/>
      <c r="L420" s="11"/>
      <c r="M420" s="11"/>
      <c r="N420" s="4"/>
      <c r="O420" s="186"/>
      <c r="P420" s="187"/>
      <c r="Q420" s="187"/>
      <c r="R420" s="188"/>
      <c r="S420" s="4"/>
      <c r="T420" s="4"/>
      <c r="U420" s="4"/>
      <c r="V420" s="4"/>
    </row>
    <row r="421" spans="1:22" s="5" customFormat="1" ht="12.5">
      <c r="A421" s="56"/>
      <c r="B421" s="11"/>
      <c r="C421" s="11" t="s">
        <v>296</v>
      </c>
      <c r="D421" s="11"/>
      <c r="E421" s="11" t="s">
        <v>122</v>
      </c>
      <c r="F421" s="11">
        <v>10</v>
      </c>
      <c r="G421" s="11"/>
      <c r="H421" s="11">
        <v>0</v>
      </c>
      <c r="I421" s="269"/>
      <c r="J421" s="4"/>
      <c r="K421" s="11"/>
      <c r="L421" s="11"/>
      <c r="M421" s="11"/>
      <c r="N421" s="4"/>
      <c r="O421" s="186"/>
      <c r="P421" s="187"/>
      <c r="Q421" s="187"/>
      <c r="R421" s="188"/>
      <c r="S421" s="4"/>
      <c r="T421" s="4"/>
      <c r="U421" s="4"/>
      <c r="V421" s="4"/>
    </row>
    <row r="422" spans="1:22" s="5" customFormat="1" ht="12.5">
      <c r="A422" s="56"/>
      <c r="B422" s="11"/>
      <c r="C422" s="11" t="s">
        <v>298</v>
      </c>
      <c r="D422" s="11"/>
      <c r="E422" s="11" t="s">
        <v>299</v>
      </c>
      <c r="F422" s="11">
        <v>6</v>
      </c>
      <c r="G422" s="11">
        <v>1</v>
      </c>
      <c r="H422" s="11">
        <v>1</v>
      </c>
      <c r="I422" s="269">
        <v>1</v>
      </c>
      <c r="J422" s="4"/>
      <c r="K422" s="11"/>
      <c r="L422" s="11"/>
      <c r="M422" s="11"/>
      <c r="N422" s="4"/>
      <c r="O422" s="186"/>
      <c r="P422" s="187"/>
      <c r="Q422" s="187"/>
      <c r="R422" s="188"/>
      <c r="S422" s="4"/>
      <c r="T422" s="4"/>
      <c r="U422" s="4"/>
      <c r="V422" s="4"/>
    </row>
    <row r="423" spans="1:22" s="5" customFormat="1" ht="12.5">
      <c r="A423" s="56"/>
      <c r="B423" s="11"/>
      <c r="C423" s="11" t="s">
        <v>300</v>
      </c>
      <c r="D423" s="11"/>
      <c r="E423" s="11" t="s">
        <v>158</v>
      </c>
      <c r="F423" s="11">
        <v>10</v>
      </c>
      <c r="G423" s="11">
        <v>1</v>
      </c>
      <c r="H423" s="11">
        <v>1</v>
      </c>
      <c r="I423" s="269">
        <v>0</v>
      </c>
      <c r="J423" s="4"/>
      <c r="K423" s="11"/>
      <c r="L423" s="11"/>
      <c r="M423" s="11"/>
      <c r="N423" s="4"/>
      <c r="O423" s="186"/>
      <c r="P423" s="187"/>
      <c r="Q423" s="187"/>
      <c r="R423" s="188"/>
      <c r="S423" s="4"/>
      <c r="T423" s="4"/>
      <c r="U423" s="4"/>
      <c r="V423" s="4"/>
    </row>
    <row r="424" spans="1:22" s="5" customFormat="1" ht="12.5">
      <c r="A424" s="56"/>
      <c r="B424" s="11"/>
      <c r="C424" s="11" t="s">
        <v>301</v>
      </c>
      <c r="D424" s="11"/>
      <c r="E424" s="11" t="s">
        <v>91</v>
      </c>
      <c r="F424" s="11">
        <v>1</v>
      </c>
      <c r="G424" s="11"/>
      <c r="H424" s="11"/>
      <c r="I424" s="269"/>
      <c r="J424" s="4"/>
      <c r="K424" s="11"/>
      <c r="L424" s="11"/>
      <c r="M424" s="11"/>
      <c r="N424" s="4"/>
      <c r="O424" s="186"/>
      <c r="P424" s="187"/>
      <c r="Q424" s="187"/>
      <c r="R424" s="188"/>
      <c r="S424" s="4"/>
      <c r="T424" s="4"/>
      <c r="U424" s="4"/>
      <c r="V424" s="4"/>
    </row>
    <row r="425" spans="1:22" s="5" customFormat="1" ht="12.5">
      <c r="A425" s="56"/>
      <c r="B425" s="11"/>
      <c r="C425" s="11" t="s">
        <v>301</v>
      </c>
      <c r="D425" s="11"/>
      <c r="E425" s="11" t="s">
        <v>124</v>
      </c>
      <c r="F425" s="11">
        <v>390</v>
      </c>
      <c r="G425" s="11">
        <v>10</v>
      </c>
      <c r="H425" s="11">
        <v>7</v>
      </c>
      <c r="I425" s="269">
        <v>1.4285714285714299</v>
      </c>
      <c r="J425" s="4"/>
      <c r="K425" s="11"/>
      <c r="L425" s="11"/>
      <c r="M425" s="11"/>
      <c r="N425" s="4"/>
      <c r="O425" s="186"/>
      <c r="P425" s="187"/>
      <c r="Q425" s="187"/>
      <c r="R425" s="188"/>
      <c r="S425" s="4"/>
      <c r="T425" s="4"/>
      <c r="U425" s="4"/>
      <c r="V425" s="4"/>
    </row>
    <row r="426" spans="1:22" s="5" customFormat="1" ht="12.5">
      <c r="A426" s="56"/>
      <c r="B426" s="11"/>
      <c r="C426" s="11" t="s">
        <v>302</v>
      </c>
      <c r="D426" s="11"/>
      <c r="E426" s="11" t="s">
        <v>144</v>
      </c>
      <c r="F426" s="11">
        <v>10</v>
      </c>
      <c r="G426" s="11">
        <v>1</v>
      </c>
      <c r="H426" s="11">
        <v>1</v>
      </c>
      <c r="I426" s="269">
        <v>1</v>
      </c>
      <c r="J426" s="4"/>
      <c r="K426" s="11"/>
      <c r="L426" s="11"/>
      <c r="M426" s="11"/>
      <c r="N426" s="4"/>
      <c r="O426" s="186"/>
      <c r="P426" s="187"/>
      <c r="Q426" s="187"/>
      <c r="R426" s="188"/>
      <c r="S426" s="4"/>
      <c r="T426" s="4"/>
      <c r="U426" s="4"/>
      <c r="V426" s="4"/>
    </row>
    <row r="427" spans="1:22" s="5" customFormat="1" ht="12.5">
      <c r="A427" s="56"/>
      <c r="B427" s="11"/>
      <c r="C427" s="11" t="s">
        <v>303</v>
      </c>
      <c r="D427" s="11"/>
      <c r="E427" s="11" t="s">
        <v>89</v>
      </c>
      <c r="F427" s="11">
        <v>107</v>
      </c>
      <c r="G427" s="11">
        <v>2</v>
      </c>
      <c r="H427" s="11">
        <v>2</v>
      </c>
      <c r="I427" s="269">
        <v>3.5</v>
      </c>
      <c r="J427" s="4"/>
      <c r="K427" s="11"/>
      <c r="L427" s="11"/>
      <c r="M427" s="11"/>
      <c r="N427" s="4"/>
      <c r="O427" s="186"/>
      <c r="P427" s="187"/>
      <c r="Q427" s="187"/>
      <c r="R427" s="188"/>
      <c r="S427" s="4"/>
      <c r="T427" s="4"/>
      <c r="U427" s="4"/>
      <c r="V427" s="4"/>
    </row>
    <row r="428" spans="1:22" s="5" customFormat="1" ht="12.5">
      <c r="A428" s="56"/>
      <c r="B428" s="11"/>
      <c r="C428" s="11" t="s">
        <v>304</v>
      </c>
      <c r="D428" s="11"/>
      <c r="E428" s="11" t="s">
        <v>305</v>
      </c>
      <c r="F428" s="11">
        <v>16</v>
      </c>
      <c r="G428" s="11"/>
      <c r="H428" s="11">
        <v>0</v>
      </c>
      <c r="I428" s="269"/>
      <c r="J428" s="4"/>
      <c r="K428" s="11"/>
      <c r="L428" s="11"/>
      <c r="M428" s="11"/>
      <c r="N428" s="4"/>
      <c r="O428" s="186"/>
      <c r="P428" s="187"/>
      <c r="Q428" s="187"/>
      <c r="R428" s="188"/>
      <c r="S428" s="4"/>
      <c r="T428" s="4"/>
      <c r="U428" s="4"/>
      <c r="V428" s="4"/>
    </row>
    <row r="429" spans="1:22" s="5" customFormat="1" ht="12.5">
      <c r="A429" s="56"/>
      <c r="B429" s="11"/>
      <c r="C429" s="11" t="s">
        <v>306</v>
      </c>
      <c r="D429" s="11"/>
      <c r="E429" s="11" t="s">
        <v>307</v>
      </c>
      <c r="F429" s="11">
        <v>9</v>
      </c>
      <c r="G429" s="11"/>
      <c r="H429" s="11">
        <v>0</v>
      </c>
      <c r="I429" s="269"/>
      <c r="J429" s="4"/>
      <c r="K429" s="11"/>
      <c r="L429" s="11"/>
      <c r="M429" s="11"/>
      <c r="N429" s="4"/>
      <c r="O429" s="186"/>
      <c r="P429" s="187"/>
      <c r="Q429" s="187"/>
      <c r="R429" s="188"/>
      <c r="S429" s="4"/>
      <c r="T429" s="4"/>
      <c r="U429" s="4"/>
      <c r="V429" s="4"/>
    </row>
    <row r="430" spans="1:22" s="5" customFormat="1" ht="12.5">
      <c r="A430" s="56"/>
      <c r="B430" s="11"/>
      <c r="C430" s="11" t="s">
        <v>308</v>
      </c>
      <c r="D430" s="11"/>
      <c r="E430" s="11" t="s">
        <v>150</v>
      </c>
      <c r="F430" s="11">
        <v>622</v>
      </c>
      <c r="G430" s="11">
        <v>37</v>
      </c>
      <c r="H430" s="11">
        <v>12</v>
      </c>
      <c r="I430" s="269">
        <v>1.25</v>
      </c>
      <c r="J430" s="4"/>
      <c r="K430" s="11"/>
      <c r="L430" s="11"/>
      <c r="M430" s="11"/>
      <c r="N430" s="4"/>
      <c r="O430" s="186"/>
      <c r="P430" s="187"/>
      <c r="Q430" s="187"/>
      <c r="R430" s="188"/>
      <c r="S430" s="4"/>
      <c r="T430" s="4"/>
      <c r="U430" s="4"/>
      <c r="V430" s="4"/>
    </row>
    <row r="431" spans="1:22" s="5" customFormat="1" ht="12.5">
      <c r="A431" s="56"/>
      <c r="B431" s="11"/>
      <c r="C431" s="11" t="s">
        <v>309</v>
      </c>
      <c r="D431" s="11"/>
      <c r="E431" s="11" t="s">
        <v>310</v>
      </c>
      <c r="F431" s="11">
        <v>12</v>
      </c>
      <c r="G431" s="11"/>
      <c r="H431" s="11">
        <v>0</v>
      </c>
      <c r="I431" s="269"/>
      <c r="J431" s="4"/>
      <c r="K431" s="11"/>
      <c r="L431" s="11"/>
      <c r="M431" s="11"/>
      <c r="N431" s="4"/>
      <c r="O431" s="186"/>
      <c r="P431" s="187"/>
      <c r="Q431" s="187"/>
      <c r="R431" s="188"/>
      <c r="S431" s="4"/>
      <c r="T431" s="4"/>
      <c r="U431" s="4"/>
      <c r="V431" s="4"/>
    </row>
    <row r="432" spans="1:22" s="5" customFormat="1" ht="12.5">
      <c r="A432" s="56"/>
      <c r="B432" s="11"/>
      <c r="C432" s="11" t="s">
        <v>311</v>
      </c>
      <c r="D432" s="11"/>
      <c r="E432" s="11" t="s">
        <v>312</v>
      </c>
      <c r="F432" s="11">
        <v>32</v>
      </c>
      <c r="G432" s="11"/>
      <c r="H432" s="11">
        <v>0</v>
      </c>
      <c r="I432" s="269"/>
      <c r="J432" s="4"/>
      <c r="K432" s="11"/>
      <c r="L432" s="11"/>
      <c r="M432" s="11"/>
      <c r="N432" s="4"/>
      <c r="O432" s="186"/>
      <c r="P432" s="187"/>
      <c r="Q432" s="187"/>
      <c r="R432" s="188"/>
      <c r="S432" s="4"/>
      <c r="T432" s="4"/>
      <c r="U432" s="4"/>
      <c r="V432" s="4"/>
    </row>
    <row r="433" spans="1:22" s="5" customFormat="1" ht="12.5">
      <c r="A433" s="56"/>
      <c r="B433" s="11"/>
      <c r="C433" s="11" t="s">
        <v>313</v>
      </c>
      <c r="D433" s="11"/>
      <c r="E433" s="11" t="s">
        <v>314</v>
      </c>
      <c r="F433" s="11">
        <v>28</v>
      </c>
      <c r="G433" s="11">
        <v>2</v>
      </c>
      <c r="H433" s="11">
        <v>0</v>
      </c>
      <c r="I433" s="269"/>
      <c r="J433" s="4"/>
      <c r="K433" s="11"/>
      <c r="L433" s="11"/>
      <c r="M433" s="11"/>
      <c r="N433" s="4"/>
      <c r="O433" s="186"/>
      <c r="P433" s="187"/>
      <c r="Q433" s="187"/>
      <c r="R433" s="188"/>
      <c r="S433" s="4"/>
      <c r="T433" s="4"/>
      <c r="U433" s="4"/>
      <c r="V433" s="4"/>
    </row>
    <row r="434" spans="1:22" s="5" customFormat="1" ht="12.5">
      <c r="A434" s="56"/>
      <c r="B434" s="11"/>
      <c r="C434" s="11" t="s">
        <v>315</v>
      </c>
      <c r="D434" s="11"/>
      <c r="E434" s="11" t="s">
        <v>108</v>
      </c>
      <c r="F434" s="11">
        <v>26</v>
      </c>
      <c r="G434" s="11">
        <v>3</v>
      </c>
      <c r="H434" s="11">
        <v>2</v>
      </c>
      <c r="I434" s="269">
        <v>1.5</v>
      </c>
      <c r="J434" s="4"/>
      <c r="K434" s="11"/>
      <c r="L434" s="11"/>
      <c r="M434" s="11"/>
      <c r="N434" s="4"/>
      <c r="O434" s="186"/>
      <c r="P434" s="187"/>
      <c r="Q434" s="187"/>
      <c r="R434" s="188"/>
      <c r="S434" s="4"/>
      <c r="T434" s="4"/>
      <c r="U434" s="4"/>
      <c r="V434" s="4"/>
    </row>
    <row r="435" spans="1:22" s="5" customFormat="1" ht="12.5">
      <c r="A435" s="56"/>
      <c r="B435" s="11"/>
      <c r="C435" s="11" t="s">
        <v>316</v>
      </c>
      <c r="D435" s="11"/>
      <c r="E435" s="11" t="s">
        <v>317</v>
      </c>
      <c r="F435" s="11">
        <v>23</v>
      </c>
      <c r="G435" s="11">
        <v>1</v>
      </c>
      <c r="H435" s="11">
        <v>1</v>
      </c>
      <c r="I435" s="269">
        <v>0</v>
      </c>
      <c r="J435" s="4"/>
      <c r="K435" s="11"/>
      <c r="L435" s="11"/>
      <c r="M435" s="11"/>
      <c r="N435" s="4"/>
      <c r="O435" s="186"/>
      <c r="P435" s="187"/>
      <c r="Q435" s="187"/>
      <c r="R435" s="188"/>
      <c r="S435" s="4"/>
      <c r="T435" s="4"/>
      <c r="U435" s="4"/>
      <c r="V435" s="4"/>
    </row>
    <row r="436" spans="1:22" s="5" customFormat="1" ht="12.5">
      <c r="A436" s="56"/>
      <c r="B436" s="11"/>
      <c r="C436" s="11" t="s">
        <v>318</v>
      </c>
      <c r="D436" s="11"/>
      <c r="E436" s="11" t="s">
        <v>317</v>
      </c>
      <c r="F436" s="11">
        <v>2</v>
      </c>
      <c r="G436" s="11"/>
      <c r="H436" s="11"/>
      <c r="I436" s="269"/>
      <c r="J436" s="4"/>
      <c r="K436" s="11"/>
      <c r="L436" s="11"/>
      <c r="M436" s="11"/>
      <c r="N436" s="4"/>
      <c r="O436" s="186"/>
      <c r="P436" s="187"/>
      <c r="Q436" s="187"/>
      <c r="R436" s="188"/>
      <c r="S436" s="4"/>
      <c r="T436" s="4"/>
      <c r="U436" s="4"/>
      <c r="V436" s="4"/>
    </row>
    <row r="437" spans="1:22" s="5" customFormat="1" ht="12.5">
      <c r="A437" s="56"/>
      <c r="B437" s="11"/>
      <c r="C437" s="11" t="s">
        <v>319</v>
      </c>
      <c r="D437" s="11"/>
      <c r="E437" s="11" t="s">
        <v>320</v>
      </c>
      <c r="F437" s="11">
        <v>58</v>
      </c>
      <c r="G437" s="11">
        <v>1</v>
      </c>
      <c r="H437" s="11">
        <v>1</v>
      </c>
      <c r="I437" s="269">
        <v>0</v>
      </c>
      <c r="J437" s="4"/>
      <c r="K437" s="11"/>
      <c r="L437" s="11"/>
      <c r="M437" s="11"/>
      <c r="N437" s="4"/>
      <c r="O437" s="186"/>
      <c r="P437" s="187"/>
      <c r="Q437" s="187"/>
      <c r="R437" s="188"/>
      <c r="S437" s="4"/>
      <c r="T437" s="4"/>
      <c r="U437" s="4"/>
      <c r="V437" s="4"/>
    </row>
    <row r="438" spans="1:22" s="5" customFormat="1" ht="12.5">
      <c r="A438" s="56"/>
      <c r="B438" s="11"/>
      <c r="C438" s="11" t="s">
        <v>459</v>
      </c>
      <c r="D438" s="11"/>
      <c r="E438" s="11" t="s">
        <v>279</v>
      </c>
      <c r="F438" s="11">
        <v>1</v>
      </c>
      <c r="G438" s="11"/>
      <c r="H438" s="11"/>
      <c r="I438" s="269"/>
      <c r="J438" s="4"/>
      <c r="K438" s="11"/>
      <c r="L438" s="11"/>
      <c r="M438" s="11"/>
      <c r="N438" s="4"/>
      <c r="O438" s="186"/>
      <c r="P438" s="187"/>
      <c r="Q438" s="187"/>
      <c r="R438" s="188"/>
      <c r="S438" s="4"/>
      <c r="T438" s="4"/>
      <c r="U438" s="4"/>
      <c r="V438" s="4"/>
    </row>
    <row r="439" spans="1:22" s="5" customFormat="1" ht="12.5">
      <c r="A439" s="56"/>
      <c r="B439" s="11"/>
      <c r="C439" s="11" t="s">
        <v>321</v>
      </c>
      <c r="D439" s="11"/>
      <c r="E439" s="11" t="s">
        <v>279</v>
      </c>
      <c r="F439" s="11">
        <v>13</v>
      </c>
      <c r="G439" s="11"/>
      <c r="H439" s="11">
        <v>0</v>
      </c>
      <c r="I439" s="269"/>
      <c r="J439" s="4"/>
      <c r="K439" s="11"/>
      <c r="L439" s="11"/>
      <c r="M439" s="11"/>
      <c r="N439" s="4"/>
      <c r="O439" s="186"/>
      <c r="P439" s="187"/>
      <c r="Q439" s="187"/>
      <c r="R439" s="188"/>
      <c r="S439" s="4"/>
      <c r="T439" s="4"/>
      <c r="U439" s="4"/>
      <c r="V439" s="4"/>
    </row>
    <row r="440" spans="1:22" s="5" customFormat="1" ht="12.5">
      <c r="A440" s="56"/>
      <c r="B440" s="11"/>
      <c r="C440" s="11" t="s">
        <v>322</v>
      </c>
      <c r="D440" s="11"/>
      <c r="E440" s="11" t="s">
        <v>98</v>
      </c>
      <c r="F440" s="11">
        <v>4</v>
      </c>
      <c r="G440" s="11">
        <v>1</v>
      </c>
      <c r="H440" s="11">
        <v>0</v>
      </c>
      <c r="I440" s="269"/>
      <c r="J440" s="4"/>
      <c r="K440" s="11"/>
      <c r="L440" s="11"/>
      <c r="M440" s="11"/>
      <c r="N440" s="4"/>
      <c r="O440" s="186"/>
      <c r="P440" s="187"/>
      <c r="Q440" s="187"/>
      <c r="R440" s="188"/>
      <c r="S440" s="4"/>
      <c r="T440" s="4"/>
      <c r="U440" s="4"/>
      <c r="V440" s="4"/>
    </row>
    <row r="441" spans="1:22" s="5" customFormat="1" ht="12.5">
      <c r="A441" s="56"/>
      <c r="B441" s="11"/>
      <c r="C441" s="11" t="s">
        <v>323</v>
      </c>
      <c r="D441" s="11"/>
      <c r="E441" s="11" t="s">
        <v>272</v>
      </c>
      <c r="F441" s="11">
        <v>23</v>
      </c>
      <c r="G441" s="11"/>
      <c r="H441" s="11">
        <v>0</v>
      </c>
      <c r="I441" s="269"/>
      <c r="J441" s="4"/>
      <c r="K441" s="11"/>
      <c r="L441" s="11"/>
      <c r="M441" s="11"/>
      <c r="N441" s="4"/>
      <c r="O441" s="186"/>
      <c r="P441" s="187"/>
      <c r="Q441" s="187"/>
      <c r="R441" s="188"/>
      <c r="S441" s="4"/>
      <c r="T441" s="4"/>
      <c r="U441" s="4"/>
      <c r="V441" s="4"/>
    </row>
    <row r="442" spans="1:22" s="5" customFormat="1" ht="12.5">
      <c r="A442" s="56"/>
      <c r="B442" s="11"/>
      <c r="C442" s="11" t="s">
        <v>324</v>
      </c>
      <c r="D442" s="11"/>
      <c r="E442" s="11" t="s">
        <v>227</v>
      </c>
      <c r="F442" s="11">
        <v>76</v>
      </c>
      <c r="G442" s="11">
        <v>9</v>
      </c>
      <c r="H442" s="11">
        <v>3</v>
      </c>
      <c r="I442" s="269">
        <v>0.66666666666666696</v>
      </c>
      <c r="J442" s="4"/>
      <c r="K442" s="11"/>
      <c r="L442" s="11"/>
      <c r="M442" s="11"/>
      <c r="N442" s="4"/>
      <c r="O442" s="186"/>
      <c r="P442" s="187"/>
      <c r="Q442" s="187"/>
      <c r="R442" s="188"/>
      <c r="S442" s="4"/>
      <c r="T442" s="4"/>
      <c r="U442" s="4"/>
      <c r="V442" s="4"/>
    </row>
    <row r="443" spans="1:22" s="5" customFormat="1" ht="12.5">
      <c r="A443" s="56"/>
      <c r="B443" s="11"/>
      <c r="C443" s="11" t="s">
        <v>325</v>
      </c>
      <c r="D443" s="11"/>
      <c r="E443" s="11" t="s">
        <v>326</v>
      </c>
      <c r="F443" s="11">
        <v>14</v>
      </c>
      <c r="G443" s="11"/>
      <c r="H443" s="11">
        <v>0</v>
      </c>
      <c r="I443" s="269"/>
      <c r="J443" s="4"/>
      <c r="K443" s="11"/>
      <c r="L443" s="11"/>
      <c r="M443" s="11"/>
      <c r="N443" s="4"/>
      <c r="O443" s="186"/>
      <c r="P443" s="187"/>
      <c r="Q443" s="187"/>
      <c r="R443" s="188"/>
      <c r="S443" s="4"/>
      <c r="T443" s="4"/>
      <c r="U443" s="4"/>
      <c r="V443" s="4"/>
    </row>
    <row r="444" spans="1:22" s="5" customFormat="1" ht="12.5">
      <c r="A444" s="56"/>
      <c r="B444" s="11"/>
      <c r="C444" s="11" t="s">
        <v>327</v>
      </c>
      <c r="D444" s="11"/>
      <c r="E444" s="11" t="s">
        <v>328</v>
      </c>
      <c r="F444" s="11">
        <v>21</v>
      </c>
      <c r="G444" s="11">
        <v>1</v>
      </c>
      <c r="H444" s="11">
        <v>0</v>
      </c>
      <c r="I444" s="269"/>
      <c r="J444" s="4"/>
      <c r="K444" s="11"/>
      <c r="L444" s="11"/>
      <c r="M444" s="11"/>
      <c r="N444" s="4"/>
      <c r="O444" s="186"/>
      <c r="P444" s="187"/>
      <c r="Q444" s="187"/>
      <c r="R444" s="188"/>
      <c r="S444" s="4"/>
      <c r="T444" s="4"/>
      <c r="U444" s="4"/>
      <c r="V444" s="4"/>
    </row>
    <row r="445" spans="1:22" s="5" customFormat="1" ht="12.5">
      <c r="A445" s="56"/>
      <c r="B445" s="11"/>
      <c r="C445" s="11" t="s">
        <v>329</v>
      </c>
      <c r="D445" s="11"/>
      <c r="E445" s="11" t="s">
        <v>330</v>
      </c>
      <c r="F445" s="11">
        <v>13</v>
      </c>
      <c r="G445" s="11"/>
      <c r="H445" s="11">
        <v>0</v>
      </c>
      <c r="I445" s="269"/>
      <c r="J445" s="4"/>
      <c r="K445" s="11"/>
      <c r="L445" s="11"/>
      <c r="M445" s="11"/>
      <c r="N445" s="4"/>
      <c r="O445" s="186"/>
      <c r="P445" s="187"/>
      <c r="Q445" s="187"/>
      <c r="R445" s="188"/>
      <c r="S445" s="4"/>
      <c r="T445" s="4"/>
      <c r="U445" s="4"/>
      <c r="V445" s="4"/>
    </row>
    <row r="446" spans="1:22" s="5" customFormat="1" ht="12.5">
      <c r="A446" s="56"/>
      <c r="B446" s="11"/>
      <c r="C446" s="11" t="s">
        <v>460</v>
      </c>
      <c r="D446" s="11"/>
      <c r="E446" s="11" t="s">
        <v>444</v>
      </c>
      <c r="F446" s="11">
        <v>1</v>
      </c>
      <c r="G446" s="11"/>
      <c r="H446" s="11"/>
      <c r="I446" s="269"/>
      <c r="J446" s="4"/>
      <c r="K446" s="11"/>
      <c r="L446" s="11"/>
      <c r="M446" s="11"/>
      <c r="N446" s="4"/>
      <c r="O446" s="186"/>
      <c r="P446" s="187"/>
      <c r="Q446" s="187"/>
      <c r="R446" s="188"/>
      <c r="S446" s="4"/>
      <c r="T446" s="4"/>
      <c r="U446" s="4"/>
      <c r="V446" s="4"/>
    </row>
    <row r="447" spans="1:22" s="5" customFormat="1" ht="12.5">
      <c r="A447" s="56"/>
      <c r="B447" s="11"/>
      <c r="C447" s="11" t="s">
        <v>331</v>
      </c>
      <c r="D447" s="11"/>
      <c r="E447" s="11" t="s">
        <v>332</v>
      </c>
      <c r="F447" s="11">
        <v>55</v>
      </c>
      <c r="G447" s="11"/>
      <c r="H447" s="11">
        <v>0</v>
      </c>
      <c r="I447" s="269"/>
      <c r="J447" s="4"/>
      <c r="K447" s="11"/>
      <c r="L447" s="11"/>
      <c r="M447" s="11"/>
      <c r="N447" s="4"/>
      <c r="O447" s="186"/>
      <c r="P447" s="187"/>
      <c r="Q447" s="187"/>
      <c r="R447" s="188"/>
      <c r="S447" s="4"/>
      <c r="T447" s="4"/>
      <c r="U447" s="4"/>
      <c r="V447" s="4"/>
    </row>
    <row r="448" spans="1:22" s="5" customFormat="1" ht="12.5">
      <c r="A448" s="56"/>
      <c r="B448" s="11"/>
      <c r="C448" s="11" t="s">
        <v>333</v>
      </c>
      <c r="D448" s="11"/>
      <c r="E448" s="11" t="s">
        <v>334</v>
      </c>
      <c r="F448" s="11">
        <v>96</v>
      </c>
      <c r="G448" s="11">
        <v>4</v>
      </c>
      <c r="H448" s="11">
        <v>2</v>
      </c>
      <c r="I448" s="269">
        <v>0.5</v>
      </c>
      <c r="J448" s="4"/>
      <c r="K448" s="11"/>
      <c r="L448" s="11"/>
      <c r="M448" s="11"/>
      <c r="N448" s="4"/>
      <c r="O448" s="186"/>
      <c r="P448" s="187"/>
      <c r="Q448" s="187"/>
      <c r="R448" s="188"/>
      <c r="S448" s="4"/>
      <c r="T448" s="4"/>
      <c r="U448" s="4"/>
      <c r="V448" s="4"/>
    </row>
    <row r="449" spans="1:22" s="5" customFormat="1" ht="12.5">
      <c r="A449" s="56"/>
      <c r="B449" s="11"/>
      <c r="C449" s="11" t="s">
        <v>335</v>
      </c>
      <c r="D449" s="11"/>
      <c r="E449" s="11" t="s">
        <v>336</v>
      </c>
      <c r="F449" s="11">
        <v>11</v>
      </c>
      <c r="G449" s="11"/>
      <c r="H449" s="11">
        <v>0</v>
      </c>
      <c r="I449" s="269"/>
      <c r="J449" s="4"/>
      <c r="K449" s="11"/>
      <c r="L449" s="11"/>
      <c r="M449" s="11"/>
      <c r="N449" s="4"/>
      <c r="O449" s="186"/>
      <c r="P449" s="187"/>
      <c r="Q449" s="187"/>
      <c r="R449" s="188"/>
      <c r="S449" s="4"/>
      <c r="T449" s="4"/>
      <c r="U449" s="4"/>
      <c r="V449" s="4"/>
    </row>
    <row r="450" spans="1:22" s="5" customFormat="1" ht="12.5">
      <c r="A450" s="56"/>
      <c r="B450" s="11"/>
      <c r="C450" s="11" t="s">
        <v>337</v>
      </c>
      <c r="D450" s="11"/>
      <c r="E450" s="11" t="s">
        <v>338</v>
      </c>
      <c r="F450" s="11">
        <v>8</v>
      </c>
      <c r="G450" s="11"/>
      <c r="H450" s="11"/>
      <c r="I450" s="269"/>
      <c r="J450" s="4"/>
      <c r="K450" s="11"/>
      <c r="L450" s="11"/>
      <c r="M450" s="11"/>
      <c r="N450" s="4"/>
      <c r="O450" s="186"/>
      <c r="P450" s="187"/>
      <c r="Q450" s="187"/>
      <c r="R450" s="188"/>
      <c r="S450" s="4"/>
      <c r="T450" s="4"/>
      <c r="U450" s="4"/>
      <c r="V450" s="4"/>
    </row>
    <row r="451" spans="1:22" s="5" customFormat="1" ht="12.5">
      <c r="A451" s="56"/>
      <c r="B451" s="11"/>
      <c r="C451" s="11" t="s">
        <v>339</v>
      </c>
      <c r="D451" s="11"/>
      <c r="E451" s="11" t="s">
        <v>122</v>
      </c>
      <c r="F451" s="11">
        <v>12</v>
      </c>
      <c r="G451" s="11"/>
      <c r="H451" s="11">
        <v>0</v>
      </c>
      <c r="I451" s="269"/>
      <c r="J451" s="4"/>
      <c r="K451" s="11"/>
      <c r="L451" s="11"/>
      <c r="M451" s="11"/>
      <c r="N451" s="4"/>
      <c r="O451" s="186"/>
      <c r="P451" s="187"/>
      <c r="Q451" s="187"/>
      <c r="R451" s="188"/>
      <c r="S451" s="4"/>
      <c r="T451" s="4"/>
      <c r="U451" s="4"/>
      <c r="V451" s="4"/>
    </row>
    <row r="452" spans="1:22" s="5" customFormat="1" ht="12.5">
      <c r="A452" s="56"/>
      <c r="B452" s="11"/>
      <c r="C452" s="11" t="s">
        <v>340</v>
      </c>
      <c r="D452" s="11"/>
      <c r="E452" s="11" t="s">
        <v>279</v>
      </c>
      <c r="F452" s="11">
        <v>18</v>
      </c>
      <c r="G452" s="11">
        <v>1</v>
      </c>
      <c r="H452" s="11">
        <v>0</v>
      </c>
      <c r="I452" s="269"/>
      <c r="J452" s="4"/>
      <c r="K452" s="11"/>
      <c r="L452" s="11"/>
      <c r="M452" s="11"/>
      <c r="N452" s="4"/>
      <c r="O452" s="186"/>
      <c r="P452" s="187"/>
      <c r="Q452" s="187"/>
      <c r="R452" s="188"/>
      <c r="S452" s="4"/>
      <c r="T452" s="4"/>
      <c r="U452" s="4"/>
      <c r="V452" s="4"/>
    </row>
    <row r="453" spans="1:22" s="5" customFormat="1" ht="12.5">
      <c r="A453" s="56"/>
      <c r="B453" s="11"/>
      <c r="C453" s="11" t="s">
        <v>341</v>
      </c>
      <c r="D453" s="11"/>
      <c r="E453" s="11" t="s">
        <v>342</v>
      </c>
      <c r="F453" s="11">
        <v>160</v>
      </c>
      <c r="G453" s="11">
        <v>9</v>
      </c>
      <c r="H453" s="11">
        <v>4</v>
      </c>
      <c r="I453" s="269">
        <v>2.5</v>
      </c>
      <c r="J453" s="4"/>
      <c r="K453" s="11"/>
      <c r="L453" s="11"/>
      <c r="M453" s="11"/>
      <c r="N453" s="4"/>
      <c r="O453" s="186"/>
      <c r="P453" s="187"/>
      <c r="Q453" s="187"/>
      <c r="R453" s="188"/>
      <c r="S453" s="4"/>
      <c r="T453" s="4"/>
      <c r="U453" s="4"/>
      <c r="V453" s="4"/>
    </row>
    <row r="454" spans="1:22" s="5" customFormat="1" ht="12.5">
      <c r="A454" s="56"/>
      <c r="B454" s="11"/>
      <c r="C454" s="11" t="s">
        <v>343</v>
      </c>
      <c r="D454" s="11"/>
      <c r="E454" s="11" t="s">
        <v>344</v>
      </c>
      <c r="F454" s="11">
        <v>12</v>
      </c>
      <c r="G454" s="11"/>
      <c r="H454" s="11"/>
      <c r="I454" s="269"/>
      <c r="J454" s="4"/>
      <c r="K454" s="11"/>
      <c r="L454" s="11"/>
      <c r="M454" s="11"/>
      <c r="N454" s="4"/>
      <c r="O454" s="186"/>
      <c r="P454" s="187"/>
      <c r="Q454" s="187"/>
      <c r="R454" s="188"/>
      <c r="S454" s="4"/>
      <c r="T454" s="4"/>
      <c r="U454" s="4"/>
      <c r="V454" s="4"/>
    </row>
    <row r="455" spans="1:22" s="5" customFormat="1" ht="12.5">
      <c r="A455" s="56"/>
      <c r="B455" s="11"/>
      <c r="C455" s="11" t="s">
        <v>345</v>
      </c>
      <c r="D455" s="11"/>
      <c r="E455" s="11" t="s">
        <v>152</v>
      </c>
      <c r="F455" s="11">
        <v>189</v>
      </c>
      <c r="G455" s="11">
        <v>12</v>
      </c>
      <c r="H455" s="11">
        <v>4</v>
      </c>
      <c r="I455" s="269">
        <v>0.25</v>
      </c>
      <c r="J455" s="4"/>
      <c r="K455" s="11"/>
      <c r="L455" s="11"/>
      <c r="M455" s="11"/>
      <c r="N455" s="4"/>
      <c r="O455" s="186"/>
      <c r="P455" s="187"/>
      <c r="Q455" s="187"/>
      <c r="R455" s="188"/>
      <c r="S455" s="4"/>
      <c r="T455" s="4"/>
      <c r="U455" s="4"/>
      <c r="V455" s="4"/>
    </row>
    <row r="456" spans="1:22" s="5" customFormat="1" ht="12.5">
      <c r="A456" s="56"/>
      <c r="B456" s="11"/>
      <c r="C456" s="11" t="s">
        <v>346</v>
      </c>
      <c r="D456" s="11"/>
      <c r="E456" s="11" t="s">
        <v>347</v>
      </c>
      <c r="F456" s="11">
        <v>162</v>
      </c>
      <c r="G456" s="11">
        <v>6</v>
      </c>
      <c r="H456" s="11">
        <v>3</v>
      </c>
      <c r="I456" s="269">
        <v>2</v>
      </c>
      <c r="J456" s="4"/>
      <c r="K456" s="11"/>
      <c r="L456" s="11"/>
      <c r="M456" s="11"/>
      <c r="N456" s="4"/>
      <c r="O456" s="186"/>
      <c r="P456" s="187"/>
      <c r="Q456" s="187"/>
      <c r="R456" s="188"/>
      <c r="S456" s="4"/>
      <c r="T456" s="4"/>
      <c r="U456" s="4"/>
      <c r="V456" s="4"/>
    </row>
    <row r="457" spans="1:22" s="5" customFormat="1" ht="12.5">
      <c r="A457" s="56"/>
      <c r="B457" s="11"/>
      <c r="C457" s="11" t="s">
        <v>348</v>
      </c>
      <c r="D457" s="11"/>
      <c r="E457" s="11" t="s">
        <v>126</v>
      </c>
      <c r="F457" s="11">
        <v>10</v>
      </c>
      <c r="G457" s="11">
        <v>1</v>
      </c>
      <c r="H457" s="11">
        <v>1</v>
      </c>
      <c r="I457" s="269">
        <v>0</v>
      </c>
      <c r="J457" s="4"/>
      <c r="K457" s="11"/>
      <c r="L457" s="11"/>
      <c r="M457" s="11"/>
      <c r="N457" s="4"/>
      <c r="O457" s="186"/>
      <c r="P457" s="187"/>
      <c r="Q457" s="187"/>
      <c r="R457" s="188"/>
      <c r="S457" s="4"/>
      <c r="T457" s="4"/>
      <c r="U457" s="4"/>
      <c r="V457" s="4"/>
    </row>
    <row r="458" spans="1:22" s="5" customFormat="1" ht="12.5">
      <c r="A458" s="56"/>
      <c r="B458" s="11"/>
      <c r="C458" s="11" t="s">
        <v>349</v>
      </c>
      <c r="D458" s="11"/>
      <c r="E458" s="11" t="s">
        <v>350</v>
      </c>
      <c r="F458" s="11">
        <v>6</v>
      </c>
      <c r="G458" s="11"/>
      <c r="H458" s="11"/>
      <c r="I458" s="269"/>
      <c r="J458" s="4"/>
      <c r="K458" s="11"/>
      <c r="L458" s="11"/>
      <c r="M458" s="11"/>
      <c r="N458" s="4"/>
      <c r="O458" s="186"/>
      <c r="P458" s="187"/>
      <c r="Q458" s="187"/>
      <c r="R458" s="188"/>
      <c r="S458" s="4"/>
      <c r="T458" s="4"/>
      <c r="U458" s="4"/>
      <c r="V458" s="4"/>
    </row>
    <row r="459" spans="1:22" s="5" customFormat="1" ht="12.5">
      <c r="A459" s="56"/>
      <c r="B459" s="11"/>
      <c r="C459" s="11" t="s">
        <v>351</v>
      </c>
      <c r="D459" s="11"/>
      <c r="E459" s="11" t="s">
        <v>172</v>
      </c>
      <c r="F459" s="11">
        <v>235</v>
      </c>
      <c r="G459" s="11">
        <v>8</v>
      </c>
      <c r="H459" s="11">
        <v>3</v>
      </c>
      <c r="I459" s="269">
        <v>2.6666666666666701</v>
      </c>
      <c r="J459" s="4"/>
      <c r="K459" s="11"/>
      <c r="L459" s="11"/>
      <c r="M459" s="11"/>
      <c r="N459" s="4"/>
      <c r="O459" s="186"/>
      <c r="P459" s="187"/>
      <c r="Q459" s="187"/>
      <c r="R459" s="188"/>
      <c r="S459" s="4"/>
      <c r="T459" s="4"/>
      <c r="U459" s="4"/>
      <c r="V459" s="4"/>
    </row>
    <row r="460" spans="1:22" s="5" customFormat="1" ht="12.5">
      <c r="A460" s="56"/>
      <c r="B460" s="11"/>
      <c r="C460" s="11" t="s">
        <v>352</v>
      </c>
      <c r="D460" s="11"/>
      <c r="E460" s="11" t="s">
        <v>87</v>
      </c>
      <c r="F460" s="11">
        <v>12</v>
      </c>
      <c r="G460" s="11"/>
      <c r="H460" s="11">
        <v>0</v>
      </c>
      <c r="I460" s="269"/>
      <c r="J460" s="4"/>
      <c r="K460" s="11"/>
      <c r="L460" s="11"/>
      <c r="M460" s="11"/>
      <c r="N460" s="4"/>
      <c r="O460" s="186"/>
      <c r="P460" s="187"/>
      <c r="Q460" s="187"/>
      <c r="R460" s="188"/>
      <c r="S460" s="4"/>
      <c r="T460" s="4"/>
      <c r="U460" s="4"/>
      <c r="V460" s="4"/>
    </row>
    <row r="461" spans="1:22" s="5" customFormat="1" ht="12.5">
      <c r="A461" s="56"/>
      <c r="B461" s="11"/>
      <c r="C461" s="11" t="s">
        <v>353</v>
      </c>
      <c r="D461" s="11"/>
      <c r="E461" s="11" t="s">
        <v>354</v>
      </c>
      <c r="F461" s="11">
        <v>104</v>
      </c>
      <c r="G461" s="11">
        <v>3</v>
      </c>
      <c r="H461" s="11">
        <v>3</v>
      </c>
      <c r="I461" s="269">
        <v>0.66666666666666696</v>
      </c>
      <c r="J461" s="4"/>
      <c r="K461" s="11"/>
      <c r="L461" s="11"/>
      <c r="M461" s="11"/>
      <c r="N461" s="4"/>
      <c r="O461" s="186"/>
      <c r="P461" s="187"/>
      <c r="Q461" s="187"/>
      <c r="R461" s="188"/>
      <c r="S461" s="4"/>
      <c r="T461" s="4"/>
      <c r="U461" s="4"/>
      <c r="V461" s="4"/>
    </row>
    <row r="462" spans="1:22" s="5" customFormat="1" ht="12.5">
      <c r="A462" s="56"/>
      <c r="B462" s="11"/>
      <c r="C462" s="11" t="s">
        <v>355</v>
      </c>
      <c r="D462" s="11"/>
      <c r="E462" s="11" t="s">
        <v>102</v>
      </c>
      <c r="F462" s="11">
        <v>553</v>
      </c>
      <c r="G462" s="11">
        <v>8</v>
      </c>
      <c r="H462" s="11">
        <v>4</v>
      </c>
      <c r="I462" s="269">
        <v>1.25</v>
      </c>
      <c r="J462" s="4"/>
      <c r="K462" s="11"/>
      <c r="L462" s="11"/>
      <c r="M462" s="11"/>
      <c r="N462" s="4"/>
      <c r="O462" s="186"/>
      <c r="P462" s="187"/>
      <c r="Q462" s="187"/>
      <c r="R462" s="188"/>
      <c r="S462" s="4"/>
      <c r="T462" s="4"/>
      <c r="U462" s="4"/>
      <c r="V462" s="4"/>
    </row>
    <row r="463" spans="1:22" s="5" customFormat="1" ht="12.5">
      <c r="A463" s="56"/>
      <c r="B463" s="11"/>
      <c r="C463" s="11" t="s">
        <v>356</v>
      </c>
      <c r="D463" s="11"/>
      <c r="E463" s="11" t="s">
        <v>357</v>
      </c>
      <c r="F463" s="11">
        <v>27</v>
      </c>
      <c r="G463" s="11"/>
      <c r="H463" s="11">
        <v>0</v>
      </c>
      <c r="I463" s="269"/>
      <c r="J463" s="4"/>
      <c r="K463" s="11"/>
      <c r="L463" s="11"/>
      <c r="M463" s="11"/>
      <c r="N463" s="4"/>
      <c r="O463" s="186"/>
      <c r="P463" s="187"/>
      <c r="Q463" s="187"/>
      <c r="R463" s="188"/>
      <c r="S463" s="4"/>
      <c r="T463" s="4"/>
      <c r="U463" s="4"/>
      <c r="V463" s="4"/>
    </row>
    <row r="464" spans="1:22" s="5" customFormat="1" ht="12.5">
      <c r="A464" s="56"/>
      <c r="B464" s="11"/>
      <c r="C464" s="11" t="s">
        <v>358</v>
      </c>
      <c r="D464" s="11"/>
      <c r="E464" s="11" t="s">
        <v>227</v>
      </c>
      <c r="F464" s="11">
        <v>1</v>
      </c>
      <c r="G464" s="11"/>
      <c r="H464" s="11"/>
      <c r="I464" s="269"/>
      <c r="J464" s="4"/>
      <c r="K464" s="11"/>
      <c r="L464" s="11"/>
      <c r="M464" s="11"/>
      <c r="N464" s="4"/>
      <c r="O464" s="186"/>
      <c r="P464" s="187"/>
      <c r="Q464" s="187"/>
      <c r="R464" s="188"/>
      <c r="S464" s="4"/>
      <c r="T464" s="4"/>
      <c r="U464" s="4"/>
      <c r="V464" s="4"/>
    </row>
    <row r="465" spans="1:22" s="5" customFormat="1" ht="12.5">
      <c r="A465" s="56"/>
      <c r="B465" s="11"/>
      <c r="C465" s="11" t="s">
        <v>359</v>
      </c>
      <c r="D465" s="11"/>
      <c r="E465" s="11" t="s">
        <v>360</v>
      </c>
      <c r="F465" s="11">
        <v>7</v>
      </c>
      <c r="G465" s="11"/>
      <c r="H465" s="11"/>
      <c r="I465" s="269"/>
      <c r="J465" s="4"/>
      <c r="K465" s="11"/>
      <c r="L465" s="11"/>
      <c r="M465" s="11"/>
      <c r="N465" s="4"/>
      <c r="O465" s="186"/>
      <c r="P465" s="187"/>
      <c r="Q465" s="187"/>
      <c r="R465" s="188"/>
      <c r="S465" s="4"/>
      <c r="T465" s="4"/>
      <c r="U465" s="4"/>
      <c r="V465" s="4"/>
    </row>
    <row r="466" spans="1:22" s="5" customFormat="1" ht="12.5">
      <c r="A466" s="56"/>
      <c r="B466" s="11"/>
      <c r="C466" s="11" t="s">
        <v>361</v>
      </c>
      <c r="D466" s="11"/>
      <c r="E466" s="11" t="s">
        <v>362</v>
      </c>
      <c r="F466" s="11">
        <v>29</v>
      </c>
      <c r="G466" s="11">
        <v>1</v>
      </c>
      <c r="H466" s="11">
        <v>0</v>
      </c>
      <c r="I466" s="269"/>
      <c r="J466" s="4"/>
      <c r="K466" s="11"/>
      <c r="L466" s="11"/>
      <c r="M466" s="11"/>
      <c r="N466" s="4"/>
      <c r="O466" s="186"/>
      <c r="P466" s="187"/>
      <c r="Q466" s="187"/>
      <c r="R466" s="188"/>
      <c r="S466" s="4"/>
      <c r="T466" s="4"/>
      <c r="U466" s="4"/>
      <c r="V466" s="4"/>
    </row>
    <row r="467" spans="1:22" s="5" customFormat="1" ht="12.5">
      <c r="A467" s="56"/>
      <c r="B467" s="11"/>
      <c r="C467" s="11" t="s">
        <v>363</v>
      </c>
      <c r="D467" s="11"/>
      <c r="E467" s="11" t="s">
        <v>364</v>
      </c>
      <c r="F467" s="11">
        <v>2</v>
      </c>
      <c r="G467" s="11"/>
      <c r="H467" s="11">
        <v>0</v>
      </c>
      <c r="I467" s="269"/>
      <c r="J467" s="4"/>
      <c r="K467" s="11"/>
      <c r="L467" s="11"/>
      <c r="M467" s="11"/>
      <c r="N467" s="4"/>
      <c r="O467" s="186"/>
      <c r="P467" s="187"/>
      <c r="Q467" s="187"/>
      <c r="R467" s="188"/>
      <c r="S467" s="4"/>
      <c r="T467" s="4"/>
      <c r="U467" s="4"/>
      <c r="V467" s="4"/>
    </row>
    <row r="468" spans="1:22" s="5" customFormat="1" ht="12.5">
      <c r="A468" s="56"/>
      <c r="B468" s="11"/>
      <c r="C468" s="11" t="s">
        <v>365</v>
      </c>
      <c r="D468" s="11"/>
      <c r="E468" s="11" t="s">
        <v>366</v>
      </c>
      <c r="F468" s="11">
        <v>1</v>
      </c>
      <c r="G468" s="11"/>
      <c r="H468" s="11"/>
      <c r="I468" s="269"/>
      <c r="J468" s="4"/>
      <c r="K468" s="11"/>
      <c r="L468" s="11"/>
      <c r="M468" s="11"/>
      <c r="N468" s="4"/>
      <c r="O468" s="186"/>
      <c r="P468" s="187"/>
      <c r="Q468" s="187"/>
      <c r="R468" s="188"/>
      <c r="S468" s="4"/>
      <c r="T468" s="4"/>
      <c r="U468" s="4"/>
      <c r="V468" s="4"/>
    </row>
    <row r="469" spans="1:22" s="5" customFormat="1" ht="12.5">
      <c r="A469" s="56"/>
      <c r="B469" s="11"/>
      <c r="C469" s="11" t="s">
        <v>367</v>
      </c>
      <c r="D469" s="11"/>
      <c r="E469" s="11" t="s">
        <v>366</v>
      </c>
      <c r="F469" s="11">
        <v>22</v>
      </c>
      <c r="G469" s="11">
        <v>1</v>
      </c>
      <c r="H469" s="11">
        <v>1</v>
      </c>
      <c r="I469" s="269">
        <v>1</v>
      </c>
      <c r="J469" s="4"/>
      <c r="K469" s="11"/>
      <c r="L469" s="11"/>
      <c r="M469" s="11"/>
      <c r="N469" s="4"/>
      <c r="O469" s="186"/>
      <c r="P469" s="187"/>
      <c r="Q469" s="187"/>
      <c r="R469" s="188"/>
      <c r="S469" s="4"/>
      <c r="T469" s="4"/>
      <c r="U469" s="4"/>
      <c r="V469" s="4"/>
    </row>
    <row r="470" spans="1:22" s="5" customFormat="1" ht="12.5">
      <c r="A470" s="56"/>
      <c r="B470" s="11"/>
      <c r="C470" s="11" t="s">
        <v>369</v>
      </c>
      <c r="D470" s="11"/>
      <c r="E470" s="11" t="s">
        <v>370</v>
      </c>
      <c r="F470" s="11">
        <v>12</v>
      </c>
      <c r="G470" s="11">
        <v>1</v>
      </c>
      <c r="H470" s="11">
        <v>1</v>
      </c>
      <c r="I470" s="269">
        <v>0</v>
      </c>
      <c r="J470" s="4"/>
      <c r="K470" s="11"/>
      <c r="L470" s="11"/>
      <c r="M470" s="11"/>
      <c r="N470" s="4"/>
      <c r="O470" s="186"/>
      <c r="P470" s="187"/>
      <c r="Q470" s="187"/>
      <c r="R470" s="188"/>
      <c r="S470" s="4"/>
      <c r="T470" s="4"/>
      <c r="U470" s="4"/>
      <c r="V470" s="4"/>
    </row>
    <row r="471" spans="1:22" s="5" customFormat="1" ht="12.5">
      <c r="A471" s="56"/>
      <c r="B471" s="11"/>
      <c r="C471" s="11" t="s">
        <v>371</v>
      </c>
      <c r="D471" s="11"/>
      <c r="E471" s="11" t="s">
        <v>372</v>
      </c>
      <c r="F471" s="11">
        <v>3</v>
      </c>
      <c r="G471" s="11">
        <v>1</v>
      </c>
      <c r="H471" s="11">
        <v>1</v>
      </c>
      <c r="I471" s="269">
        <v>4</v>
      </c>
      <c r="J471" s="4"/>
      <c r="K471" s="11"/>
      <c r="L471" s="11"/>
      <c r="M471" s="11"/>
      <c r="N471" s="4"/>
      <c r="O471" s="186"/>
      <c r="P471" s="187"/>
      <c r="Q471" s="187"/>
      <c r="R471" s="188"/>
      <c r="S471" s="4"/>
      <c r="T471" s="4"/>
      <c r="U471" s="4"/>
      <c r="V471" s="4"/>
    </row>
    <row r="472" spans="1:22" s="5" customFormat="1" ht="12.5">
      <c r="A472" s="56"/>
      <c r="B472" s="11"/>
      <c r="C472" s="11" t="s">
        <v>373</v>
      </c>
      <c r="D472" s="11"/>
      <c r="E472" s="11" t="s">
        <v>374</v>
      </c>
      <c r="F472" s="11">
        <v>46</v>
      </c>
      <c r="G472" s="11">
        <v>2</v>
      </c>
      <c r="H472" s="11">
        <v>1</v>
      </c>
      <c r="I472" s="269">
        <v>1</v>
      </c>
      <c r="J472" s="4"/>
      <c r="K472" s="11"/>
      <c r="L472" s="11"/>
      <c r="M472" s="11"/>
      <c r="N472" s="4"/>
      <c r="O472" s="186"/>
      <c r="P472" s="187"/>
      <c r="Q472" s="187"/>
      <c r="R472" s="188"/>
      <c r="S472" s="4"/>
      <c r="T472" s="4"/>
      <c r="U472" s="4"/>
      <c r="V472" s="4"/>
    </row>
    <row r="473" spans="1:22" s="5" customFormat="1" ht="12.5">
      <c r="A473" s="56"/>
      <c r="B473" s="11"/>
      <c r="C473" s="11" t="s">
        <v>375</v>
      </c>
      <c r="D473" s="11"/>
      <c r="E473" s="11" t="s">
        <v>98</v>
      </c>
      <c r="F473" s="11">
        <v>3</v>
      </c>
      <c r="G473" s="11"/>
      <c r="H473" s="11"/>
      <c r="I473" s="269"/>
      <c r="J473" s="4"/>
      <c r="K473" s="11"/>
      <c r="L473" s="11"/>
      <c r="M473" s="11"/>
      <c r="N473" s="4"/>
      <c r="O473" s="186"/>
      <c r="P473" s="187"/>
      <c r="Q473" s="187"/>
      <c r="R473" s="188"/>
      <c r="S473" s="4"/>
      <c r="T473" s="4"/>
      <c r="U473" s="4"/>
      <c r="V473" s="4"/>
    </row>
    <row r="474" spans="1:22" s="5" customFormat="1" ht="12.5">
      <c r="A474" s="56"/>
      <c r="B474" s="11"/>
      <c r="C474" s="11" t="s">
        <v>376</v>
      </c>
      <c r="D474" s="11"/>
      <c r="E474" s="11" t="s">
        <v>377</v>
      </c>
      <c r="F474" s="11">
        <v>16</v>
      </c>
      <c r="G474" s="11">
        <v>1</v>
      </c>
      <c r="H474" s="11">
        <v>1</v>
      </c>
      <c r="I474" s="269">
        <v>8</v>
      </c>
      <c r="J474" s="4"/>
      <c r="K474" s="11"/>
      <c r="L474" s="11"/>
      <c r="M474" s="11"/>
      <c r="N474" s="4"/>
      <c r="O474" s="186"/>
      <c r="P474" s="187"/>
      <c r="Q474" s="187"/>
      <c r="R474" s="188"/>
      <c r="S474" s="4"/>
      <c r="T474" s="4"/>
      <c r="U474" s="4"/>
      <c r="V474" s="4"/>
    </row>
    <row r="475" spans="1:22" s="5" customFormat="1" ht="12.5">
      <c r="A475" s="56"/>
      <c r="B475" s="11"/>
      <c r="C475" s="11" t="s">
        <v>378</v>
      </c>
      <c r="D475" s="11"/>
      <c r="E475" s="11" t="s">
        <v>289</v>
      </c>
      <c r="F475" s="11">
        <v>219</v>
      </c>
      <c r="G475" s="11">
        <v>14</v>
      </c>
      <c r="H475" s="11">
        <v>9</v>
      </c>
      <c r="I475" s="269">
        <v>1.55555555555556</v>
      </c>
      <c r="J475" s="4"/>
      <c r="K475" s="11"/>
      <c r="L475" s="11"/>
      <c r="M475" s="11"/>
      <c r="N475" s="4"/>
      <c r="O475" s="186"/>
      <c r="P475" s="187"/>
      <c r="Q475" s="187"/>
      <c r="R475" s="188"/>
      <c r="S475" s="4"/>
      <c r="T475" s="4"/>
      <c r="U475" s="4"/>
      <c r="V475" s="4"/>
    </row>
    <row r="476" spans="1:22" s="5" customFormat="1" ht="12.5">
      <c r="A476" s="56"/>
      <c r="B476" s="11"/>
      <c r="C476" s="11" t="s">
        <v>379</v>
      </c>
      <c r="D476" s="11"/>
      <c r="E476" s="11" t="s">
        <v>89</v>
      </c>
      <c r="F476" s="11">
        <v>1</v>
      </c>
      <c r="G476" s="11"/>
      <c r="H476" s="11"/>
      <c r="I476" s="269"/>
      <c r="J476" s="4"/>
      <c r="K476" s="11"/>
      <c r="L476" s="11"/>
      <c r="M476" s="11"/>
      <c r="N476" s="4"/>
      <c r="O476" s="186"/>
      <c r="P476" s="187"/>
      <c r="Q476" s="187"/>
      <c r="R476" s="188"/>
      <c r="S476" s="4"/>
      <c r="T476" s="4"/>
      <c r="U476" s="4"/>
      <c r="V476" s="4"/>
    </row>
    <row r="477" spans="1:22" s="5" customFormat="1" ht="12.5">
      <c r="A477" s="56"/>
      <c r="B477" s="11"/>
      <c r="C477" s="11" t="s">
        <v>379</v>
      </c>
      <c r="D477" s="11"/>
      <c r="E477" s="11" t="s">
        <v>380</v>
      </c>
      <c r="F477" s="11">
        <v>5</v>
      </c>
      <c r="G477" s="11"/>
      <c r="H477" s="11">
        <v>0</v>
      </c>
      <c r="I477" s="269"/>
      <c r="J477" s="4"/>
      <c r="K477" s="11"/>
      <c r="L477" s="11"/>
      <c r="M477" s="11"/>
      <c r="N477" s="4"/>
      <c r="O477" s="186"/>
      <c r="P477" s="187"/>
      <c r="Q477" s="187"/>
      <c r="R477" s="188"/>
      <c r="S477" s="4"/>
      <c r="T477" s="4"/>
      <c r="U477" s="4"/>
      <c r="V477" s="4"/>
    </row>
    <row r="478" spans="1:22" s="5" customFormat="1" ht="12.5">
      <c r="A478" s="56"/>
      <c r="B478" s="11"/>
      <c r="C478" s="11" t="s">
        <v>379</v>
      </c>
      <c r="D478" s="11"/>
      <c r="E478" s="11" t="s">
        <v>124</v>
      </c>
      <c r="F478" s="11">
        <v>3</v>
      </c>
      <c r="G478" s="11"/>
      <c r="H478" s="11"/>
      <c r="I478" s="269"/>
      <c r="J478" s="4"/>
      <c r="K478" s="11"/>
      <c r="L478" s="11"/>
      <c r="M478" s="11"/>
      <c r="N478" s="4"/>
      <c r="O478" s="186"/>
      <c r="P478" s="187"/>
      <c r="Q478" s="187"/>
      <c r="R478" s="188"/>
      <c r="S478" s="4"/>
      <c r="T478" s="4"/>
      <c r="U478" s="4"/>
      <c r="V478" s="4"/>
    </row>
    <row r="479" spans="1:22" s="5" customFormat="1" ht="12.5">
      <c r="A479" s="56"/>
      <c r="B479" s="11"/>
      <c r="C479" s="11" t="s">
        <v>381</v>
      </c>
      <c r="D479" s="11"/>
      <c r="E479" s="11" t="s">
        <v>382</v>
      </c>
      <c r="F479" s="11">
        <v>18</v>
      </c>
      <c r="G479" s="11"/>
      <c r="H479" s="11"/>
      <c r="I479" s="269"/>
      <c r="J479" s="4"/>
      <c r="K479" s="11"/>
      <c r="L479" s="11"/>
      <c r="M479" s="11"/>
      <c r="N479" s="4"/>
      <c r="O479" s="186"/>
      <c r="P479" s="187"/>
      <c r="Q479" s="187"/>
      <c r="R479" s="188"/>
      <c r="S479" s="4"/>
      <c r="T479" s="4"/>
      <c r="U479" s="4"/>
      <c r="V479" s="4"/>
    </row>
    <row r="480" spans="1:22" s="5" customFormat="1" ht="12.5">
      <c r="A480" s="56"/>
      <c r="B480" s="11"/>
      <c r="C480" s="11" t="s">
        <v>385</v>
      </c>
      <c r="D480" s="11"/>
      <c r="E480" s="11" t="s">
        <v>336</v>
      </c>
      <c r="F480" s="11">
        <v>25</v>
      </c>
      <c r="G480" s="11">
        <v>1</v>
      </c>
      <c r="H480" s="11">
        <v>1</v>
      </c>
      <c r="I480" s="269">
        <v>2</v>
      </c>
      <c r="J480" s="4"/>
      <c r="K480" s="11"/>
      <c r="L480" s="11"/>
      <c r="M480" s="11"/>
      <c r="N480" s="4"/>
      <c r="O480" s="186"/>
      <c r="P480" s="187"/>
      <c r="Q480" s="187"/>
      <c r="R480" s="188"/>
      <c r="S480" s="4"/>
      <c r="T480" s="4"/>
      <c r="U480" s="4"/>
      <c r="V480" s="4"/>
    </row>
    <row r="481" spans="1:22" s="5" customFormat="1" ht="12.5">
      <c r="A481" s="56"/>
      <c r="B481" s="11"/>
      <c r="C481" s="11" t="s">
        <v>386</v>
      </c>
      <c r="D481" s="11"/>
      <c r="E481" s="11" t="s">
        <v>116</v>
      </c>
      <c r="F481" s="11">
        <v>161</v>
      </c>
      <c r="G481" s="11">
        <v>13</v>
      </c>
      <c r="H481" s="11">
        <v>11</v>
      </c>
      <c r="I481" s="269">
        <v>0.81818181818181801</v>
      </c>
      <c r="J481" s="4"/>
      <c r="K481" s="11"/>
      <c r="L481" s="11"/>
      <c r="M481" s="11"/>
      <c r="N481" s="4"/>
      <c r="O481" s="186"/>
      <c r="P481" s="187"/>
      <c r="Q481" s="187"/>
      <c r="R481" s="188"/>
      <c r="S481" s="4"/>
      <c r="T481" s="4"/>
      <c r="U481" s="4"/>
      <c r="V481" s="4"/>
    </row>
    <row r="482" spans="1:22" s="5" customFormat="1" ht="12.5">
      <c r="A482" s="56"/>
      <c r="B482" s="11"/>
      <c r="C482" s="11" t="s">
        <v>387</v>
      </c>
      <c r="D482" s="11"/>
      <c r="E482" s="11" t="s">
        <v>350</v>
      </c>
      <c r="F482" s="11">
        <v>3</v>
      </c>
      <c r="G482" s="11"/>
      <c r="H482" s="11"/>
      <c r="I482" s="269"/>
      <c r="J482" s="4"/>
      <c r="K482" s="11"/>
      <c r="L482" s="11"/>
      <c r="M482" s="11"/>
      <c r="N482" s="4"/>
      <c r="O482" s="186"/>
      <c r="P482" s="187"/>
      <c r="Q482" s="187"/>
      <c r="R482" s="188"/>
      <c r="S482" s="4"/>
      <c r="T482" s="4"/>
      <c r="U482" s="4"/>
      <c r="V482" s="4"/>
    </row>
    <row r="483" spans="1:22" s="5" customFormat="1" ht="12.5">
      <c r="A483" s="56"/>
      <c r="B483" s="11"/>
      <c r="C483" s="11" t="s">
        <v>388</v>
      </c>
      <c r="D483" s="11"/>
      <c r="E483" s="11" t="s">
        <v>389</v>
      </c>
      <c r="F483" s="11">
        <v>3</v>
      </c>
      <c r="G483" s="11"/>
      <c r="H483" s="11"/>
      <c r="I483" s="269"/>
      <c r="J483" s="4"/>
      <c r="K483" s="11"/>
      <c r="L483" s="11"/>
      <c r="M483" s="11"/>
      <c r="N483" s="4"/>
      <c r="O483" s="186"/>
      <c r="P483" s="187"/>
      <c r="Q483" s="187"/>
      <c r="R483" s="188"/>
      <c r="S483" s="4"/>
      <c r="T483" s="4"/>
      <c r="U483" s="4"/>
      <c r="V483" s="4"/>
    </row>
    <row r="484" spans="1:22" s="5" customFormat="1" ht="12.5">
      <c r="A484" s="56"/>
      <c r="B484" s="11"/>
      <c r="C484" s="11" t="s">
        <v>390</v>
      </c>
      <c r="D484" s="11"/>
      <c r="E484" s="11" t="s">
        <v>118</v>
      </c>
      <c r="F484" s="11">
        <v>4</v>
      </c>
      <c r="G484" s="11"/>
      <c r="H484" s="11">
        <v>0</v>
      </c>
      <c r="I484" s="269"/>
      <c r="J484" s="4"/>
      <c r="K484" s="11"/>
      <c r="L484" s="11"/>
      <c r="M484" s="11"/>
      <c r="N484" s="4"/>
      <c r="O484" s="186"/>
      <c r="P484" s="187"/>
      <c r="Q484" s="187"/>
      <c r="R484" s="188"/>
      <c r="S484" s="4"/>
      <c r="T484" s="4"/>
      <c r="U484" s="4"/>
      <c r="V484" s="4"/>
    </row>
    <row r="485" spans="1:22" s="5" customFormat="1" ht="12.5">
      <c r="A485" s="56"/>
      <c r="B485" s="11"/>
      <c r="C485" s="11" t="s">
        <v>391</v>
      </c>
      <c r="D485" s="11"/>
      <c r="E485" s="11" t="s">
        <v>210</v>
      </c>
      <c r="F485" s="11">
        <v>642</v>
      </c>
      <c r="G485" s="11">
        <v>27</v>
      </c>
      <c r="H485" s="11">
        <v>20</v>
      </c>
      <c r="I485" s="269">
        <v>2.1</v>
      </c>
      <c r="J485" s="4"/>
      <c r="K485" s="11"/>
      <c r="L485" s="11"/>
      <c r="M485" s="11"/>
      <c r="N485" s="4"/>
      <c r="O485" s="186"/>
      <c r="P485" s="187"/>
      <c r="Q485" s="187"/>
      <c r="R485" s="188"/>
      <c r="S485" s="4"/>
      <c r="T485" s="4"/>
      <c r="U485" s="4"/>
      <c r="V485" s="4"/>
    </row>
    <row r="486" spans="1:22" s="5" customFormat="1" ht="12.5">
      <c r="A486" s="56"/>
      <c r="B486" s="11"/>
      <c r="C486" s="11" t="s">
        <v>391</v>
      </c>
      <c r="D486" s="11"/>
      <c r="E486" s="11" t="s">
        <v>392</v>
      </c>
      <c r="F486" s="11">
        <v>1</v>
      </c>
      <c r="G486" s="11"/>
      <c r="H486" s="11">
        <v>0</v>
      </c>
      <c r="I486" s="269"/>
      <c r="J486" s="4"/>
      <c r="K486" s="11"/>
      <c r="L486" s="11"/>
      <c r="M486" s="11"/>
      <c r="N486" s="4"/>
      <c r="O486" s="186"/>
      <c r="P486" s="187"/>
      <c r="Q486" s="187"/>
      <c r="R486" s="188"/>
      <c r="S486" s="4"/>
      <c r="T486" s="4"/>
      <c r="U486" s="4"/>
      <c r="V486" s="4"/>
    </row>
    <row r="487" spans="1:22" s="5" customFormat="1" ht="12.5">
      <c r="A487" s="56"/>
      <c r="B487" s="11"/>
      <c r="C487" s="11" t="s">
        <v>393</v>
      </c>
      <c r="D487" s="11"/>
      <c r="E487" s="11" t="s">
        <v>91</v>
      </c>
      <c r="F487" s="11">
        <v>47</v>
      </c>
      <c r="G487" s="11">
        <v>1</v>
      </c>
      <c r="H487" s="11">
        <v>1</v>
      </c>
      <c r="I487" s="269">
        <v>15</v>
      </c>
      <c r="J487" s="4"/>
      <c r="K487" s="11"/>
      <c r="L487" s="11"/>
      <c r="M487" s="11"/>
      <c r="N487" s="4"/>
      <c r="O487" s="186"/>
      <c r="P487" s="187"/>
      <c r="Q487" s="187"/>
      <c r="R487" s="188"/>
      <c r="S487" s="4"/>
      <c r="T487" s="4"/>
      <c r="U487" s="4"/>
      <c r="V487" s="4"/>
    </row>
    <row r="488" spans="1:22" s="5" customFormat="1" ht="12.5">
      <c r="A488" s="56"/>
      <c r="B488" s="11"/>
      <c r="C488" s="11" t="s">
        <v>394</v>
      </c>
      <c r="D488" s="11"/>
      <c r="E488" s="11" t="s">
        <v>254</v>
      </c>
      <c r="F488" s="11">
        <v>2</v>
      </c>
      <c r="G488" s="11"/>
      <c r="H488" s="11"/>
      <c r="I488" s="269"/>
      <c r="J488" s="4"/>
      <c r="K488" s="11"/>
      <c r="L488" s="11"/>
      <c r="M488" s="11"/>
      <c r="N488" s="4"/>
      <c r="O488" s="186"/>
      <c r="P488" s="187"/>
      <c r="Q488" s="187"/>
      <c r="R488" s="188"/>
      <c r="S488" s="4"/>
      <c r="T488" s="4"/>
      <c r="U488" s="4"/>
      <c r="V488" s="4"/>
    </row>
    <row r="489" spans="1:22" s="5" customFormat="1" ht="12.5">
      <c r="A489" s="56"/>
      <c r="B489" s="11"/>
      <c r="C489" s="11" t="s">
        <v>395</v>
      </c>
      <c r="D489" s="11"/>
      <c r="E489" s="11" t="s">
        <v>396</v>
      </c>
      <c r="F489" s="11">
        <v>92</v>
      </c>
      <c r="G489" s="11">
        <v>1</v>
      </c>
      <c r="H489" s="11">
        <v>1</v>
      </c>
      <c r="I489" s="269">
        <v>0</v>
      </c>
      <c r="J489" s="4"/>
      <c r="K489" s="11"/>
      <c r="L489" s="11"/>
      <c r="M489" s="11"/>
      <c r="N489" s="4"/>
      <c r="O489" s="186"/>
      <c r="P489" s="187"/>
      <c r="Q489" s="187"/>
      <c r="R489" s="188"/>
      <c r="S489" s="4"/>
      <c r="T489" s="4"/>
      <c r="U489" s="4"/>
      <c r="V489" s="4"/>
    </row>
    <row r="490" spans="1:22" s="5" customFormat="1" ht="12.5">
      <c r="A490" s="56"/>
      <c r="B490" s="11"/>
      <c r="C490" s="11" t="s">
        <v>397</v>
      </c>
      <c r="D490" s="11"/>
      <c r="E490" s="11" t="s">
        <v>398</v>
      </c>
      <c r="F490" s="11">
        <v>7</v>
      </c>
      <c r="G490" s="11">
        <v>2</v>
      </c>
      <c r="H490" s="11">
        <v>2</v>
      </c>
      <c r="I490" s="269">
        <v>3</v>
      </c>
      <c r="J490" s="4"/>
      <c r="K490" s="11"/>
      <c r="L490" s="11"/>
      <c r="M490" s="11"/>
      <c r="N490" s="4"/>
      <c r="O490" s="186"/>
      <c r="P490" s="187"/>
      <c r="Q490" s="187"/>
      <c r="R490" s="188"/>
      <c r="S490" s="4"/>
      <c r="T490" s="4"/>
      <c r="U490" s="4"/>
      <c r="V490" s="4"/>
    </row>
    <row r="491" spans="1:22" s="5" customFormat="1" ht="12.5">
      <c r="A491" s="56"/>
      <c r="B491" s="11"/>
      <c r="C491" s="11" t="s">
        <v>399</v>
      </c>
      <c r="D491" s="11"/>
      <c r="E491" s="11" t="s">
        <v>400</v>
      </c>
      <c r="F491" s="11">
        <v>5</v>
      </c>
      <c r="G491" s="11">
        <v>2</v>
      </c>
      <c r="H491" s="11">
        <v>1</v>
      </c>
      <c r="I491" s="269">
        <v>0</v>
      </c>
      <c r="J491" s="4"/>
      <c r="K491" s="11"/>
      <c r="L491" s="11"/>
      <c r="M491" s="11"/>
      <c r="N491" s="4"/>
      <c r="O491" s="186"/>
      <c r="P491" s="187"/>
      <c r="Q491" s="187"/>
      <c r="R491" s="188"/>
      <c r="S491" s="4"/>
      <c r="T491" s="4"/>
      <c r="U491" s="4"/>
      <c r="V491" s="4"/>
    </row>
    <row r="492" spans="1:22" s="5" customFormat="1" ht="12.5">
      <c r="A492" s="56"/>
      <c r="B492" s="11"/>
      <c r="C492" s="11" t="s">
        <v>401</v>
      </c>
      <c r="D492" s="11"/>
      <c r="E492" s="11" t="s">
        <v>258</v>
      </c>
      <c r="F492" s="11">
        <v>4</v>
      </c>
      <c r="G492" s="11"/>
      <c r="H492" s="11"/>
      <c r="I492" s="269"/>
      <c r="J492" s="4"/>
      <c r="K492" s="11"/>
      <c r="L492" s="11"/>
      <c r="M492" s="11"/>
      <c r="N492" s="4"/>
      <c r="O492" s="186"/>
      <c r="P492" s="187"/>
      <c r="Q492" s="187"/>
      <c r="R492" s="188"/>
      <c r="S492" s="4"/>
      <c r="T492" s="4"/>
      <c r="U492" s="4"/>
      <c r="V492" s="4"/>
    </row>
    <row r="493" spans="1:22" s="5" customFormat="1" ht="12.5">
      <c r="A493" s="56"/>
      <c r="B493" s="11"/>
      <c r="C493" s="11" t="s">
        <v>403</v>
      </c>
      <c r="D493" s="11"/>
      <c r="E493" s="11" t="s">
        <v>158</v>
      </c>
      <c r="F493" s="11">
        <v>2</v>
      </c>
      <c r="G493" s="11"/>
      <c r="H493" s="11">
        <v>0</v>
      </c>
      <c r="I493" s="269"/>
      <c r="J493" s="4"/>
      <c r="K493" s="11"/>
      <c r="L493" s="11"/>
      <c r="M493" s="11"/>
      <c r="N493" s="4"/>
      <c r="O493" s="186"/>
      <c r="P493" s="187"/>
      <c r="Q493" s="187"/>
      <c r="R493" s="188"/>
      <c r="S493" s="4"/>
      <c r="T493" s="4"/>
      <c r="U493" s="4"/>
      <c r="V493" s="4"/>
    </row>
    <row r="494" spans="1:22" s="5" customFormat="1" ht="12.5">
      <c r="A494" s="56"/>
      <c r="B494" s="11"/>
      <c r="C494" s="11" t="s">
        <v>461</v>
      </c>
      <c r="D494" s="11"/>
      <c r="E494" s="11" t="s">
        <v>126</v>
      </c>
      <c r="F494" s="11">
        <v>1</v>
      </c>
      <c r="G494" s="11"/>
      <c r="H494" s="11"/>
      <c r="I494" s="269"/>
      <c r="J494" s="4"/>
      <c r="K494" s="11"/>
      <c r="L494" s="11"/>
      <c r="M494" s="11"/>
      <c r="N494" s="4"/>
      <c r="O494" s="186"/>
      <c r="P494" s="187"/>
      <c r="Q494" s="187"/>
      <c r="R494" s="188"/>
      <c r="S494" s="4"/>
      <c r="T494" s="4"/>
      <c r="U494" s="4"/>
      <c r="V494" s="4"/>
    </row>
    <row r="495" spans="1:22" s="5" customFormat="1" ht="12.5">
      <c r="A495" s="56"/>
      <c r="B495" s="11"/>
      <c r="C495" s="11" t="s">
        <v>404</v>
      </c>
      <c r="D495" s="11"/>
      <c r="E495" s="11" t="s">
        <v>89</v>
      </c>
      <c r="F495" s="11">
        <v>8</v>
      </c>
      <c r="G495" s="11"/>
      <c r="H495" s="11"/>
      <c r="I495" s="269"/>
      <c r="J495" s="4"/>
      <c r="K495" s="11"/>
      <c r="L495" s="11"/>
      <c r="M495" s="11"/>
      <c r="N495" s="4"/>
      <c r="O495" s="186"/>
      <c r="P495" s="187"/>
      <c r="Q495" s="187"/>
      <c r="R495" s="188"/>
      <c r="S495" s="4"/>
      <c r="T495" s="4"/>
      <c r="U495" s="4"/>
      <c r="V495" s="4"/>
    </row>
    <row r="496" spans="1:22" s="5" customFormat="1" ht="12.5">
      <c r="A496" s="56"/>
      <c r="B496" s="11"/>
      <c r="C496" s="11" t="s">
        <v>405</v>
      </c>
      <c r="D496" s="11"/>
      <c r="E496" s="11" t="s">
        <v>406</v>
      </c>
      <c r="F496" s="11">
        <v>3</v>
      </c>
      <c r="G496" s="11"/>
      <c r="H496" s="11"/>
      <c r="I496" s="269"/>
      <c r="J496" s="4"/>
      <c r="K496" s="11"/>
      <c r="L496" s="11"/>
      <c r="M496" s="11"/>
      <c r="N496" s="4"/>
      <c r="O496" s="186"/>
      <c r="P496" s="187"/>
      <c r="Q496" s="187"/>
      <c r="R496" s="188"/>
      <c r="S496" s="4"/>
      <c r="T496" s="4"/>
      <c r="U496" s="4"/>
      <c r="V496" s="4"/>
    </row>
    <row r="497" spans="1:22" s="5" customFormat="1" ht="12.5">
      <c r="A497" s="56"/>
      <c r="B497" s="11"/>
      <c r="C497" s="11" t="s">
        <v>407</v>
      </c>
      <c r="D497" s="11"/>
      <c r="E497" s="11" t="s">
        <v>408</v>
      </c>
      <c r="F497" s="11">
        <v>74</v>
      </c>
      <c r="G497" s="11">
        <v>5</v>
      </c>
      <c r="H497" s="11">
        <v>3</v>
      </c>
      <c r="I497" s="269">
        <v>0</v>
      </c>
      <c r="J497" s="4"/>
      <c r="K497" s="11"/>
      <c r="L497" s="11"/>
      <c r="M497" s="11"/>
      <c r="N497" s="4"/>
      <c r="O497" s="186"/>
      <c r="P497" s="187"/>
      <c r="Q497" s="187"/>
      <c r="R497" s="188"/>
      <c r="S497" s="4"/>
      <c r="T497" s="4"/>
      <c r="U497" s="4"/>
      <c r="V497" s="4"/>
    </row>
    <row r="498" spans="1:22" s="5" customFormat="1" ht="12.5">
      <c r="A498" s="56"/>
      <c r="B498" s="11"/>
      <c r="C498" s="11" t="s">
        <v>409</v>
      </c>
      <c r="D498" s="11"/>
      <c r="E498" s="11" t="s">
        <v>410</v>
      </c>
      <c r="F498" s="11">
        <v>1</v>
      </c>
      <c r="G498" s="11"/>
      <c r="H498" s="11"/>
      <c r="I498" s="269"/>
      <c r="J498" s="4"/>
      <c r="K498" s="11"/>
      <c r="L498" s="11"/>
      <c r="M498" s="11"/>
      <c r="N498" s="4"/>
      <c r="O498" s="186"/>
      <c r="P498" s="187"/>
      <c r="Q498" s="187"/>
      <c r="R498" s="188"/>
      <c r="S498" s="4"/>
      <c r="T498" s="4"/>
      <c r="U498" s="4"/>
      <c r="V498" s="4"/>
    </row>
    <row r="499" spans="1:22" s="5" customFormat="1" ht="12.5">
      <c r="A499" s="56"/>
      <c r="B499" s="11"/>
      <c r="C499" s="11" t="s">
        <v>411</v>
      </c>
      <c r="D499" s="11"/>
      <c r="E499" s="11" t="s">
        <v>118</v>
      </c>
      <c r="F499" s="11">
        <v>1</v>
      </c>
      <c r="G499" s="11"/>
      <c r="H499" s="11">
        <v>0</v>
      </c>
      <c r="I499" s="269"/>
      <c r="J499" s="4"/>
      <c r="K499" s="11"/>
      <c r="L499" s="11"/>
      <c r="M499" s="11"/>
      <c r="N499" s="4"/>
      <c r="O499" s="186"/>
      <c r="P499" s="187"/>
      <c r="Q499" s="187"/>
      <c r="R499" s="188"/>
      <c r="S499" s="4"/>
      <c r="T499" s="4"/>
      <c r="U499" s="4"/>
      <c r="V499" s="4"/>
    </row>
    <row r="500" spans="1:22" s="5" customFormat="1" ht="12.5">
      <c r="A500" s="56"/>
      <c r="B500" s="11"/>
      <c r="C500" s="11" t="s">
        <v>412</v>
      </c>
      <c r="D500" s="11"/>
      <c r="E500" s="11" t="s">
        <v>144</v>
      </c>
      <c r="F500" s="11">
        <v>10</v>
      </c>
      <c r="G500" s="11">
        <v>3</v>
      </c>
      <c r="H500" s="11">
        <v>1</v>
      </c>
      <c r="I500" s="269">
        <v>0</v>
      </c>
      <c r="J500" s="4"/>
      <c r="K500" s="11"/>
      <c r="L500" s="11"/>
      <c r="M500" s="11"/>
      <c r="N500" s="4"/>
      <c r="O500" s="186"/>
      <c r="P500" s="187"/>
      <c r="Q500" s="187"/>
      <c r="R500" s="188"/>
      <c r="S500" s="4"/>
      <c r="T500" s="4"/>
      <c r="U500" s="4"/>
      <c r="V500" s="4"/>
    </row>
    <row r="501" spans="1:22" s="5" customFormat="1" ht="12.5">
      <c r="A501" s="56"/>
      <c r="B501" s="11"/>
      <c r="C501" s="11" t="s">
        <v>413</v>
      </c>
      <c r="D501" s="11"/>
      <c r="E501" s="11" t="s">
        <v>105</v>
      </c>
      <c r="F501" s="11">
        <v>129</v>
      </c>
      <c r="G501" s="11">
        <v>3</v>
      </c>
      <c r="H501" s="11">
        <v>2</v>
      </c>
      <c r="I501" s="269">
        <v>0.5</v>
      </c>
      <c r="J501" s="4"/>
      <c r="K501" s="11"/>
      <c r="L501" s="11"/>
      <c r="M501" s="11"/>
      <c r="N501" s="4"/>
      <c r="O501" s="186"/>
      <c r="P501" s="187"/>
      <c r="Q501" s="187"/>
      <c r="R501" s="188"/>
      <c r="S501" s="4"/>
      <c r="T501" s="4"/>
      <c r="U501" s="4"/>
      <c r="V501" s="4"/>
    </row>
    <row r="502" spans="1:22" s="5" customFormat="1" ht="12.5">
      <c r="A502" s="56"/>
      <c r="B502" s="11"/>
      <c r="C502" s="11" t="s">
        <v>414</v>
      </c>
      <c r="D502" s="11"/>
      <c r="E502" s="11" t="s">
        <v>98</v>
      </c>
      <c r="F502" s="11">
        <v>2</v>
      </c>
      <c r="G502" s="11"/>
      <c r="H502" s="11"/>
      <c r="I502" s="269"/>
      <c r="J502" s="4"/>
      <c r="K502" s="11"/>
      <c r="L502" s="11"/>
      <c r="M502" s="11"/>
      <c r="N502" s="4"/>
      <c r="O502" s="186"/>
      <c r="P502" s="187"/>
      <c r="Q502" s="187"/>
      <c r="R502" s="188"/>
      <c r="S502" s="4"/>
      <c r="T502" s="4"/>
      <c r="U502" s="4"/>
      <c r="V502" s="4"/>
    </row>
    <row r="503" spans="1:22" s="5" customFormat="1" ht="12.5">
      <c r="A503" s="56"/>
      <c r="B503" s="11"/>
      <c r="C503" s="11" t="s">
        <v>415</v>
      </c>
      <c r="D503" s="11"/>
      <c r="E503" s="11" t="s">
        <v>258</v>
      </c>
      <c r="F503" s="11">
        <v>3</v>
      </c>
      <c r="G503" s="11"/>
      <c r="H503" s="11"/>
      <c r="I503" s="269"/>
      <c r="J503" s="4"/>
      <c r="K503" s="11"/>
      <c r="L503" s="11"/>
      <c r="M503" s="11"/>
      <c r="N503" s="4"/>
      <c r="O503" s="186"/>
      <c r="P503" s="187"/>
      <c r="Q503" s="187"/>
      <c r="R503" s="188"/>
      <c r="S503" s="4"/>
      <c r="T503" s="4"/>
      <c r="U503" s="4"/>
      <c r="V503" s="4"/>
    </row>
    <row r="504" spans="1:22" s="5" customFormat="1" ht="12.5">
      <c r="A504" s="56"/>
      <c r="B504" s="11"/>
      <c r="C504" s="11" t="s">
        <v>416</v>
      </c>
      <c r="D504" s="11"/>
      <c r="E504" s="11" t="s">
        <v>94</v>
      </c>
      <c r="F504" s="11">
        <v>35</v>
      </c>
      <c r="G504" s="11"/>
      <c r="H504" s="11"/>
      <c r="I504" s="269"/>
      <c r="J504" s="4"/>
      <c r="K504" s="11"/>
      <c r="L504" s="11"/>
      <c r="M504" s="11"/>
      <c r="N504" s="4"/>
      <c r="O504" s="186"/>
      <c r="P504" s="187"/>
      <c r="Q504" s="187"/>
      <c r="R504" s="188"/>
      <c r="S504" s="4"/>
      <c r="T504" s="4"/>
      <c r="U504" s="4"/>
      <c r="V504" s="4"/>
    </row>
    <row r="505" spans="1:22" s="5" customFormat="1" ht="12.5">
      <c r="A505" s="56"/>
      <c r="B505" s="11"/>
      <c r="C505" s="11" t="s">
        <v>417</v>
      </c>
      <c r="D505" s="11"/>
      <c r="E505" s="11" t="s">
        <v>146</v>
      </c>
      <c r="F505" s="11">
        <v>2</v>
      </c>
      <c r="G505" s="11"/>
      <c r="H505" s="11"/>
      <c r="I505" s="269"/>
      <c r="J505" s="4"/>
      <c r="K505" s="11"/>
      <c r="L505" s="11"/>
      <c r="M505" s="11"/>
      <c r="N505" s="4"/>
      <c r="O505" s="186"/>
      <c r="P505" s="187"/>
      <c r="Q505" s="187"/>
      <c r="R505" s="188"/>
      <c r="S505" s="4"/>
      <c r="T505" s="4"/>
      <c r="U505" s="4"/>
      <c r="V505" s="4"/>
    </row>
    <row r="506" spans="1:22" s="5" customFormat="1" ht="12.5">
      <c r="A506" s="56"/>
      <c r="B506" s="11"/>
      <c r="C506" s="11" t="s">
        <v>418</v>
      </c>
      <c r="D506" s="11"/>
      <c r="E506" s="11" t="s">
        <v>419</v>
      </c>
      <c r="F506" s="11">
        <v>4</v>
      </c>
      <c r="G506" s="11"/>
      <c r="H506" s="11"/>
      <c r="I506" s="269"/>
      <c r="J506" s="4"/>
      <c r="K506" s="11"/>
      <c r="L506" s="11"/>
      <c r="M506" s="11"/>
      <c r="N506" s="4"/>
      <c r="O506" s="186"/>
      <c r="P506" s="187"/>
      <c r="Q506" s="187"/>
      <c r="R506" s="188"/>
      <c r="S506" s="4"/>
      <c r="T506" s="4"/>
      <c r="U506" s="4"/>
      <c r="V506" s="4"/>
    </row>
    <row r="507" spans="1:22" s="5" customFormat="1" ht="12.5">
      <c r="A507" s="56"/>
      <c r="B507" s="11"/>
      <c r="C507" s="11" t="s">
        <v>420</v>
      </c>
      <c r="D507" s="11"/>
      <c r="E507" s="11" t="s">
        <v>279</v>
      </c>
      <c r="F507" s="11">
        <v>253</v>
      </c>
      <c r="G507" s="11">
        <v>16</v>
      </c>
      <c r="H507" s="11">
        <v>11</v>
      </c>
      <c r="I507" s="269">
        <v>1.1818181818181801</v>
      </c>
      <c r="J507" s="4"/>
      <c r="K507" s="11"/>
      <c r="L507" s="11"/>
      <c r="M507" s="11"/>
      <c r="N507" s="4"/>
      <c r="O507" s="186"/>
      <c r="P507" s="187"/>
      <c r="Q507" s="187"/>
      <c r="R507" s="188"/>
      <c r="S507" s="4"/>
      <c r="T507" s="4"/>
      <c r="U507" s="4"/>
      <c r="V507" s="4"/>
    </row>
    <row r="508" spans="1:22" s="5" customFormat="1" ht="12.5">
      <c r="A508" s="56"/>
      <c r="B508" s="11"/>
      <c r="C508" s="11" t="s">
        <v>421</v>
      </c>
      <c r="D508" s="11"/>
      <c r="E508" s="11" t="s">
        <v>129</v>
      </c>
      <c r="F508" s="11">
        <v>175</v>
      </c>
      <c r="G508" s="11">
        <v>9</v>
      </c>
      <c r="H508" s="11">
        <v>7</v>
      </c>
      <c r="I508" s="269">
        <v>0.71428571428571397</v>
      </c>
      <c r="J508" s="4"/>
      <c r="K508" s="11"/>
      <c r="L508" s="11"/>
      <c r="M508" s="11"/>
      <c r="N508" s="4"/>
      <c r="O508" s="186"/>
      <c r="P508" s="187"/>
      <c r="Q508" s="187"/>
      <c r="R508" s="188"/>
      <c r="S508" s="4"/>
      <c r="T508" s="4"/>
      <c r="U508" s="4"/>
      <c r="V508" s="4"/>
    </row>
    <row r="509" spans="1:22" s="5" customFormat="1" ht="12.5">
      <c r="A509" s="56"/>
      <c r="B509" s="11"/>
      <c r="C509" s="11" t="s">
        <v>422</v>
      </c>
      <c r="D509" s="11"/>
      <c r="E509" s="11" t="s">
        <v>136</v>
      </c>
      <c r="F509" s="11">
        <v>5</v>
      </c>
      <c r="G509" s="11"/>
      <c r="H509" s="11"/>
      <c r="I509" s="269"/>
      <c r="J509" s="4"/>
      <c r="K509" s="11"/>
      <c r="L509" s="11"/>
      <c r="M509" s="11"/>
      <c r="N509" s="4"/>
      <c r="O509" s="186"/>
      <c r="P509" s="187"/>
      <c r="Q509" s="187"/>
      <c r="R509" s="188"/>
      <c r="S509" s="4"/>
      <c r="T509" s="4"/>
      <c r="U509" s="4"/>
      <c r="V509" s="4"/>
    </row>
    <row r="510" spans="1:22" s="5" customFormat="1" ht="12.5">
      <c r="A510" s="56"/>
      <c r="B510" s="11"/>
      <c r="C510" s="11" t="s">
        <v>423</v>
      </c>
      <c r="D510" s="11"/>
      <c r="E510" s="11" t="s">
        <v>424</v>
      </c>
      <c r="F510" s="11">
        <v>106</v>
      </c>
      <c r="G510" s="11">
        <v>4</v>
      </c>
      <c r="H510" s="11">
        <v>0</v>
      </c>
      <c r="I510" s="269"/>
      <c r="J510" s="4"/>
      <c r="K510" s="11"/>
      <c r="L510" s="11"/>
      <c r="M510" s="11"/>
      <c r="N510" s="4"/>
      <c r="O510" s="186"/>
      <c r="P510" s="187"/>
      <c r="Q510" s="187"/>
      <c r="R510" s="188"/>
      <c r="S510" s="4"/>
      <c r="T510" s="4"/>
      <c r="U510" s="4"/>
      <c r="V510" s="4"/>
    </row>
    <row r="511" spans="1:22" s="5" customFormat="1" ht="12.5">
      <c r="A511" s="56"/>
      <c r="B511" s="11"/>
      <c r="C511" s="11" t="s">
        <v>425</v>
      </c>
      <c r="D511" s="11"/>
      <c r="E511" s="11" t="s">
        <v>185</v>
      </c>
      <c r="F511" s="11">
        <v>79</v>
      </c>
      <c r="G511" s="11">
        <v>8</v>
      </c>
      <c r="H511" s="11">
        <v>4</v>
      </c>
      <c r="I511" s="269">
        <v>3.5</v>
      </c>
      <c r="J511" s="4"/>
      <c r="K511" s="11"/>
      <c r="L511" s="11"/>
      <c r="M511" s="11"/>
      <c r="N511" s="4"/>
      <c r="O511" s="186"/>
      <c r="P511" s="187"/>
      <c r="Q511" s="187"/>
      <c r="R511" s="188"/>
      <c r="S511" s="4"/>
      <c r="T511" s="4"/>
      <c r="U511" s="4"/>
      <c r="V511" s="4"/>
    </row>
    <row r="512" spans="1:22" s="5" customFormat="1" ht="12.5">
      <c r="A512" s="56"/>
      <c r="B512" s="11"/>
      <c r="C512" s="11" t="s">
        <v>426</v>
      </c>
      <c r="D512" s="11"/>
      <c r="E512" s="11" t="s">
        <v>258</v>
      </c>
      <c r="F512" s="11">
        <v>32</v>
      </c>
      <c r="G512" s="11"/>
      <c r="H512" s="11">
        <v>0</v>
      </c>
      <c r="I512" s="269"/>
      <c r="J512" s="4"/>
      <c r="K512" s="11"/>
      <c r="L512" s="11"/>
      <c r="M512" s="11"/>
      <c r="N512" s="4"/>
      <c r="O512" s="186"/>
      <c r="P512" s="187"/>
      <c r="Q512" s="187"/>
      <c r="R512" s="188"/>
      <c r="S512" s="4"/>
      <c r="T512" s="4"/>
      <c r="U512" s="4"/>
      <c r="V512" s="4"/>
    </row>
    <row r="513" spans="1:22" s="5" customFormat="1" ht="12.5">
      <c r="A513" s="56"/>
      <c r="B513" s="11"/>
      <c r="C513" s="11" t="s">
        <v>427</v>
      </c>
      <c r="D513" s="11"/>
      <c r="E513" s="11" t="s">
        <v>428</v>
      </c>
      <c r="F513" s="11">
        <v>18</v>
      </c>
      <c r="G513" s="11"/>
      <c r="H513" s="11"/>
      <c r="I513" s="269"/>
      <c r="J513" s="4"/>
      <c r="K513" s="11"/>
      <c r="L513" s="11"/>
      <c r="M513" s="11"/>
      <c r="N513" s="4"/>
      <c r="O513" s="186"/>
      <c r="P513" s="187"/>
      <c r="Q513" s="187"/>
      <c r="R513" s="188"/>
      <c r="S513" s="4"/>
      <c r="T513" s="4"/>
      <c r="U513" s="4"/>
      <c r="V513" s="4"/>
    </row>
    <row r="514" spans="1:22" s="5" customFormat="1" ht="12.5">
      <c r="A514" s="56"/>
      <c r="B514" s="11"/>
      <c r="C514" s="11" t="s">
        <v>429</v>
      </c>
      <c r="D514" s="11"/>
      <c r="E514" s="11" t="s">
        <v>262</v>
      </c>
      <c r="F514" s="11">
        <v>4</v>
      </c>
      <c r="G514" s="11"/>
      <c r="H514" s="11"/>
      <c r="I514" s="269"/>
      <c r="J514" s="4"/>
      <c r="K514" s="11"/>
      <c r="L514" s="11"/>
      <c r="M514" s="11"/>
      <c r="N514" s="4"/>
      <c r="O514" s="186"/>
      <c r="P514" s="187"/>
      <c r="Q514" s="187"/>
      <c r="R514" s="188"/>
      <c r="S514" s="4"/>
      <c r="T514" s="4"/>
      <c r="U514" s="4"/>
      <c r="V514" s="4"/>
    </row>
    <row r="515" spans="1:22" s="5" customFormat="1" ht="12.5">
      <c r="A515" s="56"/>
      <c r="B515" s="11"/>
      <c r="C515" s="11" t="s">
        <v>430</v>
      </c>
      <c r="D515" s="11"/>
      <c r="E515" s="11" t="s">
        <v>262</v>
      </c>
      <c r="F515" s="11">
        <v>12</v>
      </c>
      <c r="G515" s="11">
        <v>2</v>
      </c>
      <c r="H515" s="11">
        <v>2</v>
      </c>
      <c r="I515" s="269">
        <v>2.5</v>
      </c>
      <c r="J515" s="4"/>
      <c r="K515" s="11"/>
      <c r="L515" s="11"/>
      <c r="M515" s="11"/>
      <c r="N515" s="4"/>
      <c r="O515" s="186"/>
      <c r="P515" s="187"/>
      <c r="Q515" s="187"/>
      <c r="R515" s="188"/>
      <c r="S515" s="4"/>
      <c r="T515" s="4"/>
      <c r="U515" s="4"/>
      <c r="V515" s="4"/>
    </row>
    <row r="516" spans="1:22" s="5" customFormat="1" ht="12.5">
      <c r="A516" s="56"/>
      <c r="B516" s="11"/>
      <c r="C516" s="11" t="s">
        <v>431</v>
      </c>
      <c r="D516" s="11"/>
      <c r="E516" s="11" t="s">
        <v>113</v>
      </c>
      <c r="F516" s="11">
        <v>1</v>
      </c>
      <c r="G516" s="11"/>
      <c r="H516" s="11"/>
      <c r="I516" s="269"/>
      <c r="J516" s="4"/>
      <c r="K516" s="11"/>
      <c r="L516" s="11"/>
      <c r="M516" s="11"/>
      <c r="N516" s="4"/>
      <c r="O516" s="186"/>
      <c r="P516" s="187"/>
      <c r="Q516" s="187"/>
      <c r="R516" s="188"/>
      <c r="S516" s="4"/>
      <c r="T516" s="4"/>
      <c r="U516" s="4"/>
      <c r="V516" s="4"/>
    </row>
    <row r="517" spans="1:22" s="5" customFormat="1" ht="12.5">
      <c r="A517" s="56"/>
      <c r="B517" s="11"/>
      <c r="C517" s="11" t="s">
        <v>462</v>
      </c>
      <c r="D517" s="11"/>
      <c r="E517" s="11" t="s">
        <v>116</v>
      </c>
      <c r="F517" s="11">
        <v>1</v>
      </c>
      <c r="G517" s="11"/>
      <c r="H517" s="11"/>
      <c r="I517" s="269"/>
      <c r="J517" s="4"/>
      <c r="K517" s="11"/>
      <c r="L517" s="11"/>
      <c r="M517" s="11"/>
      <c r="N517" s="4"/>
      <c r="O517" s="186"/>
      <c r="P517" s="187"/>
      <c r="Q517" s="187"/>
      <c r="R517" s="188"/>
      <c r="S517" s="4"/>
      <c r="T517" s="4"/>
      <c r="U517" s="4"/>
      <c r="V517" s="4"/>
    </row>
    <row r="518" spans="1:22" s="5" customFormat="1" ht="12.5">
      <c r="A518" s="56"/>
      <c r="B518" s="11"/>
      <c r="C518" s="11" t="s">
        <v>432</v>
      </c>
      <c r="D518" s="11"/>
      <c r="E518" s="11" t="s">
        <v>166</v>
      </c>
      <c r="F518" s="11">
        <v>35</v>
      </c>
      <c r="G518" s="11">
        <v>2</v>
      </c>
      <c r="H518" s="11">
        <v>1</v>
      </c>
      <c r="I518" s="269">
        <v>0</v>
      </c>
      <c r="J518" s="4"/>
      <c r="K518" s="11"/>
      <c r="L518" s="11"/>
      <c r="M518" s="11"/>
      <c r="N518" s="4"/>
      <c r="O518" s="186"/>
      <c r="P518" s="187"/>
      <c r="Q518" s="187"/>
      <c r="R518" s="188"/>
      <c r="S518" s="4"/>
      <c r="T518" s="4"/>
      <c r="U518" s="4"/>
      <c r="V518" s="4"/>
    </row>
    <row r="519" spans="1:22" s="5" customFormat="1" ht="12.5">
      <c r="A519" s="56"/>
      <c r="B519" s="11"/>
      <c r="C519" s="11" t="s">
        <v>433</v>
      </c>
      <c r="D519" s="11"/>
      <c r="E519" s="11" t="s">
        <v>191</v>
      </c>
      <c r="F519" s="11">
        <v>2</v>
      </c>
      <c r="G519" s="11"/>
      <c r="H519" s="11"/>
      <c r="I519" s="269"/>
      <c r="J519" s="4"/>
      <c r="K519" s="11"/>
      <c r="L519" s="11"/>
      <c r="M519" s="11"/>
      <c r="N519" s="4"/>
      <c r="O519" s="186"/>
      <c r="P519" s="187"/>
      <c r="Q519" s="187"/>
      <c r="R519" s="188"/>
      <c r="S519" s="4"/>
      <c r="T519" s="4"/>
      <c r="U519" s="4"/>
      <c r="V519" s="4"/>
    </row>
    <row r="520" spans="1:22" s="5" customFormat="1" ht="12.5">
      <c r="A520" s="56"/>
      <c r="B520" s="11"/>
      <c r="C520" s="11" t="s">
        <v>434</v>
      </c>
      <c r="D520" s="11"/>
      <c r="E520" s="11" t="s">
        <v>435</v>
      </c>
      <c r="F520" s="11">
        <v>59</v>
      </c>
      <c r="G520" s="11">
        <v>1</v>
      </c>
      <c r="H520" s="11">
        <v>0</v>
      </c>
      <c r="I520" s="269"/>
      <c r="J520" s="4"/>
      <c r="K520" s="11"/>
      <c r="L520" s="11"/>
      <c r="M520" s="11"/>
      <c r="N520" s="4"/>
      <c r="O520" s="186"/>
      <c r="P520" s="187"/>
      <c r="Q520" s="187"/>
      <c r="R520" s="188"/>
      <c r="S520" s="4"/>
      <c r="T520" s="4"/>
      <c r="U520" s="4"/>
      <c r="V520" s="4"/>
    </row>
    <row r="521" spans="1:22" s="5" customFormat="1" ht="12.5">
      <c r="A521" s="56"/>
      <c r="B521" s="11"/>
      <c r="C521" s="11" t="s">
        <v>436</v>
      </c>
      <c r="D521" s="11"/>
      <c r="E521" s="11" t="s">
        <v>437</v>
      </c>
      <c r="F521" s="11">
        <v>57</v>
      </c>
      <c r="G521" s="11">
        <v>1</v>
      </c>
      <c r="H521" s="11">
        <v>1</v>
      </c>
      <c r="I521" s="269">
        <v>0</v>
      </c>
      <c r="J521" s="4"/>
      <c r="K521" s="11"/>
      <c r="L521" s="11"/>
      <c r="M521" s="11"/>
      <c r="N521" s="4"/>
      <c r="O521" s="186"/>
      <c r="P521" s="187"/>
      <c r="Q521" s="187"/>
      <c r="R521" s="188"/>
      <c r="S521" s="4"/>
      <c r="T521" s="4"/>
      <c r="U521" s="4"/>
      <c r="V521" s="4"/>
    </row>
    <row r="522" spans="1:22" s="5" customFormat="1" ht="12.5">
      <c r="A522" s="56"/>
      <c r="B522" s="11"/>
      <c r="C522" s="11" t="s">
        <v>438</v>
      </c>
      <c r="D522" s="11"/>
      <c r="E522" s="11" t="s">
        <v>119</v>
      </c>
      <c r="F522" s="11">
        <v>1</v>
      </c>
      <c r="G522" s="11"/>
      <c r="H522" s="11"/>
      <c r="I522" s="269"/>
      <c r="J522" s="4"/>
      <c r="K522" s="11"/>
      <c r="L522" s="11"/>
      <c r="M522" s="11"/>
      <c r="N522" s="4"/>
      <c r="O522" s="186"/>
      <c r="P522" s="187"/>
      <c r="Q522" s="187"/>
      <c r="R522" s="188"/>
      <c r="S522" s="4"/>
      <c r="T522" s="4"/>
      <c r="U522" s="4"/>
      <c r="V522" s="4"/>
    </row>
    <row r="523" spans="1:22" s="5" customFormat="1" ht="12.5">
      <c r="A523" s="56"/>
      <c r="B523" s="11"/>
      <c r="C523" s="11" t="s">
        <v>438</v>
      </c>
      <c r="D523" s="11"/>
      <c r="E523" s="11" t="s">
        <v>158</v>
      </c>
      <c r="F523" s="11">
        <v>18</v>
      </c>
      <c r="G523" s="11"/>
      <c r="H523" s="11">
        <v>0</v>
      </c>
      <c r="I523" s="269"/>
      <c r="J523" s="4"/>
      <c r="K523" s="11"/>
      <c r="L523" s="11"/>
      <c r="M523" s="11"/>
      <c r="N523" s="4"/>
      <c r="O523" s="186"/>
      <c r="P523" s="187"/>
      <c r="Q523" s="187"/>
      <c r="R523" s="188"/>
      <c r="S523" s="4"/>
      <c r="T523" s="4"/>
      <c r="U523" s="4"/>
      <c r="V523" s="4"/>
    </row>
    <row r="524" spans="1:22" s="5" customFormat="1" ht="12.5">
      <c r="A524" s="56"/>
      <c r="B524" s="11"/>
      <c r="C524" s="11" t="s">
        <v>439</v>
      </c>
      <c r="D524" s="11"/>
      <c r="E524" s="11" t="s">
        <v>279</v>
      </c>
      <c r="F524" s="11">
        <v>3</v>
      </c>
      <c r="G524" s="11"/>
      <c r="H524" s="11"/>
      <c r="I524" s="269"/>
      <c r="J524" s="4"/>
      <c r="K524" s="11"/>
      <c r="L524" s="11"/>
      <c r="M524" s="11"/>
      <c r="N524" s="4"/>
      <c r="O524" s="186"/>
      <c r="P524" s="187"/>
      <c r="Q524" s="187"/>
      <c r="R524" s="188"/>
      <c r="S524" s="4"/>
      <c r="T524" s="4"/>
      <c r="U524" s="4"/>
      <c r="V524" s="4"/>
    </row>
    <row r="525" spans="1:22" s="5" customFormat="1" ht="12.5">
      <c r="A525" s="56"/>
      <c r="B525" s="11"/>
      <c r="C525" s="11" t="s">
        <v>440</v>
      </c>
      <c r="D525" s="11"/>
      <c r="E525" s="11" t="s">
        <v>124</v>
      </c>
      <c r="F525" s="11">
        <v>19</v>
      </c>
      <c r="G525" s="11"/>
      <c r="H525" s="11">
        <v>0</v>
      </c>
      <c r="I525" s="269"/>
      <c r="J525" s="4"/>
      <c r="K525" s="11"/>
      <c r="L525" s="11"/>
      <c r="M525" s="11"/>
      <c r="N525" s="4"/>
      <c r="O525" s="186"/>
      <c r="P525" s="187"/>
      <c r="Q525" s="187"/>
      <c r="R525" s="188"/>
      <c r="S525" s="4"/>
      <c r="T525" s="4"/>
      <c r="U525" s="4"/>
      <c r="V525" s="4"/>
    </row>
    <row r="526" spans="1:22" s="5" customFormat="1" ht="12.5">
      <c r="A526" s="56"/>
      <c r="B526" s="11"/>
      <c r="C526" s="11" t="s">
        <v>441</v>
      </c>
      <c r="D526" s="11"/>
      <c r="E526" s="11" t="s">
        <v>144</v>
      </c>
      <c r="F526" s="11">
        <v>1</v>
      </c>
      <c r="G526" s="11"/>
      <c r="H526" s="11"/>
      <c r="I526" s="269"/>
      <c r="J526" s="4"/>
      <c r="K526" s="11"/>
      <c r="L526" s="11"/>
      <c r="M526" s="11"/>
      <c r="N526" s="4"/>
      <c r="O526" s="186"/>
      <c r="P526" s="187"/>
      <c r="Q526" s="187"/>
      <c r="R526" s="188"/>
      <c r="S526" s="4"/>
      <c r="T526" s="4"/>
      <c r="U526" s="4"/>
      <c r="V526" s="4"/>
    </row>
    <row r="527" spans="1:22" s="5" customFormat="1" ht="12.5">
      <c r="A527" s="56"/>
      <c r="B527" s="11"/>
      <c r="C527" s="11" t="s">
        <v>441</v>
      </c>
      <c r="D527" s="11"/>
      <c r="E527" s="11" t="s">
        <v>442</v>
      </c>
      <c r="F527" s="11">
        <v>39</v>
      </c>
      <c r="G527" s="11"/>
      <c r="H527" s="11">
        <v>0</v>
      </c>
      <c r="I527" s="269"/>
      <c r="J527" s="4"/>
      <c r="K527" s="11"/>
      <c r="L527" s="11"/>
      <c r="M527" s="11"/>
      <c r="N527" s="4"/>
      <c r="O527" s="186"/>
      <c r="P527" s="187"/>
      <c r="Q527" s="187"/>
      <c r="R527" s="188"/>
      <c r="S527" s="4"/>
      <c r="T527" s="4"/>
      <c r="U527" s="4"/>
      <c r="V527" s="4"/>
    </row>
    <row r="528" spans="1:22" s="5" customFormat="1" ht="12.5">
      <c r="A528" s="56"/>
      <c r="B528" s="11"/>
      <c r="C528" s="11" t="s">
        <v>443</v>
      </c>
      <c r="D528" s="11"/>
      <c r="E528" s="11" t="s">
        <v>444</v>
      </c>
      <c r="F528" s="11">
        <v>119</v>
      </c>
      <c r="G528" s="11">
        <v>5</v>
      </c>
      <c r="H528" s="11">
        <v>3</v>
      </c>
      <c r="I528" s="269">
        <v>0.66666666666666696</v>
      </c>
      <c r="J528" s="4"/>
      <c r="K528" s="11"/>
      <c r="L528" s="11"/>
      <c r="M528" s="11"/>
      <c r="N528" s="4"/>
      <c r="O528" s="186"/>
      <c r="P528" s="187"/>
      <c r="Q528" s="187"/>
      <c r="R528" s="188"/>
      <c r="S528" s="4"/>
      <c r="T528" s="4"/>
      <c r="U528" s="4"/>
      <c r="V528" s="4"/>
    </row>
    <row r="529" spans="1:16384" s="5" customFormat="1" ht="12.5">
      <c r="A529" s="56"/>
      <c r="B529" s="11"/>
      <c r="C529" s="11" t="s">
        <v>445</v>
      </c>
      <c r="D529" s="11"/>
      <c r="E529" s="11" t="s">
        <v>444</v>
      </c>
      <c r="F529" s="11">
        <v>16</v>
      </c>
      <c r="G529" s="11">
        <v>2</v>
      </c>
      <c r="H529" s="11">
        <v>0</v>
      </c>
      <c r="I529" s="269"/>
      <c r="J529" s="4"/>
      <c r="K529" s="11"/>
      <c r="L529" s="11"/>
      <c r="M529" s="11"/>
      <c r="N529" s="4"/>
      <c r="O529" s="186"/>
      <c r="P529" s="187"/>
      <c r="Q529" s="187"/>
      <c r="R529" s="188"/>
      <c r="S529" s="4"/>
      <c r="T529" s="4"/>
      <c r="U529" s="4"/>
      <c r="V529" s="4"/>
    </row>
    <row r="530" spans="1:16384" s="5" customFormat="1" ht="12.5">
      <c r="A530" s="56"/>
      <c r="B530" s="11"/>
      <c r="C530" s="11" t="s">
        <v>446</v>
      </c>
      <c r="D530" s="11"/>
      <c r="E530" s="11" t="s">
        <v>154</v>
      </c>
      <c r="F530" s="11">
        <v>502</v>
      </c>
      <c r="G530" s="11">
        <v>13</v>
      </c>
      <c r="H530" s="11">
        <v>8</v>
      </c>
      <c r="I530" s="269">
        <v>1.875</v>
      </c>
      <c r="J530" s="4"/>
      <c r="K530" s="11"/>
      <c r="L530" s="11"/>
      <c r="M530" s="11"/>
      <c r="N530" s="4"/>
      <c r="O530" s="186"/>
      <c r="P530" s="187"/>
      <c r="Q530" s="187"/>
      <c r="R530" s="188"/>
      <c r="S530" s="4"/>
      <c r="T530" s="4"/>
      <c r="U530" s="4"/>
      <c r="V530" s="4"/>
    </row>
    <row r="531" spans="1:16384" s="5" customFormat="1" ht="12.5">
      <c r="A531" s="56"/>
      <c r="B531" s="11"/>
      <c r="C531" s="11" t="s">
        <v>447</v>
      </c>
      <c r="D531" s="11"/>
      <c r="E531" s="11" t="s">
        <v>227</v>
      </c>
      <c r="F531" s="11">
        <v>5</v>
      </c>
      <c r="G531" s="11"/>
      <c r="H531" s="11"/>
      <c r="I531" s="269"/>
      <c r="J531" s="4"/>
      <c r="K531" s="11"/>
      <c r="L531" s="11"/>
      <c r="M531" s="11"/>
      <c r="N531" s="4"/>
      <c r="O531" s="186"/>
      <c r="P531" s="187"/>
      <c r="Q531" s="187"/>
      <c r="R531" s="188"/>
      <c r="S531" s="4"/>
      <c r="T531" s="4"/>
      <c r="U531" s="4"/>
      <c r="V531" s="4"/>
    </row>
    <row r="532" spans="1:16384" s="5" customFormat="1" ht="12.5">
      <c r="A532" s="56"/>
      <c r="B532" s="11"/>
      <c r="C532" s="11" t="s">
        <v>448</v>
      </c>
      <c r="D532" s="11"/>
      <c r="E532" s="11" t="s">
        <v>449</v>
      </c>
      <c r="F532" s="11">
        <v>12</v>
      </c>
      <c r="G532" s="11"/>
      <c r="H532" s="11"/>
      <c r="I532" s="269"/>
      <c r="J532" s="4"/>
      <c r="K532" s="11"/>
      <c r="L532" s="11"/>
      <c r="M532" s="11"/>
      <c r="N532" s="4"/>
      <c r="O532" s="186"/>
      <c r="P532" s="187"/>
      <c r="Q532" s="187"/>
      <c r="R532" s="188"/>
      <c r="S532" s="4"/>
      <c r="T532" s="4"/>
      <c r="U532" s="4"/>
      <c r="V532" s="4"/>
    </row>
    <row r="533" spans="1:16384" s="5" customFormat="1" ht="12.5">
      <c r="A533" s="56"/>
      <c r="B533" s="11"/>
      <c r="C533" s="11" t="s">
        <v>450</v>
      </c>
      <c r="D533" s="11"/>
      <c r="E533" s="11" t="s">
        <v>126</v>
      </c>
      <c r="F533" s="11">
        <v>40</v>
      </c>
      <c r="G533" s="11">
        <v>1</v>
      </c>
      <c r="H533" s="11">
        <v>1</v>
      </c>
      <c r="I533" s="269">
        <v>0</v>
      </c>
      <c r="J533" s="4"/>
      <c r="K533" s="11"/>
      <c r="L533" s="11"/>
      <c r="M533" s="11"/>
      <c r="N533" s="4"/>
      <c r="O533" s="186"/>
      <c r="P533" s="187"/>
      <c r="Q533" s="187"/>
      <c r="R533" s="188"/>
      <c r="S533" s="4"/>
      <c r="T533" s="4"/>
      <c r="U533" s="4"/>
      <c r="V533" s="4"/>
    </row>
    <row r="534" spans="1:16384" s="5" customFormat="1" ht="12.5">
      <c r="A534" s="56"/>
      <c r="B534" s="11"/>
      <c r="C534" s="11" t="s">
        <v>451</v>
      </c>
      <c r="D534" s="11"/>
      <c r="E534" s="11" t="s">
        <v>350</v>
      </c>
      <c r="F534" s="11">
        <v>72</v>
      </c>
      <c r="G534" s="11">
        <v>4</v>
      </c>
      <c r="H534" s="11">
        <v>2</v>
      </c>
      <c r="I534" s="269">
        <v>0</v>
      </c>
      <c r="J534" s="4"/>
      <c r="K534" s="11"/>
      <c r="L534" s="11"/>
      <c r="M534" s="11"/>
      <c r="N534" s="4"/>
      <c r="O534" s="186"/>
      <c r="P534" s="187"/>
      <c r="Q534" s="187"/>
      <c r="R534" s="188"/>
      <c r="S534" s="4"/>
      <c r="T534" s="4"/>
      <c r="U534" s="4"/>
      <c r="V534" s="4"/>
    </row>
    <row r="535" spans="1:16384" s="5" customFormat="1" ht="13" thickBot="1">
      <c r="A535" s="56"/>
      <c r="B535" s="11"/>
      <c r="C535" s="11" t="s">
        <v>452</v>
      </c>
      <c r="D535" s="11"/>
      <c r="E535" s="11" t="s">
        <v>350</v>
      </c>
      <c r="F535" s="11">
        <v>1</v>
      </c>
      <c r="G535" s="11"/>
      <c r="H535" s="11"/>
      <c r="I535" s="269"/>
      <c r="J535" s="4"/>
      <c r="K535" s="11"/>
      <c r="L535" s="11"/>
      <c r="M535" s="11"/>
      <c r="N535" s="4"/>
      <c r="O535" s="186"/>
      <c r="P535" s="187"/>
      <c r="Q535" s="187"/>
      <c r="R535" s="188"/>
      <c r="S535" s="4"/>
      <c r="T535" s="4"/>
      <c r="U535" s="4"/>
      <c r="V535" s="4"/>
    </row>
    <row r="536" spans="1:16384" customFormat="1" ht="15" thickBot="1">
      <c r="A536" s="56"/>
      <c r="B536" s="95" t="s">
        <v>53</v>
      </c>
      <c r="C536" s="96"/>
      <c r="D536" s="96"/>
      <c r="E536" s="96"/>
      <c r="F536" s="97"/>
      <c r="G536" s="97"/>
      <c r="H536" s="97"/>
      <c r="I536" s="270">
        <f>AVERAGE(I280:I535)</f>
        <v>2.4303331087813849</v>
      </c>
      <c r="J536" s="4"/>
      <c r="K536" s="97"/>
      <c r="L536" s="97"/>
      <c r="M536" s="97"/>
      <c r="N536" s="4"/>
      <c r="O536" s="408"/>
      <c r="P536" s="409"/>
      <c r="Q536" s="409"/>
      <c r="R536" s="410"/>
      <c r="S536" s="411"/>
      <c r="T536" s="411"/>
      <c r="U536" s="411"/>
      <c r="V536" s="411"/>
      <c r="W536" s="407"/>
      <c r="X536" s="407"/>
      <c r="Y536" s="407"/>
      <c r="Z536" s="407"/>
      <c r="AA536" s="407"/>
      <c r="AB536" s="407"/>
      <c r="AC536" s="407"/>
      <c r="AD536" s="407"/>
      <c r="AE536" s="407"/>
      <c r="AF536" s="407"/>
      <c r="AG536" s="407"/>
      <c r="AH536" s="407"/>
      <c r="AI536" s="407"/>
      <c r="AJ536" s="407"/>
      <c r="AK536" s="407"/>
      <c r="AL536" s="407"/>
      <c r="AM536" s="407"/>
      <c r="AN536" s="407"/>
      <c r="AO536" s="407"/>
      <c r="AP536" s="407"/>
      <c r="AQ536" s="407"/>
      <c r="AR536" s="407"/>
      <c r="AS536" s="407"/>
      <c r="AT536" s="407"/>
      <c r="AU536" s="407"/>
      <c r="AV536" s="407"/>
      <c r="AW536" s="407"/>
      <c r="AX536" s="407"/>
      <c r="AY536" s="407"/>
      <c r="AZ536" s="407"/>
      <c r="BA536" s="407"/>
      <c r="BB536" s="407"/>
      <c r="BC536" s="407"/>
      <c r="BD536" s="407"/>
      <c r="BE536" s="407"/>
      <c r="BF536" s="407"/>
      <c r="BG536" s="407"/>
      <c r="BH536" s="407"/>
      <c r="BI536" s="407"/>
      <c r="BJ536" s="407"/>
      <c r="BK536" s="407"/>
      <c r="BL536" s="407"/>
      <c r="BM536" s="407"/>
      <c r="BN536" s="407"/>
      <c r="BO536" s="407"/>
      <c r="BP536" s="407"/>
      <c r="BQ536" s="407"/>
      <c r="BR536" s="407"/>
      <c r="BS536" s="407"/>
      <c r="BT536" s="407"/>
      <c r="BU536" s="407"/>
      <c r="BV536" s="407"/>
      <c r="BW536" s="407"/>
      <c r="BX536" s="407"/>
      <c r="BY536" s="407"/>
      <c r="BZ536" s="407"/>
      <c r="CA536" s="407"/>
      <c r="CB536" s="407"/>
      <c r="CC536" s="407"/>
      <c r="CD536" s="407"/>
      <c r="CE536" s="407"/>
      <c r="CF536" s="407"/>
      <c r="CG536" s="407"/>
      <c r="CH536" s="407"/>
      <c r="CI536" s="407"/>
      <c r="CJ536" s="407"/>
      <c r="CK536" s="407"/>
      <c r="CL536" s="407"/>
      <c r="CM536" s="407"/>
      <c r="CN536" s="407"/>
      <c r="CO536" s="407"/>
      <c r="CP536" s="407"/>
      <c r="CQ536" s="407"/>
      <c r="CR536" s="407"/>
      <c r="CS536" s="407"/>
      <c r="CT536" s="407"/>
      <c r="CU536" s="407"/>
      <c r="CV536" s="407"/>
      <c r="CW536" s="407"/>
      <c r="CX536" s="407"/>
      <c r="CY536" s="407"/>
      <c r="CZ536" s="407"/>
      <c r="DA536" s="407"/>
      <c r="DB536" s="407"/>
      <c r="DC536" s="407"/>
      <c r="DD536" s="407"/>
      <c r="DE536" s="407"/>
      <c r="DF536" s="407"/>
      <c r="DG536" s="407"/>
      <c r="DH536" s="407"/>
      <c r="DI536" s="407"/>
      <c r="DJ536" s="407"/>
      <c r="DK536" s="407"/>
      <c r="DL536" s="407"/>
      <c r="DM536" s="407"/>
      <c r="DN536" s="407"/>
      <c r="DO536" s="407"/>
      <c r="DP536" s="407"/>
      <c r="DQ536" s="407"/>
      <c r="DR536" s="407"/>
      <c r="DS536" s="407"/>
      <c r="DT536" s="407"/>
      <c r="DU536" s="407"/>
      <c r="DV536" s="407"/>
      <c r="DW536" s="407"/>
      <c r="DX536" s="407"/>
      <c r="DY536" s="407"/>
      <c r="DZ536" s="407"/>
      <c r="EA536" s="407"/>
      <c r="EB536" s="407"/>
      <c r="EC536" s="407"/>
      <c r="ED536" s="407"/>
      <c r="EE536" s="407"/>
      <c r="EF536" s="407"/>
      <c r="EG536" s="407"/>
      <c r="EH536" s="407"/>
      <c r="EI536" s="407"/>
      <c r="EJ536" s="407"/>
      <c r="EK536" s="407"/>
      <c r="EL536" s="407"/>
      <c r="EM536" s="407"/>
      <c r="EN536" s="407"/>
      <c r="EO536" s="407"/>
      <c r="EP536" s="407"/>
      <c r="EQ536" s="407"/>
      <c r="ER536" s="407"/>
      <c r="ES536" s="407"/>
      <c r="ET536" s="407"/>
      <c r="EU536" s="407"/>
      <c r="EV536" s="407"/>
      <c r="EW536" s="407"/>
      <c r="EX536" s="407"/>
      <c r="EY536" s="407"/>
      <c r="EZ536" s="407"/>
      <c r="FA536" s="407"/>
      <c r="FB536" s="407"/>
      <c r="FC536" s="407"/>
      <c r="FD536" s="407"/>
      <c r="FE536" s="407"/>
      <c r="FF536" s="407"/>
      <c r="FG536" s="407"/>
      <c r="FH536" s="407"/>
      <c r="FI536" s="407"/>
      <c r="FJ536" s="407"/>
      <c r="FK536" s="407"/>
      <c r="FL536" s="407"/>
      <c r="FM536" s="407"/>
      <c r="FN536" s="407"/>
      <c r="FO536" s="407"/>
      <c r="FP536" s="407"/>
      <c r="FQ536" s="407"/>
      <c r="FR536" s="407"/>
      <c r="FS536" s="407"/>
      <c r="FT536" s="407"/>
      <c r="FU536" s="407"/>
      <c r="FV536" s="407"/>
      <c r="FW536" s="407"/>
      <c r="FX536" s="407"/>
      <c r="FY536" s="407"/>
      <c r="FZ536" s="407"/>
      <c r="GA536" s="407"/>
      <c r="GB536" s="407"/>
      <c r="GC536" s="407"/>
      <c r="GD536" s="407"/>
      <c r="GE536" s="407"/>
      <c r="GF536" s="407"/>
      <c r="GG536" s="407"/>
      <c r="GH536" s="407"/>
      <c r="GI536" s="407"/>
      <c r="GJ536" s="407"/>
      <c r="GK536" s="407"/>
      <c r="GL536" s="407"/>
      <c r="GM536" s="407"/>
      <c r="GN536" s="407"/>
      <c r="GO536" s="407"/>
      <c r="GP536" s="407"/>
      <c r="GQ536" s="407"/>
      <c r="GR536" s="407"/>
      <c r="GS536" s="407"/>
      <c r="GT536" s="407"/>
      <c r="GU536" s="407"/>
      <c r="GV536" s="407"/>
      <c r="GW536" s="407"/>
      <c r="GX536" s="407"/>
      <c r="GY536" s="407"/>
      <c r="GZ536" s="407"/>
      <c r="HA536" s="407"/>
      <c r="HB536" s="407"/>
      <c r="HC536" s="407"/>
      <c r="HD536" s="407"/>
      <c r="HE536" s="407"/>
      <c r="HF536" s="407"/>
      <c r="HG536" s="407"/>
      <c r="HH536" s="407"/>
      <c r="HI536" s="407"/>
      <c r="HJ536" s="407"/>
      <c r="HK536" s="407"/>
      <c r="HL536" s="407"/>
      <c r="HM536" s="407"/>
      <c r="HN536" s="407"/>
      <c r="HO536" s="407"/>
      <c r="HP536" s="407"/>
      <c r="HQ536" s="407"/>
      <c r="HR536" s="407"/>
      <c r="HS536" s="407"/>
      <c r="HT536" s="407"/>
      <c r="HU536" s="407"/>
      <c r="HV536" s="407"/>
      <c r="HW536" s="407"/>
      <c r="HX536" s="407"/>
      <c r="HY536" s="407"/>
      <c r="HZ536" s="407"/>
      <c r="IA536" s="407"/>
      <c r="IB536" s="407"/>
      <c r="IC536" s="407"/>
      <c r="ID536" s="407"/>
      <c r="IE536" s="407"/>
      <c r="IF536" s="407"/>
      <c r="IG536" s="407"/>
      <c r="IH536" s="407"/>
      <c r="II536" s="407"/>
      <c r="IJ536" s="407"/>
      <c r="IK536" s="407"/>
      <c r="IL536" s="407"/>
      <c r="IM536" s="407"/>
      <c r="IN536" s="407"/>
      <c r="IO536" s="407"/>
      <c r="IP536" s="407"/>
      <c r="IQ536" s="407"/>
      <c r="IR536" s="407"/>
      <c r="IS536" s="407"/>
      <c r="IT536" s="407"/>
      <c r="IU536" s="407"/>
      <c r="IV536" s="407"/>
      <c r="IW536" s="407"/>
      <c r="IX536" s="407"/>
      <c r="IY536" s="407"/>
      <c r="IZ536" s="407"/>
      <c r="JA536" s="407"/>
      <c r="JB536" s="407"/>
      <c r="JC536" s="407"/>
      <c r="JD536" s="407"/>
      <c r="JE536" s="407"/>
      <c r="JF536" s="407"/>
      <c r="JG536" s="407"/>
      <c r="JH536" s="407"/>
      <c r="JI536" s="407"/>
      <c r="JJ536" s="407"/>
      <c r="JK536" s="407"/>
      <c r="JL536" s="407"/>
      <c r="JM536" s="407"/>
      <c r="JN536" s="407"/>
      <c r="JO536" s="407"/>
      <c r="JP536" s="407"/>
      <c r="JQ536" s="407"/>
      <c r="JR536" s="407"/>
      <c r="JS536" s="407"/>
      <c r="JT536" s="407"/>
      <c r="JU536" s="407"/>
      <c r="JV536" s="407"/>
      <c r="JW536" s="407"/>
      <c r="JX536" s="407"/>
      <c r="JY536" s="407"/>
      <c r="JZ536" s="407"/>
      <c r="KA536" s="407"/>
      <c r="KB536" s="407"/>
      <c r="KC536" s="407"/>
      <c r="KD536" s="407"/>
      <c r="KE536" s="407"/>
      <c r="KF536" s="407"/>
      <c r="KG536" s="407"/>
      <c r="KH536" s="407"/>
      <c r="KI536" s="407"/>
      <c r="KJ536" s="407"/>
      <c r="KK536" s="407"/>
      <c r="KL536" s="407"/>
      <c r="KM536" s="407"/>
      <c r="KN536" s="407"/>
      <c r="KO536" s="407"/>
      <c r="KP536" s="407"/>
      <c r="KQ536" s="407"/>
      <c r="KR536" s="407"/>
      <c r="KS536" s="407"/>
      <c r="KT536" s="407"/>
      <c r="KU536" s="407"/>
      <c r="KV536" s="407"/>
      <c r="KW536" s="407"/>
      <c r="KX536" s="407"/>
      <c r="KY536" s="407"/>
      <c r="KZ536" s="407"/>
      <c r="LA536" s="407"/>
      <c r="LB536" s="407"/>
      <c r="LC536" s="407"/>
      <c r="LD536" s="407"/>
      <c r="LE536" s="407"/>
      <c r="LF536" s="407"/>
      <c r="LG536" s="407"/>
      <c r="LH536" s="407"/>
      <c r="LI536" s="407"/>
      <c r="LJ536" s="407"/>
      <c r="LK536" s="407"/>
      <c r="LL536" s="407"/>
      <c r="LM536" s="407"/>
      <c r="LN536" s="407"/>
      <c r="LO536" s="407"/>
      <c r="LP536" s="407"/>
      <c r="LQ536" s="407"/>
      <c r="LR536" s="407"/>
      <c r="LS536" s="407"/>
      <c r="LT536" s="407"/>
      <c r="LU536" s="407"/>
      <c r="LV536" s="407"/>
      <c r="LW536" s="407"/>
      <c r="LX536" s="407"/>
      <c r="LY536" s="407"/>
      <c r="LZ536" s="407"/>
      <c r="MA536" s="407"/>
      <c r="MB536" s="407"/>
      <c r="MC536" s="407"/>
      <c r="MD536" s="407"/>
      <c r="ME536" s="407"/>
      <c r="MF536" s="407"/>
      <c r="MG536" s="407"/>
      <c r="MH536" s="407"/>
      <c r="MI536" s="407"/>
      <c r="MJ536" s="407"/>
      <c r="MK536" s="407"/>
      <c r="ML536" s="407"/>
      <c r="MM536" s="407"/>
      <c r="MN536" s="407"/>
      <c r="MO536" s="407"/>
      <c r="MP536" s="407"/>
      <c r="MQ536" s="407"/>
      <c r="MR536" s="407"/>
      <c r="MS536" s="407"/>
      <c r="MT536" s="407"/>
      <c r="MU536" s="407"/>
      <c r="MV536" s="407"/>
      <c r="MW536" s="407"/>
      <c r="MX536" s="407"/>
      <c r="MY536" s="407"/>
      <c r="MZ536" s="407"/>
      <c r="NA536" s="407"/>
      <c r="NB536" s="407"/>
      <c r="NC536" s="407"/>
      <c r="ND536" s="407"/>
      <c r="NE536" s="407"/>
      <c r="NF536" s="407"/>
      <c r="NG536" s="407"/>
      <c r="NH536" s="407"/>
      <c r="NI536" s="407"/>
      <c r="NJ536" s="407"/>
      <c r="NK536" s="407"/>
      <c r="NL536" s="407"/>
      <c r="NM536" s="407"/>
      <c r="NN536" s="407"/>
      <c r="NO536" s="407"/>
      <c r="NP536" s="407"/>
      <c r="NQ536" s="407"/>
      <c r="NR536" s="407"/>
      <c r="NS536" s="407"/>
      <c r="NT536" s="407"/>
      <c r="NU536" s="407"/>
      <c r="NV536" s="407"/>
      <c r="NW536" s="407"/>
      <c r="NX536" s="407"/>
      <c r="NY536" s="407"/>
      <c r="NZ536" s="407"/>
      <c r="OA536" s="407"/>
      <c r="OB536" s="407"/>
      <c r="OC536" s="407"/>
      <c r="OD536" s="407"/>
      <c r="OE536" s="407"/>
      <c r="OF536" s="407"/>
      <c r="OG536" s="407"/>
      <c r="OH536" s="407"/>
      <c r="OI536" s="407"/>
      <c r="OJ536" s="407"/>
      <c r="OK536" s="407"/>
      <c r="OL536" s="407"/>
      <c r="OM536" s="407"/>
      <c r="ON536" s="407"/>
      <c r="OO536" s="407"/>
      <c r="OP536" s="407"/>
      <c r="OQ536" s="407"/>
      <c r="OR536" s="407"/>
      <c r="OS536" s="407"/>
      <c r="OT536" s="407"/>
      <c r="OU536" s="407"/>
      <c r="OV536" s="407"/>
      <c r="OW536" s="407"/>
      <c r="OX536" s="407"/>
      <c r="OY536" s="407"/>
      <c r="OZ536" s="407"/>
      <c r="PA536" s="407"/>
      <c r="PB536" s="407"/>
      <c r="PC536" s="407"/>
      <c r="PD536" s="407"/>
      <c r="PE536" s="407"/>
      <c r="PF536" s="407"/>
      <c r="PG536" s="407"/>
      <c r="PH536" s="407"/>
      <c r="PI536" s="407"/>
      <c r="PJ536" s="407"/>
      <c r="PK536" s="407"/>
      <c r="PL536" s="407"/>
      <c r="PM536" s="407"/>
      <c r="PN536" s="407"/>
      <c r="PO536" s="407"/>
      <c r="PP536" s="407"/>
      <c r="PQ536" s="407"/>
      <c r="PR536" s="407"/>
      <c r="PS536" s="407"/>
      <c r="PT536" s="407"/>
      <c r="PU536" s="407"/>
      <c r="PV536" s="407"/>
      <c r="PW536" s="407"/>
      <c r="PX536" s="407"/>
      <c r="PY536" s="407"/>
      <c r="PZ536" s="407"/>
      <c r="QA536" s="407"/>
      <c r="QB536" s="407"/>
      <c r="QC536" s="407"/>
      <c r="QD536" s="407"/>
      <c r="QE536" s="407"/>
      <c r="QF536" s="407"/>
      <c r="QG536" s="407"/>
      <c r="QH536" s="407"/>
      <c r="QI536" s="407"/>
      <c r="QJ536" s="407"/>
      <c r="QK536" s="407"/>
      <c r="QL536" s="407"/>
      <c r="QM536" s="407"/>
      <c r="QN536" s="407"/>
      <c r="QO536" s="407"/>
      <c r="QP536" s="407"/>
      <c r="QQ536" s="407"/>
      <c r="QR536" s="407"/>
      <c r="QS536" s="407"/>
      <c r="QT536" s="407"/>
      <c r="QU536" s="407"/>
      <c r="QV536" s="407"/>
      <c r="QW536" s="407"/>
      <c r="QX536" s="407"/>
      <c r="QY536" s="407"/>
      <c r="QZ536" s="407"/>
      <c r="RA536" s="407"/>
      <c r="RB536" s="407"/>
      <c r="RC536" s="407"/>
      <c r="RD536" s="407"/>
      <c r="RE536" s="407"/>
      <c r="RF536" s="407"/>
      <c r="RG536" s="407"/>
      <c r="RH536" s="407"/>
      <c r="RI536" s="407"/>
      <c r="RJ536" s="407"/>
      <c r="RK536" s="407"/>
      <c r="RL536" s="407"/>
      <c r="RM536" s="407"/>
      <c r="RN536" s="407"/>
      <c r="RO536" s="407"/>
      <c r="RP536" s="407"/>
      <c r="RQ536" s="407"/>
      <c r="RR536" s="407"/>
      <c r="RS536" s="407"/>
      <c r="RT536" s="407"/>
      <c r="RU536" s="407"/>
      <c r="RV536" s="407"/>
      <c r="RW536" s="407"/>
      <c r="RX536" s="407"/>
      <c r="RY536" s="407"/>
      <c r="RZ536" s="407"/>
      <c r="SA536" s="407"/>
      <c r="SB536" s="407"/>
      <c r="SC536" s="407"/>
      <c r="SD536" s="407"/>
      <c r="SE536" s="407"/>
      <c r="SF536" s="407"/>
      <c r="SG536" s="407"/>
      <c r="SH536" s="407"/>
      <c r="SI536" s="407"/>
      <c r="SJ536" s="407"/>
      <c r="SK536" s="407"/>
      <c r="SL536" s="407"/>
      <c r="SM536" s="407"/>
      <c r="SN536" s="407"/>
      <c r="SO536" s="407"/>
      <c r="SP536" s="407"/>
      <c r="SQ536" s="407"/>
      <c r="SR536" s="407"/>
      <c r="SS536" s="407"/>
      <c r="ST536" s="407"/>
      <c r="SU536" s="407"/>
      <c r="SV536" s="407"/>
      <c r="SW536" s="407"/>
      <c r="SX536" s="407"/>
      <c r="SY536" s="407"/>
      <c r="SZ536" s="407"/>
      <c r="TA536" s="407"/>
      <c r="TB536" s="407"/>
      <c r="TC536" s="407"/>
      <c r="TD536" s="407"/>
      <c r="TE536" s="407"/>
      <c r="TF536" s="407"/>
      <c r="TG536" s="407"/>
      <c r="TH536" s="407"/>
      <c r="TI536" s="407"/>
      <c r="TJ536" s="407"/>
      <c r="TK536" s="407"/>
      <c r="TL536" s="407"/>
      <c r="TM536" s="407"/>
      <c r="TN536" s="407"/>
      <c r="TO536" s="407"/>
      <c r="TP536" s="407"/>
      <c r="TQ536" s="407"/>
      <c r="TR536" s="407"/>
      <c r="TS536" s="407"/>
      <c r="TT536" s="407"/>
      <c r="TU536" s="407"/>
      <c r="TV536" s="407"/>
      <c r="TW536" s="407"/>
      <c r="TX536" s="407"/>
      <c r="TY536" s="407"/>
      <c r="TZ536" s="407"/>
      <c r="UA536" s="407"/>
      <c r="UB536" s="407"/>
      <c r="UC536" s="407"/>
      <c r="UD536" s="407"/>
      <c r="UE536" s="407"/>
      <c r="UF536" s="407"/>
      <c r="UG536" s="407"/>
      <c r="UH536" s="407"/>
      <c r="UI536" s="407"/>
      <c r="UJ536" s="407"/>
      <c r="UK536" s="407"/>
      <c r="UL536" s="407"/>
      <c r="UM536" s="407"/>
      <c r="UN536" s="407"/>
      <c r="UO536" s="407"/>
      <c r="UP536" s="407"/>
      <c r="UQ536" s="407"/>
      <c r="UR536" s="407"/>
      <c r="US536" s="407"/>
      <c r="UT536" s="407"/>
      <c r="UU536" s="407"/>
      <c r="UV536" s="407"/>
      <c r="UW536" s="407"/>
      <c r="UX536" s="407"/>
      <c r="UY536" s="407"/>
      <c r="UZ536" s="407"/>
      <c r="VA536" s="407"/>
      <c r="VB536" s="407"/>
      <c r="VC536" s="407"/>
      <c r="VD536" s="407"/>
      <c r="VE536" s="407"/>
      <c r="VF536" s="407"/>
      <c r="VG536" s="407"/>
      <c r="VH536" s="407"/>
      <c r="VI536" s="407"/>
      <c r="VJ536" s="407"/>
      <c r="VK536" s="407"/>
      <c r="VL536" s="407"/>
      <c r="VM536" s="407"/>
      <c r="VN536" s="407"/>
      <c r="VO536" s="407"/>
      <c r="VP536" s="407"/>
      <c r="VQ536" s="407"/>
      <c r="VR536" s="407"/>
      <c r="VS536" s="407"/>
      <c r="VT536" s="407"/>
      <c r="VU536" s="407"/>
      <c r="VV536" s="407"/>
      <c r="VW536" s="407"/>
      <c r="VX536" s="407"/>
      <c r="VY536" s="407"/>
      <c r="VZ536" s="407"/>
      <c r="WA536" s="407"/>
      <c r="WB536" s="407"/>
      <c r="WC536" s="407"/>
      <c r="WD536" s="407"/>
      <c r="WE536" s="407"/>
      <c r="WF536" s="407"/>
      <c r="WG536" s="407"/>
      <c r="WH536" s="407"/>
      <c r="WI536" s="407"/>
      <c r="WJ536" s="407"/>
      <c r="WK536" s="407"/>
      <c r="WL536" s="407"/>
      <c r="WM536" s="407"/>
      <c r="WN536" s="407"/>
      <c r="WO536" s="407"/>
      <c r="WP536" s="407"/>
      <c r="WQ536" s="407"/>
      <c r="WR536" s="407"/>
      <c r="WS536" s="407"/>
      <c r="WT536" s="407"/>
      <c r="WU536" s="407"/>
      <c r="WV536" s="407"/>
      <c r="WW536" s="407"/>
      <c r="WX536" s="407"/>
      <c r="WY536" s="407"/>
      <c r="WZ536" s="407"/>
      <c r="XA536" s="407"/>
      <c r="XB536" s="407"/>
      <c r="XC536" s="407"/>
      <c r="XD536" s="407"/>
      <c r="XE536" s="407"/>
      <c r="XF536" s="407"/>
      <c r="XG536" s="407"/>
      <c r="XH536" s="407"/>
      <c r="XI536" s="407"/>
      <c r="XJ536" s="407"/>
      <c r="XK536" s="407"/>
      <c r="XL536" s="407"/>
      <c r="XM536" s="407"/>
      <c r="XN536" s="407"/>
      <c r="XO536" s="407"/>
      <c r="XP536" s="407"/>
      <c r="XQ536" s="407"/>
      <c r="XR536" s="407"/>
      <c r="XS536" s="407"/>
      <c r="XT536" s="407"/>
      <c r="XU536" s="407"/>
      <c r="XV536" s="407"/>
      <c r="XW536" s="407"/>
      <c r="XX536" s="407"/>
      <c r="XY536" s="407"/>
      <c r="XZ536" s="407"/>
      <c r="YA536" s="407"/>
      <c r="YB536" s="407"/>
      <c r="YC536" s="407"/>
      <c r="YD536" s="407"/>
      <c r="YE536" s="407"/>
      <c r="YF536" s="407"/>
      <c r="YG536" s="407"/>
      <c r="YH536" s="407"/>
      <c r="YI536" s="407"/>
      <c r="YJ536" s="407"/>
      <c r="YK536" s="407"/>
      <c r="YL536" s="407"/>
      <c r="YM536" s="407"/>
      <c r="YN536" s="407"/>
      <c r="YO536" s="407"/>
      <c r="YP536" s="407"/>
      <c r="YQ536" s="407"/>
      <c r="YR536" s="407"/>
      <c r="YS536" s="407"/>
      <c r="YT536" s="407"/>
      <c r="YU536" s="407"/>
      <c r="YV536" s="407"/>
      <c r="YW536" s="407"/>
      <c r="YX536" s="407"/>
      <c r="YY536" s="407"/>
      <c r="YZ536" s="407"/>
      <c r="ZA536" s="407"/>
      <c r="ZB536" s="407"/>
      <c r="ZC536" s="407"/>
      <c r="ZD536" s="407"/>
      <c r="ZE536" s="407"/>
      <c r="ZF536" s="407"/>
      <c r="ZG536" s="407"/>
      <c r="ZH536" s="407"/>
      <c r="ZI536" s="407"/>
      <c r="ZJ536" s="407"/>
      <c r="ZK536" s="407"/>
      <c r="ZL536" s="407"/>
      <c r="ZM536" s="407"/>
      <c r="ZN536" s="407"/>
      <c r="ZO536" s="407"/>
      <c r="ZP536" s="407"/>
      <c r="ZQ536" s="407"/>
      <c r="ZR536" s="407"/>
      <c r="ZS536" s="407"/>
      <c r="ZT536" s="407"/>
      <c r="ZU536" s="407"/>
      <c r="ZV536" s="407"/>
      <c r="ZW536" s="407"/>
      <c r="ZX536" s="407"/>
      <c r="ZY536" s="407"/>
      <c r="ZZ536" s="407"/>
      <c r="AAA536" s="407"/>
      <c r="AAB536" s="407"/>
      <c r="AAC536" s="407"/>
      <c r="AAD536" s="407"/>
      <c r="AAE536" s="407"/>
      <c r="AAF536" s="407"/>
      <c r="AAG536" s="407"/>
      <c r="AAH536" s="407"/>
      <c r="AAI536" s="407"/>
      <c r="AAJ536" s="407"/>
      <c r="AAK536" s="407"/>
      <c r="AAL536" s="407"/>
      <c r="AAM536" s="407"/>
      <c r="AAN536" s="407"/>
      <c r="AAO536" s="407"/>
      <c r="AAP536" s="407"/>
      <c r="AAQ536" s="407"/>
      <c r="AAR536" s="407"/>
      <c r="AAS536" s="407"/>
      <c r="AAT536" s="407"/>
      <c r="AAU536" s="407"/>
      <c r="AAV536" s="407"/>
      <c r="AAW536" s="407"/>
      <c r="AAX536" s="407"/>
      <c r="AAY536" s="407"/>
      <c r="AAZ536" s="407"/>
      <c r="ABA536" s="407"/>
      <c r="ABB536" s="407"/>
      <c r="ABC536" s="407"/>
      <c r="ABD536" s="407"/>
      <c r="ABE536" s="407"/>
      <c r="ABF536" s="407"/>
      <c r="ABG536" s="407"/>
      <c r="ABH536" s="407"/>
      <c r="ABI536" s="407"/>
      <c r="ABJ536" s="407"/>
      <c r="ABK536" s="407"/>
      <c r="ABL536" s="407"/>
      <c r="ABM536" s="407"/>
      <c r="ABN536" s="407"/>
      <c r="ABO536" s="407"/>
      <c r="ABP536" s="407"/>
      <c r="ABQ536" s="407"/>
      <c r="ABR536" s="407"/>
      <c r="ABS536" s="407"/>
      <c r="ABT536" s="407"/>
      <c r="ABU536" s="407"/>
      <c r="ABV536" s="407"/>
      <c r="ABW536" s="407"/>
      <c r="ABX536" s="407"/>
      <c r="ABY536" s="407"/>
      <c r="ABZ536" s="407"/>
      <c r="ACA536" s="407"/>
      <c r="ACB536" s="407"/>
      <c r="ACC536" s="407"/>
      <c r="ACD536" s="407"/>
      <c r="ACE536" s="407"/>
      <c r="ACF536" s="407"/>
      <c r="ACG536" s="407"/>
      <c r="ACH536" s="407"/>
      <c r="ACI536" s="407"/>
      <c r="ACJ536" s="407"/>
      <c r="ACK536" s="407"/>
      <c r="ACL536" s="407"/>
      <c r="ACM536" s="407"/>
      <c r="ACN536" s="407"/>
      <c r="ACO536" s="407"/>
      <c r="ACP536" s="407"/>
      <c r="ACQ536" s="407"/>
      <c r="ACR536" s="407"/>
      <c r="ACS536" s="407"/>
      <c r="ACT536" s="407"/>
      <c r="ACU536" s="407"/>
      <c r="ACV536" s="407"/>
      <c r="ACW536" s="407"/>
      <c r="ACX536" s="407"/>
      <c r="ACY536" s="407"/>
      <c r="ACZ536" s="407"/>
      <c r="ADA536" s="407"/>
      <c r="ADB536" s="407"/>
      <c r="ADC536" s="407"/>
      <c r="ADD536" s="407"/>
      <c r="ADE536" s="407"/>
      <c r="ADF536" s="407"/>
      <c r="ADG536" s="407"/>
      <c r="ADH536" s="407"/>
      <c r="ADI536" s="407"/>
      <c r="ADJ536" s="407"/>
      <c r="ADK536" s="407"/>
      <c r="ADL536" s="407"/>
      <c r="ADM536" s="407"/>
      <c r="ADN536" s="407"/>
      <c r="ADO536" s="407"/>
      <c r="ADP536" s="407"/>
      <c r="ADQ536" s="407"/>
      <c r="ADR536" s="407"/>
      <c r="ADS536" s="407"/>
      <c r="ADT536" s="407"/>
      <c r="ADU536" s="407"/>
      <c r="ADV536" s="407"/>
      <c r="ADW536" s="407"/>
      <c r="ADX536" s="407"/>
      <c r="ADY536" s="407"/>
      <c r="ADZ536" s="407"/>
      <c r="AEA536" s="407"/>
      <c r="AEB536" s="407"/>
      <c r="AEC536" s="407"/>
      <c r="AED536" s="407"/>
      <c r="AEE536" s="407"/>
      <c r="AEF536" s="407"/>
      <c r="AEG536" s="407"/>
      <c r="AEH536" s="407"/>
      <c r="AEI536" s="407"/>
      <c r="AEJ536" s="407"/>
      <c r="AEK536" s="407"/>
      <c r="AEL536" s="407"/>
      <c r="AEM536" s="407"/>
      <c r="AEN536" s="407"/>
      <c r="AEO536" s="407"/>
      <c r="AEP536" s="407"/>
      <c r="AEQ536" s="407"/>
      <c r="AER536" s="407"/>
      <c r="AES536" s="407"/>
      <c r="AET536" s="407"/>
      <c r="AEU536" s="407"/>
      <c r="AEV536" s="407"/>
      <c r="AEW536" s="407"/>
      <c r="AEX536" s="407"/>
      <c r="AEY536" s="407"/>
      <c r="AEZ536" s="407"/>
      <c r="AFA536" s="407"/>
      <c r="AFB536" s="407"/>
      <c r="AFC536" s="407"/>
      <c r="AFD536" s="407"/>
      <c r="AFE536" s="407"/>
      <c r="AFF536" s="407"/>
      <c r="AFG536" s="407"/>
      <c r="AFH536" s="407"/>
      <c r="AFI536" s="407"/>
      <c r="AFJ536" s="407"/>
      <c r="AFK536" s="407"/>
      <c r="AFL536" s="407"/>
      <c r="AFM536" s="407"/>
      <c r="AFN536" s="407"/>
      <c r="AFO536" s="407"/>
      <c r="AFP536" s="407"/>
      <c r="AFQ536" s="407"/>
      <c r="AFR536" s="407"/>
      <c r="AFS536" s="407"/>
      <c r="AFT536" s="407"/>
      <c r="AFU536" s="407"/>
      <c r="AFV536" s="407"/>
      <c r="AFW536" s="407"/>
      <c r="AFX536" s="407"/>
      <c r="AFY536" s="407"/>
      <c r="AFZ536" s="407"/>
      <c r="AGA536" s="407"/>
      <c r="AGB536" s="407"/>
      <c r="AGC536" s="407"/>
      <c r="AGD536" s="407"/>
      <c r="AGE536" s="407"/>
      <c r="AGF536" s="407"/>
      <c r="AGG536" s="407"/>
      <c r="AGH536" s="407"/>
      <c r="AGI536" s="407"/>
      <c r="AGJ536" s="407"/>
      <c r="AGK536" s="407"/>
      <c r="AGL536" s="407"/>
      <c r="AGM536" s="407"/>
      <c r="AGN536" s="407"/>
      <c r="AGO536" s="407"/>
      <c r="AGP536" s="407"/>
      <c r="AGQ536" s="407"/>
      <c r="AGR536" s="407"/>
      <c r="AGS536" s="407"/>
      <c r="AGT536" s="407"/>
      <c r="AGU536" s="407"/>
      <c r="AGV536" s="407"/>
      <c r="AGW536" s="407"/>
      <c r="AGX536" s="407"/>
      <c r="AGY536" s="407"/>
      <c r="AGZ536" s="407"/>
      <c r="AHA536" s="407"/>
      <c r="AHB536" s="407"/>
      <c r="AHC536" s="407"/>
      <c r="AHD536" s="407"/>
      <c r="AHE536" s="407"/>
      <c r="AHF536" s="407"/>
      <c r="AHG536" s="407"/>
      <c r="AHH536" s="407"/>
      <c r="AHI536" s="407"/>
      <c r="AHJ536" s="407"/>
      <c r="AHK536" s="407"/>
      <c r="AHL536" s="407"/>
      <c r="AHM536" s="407"/>
      <c r="AHN536" s="407"/>
      <c r="AHO536" s="407"/>
      <c r="AHP536" s="407"/>
      <c r="AHQ536" s="407"/>
      <c r="AHR536" s="407"/>
      <c r="AHS536" s="407"/>
      <c r="AHT536" s="407"/>
      <c r="AHU536" s="407"/>
      <c r="AHV536" s="407"/>
      <c r="AHW536" s="407"/>
      <c r="AHX536" s="407"/>
      <c r="AHY536" s="407"/>
      <c r="AHZ536" s="407"/>
      <c r="AIA536" s="407"/>
      <c r="AIB536" s="407"/>
      <c r="AIC536" s="407"/>
      <c r="AID536" s="407"/>
      <c r="AIE536" s="407"/>
      <c r="AIF536" s="407"/>
      <c r="AIG536" s="407"/>
      <c r="AIH536" s="407"/>
      <c r="AII536" s="407"/>
      <c r="AIJ536" s="407"/>
      <c r="AIK536" s="407"/>
      <c r="AIL536" s="407"/>
      <c r="AIM536" s="407"/>
      <c r="AIN536" s="407"/>
      <c r="AIO536" s="407"/>
      <c r="AIP536" s="407"/>
      <c r="AIQ536" s="407"/>
      <c r="AIR536" s="407"/>
      <c r="AIS536" s="407"/>
      <c r="AIT536" s="407"/>
      <c r="AIU536" s="407"/>
      <c r="AIV536" s="407"/>
      <c r="AIW536" s="407"/>
      <c r="AIX536" s="407"/>
      <c r="AIY536" s="407"/>
      <c r="AIZ536" s="407"/>
      <c r="AJA536" s="407"/>
      <c r="AJB536" s="407"/>
      <c r="AJC536" s="407"/>
      <c r="AJD536" s="407"/>
      <c r="AJE536" s="407"/>
      <c r="AJF536" s="407"/>
      <c r="AJG536" s="407"/>
      <c r="AJH536" s="407"/>
      <c r="AJI536" s="407"/>
      <c r="AJJ536" s="407"/>
      <c r="AJK536" s="407"/>
      <c r="AJL536" s="407"/>
      <c r="AJM536" s="407"/>
      <c r="AJN536" s="407"/>
      <c r="AJO536" s="407"/>
      <c r="AJP536" s="407"/>
      <c r="AJQ536" s="407"/>
      <c r="AJR536" s="407"/>
      <c r="AJS536" s="407"/>
      <c r="AJT536" s="407"/>
      <c r="AJU536" s="407"/>
      <c r="AJV536" s="407"/>
      <c r="AJW536" s="407"/>
      <c r="AJX536" s="407"/>
      <c r="AJY536" s="407"/>
      <c r="AJZ536" s="407"/>
      <c r="AKA536" s="407"/>
      <c r="AKB536" s="407"/>
      <c r="AKC536" s="407"/>
      <c r="AKD536" s="407"/>
      <c r="AKE536" s="407"/>
      <c r="AKF536" s="407"/>
      <c r="AKG536" s="407"/>
      <c r="AKH536" s="407"/>
      <c r="AKI536" s="407"/>
      <c r="AKJ536" s="407"/>
      <c r="AKK536" s="407"/>
      <c r="AKL536" s="407"/>
      <c r="AKM536" s="407"/>
      <c r="AKN536" s="407"/>
      <c r="AKO536" s="407"/>
      <c r="AKP536" s="407"/>
      <c r="AKQ536" s="407"/>
      <c r="AKR536" s="407"/>
      <c r="AKS536" s="407"/>
      <c r="AKT536" s="407"/>
      <c r="AKU536" s="407"/>
      <c r="AKV536" s="407"/>
      <c r="AKW536" s="407"/>
      <c r="AKX536" s="407"/>
      <c r="AKY536" s="407"/>
      <c r="AKZ536" s="407"/>
      <c r="ALA536" s="407"/>
      <c r="ALB536" s="407"/>
      <c r="ALC536" s="407"/>
      <c r="ALD536" s="407"/>
      <c r="ALE536" s="407"/>
      <c r="ALF536" s="407"/>
      <c r="ALG536" s="407"/>
      <c r="ALH536" s="407"/>
      <c r="ALI536" s="407"/>
      <c r="ALJ536" s="407"/>
      <c r="ALK536" s="407"/>
      <c r="ALL536" s="407"/>
      <c r="ALM536" s="407"/>
      <c r="ALN536" s="407"/>
      <c r="ALO536" s="407"/>
      <c r="ALP536" s="407"/>
      <c r="ALQ536" s="407"/>
      <c r="ALR536" s="407"/>
      <c r="ALS536" s="407"/>
      <c r="ALT536" s="407"/>
      <c r="ALU536" s="407"/>
      <c r="ALV536" s="407"/>
      <c r="ALW536" s="407"/>
      <c r="ALX536" s="407"/>
      <c r="ALY536" s="407"/>
      <c r="ALZ536" s="407"/>
      <c r="AMA536" s="407"/>
      <c r="AMB536" s="407"/>
      <c r="AMC536" s="407"/>
      <c r="AMD536" s="407"/>
      <c r="AME536" s="407"/>
      <c r="AMF536" s="407"/>
      <c r="AMG536" s="407"/>
      <c r="AMH536" s="407"/>
      <c r="AMI536" s="407"/>
      <c r="AMJ536" s="407"/>
      <c r="AMK536" s="407"/>
      <c r="AML536" s="407"/>
      <c r="AMM536" s="407"/>
      <c r="AMN536" s="407"/>
      <c r="AMO536" s="407"/>
      <c r="AMP536" s="407"/>
      <c r="AMQ536" s="407"/>
      <c r="AMR536" s="407"/>
      <c r="AMS536" s="407"/>
      <c r="AMT536" s="407"/>
      <c r="AMU536" s="407"/>
      <c r="AMV536" s="407"/>
      <c r="AMW536" s="407"/>
      <c r="AMX536" s="407"/>
      <c r="AMY536" s="407"/>
      <c r="AMZ536" s="407"/>
      <c r="ANA536" s="407"/>
      <c r="ANB536" s="407"/>
      <c r="ANC536" s="407"/>
      <c r="AND536" s="407"/>
      <c r="ANE536" s="407"/>
      <c r="ANF536" s="407"/>
      <c r="ANG536" s="407"/>
      <c r="ANH536" s="407"/>
      <c r="ANI536" s="407"/>
      <c r="ANJ536" s="407"/>
      <c r="ANK536" s="407"/>
      <c r="ANL536" s="407"/>
      <c r="ANM536" s="407"/>
      <c r="ANN536" s="407"/>
      <c r="ANO536" s="407"/>
      <c r="ANP536" s="407"/>
      <c r="ANQ536" s="407"/>
      <c r="ANR536" s="407"/>
      <c r="ANS536" s="407"/>
      <c r="ANT536" s="407"/>
      <c r="ANU536" s="407"/>
      <c r="ANV536" s="407"/>
      <c r="ANW536" s="407"/>
      <c r="ANX536" s="407"/>
      <c r="ANY536" s="407"/>
      <c r="ANZ536" s="407"/>
      <c r="AOA536" s="407"/>
      <c r="AOB536" s="407"/>
      <c r="AOC536" s="407"/>
      <c r="AOD536" s="407"/>
      <c r="AOE536" s="407"/>
      <c r="AOF536" s="407"/>
      <c r="AOG536" s="407"/>
      <c r="AOH536" s="407"/>
      <c r="AOI536" s="407"/>
      <c r="AOJ536" s="407"/>
      <c r="AOK536" s="407"/>
      <c r="AOL536" s="407"/>
      <c r="AOM536" s="407"/>
      <c r="AON536" s="407"/>
      <c r="AOO536" s="407"/>
      <c r="AOP536" s="407"/>
      <c r="AOQ536" s="407"/>
      <c r="AOR536" s="407"/>
      <c r="AOS536" s="407"/>
      <c r="AOT536" s="407"/>
      <c r="AOU536" s="407"/>
      <c r="AOV536" s="407"/>
      <c r="AOW536" s="407"/>
      <c r="AOX536" s="407"/>
      <c r="AOY536" s="407"/>
      <c r="AOZ536" s="407"/>
      <c r="APA536" s="407"/>
      <c r="APB536" s="407"/>
      <c r="APC536" s="407"/>
      <c r="APD536" s="407"/>
      <c r="APE536" s="407"/>
      <c r="APF536" s="407"/>
      <c r="APG536" s="407"/>
      <c r="APH536" s="407"/>
      <c r="API536" s="407"/>
      <c r="APJ536" s="407"/>
      <c r="APK536" s="407"/>
      <c r="APL536" s="407"/>
      <c r="APM536" s="407"/>
      <c r="APN536" s="407"/>
      <c r="APO536" s="407"/>
      <c r="APP536" s="407"/>
      <c r="APQ536" s="407"/>
      <c r="APR536" s="407"/>
      <c r="APS536" s="407"/>
      <c r="APT536" s="407"/>
      <c r="APU536" s="407"/>
      <c r="APV536" s="407"/>
      <c r="APW536" s="407"/>
      <c r="APX536" s="407"/>
      <c r="APY536" s="407"/>
      <c r="APZ536" s="407"/>
      <c r="AQA536" s="407"/>
      <c r="AQB536" s="407"/>
      <c r="AQC536" s="407"/>
      <c r="AQD536" s="407"/>
      <c r="AQE536" s="407"/>
      <c r="AQF536" s="407"/>
      <c r="AQG536" s="407"/>
      <c r="AQH536" s="407"/>
      <c r="AQI536" s="407"/>
      <c r="AQJ536" s="407"/>
      <c r="AQK536" s="407"/>
      <c r="AQL536" s="407"/>
      <c r="AQM536" s="407"/>
      <c r="AQN536" s="407"/>
      <c r="AQO536" s="407"/>
      <c r="AQP536" s="407"/>
      <c r="AQQ536" s="407"/>
      <c r="AQR536" s="407"/>
      <c r="AQS536" s="407"/>
      <c r="AQT536" s="407"/>
      <c r="AQU536" s="407"/>
      <c r="AQV536" s="407"/>
      <c r="AQW536" s="407"/>
      <c r="AQX536" s="407"/>
      <c r="AQY536" s="407"/>
      <c r="AQZ536" s="407"/>
      <c r="ARA536" s="407"/>
      <c r="ARB536" s="407"/>
      <c r="ARC536" s="407"/>
      <c r="ARD536" s="407"/>
      <c r="ARE536" s="407"/>
      <c r="ARF536" s="407"/>
      <c r="ARG536" s="407"/>
      <c r="ARH536" s="407"/>
      <c r="ARI536" s="407"/>
      <c r="ARJ536" s="407"/>
      <c r="ARK536" s="407"/>
      <c r="ARL536" s="407"/>
      <c r="ARM536" s="407"/>
      <c r="ARN536" s="407"/>
      <c r="ARO536" s="407"/>
      <c r="ARP536" s="407"/>
      <c r="ARQ536" s="407"/>
      <c r="ARR536" s="407"/>
      <c r="ARS536" s="407"/>
      <c r="ART536" s="407"/>
      <c r="ARU536" s="407"/>
      <c r="ARV536" s="407"/>
      <c r="ARW536" s="407"/>
      <c r="ARX536" s="407"/>
      <c r="ARY536" s="407"/>
      <c r="ARZ536" s="407"/>
      <c r="ASA536" s="407"/>
      <c r="ASB536" s="407"/>
      <c r="ASC536" s="407"/>
      <c r="ASD536" s="407"/>
      <c r="ASE536" s="407"/>
      <c r="ASF536" s="407"/>
      <c r="ASG536" s="407"/>
      <c r="ASH536" s="407"/>
      <c r="ASI536" s="407"/>
      <c r="ASJ536" s="407"/>
      <c r="ASK536" s="407"/>
      <c r="ASL536" s="407"/>
      <c r="ASM536" s="407"/>
      <c r="ASN536" s="407"/>
      <c r="ASO536" s="407"/>
      <c r="ASP536" s="407"/>
      <c r="ASQ536" s="407"/>
      <c r="ASR536" s="407"/>
      <c r="ASS536" s="407"/>
      <c r="AST536" s="407"/>
      <c r="ASU536" s="407"/>
      <c r="ASV536" s="407"/>
      <c r="ASW536" s="407"/>
      <c r="ASX536" s="407"/>
      <c r="ASY536" s="407"/>
      <c r="ASZ536" s="407"/>
      <c r="ATA536" s="407"/>
      <c r="ATB536" s="407"/>
      <c r="ATC536" s="407"/>
      <c r="ATD536" s="407"/>
      <c r="ATE536" s="407"/>
      <c r="ATF536" s="407"/>
      <c r="ATG536" s="407"/>
      <c r="ATH536" s="407"/>
      <c r="ATI536" s="407"/>
      <c r="ATJ536" s="407"/>
      <c r="ATK536" s="407"/>
      <c r="ATL536" s="407"/>
      <c r="ATM536" s="407"/>
      <c r="ATN536" s="407"/>
      <c r="ATO536" s="407"/>
      <c r="ATP536" s="407"/>
      <c r="ATQ536" s="407"/>
      <c r="ATR536" s="407"/>
      <c r="ATS536" s="407"/>
      <c r="ATT536" s="407"/>
      <c r="ATU536" s="407"/>
      <c r="ATV536" s="407"/>
      <c r="ATW536" s="407"/>
      <c r="ATX536" s="407"/>
      <c r="ATY536" s="407"/>
      <c r="ATZ536" s="407"/>
      <c r="AUA536" s="407"/>
      <c r="AUB536" s="407"/>
      <c r="AUC536" s="407"/>
      <c r="AUD536" s="407"/>
      <c r="AUE536" s="407"/>
      <c r="AUF536" s="407"/>
      <c r="AUG536" s="407"/>
      <c r="AUH536" s="407"/>
      <c r="AUI536" s="407"/>
      <c r="AUJ536" s="407"/>
      <c r="AUK536" s="407"/>
      <c r="AUL536" s="407"/>
      <c r="AUM536" s="407"/>
      <c r="AUN536" s="407"/>
      <c r="AUO536" s="407"/>
      <c r="AUP536" s="407"/>
      <c r="AUQ536" s="407"/>
      <c r="AUR536" s="407"/>
      <c r="AUS536" s="407"/>
      <c r="AUT536" s="407"/>
      <c r="AUU536" s="407"/>
      <c r="AUV536" s="407"/>
      <c r="AUW536" s="407"/>
      <c r="AUX536" s="407"/>
      <c r="AUY536" s="407"/>
      <c r="AUZ536" s="407"/>
      <c r="AVA536" s="407"/>
      <c r="AVB536" s="407"/>
      <c r="AVC536" s="407"/>
      <c r="AVD536" s="407"/>
      <c r="AVE536" s="407"/>
      <c r="AVF536" s="407"/>
      <c r="AVG536" s="407"/>
      <c r="AVH536" s="407"/>
      <c r="AVI536" s="407"/>
      <c r="AVJ536" s="407"/>
      <c r="AVK536" s="407"/>
      <c r="AVL536" s="407"/>
      <c r="AVM536" s="407"/>
      <c r="AVN536" s="407"/>
      <c r="AVO536" s="407"/>
      <c r="AVP536" s="407"/>
      <c r="AVQ536" s="407"/>
      <c r="AVR536" s="407"/>
      <c r="AVS536" s="407"/>
      <c r="AVT536" s="407"/>
      <c r="AVU536" s="407"/>
      <c r="AVV536" s="407"/>
      <c r="AVW536" s="407"/>
      <c r="AVX536" s="407"/>
      <c r="AVY536" s="407"/>
      <c r="AVZ536" s="407"/>
      <c r="AWA536" s="407"/>
      <c r="AWB536" s="407"/>
      <c r="AWC536" s="407"/>
      <c r="AWD536" s="407"/>
      <c r="AWE536" s="407"/>
      <c r="AWF536" s="407"/>
      <c r="AWG536" s="407"/>
      <c r="AWH536" s="407"/>
      <c r="AWI536" s="407"/>
      <c r="AWJ536" s="407"/>
      <c r="AWK536" s="407"/>
      <c r="AWL536" s="407"/>
      <c r="AWM536" s="407"/>
      <c r="AWN536" s="407"/>
      <c r="AWO536" s="407"/>
      <c r="AWP536" s="407"/>
      <c r="AWQ536" s="407"/>
      <c r="AWR536" s="407"/>
      <c r="AWS536" s="407"/>
      <c r="AWT536" s="407"/>
      <c r="AWU536" s="407"/>
      <c r="AWV536" s="407"/>
      <c r="AWW536" s="407"/>
      <c r="AWX536" s="407"/>
      <c r="AWY536" s="407"/>
      <c r="AWZ536" s="407"/>
      <c r="AXA536" s="407"/>
      <c r="AXB536" s="407"/>
      <c r="AXC536" s="407"/>
      <c r="AXD536" s="407"/>
      <c r="AXE536" s="407"/>
      <c r="AXF536" s="407"/>
      <c r="AXG536" s="407"/>
      <c r="AXH536" s="407"/>
      <c r="AXI536" s="407"/>
      <c r="AXJ536" s="407"/>
      <c r="AXK536" s="407"/>
      <c r="AXL536" s="407"/>
      <c r="AXM536" s="407"/>
      <c r="AXN536" s="407"/>
      <c r="AXO536" s="407"/>
      <c r="AXP536" s="407"/>
      <c r="AXQ536" s="407"/>
      <c r="AXR536" s="407"/>
      <c r="AXS536" s="407"/>
      <c r="AXT536" s="407"/>
      <c r="AXU536" s="407"/>
      <c r="AXV536" s="407"/>
      <c r="AXW536" s="407"/>
      <c r="AXX536" s="407"/>
      <c r="AXY536" s="407"/>
      <c r="AXZ536" s="407"/>
      <c r="AYA536" s="407"/>
      <c r="AYB536" s="407"/>
      <c r="AYC536" s="407"/>
      <c r="AYD536" s="407"/>
      <c r="AYE536" s="407"/>
      <c r="AYF536" s="407"/>
      <c r="AYG536" s="407"/>
      <c r="AYH536" s="407"/>
      <c r="AYI536" s="407"/>
      <c r="AYJ536" s="407"/>
      <c r="AYK536" s="407"/>
      <c r="AYL536" s="407"/>
      <c r="AYM536" s="407"/>
      <c r="AYN536" s="407"/>
      <c r="AYO536" s="407"/>
      <c r="AYP536" s="407"/>
      <c r="AYQ536" s="407"/>
      <c r="AYR536" s="407"/>
      <c r="AYS536" s="407"/>
      <c r="AYT536" s="407"/>
      <c r="AYU536" s="407"/>
      <c r="AYV536" s="407"/>
      <c r="AYW536" s="407"/>
      <c r="AYX536" s="407"/>
      <c r="AYY536" s="407"/>
      <c r="AYZ536" s="407"/>
      <c r="AZA536" s="407"/>
      <c r="AZB536" s="407"/>
      <c r="AZC536" s="407"/>
      <c r="AZD536" s="407"/>
      <c r="AZE536" s="407"/>
      <c r="AZF536" s="407"/>
      <c r="AZG536" s="407"/>
      <c r="AZH536" s="407"/>
      <c r="AZI536" s="407"/>
      <c r="AZJ536" s="407"/>
      <c r="AZK536" s="407"/>
      <c r="AZL536" s="407"/>
      <c r="AZM536" s="407"/>
      <c r="AZN536" s="407"/>
      <c r="AZO536" s="407"/>
      <c r="AZP536" s="407"/>
      <c r="AZQ536" s="407"/>
      <c r="AZR536" s="407"/>
      <c r="AZS536" s="407"/>
      <c r="AZT536" s="407"/>
      <c r="AZU536" s="407"/>
      <c r="AZV536" s="407"/>
      <c r="AZW536" s="407"/>
      <c r="AZX536" s="407"/>
      <c r="AZY536" s="407"/>
      <c r="AZZ536" s="407"/>
      <c r="BAA536" s="407"/>
      <c r="BAB536" s="407"/>
      <c r="BAC536" s="407"/>
      <c r="BAD536" s="407"/>
      <c r="BAE536" s="407"/>
      <c r="BAF536" s="407"/>
      <c r="BAG536" s="407"/>
      <c r="BAH536" s="407"/>
      <c r="BAI536" s="407"/>
      <c r="BAJ536" s="407"/>
      <c r="BAK536" s="407"/>
      <c r="BAL536" s="407"/>
      <c r="BAM536" s="407"/>
      <c r="BAN536" s="407"/>
      <c r="BAO536" s="407"/>
      <c r="BAP536" s="407"/>
      <c r="BAQ536" s="407"/>
      <c r="BAR536" s="407"/>
      <c r="BAS536" s="407"/>
      <c r="BAT536" s="407"/>
      <c r="BAU536" s="407"/>
      <c r="BAV536" s="407"/>
      <c r="BAW536" s="407"/>
      <c r="BAX536" s="407"/>
      <c r="BAY536" s="407"/>
      <c r="BAZ536" s="407"/>
      <c r="BBA536" s="407"/>
      <c r="BBB536" s="407"/>
      <c r="BBC536" s="407"/>
      <c r="BBD536" s="407"/>
      <c r="BBE536" s="407"/>
      <c r="BBF536" s="407"/>
      <c r="BBG536" s="407"/>
      <c r="BBH536" s="407"/>
      <c r="BBI536" s="407"/>
      <c r="BBJ536" s="407"/>
      <c r="BBK536" s="407"/>
      <c r="BBL536" s="407"/>
      <c r="BBM536" s="407"/>
      <c r="BBN536" s="407"/>
      <c r="BBO536" s="407"/>
      <c r="BBP536" s="407"/>
      <c r="BBQ536" s="407"/>
      <c r="BBR536" s="407"/>
      <c r="BBS536" s="407"/>
      <c r="BBT536" s="407"/>
      <c r="BBU536" s="407"/>
      <c r="BBV536" s="407"/>
      <c r="BBW536" s="407"/>
      <c r="BBX536" s="407"/>
      <c r="BBY536" s="407"/>
      <c r="BBZ536" s="407"/>
      <c r="BCA536" s="407"/>
      <c r="BCB536" s="407"/>
      <c r="BCC536" s="407"/>
      <c r="BCD536" s="407"/>
      <c r="BCE536" s="407"/>
      <c r="BCF536" s="407"/>
      <c r="BCG536" s="407"/>
      <c r="BCH536" s="407"/>
      <c r="BCI536" s="407"/>
      <c r="BCJ536" s="407"/>
      <c r="BCK536" s="407"/>
      <c r="BCL536" s="407"/>
      <c r="BCM536" s="407"/>
      <c r="BCN536" s="407"/>
      <c r="BCO536" s="407"/>
      <c r="BCP536" s="407"/>
      <c r="BCQ536" s="407"/>
      <c r="BCR536" s="407"/>
      <c r="BCS536" s="407"/>
      <c r="BCT536" s="407"/>
      <c r="BCU536" s="407"/>
      <c r="BCV536" s="407"/>
      <c r="BCW536" s="407"/>
      <c r="BCX536" s="407"/>
      <c r="BCY536" s="407"/>
      <c r="BCZ536" s="407"/>
      <c r="BDA536" s="407"/>
      <c r="BDB536" s="407"/>
      <c r="BDC536" s="407"/>
      <c r="BDD536" s="407"/>
      <c r="BDE536" s="407"/>
      <c r="BDF536" s="407"/>
      <c r="BDG536" s="407"/>
      <c r="BDH536" s="407"/>
      <c r="BDI536" s="407"/>
      <c r="BDJ536" s="407"/>
      <c r="BDK536" s="407"/>
      <c r="BDL536" s="407"/>
      <c r="BDM536" s="407"/>
      <c r="BDN536" s="407"/>
      <c r="BDO536" s="407"/>
      <c r="BDP536" s="407"/>
      <c r="BDQ536" s="407"/>
      <c r="BDR536" s="407"/>
      <c r="BDS536" s="407"/>
      <c r="BDT536" s="407"/>
      <c r="BDU536" s="407"/>
      <c r="BDV536" s="407"/>
      <c r="BDW536" s="407"/>
      <c r="BDX536" s="407"/>
      <c r="BDY536" s="407"/>
      <c r="BDZ536" s="407"/>
      <c r="BEA536" s="407"/>
      <c r="BEB536" s="407"/>
      <c r="BEC536" s="407"/>
      <c r="BED536" s="407"/>
      <c r="BEE536" s="407"/>
      <c r="BEF536" s="407"/>
      <c r="BEG536" s="407"/>
      <c r="BEH536" s="407"/>
      <c r="BEI536" s="407"/>
      <c r="BEJ536" s="407"/>
      <c r="BEK536" s="407"/>
      <c r="BEL536" s="407"/>
      <c r="BEM536" s="407"/>
      <c r="BEN536" s="407"/>
      <c r="BEO536" s="407"/>
      <c r="BEP536" s="407"/>
      <c r="BEQ536" s="407"/>
      <c r="BER536" s="407"/>
      <c r="BES536" s="407"/>
      <c r="BET536" s="407"/>
      <c r="BEU536" s="407"/>
      <c r="BEV536" s="407"/>
      <c r="BEW536" s="407"/>
      <c r="BEX536" s="407"/>
      <c r="BEY536" s="407"/>
      <c r="BEZ536" s="407"/>
      <c r="BFA536" s="407"/>
      <c r="BFB536" s="407"/>
      <c r="BFC536" s="407"/>
      <c r="BFD536" s="407"/>
      <c r="BFE536" s="407"/>
      <c r="BFF536" s="407"/>
      <c r="BFG536" s="407"/>
      <c r="BFH536" s="407"/>
      <c r="BFI536" s="407"/>
      <c r="BFJ536" s="407"/>
      <c r="BFK536" s="407"/>
      <c r="BFL536" s="407"/>
      <c r="BFM536" s="407"/>
      <c r="BFN536" s="407"/>
      <c r="BFO536" s="407"/>
      <c r="BFP536" s="407"/>
      <c r="BFQ536" s="407"/>
      <c r="BFR536" s="407"/>
      <c r="BFS536" s="407"/>
      <c r="BFT536" s="407"/>
      <c r="BFU536" s="407"/>
      <c r="BFV536" s="407"/>
      <c r="BFW536" s="407"/>
      <c r="BFX536" s="407"/>
      <c r="BFY536" s="407"/>
      <c r="BFZ536" s="407"/>
      <c r="BGA536" s="407"/>
      <c r="BGB536" s="407"/>
      <c r="BGC536" s="407"/>
      <c r="BGD536" s="407"/>
      <c r="BGE536" s="407"/>
      <c r="BGF536" s="407"/>
      <c r="BGG536" s="407"/>
      <c r="BGH536" s="407"/>
      <c r="BGI536" s="407"/>
      <c r="BGJ536" s="407"/>
      <c r="BGK536" s="407"/>
      <c r="BGL536" s="407"/>
      <c r="BGM536" s="407"/>
      <c r="BGN536" s="407"/>
      <c r="BGO536" s="407"/>
      <c r="BGP536" s="407"/>
      <c r="BGQ536" s="407"/>
      <c r="BGR536" s="407"/>
      <c r="BGS536" s="407"/>
      <c r="BGT536" s="407"/>
      <c r="BGU536" s="407"/>
      <c r="BGV536" s="407"/>
      <c r="BGW536" s="407"/>
      <c r="BGX536" s="407"/>
      <c r="BGY536" s="407"/>
      <c r="BGZ536" s="407"/>
      <c r="BHA536" s="407"/>
      <c r="BHB536" s="407"/>
      <c r="BHC536" s="407"/>
      <c r="BHD536" s="407"/>
      <c r="BHE536" s="407"/>
      <c r="BHF536" s="407"/>
      <c r="BHG536" s="407"/>
      <c r="BHH536" s="407"/>
      <c r="BHI536" s="407"/>
      <c r="BHJ536" s="407"/>
      <c r="BHK536" s="407"/>
      <c r="BHL536" s="407"/>
      <c r="BHM536" s="407"/>
      <c r="BHN536" s="407"/>
      <c r="BHO536" s="407"/>
      <c r="BHP536" s="407"/>
      <c r="BHQ536" s="407"/>
      <c r="BHR536" s="407"/>
      <c r="BHS536" s="407"/>
      <c r="BHT536" s="407"/>
      <c r="BHU536" s="407"/>
      <c r="BHV536" s="407"/>
      <c r="BHW536" s="407"/>
      <c r="BHX536" s="407"/>
      <c r="BHY536" s="407"/>
      <c r="BHZ536" s="407"/>
      <c r="BIA536" s="407"/>
      <c r="BIB536" s="407"/>
      <c r="BIC536" s="407"/>
      <c r="BID536" s="407"/>
      <c r="BIE536" s="407"/>
      <c r="BIF536" s="407"/>
      <c r="BIG536" s="407"/>
      <c r="BIH536" s="407"/>
      <c r="BII536" s="407"/>
      <c r="BIJ536" s="407"/>
      <c r="BIK536" s="407"/>
      <c r="BIL536" s="407"/>
      <c r="BIM536" s="407"/>
      <c r="BIN536" s="407"/>
      <c r="BIO536" s="407"/>
      <c r="BIP536" s="407"/>
      <c r="BIQ536" s="407"/>
      <c r="BIR536" s="407"/>
      <c r="BIS536" s="407"/>
      <c r="BIT536" s="407"/>
      <c r="BIU536" s="407"/>
      <c r="BIV536" s="407"/>
      <c r="BIW536" s="407"/>
      <c r="BIX536" s="407"/>
      <c r="BIY536" s="407"/>
      <c r="BIZ536" s="407"/>
      <c r="BJA536" s="407"/>
      <c r="BJB536" s="407"/>
      <c r="BJC536" s="407"/>
      <c r="BJD536" s="407"/>
      <c r="BJE536" s="407"/>
      <c r="BJF536" s="407"/>
      <c r="BJG536" s="407"/>
      <c r="BJH536" s="407"/>
      <c r="BJI536" s="407"/>
      <c r="BJJ536" s="407"/>
      <c r="BJK536" s="407"/>
      <c r="BJL536" s="407"/>
      <c r="BJM536" s="407"/>
      <c r="BJN536" s="407"/>
      <c r="BJO536" s="407"/>
      <c r="BJP536" s="407"/>
      <c r="BJQ536" s="407"/>
      <c r="BJR536" s="407"/>
      <c r="BJS536" s="407"/>
      <c r="BJT536" s="407"/>
      <c r="BJU536" s="407"/>
      <c r="BJV536" s="407"/>
      <c r="BJW536" s="407"/>
      <c r="BJX536" s="407"/>
      <c r="BJY536" s="407"/>
      <c r="BJZ536" s="407"/>
      <c r="BKA536" s="407"/>
      <c r="BKB536" s="407"/>
      <c r="BKC536" s="407"/>
      <c r="BKD536" s="407"/>
      <c r="BKE536" s="407"/>
      <c r="BKF536" s="407"/>
      <c r="BKG536" s="407"/>
      <c r="BKH536" s="407"/>
      <c r="BKI536" s="407"/>
      <c r="BKJ536" s="407"/>
      <c r="BKK536" s="407"/>
      <c r="BKL536" s="407"/>
      <c r="BKM536" s="407"/>
      <c r="BKN536" s="407"/>
      <c r="BKO536" s="407"/>
      <c r="BKP536" s="407"/>
      <c r="BKQ536" s="407"/>
      <c r="BKR536" s="407"/>
      <c r="BKS536" s="407"/>
      <c r="BKT536" s="407"/>
      <c r="BKU536" s="407"/>
      <c r="BKV536" s="407"/>
      <c r="BKW536" s="407"/>
      <c r="BKX536" s="407"/>
      <c r="BKY536" s="407"/>
      <c r="BKZ536" s="407"/>
      <c r="BLA536" s="407"/>
      <c r="BLB536" s="407"/>
      <c r="BLC536" s="407"/>
      <c r="BLD536" s="407"/>
      <c r="BLE536" s="407"/>
      <c r="BLF536" s="407"/>
      <c r="BLG536" s="407"/>
      <c r="BLH536" s="407"/>
      <c r="BLI536" s="407"/>
      <c r="BLJ536" s="407"/>
      <c r="BLK536" s="407"/>
      <c r="BLL536" s="407"/>
      <c r="BLM536" s="407"/>
      <c r="BLN536" s="407"/>
      <c r="BLO536" s="407"/>
      <c r="BLP536" s="407"/>
      <c r="BLQ536" s="407"/>
      <c r="BLR536" s="407"/>
      <c r="BLS536" s="407"/>
      <c r="BLT536" s="407"/>
      <c r="BLU536" s="407"/>
      <c r="BLV536" s="407"/>
      <c r="BLW536" s="407"/>
      <c r="BLX536" s="407"/>
      <c r="BLY536" s="407"/>
      <c r="BLZ536" s="407"/>
      <c r="BMA536" s="407"/>
      <c r="BMB536" s="407"/>
      <c r="BMC536" s="407"/>
      <c r="BMD536" s="407"/>
      <c r="BME536" s="407"/>
      <c r="BMF536" s="407"/>
      <c r="BMG536" s="407"/>
      <c r="BMH536" s="407"/>
      <c r="BMI536" s="407"/>
      <c r="BMJ536" s="407"/>
      <c r="BMK536" s="407"/>
      <c r="BML536" s="407"/>
      <c r="BMM536" s="407"/>
      <c r="BMN536" s="407"/>
      <c r="BMO536" s="407"/>
      <c r="BMP536" s="407"/>
      <c r="BMQ536" s="407"/>
      <c r="BMR536" s="407"/>
      <c r="BMS536" s="407"/>
      <c r="BMT536" s="407"/>
      <c r="BMU536" s="407"/>
      <c r="BMV536" s="407"/>
      <c r="BMW536" s="407"/>
      <c r="BMX536" s="407"/>
      <c r="BMY536" s="407"/>
      <c r="BMZ536" s="407"/>
      <c r="BNA536" s="407"/>
      <c r="BNB536" s="407"/>
      <c r="BNC536" s="407"/>
      <c r="BND536" s="407"/>
      <c r="BNE536" s="407"/>
      <c r="BNF536" s="407"/>
      <c r="BNG536" s="407"/>
      <c r="BNH536" s="407"/>
      <c r="BNI536" s="407"/>
      <c r="BNJ536" s="407"/>
      <c r="BNK536" s="407"/>
      <c r="BNL536" s="407"/>
      <c r="BNM536" s="407"/>
      <c r="BNN536" s="407"/>
      <c r="BNO536" s="407"/>
      <c r="BNP536" s="407"/>
      <c r="BNQ536" s="407"/>
      <c r="BNR536" s="407"/>
      <c r="BNS536" s="407"/>
      <c r="BNT536" s="407"/>
      <c r="BNU536" s="407"/>
      <c r="BNV536" s="407"/>
      <c r="BNW536" s="407"/>
      <c r="BNX536" s="407"/>
      <c r="BNY536" s="407"/>
      <c r="BNZ536" s="407"/>
      <c r="BOA536" s="407"/>
      <c r="BOB536" s="407"/>
      <c r="BOC536" s="407"/>
      <c r="BOD536" s="407"/>
      <c r="BOE536" s="407"/>
      <c r="BOF536" s="407"/>
      <c r="BOG536" s="407"/>
      <c r="BOH536" s="407"/>
      <c r="BOI536" s="407"/>
      <c r="BOJ536" s="407"/>
      <c r="BOK536" s="407"/>
      <c r="BOL536" s="407"/>
      <c r="BOM536" s="407"/>
      <c r="BON536" s="407"/>
      <c r="BOO536" s="407"/>
      <c r="BOP536" s="407"/>
      <c r="BOQ536" s="407"/>
      <c r="BOR536" s="407"/>
      <c r="BOS536" s="407"/>
      <c r="BOT536" s="407"/>
      <c r="BOU536" s="407"/>
      <c r="BOV536" s="407"/>
      <c r="BOW536" s="407"/>
      <c r="BOX536" s="407"/>
      <c r="BOY536" s="407"/>
      <c r="BOZ536" s="407"/>
      <c r="BPA536" s="407"/>
      <c r="BPB536" s="407"/>
      <c r="BPC536" s="407"/>
      <c r="BPD536" s="407"/>
      <c r="BPE536" s="407"/>
      <c r="BPF536" s="407"/>
      <c r="BPG536" s="407"/>
      <c r="BPH536" s="407"/>
      <c r="BPI536" s="407"/>
      <c r="BPJ536" s="407"/>
      <c r="BPK536" s="407"/>
      <c r="BPL536" s="407"/>
      <c r="BPM536" s="407"/>
      <c r="BPN536" s="407"/>
      <c r="BPO536" s="407"/>
      <c r="BPP536" s="407"/>
      <c r="BPQ536" s="407"/>
      <c r="BPR536" s="407"/>
      <c r="BPS536" s="407"/>
      <c r="BPT536" s="407"/>
      <c r="BPU536" s="407"/>
      <c r="BPV536" s="407"/>
      <c r="BPW536" s="407"/>
      <c r="BPX536" s="407"/>
      <c r="BPY536" s="407"/>
      <c r="BPZ536" s="407"/>
      <c r="BQA536" s="407"/>
      <c r="BQB536" s="407"/>
      <c r="BQC536" s="407"/>
      <c r="BQD536" s="407"/>
      <c r="BQE536" s="407"/>
      <c r="BQF536" s="407"/>
      <c r="BQG536" s="407"/>
      <c r="BQH536" s="407"/>
      <c r="BQI536" s="407"/>
      <c r="BQJ536" s="407"/>
      <c r="BQK536" s="407"/>
      <c r="BQL536" s="407"/>
      <c r="BQM536" s="407"/>
      <c r="BQN536" s="407"/>
      <c r="BQO536" s="407"/>
      <c r="BQP536" s="407"/>
      <c r="BQQ536" s="407"/>
      <c r="BQR536" s="407"/>
      <c r="BQS536" s="407"/>
      <c r="BQT536" s="407"/>
      <c r="BQU536" s="407"/>
      <c r="BQV536" s="407"/>
      <c r="BQW536" s="407"/>
      <c r="BQX536" s="407"/>
      <c r="BQY536" s="407"/>
      <c r="BQZ536" s="407"/>
      <c r="BRA536" s="407"/>
      <c r="BRB536" s="407"/>
      <c r="BRC536" s="407"/>
      <c r="BRD536" s="407"/>
      <c r="BRE536" s="407"/>
      <c r="BRF536" s="407"/>
      <c r="BRG536" s="407"/>
      <c r="BRH536" s="407"/>
      <c r="BRI536" s="407"/>
      <c r="BRJ536" s="407"/>
      <c r="BRK536" s="407"/>
      <c r="BRL536" s="407"/>
      <c r="BRM536" s="407"/>
      <c r="BRN536" s="407"/>
      <c r="BRO536" s="407"/>
      <c r="BRP536" s="407"/>
      <c r="BRQ536" s="407"/>
      <c r="BRR536" s="407"/>
      <c r="BRS536" s="407"/>
      <c r="BRT536" s="407"/>
      <c r="BRU536" s="407"/>
      <c r="BRV536" s="407"/>
      <c r="BRW536" s="407"/>
      <c r="BRX536" s="407"/>
      <c r="BRY536" s="407"/>
      <c r="BRZ536" s="407"/>
      <c r="BSA536" s="407"/>
      <c r="BSB536" s="407"/>
      <c r="BSC536" s="407"/>
      <c r="BSD536" s="407"/>
      <c r="BSE536" s="407"/>
      <c r="BSF536" s="407"/>
      <c r="BSG536" s="407"/>
      <c r="BSH536" s="407"/>
      <c r="BSI536" s="407"/>
      <c r="BSJ536" s="407"/>
      <c r="BSK536" s="407"/>
      <c r="BSL536" s="407"/>
      <c r="BSM536" s="407"/>
      <c r="BSN536" s="407"/>
      <c r="BSO536" s="407"/>
      <c r="BSP536" s="407"/>
      <c r="BSQ536" s="407"/>
      <c r="BSR536" s="407"/>
      <c r="BSS536" s="407"/>
      <c r="BST536" s="407"/>
      <c r="BSU536" s="407"/>
      <c r="BSV536" s="407"/>
      <c r="BSW536" s="407"/>
      <c r="BSX536" s="407"/>
      <c r="BSY536" s="407"/>
      <c r="BSZ536" s="407"/>
      <c r="BTA536" s="407"/>
      <c r="BTB536" s="407"/>
      <c r="BTC536" s="407"/>
      <c r="BTD536" s="407"/>
      <c r="BTE536" s="407"/>
      <c r="BTF536" s="407"/>
      <c r="BTG536" s="407"/>
      <c r="BTH536" s="407"/>
      <c r="BTI536" s="407"/>
      <c r="BTJ536" s="407"/>
      <c r="BTK536" s="407"/>
      <c r="BTL536" s="407"/>
      <c r="BTM536" s="407"/>
      <c r="BTN536" s="407"/>
      <c r="BTO536" s="407"/>
      <c r="BTP536" s="407"/>
      <c r="BTQ536" s="407"/>
      <c r="BTR536" s="407"/>
      <c r="BTS536" s="407"/>
      <c r="BTT536" s="407"/>
      <c r="BTU536" s="407"/>
      <c r="BTV536" s="407"/>
      <c r="BTW536" s="407"/>
      <c r="BTX536" s="407"/>
      <c r="BTY536" s="407"/>
      <c r="BTZ536" s="407"/>
      <c r="BUA536" s="407"/>
      <c r="BUB536" s="407"/>
      <c r="BUC536" s="407"/>
      <c r="BUD536" s="407"/>
      <c r="BUE536" s="407"/>
      <c r="BUF536" s="407"/>
      <c r="BUG536" s="407"/>
      <c r="BUH536" s="407"/>
      <c r="BUI536" s="407"/>
      <c r="BUJ536" s="407"/>
      <c r="BUK536" s="407"/>
      <c r="BUL536" s="407"/>
      <c r="BUM536" s="407"/>
      <c r="BUN536" s="407"/>
      <c r="BUO536" s="407"/>
      <c r="BUP536" s="407"/>
      <c r="BUQ536" s="407"/>
      <c r="BUR536" s="407"/>
      <c r="BUS536" s="407"/>
      <c r="BUT536" s="407"/>
      <c r="BUU536" s="407"/>
      <c r="BUV536" s="407"/>
      <c r="BUW536" s="407"/>
      <c r="BUX536" s="407"/>
      <c r="BUY536" s="407"/>
      <c r="BUZ536" s="407"/>
      <c r="BVA536" s="407"/>
      <c r="BVB536" s="407"/>
      <c r="BVC536" s="407"/>
      <c r="BVD536" s="407"/>
      <c r="BVE536" s="407"/>
      <c r="BVF536" s="407"/>
      <c r="BVG536" s="407"/>
      <c r="BVH536" s="407"/>
      <c r="BVI536" s="407"/>
      <c r="BVJ536" s="407"/>
      <c r="BVK536" s="407"/>
      <c r="BVL536" s="407"/>
      <c r="BVM536" s="407"/>
      <c r="BVN536" s="407"/>
      <c r="BVO536" s="407"/>
      <c r="BVP536" s="407"/>
      <c r="BVQ536" s="407"/>
      <c r="BVR536" s="407"/>
      <c r="BVS536" s="407"/>
      <c r="BVT536" s="407"/>
      <c r="BVU536" s="407"/>
      <c r="BVV536" s="407"/>
      <c r="BVW536" s="407"/>
      <c r="BVX536" s="407"/>
      <c r="BVY536" s="407"/>
      <c r="BVZ536" s="407"/>
      <c r="BWA536" s="407"/>
      <c r="BWB536" s="407"/>
      <c r="BWC536" s="407"/>
      <c r="BWD536" s="407"/>
      <c r="BWE536" s="407"/>
      <c r="BWF536" s="407"/>
      <c r="BWG536" s="407"/>
      <c r="BWH536" s="407"/>
      <c r="BWI536" s="407"/>
      <c r="BWJ536" s="407"/>
      <c r="BWK536" s="407"/>
      <c r="BWL536" s="407"/>
      <c r="BWM536" s="407"/>
      <c r="BWN536" s="407"/>
      <c r="BWO536" s="407"/>
      <c r="BWP536" s="407"/>
      <c r="BWQ536" s="407"/>
      <c r="BWR536" s="407"/>
      <c r="BWS536" s="407"/>
      <c r="BWT536" s="407"/>
      <c r="BWU536" s="407"/>
      <c r="BWV536" s="407"/>
      <c r="BWW536" s="407"/>
      <c r="BWX536" s="407"/>
      <c r="BWY536" s="407"/>
      <c r="BWZ536" s="407"/>
      <c r="BXA536" s="407"/>
      <c r="BXB536" s="407"/>
      <c r="BXC536" s="407"/>
      <c r="BXD536" s="407"/>
      <c r="BXE536" s="407"/>
      <c r="BXF536" s="407"/>
      <c r="BXG536" s="407"/>
      <c r="BXH536" s="407"/>
      <c r="BXI536" s="407"/>
      <c r="BXJ536" s="407"/>
      <c r="BXK536" s="407"/>
      <c r="BXL536" s="407"/>
      <c r="BXM536" s="407"/>
      <c r="BXN536" s="407"/>
      <c r="BXO536" s="407"/>
      <c r="BXP536" s="407"/>
      <c r="BXQ536" s="407"/>
      <c r="BXR536" s="407"/>
      <c r="BXS536" s="407"/>
      <c r="BXT536" s="407"/>
      <c r="BXU536" s="407"/>
      <c r="BXV536" s="407"/>
      <c r="BXW536" s="407"/>
      <c r="BXX536" s="407"/>
      <c r="BXY536" s="407"/>
      <c r="BXZ536" s="407"/>
      <c r="BYA536" s="407"/>
      <c r="BYB536" s="407"/>
      <c r="BYC536" s="407"/>
      <c r="BYD536" s="407"/>
      <c r="BYE536" s="407"/>
      <c r="BYF536" s="407"/>
      <c r="BYG536" s="407"/>
      <c r="BYH536" s="407"/>
      <c r="BYI536" s="407"/>
      <c r="BYJ536" s="407"/>
      <c r="BYK536" s="407"/>
      <c r="BYL536" s="407"/>
      <c r="BYM536" s="407"/>
      <c r="BYN536" s="407"/>
      <c r="BYO536" s="407"/>
      <c r="BYP536" s="407"/>
      <c r="BYQ536" s="407"/>
      <c r="BYR536" s="407"/>
      <c r="BYS536" s="407"/>
      <c r="BYT536" s="407"/>
      <c r="BYU536" s="407"/>
      <c r="BYV536" s="407"/>
      <c r="BYW536" s="407"/>
      <c r="BYX536" s="407"/>
      <c r="BYY536" s="407"/>
      <c r="BYZ536" s="407"/>
      <c r="BZA536" s="407"/>
      <c r="BZB536" s="407"/>
      <c r="BZC536" s="407"/>
      <c r="BZD536" s="407"/>
      <c r="BZE536" s="407"/>
      <c r="BZF536" s="407"/>
      <c r="BZG536" s="407"/>
      <c r="BZH536" s="407"/>
      <c r="BZI536" s="407"/>
      <c r="BZJ536" s="407"/>
      <c r="BZK536" s="407"/>
      <c r="BZL536" s="407"/>
      <c r="BZM536" s="407"/>
      <c r="BZN536" s="407"/>
      <c r="BZO536" s="407"/>
      <c r="BZP536" s="407"/>
      <c r="BZQ536" s="407"/>
      <c r="BZR536" s="407"/>
      <c r="BZS536" s="407"/>
      <c r="BZT536" s="407"/>
      <c r="BZU536" s="407"/>
      <c r="BZV536" s="407"/>
      <c r="BZW536" s="407"/>
      <c r="BZX536" s="407"/>
      <c r="BZY536" s="407"/>
      <c r="BZZ536" s="407"/>
      <c r="CAA536" s="407"/>
      <c r="CAB536" s="407"/>
      <c r="CAC536" s="407"/>
      <c r="CAD536" s="407"/>
      <c r="CAE536" s="407"/>
      <c r="CAF536" s="407"/>
      <c r="CAG536" s="407"/>
      <c r="CAH536" s="407"/>
      <c r="CAI536" s="407"/>
      <c r="CAJ536" s="407"/>
      <c r="CAK536" s="407"/>
      <c r="CAL536" s="407"/>
      <c r="CAM536" s="407"/>
      <c r="CAN536" s="407"/>
      <c r="CAO536" s="407"/>
      <c r="CAP536" s="407"/>
      <c r="CAQ536" s="407"/>
      <c r="CAR536" s="407"/>
      <c r="CAS536" s="407"/>
      <c r="CAT536" s="407"/>
      <c r="CAU536" s="407"/>
      <c r="CAV536" s="407"/>
      <c r="CAW536" s="407"/>
      <c r="CAX536" s="407"/>
      <c r="CAY536" s="407"/>
      <c r="CAZ536" s="407"/>
      <c r="CBA536" s="407"/>
      <c r="CBB536" s="407"/>
      <c r="CBC536" s="407"/>
      <c r="CBD536" s="407"/>
      <c r="CBE536" s="407"/>
      <c r="CBF536" s="407"/>
      <c r="CBG536" s="407"/>
      <c r="CBH536" s="407"/>
      <c r="CBI536" s="407"/>
      <c r="CBJ536" s="407"/>
      <c r="CBK536" s="407"/>
      <c r="CBL536" s="407"/>
      <c r="CBM536" s="407"/>
      <c r="CBN536" s="407"/>
      <c r="CBO536" s="407"/>
      <c r="CBP536" s="407"/>
      <c r="CBQ536" s="407"/>
      <c r="CBR536" s="407"/>
      <c r="CBS536" s="407"/>
      <c r="CBT536" s="407"/>
      <c r="CBU536" s="407"/>
      <c r="CBV536" s="407"/>
      <c r="CBW536" s="407"/>
      <c r="CBX536" s="407"/>
      <c r="CBY536" s="407"/>
      <c r="CBZ536" s="407"/>
      <c r="CCA536" s="407"/>
      <c r="CCB536" s="407"/>
      <c r="CCC536" s="407"/>
      <c r="CCD536" s="407"/>
      <c r="CCE536" s="407"/>
      <c r="CCF536" s="407"/>
      <c r="CCG536" s="407"/>
      <c r="CCH536" s="407"/>
      <c r="CCI536" s="407"/>
      <c r="CCJ536" s="407"/>
      <c r="CCK536" s="407"/>
      <c r="CCL536" s="407"/>
      <c r="CCM536" s="407"/>
      <c r="CCN536" s="407"/>
      <c r="CCO536" s="407"/>
      <c r="CCP536" s="407"/>
      <c r="CCQ536" s="407"/>
      <c r="CCR536" s="407"/>
      <c r="CCS536" s="407"/>
      <c r="CCT536" s="407"/>
      <c r="CCU536" s="407"/>
      <c r="CCV536" s="407"/>
      <c r="CCW536" s="407"/>
      <c r="CCX536" s="407"/>
      <c r="CCY536" s="407"/>
      <c r="CCZ536" s="407"/>
      <c r="CDA536" s="407"/>
      <c r="CDB536" s="407"/>
      <c r="CDC536" s="407"/>
      <c r="CDD536" s="407"/>
      <c r="CDE536" s="407"/>
      <c r="CDF536" s="407"/>
      <c r="CDG536" s="407"/>
      <c r="CDH536" s="407"/>
      <c r="CDI536" s="407"/>
      <c r="CDJ536" s="407"/>
      <c r="CDK536" s="407"/>
      <c r="CDL536" s="407"/>
      <c r="CDM536" s="407"/>
      <c r="CDN536" s="407"/>
      <c r="CDO536" s="407"/>
      <c r="CDP536" s="407"/>
      <c r="CDQ536" s="407"/>
      <c r="CDR536" s="407"/>
      <c r="CDS536" s="407"/>
      <c r="CDT536" s="407"/>
      <c r="CDU536" s="407"/>
      <c r="CDV536" s="407"/>
      <c r="CDW536" s="407"/>
      <c r="CDX536" s="407"/>
      <c r="CDY536" s="407"/>
      <c r="CDZ536" s="407"/>
      <c r="CEA536" s="407"/>
      <c r="CEB536" s="407"/>
      <c r="CEC536" s="407"/>
      <c r="CED536" s="407"/>
      <c r="CEE536" s="407"/>
      <c r="CEF536" s="407"/>
      <c r="CEG536" s="407"/>
      <c r="CEH536" s="407"/>
      <c r="CEI536" s="407"/>
      <c r="CEJ536" s="407"/>
      <c r="CEK536" s="407"/>
      <c r="CEL536" s="407"/>
      <c r="CEM536" s="407"/>
      <c r="CEN536" s="407"/>
      <c r="CEO536" s="407"/>
      <c r="CEP536" s="407"/>
      <c r="CEQ536" s="407"/>
      <c r="CER536" s="407"/>
      <c r="CES536" s="407"/>
      <c r="CET536" s="407"/>
      <c r="CEU536" s="407"/>
      <c r="CEV536" s="407"/>
      <c r="CEW536" s="407"/>
      <c r="CEX536" s="407"/>
      <c r="CEY536" s="407"/>
      <c r="CEZ536" s="407"/>
      <c r="CFA536" s="407"/>
      <c r="CFB536" s="407"/>
      <c r="CFC536" s="407"/>
      <c r="CFD536" s="407"/>
      <c r="CFE536" s="407"/>
      <c r="CFF536" s="407"/>
      <c r="CFG536" s="407"/>
      <c r="CFH536" s="407"/>
      <c r="CFI536" s="407"/>
      <c r="CFJ536" s="407"/>
      <c r="CFK536" s="407"/>
      <c r="CFL536" s="407"/>
      <c r="CFM536" s="407"/>
      <c r="CFN536" s="407"/>
      <c r="CFO536" s="407"/>
      <c r="CFP536" s="407"/>
      <c r="CFQ536" s="407"/>
      <c r="CFR536" s="407"/>
      <c r="CFS536" s="407"/>
      <c r="CFT536" s="407"/>
      <c r="CFU536" s="407"/>
      <c r="CFV536" s="407"/>
      <c r="CFW536" s="407"/>
      <c r="CFX536" s="407"/>
      <c r="CFY536" s="407"/>
      <c r="CFZ536" s="407"/>
      <c r="CGA536" s="407"/>
      <c r="CGB536" s="407"/>
      <c r="CGC536" s="407"/>
      <c r="CGD536" s="407"/>
      <c r="CGE536" s="407"/>
      <c r="CGF536" s="407"/>
      <c r="CGG536" s="407"/>
      <c r="CGH536" s="407"/>
      <c r="CGI536" s="407"/>
      <c r="CGJ536" s="407"/>
      <c r="CGK536" s="407"/>
      <c r="CGL536" s="407"/>
      <c r="CGM536" s="407"/>
      <c r="CGN536" s="407"/>
      <c r="CGO536" s="407"/>
      <c r="CGP536" s="407"/>
      <c r="CGQ536" s="407"/>
      <c r="CGR536" s="407"/>
      <c r="CGS536" s="407"/>
      <c r="CGT536" s="407"/>
      <c r="CGU536" s="407"/>
      <c r="CGV536" s="407"/>
      <c r="CGW536" s="407"/>
      <c r="CGX536" s="407"/>
      <c r="CGY536" s="407"/>
      <c r="CGZ536" s="407"/>
      <c r="CHA536" s="407"/>
      <c r="CHB536" s="407"/>
      <c r="CHC536" s="407"/>
      <c r="CHD536" s="407"/>
      <c r="CHE536" s="407"/>
      <c r="CHF536" s="407"/>
      <c r="CHG536" s="407"/>
      <c r="CHH536" s="407"/>
      <c r="CHI536" s="407"/>
      <c r="CHJ536" s="407"/>
      <c r="CHK536" s="407"/>
      <c r="CHL536" s="407"/>
      <c r="CHM536" s="407"/>
      <c r="CHN536" s="407"/>
      <c r="CHO536" s="407"/>
      <c r="CHP536" s="407"/>
      <c r="CHQ536" s="407"/>
      <c r="CHR536" s="407"/>
      <c r="CHS536" s="407"/>
      <c r="CHT536" s="407"/>
      <c r="CHU536" s="407"/>
      <c r="CHV536" s="407"/>
      <c r="CHW536" s="407"/>
      <c r="CHX536" s="407"/>
      <c r="CHY536" s="407"/>
      <c r="CHZ536" s="407"/>
      <c r="CIA536" s="407"/>
      <c r="CIB536" s="407"/>
      <c r="CIC536" s="407"/>
      <c r="CID536" s="407"/>
      <c r="CIE536" s="407"/>
      <c r="CIF536" s="407"/>
      <c r="CIG536" s="407"/>
      <c r="CIH536" s="407"/>
      <c r="CII536" s="407"/>
      <c r="CIJ536" s="407"/>
      <c r="CIK536" s="407"/>
      <c r="CIL536" s="407"/>
      <c r="CIM536" s="407"/>
      <c r="CIN536" s="407"/>
      <c r="CIO536" s="407"/>
      <c r="CIP536" s="407"/>
      <c r="CIQ536" s="407"/>
      <c r="CIR536" s="407"/>
      <c r="CIS536" s="407"/>
      <c r="CIT536" s="407"/>
      <c r="CIU536" s="407"/>
      <c r="CIV536" s="407"/>
      <c r="CIW536" s="407"/>
      <c r="CIX536" s="407"/>
      <c r="CIY536" s="407"/>
      <c r="CIZ536" s="407"/>
      <c r="CJA536" s="407"/>
      <c r="CJB536" s="407"/>
      <c r="CJC536" s="407"/>
      <c r="CJD536" s="407"/>
      <c r="CJE536" s="407"/>
      <c r="CJF536" s="407"/>
      <c r="CJG536" s="407"/>
      <c r="CJH536" s="407"/>
      <c r="CJI536" s="407"/>
      <c r="CJJ536" s="407"/>
      <c r="CJK536" s="407"/>
      <c r="CJL536" s="407"/>
      <c r="CJM536" s="407"/>
      <c r="CJN536" s="407"/>
      <c r="CJO536" s="407"/>
      <c r="CJP536" s="407"/>
      <c r="CJQ536" s="407"/>
      <c r="CJR536" s="407"/>
      <c r="CJS536" s="407"/>
      <c r="CJT536" s="407"/>
      <c r="CJU536" s="407"/>
      <c r="CJV536" s="407"/>
      <c r="CJW536" s="407"/>
      <c r="CJX536" s="407"/>
      <c r="CJY536" s="407"/>
      <c r="CJZ536" s="407"/>
      <c r="CKA536" s="407"/>
      <c r="CKB536" s="407"/>
      <c r="CKC536" s="407"/>
      <c r="CKD536" s="407"/>
      <c r="CKE536" s="407"/>
      <c r="CKF536" s="407"/>
      <c r="CKG536" s="407"/>
      <c r="CKH536" s="407"/>
      <c r="CKI536" s="407"/>
      <c r="CKJ536" s="407"/>
      <c r="CKK536" s="407"/>
      <c r="CKL536" s="407"/>
      <c r="CKM536" s="407"/>
      <c r="CKN536" s="407"/>
      <c r="CKO536" s="407"/>
      <c r="CKP536" s="407"/>
      <c r="CKQ536" s="407"/>
      <c r="CKR536" s="407"/>
      <c r="CKS536" s="407"/>
      <c r="CKT536" s="407"/>
      <c r="CKU536" s="407"/>
      <c r="CKV536" s="407"/>
      <c r="CKW536" s="407"/>
      <c r="CKX536" s="407"/>
      <c r="CKY536" s="407"/>
      <c r="CKZ536" s="407"/>
      <c r="CLA536" s="407"/>
      <c r="CLB536" s="407"/>
      <c r="CLC536" s="407"/>
      <c r="CLD536" s="407"/>
      <c r="CLE536" s="407"/>
      <c r="CLF536" s="407"/>
      <c r="CLG536" s="407"/>
      <c r="CLH536" s="407"/>
      <c r="CLI536" s="407"/>
      <c r="CLJ536" s="407"/>
      <c r="CLK536" s="407"/>
      <c r="CLL536" s="407"/>
      <c r="CLM536" s="407"/>
      <c r="CLN536" s="407"/>
      <c r="CLO536" s="407"/>
      <c r="CLP536" s="407"/>
      <c r="CLQ536" s="407"/>
      <c r="CLR536" s="407"/>
      <c r="CLS536" s="407"/>
      <c r="CLT536" s="407"/>
      <c r="CLU536" s="407"/>
      <c r="CLV536" s="407"/>
      <c r="CLW536" s="407"/>
      <c r="CLX536" s="407"/>
      <c r="CLY536" s="407"/>
      <c r="CLZ536" s="407"/>
      <c r="CMA536" s="407"/>
      <c r="CMB536" s="407"/>
      <c r="CMC536" s="407"/>
      <c r="CMD536" s="407"/>
      <c r="CME536" s="407"/>
      <c r="CMF536" s="407"/>
      <c r="CMG536" s="407"/>
      <c r="CMH536" s="407"/>
      <c r="CMI536" s="407"/>
      <c r="CMJ536" s="407"/>
      <c r="CMK536" s="407"/>
      <c r="CML536" s="407"/>
      <c r="CMM536" s="407"/>
      <c r="CMN536" s="407"/>
      <c r="CMO536" s="407"/>
      <c r="CMP536" s="407"/>
      <c r="CMQ536" s="407"/>
      <c r="CMR536" s="407"/>
      <c r="CMS536" s="407"/>
      <c r="CMT536" s="407"/>
      <c r="CMU536" s="407"/>
      <c r="CMV536" s="407"/>
      <c r="CMW536" s="407"/>
      <c r="CMX536" s="407"/>
      <c r="CMY536" s="407"/>
      <c r="CMZ536" s="407"/>
      <c r="CNA536" s="407"/>
      <c r="CNB536" s="407"/>
      <c r="CNC536" s="407"/>
      <c r="CND536" s="407"/>
      <c r="CNE536" s="407"/>
      <c r="CNF536" s="407"/>
      <c r="CNG536" s="407"/>
      <c r="CNH536" s="407"/>
      <c r="CNI536" s="407"/>
      <c r="CNJ536" s="407"/>
      <c r="CNK536" s="407"/>
      <c r="CNL536" s="407"/>
      <c r="CNM536" s="407"/>
      <c r="CNN536" s="407"/>
      <c r="CNO536" s="407"/>
      <c r="CNP536" s="407"/>
      <c r="CNQ536" s="407"/>
      <c r="CNR536" s="407"/>
      <c r="CNS536" s="407"/>
      <c r="CNT536" s="407"/>
      <c r="CNU536" s="407"/>
      <c r="CNV536" s="407"/>
      <c r="CNW536" s="407"/>
      <c r="CNX536" s="407"/>
      <c r="CNY536" s="407"/>
      <c r="CNZ536" s="407"/>
      <c r="COA536" s="407"/>
      <c r="COB536" s="407"/>
      <c r="COC536" s="407"/>
      <c r="COD536" s="407"/>
      <c r="COE536" s="407"/>
      <c r="COF536" s="407"/>
      <c r="COG536" s="407"/>
      <c r="COH536" s="407"/>
      <c r="COI536" s="407"/>
      <c r="COJ536" s="407"/>
      <c r="COK536" s="407"/>
      <c r="COL536" s="407"/>
      <c r="COM536" s="407"/>
      <c r="CON536" s="407"/>
      <c r="COO536" s="407"/>
      <c r="COP536" s="407"/>
      <c r="COQ536" s="407"/>
      <c r="COR536" s="407"/>
      <c r="COS536" s="407"/>
      <c r="COT536" s="407"/>
      <c r="COU536" s="407"/>
      <c r="COV536" s="407"/>
      <c r="COW536" s="407"/>
      <c r="COX536" s="407"/>
      <c r="COY536" s="407"/>
      <c r="COZ536" s="407"/>
      <c r="CPA536" s="407"/>
      <c r="CPB536" s="407"/>
      <c r="CPC536" s="407"/>
      <c r="CPD536" s="407"/>
      <c r="CPE536" s="407"/>
      <c r="CPF536" s="407"/>
      <c r="CPG536" s="407"/>
      <c r="CPH536" s="407"/>
      <c r="CPI536" s="407"/>
      <c r="CPJ536" s="407"/>
      <c r="CPK536" s="407"/>
      <c r="CPL536" s="407"/>
      <c r="CPM536" s="407"/>
      <c r="CPN536" s="407"/>
      <c r="CPO536" s="407"/>
      <c r="CPP536" s="407"/>
      <c r="CPQ536" s="407"/>
      <c r="CPR536" s="407"/>
      <c r="CPS536" s="407"/>
      <c r="CPT536" s="407"/>
      <c r="CPU536" s="407"/>
      <c r="CPV536" s="407"/>
      <c r="CPW536" s="407"/>
      <c r="CPX536" s="407"/>
      <c r="CPY536" s="407"/>
      <c r="CPZ536" s="407"/>
      <c r="CQA536" s="407"/>
      <c r="CQB536" s="407"/>
      <c r="CQC536" s="407"/>
      <c r="CQD536" s="407"/>
      <c r="CQE536" s="407"/>
      <c r="CQF536" s="407"/>
      <c r="CQG536" s="407"/>
      <c r="CQH536" s="407"/>
      <c r="CQI536" s="407"/>
      <c r="CQJ536" s="407"/>
      <c r="CQK536" s="407"/>
      <c r="CQL536" s="407"/>
      <c r="CQM536" s="407"/>
      <c r="CQN536" s="407"/>
      <c r="CQO536" s="407"/>
      <c r="CQP536" s="407"/>
      <c r="CQQ536" s="407"/>
      <c r="CQR536" s="407"/>
      <c r="CQS536" s="407"/>
      <c r="CQT536" s="407"/>
      <c r="CQU536" s="407"/>
      <c r="CQV536" s="407"/>
      <c r="CQW536" s="407"/>
      <c r="CQX536" s="407"/>
      <c r="CQY536" s="407"/>
      <c r="CQZ536" s="407"/>
      <c r="CRA536" s="407"/>
      <c r="CRB536" s="407"/>
      <c r="CRC536" s="407"/>
      <c r="CRD536" s="407"/>
      <c r="CRE536" s="407"/>
      <c r="CRF536" s="407"/>
      <c r="CRG536" s="407"/>
      <c r="CRH536" s="407"/>
      <c r="CRI536" s="407"/>
      <c r="CRJ536" s="407"/>
      <c r="CRK536" s="407"/>
      <c r="CRL536" s="407"/>
      <c r="CRM536" s="407"/>
      <c r="CRN536" s="407"/>
      <c r="CRO536" s="407"/>
      <c r="CRP536" s="407"/>
      <c r="CRQ536" s="407"/>
      <c r="CRR536" s="407"/>
      <c r="CRS536" s="407"/>
      <c r="CRT536" s="407"/>
      <c r="CRU536" s="407"/>
      <c r="CRV536" s="407"/>
      <c r="CRW536" s="407"/>
      <c r="CRX536" s="407"/>
      <c r="CRY536" s="407"/>
      <c r="CRZ536" s="407"/>
      <c r="CSA536" s="407"/>
      <c r="CSB536" s="407"/>
      <c r="CSC536" s="407"/>
      <c r="CSD536" s="407"/>
      <c r="CSE536" s="407"/>
      <c r="CSF536" s="407"/>
      <c r="CSG536" s="407"/>
      <c r="CSH536" s="407"/>
      <c r="CSI536" s="407"/>
      <c r="CSJ536" s="407"/>
      <c r="CSK536" s="407"/>
      <c r="CSL536" s="407"/>
      <c r="CSM536" s="407"/>
      <c r="CSN536" s="407"/>
      <c r="CSO536" s="407"/>
      <c r="CSP536" s="407"/>
      <c r="CSQ536" s="407"/>
      <c r="CSR536" s="407"/>
      <c r="CSS536" s="407"/>
      <c r="CST536" s="407"/>
      <c r="CSU536" s="407"/>
      <c r="CSV536" s="407"/>
      <c r="CSW536" s="407"/>
      <c r="CSX536" s="407"/>
      <c r="CSY536" s="407"/>
      <c r="CSZ536" s="407"/>
      <c r="CTA536" s="407"/>
      <c r="CTB536" s="407"/>
      <c r="CTC536" s="407"/>
      <c r="CTD536" s="407"/>
      <c r="CTE536" s="407"/>
      <c r="CTF536" s="407"/>
      <c r="CTG536" s="407"/>
      <c r="CTH536" s="407"/>
      <c r="CTI536" s="407"/>
      <c r="CTJ536" s="407"/>
      <c r="CTK536" s="407"/>
      <c r="CTL536" s="407"/>
      <c r="CTM536" s="407"/>
      <c r="CTN536" s="407"/>
      <c r="CTO536" s="407"/>
      <c r="CTP536" s="407"/>
      <c r="CTQ536" s="407"/>
      <c r="CTR536" s="407"/>
      <c r="CTS536" s="407"/>
      <c r="CTT536" s="407"/>
      <c r="CTU536" s="407"/>
      <c r="CTV536" s="407"/>
      <c r="CTW536" s="407"/>
      <c r="CTX536" s="407"/>
      <c r="CTY536" s="407"/>
      <c r="CTZ536" s="407"/>
      <c r="CUA536" s="407"/>
      <c r="CUB536" s="407"/>
      <c r="CUC536" s="407"/>
      <c r="CUD536" s="407"/>
      <c r="CUE536" s="407"/>
      <c r="CUF536" s="407"/>
      <c r="CUG536" s="407"/>
      <c r="CUH536" s="407"/>
      <c r="CUI536" s="407"/>
      <c r="CUJ536" s="407"/>
      <c r="CUK536" s="407"/>
      <c r="CUL536" s="407"/>
      <c r="CUM536" s="407"/>
      <c r="CUN536" s="407"/>
      <c r="CUO536" s="407"/>
      <c r="CUP536" s="407"/>
      <c r="CUQ536" s="407"/>
      <c r="CUR536" s="407"/>
      <c r="CUS536" s="407"/>
      <c r="CUT536" s="407"/>
      <c r="CUU536" s="407"/>
      <c r="CUV536" s="407"/>
      <c r="CUW536" s="407"/>
      <c r="CUX536" s="407"/>
      <c r="CUY536" s="407"/>
      <c r="CUZ536" s="407"/>
      <c r="CVA536" s="407"/>
      <c r="CVB536" s="407"/>
      <c r="CVC536" s="407"/>
      <c r="CVD536" s="407"/>
      <c r="CVE536" s="407"/>
      <c r="CVF536" s="407"/>
      <c r="CVG536" s="407"/>
      <c r="CVH536" s="407"/>
      <c r="CVI536" s="407"/>
      <c r="CVJ536" s="407"/>
      <c r="CVK536" s="407"/>
      <c r="CVL536" s="407"/>
      <c r="CVM536" s="407"/>
      <c r="CVN536" s="407"/>
      <c r="CVO536" s="407"/>
      <c r="CVP536" s="407"/>
      <c r="CVQ536" s="407"/>
      <c r="CVR536" s="407"/>
      <c r="CVS536" s="407"/>
      <c r="CVT536" s="407"/>
      <c r="CVU536" s="407"/>
      <c r="CVV536" s="407"/>
      <c r="CVW536" s="407"/>
      <c r="CVX536" s="407"/>
      <c r="CVY536" s="407"/>
      <c r="CVZ536" s="407"/>
      <c r="CWA536" s="407"/>
      <c r="CWB536" s="407"/>
      <c r="CWC536" s="407"/>
      <c r="CWD536" s="407"/>
      <c r="CWE536" s="407"/>
      <c r="CWF536" s="407"/>
      <c r="CWG536" s="407"/>
      <c r="CWH536" s="407"/>
      <c r="CWI536" s="407"/>
      <c r="CWJ536" s="407"/>
      <c r="CWK536" s="407"/>
      <c r="CWL536" s="407"/>
      <c r="CWM536" s="407"/>
      <c r="CWN536" s="407"/>
      <c r="CWO536" s="407"/>
      <c r="CWP536" s="407"/>
      <c r="CWQ536" s="407"/>
      <c r="CWR536" s="407"/>
      <c r="CWS536" s="407"/>
      <c r="CWT536" s="407"/>
      <c r="CWU536" s="407"/>
      <c r="CWV536" s="407"/>
      <c r="CWW536" s="407"/>
      <c r="CWX536" s="407"/>
      <c r="CWY536" s="407"/>
      <c r="CWZ536" s="407"/>
      <c r="CXA536" s="407"/>
      <c r="CXB536" s="407"/>
      <c r="CXC536" s="407"/>
      <c r="CXD536" s="407"/>
      <c r="CXE536" s="407"/>
      <c r="CXF536" s="407"/>
      <c r="CXG536" s="407"/>
      <c r="CXH536" s="407"/>
      <c r="CXI536" s="407"/>
      <c r="CXJ536" s="407"/>
      <c r="CXK536" s="407"/>
      <c r="CXL536" s="407"/>
      <c r="CXM536" s="407"/>
      <c r="CXN536" s="407"/>
      <c r="CXO536" s="407"/>
      <c r="CXP536" s="407"/>
      <c r="CXQ536" s="407"/>
      <c r="CXR536" s="407"/>
      <c r="CXS536" s="407"/>
      <c r="CXT536" s="407"/>
      <c r="CXU536" s="407"/>
      <c r="CXV536" s="407"/>
      <c r="CXW536" s="407"/>
      <c r="CXX536" s="407"/>
      <c r="CXY536" s="407"/>
      <c r="CXZ536" s="407"/>
      <c r="CYA536" s="407"/>
      <c r="CYB536" s="407"/>
      <c r="CYC536" s="407"/>
      <c r="CYD536" s="407"/>
      <c r="CYE536" s="407"/>
      <c r="CYF536" s="407"/>
      <c r="CYG536" s="407"/>
      <c r="CYH536" s="407"/>
      <c r="CYI536" s="407"/>
      <c r="CYJ536" s="407"/>
      <c r="CYK536" s="407"/>
      <c r="CYL536" s="407"/>
      <c r="CYM536" s="407"/>
      <c r="CYN536" s="407"/>
      <c r="CYO536" s="407"/>
      <c r="CYP536" s="407"/>
      <c r="CYQ536" s="407"/>
      <c r="CYR536" s="407"/>
      <c r="CYS536" s="407"/>
      <c r="CYT536" s="407"/>
      <c r="CYU536" s="407"/>
      <c r="CYV536" s="407"/>
      <c r="CYW536" s="407"/>
      <c r="CYX536" s="407"/>
      <c r="CYY536" s="407"/>
      <c r="CYZ536" s="407"/>
      <c r="CZA536" s="407"/>
      <c r="CZB536" s="407"/>
      <c r="CZC536" s="407"/>
      <c r="CZD536" s="407"/>
      <c r="CZE536" s="407"/>
      <c r="CZF536" s="407"/>
      <c r="CZG536" s="407"/>
      <c r="CZH536" s="407"/>
      <c r="CZI536" s="407"/>
      <c r="CZJ536" s="407"/>
      <c r="CZK536" s="407"/>
      <c r="CZL536" s="407"/>
      <c r="CZM536" s="407"/>
      <c r="CZN536" s="407"/>
      <c r="CZO536" s="407"/>
      <c r="CZP536" s="407"/>
      <c r="CZQ536" s="407"/>
      <c r="CZR536" s="407"/>
      <c r="CZS536" s="407"/>
      <c r="CZT536" s="407"/>
      <c r="CZU536" s="407"/>
      <c r="CZV536" s="407"/>
      <c r="CZW536" s="407"/>
      <c r="CZX536" s="407"/>
      <c r="CZY536" s="407"/>
      <c r="CZZ536" s="407"/>
      <c r="DAA536" s="407"/>
      <c r="DAB536" s="407"/>
      <c r="DAC536" s="407"/>
      <c r="DAD536" s="407"/>
      <c r="DAE536" s="407"/>
      <c r="DAF536" s="407"/>
      <c r="DAG536" s="407"/>
      <c r="DAH536" s="407"/>
      <c r="DAI536" s="407"/>
      <c r="DAJ536" s="407"/>
      <c r="DAK536" s="407"/>
      <c r="DAL536" s="407"/>
      <c r="DAM536" s="407"/>
      <c r="DAN536" s="407"/>
      <c r="DAO536" s="407"/>
      <c r="DAP536" s="407"/>
      <c r="DAQ536" s="407"/>
      <c r="DAR536" s="407"/>
      <c r="DAS536" s="407"/>
      <c r="DAT536" s="407"/>
      <c r="DAU536" s="407"/>
      <c r="DAV536" s="407"/>
      <c r="DAW536" s="407"/>
      <c r="DAX536" s="407"/>
      <c r="DAY536" s="407"/>
      <c r="DAZ536" s="407"/>
      <c r="DBA536" s="407"/>
      <c r="DBB536" s="407"/>
      <c r="DBC536" s="407"/>
      <c r="DBD536" s="407"/>
      <c r="DBE536" s="407"/>
      <c r="DBF536" s="407"/>
      <c r="DBG536" s="407"/>
      <c r="DBH536" s="407"/>
      <c r="DBI536" s="407"/>
      <c r="DBJ536" s="407"/>
      <c r="DBK536" s="407"/>
      <c r="DBL536" s="407"/>
      <c r="DBM536" s="407"/>
      <c r="DBN536" s="407"/>
      <c r="DBO536" s="407"/>
      <c r="DBP536" s="407"/>
      <c r="DBQ536" s="407"/>
      <c r="DBR536" s="407"/>
      <c r="DBS536" s="407"/>
      <c r="DBT536" s="407"/>
      <c r="DBU536" s="407"/>
      <c r="DBV536" s="407"/>
      <c r="DBW536" s="407"/>
      <c r="DBX536" s="407"/>
      <c r="DBY536" s="407"/>
      <c r="DBZ536" s="407"/>
      <c r="DCA536" s="407"/>
      <c r="DCB536" s="407"/>
      <c r="DCC536" s="407"/>
      <c r="DCD536" s="407"/>
      <c r="DCE536" s="407"/>
      <c r="DCF536" s="407"/>
      <c r="DCG536" s="407"/>
      <c r="DCH536" s="407"/>
      <c r="DCI536" s="407"/>
      <c r="DCJ536" s="407"/>
      <c r="DCK536" s="407"/>
      <c r="DCL536" s="407"/>
      <c r="DCM536" s="407"/>
      <c r="DCN536" s="407"/>
      <c r="DCO536" s="407"/>
      <c r="DCP536" s="407"/>
      <c r="DCQ536" s="407"/>
      <c r="DCR536" s="407"/>
      <c r="DCS536" s="407"/>
      <c r="DCT536" s="407"/>
      <c r="DCU536" s="407"/>
      <c r="DCV536" s="407"/>
      <c r="DCW536" s="407"/>
      <c r="DCX536" s="407"/>
      <c r="DCY536" s="407"/>
      <c r="DCZ536" s="407"/>
      <c r="DDA536" s="407"/>
      <c r="DDB536" s="407"/>
      <c r="DDC536" s="407"/>
      <c r="DDD536" s="407"/>
      <c r="DDE536" s="407"/>
      <c r="DDF536" s="407"/>
      <c r="DDG536" s="407"/>
      <c r="DDH536" s="407"/>
      <c r="DDI536" s="407"/>
      <c r="DDJ536" s="407"/>
      <c r="DDK536" s="407"/>
      <c r="DDL536" s="407"/>
      <c r="DDM536" s="407"/>
      <c r="DDN536" s="407"/>
      <c r="DDO536" s="407"/>
      <c r="DDP536" s="407"/>
      <c r="DDQ536" s="407"/>
      <c r="DDR536" s="407"/>
      <c r="DDS536" s="407"/>
      <c r="DDT536" s="407"/>
      <c r="DDU536" s="407"/>
      <c r="DDV536" s="407"/>
      <c r="DDW536" s="407"/>
      <c r="DDX536" s="407"/>
      <c r="DDY536" s="407"/>
      <c r="DDZ536" s="407"/>
      <c r="DEA536" s="407"/>
      <c r="DEB536" s="407"/>
      <c r="DEC536" s="407"/>
      <c r="DED536" s="407"/>
      <c r="DEE536" s="407"/>
      <c r="DEF536" s="407"/>
      <c r="DEG536" s="407"/>
      <c r="DEH536" s="407"/>
      <c r="DEI536" s="407"/>
      <c r="DEJ536" s="407"/>
      <c r="DEK536" s="407"/>
      <c r="DEL536" s="407"/>
      <c r="DEM536" s="407"/>
      <c r="DEN536" s="407"/>
      <c r="DEO536" s="407"/>
      <c r="DEP536" s="407"/>
      <c r="DEQ536" s="407"/>
      <c r="DER536" s="407"/>
      <c r="DES536" s="407"/>
      <c r="DET536" s="407"/>
      <c r="DEU536" s="407"/>
      <c r="DEV536" s="407"/>
      <c r="DEW536" s="407"/>
      <c r="DEX536" s="407"/>
      <c r="DEY536" s="407"/>
      <c r="DEZ536" s="407"/>
      <c r="DFA536" s="407"/>
      <c r="DFB536" s="407"/>
      <c r="DFC536" s="407"/>
      <c r="DFD536" s="407"/>
      <c r="DFE536" s="407"/>
      <c r="DFF536" s="407"/>
      <c r="DFG536" s="407"/>
      <c r="DFH536" s="407"/>
      <c r="DFI536" s="407"/>
      <c r="DFJ536" s="407"/>
      <c r="DFK536" s="407"/>
      <c r="DFL536" s="407"/>
      <c r="DFM536" s="407"/>
      <c r="DFN536" s="407"/>
      <c r="DFO536" s="407"/>
      <c r="DFP536" s="407"/>
      <c r="DFQ536" s="407"/>
      <c r="DFR536" s="407"/>
      <c r="DFS536" s="407"/>
      <c r="DFT536" s="407"/>
      <c r="DFU536" s="407"/>
      <c r="DFV536" s="407"/>
      <c r="DFW536" s="407"/>
      <c r="DFX536" s="407"/>
      <c r="DFY536" s="407"/>
      <c r="DFZ536" s="407"/>
      <c r="DGA536" s="407"/>
      <c r="DGB536" s="407"/>
      <c r="DGC536" s="407"/>
      <c r="DGD536" s="407"/>
      <c r="DGE536" s="407"/>
      <c r="DGF536" s="407"/>
      <c r="DGG536" s="407"/>
      <c r="DGH536" s="407"/>
      <c r="DGI536" s="407"/>
      <c r="DGJ536" s="407"/>
      <c r="DGK536" s="407"/>
      <c r="DGL536" s="407"/>
      <c r="DGM536" s="407"/>
      <c r="DGN536" s="407"/>
      <c r="DGO536" s="407"/>
      <c r="DGP536" s="407"/>
      <c r="DGQ536" s="407"/>
      <c r="DGR536" s="407"/>
      <c r="DGS536" s="407"/>
      <c r="DGT536" s="407"/>
      <c r="DGU536" s="407"/>
      <c r="DGV536" s="407"/>
      <c r="DGW536" s="407"/>
      <c r="DGX536" s="407"/>
      <c r="DGY536" s="407"/>
      <c r="DGZ536" s="407"/>
      <c r="DHA536" s="407"/>
      <c r="DHB536" s="407"/>
      <c r="DHC536" s="407"/>
      <c r="DHD536" s="407"/>
      <c r="DHE536" s="407"/>
      <c r="DHF536" s="407"/>
      <c r="DHG536" s="407"/>
      <c r="DHH536" s="407"/>
      <c r="DHI536" s="407"/>
      <c r="DHJ536" s="407"/>
      <c r="DHK536" s="407"/>
      <c r="DHL536" s="407"/>
      <c r="DHM536" s="407"/>
      <c r="DHN536" s="407"/>
      <c r="DHO536" s="407"/>
      <c r="DHP536" s="407"/>
      <c r="DHQ536" s="407"/>
      <c r="DHR536" s="407"/>
      <c r="DHS536" s="407"/>
      <c r="DHT536" s="407"/>
      <c r="DHU536" s="407"/>
      <c r="DHV536" s="407"/>
      <c r="DHW536" s="407"/>
      <c r="DHX536" s="407"/>
      <c r="DHY536" s="407"/>
      <c r="DHZ536" s="407"/>
      <c r="DIA536" s="407"/>
      <c r="DIB536" s="407"/>
      <c r="DIC536" s="407"/>
      <c r="DID536" s="407"/>
      <c r="DIE536" s="407"/>
      <c r="DIF536" s="407"/>
      <c r="DIG536" s="407"/>
      <c r="DIH536" s="407"/>
      <c r="DII536" s="407"/>
      <c r="DIJ536" s="407"/>
      <c r="DIK536" s="407"/>
      <c r="DIL536" s="407"/>
      <c r="DIM536" s="407"/>
      <c r="DIN536" s="407"/>
      <c r="DIO536" s="407"/>
      <c r="DIP536" s="407"/>
      <c r="DIQ536" s="407"/>
      <c r="DIR536" s="407"/>
      <c r="DIS536" s="407"/>
      <c r="DIT536" s="407"/>
      <c r="DIU536" s="407"/>
      <c r="DIV536" s="407"/>
      <c r="DIW536" s="407"/>
      <c r="DIX536" s="407"/>
      <c r="DIY536" s="407"/>
      <c r="DIZ536" s="407"/>
      <c r="DJA536" s="407"/>
      <c r="DJB536" s="407"/>
      <c r="DJC536" s="407"/>
      <c r="DJD536" s="407"/>
      <c r="DJE536" s="407"/>
      <c r="DJF536" s="407"/>
      <c r="DJG536" s="407"/>
      <c r="DJH536" s="407"/>
      <c r="DJI536" s="407"/>
      <c r="DJJ536" s="407"/>
      <c r="DJK536" s="407"/>
      <c r="DJL536" s="407"/>
      <c r="DJM536" s="407"/>
      <c r="DJN536" s="407"/>
      <c r="DJO536" s="407"/>
      <c r="DJP536" s="407"/>
      <c r="DJQ536" s="407"/>
      <c r="DJR536" s="407"/>
      <c r="DJS536" s="407"/>
      <c r="DJT536" s="407"/>
      <c r="DJU536" s="407"/>
      <c r="DJV536" s="407"/>
      <c r="DJW536" s="407"/>
      <c r="DJX536" s="407"/>
      <c r="DJY536" s="407"/>
      <c r="DJZ536" s="407"/>
      <c r="DKA536" s="407"/>
      <c r="DKB536" s="407"/>
      <c r="DKC536" s="407"/>
      <c r="DKD536" s="407"/>
      <c r="DKE536" s="407"/>
      <c r="DKF536" s="407"/>
      <c r="DKG536" s="407"/>
      <c r="DKH536" s="407"/>
      <c r="DKI536" s="407"/>
      <c r="DKJ536" s="407"/>
      <c r="DKK536" s="407"/>
      <c r="DKL536" s="407"/>
      <c r="DKM536" s="407"/>
      <c r="DKN536" s="407"/>
      <c r="DKO536" s="407"/>
      <c r="DKP536" s="407"/>
      <c r="DKQ536" s="407"/>
      <c r="DKR536" s="407"/>
      <c r="DKS536" s="407"/>
      <c r="DKT536" s="407"/>
      <c r="DKU536" s="407"/>
      <c r="DKV536" s="407"/>
      <c r="DKW536" s="407"/>
      <c r="DKX536" s="407"/>
      <c r="DKY536" s="407"/>
      <c r="DKZ536" s="407"/>
      <c r="DLA536" s="407"/>
      <c r="DLB536" s="407"/>
      <c r="DLC536" s="407"/>
      <c r="DLD536" s="407"/>
      <c r="DLE536" s="407"/>
      <c r="DLF536" s="407"/>
      <c r="DLG536" s="407"/>
      <c r="DLH536" s="407"/>
      <c r="DLI536" s="407"/>
      <c r="DLJ536" s="407"/>
      <c r="DLK536" s="407"/>
      <c r="DLL536" s="407"/>
      <c r="DLM536" s="407"/>
      <c r="DLN536" s="407"/>
      <c r="DLO536" s="407"/>
      <c r="DLP536" s="407"/>
      <c r="DLQ536" s="407"/>
      <c r="DLR536" s="407"/>
      <c r="DLS536" s="407"/>
      <c r="DLT536" s="407"/>
      <c r="DLU536" s="407"/>
      <c r="DLV536" s="407"/>
      <c r="DLW536" s="407"/>
      <c r="DLX536" s="407"/>
      <c r="DLY536" s="407"/>
      <c r="DLZ536" s="407"/>
      <c r="DMA536" s="407"/>
      <c r="DMB536" s="407"/>
      <c r="DMC536" s="407"/>
      <c r="DMD536" s="407"/>
      <c r="DME536" s="407"/>
      <c r="DMF536" s="407"/>
      <c r="DMG536" s="407"/>
      <c r="DMH536" s="407"/>
      <c r="DMI536" s="407"/>
      <c r="DMJ536" s="407"/>
      <c r="DMK536" s="407"/>
      <c r="DML536" s="407"/>
      <c r="DMM536" s="407"/>
      <c r="DMN536" s="407"/>
      <c r="DMO536" s="407"/>
      <c r="DMP536" s="407"/>
      <c r="DMQ536" s="407"/>
      <c r="DMR536" s="407"/>
      <c r="DMS536" s="407"/>
      <c r="DMT536" s="407"/>
      <c r="DMU536" s="407"/>
      <c r="DMV536" s="407"/>
      <c r="DMW536" s="407"/>
      <c r="DMX536" s="407"/>
      <c r="DMY536" s="407"/>
      <c r="DMZ536" s="407"/>
      <c r="DNA536" s="407"/>
      <c r="DNB536" s="407"/>
      <c r="DNC536" s="407"/>
      <c r="DND536" s="407"/>
      <c r="DNE536" s="407"/>
      <c r="DNF536" s="407"/>
      <c r="DNG536" s="407"/>
      <c r="DNH536" s="407"/>
      <c r="DNI536" s="407"/>
      <c r="DNJ536" s="407"/>
      <c r="DNK536" s="407"/>
      <c r="DNL536" s="407"/>
      <c r="DNM536" s="407"/>
      <c r="DNN536" s="407"/>
      <c r="DNO536" s="407"/>
      <c r="DNP536" s="407"/>
      <c r="DNQ536" s="407"/>
      <c r="DNR536" s="407"/>
      <c r="DNS536" s="407"/>
      <c r="DNT536" s="407"/>
      <c r="DNU536" s="407"/>
      <c r="DNV536" s="407"/>
      <c r="DNW536" s="407"/>
      <c r="DNX536" s="407"/>
      <c r="DNY536" s="407"/>
      <c r="DNZ536" s="407"/>
      <c r="DOA536" s="407"/>
      <c r="DOB536" s="407"/>
      <c r="DOC536" s="407"/>
      <c r="DOD536" s="407"/>
      <c r="DOE536" s="407"/>
      <c r="DOF536" s="407"/>
      <c r="DOG536" s="407"/>
      <c r="DOH536" s="407"/>
      <c r="DOI536" s="407"/>
      <c r="DOJ536" s="407"/>
      <c r="DOK536" s="407"/>
      <c r="DOL536" s="407"/>
      <c r="DOM536" s="407"/>
      <c r="DON536" s="407"/>
      <c r="DOO536" s="407"/>
      <c r="DOP536" s="407"/>
      <c r="DOQ536" s="407"/>
      <c r="DOR536" s="407"/>
      <c r="DOS536" s="407"/>
      <c r="DOT536" s="407"/>
      <c r="DOU536" s="407"/>
      <c r="DOV536" s="407"/>
      <c r="DOW536" s="407"/>
      <c r="DOX536" s="407"/>
      <c r="DOY536" s="407"/>
      <c r="DOZ536" s="407"/>
      <c r="DPA536" s="407"/>
      <c r="DPB536" s="407"/>
      <c r="DPC536" s="407"/>
      <c r="DPD536" s="407"/>
      <c r="DPE536" s="407"/>
      <c r="DPF536" s="407"/>
      <c r="DPG536" s="407"/>
      <c r="DPH536" s="407"/>
      <c r="DPI536" s="407"/>
      <c r="DPJ536" s="407"/>
      <c r="DPK536" s="407"/>
      <c r="DPL536" s="407"/>
      <c r="DPM536" s="407"/>
      <c r="DPN536" s="407"/>
      <c r="DPO536" s="407"/>
      <c r="DPP536" s="407"/>
      <c r="DPQ536" s="407"/>
      <c r="DPR536" s="407"/>
      <c r="DPS536" s="407"/>
      <c r="DPT536" s="407"/>
      <c r="DPU536" s="407"/>
      <c r="DPV536" s="407"/>
      <c r="DPW536" s="407"/>
      <c r="DPX536" s="407"/>
      <c r="DPY536" s="407"/>
      <c r="DPZ536" s="407"/>
      <c r="DQA536" s="407"/>
      <c r="DQB536" s="407"/>
      <c r="DQC536" s="407"/>
      <c r="DQD536" s="407"/>
      <c r="DQE536" s="407"/>
      <c r="DQF536" s="407"/>
      <c r="DQG536" s="407"/>
      <c r="DQH536" s="407"/>
      <c r="DQI536" s="407"/>
      <c r="DQJ536" s="407"/>
      <c r="DQK536" s="407"/>
      <c r="DQL536" s="407"/>
      <c r="DQM536" s="407"/>
      <c r="DQN536" s="407"/>
      <c r="DQO536" s="407"/>
      <c r="DQP536" s="407"/>
      <c r="DQQ536" s="407"/>
      <c r="DQR536" s="407"/>
      <c r="DQS536" s="407"/>
      <c r="DQT536" s="407"/>
      <c r="DQU536" s="407"/>
      <c r="DQV536" s="407"/>
      <c r="DQW536" s="407"/>
      <c r="DQX536" s="407"/>
      <c r="DQY536" s="407"/>
      <c r="DQZ536" s="407"/>
      <c r="DRA536" s="407"/>
      <c r="DRB536" s="407"/>
      <c r="DRC536" s="407"/>
      <c r="DRD536" s="407"/>
      <c r="DRE536" s="407"/>
      <c r="DRF536" s="407"/>
      <c r="DRG536" s="407"/>
      <c r="DRH536" s="407"/>
      <c r="DRI536" s="407"/>
      <c r="DRJ536" s="407"/>
      <c r="DRK536" s="407"/>
      <c r="DRL536" s="407"/>
      <c r="DRM536" s="407"/>
      <c r="DRN536" s="407"/>
      <c r="DRO536" s="407"/>
      <c r="DRP536" s="407"/>
      <c r="DRQ536" s="407"/>
      <c r="DRR536" s="407"/>
      <c r="DRS536" s="407"/>
      <c r="DRT536" s="407"/>
      <c r="DRU536" s="407"/>
      <c r="DRV536" s="407"/>
      <c r="DRW536" s="407"/>
      <c r="DRX536" s="407"/>
      <c r="DRY536" s="407"/>
      <c r="DRZ536" s="407"/>
      <c r="DSA536" s="407"/>
      <c r="DSB536" s="407"/>
      <c r="DSC536" s="407"/>
      <c r="DSD536" s="407"/>
      <c r="DSE536" s="407"/>
      <c r="DSF536" s="407"/>
      <c r="DSG536" s="407"/>
      <c r="DSH536" s="407"/>
      <c r="DSI536" s="407"/>
      <c r="DSJ536" s="407"/>
      <c r="DSK536" s="407"/>
      <c r="DSL536" s="407"/>
      <c r="DSM536" s="407"/>
      <c r="DSN536" s="407"/>
      <c r="DSO536" s="407"/>
      <c r="DSP536" s="407"/>
      <c r="DSQ536" s="407"/>
      <c r="DSR536" s="407"/>
      <c r="DSS536" s="407"/>
      <c r="DST536" s="407"/>
      <c r="DSU536" s="407"/>
      <c r="DSV536" s="407"/>
      <c r="DSW536" s="407"/>
      <c r="DSX536" s="407"/>
      <c r="DSY536" s="407"/>
      <c r="DSZ536" s="407"/>
      <c r="DTA536" s="407"/>
      <c r="DTB536" s="407"/>
      <c r="DTC536" s="407"/>
      <c r="DTD536" s="407"/>
      <c r="DTE536" s="407"/>
      <c r="DTF536" s="407"/>
      <c r="DTG536" s="407"/>
      <c r="DTH536" s="407"/>
      <c r="DTI536" s="407"/>
      <c r="DTJ536" s="407"/>
      <c r="DTK536" s="407"/>
      <c r="DTL536" s="407"/>
      <c r="DTM536" s="407"/>
      <c r="DTN536" s="407"/>
      <c r="DTO536" s="407"/>
      <c r="DTP536" s="407"/>
      <c r="DTQ536" s="407"/>
      <c r="DTR536" s="407"/>
      <c r="DTS536" s="407"/>
      <c r="DTT536" s="407"/>
      <c r="DTU536" s="407"/>
      <c r="DTV536" s="407"/>
      <c r="DTW536" s="407"/>
      <c r="DTX536" s="407"/>
      <c r="DTY536" s="407"/>
      <c r="DTZ536" s="407"/>
      <c r="DUA536" s="407"/>
      <c r="DUB536" s="407"/>
      <c r="DUC536" s="407"/>
      <c r="DUD536" s="407"/>
      <c r="DUE536" s="407"/>
      <c r="DUF536" s="407"/>
      <c r="DUG536" s="407"/>
      <c r="DUH536" s="407"/>
      <c r="DUI536" s="407"/>
      <c r="DUJ536" s="407"/>
      <c r="DUK536" s="407"/>
      <c r="DUL536" s="407"/>
      <c r="DUM536" s="407"/>
      <c r="DUN536" s="407"/>
      <c r="DUO536" s="407"/>
      <c r="DUP536" s="407"/>
      <c r="DUQ536" s="407"/>
      <c r="DUR536" s="407"/>
      <c r="DUS536" s="407"/>
      <c r="DUT536" s="407"/>
      <c r="DUU536" s="407"/>
      <c r="DUV536" s="407"/>
      <c r="DUW536" s="407"/>
      <c r="DUX536" s="407"/>
      <c r="DUY536" s="407"/>
      <c r="DUZ536" s="407"/>
      <c r="DVA536" s="407"/>
      <c r="DVB536" s="407"/>
      <c r="DVC536" s="407"/>
      <c r="DVD536" s="407"/>
      <c r="DVE536" s="407"/>
      <c r="DVF536" s="407"/>
      <c r="DVG536" s="407"/>
      <c r="DVH536" s="407"/>
      <c r="DVI536" s="407"/>
      <c r="DVJ536" s="407"/>
      <c r="DVK536" s="407"/>
      <c r="DVL536" s="407"/>
      <c r="DVM536" s="407"/>
      <c r="DVN536" s="407"/>
      <c r="DVO536" s="407"/>
      <c r="DVP536" s="407"/>
      <c r="DVQ536" s="407"/>
      <c r="DVR536" s="407"/>
      <c r="DVS536" s="407"/>
      <c r="DVT536" s="407"/>
      <c r="DVU536" s="407"/>
      <c r="DVV536" s="407"/>
      <c r="DVW536" s="407"/>
      <c r="DVX536" s="407"/>
      <c r="DVY536" s="407"/>
      <c r="DVZ536" s="407"/>
      <c r="DWA536" s="407"/>
      <c r="DWB536" s="407"/>
      <c r="DWC536" s="407"/>
      <c r="DWD536" s="407"/>
      <c r="DWE536" s="407"/>
      <c r="DWF536" s="407"/>
      <c r="DWG536" s="407"/>
      <c r="DWH536" s="407"/>
      <c r="DWI536" s="407"/>
      <c r="DWJ536" s="407"/>
      <c r="DWK536" s="407"/>
      <c r="DWL536" s="407"/>
      <c r="DWM536" s="407"/>
      <c r="DWN536" s="407"/>
      <c r="DWO536" s="407"/>
      <c r="DWP536" s="407"/>
      <c r="DWQ536" s="407"/>
      <c r="DWR536" s="407"/>
      <c r="DWS536" s="407"/>
      <c r="DWT536" s="407"/>
      <c r="DWU536" s="407"/>
      <c r="DWV536" s="407"/>
      <c r="DWW536" s="407"/>
      <c r="DWX536" s="407"/>
      <c r="DWY536" s="407"/>
      <c r="DWZ536" s="407"/>
      <c r="DXA536" s="407"/>
      <c r="DXB536" s="407"/>
      <c r="DXC536" s="407"/>
      <c r="DXD536" s="407"/>
      <c r="DXE536" s="407"/>
      <c r="DXF536" s="407"/>
      <c r="DXG536" s="407"/>
      <c r="DXH536" s="407"/>
      <c r="DXI536" s="407"/>
      <c r="DXJ536" s="407"/>
      <c r="DXK536" s="407"/>
      <c r="DXL536" s="407"/>
      <c r="DXM536" s="407"/>
      <c r="DXN536" s="407"/>
      <c r="DXO536" s="407"/>
      <c r="DXP536" s="407"/>
      <c r="DXQ536" s="407"/>
      <c r="DXR536" s="407"/>
      <c r="DXS536" s="407"/>
      <c r="DXT536" s="407"/>
      <c r="DXU536" s="407"/>
      <c r="DXV536" s="407"/>
      <c r="DXW536" s="407"/>
      <c r="DXX536" s="407"/>
      <c r="DXY536" s="407"/>
      <c r="DXZ536" s="407"/>
      <c r="DYA536" s="407"/>
      <c r="DYB536" s="407"/>
      <c r="DYC536" s="407"/>
      <c r="DYD536" s="407"/>
      <c r="DYE536" s="407"/>
      <c r="DYF536" s="407"/>
      <c r="DYG536" s="407"/>
      <c r="DYH536" s="407"/>
      <c r="DYI536" s="407"/>
      <c r="DYJ536" s="407"/>
      <c r="DYK536" s="407"/>
      <c r="DYL536" s="407"/>
      <c r="DYM536" s="407"/>
      <c r="DYN536" s="407"/>
      <c r="DYO536" s="407"/>
      <c r="DYP536" s="407"/>
      <c r="DYQ536" s="407"/>
      <c r="DYR536" s="407"/>
      <c r="DYS536" s="407"/>
      <c r="DYT536" s="407"/>
      <c r="DYU536" s="407"/>
      <c r="DYV536" s="407"/>
      <c r="DYW536" s="407"/>
      <c r="DYX536" s="407"/>
      <c r="DYY536" s="407"/>
      <c r="DYZ536" s="407"/>
      <c r="DZA536" s="407"/>
      <c r="DZB536" s="407"/>
      <c r="DZC536" s="407"/>
      <c r="DZD536" s="407"/>
      <c r="DZE536" s="407"/>
      <c r="DZF536" s="407"/>
      <c r="DZG536" s="407"/>
      <c r="DZH536" s="407"/>
      <c r="DZI536" s="407"/>
      <c r="DZJ536" s="407"/>
      <c r="DZK536" s="407"/>
      <c r="DZL536" s="407"/>
      <c r="DZM536" s="407"/>
      <c r="DZN536" s="407"/>
      <c r="DZO536" s="407"/>
      <c r="DZP536" s="407"/>
      <c r="DZQ536" s="407"/>
      <c r="DZR536" s="407"/>
      <c r="DZS536" s="407"/>
      <c r="DZT536" s="407"/>
      <c r="DZU536" s="407"/>
      <c r="DZV536" s="407"/>
      <c r="DZW536" s="407"/>
      <c r="DZX536" s="407"/>
      <c r="DZY536" s="407"/>
      <c r="DZZ536" s="407"/>
      <c r="EAA536" s="407"/>
      <c r="EAB536" s="407"/>
      <c r="EAC536" s="407"/>
      <c r="EAD536" s="407"/>
      <c r="EAE536" s="407"/>
      <c r="EAF536" s="407"/>
      <c r="EAG536" s="407"/>
      <c r="EAH536" s="407"/>
      <c r="EAI536" s="407"/>
      <c r="EAJ536" s="407"/>
      <c r="EAK536" s="407"/>
      <c r="EAL536" s="407"/>
      <c r="EAM536" s="407"/>
      <c r="EAN536" s="407"/>
      <c r="EAO536" s="407"/>
      <c r="EAP536" s="407"/>
      <c r="EAQ536" s="407"/>
      <c r="EAR536" s="407"/>
      <c r="EAS536" s="407"/>
      <c r="EAT536" s="407"/>
      <c r="EAU536" s="407"/>
      <c r="EAV536" s="407"/>
      <c r="EAW536" s="407"/>
      <c r="EAX536" s="407"/>
      <c r="EAY536" s="407"/>
      <c r="EAZ536" s="407"/>
      <c r="EBA536" s="407"/>
      <c r="EBB536" s="407"/>
      <c r="EBC536" s="407"/>
      <c r="EBD536" s="407"/>
      <c r="EBE536" s="407"/>
      <c r="EBF536" s="407"/>
      <c r="EBG536" s="407"/>
      <c r="EBH536" s="407"/>
      <c r="EBI536" s="407"/>
      <c r="EBJ536" s="407"/>
      <c r="EBK536" s="407"/>
      <c r="EBL536" s="407"/>
      <c r="EBM536" s="407"/>
      <c r="EBN536" s="407"/>
      <c r="EBO536" s="407"/>
      <c r="EBP536" s="407"/>
      <c r="EBQ536" s="407"/>
      <c r="EBR536" s="407"/>
      <c r="EBS536" s="407"/>
      <c r="EBT536" s="407"/>
      <c r="EBU536" s="407"/>
      <c r="EBV536" s="407"/>
      <c r="EBW536" s="407"/>
      <c r="EBX536" s="407"/>
      <c r="EBY536" s="407"/>
      <c r="EBZ536" s="407"/>
      <c r="ECA536" s="407"/>
      <c r="ECB536" s="407"/>
      <c r="ECC536" s="407"/>
      <c r="ECD536" s="407"/>
      <c r="ECE536" s="407"/>
      <c r="ECF536" s="407"/>
      <c r="ECG536" s="407"/>
      <c r="ECH536" s="407"/>
      <c r="ECI536" s="407"/>
      <c r="ECJ536" s="407"/>
      <c r="ECK536" s="407"/>
      <c r="ECL536" s="407"/>
      <c r="ECM536" s="407"/>
      <c r="ECN536" s="407"/>
      <c r="ECO536" s="407"/>
      <c r="ECP536" s="407"/>
      <c r="ECQ536" s="407"/>
      <c r="ECR536" s="407"/>
      <c r="ECS536" s="407"/>
      <c r="ECT536" s="407"/>
      <c r="ECU536" s="407"/>
      <c r="ECV536" s="407"/>
      <c r="ECW536" s="407"/>
      <c r="ECX536" s="407"/>
      <c r="ECY536" s="407"/>
      <c r="ECZ536" s="407"/>
      <c r="EDA536" s="407"/>
      <c r="EDB536" s="407"/>
      <c r="EDC536" s="407"/>
      <c r="EDD536" s="407"/>
      <c r="EDE536" s="407"/>
      <c r="EDF536" s="407"/>
      <c r="EDG536" s="407"/>
      <c r="EDH536" s="407"/>
      <c r="EDI536" s="407"/>
      <c r="EDJ536" s="407"/>
      <c r="EDK536" s="407"/>
      <c r="EDL536" s="407"/>
      <c r="EDM536" s="407"/>
      <c r="EDN536" s="407"/>
      <c r="EDO536" s="407"/>
      <c r="EDP536" s="407"/>
      <c r="EDQ536" s="407"/>
      <c r="EDR536" s="407"/>
      <c r="EDS536" s="407"/>
      <c r="EDT536" s="407"/>
      <c r="EDU536" s="407"/>
      <c r="EDV536" s="407"/>
      <c r="EDW536" s="407"/>
      <c r="EDX536" s="407"/>
      <c r="EDY536" s="407"/>
      <c r="EDZ536" s="407"/>
      <c r="EEA536" s="407"/>
      <c r="EEB536" s="407"/>
      <c r="EEC536" s="407"/>
      <c r="EED536" s="407"/>
      <c r="EEE536" s="407"/>
      <c r="EEF536" s="407"/>
      <c r="EEG536" s="407"/>
      <c r="EEH536" s="407"/>
      <c r="EEI536" s="407"/>
      <c r="EEJ536" s="407"/>
      <c r="EEK536" s="407"/>
      <c r="EEL536" s="407"/>
      <c r="EEM536" s="407"/>
      <c r="EEN536" s="407"/>
      <c r="EEO536" s="407"/>
      <c r="EEP536" s="407"/>
      <c r="EEQ536" s="407"/>
      <c r="EER536" s="407"/>
      <c r="EES536" s="407"/>
      <c r="EET536" s="407"/>
      <c r="EEU536" s="407"/>
      <c r="EEV536" s="407"/>
      <c r="EEW536" s="407"/>
      <c r="EEX536" s="407"/>
      <c r="EEY536" s="407"/>
      <c r="EEZ536" s="407"/>
      <c r="EFA536" s="407"/>
      <c r="EFB536" s="407"/>
      <c r="EFC536" s="407"/>
      <c r="EFD536" s="407"/>
      <c r="EFE536" s="407"/>
      <c r="EFF536" s="407"/>
      <c r="EFG536" s="407"/>
      <c r="EFH536" s="407"/>
      <c r="EFI536" s="407"/>
      <c r="EFJ536" s="407"/>
      <c r="EFK536" s="407"/>
      <c r="EFL536" s="407"/>
      <c r="EFM536" s="407"/>
      <c r="EFN536" s="407"/>
      <c r="EFO536" s="407"/>
      <c r="EFP536" s="407"/>
      <c r="EFQ536" s="407"/>
      <c r="EFR536" s="407"/>
      <c r="EFS536" s="407"/>
      <c r="EFT536" s="407"/>
      <c r="EFU536" s="407"/>
      <c r="EFV536" s="407"/>
      <c r="EFW536" s="407"/>
      <c r="EFX536" s="407"/>
      <c r="EFY536" s="407"/>
      <c r="EFZ536" s="407"/>
      <c r="EGA536" s="407"/>
      <c r="EGB536" s="407"/>
      <c r="EGC536" s="407"/>
      <c r="EGD536" s="407"/>
      <c r="EGE536" s="407"/>
      <c r="EGF536" s="407"/>
      <c r="EGG536" s="407"/>
      <c r="EGH536" s="407"/>
      <c r="EGI536" s="407"/>
      <c r="EGJ536" s="407"/>
      <c r="EGK536" s="407"/>
      <c r="EGL536" s="407"/>
      <c r="EGM536" s="407"/>
      <c r="EGN536" s="407"/>
      <c r="EGO536" s="407"/>
      <c r="EGP536" s="407"/>
      <c r="EGQ536" s="407"/>
      <c r="EGR536" s="407"/>
      <c r="EGS536" s="407"/>
      <c r="EGT536" s="407"/>
      <c r="EGU536" s="407"/>
      <c r="EGV536" s="407"/>
      <c r="EGW536" s="407"/>
      <c r="EGX536" s="407"/>
      <c r="EGY536" s="407"/>
      <c r="EGZ536" s="407"/>
      <c r="EHA536" s="407"/>
      <c r="EHB536" s="407"/>
      <c r="EHC536" s="407"/>
      <c r="EHD536" s="407"/>
      <c r="EHE536" s="407"/>
      <c r="EHF536" s="407"/>
      <c r="EHG536" s="407"/>
      <c r="EHH536" s="407"/>
      <c r="EHI536" s="407"/>
      <c r="EHJ536" s="407"/>
      <c r="EHK536" s="407"/>
      <c r="EHL536" s="407"/>
      <c r="EHM536" s="407"/>
      <c r="EHN536" s="407"/>
      <c r="EHO536" s="407"/>
      <c r="EHP536" s="407"/>
      <c r="EHQ536" s="407"/>
      <c r="EHR536" s="407"/>
      <c r="EHS536" s="407"/>
      <c r="EHT536" s="407"/>
      <c r="EHU536" s="407"/>
      <c r="EHV536" s="407"/>
      <c r="EHW536" s="407"/>
      <c r="EHX536" s="407"/>
      <c r="EHY536" s="407"/>
      <c r="EHZ536" s="407"/>
      <c r="EIA536" s="407"/>
      <c r="EIB536" s="407"/>
      <c r="EIC536" s="407"/>
      <c r="EID536" s="407"/>
      <c r="EIE536" s="407"/>
      <c r="EIF536" s="407"/>
      <c r="EIG536" s="407"/>
      <c r="EIH536" s="407"/>
      <c r="EII536" s="407"/>
      <c r="EIJ536" s="407"/>
      <c r="EIK536" s="407"/>
      <c r="EIL536" s="407"/>
      <c r="EIM536" s="407"/>
      <c r="EIN536" s="407"/>
      <c r="EIO536" s="407"/>
      <c r="EIP536" s="407"/>
      <c r="EIQ536" s="407"/>
      <c r="EIR536" s="407"/>
      <c r="EIS536" s="407"/>
      <c r="EIT536" s="407"/>
      <c r="EIU536" s="407"/>
      <c r="EIV536" s="407"/>
      <c r="EIW536" s="407"/>
      <c r="EIX536" s="407"/>
      <c r="EIY536" s="407"/>
      <c r="EIZ536" s="407"/>
      <c r="EJA536" s="407"/>
      <c r="EJB536" s="407"/>
      <c r="EJC536" s="407"/>
      <c r="EJD536" s="407"/>
      <c r="EJE536" s="407"/>
      <c r="EJF536" s="407"/>
      <c r="EJG536" s="407"/>
      <c r="EJH536" s="407"/>
      <c r="EJI536" s="407"/>
      <c r="EJJ536" s="407"/>
      <c r="EJK536" s="407"/>
      <c r="EJL536" s="407"/>
      <c r="EJM536" s="407"/>
      <c r="EJN536" s="407"/>
      <c r="EJO536" s="407"/>
      <c r="EJP536" s="407"/>
      <c r="EJQ536" s="407"/>
      <c r="EJR536" s="407"/>
      <c r="EJS536" s="407"/>
      <c r="EJT536" s="407"/>
      <c r="EJU536" s="407"/>
      <c r="EJV536" s="407"/>
      <c r="EJW536" s="407"/>
      <c r="EJX536" s="407"/>
      <c r="EJY536" s="407"/>
      <c r="EJZ536" s="407"/>
      <c r="EKA536" s="407"/>
      <c r="EKB536" s="407"/>
      <c r="EKC536" s="407"/>
      <c r="EKD536" s="407"/>
      <c r="EKE536" s="407"/>
      <c r="EKF536" s="407"/>
      <c r="EKG536" s="407"/>
      <c r="EKH536" s="407"/>
      <c r="EKI536" s="407"/>
      <c r="EKJ536" s="407"/>
      <c r="EKK536" s="407"/>
      <c r="EKL536" s="407"/>
      <c r="EKM536" s="407"/>
      <c r="EKN536" s="407"/>
      <c r="EKO536" s="407"/>
      <c r="EKP536" s="407"/>
      <c r="EKQ536" s="407"/>
      <c r="EKR536" s="407"/>
      <c r="EKS536" s="407"/>
      <c r="EKT536" s="407"/>
      <c r="EKU536" s="407"/>
      <c r="EKV536" s="407"/>
      <c r="EKW536" s="407"/>
      <c r="EKX536" s="407"/>
      <c r="EKY536" s="407"/>
      <c r="EKZ536" s="407"/>
      <c r="ELA536" s="407"/>
      <c r="ELB536" s="407"/>
      <c r="ELC536" s="407"/>
      <c r="ELD536" s="407"/>
      <c r="ELE536" s="407"/>
      <c r="ELF536" s="407"/>
      <c r="ELG536" s="407"/>
      <c r="ELH536" s="407"/>
      <c r="ELI536" s="407"/>
      <c r="ELJ536" s="407"/>
      <c r="ELK536" s="407"/>
      <c r="ELL536" s="407"/>
      <c r="ELM536" s="407"/>
      <c r="ELN536" s="407"/>
      <c r="ELO536" s="407"/>
      <c r="ELP536" s="407"/>
      <c r="ELQ536" s="407"/>
      <c r="ELR536" s="407"/>
      <c r="ELS536" s="407"/>
      <c r="ELT536" s="407"/>
      <c r="ELU536" s="407"/>
      <c r="ELV536" s="407"/>
      <c r="ELW536" s="407"/>
      <c r="ELX536" s="407"/>
      <c r="ELY536" s="407"/>
      <c r="ELZ536" s="407"/>
      <c r="EMA536" s="407"/>
      <c r="EMB536" s="407"/>
      <c r="EMC536" s="407"/>
      <c r="EMD536" s="407"/>
      <c r="EME536" s="407"/>
      <c r="EMF536" s="407"/>
      <c r="EMG536" s="407"/>
      <c r="EMH536" s="407"/>
      <c r="EMI536" s="407"/>
      <c r="EMJ536" s="407"/>
      <c r="EMK536" s="407"/>
      <c r="EML536" s="407"/>
      <c r="EMM536" s="407"/>
      <c r="EMN536" s="407"/>
      <c r="EMO536" s="407"/>
      <c r="EMP536" s="407"/>
      <c r="EMQ536" s="407"/>
      <c r="EMR536" s="407"/>
      <c r="EMS536" s="407"/>
      <c r="EMT536" s="407"/>
      <c r="EMU536" s="407"/>
      <c r="EMV536" s="407"/>
      <c r="EMW536" s="407"/>
      <c r="EMX536" s="407"/>
      <c r="EMY536" s="407"/>
      <c r="EMZ536" s="407"/>
      <c r="ENA536" s="407"/>
      <c r="ENB536" s="407"/>
      <c r="ENC536" s="407"/>
      <c r="END536" s="407"/>
      <c r="ENE536" s="407"/>
      <c r="ENF536" s="407"/>
      <c r="ENG536" s="407"/>
      <c r="ENH536" s="407"/>
      <c r="ENI536" s="407"/>
      <c r="ENJ536" s="407"/>
      <c r="ENK536" s="407"/>
      <c r="ENL536" s="407"/>
      <c r="ENM536" s="407"/>
      <c r="ENN536" s="407"/>
      <c r="ENO536" s="407"/>
      <c r="ENP536" s="407"/>
      <c r="ENQ536" s="407"/>
      <c r="ENR536" s="407"/>
      <c r="ENS536" s="407"/>
      <c r="ENT536" s="407"/>
      <c r="ENU536" s="407"/>
      <c r="ENV536" s="407"/>
      <c r="ENW536" s="407"/>
      <c r="ENX536" s="407"/>
      <c r="ENY536" s="407"/>
      <c r="ENZ536" s="407"/>
      <c r="EOA536" s="407"/>
      <c r="EOB536" s="407"/>
      <c r="EOC536" s="407"/>
      <c r="EOD536" s="407"/>
      <c r="EOE536" s="407"/>
      <c r="EOF536" s="407"/>
      <c r="EOG536" s="407"/>
      <c r="EOH536" s="407"/>
      <c r="EOI536" s="407"/>
      <c r="EOJ536" s="407"/>
      <c r="EOK536" s="407"/>
      <c r="EOL536" s="407"/>
      <c r="EOM536" s="407"/>
      <c r="EON536" s="407"/>
      <c r="EOO536" s="407"/>
      <c r="EOP536" s="407"/>
      <c r="EOQ536" s="407"/>
      <c r="EOR536" s="407"/>
      <c r="EOS536" s="407"/>
      <c r="EOT536" s="407"/>
      <c r="EOU536" s="407"/>
      <c r="EOV536" s="407"/>
      <c r="EOW536" s="407"/>
      <c r="EOX536" s="407"/>
      <c r="EOY536" s="407"/>
      <c r="EOZ536" s="407"/>
      <c r="EPA536" s="407"/>
      <c r="EPB536" s="407"/>
      <c r="EPC536" s="407"/>
      <c r="EPD536" s="407"/>
      <c r="EPE536" s="407"/>
      <c r="EPF536" s="407"/>
      <c r="EPG536" s="407"/>
      <c r="EPH536" s="407"/>
      <c r="EPI536" s="407"/>
      <c r="EPJ536" s="407"/>
      <c r="EPK536" s="407"/>
      <c r="EPL536" s="407"/>
      <c r="EPM536" s="407"/>
      <c r="EPN536" s="407"/>
      <c r="EPO536" s="407"/>
      <c r="EPP536" s="407"/>
      <c r="EPQ536" s="407"/>
      <c r="EPR536" s="407"/>
      <c r="EPS536" s="407"/>
      <c r="EPT536" s="407"/>
      <c r="EPU536" s="407"/>
      <c r="EPV536" s="407"/>
      <c r="EPW536" s="407"/>
      <c r="EPX536" s="407"/>
      <c r="EPY536" s="407"/>
      <c r="EPZ536" s="407"/>
      <c r="EQA536" s="407"/>
      <c r="EQB536" s="407"/>
      <c r="EQC536" s="407"/>
      <c r="EQD536" s="407"/>
      <c r="EQE536" s="407"/>
      <c r="EQF536" s="407"/>
      <c r="EQG536" s="407"/>
      <c r="EQH536" s="407"/>
      <c r="EQI536" s="407"/>
      <c r="EQJ536" s="407"/>
      <c r="EQK536" s="407"/>
      <c r="EQL536" s="407"/>
      <c r="EQM536" s="407"/>
      <c r="EQN536" s="407"/>
      <c r="EQO536" s="407"/>
      <c r="EQP536" s="407"/>
      <c r="EQQ536" s="407"/>
      <c r="EQR536" s="407"/>
      <c r="EQS536" s="407"/>
      <c r="EQT536" s="407"/>
      <c r="EQU536" s="407"/>
      <c r="EQV536" s="407"/>
      <c r="EQW536" s="407"/>
      <c r="EQX536" s="407"/>
      <c r="EQY536" s="407"/>
      <c r="EQZ536" s="407"/>
      <c r="ERA536" s="407"/>
      <c r="ERB536" s="407"/>
      <c r="ERC536" s="407"/>
      <c r="ERD536" s="407"/>
      <c r="ERE536" s="407"/>
      <c r="ERF536" s="407"/>
      <c r="ERG536" s="407"/>
      <c r="ERH536" s="407"/>
      <c r="ERI536" s="407"/>
      <c r="ERJ536" s="407"/>
      <c r="ERK536" s="407"/>
      <c r="ERL536" s="407"/>
      <c r="ERM536" s="407"/>
      <c r="ERN536" s="407"/>
      <c r="ERO536" s="407"/>
      <c r="ERP536" s="407"/>
      <c r="ERQ536" s="407"/>
      <c r="ERR536" s="407"/>
      <c r="ERS536" s="407"/>
      <c r="ERT536" s="407"/>
      <c r="ERU536" s="407"/>
      <c r="ERV536" s="407"/>
      <c r="ERW536" s="407"/>
      <c r="ERX536" s="407"/>
      <c r="ERY536" s="407"/>
      <c r="ERZ536" s="407"/>
      <c r="ESA536" s="407"/>
      <c r="ESB536" s="407"/>
      <c r="ESC536" s="407"/>
      <c r="ESD536" s="407"/>
      <c r="ESE536" s="407"/>
      <c r="ESF536" s="407"/>
      <c r="ESG536" s="407"/>
      <c r="ESH536" s="407"/>
      <c r="ESI536" s="407"/>
      <c r="ESJ536" s="407"/>
      <c r="ESK536" s="407"/>
      <c r="ESL536" s="407"/>
      <c r="ESM536" s="407"/>
      <c r="ESN536" s="407"/>
      <c r="ESO536" s="407"/>
      <c r="ESP536" s="407"/>
      <c r="ESQ536" s="407"/>
      <c r="ESR536" s="407"/>
      <c r="ESS536" s="407"/>
      <c r="EST536" s="407"/>
      <c r="ESU536" s="407"/>
      <c r="ESV536" s="407"/>
      <c r="ESW536" s="407"/>
      <c r="ESX536" s="407"/>
      <c r="ESY536" s="407"/>
      <c r="ESZ536" s="407"/>
      <c r="ETA536" s="407"/>
      <c r="ETB536" s="407"/>
      <c r="ETC536" s="407"/>
      <c r="ETD536" s="407"/>
      <c r="ETE536" s="407"/>
      <c r="ETF536" s="407"/>
      <c r="ETG536" s="407"/>
      <c r="ETH536" s="407"/>
      <c r="ETI536" s="407"/>
      <c r="ETJ536" s="407"/>
      <c r="ETK536" s="407"/>
      <c r="ETL536" s="407"/>
      <c r="ETM536" s="407"/>
      <c r="ETN536" s="407"/>
      <c r="ETO536" s="407"/>
      <c r="ETP536" s="407"/>
      <c r="ETQ536" s="407"/>
      <c r="ETR536" s="407"/>
      <c r="ETS536" s="407"/>
      <c r="ETT536" s="407"/>
      <c r="ETU536" s="407"/>
      <c r="ETV536" s="407"/>
      <c r="ETW536" s="407"/>
      <c r="ETX536" s="407"/>
      <c r="ETY536" s="407"/>
      <c r="ETZ536" s="407"/>
      <c r="EUA536" s="407"/>
      <c r="EUB536" s="407"/>
      <c r="EUC536" s="407"/>
      <c r="EUD536" s="407"/>
      <c r="EUE536" s="407"/>
      <c r="EUF536" s="407"/>
      <c r="EUG536" s="407"/>
      <c r="EUH536" s="407"/>
      <c r="EUI536" s="407"/>
      <c r="EUJ536" s="407"/>
      <c r="EUK536" s="407"/>
      <c r="EUL536" s="407"/>
      <c r="EUM536" s="407"/>
      <c r="EUN536" s="407"/>
      <c r="EUO536" s="407"/>
      <c r="EUP536" s="407"/>
      <c r="EUQ536" s="407"/>
      <c r="EUR536" s="407"/>
      <c r="EUS536" s="407"/>
      <c r="EUT536" s="407"/>
      <c r="EUU536" s="407"/>
      <c r="EUV536" s="407"/>
      <c r="EUW536" s="407"/>
      <c r="EUX536" s="407"/>
      <c r="EUY536" s="407"/>
      <c r="EUZ536" s="407"/>
      <c r="EVA536" s="407"/>
      <c r="EVB536" s="407"/>
      <c r="EVC536" s="407"/>
      <c r="EVD536" s="407"/>
      <c r="EVE536" s="407"/>
      <c r="EVF536" s="407"/>
      <c r="EVG536" s="407"/>
      <c r="EVH536" s="407"/>
      <c r="EVI536" s="407"/>
      <c r="EVJ536" s="407"/>
      <c r="EVK536" s="407"/>
      <c r="EVL536" s="407"/>
      <c r="EVM536" s="407"/>
      <c r="EVN536" s="407"/>
      <c r="EVO536" s="407"/>
      <c r="EVP536" s="407"/>
      <c r="EVQ536" s="407"/>
      <c r="EVR536" s="407"/>
      <c r="EVS536" s="407"/>
      <c r="EVT536" s="407"/>
      <c r="EVU536" s="407"/>
      <c r="EVV536" s="407"/>
      <c r="EVW536" s="407"/>
      <c r="EVX536" s="407"/>
      <c r="EVY536" s="407"/>
      <c r="EVZ536" s="407"/>
      <c r="EWA536" s="407"/>
      <c r="EWB536" s="407"/>
      <c r="EWC536" s="407"/>
      <c r="EWD536" s="407"/>
      <c r="EWE536" s="407"/>
      <c r="EWF536" s="407"/>
      <c r="EWG536" s="407"/>
      <c r="EWH536" s="407"/>
      <c r="EWI536" s="407"/>
      <c r="EWJ536" s="407"/>
      <c r="EWK536" s="407"/>
      <c r="EWL536" s="407"/>
      <c r="EWM536" s="407"/>
      <c r="EWN536" s="407"/>
      <c r="EWO536" s="407"/>
      <c r="EWP536" s="407"/>
      <c r="EWQ536" s="407"/>
      <c r="EWR536" s="407"/>
      <c r="EWS536" s="407"/>
      <c r="EWT536" s="407"/>
      <c r="EWU536" s="407"/>
      <c r="EWV536" s="407"/>
      <c r="EWW536" s="407"/>
      <c r="EWX536" s="407"/>
      <c r="EWY536" s="407"/>
      <c r="EWZ536" s="407"/>
      <c r="EXA536" s="407"/>
      <c r="EXB536" s="407"/>
      <c r="EXC536" s="407"/>
      <c r="EXD536" s="407"/>
      <c r="EXE536" s="407"/>
      <c r="EXF536" s="407"/>
      <c r="EXG536" s="407"/>
      <c r="EXH536" s="407"/>
      <c r="EXI536" s="407"/>
      <c r="EXJ536" s="407"/>
      <c r="EXK536" s="407"/>
      <c r="EXL536" s="407"/>
      <c r="EXM536" s="407"/>
      <c r="EXN536" s="407"/>
      <c r="EXO536" s="407"/>
      <c r="EXP536" s="407"/>
      <c r="EXQ536" s="407"/>
      <c r="EXR536" s="407"/>
      <c r="EXS536" s="407"/>
      <c r="EXT536" s="407"/>
      <c r="EXU536" s="407"/>
      <c r="EXV536" s="407"/>
      <c r="EXW536" s="407"/>
      <c r="EXX536" s="407"/>
      <c r="EXY536" s="407"/>
      <c r="EXZ536" s="407"/>
      <c r="EYA536" s="407"/>
      <c r="EYB536" s="407"/>
      <c r="EYC536" s="407"/>
      <c r="EYD536" s="407"/>
      <c r="EYE536" s="407"/>
      <c r="EYF536" s="407"/>
      <c r="EYG536" s="407"/>
      <c r="EYH536" s="407"/>
      <c r="EYI536" s="407"/>
      <c r="EYJ536" s="407"/>
      <c r="EYK536" s="407"/>
      <c r="EYL536" s="407"/>
      <c r="EYM536" s="407"/>
      <c r="EYN536" s="407"/>
      <c r="EYO536" s="407"/>
      <c r="EYP536" s="407"/>
      <c r="EYQ536" s="407"/>
      <c r="EYR536" s="407"/>
      <c r="EYS536" s="407"/>
      <c r="EYT536" s="407"/>
      <c r="EYU536" s="407"/>
      <c r="EYV536" s="407"/>
      <c r="EYW536" s="407"/>
      <c r="EYX536" s="407"/>
      <c r="EYY536" s="407"/>
      <c r="EYZ536" s="407"/>
      <c r="EZA536" s="407"/>
      <c r="EZB536" s="407"/>
      <c r="EZC536" s="407"/>
      <c r="EZD536" s="407"/>
      <c r="EZE536" s="407"/>
      <c r="EZF536" s="407"/>
      <c r="EZG536" s="407"/>
      <c r="EZH536" s="407"/>
      <c r="EZI536" s="407"/>
      <c r="EZJ536" s="407"/>
      <c r="EZK536" s="407"/>
      <c r="EZL536" s="407"/>
      <c r="EZM536" s="407"/>
      <c r="EZN536" s="407"/>
      <c r="EZO536" s="407"/>
      <c r="EZP536" s="407"/>
      <c r="EZQ536" s="407"/>
      <c r="EZR536" s="407"/>
      <c r="EZS536" s="407"/>
      <c r="EZT536" s="407"/>
      <c r="EZU536" s="407"/>
      <c r="EZV536" s="407"/>
      <c r="EZW536" s="407"/>
      <c r="EZX536" s="407"/>
      <c r="EZY536" s="407"/>
      <c r="EZZ536" s="407"/>
      <c r="FAA536" s="407"/>
      <c r="FAB536" s="407"/>
      <c r="FAC536" s="407"/>
      <c r="FAD536" s="407"/>
      <c r="FAE536" s="407"/>
      <c r="FAF536" s="407"/>
      <c r="FAG536" s="407"/>
      <c r="FAH536" s="407"/>
      <c r="FAI536" s="407"/>
      <c r="FAJ536" s="407"/>
      <c r="FAK536" s="407"/>
      <c r="FAL536" s="407"/>
      <c r="FAM536" s="407"/>
      <c r="FAN536" s="407"/>
      <c r="FAO536" s="407"/>
      <c r="FAP536" s="407"/>
      <c r="FAQ536" s="407"/>
      <c r="FAR536" s="407"/>
      <c r="FAS536" s="407"/>
      <c r="FAT536" s="407"/>
      <c r="FAU536" s="407"/>
      <c r="FAV536" s="407"/>
      <c r="FAW536" s="407"/>
      <c r="FAX536" s="407"/>
      <c r="FAY536" s="407"/>
      <c r="FAZ536" s="407"/>
      <c r="FBA536" s="407"/>
      <c r="FBB536" s="407"/>
      <c r="FBC536" s="407"/>
      <c r="FBD536" s="407"/>
      <c r="FBE536" s="407"/>
      <c r="FBF536" s="407"/>
      <c r="FBG536" s="407"/>
      <c r="FBH536" s="407"/>
      <c r="FBI536" s="407"/>
      <c r="FBJ536" s="407"/>
      <c r="FBK536" s="407"/>
      <c r="FBL536" s="407"/>
      <c r="FBM536" s="407"/>
      <c r="FBN536" s="407"/>
      <c r="FBO536" s="407"/>
      <c r="FBP536" s="407"/>
      <c r="FBQ536" s="407"/>
      <c r="FBR536" s="407"/>
      <c r="FBS536" s="407"/>
      <c r="FBT536" s="407"/>
      <c r="FBU536" s="407"/>
      <c r="FBV536" s="407"/>
      <c r="FBW536" s="407"/>
      <c r="FBX536" s="407"/>
      <c r="FBY536" s="407"/>
      <c r="FBZ536" s="407"/>
      <c r="FCA536" s="407"/>
      <c r="FCB536" s="407"/>
      <c r="FCC536" s="407"/>
      <c r="FCD536" s="407"/>
      <c r="FCE536" s="407"/>
      <c r="FCF536" s="407"/>
      <c r="FCG536" s="407"/>
      <c r="FCH536" s="407"/>
      <c r="FCI536" s="407"/>
      <c r="FCJ536" s="407"/>
      <c r="FCK536" s="407"/>
      <c r="FCL536" s="407"/>
      <c r="FCM536" s="407"/>
      <c r="FCN536" s="407"/>
      <c r="FCO536" s="407"/>
      <c r="FCP536" s="407"/>
      <c r="FCQ536" s="407"/>
      <c r="FCR536" s="407"/>
      <c r="FCS536" s="407"/>
      <c r="FCT536" s="407"/>
      <c r="FCU536" s="407"/>
      <c r="FCV536" s="407"/>
      <c r="FCW536" s="407"/>
      <c r="FCX536" s="407"/>
      <c r="FCY536" s="407"/>
      <c r="FCZ536" s="407"/>
      <c r="FDA536" s="407"/>
      <c r="FDB536" s="407"/>
      <c r="FDC536" s="407"/>
      <c r="FDD536" s="407"/>
      <c r="FDE536" s="407"/>
      <c r="FDF536" s="407"/>
      <c r="FDG536" s="407"/>
      <c r="FDH536" s="407"/>
      <c r="FDI536" s="407"/>
      <c r="FDJ536" s="407"/>
      <c r="FDK536" s="407"/>
      <c r="FDL536" s="407"/>
      <c r="FDM536" s="407"/>
      <c r="FDN536" s="407"/>
      <c r="FDO536" s="407"/>
      <c r="FDP536" s="407"/>
      <c r="FDQ536" s="407"/>
      <c r="FDR536" s="407"/>
      <c r="FDS536" s="407"/>
      <c r="FDT536" s="407"/>
      <c r="FDU536" s="407"/>
      <c r="FDV536" s="407"/>
      <c r="FDW536" s="407"/>
      <c r="FDX536" s="407"/>
      <c r="FDY536" s="407"/>
      <c r="FDZ536" s="407"/>
      <c r="FEA536" s="407"/>
      <c r="FEB536" s="407"/>
      <c r="FEC536" s="407"/>
      <c r="FED536" s="407"/>
      <c r="FEE536" s="407"/>
      <c r="FEF536" s="407"/>
      <c r="FEG536" s="407"/>
      <c r="FEH536" s="407"/>
      <c r="FEI536" s="407"/>
      <c r="FEJ536" s="407"/>
      <c r="FEK536" s="407"/>
      <c r="FEL536" s="407"/>
      <c r="FEM536" s="407"/>
      <c r="FEN536" s="407"/>
      <c r="FEO536" s="407"/>
      <c r="FEP536" s="407"/>
      <c r="FEQ536" s="407"/>
      <c r="FER536" s="407"/>
      <c r="FES536" s="407"/>
      <c r="FET536" s="407"/>
      <c r="FEU536" s="407"/>
      <c r="FEV536" s="407"/>
      <c r="FEW536" s="407"/>
      <c r="FEX536" s="407"/>
      <c r="FEY536" s="407"/>
      <c r="FEZ536" s="407"/>
      <c r="FFA536" s="407"/>
      <c r="FFB536" s="407"/>
      <c r="FFC536" s="407"/>
      <c r="FFD536" s="407"/>
      <c r="FFE536" s="407"/>
      <c r="FFF536" s="407"/>
      <c r="FFG536" s="407"/>
      <c r="FFH536" s="407"/>
      <c r="FFI536" s="407"/>
      <c r="FFJ536" s="407"/>
      <c r="FFK536" s="407"/>
      <c r="FFL536" s="407"/>
      <c r="FFM536" s="407"/>
      <c r="FFN536" s="407"/>
      <c r="FFO536" s="407"/>
      <c r="FFP536" s="407"/>
      <c r="FFQ536" s="407"/>
      <c r="FFR536" s="407"/>
      <c r="FFS536" s="407"/>
      <c r="FFT536" s="407"/>
      <c r="FFU536" s="407"/>
      <c r="FFV536" s="407"/>
      <c r="FFW536" s="407"/>
      <c r="FFX536" s="407"/>
      <c r="FFY536" s="407"/>
      <c r="FFZ536" s="407"/>
      <c r="FGA536" s="407"/>
      <c r="FGB536" s="407"/>
      <c r="FGC536" s="407"/>
      <c r="FGD536" s="407"/>
      <c r="FGE536" s="407"/>
      <c r="FGF536" s="407"/>
      <c r="FGG536" s="407"/>
      <c r="FGH536" s="407"/>
      <c r="FGI536" s="407"/>
      <c r="FGJ536" s="407"/>
      <c r="FGK536" s="407"/>
      <c r="FGL536" s="407"/>
      <c r="FGM536" s="407"/>
      <c r="FGN536" s="407"/>
      <c r="FGO536" s="407"/>
      <c r="FGP536" s="407"/>
      <c r="FGQ536" s="407"/>
      <c r="FGR536" s="407"/>
      <c r="FGS536" s="407"/>
      <c r="FGT536" s="407"/>
      <c r="FGU536" s="407"/>
      <c r="FGV536" s="407"/>
      <c r="FGW536" s="407"/>
      <c r="FGX536" s="407"/>
      <c r="FGY536" s="407"/>
      <c r="FGZ536" s="407"/>
      <c r="FHA536" s="407"/>
      <c r="FHB536" s="407"/>
      <c r="FHC536" s="407"/>
      <c r="FHD536" s="407"/>
      <c r="FHE536" s="407"/>
      <c r="FHF536" s="407"/>
      <c r="FHG536" s="407"/>
      <c r="FHH536" s="407"/>
      <c r="FHI536" s="407"/>
      <c r="FHJ536" s="407"/>
      <c r="FHK536" s="407"/>
      <c r="FHL536" s="407"/>
      <c r="FHM536" s="407"/>
      <c r="FHN536" s="407"/>
      <c r="FHO536" s="407"/>
      <c r="FHP536" s="407"/>
      <c r="FHQ536" s="407"/>
      <c r="FHR536" s="407"/>
      <c r="FHS536" s="407"/>
      <c r="FHT536" s="407"/>
      <c r="FHU536" s="407"/>
      <c r="FHV536" s="407"/>
      <c r="FHW536" s="407"/>
      <c r="FHX536" s="407"/>
      <c r="FHY536" s="407"/>
      <c r="FHZ536" s="407"/>
      <c r="FIA536" s="407"/>
      <c r="FIB536" s="407"/>
      <c r="FIC536" s="407"/>
      <c r="FID536" s="407"/>
      <c r="FIE536" s="407"/>
      <c r="FIF536" s="407"/>
      <c r="FIG536" s="407"/>
      <c r="FIH536" s="407"/>
      <c r="FII536" s="407"/>
      <c r="FIJ536" s="407"/>
      <c r="FIK536" s="407"/>
      <c r="FIL536" s="407"/>
      <c r="FIM536" s="407"/>
      <c r="FIN536" s="407"/>
      <c r="FIO536" s="407"/>
      <c r="FIP536" s="407"/>
      <c r="FIQ536" s="407"/>
      <c r="FIR536" s="407"/>
      <c r="FIS536" s="407"/>
      <c r="FIT536" s="407"/>
      <c r="FIU536" s="407"/>
      <c r="FIV536" s="407"/>
      <c r="FIW536" s="407"/>
      <c r="FIX536" s="407"/>
      <c r="FIY536" s="407"/>
      <c r="FIZ536" s="407"/>
      <c r="FJA536" s="407"/>
      <c r="FJB536" s="407"/>
      <c r="FJC536" s="407"/>
      <c r="FJD536" s="407"/>
      <c r="FJE536" s="407"/>
      <c r="FJF536" s="407"/>
      <c r="FJG536" s="407"/>
      <c r="FJH536" s="407"/>
      <c r="FJI536" s="407"/>
      <c r="FJJ536" s="407"/>
      <c r="FJK536" s="407"/>
      <c r="FJL536" s="407"/>
      <c r="FJM536" s="407"/>
      <c r="FJN536" s="407"/>
      <c r="FJO536" s="407"/>
      <c r="FJP536" s="407"/>
      <c r="FJQ536" s="407"/>
      <c r="FJR536" s="407"/>
      <c r="FJS536" s="407"/>
      <c r="FJT536" s="407"/>
      <c r="FJU536" s="407"/>
      <c r="FJV536" s="407"/>
      <c r="FJW536" s="407"/>
      <c r="FJX536" s="407"/>
      <c r="FJY536" s="407"/>
      <c r="FJZ536" s="407"/>
      <c r="FKA536" s="407"/>
      <c r="FKB536" s="407"/>
      <c r="FKC536" s="407"/>
      <c r="FKD536" s="407"/>
      <c r="FKE536" s="407"/>
      <c r="FKF536" s="407"/>
      <c r="FKG536" s="407"/>
      <c r="FKH536" s="407"/>
      <c r="FKI536" s="407"/>
      <c r="FKJ536" s="407"/>
      <c r="FKK536" s="407"/>
      <c r="FKL536" s="407"/>
      <c r="FKM536" s="407"/>
      <c r="FKN536" s="407"/>
      <c r="FKO536" s="407"/>
      <c r="FKP536" s="407"/>
      <c r="FKQ536" s="407"/>
      <c r="FKR536" s="407"/>
      <c r="FKS536" s="407"/>
      <c r="FKT536" s="407"/>
      <c r="FKU536" s="407"/>
      <c r="FKV536" s="407"/>
      <c r="FKW536" s="407"/>
      <c r="FKX536" s="407"/>
      <c r="FKY536" s="407"/>
      <c r="FKZ536" s="407"/>
      <c r="FLA536" s="407"/>
      <c r="FLB536" s="407"/>
      <c r="FLC536" s="407"/>
      <c r="FLD536" s="407"/>
      <c r="FLE536" s="407"/>
      <c r="FLF536" s="407"/>
      <c r="FLG536" s="407"/>
      <c r="FLH536" s="407"/>
      <c r="FLI536" s="407"/>
      <c r="FLJ536" s="407"/>
      <c r="FLK536" s="407"/>
      <c r="FLL536" s="407"/>
      <c r="FLM536" s="407"/>
      <c r="FLN536" s="407"/>
      <c r="FLO536" s="407"/>
      <c r="FLP536" s="407"/>
      <c r="FLQ536" s="407"/>
      <c r="FLR536" s="407"/>
      <c r="FLS536" s="407"/>
      <c r="FLT536" s="407"/>
      <c r="FLU536" s="407"/>
      <c r="FLV536" s="407"/>
      <c r="FLW536" s="407"/>
      <c r="FLX536" s="407"/>
      <c r="FLY536" s="407"/>
      <c r="FLZ536" s="407"/>
      <c r="FMA536" s="407"/>
      <c r="FMB536" s="407"/>
      <c r="FMC536" s="407"/>
      <c r="FMD536" s="407"/>
      <c r="FME536" s="407"/>
      <c r="FMF536" s="407"/>
      <c r="FMG536" s="407"/>
      <c r="FMH536" s="407"/>
      <c r="FMI536" s="407"/>
      <c r="FMJ536" s="407"/>
      <c r="FMK536" s="407"/>
      <c r="FML536" s="407"/>
      <c r="FMM536" s="407"/>
      <c r="FMN536" s="407"/>
      <c r="FMO536" s="407"/>
      <c r="FMP536" s="407"/>
      <c r="FMQ536" s="407"/>
      <c r="FMR536" s="407"/>
      <c r="FMS536" s="407"/>
      <c r="FMT536" s="407"/>
      <c r="FMU536" s="407"/>
      <c r="FMV536" s="407"/>
      <c r="FMW536" s="407"/>
      <c r="FMX536" s="407"/>
      <c r="FMY536" s="407"/>
      <c r="FMZ536" s="407"/>
      <c r="FNA536" s="407"/>
      <c r="FNB536" s="407"/>
      <c r="FNC536" s="407"/>
      <c r="FND536" s="407"/>
      <c r="FNE536" s="407"/>
      <c r="FNF536" s="407"/>
      <c r="FNG536" s="407"/>
      <c r="FNH536" s="407"/>
      <c r="FNI536" s="407"/>
      <c r="FNJ536" s="407"/>
      <c r="FNK536" s="407"/>
      <c r="FNL536" s="407"/>
      <c r="FNM536" s="407"/>
      <c r="FNN536" s="407"/>
      <c r="FNO536" s="407"/>
      <c r="FNP536" s="407"/>
      <c r="FNQ536" s="407"/>
      <c r="FNR536" s="407"/>
      <c r="FNS536" s="407"/>
      <c r="FNT536" s="407"/>
      <c r="FNU536" s="407"/>
      <c r="FNV536" s="407"/>
      <c r="FNW536" s="407"/>
      <c r="FNX536" s="407"/>
      <c r="FNY536" s="407"/>
      <c r="FNZ536" s="407"/>
      <c r="FOA536" s="407"/>
      <c r="FOB536" s="407"/>
      <c r="FOC536" s="407"/>
      <c r="FOD536" s="407"/>
      <c r="FOE536" s="407"/>
      <c r="FOF536" s="407"/>
      <c r="FOG536" s="407"/>
      <c r="FOH536" s="407"/>
      <c r="FOI536" s="407"/>
      <c r="FOJ536" s="407"/>
      <c r="FOK536" s="407"/>
      <c r="FOL536" s="407"/>
      <c r="FOM536" s="407"/>
      <c r="FON536" s="407"/>
      <c r="FOO536" s="407"/>
      <c r="FOP536" s="407"/>
      <c r="FOQ536" s="407"/>
      <c r="FOR536" s="407"/>
      <c r="FOS536" s="407"/>
      <c r="FOT536" s="407"/>
      <c r="FOU536" s="407"/>
      <c r="FOV536" s="407"/>
      <c r="FOW536" s="407"/>
      <c r="FOX536" s="407"/>
      <c r="FOY536" s="407"/>
      <c r="FOZ536" s="407"/>
      <c r="FPA536" s="407"/>
      <c r="FPB536" s="407"/>
      <c r="FPC536" s="407"/>
      <c r="FPD536" s="407"/>
      <c r="FPE536" s="407"/>
      <c r="FPF536" s="407"/>
      <c r="FPG536" s="407"/>
      <c r="FPH536" s="407"/>
      <c r="FPI536" s="407"/>
      <c r="FPJ536" s="407"/>
      <c r="FPK536" s="407"/>
      <c r="FPL536" s="407"/>
      <c r="FPM536" s="407"/>
      <c r="FPN536" s="407"/>
      <c r="FPO536" s="407"/>
      <c r="FPP536" s="407"/>
      <c r="FPQ536" s="407"/>
      <c r="FPR536" s="407"/>
      <c r="FPS536" s="407"/>
      <c r="FPT536" s="407"/>
      <c r="FPU536" s="407"/>
      <c r="FPV536" s="407"/>
      <c r="FPW536" s="407"/>
      <c r="FPX536" s="407"/>
      <c r="FPY536" s="407"/>
      <c r="FPZ536" s="407"/>
      <c r="FQA536" s="407"/>
      <c r="FQB536" s="407"/>
      <c r="FQC536" s="407"/>
      <c r="FQD536" s="407"/>
      <c r="FQE536" s="407"/>
      <c r="FQF536" s="407"/>
      <c r="FQG536" s="407"/>
      <c r="FQH536" s="407"/>
      <c r="FQI536" s="407"/>
      <c r="FQJ536" s="407"/>
      <c r="FQK536" s="407"/>
      <c r="FQL536" s="407"/>
      <c r="FQM536" s="407"/>
      <c r="FQN536" s="407"/>
      <c r="FQO536" s="407"/>
      <c r="FQP536" s="407"/>
      <c r="FQQ536" s="407"/>
      <c r="FQR536" s="407"/>
      <c r="FQS536" s="407"/>
      <c r="FQT536" s="407"/>
      <c r="FQU536" s="407"/>
      <c r="FQV536" s="407"/>
      <c r="FQW536" s="407"/>
      <c r="FQX536" s="407"/>
      <c r="FQY536" s="407"/>
      <c r="FQZ536" s="407"/>
      <c r="FRA536" s="407"/>
      <c r="FRB536" s="407"/>
      <c r="FRC536" s="407"/>
      <c r="FRD536" s="407"/>
      <c r="FRE536" s="407"/>
      <c r="FRF536" s="407"/>
      <c r="FRG536" s="407"/>
      <c r="FRH536" s="407"/>
      <c r="FRI536" s="407"/>
      <c r="FRJ536" s="407"/>
      <c r="FRK536" s="407"/>
      <c r="FRL536" s="407"/>
      <c r="FRM536" s="407"/>
      <c r="FRN536" s="407"/>
      <c r="FRO536" s="407"/>
      <c r="FRP536" s="407"/>
      <c r="FRQ536" s="407"/>
      <c r="FRR536" s="407"/>
      <c r="FRS536" s="407"/>
      <c r="FRT536" s="407"/>
      <c r="FRU536" s="407"/>
      <c r="FRV536" s="407"/>
      <c r="FRW536" s="407"/>
      <c r="FRX536" s="407"/>
      <c r="FRY536" s="407"/>
      <c r="FRZ536" s="407"/>
      <c r="FSA536" s="407"/>
      <c r="FSB536" s="407"/>
      <c r="FSC536" s="407"/>
      <c r="FSD536" s="407"/>
      <c r="FSE536" s="407"/>
      <c r="FSF536" s="407"/>
      <c r="FSG536" s="407"/>
      <c r="FSH536" s="407"/>
      <c r="FSI536" s="407"/>
      <c r="FSJ536" s="407"/>
      <c r="FSK536" s="407"/>
      <c r="FSL536" s="407"/>
      <c r="FSM536" s="407"/>
      <c r="FSN536" s="407"/>
      <c r="FSO536" s="407"/>
      <c r="FSP536" s="407"/>
      <c r="FSQ536" s="407"/>
      <c r="FSR536" s="407"/>
      <c r="FSS536" s="407"/>
      <c r="FST536" s="407"/>
      <c r="FSU536" s="407"/>
      <c r="FSV536" s="407"/>
      <c r="FSW536" s="407"/>
      <c r="FSX536" s="407"/>
      <c r="FSY536" s="407"/>
      <c r="FSZ536" s="407"/>
      <c r="FTA536" s="407"/>
      <c r="FTB536" s="407"/>
      <c r="FTC536" s="407"/>
      <c r="FTD536" s="407"/>
      <c r="FTE536" s="407"/>
      <c r="FTF536" s="407"/>
      <c r="FTG536" s="407"/>
      <c r="FTH536" s="407"/>
      <c r="FTI536" s="407"/>
      <c r="FTJ536" s="407"/>
      <c r="FTK536" s="407"/>
      <c r="FTL536" s="407"/>
      <c r="FTM536" s="407"/>
      <c r="FTN536" s="407"/>
      <c r="FTO536" s="407"/>
      <c r="FTP536" s="407"/>
      <c r="FTQ536" s="407"/>
      <c r="FTR536" s="407"/>
      <c r="FTS536" s="407"/>
      <c r="FTT536" s="407"/>
      <c r="FTU536" s="407"/>
      <c r="FTV536" s="407"/>
      <c r="FTW536" s="407"/>
      <c r="FTX536" s="407"/>
      <c r="FTY536" s="407"/>
      <c r="FTZ536" s="407"/>
      <c r="FUA536" s="407"/>
      <c r="FUB536" s="407"/>
      <c r="FUC536" s="407"/>
      <c r="FUD536" s="407"/>
      <c r="FUE536" s="407"/>
      <c r="FUF536" s="407"/>
      <c r="FUG536" s="407"/>
      <c r="FUH536" s="407"/>
      <c r="FUI536" s="407"/>
      <c r="FUJ536" s="407"/>
      <c r="FUK536" s="407"/>
      <c r="FUL536" s="407"/>
      <c r="FUM536" s="407"/>
      <c r="FUN536" s="407"/>
      <c r="FUO536" s="407"/>
      <c r="FUP536" s="407"/>
      <c r="FUQ536" s="407"/>
      <c r="FUR536" s="407"/>
      <c r="FUS536" s="407"/>
      <c r="FUT536" s="407"/>
      <c r="FUU536" s="407"/>
      <c r="FUV536" s="407"/>
      <c r="FUW536" s="407"/>
      <c r="FUX536" s="407"/>
      <c r="FUY536" s="407"/>
      <c r="FUZ536" s="407"/>
      <c r="FVA536" s="407"/>
      <c r="FVB536" s="407"/>
      <c r="FVC536" s="407"/>
      <c r="FVD536" s="407"/>
      <c r="FVE536" s="407"/>
      <c r="FVF536" s="407"/>
      <c r="FVG536" s="407"/>
      <c r="FVH536" s="407"/>
      <c r="FVI536" s="407"/>
      <c r="FVJ536" s="407"/>
      <c r="FVK536" s="407"/>
      <c r="FVL536" s="407"/>
      <c r="FVM536" s="407"/>
      <c r="FVN536" s="407"/>
      <c r="FVO536" s="407"/>
      <c r="FVP536" s="407"/>
      <c r="FVQ536" s="407"/>
      <c r="FVR536" s="407"/>
      <c r="FVS536" s="407"/>
      <c r="FVT536" s="407"/>
      <c r="FVU536" s="407"/>
      <c r="FVV536" s="407"/>
      <c r="FVW536" s="407"/>
      <c r="FVX536" s="407"/>
      <c r="FVY536" s="407"/>
      <c r="FVZ536" s="407"/>
      <c r="FWA536" s="407"/>
      <c r="FWB536" s="407"/>
      <c r="FWC536" s="407"/>
      <c r="FWD536" s="407"/>
      <c r="FWE536" s="407"/>
      <c r="FWF536" s="407"/>
      <c r="FWG536" s="407"/>
      <c r="FWH536" s="407"/>
      <c r="FWI536" s="407"/>
      <c r="FWJ536" s="407"/>
      <c r="FWK536" s="407"/>
      <c r="FWL536" s="407"/>
      <c r="FWM536" s="407"/>
      <c r="FWN536" s="407"/>
      <c r="FWO536" s="407"/>
      <c r="FWP536" s="407"/>
      <c r="FWQ536" s="407"/>
      <c r="FWR536" s="407"/>
      <c r="FWS536" s="407"/>
      <c r="FWT536" s="407"/>
      <c r="FWU536" s="407"/>
      <c r="FWV536" s="407"/>
      <c r="FWW536" s="407"/>
      <c r="FWX536" s="407"/>
      <c r="FWY536" s="407"/>
      <c r="FWZ536" s="407"/>
      <c r="FXA536" s="407"/>
      <c r="FXB536" s="407"/>
      <c r="FXC536" s="407"/>
      <c r="FXD536" s="407"/>
      <c r="FXE536" s="407"/>
      <c r="FXF536" s="407"/>
      <c r="FXG536" s="407"/>
      <c r="FXH536" s="407"/>
      <c r="FXI536" s="407"/>
      <c r="FXJ536" s="407"/>
      <c r="FXK536" s="407"/>
      <c r="FXL536" s="407"/>
      <c r="FXM536" s="407"/>
      <c r="FXN536" s="407"/>
      <c r="FXO536" s="407"/>
      <c r="FXP536" s="407"/>
      <c r="FXQ536" s="407"/>
      <c r="FXR536" s="407"/>
      <c r="FXS536" s="407"/>
      <c r="FXT536" s="407"/>
      <c r="FXU536" s="407"/>
      <c r="FXV536" s="407"/>
      <c r="FXW536" s="407"/>
      <c r="FXX536" s="407"/>
      <c r="FXY536" s="407"/>
      <c r="FXZ536" s="407"/>
      <c r="FYA536" s="407"/>
      <c r="FYB536" s="407"/>
      <c r="FYC536" s="407"/>
      <c r="FYD536" s="407"/>
      <c r="FYE536" s="407"/>
      <c r="FYF536" s="407"/>
      <c r="FYG536" s="407"/>
      <c r="FYH536" s="407"/>
      <c r="FYI536" s="407"/>
      <c r="FYJ536" s="407"/>
      <c r="FYK536" s="407"/>
      <c r="FYL536" s="407"/>
      <c r="FYM536" s="407"/>
      <c r="FYN536" s="407"/>
      <c r="FYO536" s="407"/>
      <c r="FYP536" s="407"/>
      <c r="FYQ536" s="407"/>
      <c r="FYR536" s="407"/>
      <c r="FYS536" s="407"/>
      <c r="FYT536" s="407"/>
      <c r="FYU536" s="407"/>
      <c r="FYV536" s="407"/>
      <c r="FYW536" s="407"/>
      <c r="FYX536" s="407"/>
      <c r="FYY536" s="407"/>
      <c r="FYZ536" s="407"/>
      <c r="FZA536" s="407"/>
      <c r="FZB536" s="407"/>
      <c r="FZC536" s="407"/>
      <c r="FZD536" s="407"/>
      <c r="FZE536" s="407"/>
      <c r="FZF536" s="407"/>
      <c r="FZG536" s="407"/>
      <c r="FZH536" s="407"/>
      <c r="FZI536" s="407"/>
      <c r="FZJ536" s="407"/>
      <c r="FZK536" s="407"/>
      <c r="FZL536" s="407"/>
      <c r="FZM536" s="407"/>
      <c r="FZN536" s="407"/>
      <c r="FZO536" s="407"/>
      <c r="FZP536" s="407"/>
      <c r="FZQ536" s="407"/>
      <c r="FZR536" s="407"/>
      <c r="FZS536" s="407"/>
      <c r="FZT536" s="407"/>
      <c r="FZU536" s="407"/>
      <c r="FZV536" s="407"/>
      <c r="FZW536" s="407"/>
      <c r="FZX536" s="407"/>
      <c r="FZY536" s="407"/>
      <c r="FZZ536" s="407"/>
      <c r="GAA536" s="407"/>
      <c r="GAB536" s="407"/>
      <c r="GAC536" s="407"/>
      <c r="GAD536" s="407"/>
      <c r="GAE536" s="407"/>
      <c r="GAF536" s="407"/>
      <c r="GAG536" s="407"/>
      <c r="GAH536" s="407"/>
      <c r="GAI536" s="407"/>
      <c r="GAJ536" s="407"/>
      <c r="GAK536" s="407"/>
      <c r="GAL536" s="407"/>
      <c r="GAM536" s="407"/>
      <c r="GAN536" s="407"/>
      <c r="GAO536" s="407"/>
      <c r="GAP536" s="407"/>
      <c r="GAQ536" s="407"/>
      <c r="GAR536" s="407"/>
      <c r="GAS536" s="407"/>
      <c r="GAT536" s="407"/>
      <c r="GAU536" s="407"/>
      <c r="GAV536" s="407"/>
      <c r="GAW536" s="407"/>
      <c r="GAX536" s="407"/>
      <c r="GAY536" s="407"/>
      <c r="GAZ536" s="407"/>
      <c r="GBA536" s="407"/>
      <c r="GBB536" s="407"/>
      <c r="GBC536" s="407"/>
      <c r="GBD536" s="407"/>
      <c r="GBE536" s="407"/>
      <c r="GBF536" s="407"/>
      <c r="GBG536" s="407"/>
      <c r="GBH536" s="407"/>
      <c r="GBI536" s="407"/>
      <c r="GBJ536" s="407"/>
      <c r="GBK536" s="407"/>
      <c r="GBL536" s="407"/>
      <c r="GBM536" s="407"/>
      <c r="GBN536" s="407"/>
      <c r="GBO536" s="407"/>
      <c r="GBP536" s="407"/>
      <c r="GBQ536" s="407"/>
      <c r="GBR536" s="407"/>
      <c r="GBS536" s="407"/>
      <c r="GBT536" s="407"/>
      <c r="GBU536" s="407"/>
      <c r="GBV536" s="407"/>
      <c r="GBW536" s="407"/>
      <c r="GBX536" s="407"/>
      <c r="GBY536" s="407"/>
      <c r="GBZ536" s="407"/>
      <c r="GCA536" s="407"/>
      <c r="GCB536" s="407"/>
      <c r="GCC536" s="407"/>
      <c r="GCD536" s="407"/>
      <c r="GCE536" s="407"/>
      <c r="GCF536" s="407"/>
      <c r="GCG536" s="407"/>
      <c r="GCH536" s="407"/>
      <c r="GCI536" s="407"/>
      <c r="GCJ536" s="407"/>
      <c r="GCK536" s="407"/>
      <c r="GCL536" s="407"/>
      <c r="GCM536" s="407"/>
      <c r="GCN536" s="407"/>
      <c r="GCO536" s="407"/>
      <c r="GCP536" s="407"/>
      <c r="GCQ536" s="407"/>
      <c r="GCR536" s="407"/>
      <c r="GCS536" s="407"/>
      <c r="GCT536" s="407"/>
      <c r="GCU536" s="407"/>
      <c r="GCV536" s="407"/>
      <c r="GCW536" s="407"/>
      <c r="GCX536" s="407"/>
      <c r="GCY536" s="407"/>
      <c r="GCZ536" s="407"/>
      <c r="GDA536" s="407"/>
      <c r="GDB536" s="407"/>
      <c r="GDC536" s="407"/>
      <c r="GDD536" s="407"/>
      <c r="GDE536" s="407"/>
      <c r="GDF536" s="407"/>
      <c r="GDG536" s="407"/>
      <c r="GDH536" s="407"/>
      <c r="GDI536" s="407"/>
      <c r="GDJ536" s="407"/>
      <c r="GDK536" s="407"/>
      <c r="GDL536" s="407"/>
      <c r="GDM536" s="407"/>
      <c r="GDN536" s="407"/>
      <c r="GDO536" s="407"/>
      <c r="GDP536" s="407"/>
      <c r="GDQ536" s="407"/>
      <c r="GDR536" s="407"/>
      <c r="GDS536" s="407"/>
      <c r="GDT536" s="407"/>
      <c r="GDU536" s="407"/>
      <c r="GDV536" s="407"/>
      <c r="GDW536" s="407"/>
      <c r="GDX536" s="407"/>
      <c r="GDY536" s="407"/>
      <c r="GDZ536" s="407"/>
      <c r="GEA536" s="407"/>
      <c r="GEB536" s="407"/>
      <c r="GEC536" s="407"/>
      <c r="GED536" s="407"/>
      <c r="GEE536" s="407"/>
      <c r="GEF536" s="407"/>
      <c r="GEG536" s="407"/>
      <c r="GEH536" s="407"/>
      <c r="GEI536" s="407"/>
      <c r="GEJ536" s="407"/>
      <c r="GEK536" s="407"/>
      <c r="GEL536" s="407"/>
      <c r="GEM536" s="407"/>
      <c r="GEN536" s="407"/>
      <c r="GEO536" s="407"/>
      <c r="GEP536" s="407"/>
      <c r="GEQ536" s="407"/>
      <c r="GER536" s="407"/>
      <c r="GES536" s="407"/>
      <c r="GET536" s="407"/>
      <c r="GEU536" s="407"/>
      <c r="GEV536" s="407"/>
      <c r="GEW536" s="407"/>
      <c r="GEX536" s="407"/>
      <c r="GEY536" s="407"/>
      <c r="GEZ536" s="407"/>
      <c r="GFA536" s="407"/>
      <c r="GFB536" s="407"/>
      <c r="GFC536" s="407"/>
      <c r="GFD536" s="407"/>
      <c r="GFE536" s="407"/>
      <c r="GFF536" s="407"/>
      <c r="GFG536" s="407"/>
      <c r="GFH536" s="407"/>
      <c r="GFI536" s="407"/>
      <c r="GFJ536" s="407"/>
      <c r="GFK536" s="407"/>
      <c r="GFL536" s="407"/>
      <c r="GFM536" s="407"/>
      <c r="GFN536" s="407"/>
      <c r="GFO536" s="407"/>
      <c r="GFP536" s="407"/>
      <c r="GFQ536" s="407"/>
      <c r="GFR536" s="407"/>
      <c r="GFS536" s="407"/>
      <c r="GFT536" s="407"/>
      <c r="GFU536" s="407"/>
      <c r="GFV536" s="407"/>
      <c r="GFW536" s="407"/>
      <c r="GFX536" s="407"/>
      <c r="GFY536" s="407"/>
      <c r="GFZ536" s="407"/>
      <c r="GGA536" s="407"/>
      <c r="GGB536" s="407"/>
      <c r="GGC536" s="407"/>
      <c r="GGD536" s="407"/>
      <c r="GGE536" s="407"/>
      <c r="GGF536" s="407"/>
      <c r="GGG536" s="407"/>
      <c r="GGH536" s="407"/>
      <c r="GGI536" s="407"/>
      <c r="GGJ536" s="407"/>
      <c r="GGK536" s="407"/>
      <c r="GGL536" s="407"/>
      <c r="GGM536" s="407"/>
      <c r="GGN536" s="407"/>
      <c r="GGO536" s="407"/>
      <c r="GGP536" s="407"/>
      <c r="GGQ536" s="407"/>
      <c r="GGR536" s="407"/>
      <c r="GGS536" s="407"/>
      <c r="GGT536" s="407"/>
      <c r="GGU536" s="407"/>
      <c r="GGV536" s="407"/>
      <c r="GGW536" s="407"/>
      <c r="GGX536" s="407"/>
      <c r="GGY536" s="407"/>
      <c r="GGZ536" s="407"/>
      <c r="GHA536" s="407"/>
      <c r="GHB536" s="407"/>
      <c r="GHC536" s="407"/>
      <c r="GHD536" s="407"/>
      <c r="GHE536" s="407"/>
      <c r="GHF536" s="407"/>
      <c r="GHG536" s="407"/>
      <c r="GHH536" s="407"/>
      <c r="GHI536" s="407"/>
      <c r="GHJ536" s="407"/>
      <c r="GHK536" s="407"/>
      <c r="GHL536" s="407"/>
      <c r="GHM536" s="407"/>
      <c r="GHN536" s="407"/>
      <c r="GHO536" s="407"/>
      <c r="GHP536" s="407"/>
      <c r="GHQ536" s="407"/>
      <c r="GHR536" s="407"/>
      <c r="GHS536" s="407"/>
      <c r="GHT536" s="407"/>
      <c r="GHU536" s="407"/>
      <c r="GHV536" s="407"/>
      <c r="GHW536" s="407"/>
      <c r="GHX536" s="407"/>
      <c r="GHY536" s="407"/>
      <c r="GHZ536" s="407"/>
      <c r="GIA536" s="407"/>
      <c r="GIB536" s="407"/>
      <c r="GIC536" s="407"/>
      <c r="GID536" s="407"/>
      <c r="GIE536" s="407"/>
      <c r="GIF536" s="407"/>
      <c r="GIG536" s="407"/>
      <c r="GIH536" s="407"/>
      <c r="GII536" s="407"/>
      <c r="GIJ536" s="407"/>
      <c r="GIK536" s="407"/>
      <c r="GIL536" s="407"/>
      <c r="GIM536" s="407"/>
      <c r="GIN536" s="407"/>
      <c r="GIO536" s="407"/>
      <c r="GIP536" s="407"/>
      <c r="GIQ536" s="407"/>
      <c r="GIR536" s="407"/>
      <c r="GIS536" s="407"/>
      <c r="GIT536" s="407"/>
      <c r="GIU536" s="407"/>
      <c r="GIV536" s="407"/>
      <c r="GIW536" s="407"/>
      <c r="GIX536" s="407"/>
      <c r="GIY536" s="407"/>
      <c r="GIZ536" s="407"/>
      <c r="GJA536" s="407"/>
      <c r="GJB536" s="407"/>
      <c r="GJC536" s="407"/>
      <c r="GJD536" s="407"/>
      <c r="GJE536" s="407"/>
      <c r="GJF536" s="407"/>
      <c r="GJG536" s="407"/>
      <c r="GJH536" s="407"/>
      <c r="GJI536" s="407"/>
      <c r="GJJ536" s="407"/>
      <c r="GJK536" s="407"/>
      <c r="GJL536" s="407"/>
      <c r="GJM536" s="407"/>
      <c r="GJN536" s="407"/>
      <c r="GJO536" s="407"/>
      <c r="GJP536" s="407"/>
      <c r="GJQ536" s="407"/>
      <c r="GJR536" s="407"/>
      <c r="GJS536" s="407"/>
      <c r="GJT536" s="407"/>
      <c r="GJU536" s="407"/>
      <c r="GJV536" s="407"/>
      <c r="GJW536" s="407"/>
      <c r="GJX536" s="407"/>
      <c r="GJY536" s="407"/>
      <c r="GJZ536" s="407"/>
      <c r="GKA536" s="407"/>
      <c r="GKB536" s="407"/>
      <c r="GKC536" s="407"/>
      <c r="GKD536" s="407"/>
      <c r="GKE536" s="407"/>
      <c r="GKF536" s="407"/>
      <c r="GKG536" s="407"/>
      <c r="GKH536" s="407"/>
      <c r="GKI536" s="407"/>
      <c r="GKJ536" s="407"/>
      <c r="GKK536" s="407"/>
      <c r="GKL536" s="407"/>
      <c r="GKM536" s="407"/>
      <c r="GKN536" s="407"/>
      <c r="GKO536" s="407"/>
      <c r="GKP536" s="407"/>
      <c r="GKQ536" s="407"/>
      <c r="GKR536" s="407"/>
      <c r="GKS536" s="407"/>
      <c r="GKT536" s="407"/>
      <c r="GKU536" s="407"/>
      <c r="GKV536" s="407"/>
      <c r="GKW536" s="407"/>
      <c r="GKX536" s="407"/>
      <c r="GKY536" s="407"/>
      <c r="GKZ536" s="407"/>
      <c r="GLA536" s="407"/>
      <c r="GLB536" s="407"/>
      <c r="GLC536" s="407"/>
      <c r="GLD536" s="407"/>
      <c r="GLE536" s="407"/>
      <c r="GLF536" s="407"/>
      <c r="GLG536" s="407"/>
      <c r="GLH536" s="407"/>
      <c r="GLI536" s="407"/>
      <c r="GLJ536" s="407"/>
      <c r="GLK536" s="407"/>
      <c r="GLL536" s="407"/>
      <c r="GLM536" s="407"/>
      <c r="GLN536" s="407"/>
      <c r="GLO536" s="407"/>
      <c r="GLP536" s="407"/>
      <c r="GLQ536" s="407"/>
      <c r="GLR536" s="407"/>
      <c r="GLS536" s="407"/>
      <c r="GLT536" s="407"/>
      <c r="GLU536" s="407"/>
      <c r="GLV536" s="407"/>
      <c r="GLW536" s="407"/>
      <c r="GLX536" s="407"/>
      <c r="GLY536" s="407"/>
      <c r="GLZ536" s="407"/>
      <c r="GMA536" s="407"/>
      <c r="GMB536" s="407"/>
      <c r="GMC536" s="407"/>
      <c r="GMD536" s="407"/>
      <c r="GME536" s="407"/>
      <c r="GMF536" s="407"/>
      <c r="GMG536" s="407"/>
      <c r="GMH536" s="407"/>
      <c r="GMI536" s="407"/>
      <c r="GMJ536" s="407"/>
      <c r="GMK536" s="407"/>
      <c r="GML536" s="407"/>
      <c r="GMM536" s="407"/>
      <c r="GMN536" s="407"/>
      <c r="GMO536" s="407"/>
      <c r="GMP536" s="407"/>
      <c r="GMQ536" s="407"/>
      <c r="GMR536" s="407"/>
      <c r="GMS536" s="407"/>
      <c r="GMT536" s="407"/>
      <c r="GMU536" s="407"/>
      <c r="GMV536" s="407"/>
      <c r="GMW536" s="407"/>
      <c r="GMX536" s="407"/>
      <c r="GMY536" s="407"/>
      <c r="GMZ536" s="407"/>
      <c r="GNA536" s="407"/>
      <c r="GNB536" s="407"/>
      <c r="GNC536" s="407"/>
      <c r="GND536" s="407"/>
      <c r="GNE536" s="407"/>
      <c r="GNF536" s="407"/>
      <c r="GNG536" s="407"/>
      <c r="GNH536" s="407"/>
      <c r="GNI536" s="407"/>
      <c r="GNJ536" s="407"/>
      <c r="GNK536" s="407"/>
      <c r="GNL536" s="407"/>
      <c r="GNM536" s="407"/>
      <c r="GNN536" s="407"/>
      <c r="GNO536" s="407"/>
      <c r="GNP536" s="407"/>
      <c r="GNQ536" s="407"/>
      <c r="GNR536" s="407"/>
      <c r="GNS536" s="407"/>
      <c r="GNT536" s="407"/>
      <c r="GNU536" s="407"/>
      <c r="GNV536" s="407"/>
      <c r="GNW536" s="407"/>
      <c r="GNX536" s="407"/>
      <c r="GNY536" s="407"/>
      <c r="GNZ536" s="407"/>
      <c r="GOA536" s="407"/>
      <c r="GOB536" s="407"/>
      <c r="GOC536" s="407"/>
      <c r="GOD536" s="407"/>
      <c r="GOE536" s="407"/>
      <c r="GOF536" s="407"/>
      <c r="GOG536" s="407"/>
      <c r="GOH536" s="407"/>
      <c r="GOI536" s="407"/>
      <c r="GOJ536" s="407"/>
      <c r="GOK536" s="407"/>
      <c r="GOL536" s="407"/>
      <c r="GOM536" s="407"/>
      <c r="GON536" s="407"/>
      <c r="GOO536" s="407"/>
      <c r="GOP536" s="407"/>
      <c r="GOQ536" s="407"/>
      <c r="GOR536" s="407"/>
      <c r="GOS536" s="407"/>
      <c r="GOT536" s="407"/>
      <c r="GOU536" s="407"/>
      <c r="GOV536" s="407"/>
      <c r="GOW536" s="407"/>
      <c r="GOX536" s="407"/>
      <c r="GOY536" s="407"/>
      <c r="GOZ536" s="407"/>
      <c r="GPA536" s="407"/>
      <c r="GPB536" s="407"/>
      <c r="GPC536" s="407"/>
      <c r="GPD536" s="407"/>
      <c r="GPE536" s="407"/>
      <c r="GPF536" s="407"/>
      <c r="GPG536" s="407"/>
      <c r="GPH536" s="407"/>
      <c r="GPI536" s="407"/>
      <c r="GPJ536" s="407"/>
      <c r="GPK536" s="407"/>
      <c r="GPL536" s="407"/>
      <c r="GPM536" s="407"/>
      <c r="GPN536" s="407"/>
      <c r="GPO536" s="407"/>
      <c r="GPP536" s="407"/>
      <c r="GPQ536" s="407"/>
      <c r="GPR536" s="407"/>
      <c r="GPS536" s="407"/>
      <c r="GPT536" s="407"/>
      <c r="GPU536" s="407"/>
      <c r="GPV536" s="407"/>
      <c r="GPW536" s="407"/>
      <c r="GPX536" s="407"/>
      <c r="GPY536" s="407"/>
      <c r="GPZ536" s="407"/>
      <c r="GQA536" s="407"/>
      <c r="GQB536" s="407"/>
      <c r="GQC536" s="407"/>
      <c r="GQD536" s="407"/>
      <c r="GQE536" s="407"/>
      <c r="GQF536" s="407"/>
      <c r="GQG536" s="407"/>
      <c r="GQH536" s="407"/>
      <c r="GQI536" s="407"/>
      <c r="GQJ536" s="407"/>
      <c r="GQK536" s="407"/>
      <c r="GQL536" s="407"/>
      <c r="GQM536" s="407"/>
      <c r="GQN536" s="407"/>
      <c r="GQO536" s="407"/>
      <c r="GQP536" s="407"/>
      <c r="GQQ536" s="407"/>
      <c r="GQR536" s="407"/>
      <c r="GQS536" s="407"/>
      <c r="GQT536" s="407"/>
      <c r="GQU536" s="407"/>
      <c r="GQV536" s="407"/>
      <c r="GQW536" s="407"/>
      <c r="GQX536" s="407"/>
      <c r="GQY536" s="407"/>
      <c r="GQZ536" s="407"/>
      <c r="GRA536" s="407"/>
      <c r="GRB536" s="407"/>
      <c r="GRC536" s="407"/>
      <c r="GRD536" s="407"/>
      <c r="GRE536" s="407"/>
      <c r="GRF536" s="407"/>
      <c r="GRG536" s="407"/>
      <c r="GRH536" s="407"/>
      <c r="GRI536" s="407"/>
      <c r="GRJ536" s="407"/>
      <c r="GRK536" s="407"/>
      <c r="GRL536" s="407"/>
      <c r="GRM536" s="407"/>
      <c r="GRN536" s="407"/>
      <c r="GRO536" s="407"/>
      <c r="GRP536" s="407"/>
      <c r="GRQ536" s="407"/>
      <c r="GRR536" s="407"/>
      <c r="GRS536" s="407"/>
      <c r="GRT536" s="407"/>
      <c r="GRU536" s="407"/>
      <c r="GRV536" s="407"/>
      <c r="GRW536" s="407"/>
      <c r="GRX536" s="407"/>
      <c r="GRY536" s="407"/>
      <c r="GRZ536" s="407"/>
      <c r="GSA536" s="407"/>
      <c r="GSB536" s="407"/>
      <c r="GSC536" s="407"/>
      <c r="GSD536" s="407"/>
      <c r="GSE536" s="407"/>
      <c r="GSF536" s="407"/>
      <c r="GSG536" s="407"/>
      <c r="GSH536" s="407"/>
      <c r="GSI536" s="407"/>
      <c r="GSJ536" s="407"/>
      <c r="GSK536" s="407"/>
      <c r="GSL536" s="407"/>
      <c r="GSM536" s="407"/>
      <c r="GSN536" s="407"/>
      <c r="GSO536" s="407"/>
      <c r="GSP536" s="407"/>
      <c r="GSQ536" s="407"/>
      <c r="GSR536" s="407"/>
      <c r="GSS536" s="407"/>
      <c r="GST536" s="407"/>
      <c r="GSU536" s="407"/>
      <c r="GSV536" s="407"/>
      <c r="GSW536" s="407"/>
      <c r="GSX536" s="407"/>
      <c r="GSY536" s="407"/>
      <c r="GSZ536" s="407"/>
      <c r="GTA536" s="407"/>
      <c r="GTB536" s="407"/>
      <c r="GTC536" s="407"/>
      <c r="GTD536" s="407"/>
      <c r="GTE536" s="407"/>
      <c r="GTF536" s="407"/>
      <c r="GTG536" s="407"/>
      <c r="GTH536" s="407"/>
      <c r="GTI536" s="407"/>
      <c r="GTJ536" s="407"/>
      <c r="GTK536" s="407"/>
      <c r="GTL536" s="407"/>
      <c r="GTM536" s="407"/>
      <c r="GTN536" s="407"/>
      <c r="GTO536" s="407"/>
      <c r="GTP536" s="407"/>
      <c r="GTQ536" s="407"/>
      <c r="GTR536" s="407"/>
      <c r="GTS536" s="407"/>
      <c r="GTT536" s="407"/>
      <c r="GTU536" s="407"/>
      <c r="GTV536" s="407"/>
      <c r="GTW536" s="407"/>
      <c r="GTX536" s="407"/>
      <c r="GTY536" s="407"/>
      <c r="GTZ536" s="407"/>
      <c r="GUA536" s="407"/>
      <c r="GUB536" s="407"/>
      <c r="GUC536" s="407"/>
      <c r="GUD536" s="407"/>
      <c r="GUE536" s="407"/>
      <c r="GUF536" s="407"/>
      <c r="GUG536" s="407"/>
      <c r="GUH536" s="407"/>
      <c r="GUI536" s="407"/>
      <c r="GUJ536" s="407"/>
      <c r="GUK536" s="407"/>
      <c r="GUL536" s="407"/>
      <c r="GUM536" s="407"/>
      <c r="GUN536" s="407"/>
      <c r="GUO536" s="407"/>
      <c r="GUP536" s="407"/>
      <c r="GUQ536" s="407"/>
      <c r="GUR536" s="407"/>
      <c r="GUS536" s="407"/>
      <c r="GUT536" s="407"/>
      <c r="GUU536" s="407"/>
      <c r="GUV536" s="407"/>
      <c r="GUW536" s="407"/>
      <c r="GUX536" s="407"/>
      <c r="GUY536" s="407"/>
      <c r="GUZ536" s="407"/>
      <c r="GVA536" s="407"/>
      <c r="GVB536" s="407"/>
      <c r="GVC536" s="407"/>
      <c r="GVD536" s="407"/>
      <c r="GVE536" s="407"/>
      <c r="GVF536" s="407"/>
      <c r="GVG536" s="407"/>
      <c r="GVH536" s="407"/>
      <c r="GVI536" s="407"/>
      <c r="GVJ536" s="407"/>
      <c r="GVK536" s="407"/>
      <c r="GVL536" s="407"/>
      <c r="GVM536" s="407"/>
      <c r="GVN536" s="407"/>
      <c r="GVO536" s="407"/>
      <c r="GVP536" s="407"/>
      <c r="GVQ536" s="407"/>
      <c r="GVR536" s="407"/>
      <c r="GVS536" s="407"/>
      <c r="GVT536" s="407"/>
      <c r="GVU536" s="407"/>
      <c r="GVV536" s="407"/>
      <c r="GVW536" s="407"/>
      <c r="GVX536" s="407"/>
      <c r="GVY536" s="407"/>
      <c r="GVZ536" s="407"/>
      <c r="GWA536" s="407"/>
      <c r="GWB536" s="407"/>
      <c r="GWC536" s="407"/>
      <c r="GWD536" s="407"/>
      <c r="GWE536" s="407"/>
      <c r="GWF536" s="407"/>
      <c r="GWG536" s="407"/>
      <c r="GWH536" s="407"/>
      <c r="GWI536" s="407"/>
      <c r="GWJ536" s="407"/>
      <c r="GWK536" s="407"/>
      <c r="GWL536" s="407"/>
      <c r="GWM536" s="407"/>
      <c r="GWN536" s="407"/>
      <c r="GWO536" s="407"/>
      <c r="GWP536" s="407"/>
      <c r="GWQ536" s="407"/>
      <c r="GWR536" s="407"/>
      <c r="GWS536" s="407"/>
      <c r="GWT536" s="407"/>
      <c r="GWU536" s="407"/>
      <c r="GWV536" s="407"/>
      <c r="GWW536" s="407"/>
      <c r="GWX536" s="407"/>
      <c r="GWY536" s="407"/>
      <c r="GWZ536" s="407"/>
      <c r="GXA536" s="407"/>
      <c r="GXB536" s="407"/>
      <c r="GXC536" s="407"/>
      <c r="GXD536" s="407"/>
      <c r="GXE536" s="407"/>
      <c r="GXF536" s="407"/>
      <c r="GXG536" s="407"/>
      <c r="GXH536" s="407"/>
      <c r="GXI536" s="407"/>
      <c r="GXJ536" s="407"/>
      <c r="GXK536" s="407"/>
      <c r="GXL536" s="407"/>
      <c r="GXM536" s="407"/>
      <c r="GXN536" s="407"/>
      <c r="GXO536" s="407"/>
      <c r="GXP536" s="407"/>
      <c r="GXQ536" s="407"/>
      <c r="GXR536" s="407"/>
      <c r="GXS536" s="407"/>
      <c r="GXT536" s="407"/>
      <c r="GXU536" s="407"/>
      <c r="GXV536" s="407"/>
      <c r="GXW536" s="407"/>
      <c r="GXX536" s="407"/>
      <c r="GXY536" s="407"/>
      <c r="GXZ536" s="407"/>
      <c r="GYA536" s="407"/>
      <c r="GYB536" s="407"/>
      <c r="GYC536" s="407"/>
      <c r="GYD536" s="407"/>
      <c r="GYE536" s="407"/>
      <c r="GYF536" s="407"/>
      <c r="GYG536" s="407"/>
      <c r="GYH536" s="407"/>
      <c r="GYI536" s="407"/>
      <c r="GYJ536" s="407"/>
      <c r="GYK536" s="407"/>
      <c r="GYL536" s="407"/>
      <c r="GYM536" s="407"/>
      <c r="GYN536" s="407"/>
      <c r="GYO536" s="407"/>
      <c r="GYP536" s="407"/>
      <c r="GYQ536" s="407"/>
      <c r="GYR536" s="407"/>
      <c r="GYS536" s="407"/>
      <c r="GYT536" s="407"/>
      <c r="GYU536" s="407"/>
      <c r="GYV536" s="407"/>
      <c r="GYW536" s="407"/>
      <c r="GYX536" s="407"/>
      <c r="GYY536" s="407"/>
      <c r="GYZ536" s="407"/>
      <c r="GZA536" s="407"/>
      <c r="GZB536" s="407"/>
      <c r="GZC536" s="407"/>
      <c r="GZD536" s="407"/>
      <c r="GZE536" s="407"/>
      <c r="GZF536" s="407"/>
      <c r="GZG536" s="407"/>
      <c r="GZH536" s="407"/>
      <c r="GZI536" s="407"/>
      <c r="GZJ536" s="407"/>
      <c r="GZK536" s="407"/>
      <c r="GZL536" s="407"/>
      <c r="GZM536" s="407"/>
      <c r="GZN536" s="407"/>
      <c r="GZO536" s="407"/>
      <c r="GZP536" s="407"/>
      <c r="GZQ536" s="407"/>
      <c r="GZR536" s="407"/>
      <c r="GZS536" s="407"/>
      <c r="GZT536" s="407"/>
      <c r="GZU536" s="407"/>
      <c r="GZV536" s="407"/>
      <c r="GZW536" s="407"/>
      <c r="GZX536" s="407"/>
      <c r="GZY536" s="407"/>
      <c r="GZZ536" s="407"/>
      <c r="HAA536" s="407"/>
      <c r="HAB536" s="407"/>
      <c r="HAC536" s="407"/>
      <c r="HAD536" s="407"/>
      <c r="HAE536" s="407"/>
      <c r="HAF536" s="407"/>
      <c r="HAG536" s="407"/>
      <c r="HAH536" s="407"/>
      <c r="HAI536" s="407"/>
      <c r="HAJ536" s="407"/>
      <c r="HAK536" s="407"/>
      <c r="HAL536" s="407"/>
      <c r="HAM536" s="407"/>
      <c r="HAN536" s="407"/>
      <c r="HAO536" s="407"/>
      <c r="HAP536" s="407"/>
      <c r="HAQ536" s="407"/>
      <c r="HAR536" s="407"/>
      <c r="HAS536" s="407"/>
      <c r="HAT536" s="407"/>
      <c r="HAU536" s="407"/>
      <c r="HAV536" s="407"/>
      <c r="HAW536" s="407"/>
      <c r="HAX536" s="407"/>
      <c r="HAY536" s="407"/>
      <c r="HAZ536" s="407"/>
      <c r="HBA536" s="407"/>
      <c r="HBB536" s="407"/>
      <c r="HBC536" s="407"/>
      <c r="HBD536" s="407"/>
      <c r="HBE536" s="407"/>
      <c r="HBF536" s="407"/>
      <c r="HBG536" s="407"/>
      <c r="HBH536" s="407"/>
      <c r="HBI536" s="407"/>
      <c r="HBJ536" s="407"/>
      <c r="HBK536" s="407"/>
      <c r="HBL536" s="407"/>
      <c r="HBM536" s="407"/>
      <c r="HBN536" s="407"/>
      <c r="HBO536" s="407"/>
      <c r="HBP536" s="407"/>
      <c r="HBQ536" s="407"/>
      <c r="HBR536" s="407"/>
      <c r="HBS536" s="407"/>
      <c r="HBT536" s="407"/>
      <c r="HBU536" s="407"/>
      <c r="HBV536" s="407"/>
      <c r="HBW536" s="407"/>
      <c r="HBX536" s="407"/>
      <c r="HBY536" s="407"/>
      <c r="HBZ536" s="407"/>
      <c r="HCA536" s="407"/>
      <c r="HCB536" s="407"/>
      <c r="HCC536" s="407"/>
      <c r="HCD536" s="407"/>
      <c r="HCE536" s="407"/>
      <c r="HCF536" s="407"/>
      <c r="HCG536" s="407"/>
      <c r="HCH536" s="407"/>
      <c r="HCI536" s="407"/>
      <c r="HCJ536" s="407"/>
      <c r="HCK536" s="407"/>
      <c r="HCL536" s="407"/>
      <c r="HCM536" s="407"/>
      <c r="HCN536" s="407"/>
      <c r="HCO536" s="407"/>
      <c r="HCP536" s="407"/>
      <c r="HCQ536" s="407"/>
      <c r="HCR536" s="407"/>
      <c r="HCS536" s="407"/>
      <c r="HCT536" s="407"/>
      <c r="HCU536" s="407"/>
      <c r="HCV536" s="407"/>
      <c r="HCW536" s="407"/>
      <c r="HCX536" s="407"/>
      <c r="HCY536" s="407"/>
      <c r="HCZ536" s="407"/>
      <c r="HDA536" s="407"/>
      <c r="HDB536" s="407"/>
      <c r="HDC536" s="407"/>
      <c r="HDD536" s="407"/>
      <c r="HDE536" s="407"/>
      <c r="HDF536" s="407"/>
      <c r="HDG536" s="407"/>
      <c r="HDH536" s="407"/>
      <c r="HDI536" s="407"/>
      <c r="HDJ536" s="407"/>
      <c r="HDK536" s="407"/>
      <c r="HDL536" s="407"/>
      <c r="HDM536" s="407"/>
      <c r="HDN536" s="407"/>
      <c r="HDO536" s="407"/>
      <c r="HDP536" s="407"/>
      <c r="HDQ536" s="407"/>
      <c r="HDR536" s="407"/>
      <c r="HDS536" s="407"/>
      <c r="HDT536" s="407"/>
      <c r="HDU536" s="407"/>
      <c r="HDV536" s="407"/>
      <c r="HDW536" s="407"/>
      <c r="HDX536" s="407"/>
      <c r="HDY536" s="407"/>
      <c r="HDZ536" s="407"/>
      <c r="HEA536" s="407"/>
      <c r="HEB536" s="407"/>
      <c r="HEC536" s="407"/>
      <c r="HED536" s="407"/>
      <c r="HEE536" s="407"/>
      <c r="HEF536" s="407"/>
      <c r="HEG536" s="407"/>
      <c r="HEH536" s="407"/>
      <c r="HEI536" s="407"/>
      <c r="HEJ536" s="407"/>
      <c r="HEK536" s="407"/>
      <c r="HEL536" s="407"/>
      <c r="HEM536" s="407"/>
      <c r="HEN536" s="407"/>
      <c r="HEO536" s="407"/>
      <c r="HEP536" s="407"/>
      <c r="HEQ536" s="407"/>
      <c r="HER536" s="407"/>
      <c r="HES536" s="407"/>
      <c r="HET536" s="407"/>
      <c r="HEU536" s="407"/>
      <c r="HEV536" s="407"/>
      <c r="HEW536" s="407"/>
      <c r="HEX536" s="407"/>
      <c r="HEY536" s="407"/>
      <c r="HEZ536" s="407"/>
      <c r="HFA536" s="407"/>
      <c r="HFB536" s="407"/>
      <c r="HFC536" s="407"/>
      <c r="HFD536" s="407"/>
      <c r="HFE536" s="407"/>
      <c r="HFF536" s="407"/>
      <c r="HFG536" s="407"/>
      <c r="HFH536" s="407"/>
      <c r="HFI536" s="407"/>
      <c r="HFJ536" s="407"/>
      <c r="HFK536" s="407"/>
      <c r="HFL536" s="407"/>
      <c r="HFM536" s="407"/>
      <c r="HFN536" s="407"/>
      <c r="HFO536" s="407"/>
      <c r="HFP536" s="407"/>
      <c r="HFQ536" s="407"/>
      <c r="HFR536" s="407"/>
      <c r="HFS536" s="407"/>
      <c r="HFT536" s="407"/>
      <c r="HFU536" s="407"/>
      <c r="HFV536" s="407"/>
      <c r="HFW536" s="407"/>
      <c r="HFX536" s="407"/>
      <c r="HFY536" s="407"/>
      <c r="HFZ536" s="407"/>
      <c r="HGA536" s="407"/>
      <c r="HGB536" s="407"/>
      <c r="HGC536" s="407"/>
      <c r="HGD536" s="407"/>
      <c r="HGE536" s="407"/>
      <c r="HGF536" s="407"/>
      <c r="HGG536" s="407"/>
      <c r="HGH536" s="407"/>
      <c r="HGI536" s="407"/>
      <c r="HGJ536" s="407"/>
      <c r="HGK536" s="407"/>
      <c r="HGL536" s="407"/>
      <c r="HGM536" s="407"/>
      <c r="HGN536" s="407"/>
      <c r="HGO536" s="407"/>
      <c r="HGP536" s="407"/>
      <c r="HGQ536" s="407"/>
      <c r="HGR536" s="407"/>
      <c r="HGS536" s="407"/>
      <c r="HGT536" s="407"/>
      <c r="HGU536" s="407"/>
      <c r="HGV536" s="407"/>
      <c r="HGW536" s="407"/>
      <c r="HGX536" s="407"/>
      <c r="HGY536" s="407"/>
      <c r="HGZ536" s="407"/>
      <c r="HHA536" s="407"/>
      <c r="HHB536" s="407"/>
      <c r="HHC536" s="407"/>
      <c r="HHD536" s="407"/>
      <c r="HHE536" s="407"/>
      <c r="HHF536" s="407"/>
      <c r="HHG536" s="407"/>
      <c r="HHH536" s="407"/>
      <c r="HHI536" s="407"/>
      <c r="HHJ536" s="407"/>
      <c r="HHK536" s="407"/>
      <c r="HHL536" s="407"/>
      <c r="HHM536" s="407"/>
      <c r="HHN536" s="407"/>
      <c r="HHO536" s="407"/>
      <c r="HHP536" s="407"/>
      <c r="HHQ536" s="407"/>
      <c r="HHR536" s="407"/>
      <c r="HHS536" s="407"/>
      <c r="HHT536" s="407"/>
      <c r="HHU536" s="407"/>
      <c r="HHV536" s="407"/>
      <c r="HHW536" s="407"/>
      <c r="HHX536" s="407"/>
      <c r="HHY536" s="407"/>
      <c r="HHZ536" s="407"/>
      <c r="HIA536" s="407"/>
      <c r="HIB536" s="407"/>
      <c r="HIC536" s="407"/>
      <c r="HID536" s="407"/>
      <c r="HIE536" s="407"/>
      <c r="HIF536" s="407"/>
      <c r="HIG536" s="407"/>
      <c r="HIH536" s="407"/>
      <c r="HII536" s="407"/>
      <c r="HIJ536" s="407"/>
      <c r="HIK536" s="407"/>
      <c r="HIL536" s="407"/>
      <c r="HIM536" s="407"/>
      <c r="HIN536" s="407"/>
      <c r="HIO536" s="407"/>
      <c r="HIP536" s="407"/>
      <c r="HIQ536" s="407"/>
      <c r="HIR536" s="407"/>
      <c r="HIS536" s="407"/>
      <c r="HIT536" s="407"/>
      <c r="HIU536" s="407"/>
      <c r="HIV536" s="407"/>
      <c r="HIW536" s="407"/>
      <c r="HIX536" s="407"/>
      <c r="HIY536" s="407"/>
      <c r="HIZ536" s="407"/>
      <c r="HJA536" s="407"/>
      <c r="HJB536" s="407"/>
      <c r="HJC536" s="407"/>
      <c r="HJD536" s="407"/>
      <c r="HJE536" s="407"/>
      <c r="HJF536" s="407"/>
      <c r="HJG536" s="407"/>
      <c r="HJH536" s="407"/>
      <c r="HJI536" s="407"/>
      <c r="HJJ536" s="407"/>
      <c r="HJK536" s="407"/>
      <c r="HJL536" s="407"/>
      <c r="HJM536" s="407"/>
      <c r="HJN536" s="407"/>
      <c r="HJO536" s="407"/>
      <c r="HJP536" s="407"/>
      <c r="HJQ536" s="407"/>
      <c r="HJR536" s="407"/>
      <c r="HJS536" s="407"/>
      <c r="HJT536" s="407"/>
      <c r="HJU536" s="407"/>
      <c r="HJV536" s="407"/>
      <c r="HJW536" s="407"/>
      <c r="HJX536" s="407"/>
      <c r="HJY536" s="407"/>
      <c r="HJZ536" s="407"/>
      <c r="HKA536" s="407"/>
      <c r="HKB536" s="407"/>
      <c r="HKC536" s="407"/>
      <c r="HKD536" s="407"/>
      <c r="HKE536" s="407"/>
      <c r="HKF536" s="407"/>
      <c r="HKG536" s="407"/>
      <c r="HKH536" s="407"/>
      <c r="HKI536" s="407"/>
      <c r="HKJ536" s="407"/>
      <c r="HKK536" s="407"/>
      <c r="HKL536" s="407"/>
      <c r="HKM536" s="407"/>
      <c r="HKN536" s="407"/>
      <c r="HKO536" s="407"/>
      <c r="HKP536" s="407"/>
      <c r="HKQ536" s="407"/>
      <c r="HKR536" s="407"/>
      <c r="HKS536" s="407"/>
      <c r="HKT536" s="407"/>
      <c r="HKU536" s="407"/>
      <c r="HKV536" s="407"/>
      <c r="HKW536" s="407"/>
      <c r="HKX536" s="407"/>
      <c r="HKY536" s="407"/>
      <c r="HKZ536" s="407"/>
      <c r="HLA536" s="407"/>
      <c r="HLB536" s="407"/>
      <c r="HLC536" s="407"/>
      <c r="HLD536" s="407"/>
      <c r="HLE536" s="407"/>
      <c r="HLF536" s="407"/>
      <c r="HLG536" s="407"/>
      <c r="HLH536" s="407"/>
      <c r="HLI536" s="407"/>
      <c r="HLJ536" s="407"/>
      <c r="HLK536" s="407"/>
      <c r="HLL536" s="407"/>
      <c r="HLM536" s="407"/>
      <c r="HLN536" s="407"/>
      <c r="HLO536" s="407"/>
      <c r="HLP536" s="407"/>
      <c r="HLQ536" s="407"/>
      <c r="HLR536" s="407"/>
      <c r="HLS536" s="407"/>
      <c r="HLT536" s="407"/>
      <c r="HLU536" s="407"/>
      <c r="HLV536" s="407"/>
      <c r="HLW536" s="407"/>
      <c r="HLX536" s="407"/>
      <c r="HLY536" s="407"/>
      <c r="HLZ536" s="407"/>
      <c r="HMA536" s="407"/>
      <c r="HMB536" s="407"/>
      <c r="HMC536" s="407"/>
      <c r="HMD536" s="407"/>
      <c r="HME536" s="407"/>
      <c r="HMF536" s="407"/>
      <c r="HMG536" s="407"/>
      <c r="HMH536" s="407"/>
      <c r="HMI536" s="407"/>
      <c r="HMJ536" s="407"/>
      <c r="HMK536" s="407"/>
      <c r="HML536" s="407"/>
      <c r="HMM536" s="407"/>
      <c r="HMN536" s="407"/>
      <c r="HMO536" s="407"/>
      <c r="HMP536" s="407"/>
      <c r="HMQ536" s="407"/>
      <c r="HMR536" s="407"/>
      <c r="HMS536" s="407"/>
      <c r="HMT536" s="407"/>
      <c r="HMU536" s="407"/>
      <c r="HMV536" s="407"/>
      <c r="HMW536" s="407"/>
      <c r="HMX536" s="407"/>
      <c r="HMY536" s="407"/>
      <c r="HMZ536" s="407"/>
      <c r="HNA536" s="407"/>
      <c r="HNB536" s="407"/>
      <c r="HNC536" s="407"/>
      <c r="HND536" s="407"/>
      <c r="HNE536" s="407"/>
      <c r="HNF536" s="407"/>
      <c r="HNG536" s="407"/>
      <c r="HNH536" s="407"/>
      <c r="HNI536" s="407"/>
      <c r="HNJ536" s="407"/>
      <c r="HNK536" s="407"/>
      <c r="HNL536" s="407"/>
      <c r="HNM536" s="407"/>
      <c r="HNN536" s="407"/>
      <c r="HNO536" s="407"/>
      <c r="HNP536" s="407"/>
      <c r="HNQ536" s="407"/>
      <c r="HNR536" s="407"/>
      <c r="HNS536" s="407"/>
      <c r="HNT536" s="407"/>
      <c r="HNU536" s="407"/>
      <c r="HNV536" s="407"/>
      <c r="HNW536" s="407"/>
      <c r="HNX536" s="407"/>
      <c r="HNY536" s="407"/>
      <c r="HNZ536" s="407"/>
      <c r="HOA536" s="407"/>
      <c r="HOB536" s="407"/>
      <c r="HOC536" s="407"/>
      <c r="HOD536" s="407"/>
      <c r="HOE536" s="407"/>
      <c r="HOF536" s="407"/>
      <c r="HOG536" s="407"/>
      <c r="HOH536" s="407"/>
      <c r="HOI536" s="407"/>
      <c r="HOJ536" s="407"/>
      <c r="HOK536" s="407"/>
      <c r="HOL536" s="407"/>
      <c r="HOM536" s="407"/>
      <c r="HON536" s="407"/>
      <c r="HOO536" s="407"/>
      <c r="HOP536" s="407"/>
      <c r="HOQ536" s="407"/>
      <c r="HOR536" s="407"/>
      <c r="HOS536" s="407"/>
      <c r="HOT536" s="407"/>
      <c r="HOU536" s="407"/>
      <c r="HOV536" s="407"/>
      <c r="HOW536" s="407"/>
      <c r="HOX536" s="407"/>
      <c r="HOY536" s="407"/>
      <c r="HOZ536" s="407"/>
      <c r="HPA536" s="407"/>
      <c r="HPB536" s="407"/>
      <c r="HPC536" s="407"/>
      <c r="HPD536" s="407"/>
      <c r="HPE536" s="407"/>
      <c r="HPF536" s="407"/>
      <c r="HPG536" s="407"/>
      <c r="HPH536" s="407"/>
      <c r="HPI536" s="407"/>
      <c r="HPJ536" s="407"/>
      <c r="HPK536" s="407"/>
      <c r="HPL536" s="407"/>
      <c r="HPM536" s="407"/>
      <c r="HPN536" s="407"/>
      <c r="HPO536" s="407"/>
      <c r="HPP536" s="407"/>
      <c r="HPQ536" s="407"/>
      <c r="HPR536" s="407"/>
      <c r="HPS536" s="407"/>
      <c r="HPT536" s="407"/>
      <c r="HPU536" s="407"/>
      <c r="HPV536" s="407"/>
      <c r="HPW536" s="407"/>
      <c r="HPX536" s="407"/>
      <c r="HPY536" s="407"/>
      <c r="HPZ536" s="407"/>
      <c r="HQA536" s="407"/>
      <c r="HQB536" s="407"/>
      <c r="HQC536" s="407"/>
      <c r="HQD536" s="407"/>
      <c r="HQE536" s="407"/>
      <c r="HQF536" s="407"/>
      <c r="HQG536" s="407"/>
      <c r="HQH536" s="407"/>
      <c r="HQI536" s="407"/>
      <c r="HQJ536" s="407"/>
      <c r="HQK536" s="407"/>
      <c r="HQL536" s="407"/>
      <c r="HQM536" s="407"/>
      <c r="HQN536" s="407"/>
      <c r="HQO536" s="407"/>
      <c r="HQP536" s="407"/>
      <c r="HQQ536" s="407"/>
      <c r="HQR536" s="407"/>
      <c r="HQS536" s="407"/>
      <c r="HQT536" s="407"/>
      <c r="HQU536" s="407"/>
      <c r="HQV536" s="407"/>
      <c r="HQW536" s="407"/>
      <c r="HQX536" s="407"/>
      <c r="HQY536" s="407"/>
      <c r="HQZ536" s="407"/>
      <c r="HRA536" s="407"/>
      <c r="HRB536" s="407"/>
      <c r="HRC536" s="407"/>
      <c r="HRD536" s="407"/>
      <c r="HRE536" s="407"/>
      <c r="HRF536" s="407"/>
      <c r="HRG536" s="407"/>
      <c r="HRH536" s="407"/>
      <c r="HRI536" s="407"/>
      <c r="HRJ536" s="407"/>
      <c r="HRK536" s="407"/>
      <c r="HRL536" s="407"/>
      <c r="HRM536" s="407"/>
      <c r="HRN536" s="407"/>
      <c r="HRO536" s="407"/>
      <c r="HRP536" s="407"/>
      <c r="HRQ536" s="407"/>
      <c r="HRR536" s="407"/>
      <c r="HRS536" s="407"/>
      <c r="HRT536" s="407"/>
      <c r="HRU536" s="407"/>
      <c r="HRV536" s="407"/>
      <c r="HRW536" s="407"/>
      <c r="HRX536" s="407"/>
      <c r="HRY536" s="407"/>
      <c r="HRZ536" s="407"/>
      <c r="HSA536" s="407"/>
      <c r="HSB536" s="407"/>
      <c r="HSC536" s="407"/>
      <c r="HSD536" s="407"/>
      <c r="HSE536" s="407"/>
      <c r="HSF536" s="407"/>
      <c r="HSG536" s="407"/>
      <c r="HSH536" s="407"/>
      <c r="HSI536" s="407"/>
      <c r="HSJ536" s="407"/>
      <c r="HSK536" s="407"/>
      <c r="HSL536" s="407"/>
      <c r="HSM536" s="407"/>
      <c r="HSN536" s="407"/>
      <c r="HSO536" s="407"/>
      <c r="HSP536" s="407"/>
      <c r="HSQ536" s="407"/>
      <c r="HSR536" s="407"/>
      <c r="HSS536" s="407"/>
      <c r="HST536" s="407"/>
      <c r="HSU536" s="407"/>
      <c r="HSV536" s="407"/>
      <c r="HSW536" s="407"/>
      <c r="HSX536" s="407"/>
      <c r="HSY536" s="407"/>
      <c r="HSZ536" s="407"/>
      <c r="HTA536" s="407"/>
      <c r="HTB536" s="407"/>
      <c r="HTC536" s="407"/>
      <c r="HTD536" s="407"/>
      <c r="HTE536" s="407"/>
      <c r="HTF536" s="407"/>
      <c r="HTG536" s="407"/>
      <c r="HTH536" s="407"/>
      <c r="HTI536" s="407"/>
      <c r="HTJ536" s="407"/>
      <c r="HTK536" s="407"/>
      <c r="HTL536" s="407"/>
      <c r="HTM536" s="407"/>
      <c r="HTN536" s="407"/>
      <c r="HTO536" s="407"/>
      <c r="HTP536" s="407"/>
      <c r="HTQ536" s="407"/>
      <c r="HTR536" s="407"/>
      <c r="HTS536" s="407"/>
      <c r="HTT536" s="407"/>
      <c r="HTU536" s="407"/>
      <c r="HTV536" s="407"/>
      <c r="HTW536" s="407"/>
      <c r="HTX536" s="407"/>
      <c r="HTY536" s="407"/>
      <c r="HTZ536" s="407"/>
      <c r="HUA536" s="407"/>
      <c r="HUB536" s="407"/>
      <c r="HUC536" s="407"/>
      <c r="HUD536" s="407"/>
      <c r="HUE536" s="407"/>
      <c r="HUF536" s="407"/>
      <c r="HUG536" s="407"/>
      <c r="HUH536" s="407"/>
      <c r="HUI536" s="407"/>
      <c r="HUJ536" s="407"/>
      <c r="HUK536" s="407"/>
      <c r="HUL536" s="407"/>
      <c r="HUM536" s="407"/>
      <c r="HUN536" s="407"/>
      <c r="HUO536" s="407"/>
      <c r="HUP536" s="407"/>
      <c r="HUQ536" s="407"/>
      <c r="HUR536" s="407"/>
      <c r="HUS536" s="407"/>
      <c r="HUT536" s="407"/>
      <c r="HUU536" s="407"/>
      <c r="HUV536" s="407"/>
      <c r="HUW536" s="407"/>
      <c r="HUX536" s="407"/>
      <c r="HUY536" s="407"/>
      <c r="HUZ536" s="407"/>
      <c r="HVA536" s="407"/>
      <c r="HVB536" s="407"/>
      <c r="HVC536" s="407"/>
      <c r="HVD536" s="407"/>
      <c r="HVE536" s="407"/>
      <c r="HVF536" s="407"/>
      <c r="HVG536" s="407"/>
      <c r="HVH536" s="407"/>
      <c r="HVI536" s="407"/>
      <c r="HVJ536" s="407"/>
      <c r="HVK536" s="407"/>
      <c r="HVL536" s="407"/>
      <c r="HVM536" s="407"/>
      <c r="HVN536" s="407"/>
      <c r="HVO536" s="407"/>
      <c r="HVP536" s="407"/>
      <c r="HVQ536" s="407"/>
      <c r="HVR536" s="407"/>
      <c r="HVS536" s="407"/>
      <c r="HVT536" s="407"/>
      <c r="HVU536" s="407"/>
      <c r="HVV536" s="407"/>
      <c r="HVW536" s="407"/>
      <c r="HVX536" s="407"/>
      <c r="HVY536" s="407"/>
      <c r="HVZ536" s="407"/>
      <c r="HWA536" s="407"/>
      <c r="HWB536" s="407"/>
      <c r="HWC536" s="407"/>
      <c r="HWD536" s="407"/>
      <c r="HWE536" s="407"/>
      <c r="HWF536" s="407"/>
      <c r="HWG536" s="407"/>
      <c r="HWH536" s="407"/>
      <c r="HWI536" s="407"/>
      <c r="HWJ536" s="407"/>
      <c r="HWK536" s="407"/>
      <c r="HWL536" s="407"/>
      <c r="HWM536" s="407"/>
      <c r="HWN536" s="407"/>
      <c r="HWO536" s="407"/>
      <c r="HWP536" s="407"/>
      <c r="HWQ536" s="407"/>
      <c r="HWR536" s="407"/>
      <c r="HWS536" s="407"/>
      <c r="HWT536" s="407"/>
      <c r="HWU536" s="407"/>
      <c r="HWV536" s="407"/>
      <c r="HWW536" s="407"/>
      <c r="HWX536" s="407"/>
      <c r="HWY536" s="407"/>
      <c r="HWZ536" s="407"/>
      <c r="HXA536" s="407"/>
      <c r="HXB536" s="407"/>
      <c r="HXC536" s="407"/>
      <c r="HXD536" s="407"/>
      <c r="HXE536" s="407"/>
      <c r="HXF536" s="407"/>
      <c r="HXG536" s="407"/>
      <c r="HXH536" s="407"/>
      <c r="HXI536" s="407"/>
      <c r="HXJ536" s="407"/>
      <c r="HXK536" s="407"/>
      <c r="HXL536" s="407"/>
      <c r="HXM536" s="407"/>
      <c r="HXN536" s="407"/>
      <c r="HXO536" s="407"/>
      <c r="HXP536" s="407"/>
      <c r="HXQ536" s="407"/>
      <c r="HXR536" s="407"/>
      <c r="HXS536" s="407"/>
      <c r="HXT536" s="407"/>
      <c r="HXU536" s="407"/>
      <c r="HXV536" s="407"/>
      <c r="HXW536" s="407"/>
      <c r="HXX536" s="407"/>
      <c r="HXY536" s="407"/>
      <c r="HXZ536" s="407"/>
      <c r="HYA536" s="407"/>
      <c r="HYB536" s="407"/>
      <c r="HYC536" s="407"/>
      <c r="HYD536" s="407"/>
      <c r="HYE536" s="407"/>
      <c r="HYF536" s="407"/>
      <c r="HYG536" s="407"/>
      <c r="HYH536" s="407"/>
      <c r="HYI536" s="407"/>
      <c r="HYJ536" s="407"/>
      <c r="HYK536" s="407"/>
      <c r="HYL536" s="407"/>
      <c r="HYM536" s="407"/>
      <c r="HYN536" s="407"/>
      <c r="HYO536" s="407"/>
      <c r="HYP536" s="407"/>
      <c r="HYQ536" s="407"/>
      <c r="HYR536" s="407"/>
      <c r="HYS536" s="407"/>
      <c r="HYT536" s="407"/>
      <c r="HYU536" s="407"/>
      <c r="HYV536" s="407"/>
      <c r="HYW536" s="407"/>
      <c r="HYX536" s="407"/>
      <c r="HYY536" s="407"/>
      <c r="HYZ536" s="407"/>
      <c r="HZA536" s="407"/>
      <c r="HZB536" s="407"/>
      <c r="HZC536" s="407"/>
      <c r="HZD536" s="407"/>
      <c r="HZE536" s="407"/>
      <c r="HZF536" s="407"/>
      <c r="HZG536" s="407"/>
      <c r="HZH536" s="407"/>
      <c r="HZI536" s="407"/>
      <c r="HZJ536" s="407"/>
      <c r="HZK536" s="407"/>
      <c r="HZL536" s="407"/>
      <c r="HZM536" s="407"/>
      <c r="HZN536" s="407"/>
      <c r="HZO536" s="407"/>
      <c r="HZP536" s="407"/>
      <c r="HZQ536" s="407"/>
      <c r="HZR536" s="407"/>
      <c r="HZS536" s="407"/>
      <c r="HZT536" s="407"/>
      <c r="HZU536" s="407"/>
      <c r="HZV536" s="407"/>
      <c r="HZW536" s="407"/>
      <c r="HZX536" s="407"/>
      <c r="HZY536" s="407"/>
      <c r="HZZ536" s="407"/>
      <c r="IAA536" s="407"/>
      <c r="IAB536" s="407"/>
      <c r="IAC536" s="407"/>
      <c r="IAD536" s="407"/>
      <c r="IAE536" s="407"/>
      <c r="IAF536" s="407"/>
      <c r="IAG536" s="407"/>
      <c r="IAH536" s="407"/>
      <c r="IAI536" s="407"/>
      <c r="IAJ536" s="407"/>
      <c r="IAK536" s="407"/>
      <c r="IAL536" s="407"/>
      <c r="IAM536" s="407"/>
      <c r="IAN536" s="407"/>
      <c r="IAO536" s="407"/>
      <c r="IAP536" s="407"/>
      <c r="IAQ536" s="407"/>
      <c r="IAR536" s="407"/>
      <c r="IAS536" s="407"/>
      <c r="IAT536" s="407"/>
      <c r="IAU536" s="407"/>
      <c r="IAV536" s="407"/>
      <c r="IAW536" s="407"/>
      <c r="IAX536" s="407"/>
      <c r="IAY536" s="407"/>
      <c r="IAZ536" s="407"/>
      <c r="IBA536" s="407"/>
      <c r="IBB536" s="407"/>
      <c r="IBC536" s="407"/>
      <c r="IBD536" s="407"/>
      <c r="IBE536" s="407"/>
      <c r="IBF536" s="407"/>
      <c r="IBG536" s="407"/>
      <c r="IBH536" s="407"/>
      <c r="IBI536" s="407"/>
      <c r="IBJ536" s="407"/>
      <c r="IBK536" s="407"/>
      <c r="IBL536" s="407"/>
      <c r="IBM536" s="407"/>
      <c r="IBN536" s="407"/>
      <c r="IBO536" s="407"/>
      <c r="IBP536" s="407"/>
      <c r="IBQ536" s="407"/>
      <c r="IBR536" s="407"/>
      <c r="IBS536" s="407"/>
      <c r="IBT536" s="407"/>
      <c r="IBU536" s="407"/>
      <c r="IBV536" s="407"/>
      <c r="IBW536" s="407"/>
      <c r="IBX536" s="407"/>
      <c r="IBY536" s="407"/>
      <c r="IBZ536" s="407"/>
      <c r="ICA536" s="407"/>
      <c r="ICB536" s="407"/>
      <c r="ICC536" s="407"/>
      <c r="ICD536" s="407"/>
      <c r="ICE536" s="407"/>
      <c r="ICF536" s="407"/>
      <c r="ICG536" s="407"/>
      <c r="ICH536" s="407"/>
      <c r="ICI536" s="407"/>
      <c r="ICJ536" s="407"/>
      <c r="ICK536" s="407"/>
      <c r="ICL536" s="407"/>
      <c r="ICM536" s="407"/>
      <c r="ICN536" s="407"/>
      <c r="ICO536" s="407"/>
      <c r="ICP536" s="407"/>
      <c r="ICQ536" s="407"/>
      <c r="ICR536" s="407"/>
      <c r="ICS536" s="407"/>
      <c r="ICT536" s="407"/>
      <c r="ICU536" s="407"/>
      <c r="ICV536" s="407"/>
      <c r="ICW536" s="407"/>
      <c r="ICX536" s="407"/>
      <c r="ICY536" s="407"/>
      <c r="ICZ536" s="407"/>
      <c r="IDA536" s="407"/>
      <c r="IDB536" s="407"/>
      <c r="IDC536" s="407"/>
      <c r="IDD536" s="407"/>
      <c r="IDE536" s="407"/>
      <c r="IDF536" s="407"/>
      <c r="IDG536" s="407"/>
      <c r="IDH536" s="407"/>
      <c r="IDI536" s="407"/>
      <c r="IDJ536" s="407"/>
      <c r="IDK536" s="407"/>
      <c r="IDL536" s="407"/>
      <c r="IDM536" s="407"/>
      <c r="IDN536" s="407"/>
      <c r="IDO536" s="407"/>
      <c r="IDP536" s="407"/>
      <c r="IDQ536" s="407"/>
      <c r="IDR536" s="407"/>
      <c r="IDS536" s="407"/>
      <c r="IDT536" s="407"/>
      <c r="IDU536" s="407"/>
      <c r="IDV536" s="407"/>
      <c r="IDW536" s="407"/>
      <c r="IDX536" s="407"/>
      <c r="IDY536" s="407"/>
      <c r="IDZ536" s="407"/>
      <c r="IEA536" s="407"/>
      <c r="IEB536" s="407"/>
      <c r="IEC536" s="407"/>
      <c r="IED536" s="407"/>
      <c r="IEE536" s="407"/>
      <c r="IEF536" s="407"/>
      <c r="IEG536" s="407"/>
      <c r="IEH536" s="407"/>
      <c r="IEI536" s="407"/>
      <c r="IEJ536" s="407"/>
      <c r="IEK536" s="407"/>
      <c r="IEL536" s="407"/>
      <c r="IEM536" s="407"/>
      <c r="IEN536" s="407"/>
      <c r="IEO536" s="407"/>
      <c r="IEP536" s="407"/>
      <c r="IEQ536" s="407"/>
      <c r="IER536" s="407"/>
      <c r="IES536" s="407"/>
      <c r="IET536" s="407"/>
      <c r="IEU536" s="407"/>
      <c r="IEV536" s="407"/>
      <c r="IEW536" s="407"/>
      <c r="IEX536" s="407"/>
      <c r="IEY536" s="407"/>
      <c r="IEZ536" s="407"/>
      <c r="IFA536" s="407"/>
      <c r="IFB536" s="407"/>
      <c r="IFC536" s="407"/>
      <c r="IFD536" s="407"/>
      <c r="IFE536" s="407"/>
      <c r="IFF536" s="407"/>
      <c r="IFG536" s="407"/>
      <c r="IFH536" s="407"/>
      <c r="IFI536" s="407"/>
      <c r="IFJ536" s="407"/>
      <c r="IFK536" s="407"/>
      <c r="IFL536" s="407"/>
      <c r="IFM536" s="407"/>
      <c r="IFN536" s="407"/>
      <c r="IFO536" s="407"/>
      <c r="IFP536" s="407"/>
      <c r="IFQ536" s="407"/>
      <c r="IFR536" s="407"/>
      <c r="IFS536" s="407"/>
      <c r="IFT536" s="407"/>
      <c r="IFU536" s="407"/>
      <c r="IFV536" s="407"/>
      <c r="IFW536" s="407"/>
      <c r="IFX536" s="407"/>
      <c r="IFY536" s="407"/>
      <c r="IFZ536" s="407"/>
      <c r="IGA536" s="407"/>
      <c r="IGB536" s="407"/>
      <c r="IGC536" s="407"/>
      <c r="IGD536" s="407"/>
      <c r="IGE536" s="407"/>
      <c r="IGF536" s="407"/>
      <c r="IGG536" s="407"/>
      <c r="IGH536" s="407"/>
      <c r="IGI536" s="407"/>
      <c r="IGJ536" s="407"/>
      <c r="IGK536" s="407"/>
      <c r="IGL536" s="407"/>
      <c r="IGM536" s="407"/>
      <c r="IGN536" s="407"/>
      <c r="IGO536" s="407"/>
      <c r="IGP536" s="407"/>
      <c r="IGQ536" s="407"/>
      <c r="IGR536" s="407"/>
      <c r="IGS536" s="407"/>
      <c r="IGT536" s="407"/>
      <c r="IGU536" s="407"/>
      <c r="IGV536" s="407"/>
      <c r="IGW536" s="407"/>
      <c r="IGX536" s="407"/>
      <c r="IGY536" s="407"/>
      <c r="IGZ536" s="407"/>
      <c r="IHA536" s="407"/>
      <c r="IHB536" s="407"/>
      <c r="IHC536" s="407"/>
      <c r="IHD536" s="407"/>
      <c r="IHE536" s="407"/>
      <c r="IHF536" s="407"/>
      <c r="IHG536" s="407"/>
      <c r="IHH536" s="407"/>
      <c r="IHI536" s="407"/>
      <c r="IHJ536" s="407"/>
      <c r="IHK536" s="407"/>
      <c r="IHL536" s="407"/>
      <c r="IHM536" s="407"/>
      <c r="IHN536" s="407"/>
      <c r="IHO536" s="407"/>
      <c r="IHP536" s="407"/>
      <c r="IHQ536" s="407"/>
      <c r="IHR536" s="407"/>
      <c r="IHS536" s="407"/>
      <c r="IHT536" s="407"/>
      <c r="IHU536" s="407"/>
      <c r="IHV536" s="407"/>
      <c r="IHW536" s="407"/>
      <c r="IHX536" s="407"/>
      <c r="IHY536" s="407"/>
      <c r="IHZ536" s="407"/>
      <c r="IIA536" s="407"/>
      <c r="IIB536" s="407"/>
      <c r="IIC536" s="407"/>
      <c r="IID536" s="407"/>
      <c r="IIE536" s="407"/>
      <c r="IIF536" s="407"/>
      <c r="IIG536" s="407"/>
      <c r="IIH536" s="407"/>
      <c r="III536" s="407"/>
      <c r="IIJ536" s="407"/>
      <c r="IIK536" s="407"/>
      <c r="IIL536" s="407"/>
      <c r="IIM536" s="407"/>
      <c r="IIN536" s="407"/>
      <c r="IIO536" s="407"/>
      <c r="IIP536" s="407"/>
      <c r="IIQ536" s="407"/>
      <c r="IIR536" s="407"/>
      <c r="IIS536" s="407"/>
      <c r="IIT536" s="407"/>
      <c r="IIU536" s="407"/>
      <c r="IIV536" s="407"/>
      <c r="IIW536" s="407"/>
      <c r="IIX536" s="407"/>
      <c r="IIY536" s="407"/>
      <c r="IIZ536" s="407"/>
      <c r="IJA536" s="407"/>
      <c r="IJB536" s="407"/>
      <c r="IJC536" s="407"/>
      <c r="IJD536" s="407"/>
      <c r="IJE536" s="407"/>
      <c r="IJF536" s="407"/>
      <c r="IJG536" s="407"/>
      <c r="IJH536" s="407"/>
      <c r="IJI536" s="407"/>
      <c r="IJJ536" s="407"/>
      <c r="IJK536" s="407"/>
      <c r="IJL536" s="407"/>
      <c r="IJM536" s="407"/>
      <c r="IJN536" s="407"/>
      <c r="IJO536" s="407"/>
      <c r="IJP536" s="407"/>
      <c r="IJQ536" s="407"/>
      <c r="IJR536" s="407"/>
      <c r="IJS536" s="407"/>
      <c r="IJT536" s="407"/>
      <c r="IJU536" s="407"/>
      <c r="IJV536" s="407"/>
      <c r="IJW536" s="407"/>
      <c r="IJX536" s="407"/>
      <c r="IJY536" s="407"/>
      <c r="IJZ536" s="407"/>
      <c r="IKA536" s="407"/>
      <c r="IKB536" s="407"/>
      <c r="IKC536" s="407"/>
      <c r="IKD536" s="407"/>
      <c r="IKE536" s="407"/>
      <c r="IKF536" s="407"/>
      <c r="IKG536" s="407"/>
      <c r="IKH536" s="407"/>
      <c r="IKI536" s="407"/>
      <c r="IKJ536" s="407"/>
      <c r="IKK536" s="407"/>
      <c r="IKL536" s="407"/>
      <c r="IKM536" s="407"/>
      <c r="IKN536" s="407"/>
      <c r="IKO536" s="407"/>
      <c r="IKP536" s="407"/>
      <c r="IKQ536" s="407"/>
      <c r="IKR536" s="407"/>
      <c r="IKS536" s="407"/>
      <c r="IKT536" s="407"/>
      <c r="IKU536" s="407"/>
      <c r="IKV536" s="407"/>
      <c r="IKW536" s="407"/>
      <c r="IKX536" s="407"/>
      <c r="IKY536" s="407"/>
      <c r="IKZ536" s="407"/>
      <c r="ILA536" s="407"/>
      <c r="ILB536" s="407"/>
      <c r="ILC536" s="407"/>
      <c r="ILD536" s="407"/>
      <c r="ILE536" s="407"/>
      <c r="ILF536" s="407"/>
      <c r="ILG536" s="407"/>
      <c r="ILH536" s="407"/>
      <c r="ILI536" s="407"/>
      <c r="ILJ536" s="407"/>
      <c r="ILK536" s="407"/>
      <c r="ILL536" s="407"/>
      <c r="ILM536" s="407"/>
      <c r="ILN536" s="407"/>
      <c r="ILO536" s="407"/>
      <c r="ILP536" s="407"/>
      <c r="ILQ536" s="407"/>
      <c r="ILR536" s="407"/>
      <c r="ILS536" s="407"/>
      <c r="ILT536" s="407"/>
      <c r="ILU536" s="407"/>
      <c r="ILV536" s="407"/>
      <c r="ILW536" s="407"/>
      <c r="ILX536" s="407"/>
      <c r="ILY536" s="407"/>
      <c r="ILZ536" s="407"/>
      <c r="IMA536" s="407"/>
      <c r="IMB536" s="407"/>
      <c r="IMC536" s="407"/>
      <c r="IMD536" s="407"/>
      <c r="IME536" s="407"/>
      <c r="IMF536" s="407"/>
      <c r="IMG536" s="407"/>
      <c r="IMH536" s="407"/>
      <c r="IMI536" s="407"/>
      <c r="IMJ536" s="407"/>
      <c r="IMK536" s="407"/>
      <c r="IML536" s="407"/>
      <c r="IMM536" s="407"/>
      <c r="IMN536" s="407"/>
      <c r="IMO536" s="407"/>
      <c r="IMP536" s="407"/>
      <c r="IMQ536" s="407"/>
      <c r="IMR536" s="407"/>
      <c r="IMS536" s="407"/>
      <c r="IMT536" s="407"/>
      <c r="IMU536" s="407"/>
      <c r="IMV536" s="407"/>
      <c r="IMW536" s="407"/>
      <c r="IMX536" s="407"/>
      <c r="IMY536" s="407"/>
      <c r="IMZ536" s="407"/>
      <c r="INA536" s="407"/>
      <c r="INB536" s="407"/>
      <c r="INC536" s="407"/>
      <c r="IND536" s="407"/>
      <c r="INE536" s="407"/>
      <c r="INF536" s="407"/>
      <c r="ING536" s="407"/>
      <c r="INH536" s="407"/>
      <c r="INI536" s="407"/>
      <c r="INJ536" s="407"/>
      <c r="INK536" s="407"/>
      <c r="INL536" s="407"/>
      <c r="INM536" s="407"/>
      <c r="INN536" s="407"/>
      <c r="INO536" s="407"/>
      <c r="INP536" s="407"/>
      <c r="INQ536" s="407"/>
      <c r="INR536" s="407"/>
      <c r="INS536" s="407"/>
      <c r="INT536" s="407"/>
      <c r="INU536" s="407"/>
      <c r="INV536" s="407"/>
      <c r="INW536" s="407"/>
      <c r="INX536" s="407"/>
      <c r="INY536" s="407"/>
      <c r="INZ536" s="407"/>
      <c r="IOA536" s="407"/>
      <c r="IOB536" s="407"/>
      <c r="IOC536" s="407"/>
      <c r="IOD536" s="407"/>
      <c r="IOE536" s="407"/>
      <c r="IOF536" s="407"/>
      <c r="IOG536" s="407"/>
      <c r="IOH536" s="407"/>
      <c r="IOI536" s="407"/>
      <c r="IOJ536" s="407"/>
      <c r="IOK536" s="407"/>
      <c r="IOL536" s="407"/>
      <c r="IOM536" s="407"/>
      <c r="ION536" s="407"/>
      <c r="IOO536" s="407"/>
      <c r="IOP536" s="407"/>
      <c r="IOQ536" s="407"/>
      <c r="IOR536" s="407"/>
      <c r="IOS536" s="407"/>
      <c r="IOT536" s="407"/>
      <c r="IOU536" s="407"/>
      <c r="IOV536" s="407"/>
      <c r="IOW536" s="407"/>
      <c r="IOX536" s="407"/>
      <c r="IOY536" s="407"/>
      <c r="IOZ536" s="407"/>
      <c r="IPA536" s="407"/>
      <c r="IPB536" s="407"/>
      <c r="IPC536" s="407"/>
      <c r="IPD536" s="407"/>
      <c r="IPE536" s="407"/>
      <c r="IPF536" s="407"/>
      <c r="IPG536" s="407"/>
      <c r="IPH536" s="407"/>
      <c r="IPI536" s="407"/>
      <c r="IPJ536" s="407"/>
      <c r="IPK536" s="407"/>
      <c r="IPL536" s="407"/>
      <c r="IPM536" s="407"/>
      <c r="IPN536" s="407"/>
      <c r="IPO536" s="407"/>
      <c r="IPP536" s="407"/>
      <c r="IPQ536" s="407"/>
      <c r="IPR536" s="407"/>
      <c r="IPS536" s="407"/>
      <c r="IPT536" s="407"/>
      <c r="IPU536" s="407"/>
      <c r="IPV536" s="407"/>
      <c r="IPW536" s="407"/>
      <c r="IPX536" s="407"/>
      <c r="IPY536" s="407"/>
      <c r="IPZ536" s="407"/>
      <c r="IQA536" s="407"/>
      <c r="IQB536" s="407"/>
      <c r="IQC536" s="407"/>
      <c r="IQD536" s="407"/>
      <c r="IQE536" s="407"/>
      <c r="IQF536" s="407"/>
      <c r="IQG536" s="407"/>
      <c r="IQH536" s="407"/>
      <c r="IQI536" s="407"/>
      <c r="IQJ536" s="407"/>
      <c r="IQK536" s="407"/>
      <c r="IQL536" s="407"/>
      <c r="IQM536" s="407"/>
      <c r="IQN536" s="407"/>
      <c r="IQO536" s="407"/>
      <c r="IQP536" s="407"/>
      <c r="IQQ536" s="407"/>
      <c r="IQR536" s="407"/>
      <c r="IQS536" s="407"/>
      <c r="IQT536" s="407"/>
      <c r="IQU536" s="407"/>
      <c r="IQV536" s="407"/>
      <c r="IQW536" s="407"/>
      <c r="IQX536" s="407"/>
      <c r="IQY536" s="407"/>
      <c r="IQZ536" s="407"/>
      <c r="IRA536" s="407"/>
      <c r="IRB536" s="407"/>
      <c r="IRC536" s="407"/>
      <c r="IRD536" s="407"/>
      <c r="IRE536" s="407"/>
      <c r="IRF536" s="407"/>
      <c r="IRG536" s="407"/>
      <c r="IRH536" s="407"/>
      <c r="IRI536" s="407"/>
      <c r="IRJ536" s="407"/>
      <c r="IRK536" s="407"/>
      <c r="IRL536" s="407"/>
      <c r="IRM536" s="407"/>
      <c r="IRN536" s="407"/>
      <c r="IRO536" s="407"/>
      <c r="IRP536" s="407"/>
      <c r="IRQ536" s="407"/>
      <c r="IRR536" s="407"/>
      <c r="IRS536" s="407"/>
      <c r="IRT536" s="407"/>
      <c r="IRU536" s="407"/>
      <c r="IRV536" s="407"/>
      <c r="IRW536" s="407"/>
      <c r="IRX536" s="407"/>
      <c r="IRY536" s="407"/>
      <c r="IRZ536" s="407"/>
      <c r="ISA536" s="407"/>
      <c r="ISB536" s="407"/>
      <c r="ISC536" s="407"/>
      <c r="ISD536" s="407"/>
      <c r="ISE536" s="407"/>
      <c r="ISF536" s="407"/>
      <c r="ISG536" s="407"/>
      <c r="ISH536" s="407"/>
      <c r="ISI536" s="407"/>
      <c r="ISJ536" s="407"/>
      <c r="ISK536" s="407"/>
      <c r="ISL536" s="407"/>
      <c r="ISM536" s="407"/>
      <c r="ISN536" s="407"/>
      <c r="ISO536" s="407"/>
      <c r="ISP536" s="407"/>
      <c r="ISQ536" s="407"/>
      <c r="ISR536" s="407"/>
      <c r="ISS536" s="407"/>
      <c r="IST536" s="407"/>
      <c r="ISU536" s="407"/>
      <c r="ISV536" s="407"/>
      <c r="ISW536" s="407"/>
      <c r="ISX536" s="407"/>
      <c r="ISY536" s="407"/>
      <c r="ISZ536" s="407"/>
      <c r="ITA536" s="407"/>
      <c r="ITB536" s="407"/>
      <c r="ITC536" s="407"/>
      <c r="ITD536" s="407"/>
      <c r="ITE536" s="407"/>
      <c r="ITF536" s="407"/>
      <c r="ITG536" s="407"/>
      <c r="ITH536" s="407"/>
      <c r="ITI536" s="407"/>
      <c r="ITJ536" s="407"/>
      <c r="ITK536" s="407"/>
      <c r="ITL536" s="407"/>
      <c r="ITM536" s="407"/>
      <c r="ITN536" s="407"/>
      <c r="ITO536" s="407"/>
      <c r="ITP536" s="407"/>
      <c r="ITQ536" s="407"/>
      <c r="ITR536" s="407"/>
      <c r="ITS536" s="407"/>
      <c r="ITT536" s="407"/>
      <c r="ITU536" s="407"/>
      <c r="ITV536" s="407"/>
      <c r="ITW536" s="407"/>
      <c r="ITX536" s="407"/>
      <c r="ITY536" s="407"/>
      <c r="ITZ536" s="407"/>
      <c r="IUA536" s="407"/>
      <c r="IUB536" s="407"/>
      <c r="IUC536" s="407"/>
      <c r="IUD536" s="407"/>
      <c r="IUE536" s="407"/>
      <c r="IUF536" s="407"/>
      <c r="IUG536" s="407"/>
      <c r="IUH536" s="407"/>
      <c r="IUI536" s="407"/>
      <c r="IUJ536" s="407"/>
      <c r="IUK536" s="407"/>
      <c r="IUL536" s="407"/>
      <c r="IUM536" s="407"/>
      <c r="IUN536" s="407"/>
      <c r="IUO536" s="407"/>
      <c r="IUP536" s="407"/>
      <c r="IUQ536" s="407"/>
      <c r="IUR536" s="407"/>
      <c r="IUS536" s="407"/>
      <c r="IUT536" s="407"/>
      <c r="IUU536" s="407"/>
      <c r="IUV536" s="407"/>
      <c r="IUW536" s="407"/>
      <c r="IUX536" s="407"/>
      <c r="IUY536" s="407"/>
      <c r="IUZ536" s="407"/>
      <c r="IVA536" s="407"/>
      <c r="IVB536" s="407"/>
      <c r="IVC536" s="407"/>
      <c r="IVD536" s="407"/>
      <c r="IVE536" s="407"/>
      <c r="IVF536" s="407"/>
      <c r="IVG536" s="407"/>
      <c r="IVH536" s="407"/>
      <c r="IVI536" s="407"/>
      <c r="IVJ536" s="407"/>
      <c r="IVK536" s="407"/>
      <c r="IVL536" s="407"/>
      <c r="IVM536" s="407"/>
      <c r="IVN536" s="407"/>
      <c r="IVO536" s="407"/>
      <c r="IVP536" s="407"/>
      <c r="IVQ536" s="407"/>
      <c r="IVR536" s="407"/>
      <c r="IVS536" s="407"/>
      <c r="IVT536" s="407"/>
      <c r="IVU536" s="407"/>
      <c r="IVV536" s="407"/>
      <c r="IVW536" s="407"/>
      <c r="IVX536" s="407"/>
      <c r="IVY536" s="407"/>
      <c r="IVZ536" s="407"/>
      <c r="IWA536" s="407"/>
      <c r="IWB536" s="407"/>
      <c r="IWC536" s="407"/>
      <c r="IWD536" s="407"/>
      <c r="IWE536" s="407"/>
      <c r="IWF536" s="407"/>
      <c r="IWG536" s="407"/>
      <c r="IWH536" s="407"/>
      <c r="IWI536" s="407"/>
      <c r="IWJ536" s="407"/>
      <c r="IWK536" s="407"/>
      <c r="IWL536" s="407"/>
      <c r="IWM536" s="407"/>
      <c r="IWN536" s="407"/>
      <c r="IWO536" s="407"/>
      <c r="IWP536" s="407"/>
      <c r="IWQ536" s="407"/>
      <c r="IWR536" s="407"/>
      <c r="IWS536" s="407"/>
      <c r="IWT536" s="407"/>
      <c r="IWU536" s="407"/>
      <c r="IWV536" s="407"/>
      <c r="IWW536" s="407"/>
      <c r="IWX536" s="407"/>
      <c r="IWY536" s="407"/>
      <c r="IWZ536" s="407"/>
      <c r="IXA536" s="407"/>
      <c r="IXB536" s="407"/>
      <c r="IXC536" s="407"/>
      <c r="IXD536" s="407"/>
      <c r="IXE536" s="407"/>
      <c r="IXF536" s="407"/>
      <c r="IXG536" s="407"/>
      <c r="IXH536" s="407"/>
      <c r="IXI536" s="407"/>
      <c r="IXJ536" s="407"/>
      <c r="IXK536" s="407"/>
      <c r="IXL536" s="407"/>
      <c r="IXM536" s="407"/>
      <c r="IXN536" s="407"/>
      <c r="IXO536" s="407"/>
      <c r="IXP536" s="407"/>
      <c r="IXQ536" s="407"/>
      <c r="IXR536" s="407"/>
      <c r="IXS536" s="407"/>
      <c r="IXT536" s="407"/>
      <c r="IXU536" s="407"/>
      <c r="IXV536" s="407"/>
      <c r="IXW536" s="407"/>
      <c r="IXX536" s="407"/>
      <c r="IXY536" s="407"/>
      <c r="IXZ536" s="407"/>
      <c r="IYA536" s="407"/>
      <c r="IYB536" s="407"/>
      <c r="IYC536" s="407"/>
      <c r="IYD536" s="407"/>
      <c r="IYE536" s="407"/>
      <c r="IYF536" s="407"/>
      <c r="IYG536" s="407"/>
      <c r="IYH536" s="407"/>
      <c r="IYI536" s="407"/>
      <c r="IYJ536" s="407"/>
      <c r="IYK536" s="407"/>
      <c r="IYL536" s="407"/>
      <c r="IYM536" s="407"/>
      <c r="IYN536" s="407"/>
      <c r="IYO536" s="407"/>
      <c r="IYP536" s="407"/>
      <c r="IYQ536" s="407"/>
      <c r="IYR536" s="407"/>
      <c r="IYS536" s="407"/>
      <c r="IYT536" s="407"/>
      <c r="IYU536" s="407"/>
      <c r="IYV536" s="407"/>
      <c r="IYW536" s="407"/>
      <c r="IYX536" s="407"/>
      <c r="IYY536" s="407"/>
      <c r="IYZ536" s="407"/>
      <c r="IZA536" s="407"/>
      <c r="IZB536" s="407"/>
      <c r="IZC536" s="407"/>
      <c r="IZD536" s="407"/>
      <c r="IZE536" s="407"/>
      <c r="IZF536" s="407"/>
      <c r="IZG536" s="407"/>
      <c r="IZH536" s="407"/>
      <c r="IZI536" s="407"/>
      <c r="IZJ536" s="407"/>
      <c r="IZK536" s="407"/>
      <c r="IZL536" s="407"/>
      <c r="IZM536" s="407"/>
      <c r="IZN536" s="407"/>
      <c r="IZO536" s="407"/>
      <c r="IZP536" s="407"/>
      <c r="IZQ536" s="407"/>
      <c r="IZR536" s="407"/>
      <c r="IZS536" s="407"/>
      <c r="IZT536" s="407"/>
      <c r="IZU536" s="407"/>
      <c r="IZV536" s="407"/>
      <c r="IZW536" s="407"/>
      <c r="IZX536" s="407"/>
      <c r="IZY536" s="407"/>
      <c r="IZZ536" s="407"/>
      <c r="JAA536" s="407"/>
      <c r="JAB536" s="407"/>
      <c r="JAC536" s="407"/>
      <c r="JAD536" s="407"/>
      <c r="JAE536" s="407"/>
      <c r="JAF536" s="407"/>
      <c r="JAG536" s="407"/>
      <c r="JAH536" s="407"/>
      <c r="JAI536" s="407"/>
      <c r="JAJ536" s="407"/>
      <c r="JAK536" s="407"/>
      <c r="JAL536" s="407"/>
      <c r="JAM536" s="407"/>
      <c r="JAN536" s="407"/>
      <c r="JAO536" s="407"/>
      <c r="JAP536" s="407"/>
      <c r="JAQ536" s="407"/>
      <c r="JAR536" s="407"/>
      <c r="JAS536" s="407"/>
      <c r="JAT536" s="407"/>
      <c r="JAU536" s="407"/>
      <c r="JAV536" s="407"/>
      <c r="JAW536" s="407"/>
      <c r="JAX536" s="407"/>
      <c r="JAY536" s="407"/>
      <c r="JAZ536" s="407"/>
      <c r="JBA536" s="407"/>
      <c r="JBB536" s="407"/>
      <c r="JBC536" s="407"/>
      <c r="JBD536" s="407"/>
      <c r="JBE536" s="407"/>
      <c r="JBF536" s="407"/>
      <c r="JBG536" s="407"/>
      <c r="JBH536" s="407"/>
      <c r="JBI536" s="407"/>
      <c r="JBJ536" s="407"/>
      <c r="JBK536" s="407"/>
      <c r="JBL536" s="407"/>
      <c r="JBM536" s="407"/>
      <c r="JBN536" s="407"/>
      <c r="JBO536" s="407"/>
      <c r="JBP536" s="407"/>
      <c r="JBQ536" s="407"/>
      <c r="JBR536" s="407"/>
      <c r="JBS536" s="407"/>
      <c r="JBT536" s="407"/>
      <c r="JBU536" s="407"/>
      <c r="JBV536" s="407"/>
      <c r="JBW536" s="407"/>
      <c r="JBX536" s="407"/>
      <c r="JBY536" s="407"/>
      <c r="JBZ536" s="407"/>
      <c r="JCA536" s="407"/>
      <c r="JCB536" s="407"/>
      <c r="JCC536" s="407"/>
      <c r="JCD536" s="407"/>
      <c r="JCE536" s="407"/>
      <c r="JCF536" s="407"/>
      <c r="JCG536" s="407"/>
      <c r="JCH536" s="407"/>
      <c r="JCI536" s="407"/>
      <c r="JCJ536" s="407"/>
      <c r="JCK536" s="407"/>
      <c r="JCL536" s="407"/>
      <c r="JCM536" s="407"/>
      <c r="JCN536" s="407"/>
      <c r="JCO536" s="407"/>
      <c r="JCP536" s="407"/>
      <c r="JCQ536" s="407"/>
      <c r="JCR536" s="407"/>
      <c r="JCS536" s="407"/>
      <c r="JCT536" s="407"/>
      <c r="JCU536" s="407"/>
      <c r="JCV536" s="407"/>
      <c r="JCW536" s="407"/>
      <c r="JCX536" s="407"/>
      <c r="JCY536" s="407"/>
      <c r="JCZ536" s="407"/>
      <c r="JDA536" s="407"/>
      <c r="JDB536" s="407"/>
      <c r="JDC536" s="407"/>
      <c r="JDD536" s="407"/>
      <c r="JDE536" s="407"/>
      <c r="JDF536" s="407"/>
      <c r="JDG536" s="407"/>
      <c r="JDH536" s="407"/>
      <c r="JDI536" s="407"/>
      <c r="JDJ536" s="407"/>
      <c r="JDK536" s="407"/>
      <c r="JDL536" s="407"/>
      <c r="JDM536" s="407"/>
      <c r="JDN536" s="407"/>
      <c r="JDO536" s="407"/>
      <c r="JDP536" s="407"/>
      <c r="JDQ536" s="407"/>
      <c r="JDR536" s="407"/>
      <c r="JDS536" s="407"/>
      <c r="JDT536" s="407"/>
      <c r="JDU536" s="407"/>
      <c r="JDV536" s="407"/>
      <c r="JDW536" s="407"/>
      <c r="JDX536" s="407"/>
      <c r="JDY536" s="407"/>
      <c r="JDZ536" s="407"/>
      <c r="JEA536" s="407"/>
      <c r="JEB536" s="407"/>
      <c r="JEC536" s="407"/>
      <c r="JED536" s="407"/>
      <c r="JEE536" s="407"/>
      <c r="JEF536" s="407"/>
      <c r="JEG536" s="407"/>
      <c r="JEH536" s="407"/>
      <c r="JEI536" s="407"/>
      <c r="JEJ536" s="407"/>
      <c r="JEK536" s="407"/>
      <c r="JEL536" s="407"/>
      <c r="JEM536" s="407"/>
      <c r="JEN536" s="407"/>
      <c r="JEO536" s="407"/>
      <c r="JEP536" s="407"/>
      <c r="JEQ536" s="407"/>
      <c r="JER536" s="407"/>
      <c r="JES536" s="407"/>
      <c r="JET536" s="407"/>
      <c r="JEU536" s="407"/>
      <c r="JEV536" s="407"/>
      <c r="JEW536" s="407"/>
      <c r="JEX536" s="407"/>
      <c r="JEY536" s="407"/>
      <c r="JEZ536" s="407"/>
      <c r="JFA536" s="407"/>
      <c r="JFB536" s="407"/>
      <c r="JFC536" s="407"/>
      <c r="JFD536" s="407"/>
      <c r="JFE536" s="407"/>
      <c r="JFF536" s="407"/>
      <c r="JFG536" s="407"/>
      <c r="JFH536" s="407"/>
      <c r="JFI536" s="407"/>
      <c r="JFJ536" s="407"/>
      <c r="JFK536" s="407"/>
      <c r="JFL536" s="407"/>
      <c r="JFM536" s="407"/>
      <c r="JFN536" s="407"/>
      <c r="JFO536" s="407"/>
      <c r="JFP536" s="407"/>
      <c r="JFQ536" s="407"/>
      <c r="JFR536" s="407"/>
      <c r="JFS536" s="407"/>
      <c r="JFT536" s="407"/>
      <c r="JFU536" s="407"/>
      <c r="JFV536" s="407"/>
      <c r="JFW536" s="407"/>
      <c r="JFX536" s="407"/>
      <c r="JFY536" s="407"/>
      <c r="JFZ536" s="407"/>
      <c r="JGA536" s="407"/>
      <c r="JGB536" s="407"/>
      <c r="JGC536" s="407"/>
      <c r="JGD536" s="407"/>
      <c r="JGE536" s="407"/>
      <c r="JGF536" s="407"/>
      <c r="JGG536" s="407"/>
      <c r="JGH536" s="407"/>
      <c r="JGI536" s="407"/>
      <c r="JGJ536" s="407"/>
      <c r="JGK536" s="407"/>
      <c r="JGL536" s="407"/>
      <c r="JGM536" s="407"/>
      <c r="JGN536" s="407"/>
      <c r="JGO536" s="407"/>
      <c r="JGP536" s="407"/>
      <c r="JGQ536" s="407"/>
      <c r="JGR536" s="407"/>
      <c r="JGS536" s="407"/>
      <c r="JGT536" s="407"/>
      <c r="JGU536" s="407"/>
      <c r="JGV536" s="407"/>
      <c r="JGW536" s="407"/>
      <c r="JGX536" s="407"/>
      <c r="JGY536" s="407"/>
      <c r="JGZ536" s="407"/>
      <c r="JHA536" s="407"/>
      <c r="JHB536" s="407"/>
      <c r="JHC536" s="407"/>
      <c r="JHD536" s="407"/>
      <c r="JHE536" s="407"/>
      <c r="JHF536" s="407"/>
      <c r="JHG536" s="407"/>
      <c r="JHH536" s="407"/>
      <c r="JHI536" s="407"/>
      <c r="JHJ536" s="407"/>
      <c r="JHK536" s="407"/>
      <c r="JHL536" s="407"/>
      <c r="JHM536" s="407"/>
      <c r="JHN536" s="407"/>
      <c r="JHO536" s="407"/>
      <c r="JHP536" s="407"/>
      <c r="JHQ536" s="407"/>
      <c r="JHR536" s="407"/>
      <c r="JHS536" s="407"/>
      <c r="JHT536" s="407"/>
      <c r="JHU536" s="407"/>
      <c r="JHV536" s="407"/>
      <c r="JHW536" s="407"/>
      <c r="JHX536" s="407"/>
      <c r="JHY536" s="407"/>
      <c r="JHZ536" s="407"/>
      <c r="JIA536" s="407"/>
      <c r="JIB536" s="407"/>
      <c r="JIC536" s="407"/>
      <c r="JID536" s="407"/>
      <c r="JIE536" s="407"/>
      <c r="JIF536" s="407"/>
      <c r="JIG536" s="407"/>
      <c r="JIH536" s="407"/>
      <c r="JII536" s="407"/>
      <c r="JIJ536" s="407"/>
      <c r="JIK536" s="407"/>
      <c r="JIL536" s="407"/>
      <c r="JIM536" s="407"/>
      <c r="JIN536" s="407"/>
      <c r="JIO536" s="407"/>
      <c r="JIP536" s="407"/>
      <c r="JIQ536" s="407"/>
      <c r="JIR536" s="407"/>
      <c r="JIS536" s="407"/>
      <c r="JIT536" s="407"/>
      <c r="JIU536" s="407"/>
      <c r="JIV536" s="407"/>
      <c r="JIW536" s="407"/>
      <c r="JIX536" s="407"/>
      <c r="JIY536" s="407"/>
      <c r="JIZ536" s="407"/>
      <c r="JJA536" s="407"/>
      <c r="JJB536" s="407"/>
      <c r="JJC536" s="407"/>
      <c r="JJD536" s="407"/>
      <c r="JJE536" s="407"/>
      <c r="JJF536" s="407"/>
      <c r="JJG536" s="407"/>
      <c r="JJH536" s="407"/>
      <c r="JJI536" s="407"/>
      <c r="JJJ536" s="407"/>
      <c r="JJK536" s="407"/>
      <c r="JJL536" s="407"/>
      <c r="JJM536" s="407"/>
      <c r="JJN536" s="407"/>
      <c r="JJO536" s="407"/>
      <c r="JJP536" s="407"/>
      <c r="JJQ536" s="407"/>
      <c r="JJR536" s="407"/>
      <c r="JJS536" s="407"/>
      <c r="JJT536" s="407"/>
      <c r="JJU536" s="407"/>
      <c r="JJV536" s="407"/>
      <c r="JJW536" s="407"/>
      <c r="JJX536" s="407"/>
      <c r="JJY536" s="407"/>
      <c r="JJZ536" s="407"/>
      <c r="JKA536" s="407"/>
      <c r="JKB536" s="407"/>
      <c r="JKC536" s="407"/>
      <c r="JKD536" s="407"/>
      <c r="JKE536" s="407"/>
      <c r="JKF536" s="407"/>
      <c r="JKG536" s="407"/>
      <c r="JKH536" s="407"/>
      <c r="JKI536" s="407"/>
      <c r="JKJ536" s="407"/>
      <c r="JKK536" s="407"/>
      <c r="JKL536" s="407"/>
      <c r="JKM536" s="407"/>
      <c r="JKN536" s="407"/>
      <c r="JKO536" s="407"/>
      <c r="JKP536" s="407"/>
      <c r="JKQ536" s="407"/>
      <c r="JKR536" s="407"/>
      <c r="JKS536" s="407"/>
      <c r="JKT536" s="407"/>
      <c r="JKU536" s="407"/>
      <c r="JKV536" s="407"/>
      <c r="JKW536" s="407"/>
      <c r="JKX536" s="407"/>
      <c r="JKY536" s="407"/>
      <c r="JKZ536" s="407"/>
      <c r="JLA536" s="407"/>
      <c r="JLB536" s="407"/>
      <c r="JLC536" s="407"/>
      <c r="JLD536" s="407"/>
      <c r="JLE536" s="407"/>
      <c r="JLF536" s="407"/>
      <c r="JLG536" s="407"/>
      <c r="JLH536" s="407"/>
      <c r="JLI536" s="407"/>
      <c r="JLJ536" s="407"/>
      <c r="JLK536" s="407"/>
      <c r="JLL536" s="407"/>
      <c r="JLM536" s="407"/>
      <c r="JLN536" s="407"/>
      <c r="JLO536" s="407"/>
      <c r="JLP536" s="407"/>
      <c r="JLQ536" s="407"/>
      <c r="JLR536" s="407"/>
      <c r="JLS536" s="407"/>
      <c r="JLT536" s="407"/>
      <c r="JLU536" s="407"/>
      <c r="JLV536" s="407"/>
      <c r="JLW536" s="407"/>
      <c r="JLX536" s="407"/>
      <c r="JLY536" s="407"/>
      <c r="JLZ536" s="407"/>
      <c r="JMA536" s="407"/>
      <c r="JMB536" s="407"/>
      <c r="JMC536" s="407"/>
      <c r="JMD536" s="407"/>
      <c r="JME536" s="407"/>
      <c r="JMF536" s="407"/>
      <c r="JMG536" s="407"/>
      <c r="JMH536" s="407"/>
      <c r="JMI536" s="407"/>
      <c r="JMJ536" s="407"/>
      <c r="JMK536" s="407"/>
      <c r="JML536" s="407"/>
      <c r="JMM536" s="407"/>
      <c r="JMN536" s="407"/>
      <c r="JMO536" s="407"/>
      <c r="JMP536" s="407"/>
      <c r="JMQ536" s="407"/>
      <c r="JMR536" s="407"/>
      <c r="JMS536" s="407"/>
      <c r="JMT536" s="407"/>
      <c r="JMU536" s="407"/>
      <c r="JMV536" s="407"/>
      <c r="JMW536" s="407"/>
      <c r="JMX536" s="407"/>
      <c r="JMY536" s="407"/>
      <c r="JMZ536" s="407"/>
      <c r="JNA536" s="407"/>
      <c r="JNB536" s="407"/>
      <c r="JNC536" s="407"/>
      <c r="JND536" s="407"/>
      <c r="JNE536" s="407"/>
      <c r="JNF536" s="407"/>
      <c r="JNG536" s="407"/>
      <c r="JNH536" s="407"/>
      <c r="JNI536" s="407"/>
      <c r="JNJ536" s="407"/>
      <c r="JNK536" s="407"/>
      <c r="JNL536" s="407"/>
      <c r="JNM536" s="407"/>
      <c r="JNN536" s="407"/>
      <c r="JNO536" s="407"/>
      <c r="JNP536" s="407"/>
      <c r="JNQ536" s="407"/>
      <c r="JNR536" s="407"/>
      <c r="JNS536" s="407"/>
      <c r="JNT536" s="407"/>
      <c r="JNU536" s="407"/>
      <c r="JNV536" s="407"/>
      <c r="JNW536" s="407"/>
      <c r="JNX536" s="407"/>
      <c r="JNY536" s="407"/>
      <c r="JNZ536" s="407"/>
      <c r="JOA536" s="407"/>
      <c r="JOB536" s="407"/>
      <c r="JOC536" s="407"/>
      <c r="JOD536" s="407"/>
      <c r="JOE536" s="407"/>
      <c r="JOF536" s="407"/>
      <c r="JOG536" s="407"/>
      <c r="JOH536" s="407"/>
      <c r="JOI536" s="407"/>
      <c r="JOJ536" s="407"/>
      <c r="JOK536" s="407"/>
      <c r="JOL536" s="407"/>
      <c r="JOM536" s="407"/>
      <c r="JON536" s="407"/>
      <c r="JOO536" s="407"/>
      <c r="JOP536" s="407"/>
      <c r="JOQ536" s="407"/>
      <c r="JOR536" s="407"/>
      <c r="JOS536" s="407"/>
      <c r="JOT536" s="407"/>
      <c r="JOU536" s="407"/>
      <c r="JOV536" s="407"/>
      <c r="JOW536" s="407"/>
      <c r="JOX536" s="407"/>
      <c r="JOY536" s="407"/>
      <c r="JOZ536" s="407"/>
      <c r="JPA536" s="407"/>
      <c r="JPB536" s="407"/>
      <c r="JPC536" s="407"/>
      <c r="JPD536" s="407"/>
      <c r="JPE536" s="407"/>
      <c r="JPF536" s="407"/>
      <c r="JPG536" s="407"/>
      <c r="JPH536" s="407"/>
      <c r="JPI536" s="407"/>
      <c r="JPJ536" s="407"/>
      <c r="JPK536" s="407"/>
      <c r="JPL536" s="407"/>
      <c r="JPM536" s="407"/>
      <c r="JPN536" s="407"/>
      <c r="JPO536" s="407"/>
      <c r="JPP536" s="407"/>
      <c r="JPQ536" s="407"/>
      <c r="JPR536" s="407"/>
      <c r="JPS536" s="407"/>
      <c r="JPT536" s="407"/>
      <c r="JPU536" s="407"/>
      <c r="JPV536" s="407"/>
      <c r="JPW536" s="407"/>
      <c r="JPX536" s="407"/>
      <c r="JPY536" s="407"/>
      <c r="JPZ536" s="407"/>
      <c r="JQA536" s="407"/>
      <c r="JQB536" s="407"/>
      <c r="JQC536" s="407"/>
      <c r="JQD536" s="407"/>
      <c r="JQE536" s="407"/>
      <c r="JQF536" s="407"/>
      <c r="JQG536" s="407"/>
      <c r="JQH536" s="407"/>
      <c r="JQI536" s="407"/>
      <c r="JQJ536" s="407"/>
      <c r="JQK536" s="407"/>
      <c r="JQL536" s="407"/>
      <c r="JQM536" s="407"/>
      <c r="JQN536" s="407"/>
      <c r="JQO536" s="407"/>
      <c r="JQP536" s="407"/>
      <c r="JQQ536" s="407"/>
      <c r="JQR536" s="407"/>
      <c r="JQS536" s="407"/>
      <c r="JQT536" s="407"/>
      <c r="JQU536" s="407"/>
      <c r="JQV536" s="407"/>
      <c r="JQW536" s="407"/>
      <c r="JQX536" s="407"/>
      <c r="JQY536" s="407"/>
      <c r="JQZ536" s="407"/>
      <c r="JRA536" s="407"/>
      <c r="JRB536" s="407"/>
      <c r="JRC536" s="407"/>
      <c r="JRD536" s="407"/>
      <c r="JRE536" s="407"/>
      <c r="JRF536" s="407"/>
      <c r="JRG536" s="407"/>
      <c r="JRH536" s="407"/>
      <c r="JRI536" s="407"/>
      <c r="JRJ536" s="407"/>
      <c r="JRK536" s="407"/>
      <c r="JRL536" s="407"/>
      <c r="JRM536" s="407"/>
      <c r="JRN536" s="407"/>
      <c r="JRO536" s="407"/>
      <c r="JRP536" s="407"/>
      <c r="JRQ536" s="407"/>
      <c r="JRR536" s="407"/>
      <c r="JRS536" s="407"/>
      <c r="JRT536" s="407"/>
      <c r="JRU536" s="407"/>
      <c r="JRV536" s="407"/>
      <c r="JRW536" s="407"/>
      <c r="JRX536" s="407"/>
      <c r="JRY536" s="407"/>
      <c r="JRZ536" s="407"/>
      <c r="JSA536" s="407"/>
      <c r="JSB536" s="407"/>
      <c r="JSC536" s="407"/>
      <c r="JSD536" s="407"/>
      <c r="JSE536" s="407"/>
      <c r="JSF536" s="407"/>
      <c r="JSG536" s="407"/>
      <c r="JSH536" s="407"/>
      <c r="JSI536" s="407"/>
      <c r="JSJ536" s="407"/>
      <c r="JSK536" s="407"/>
      <c r="JSL536" s="407"/>
      <c r="JSM536" s="407"/>
      <c r="JSN536" s="407"/>
      <c r="JSO536" s="407"/>
      <c r="JSP536" s="407"/>
      <c r="JSQ536" s="407"/>
      <c r="JSR536" s="407"/>
      <c r="JSS536" s="407"/>
      <c r="JST536" s="407"/>
      <c r="JSU536" s="407"/>
      <c r="JSV536" s="407"/>
      <c r="JSW536" s="407"/>
      <c r="JSX536" s="407"/>
      <c r="JSY536" s="407"/>
      <c r="JSZ536" s="407"/>
      <c r="JTA536" s="407"/>
      <c r="JTB536" s="407"/>
      <c r="JTC536" s="407"/>
      <c r="JTD536" s="407"/>
      <c r="JTE536" s="407"/>
      <c r="JTF536" s="407"/>
      <c r="JTG536" s="407"/>
      <c r="JTH536" s="407"/>
      <c r="JTI536" s="407"/>
      <c r="JTJ536" s="407"/>
      <c r="JTK536" s="407"/>
      <c r="JTL536" s="407"/>
      <c r="JTM536" s="407"/>
      <c r="JTN536" s="407"/>
      <c r="JTO536" s="407"/>
      <c r="JTP536" s="407"/>
      <c r="JTQ536" s="407"/>
      <c r="JTR536" s="407"/>
      <c r="JTS536" s="407"/>
      <c r="JTT536" s="407"/>
      <c r="JTU536" s="407"/>
      <c r="JTV536" s="407"/>
      <c r="JTW536" s="407"/>
      <c r="JTX536" s="407"/>
      <c r="JTY536" s="407"/>
      <c r="JTZ536" s="407"/>
      <c r="JUA536" s="407"/>
      <c r="JUB536" s="407"/>
      <c r="JUC536" s="407"/>
      <c r="JUD536" s="407"/>
      <c r="JUE536" s="407"/>
      <c r="JUF536" s="407"/>
      <c r="JUG536" s="407"/>
      <c r="JUH536" s="407"/>
      <c r="JUI536" s="407"/>
      <c r="JUJ536" s="407"/>
      <c r="JUK536" s="407"/>
      <c r="JUL536" s="407"/>
      <c r="JUM536" s="407"/>
      <c r="JUN536" s="407"/>
      <c r="JUO536" s="407"/>
      <c r="JUP536" s="407"/>
      <c r="JUQ536" s="407"/>
      <c r="JUR536" s="407"/>
      <c r="JUS536" s="407"/>
      <c r="JUT536" s="407"/>
      <c r="JUU536" s="407"/>
      <c r="JUV536" s="407"/>
      <c r="JUW536" s="407"/>
      <c r="JUX536" s="407"/>
      <c r="JUY536" s="407"/>
      <c r="JUZ536" s="407"/>
      <c r="JVA536" s="407"/>
      <c r="JVB536" s="407"/>
      <c r="JVC536" s="407"/>
      <c r="JVD536" s="407"/>
      <c r="JVE536" s="407"/>
      <c r="JVF536" s="407"/>
      <c r="JVG536" s="407"/>
      <c r="JVH536" s="407"/>
      <c r="JVI536" s="407"/>
      <c r="JVJ536" s="407"/>
      <c r="JVK536" s="407"/>
      <c r="JVL536" s="407"/>
      <c r="JVM536" s="407"/>
      <c r="JVN536" s="407"/>
      <c r="JVO536" s="407"/>
      <c r="JVP536" s="407"/>
      <c r="JVQ536" s="407"/>
      <c r="JVR536" s="407"/>
      <c r="JVS536" s="407"/>
      <c r="JVT536" s="407"/>
      <c r="JVU536" s="407"/>
      <c r="JVV536" s="407"/>
      <c r="JVW536" s="407"/>
      <c r="JVX536" s="407"/>
      <c r="JVY536" s="407"/>
      <c r="JVZ536" s="407"/>
      <c r="JWA536" s="407"/>
      <c r="JWB536" s="407"/>
      <c r="JWC536" s="407"/>
      <c r="JWD536" s="407"/>
      <c r="JWE536" s="407"/>
      <c r="JWF536" s="407"/>
      <c r="JWG536" s="407"/>
      <c r="JWH536" s="407"/>
      <c r="JWI536" s="407"/>
      <c r="JWJ536" s="407"/>
      <c r="JWK536" s="407"/>
      <c r="JWL536" s="407"/>
      <c r="JWM536" s="407"/>
      <c r="JWN536" s="407"/>
      <c r="JWO536" s="407"/>
      <c r="JWP536" s="407"/>
      <c r="JWQ536" s="407"/>
      <c r="JWR536" s="407"/>
      <c r="JWS536" s="407"/>
      <c r="JWT536" s="407"/>
      <c r="JWU536" s="407"/>
      <c r="JWV536" s="407"/>
      <c r="JWW536" s="407"/>
      <c r="JWX536" s="407"/>
      <c r="JWY536" s="407"/>
      <c r="JWZ536" s="407"/>
      <c r="JXA536" s="407"/>
      <c r="JXB536" s="407"/>
      <c r="JXC536" s="407"/>
      <c r="JXD536" s="407"/>
      <c r="JXE536" s="407"/>
      <c r="JXF536" s="407"/>
      <c r="JXG536" s="407"/>
      <c r="JXH536" s="407"/>
      <c r="JXI536" s="407"/>
      <c r="JXJ536" s="407"/>
      <c r="JXK536" s="407"/>
      <c r="JXL536" s="407"/>
      <c r="JXM536" s="407"/>
      <c r="JXN536" s="407"/>
      <c r="JXO536" s="407"/>
      <c r="JXP536" s="407"/>
      <c r="JXQ536" s="407"/>
      <c r="JXR536" s="407"/>
      <c r="JXS536" s="407"/>
      <c r="JXT536" s="407"/>
      <c r="JXU536" s="407"/>
      <c r="JXV536" s="407"/>
      <c r="JXW536" s="407"/>
      <c r="JXX536" s="407"/>
      <c r="JXY536" s="407"/>
      <c r="JXZ536" s="407"/>
      <c r="JYA536" s="407"/>
      <c r="JYB536" s="407"/>
      <c r="JYC536" s="407"/>
      <c r="JYD536" s="407"/>
      <c r="JYE536" s="407"/>
      <c r="JYF536" s="407"/>
      <c r="JYG536" s="407"/>
      <c r="JYH536" s="407"/>
      <c r="JYI536" s="407"/>
      <c r="JYJ536" s="407"/>
      <c r="JYK536" s="407"/>
      <c r="JYL536" s="407"/>
      <c r="JYM536" s="407"/>
      <c r="JYN536" s="407"/>
      <c r="JYO536" s="407"/>
      <c r="JYP536" s="407"/>
      <c r="JYQ536" s="407"/>
      <c r="JYR536" s="407"/>
      <c r="JYS536" s="407"/>
      <c r="JYT536" s="407"/>
      <c r="JYU536" s="407"/>
      <c r="JYV536" s="407"/>
      <c r="JYW536" s="407"/>
      <c r="JYX536" s="407"/>
      <c r="JYY536" s="407"/>
      <c r="JYZ536" s="407"/>
      <c r="JZA536" s="407"/>
      <c r="JZB536" s="407"/>
      <c r="JZC536" s="407"/>
      <c r="JZD536" s="407"/>
      <c r="JZE536" s="407"/>
      <c r="JZF536" s="407"/>
      <c r="JZG536" s="407"/>
      <c r="JZH536" s="407"/>
      <c r="JZI536" s="407"/>
      <c r="JZJ536" s="407"/>
      <c r="JZK536" s="407"/>
      <c r="JZL536" s="407"/>
      <c r="JZM536" s="407"/>
      <c r="JZN536" s="407"/>
      <c r="JZO536" s="407"/>
      <c r="JZP536" s="407"/>
      <c r="JZQ536" s="407"/>
      <c r="JZR536" s="407"/>
      <c r="JZS536" s="407"/>
      <c r="JZT536" s="407"/>
      <c r="JZU536" s="407"/>
      <c r="JZV536" s="407"/>
      <c r="JZW536" s="407"/>
      <c r="JZX536" s="407"/>
      <c r="JZY536" s="407"/>
      <c r="JZZ536" s="407"/>
      <c r="KAA536" s="407"/>
      <c r="KAB536" s="407"/>
      <c r="KAC536" s="407"/>
      <c r="KAD536" s="407"/>
      <c r="KAE536" s="407"/>
      <c r="KAF536" s="407"/>
      <c r="KAG536" s="407"/>
      <c r="KAH536" s="407"/>
      <c r="KAI536" s="407"/>
      <c r="KAJ536" s="407"/>
      <c r="KAK536" s="407"/>
      <c r="KAL536" s="407"/>
      <c r="KAM536" s="407"/>
      <c r="KAN536" s="407"/>
      <c r="KAO536" s="407"/>
      <c r="KAP536" s="407"/>
      <c r="KAQ536" s="407"/>
      <c r="KAR536" s="407"/>
      <c r="KAS536" s="407"/>
      <c r="KAT536" s="407"/>
      <c r="KAU536" s="407"/>
      <c r="KAV536" s="407"/>
      <c r="KAW536" s="407"/>
      <c r="KAX536" s="407"/>
      <c r="KAY536" s="407"/>
      <c r="KAZ536" s="407"/>
      <c r="KBA536" s="407"/>
      <c r="KBB536" s="407"/>
      <c r="KBC536" s="407"/>
      <c r="KBD536" s="407"/>
      <c r="KBE536" s="407"/>
      <c r="KBF536" s="407"/>
      <c r="KBG536" s="407"/>
      <c r="KBH536" s="407"/>
      <c r="KBI536" s="407"/>
      <c r="KBJ536" s="407"/>
      <c r="KBK536" s="407"/>
      <c r="KBL536" s="407"/>
      <c r="KBM536" s="407"/>
      <c r="KBN536" s="407"/>
      <c r="KBO536" s="407"/>
      <c r="KBP536" s="407"/>
      <c r="KBQ536" s="407"/>
      <c r="KBR536" s="407"/>
      <c r="KBS536" s="407"/>
      <c r="KBT536" s="407"/>
      <c r="KBU536" s="407"/>
      <c r="KBV536" s="407"/>
      <c r="KBW536" s="407"/>
      <c r="KBX536" s="407"/>
      <c r="KBY536" s="407"/>
      <c r="KBZ536" s="407"/>
      <c r="KCA536" s="407"/>
      <c r="KCB536" s="407"/>
      <c r="KCC536" s="407"/>
      <c r="KCD536" s="407"/>
      <c r="KCE536" s="407"/>
      <c r="KCF536" s="407"/>
      <c r="KCG536" s="407"/>
      <c r="KCH536" s="407"/>
      <c r="KCI536" s="407"/>
      <c r="KCJ536" s="407"/>
      <c r="KCK536" s="407"/>
      <c r="KCL536" s="407"/>
      <c r="KCM536" s="407"/>
      <c r="KCN536" s="407"/>
      <c r="KCO536" s="407"/>
      <c r="KCP536" s="407"/>
      <c r="KCQ536" s="407"/>
      <c r="KCR536" s="407"/>
      <c r="KCS536" s="407"/>
      <c r="KCT536" s="407"/>
      <c r="KCU536" s="407"/>
      <c r="KCV536" s="407"/>
      <c r="KCW536" s="407"/>
      <c r="KCX536" s="407"/>
      <c r="KCY536" s="407"/>
      <c r="KCZ536" s="407"/>
      <c r="KDA536" s="407"/>
      <c r="KDB536" s="407"/>
      <c r="KDC536" s="407"/>
      <c r="KDD536" s="407"/>
      <c r="KDE536" s="407"/>
      <c r="KDF536" s="407"/>
      <c r="KDG536" s="407"/>
      <c r="KDH536" s="407"/>
      <c r="KDI536" s="407"/>
      <c r="KDJ536" s="407"/>
      <c r="KDK536" s="407"/>
      <c r="KDL536" s="407"/>
      <c r="KDM536" s="407"/>
      <c r="KDN536" s="407"/>
      <c r="KDO536" s="407"/>
      <c r="KDP536" s="407"/>
      <c r="KDQ536" s="407"/>
      <c r="KDR536" s="407"/>
      <c r="KDS536" s="407"/>
      <c r="KDT536" s="407"/>
      <c r="KDU536" s="407"/>
      <c r="KDV536" s="407"/>
      <c r="KDW536" s="407"/>
      <c r="KDX536" s="407"/>
      <c r="KDY536" s="407"/>
      <c r="KDZ536" s="407"/>
      <c r="KEA536" s="407"/>
      <c r="KEB536" s="407"/>
      <c r="KEC536" s="407"/>
      <c r="KED536" s="407"/>
      <c r="KEE536" s="407"/>
      <c r="KEF536" s="407"/>
      <c r="KEG536" s="407"/>
      <c r="KEH536" s="407"/>
      <c r="KEI536" s="407"/>
      <c r="KEJ536" s="407"/>
      <c r="KEK536" s="407"/>
      <c r="KEL536" s="407"/>
      <c r="KEM536" s="407"/>
      <c r="KEN536" s="407"/>
      <c r="KEO536" s="407"/>
      <c r="KEP536" s="407"/>
      <c r="KEQ536" s="407"/>
      <c r="KER536" s="407"/>
      <c r="KES536" s="407"/>
      <c r="KET536" s="407"/>
      <c r="KEU536" s="407"/>
      <c r="KEV536" s="407"/>
      <c r="KEW536" s="407"/>
      <c r="KEX536" s="407"/>
      <c r="KEY536" s="407"/>
      <c r="KEZ536" s="407"/>
      <c r="KFA536" s="407"/>
      <c r="KFB536" s="407"/>
      <c r="KFC536" s="407"/>
      <c r="KFD536" s="407"/>
      <c r="KFE536" s="407"/>
      <c r="KFF536" s="407"/>
      <c r="KFG536" s="407"/>
      <c r="KFH536" s="407"/>
      <c r="KFI536" s="407"/>
      <c r="KFJ536" s="407"/>
      <c r="KFK536" s="407"/>
      <c r="KFL536" s="407"/>
      <c r="KFM536" s="407"/>
      <c r="KFN536" s="407"/>
      <c r="KFO536" s="407"/>
      <c r="KFP536" s="407"/>
      <c r="KFQ536" s="407"/>
      <c r="KFR536" s="407"/>
      <c r="KFS536" s="407"/>
      <c r="KFT536" s="407"/>
      <c r="KFU536" s="407"/>
      <c r="KFV536" s="407"/>
      <c r="KFW536" s="407"/>
      <c r="KFX536" s="407"/>
      <c r="KFY536" s="407"/>
      <c r="KFZ536" s="407"/>
      <c r="KGA536" s="407"/>
      <c r="KGB536" s="407"/>
      <c r="KGC536" s="407"/>
      <c r="KGD536" s="407"/>
      <c r="KGE536" s="407"/>
      <c r="KGF536" s="407"/>
      <c r="KGG536" s="407"/>
      <c r="KGH536" s="407"/>
      <c r="KGI536" s="407"/>
      <c r="KGJ536" s="407"/>
      <c r="KGK536" s="407"/>
      <c r="KGL536" s="407"/>
      <c r="KGM536" s="407"/>
      <c r="KGN536" s="407"/>
      <c r="KGO536" s="407"/>
      <c r="KGP536" s="407"/>
      <c r="KGQ536" s="407"/>
      <c r="KGR536" s="407"/>
      <c r="KGS536" s="407"/>
      <c r="KGT536" s="407"/>
      <c r="KGU536" s="407"/>
      <c r="KGV536" s="407"/>
      <c r="KGW536" s="407"/>
      <c r="KGX536" s="407"/>
      <c r="KGY536" s="407"/>
      <c r="KGZ536" s="407"/>
      <c r="KHA536" s="407"/>
      <c r="KHB536" s="407"/>
      <c r="KHC536" s="407"/>
      <c r="KHD536" s="407"/>
      <c r="KHE536" s="407"/>
      <c r="KHF536" s="407"/>
      <c r="KHG536" s="407"/>
      <c r="KHH536" s="407"/>
      <c r="KHI536" s="407"/>
      <c r="KHJ536" s="407"/>
      <c r="KHK536" s="407"/>
      <c r="KHL536" s="407"/>
      <c r="KHM536" s="407"/>
      <c r="KHN536" s="407"/>
      <c r="KHO536" s="407"/>
      <c r="KHP536" s="407"/>
      <c r="KHQ536" s="407"/>
      <c r="KHR536" s="407"/>
      <c r="KHS536" s="407"/>
      <c r="KHT536" s="407"/>
      <c r="KHU536" s="407"/>
      <c r="KHV536" s="407"/>
      <c r="KHW536" s="407"/>
      <c r="KHX536" s="407"/>
      <c r="KHY536" s="407"/>
      <c r="KHZ536" s="407"/>
      <c r="KIA536" s="407"/>
      <c r="KIB536" s="407"/>
      <c r="KIC536" s="407"/>
      <c r="KID536" s="407"/>
      <c r="KIE536" s="407"/>
      <c r="KIF536" s="407"/>
      <c r="KIG536" s="407"/>
      <c r="KIH536" s="407"/>
      <c r="KII536" s="407"/>
      <c r="KIJ536" s="407"/>
      <c r="KIK536" s="407"/>
      <c r="KIL536" s="407"/>
      <c r="KIM536" s="407"/>
      <c r="KIN536" s="407"/>
      <c r="KIO536" s="407"/>
      <c r="KIP536" s="407"/>
      <c r="KIQ536" s="407"/>
      <c r="KIR536" s="407"/>
      <c r="KIS536" s="407"/>
      <c r="KIT536" s="407"/>
      <c r="KIU536" s="407"/>
      <c r="KIV536" s="407"/>
      <c r="KIW536" s="407"/>
      <c r="KIX536" s="407"/>
      <c r="KIY536" s="407"/>
      <c r="KIZ536" s="407"/>
      <c r="KJA536" s="407"/>
      <c r="KJB536" s="407"/>
      <c r="KJC536" s="407"/>
      <c r="KJD536" s="407"/>
      <c r="KJE536" s="407"/>
      <c r="KJF536" s="407"/>
      <c r="KJG536" s="407"/>
      <c r="KJH536" s="407"/>
      <c r="KJI536" s="407"/>
      <c r="KJJ536" s="407"/>
      <c r="KJK536" s="407"/>
      <c r="KJL536" s="407"/>
      <c r="KJM536" s="407"/>
      <c r="KJN536" s="407"/>
      <c r="KJO536" s="407"/>
      <c r="KJP536" s="407"/>
      <c r="KJQ536" s="407"/>
      <c r="KJR536" s="407"/>
      <c r="KJS536" s="407"/>
      <c r="KJT536" s="407"/>
      <c r="KJU536" s="407"/>
      <c r="KJV536" s="407"/>
      <c r="KJW536" s="407"/>
      <c r="KJX536" s="407"/>
      <c r="KJY536" s="407"/>
      <c r="KJZ536" s="407"/>
      <c r="KKA536" s="407"/>
      <c r="KKB536" s="407"/>
      <c r="KKC536" s="407"/>
      <c r="KKD536" s="407"/>
      <c r="KKE536" s="407"/>
      <c r="KKF536" s="407"/>
      <c r="KKG536" s="407"/>
      <c r="KKH536" s="407"/>
      <c r="KKI536" s="407"/>
      <c r="KKJ536" s="407"/>
      <c r="KKK536" s="407"/>
      <c r="KKL536" s="407"/>
      <c r="KKM536" s="407"/>
      <c r="KKN536" s="407"/>
      <c r="KKO536" s="407"/>
      <c r="KKP536" s="407"/>
      <c r="KKQ536" s="407"/>
      <c r="KKR536" s="407"/>
      <c r="KKS536" s="407"/>
      <c r="KKT536" s="407"/>
      <c r="KKU536" s="407"/>
      <c r="KKV536" s="407"/>
      <c r="KKW536" s="407"/>
      <c r="KKX536" s="407"/>
      <c r="KKY536" s="407"/>
      <c r="KKZ536" s="407"/>
      <c r="KLA536" s="407"/>
      <c r="KLB536" s="407"/>
      <c r="KLC536" s="407"/>
      <c r="KLD536" s="407"/>
      <c r="KLE536" s="407"/>
      <c r="KLF536" s="407"/>
      <c r="KLG536" s="407"/>
      <c r="KLH536" s="407"/>
      <c r="KLI536" s="407"/>
      <c r="KLJ536" s="407"/>
      <c r="KLK536" s="407"/>
      <c r="KLL536" s="407"/>
      <c r="KLM536" s="407"/>
      <c r="KLN536" s="407"/>
      <c r="KLO536" s="407"/>
      <c r="KLP536" s="407"/>
      <c r="KLQ536" s="407"/>
      <c r="KLR536" s="407"/>
      <c r="KLS536" s="407"/>
      <c r="KLT536" s="407"/>
      <c r="KLU536" s="407"/>
      <c r="KLV536" s="407"/>
      <c r="KLW536" s="407"/>
      <c r="KLX536" s="407"/>
      <c r="KLY536" s="407"/>
      <c r="KLZ536" s="407"/>
      <c r="KMA536" s="407"/>
      <c r="KMB536" s="407"/>
      <c r="KMC536" s="407"/>
      <c r="KMD536" s="407"/>
      <c r="KME536" s="407"/>
      <c r="KMF536" s="407"/>
      <c r="KMG536" s="407"/>
      <c r="KMH536" s="407"/>
      <c r="KMI536" s="407"/>
      <c r="KMJ536" s="407"/>
      <c r="KMK536" s="407"/>
      <c r="KML536" s="407"/>
      <c r="KMM536" s="407"/>
      <c r="KMN536" s="407"/>
      <c r="KMO536" s="407"/>
      <c r="KMP536" s="407"/>
      <c r="KMQ536" s="407"/>
      <c r="KMR536" s="407"/>
      <c r="KMS536" s="407"/>
      <c r="KMT536" s="407"/>
      <c r="KMU536" s="407"/>
      <c r="KMV536" s="407"/>
      <c r="KMW536" s="407"/>
      <c r="KMX536" s="407"/>
      <c r="KMY536" s="407"/>
      <c r="KMZ536" s="407"/>
      <c r="KNA536" s="407"/>
      <c r="KNB536" s="407"/>
      <c r="KNC536" s="407"/>
      <c r="KND536" s="407"/>
      <c r="KNE536" s="407"/>
      <c r="KNF536" s="407"/>
      <c r="KNG536" s="407"/>
      <c r="KNH536" s="407"/>
      <c r="KNI536" s="407"/>
      <c r="KNJ536" s="407"/>
      <c r="KNK536" s="407"/>
      <c r="KNL536" s="407"/>
      <c r="KNM536" s="407"/>
      <c r="KNN536" s="407"/>
      <c r="KNO536" s="407"/>
      <c r="KNP536" s="407"/>
      <c r="KNQ536" s="407"/>
      <c r="KNR536" s="407"/>
      <c r="KNS536" s="407"/>
      <c r="KNT536" s="407"/>
      <c r="KNU536" s="407"/>
      <c r="KNV536" s="407"/>
      <c r="KNW536" s="407"/>
      <c r="KNX536" s="407"/>
      <c r="KNY536" s="407"/>
      <c r="KNZ536" s="407"/>
      <c r="KOA536" s="407"/>
      <c r="KOB536" s="407"/>
      <c r="KOC536" s="407"/>
      <c r="KOD536" s="407"/>
      <c r="KOE536" s="407"/>
      <c r="KOF536" s="407"/>
      <c r="KOG536" s="407"/>
      <c r="KOH536" s="407"/>
      <c r="KOI536" s="407"/>
      <c r="KOJ536" s="407"/>
      <c r="KOK536" s="407"/>
      <c r="KOL536" s="407"/>
      <c r="KOM536" s="407"/>
      <c r="KON536" s="407"/>
      <c r="KOO536" s="407"/>
      <c r="KOP536" s="407"/>
      <c r="KOQ536" s="407"/>
      <c r="KOR536" s="407"/>
      <c r="KOS536" s="407"/>
      <c r="KOT536" s="407"/>
      <c r="KOU536" s="407"/>
      <c r="KOV536" s="407"/>
      <c r="KOW536" s="407"/>
      <c r="KOX536" s="407"/>
      <c r="KOY536" s="407"/>
      <c r="KOZ536" s="407"/>
      <c r="KPA536" s="407"/>
      <c r="KPB536" s="407"/>
      <c r="KPC536" s="407"/>
      <c r="KPD536" s="407"/>
      <c r="KPE536" s="407"/>
      <c r="KPF536" s="407"/>
      <c r="KPG536" s="407"/>
      <c r="KPH536" s="407"/>
      <c r="KPI536" s="407"/>
      <c r="KPJ536" s="407"/>
      <c r="KPK536" s="407"/>
      <c r="KPL536" s="407"/>
      <c r="KPM536" s="407"/>
      <c r="KPN536" s="407"/>
      <c r="KPO536" s="407"/>
      <c r="KPP536" s="407"/>
      <c r="KPQ536" s="407"/>
      <c r="KPR536" s="407"/>
      <c r="KPS536" s="407"/>
      <c r="KPT536" s="407"/>
      <c r="KPU536" s="407"/>
      <c r="KPV536" s="407"/>
      <c r="KPW536" s="407"/>
      <c r="KPX536" s="407"/>
      <c r="KPY536" s="407"/>
      <c r="KPZ536" s="407"/>
      <c r="KQA536" s="407"/>
      <c r="KQB536" s="407"/>
      <c r="KQC536" s="407"/>
      <c r="KQD536" s="407"/>
      <c r="KQE536" s="407"/>
      <c r="KQF536" s="407"/>
      <c r="KQG536" s="407"/>
      <c r="KQH536" s="407"/>
      <c r="KQI536" s="407"/>
      <c r="KQJ536" s="407"/>
      <c r="KQK536" s="407"/>
      <c r="KQL536" s="407"/>
      <c r="KQM536" s="407"/>
      <c r="KQN536" s="407"/>
      <c r="KQO536" s="407"/>
      <c r="KQP536" s="407"/>
      <c r="KQQ536" s="407"/>
      <c r="KQR536" s="407"/>
      <c r="KQS536" s="407"/>
      <c r="KQT536" s="407"/>
      <c r="KQU536" s="407"/>
      <c r="KQV536" s="407"/>
      <c r="KQW536" s="407"/>
      <c r="KQX536" s="407"/>
      <c r="KQY536" s="407"/>
      <c r="KQZ536" s="407"/>
      <c r="KRA536" s="407"/>
      <c r="KRB536" s="407"/>
      <c r="KRC536" s="407"/>
      <c r="KRD536" s="407"/>
      <c r="KRE536" s="407"/>
      <c r="KRF536" s="407"/>
      <c r="KRG536" s="407"/>
      <c r="KRH536" s="407"/>
      <c r="KRI536" s="407"/>
      <c r="KRJ536" s="407"/>
      <c r="KRK536" s="407"/>
      <c r="KRL536" s="407"/>
      <c r="KRM536" s="407"/>
      <c r="KRN536" s="407"/>
      <c r="KRO536" s="407"/>
      <c r="KRP536" s="407"/>
      <c r="KRQ536" s="407"/>
      <c r="KRR536" s="407"/>
      <c r="KRS536" s="407"/>
      <c r="KRT536" s="407"/>
      <c r="KRU536" s="407"/>
      <c r="KRV536" s="407"/>
      <c r="KRW536" s="407"/>
      <c r="KRX536" s="407"/>
      <c r="KRY536" s="407"/>
      <c r="KRZ536" s="407"/>
      <c r="KSA536" s="407"/>
      <c r="KSB536" s="407"/>
      <c r="KSC536" s="407"/>
      <c r="KSD536" s="407"/>
      <c r="KSE536" s="407"/>
      <c r="KSF536" s="407"/>
      <c r="KSG536" s="407"/>
      <c r="KSH536" s="407"/>
      <c r="KSI536" s="407"/>
      <c r="KSJ536" s="407"/>
      <c r="KSK536" s="407"/>
      <c r="KSL536" s="407"/>
      <c r="KSM536" s="407"/>
      <c r="KSN536" s="407"/>
      <c r="KSO536" s="407"/>
      <c r="KSP536" s="407"/>
      <c r="KSQ536" s="407"/>
      <c r="KSR536" s="407"/>
      <c r="KSS536" s="407"/>
      <c r="KST536" s="407"/>
      <c r="KSU536" s="407"/>
      <c r="KSV536" s="407"/>
      <c r="KSW536" s="407"/>
      <c r="KSX536" s="407"/>
      <c r="KSY536" s="407"/>
      <c r="KSZ536" s="407"/>
      <c r="KTA536" s="407"/>
      <c r="KTB536" s="407"/>
      <c r="KTC536" s="407"/>
      <c r="KTD536" s="407"/>
      <c r="KTE536" s="407"/>
      <c r="KTF536" s="407"/>
      <c r="KTG536" s="407"/>
      <c r="KTH536" s="407"/>
      <c r="KTI536" s="407"/>
      <c r="KTJ536" s="407"/>
      <c r="KTK536" s="407"/>
      <c r="KTL536" s="407"/>
      <c r="KTM536" s="407"/>
      <c r="KTN536" s="407"/>
      <c r="KTO536" s="407"/>
      <c r="KTP536" s="407"/>
      <c r="KTQ536" s="407"/>
      <c r="KTR536" s="407"/>
      <c r="KTS536" s="407"/>
      <c r="KTT536" s="407"/>
      <c r="KTU536" s="407"/>
      <c r="KTV536" s="407"/>
      <c r="KTW536" s="407"/>
      <c r="KTX536" s="407"/>
      <c r="KTY536" s="407"/>
      <c r="KTZ536" s="407"/>
      <c r="KUA536" s="407"/>
      <c r="KUB536" s="407"/>
      <c r="KUC536" s="407"/>
      <c r="KUD536" s="407"/>
      <c r="KUE536" s="407"/>
      <c r="KUF536" s="407"/>
      <c r="KUG536" s="407"/>
      <c r="KUH536" s="407"/>
      <c r="KUI536" s="407"/>
      <c r="KUJ536" s="407"/>
      <c r="KUK536" s="407"/>
      <c r="KUL536" s="407"/>
      <c r="KUM536" s="407"/>
      <c r="KUN536" s="407"/>
      <c r="KUO536" s="407"/>
      <c r="KUP536" s="407"/>
      <c r="KUQ536" s="407"/>
      <c r="KUR536" s="407"/>
      <c r="KUS536" s="407"/>
      <c r="KUT536" s="407"/>
      <c r="KUU536" s="407"/>
      <c r="KUV536" s="407"/>
      <c r="KUW536" s="407"/>
      <c r="KUX536" s="407"/>
      <c r="KUY536" s="407"/>
      <c r="KUZ536" s="407"/>
      <c r="KVA536" s="407"/>
      <c r="KVB536" s="407"/>
      <c r="KVC536" s="407"/>
      <c r="KVD536" s="407"/>
      <c r="KVE536" s="407"/>
      <c r="KVF536" s="407"/>
      <c r="KVG536" s="407"/>
      <c r="KVH536" s="407"/>
      <c r="KVI536" s="407"/>
      <c r="KVJ536" s="407"/>
      <c r="KVK536" s="407"/>
      <c r="KVL536" s="407"/>
      <c r="KVM536" s="407"/>
      <c r="KVN536" s="407"/>
      <c r="KVO536" s="407"/>
      <c r="KVP536" s="407"/>
      <c r="KVQ536" s="407"/>
      <c r="KVR536" s="407"/>
      <c r="KVS536" s="407"/>
      <c r="KVT536" s="407"/>
      <c r="KVU536" s="407"/>
      <c r="KVV536" s="407"/>
      <c r="KVW536" s="407"/>
      <c r="KVX536" s="407"/>
      <c r="KVY536" s="407"/>
      <c r="KVZ536" s="407"/>
      <c r="KWA536" s="407"/>
      <c r="KWB536" s="407"/>
      <c r="KWC536" s="407"/>
      <c r="KWD536" s="407"/>
      <c r="KWE536" s="407"/>
      <c r="KWF536" s="407"/>
      <c r="KWG536" s="407"/>
      <c r="KWH536" s="407"/>
      <c r="KWI536" s="407"/>
      <c r="KWJ536" s="407"/>
      <c r="KWK536" s="407"/>
      <c r="KWL536" s="407"/>
      <c r="KWM536" s="407"/>
      <c r="KWN536" s="407"/>
      <c r="KWO536" s="407"/>
      <c r="KWP536" s="407"/>
      <c r="KWQ536" s="407"/>
      <c r="KWR536" s="407"/>
      <c r="KWS536" s="407"/>
      <c r="KWT536" s="407"/>
      <c r="KWU536" s="407"/>
      <c r="KWV536" s="407"/>
      <c r="KWW536" s="407"/>
      <c r="KWX536" s="407"/>
      <c r="KWY536" s="407"/>
      <c r="KWZ536" s="407"/>
      <c r="KXA536" s="407"/>
      <c r="KXB536" s="407"/>
      <c r="KXC536" s="407"/>
      <c r="KXD536" s="407"/>
      <c r="KXE536" s="407"/>
      <c r="KXF536" s="407"/>
      <c r="KXG536" s="407"/>
      <c r="KXH536" s="407"/>
      <c r="KXI536" s="407"/>
      <c r="KXJ536" s="407"/>
      <c r="KXK536" s="407"/>
      <c r="KXL536" s="407"/>
      <c r="KXM536" s="407"/>
      <c r="KXN536" s="407"/>
      <c r="KXO536" s="407"/>
      <c r="KXP536" s="407"/>
      <c r="KXQ536" s="407"/>
      <c r="KXR536" s="407"/>
      <c r="KXS536" s="407"/>
      <c r="KXT536" s="407"/>
      <c r="KXU536" s="407"/>
      <c r="KXV536" s="407"/>
      <c r="KXW536" s="407"/>
      <c r="KXX536" s="407"/>
      <c r="KXY536" s="407"/>
      <c r="KXZ536" s="407"/>
      <c r="KYA536" s="407"/>
      <c r="KYB536" s="407"/>
      <c r="KYC536" s="407"/>
      <c r="KYD536" s="407"/>
      <c r="KYE536" s="407"/>
      <c r="KYF536" s="407"/>
      <c r="KYG536" s="407"/>
      <c r="KYH536" s="407"/>
      <c r="KYI536" s="407"/>
      <c r="KYJ536" s="407"/>
      <c r="KYK536" s="407"/>
      <c r="KYL536" s="407"/>
      <c r="KYM536" s="407"/>
      <c r="KYN536" s="407"/>
      <c r="KYO536" s="407"/>
      <c r="KYP536" s="407"/>
      <c r="KYQ536" s="407"/>
      <c r="KYR536" s="407"/>
      <c r="KYS536" s="407"/>
      <c r="KYT536" s="407"/>
      <c r="KYU536" s="407"/>
      <c r="KYV536" s="407"/>
      <c r="KYW536" s="407"/>
      <c r="KYX536" s="407"/>
      <c r="KYY536" s="407"/>
      <c r="KYZ536" s="407"/>
      <c r="KZA536" s="407"/>
      <c r="KZB536" s="407"/>
      <c r="KZC536" s="407"/>
      <c r="KZD536" s="407"/>
      <c r="KZE536" s="407"/>
      <c r="KZF536" s="407"/>
      <c r="KZG536" s="407"/>
      <c r="KZH536" s="407"/>
      <c r="KZI536" s="407"/>
      <c r="KZJ536" s="407"/>
      <c r="KZK536" s="407"/>
      <c r="KZL536" s="407"/>
      <c r="KZM536" s="407"/>
      <c r="KZN536" s="407"/>
      <c r="KZO536" s="407"/>
      <c r="KZP536" s="407"/>
      <c r="KZQ536" s="407"/>
      <c r="KZR536" s="407"/>
      <c r="KZS536" s="407"/>
      <c r="KZT536" s="407"/>
      <c r="KZU536" s="407"/>
      <c r="KZV536" s="407"/>
      <c r="KZW536" s="407"/>
      <c r="KZX536" s="407"/>
      <c r="KZY536" s="407"/>
      <c r="KZZ536" s="407"/>
      <c r="LAA536" s="407"/>
      <c r="LAB536" s="407"/>
      <c r="LAC536" s="407"/>
      <c r="LAD536" s="407"/>
      <c r="LAE536" s="407"/>
      <c r="LAF536" s="407"/>
      <c r="LAG536" s="407"/>
      <c r="LAH536" s="407"/>
      <c r="LAI536" s="407"/>
      <c r="LAJ536" s="407"/>
      <c r="LAK536" s="407"/>
      <c r="LAL536" s="407"/>
      <c r="LAM536" s="407"/>
      <c r="LAN536" s="407"/>
      <c r="LAO536" s="407"/>
      <c r="LAP536" s="407"/>
      <c r="LAQ536" s="407"/>
      <c r="LAR536" s="407"/>
      <c r="LAS536" s="407"/>
      <c r="LAT536" s="407"/>
      <c r="LAU536" s="407"/>
      <c r="LAV536" s="407"/>
      <c r="LAW536" s="407"/>
      <c r="LAX536" s="407"/>
      <c r="LAY536" s="407"/>
      <c r="LAZ536" s="407"/>
      <c r="LBA536" s="407"/>
      <c r="LBB536" s="407"/>
      <c r="LBC536" s="407"/>
      <c r="LBD536" s="407"/>
      <c r="LBE536" s="407"/>
      <c r="LBF536" s="407"/>
      <c r="LBG536" s="407"/>
      <c r="LBH536" s="407"/>
      <c r="LBI536" s="407"/>
      <c r="LBJ536" s="407"/>
      <c r="LBK536" s="407"/>
      <c r="LBL536" s="407"/>
      <c r="LBM536" s="407"/>
      <c r="LBN536" s="407"/>
      <c r="LBO536" s="407"/>
      <c r="LBP536" s="407"/>
      <c r="LBQ536" s="407"/>
      <c r="LBR536" s="407"/>
      <c r="LBS536" s="407"/>
      <c r="LBT536" s="407"/>
      <c r="LBU536" s="407"/>
      <c r="LBV536" s="407"/>
      <c r="LBW536" s="407"/>
      <c r="LBX536" s="407"/>
      <c r="LBY536" s="407"/>
      <c r="LBZ536" s="407"/>
      <c r="LCA536" s="407"/>
      <c r="LCB536" s="407"/>
      <c r="LCC536" s="407"/>
      <c r="LCD536" s="407"/>
      <c r="LCE536" s="407"/>
      <c r="LCF536" s="407"/>
      <c r="LCG536" s="407"/>
      <c r="LCH536" s="407"/>
      <c r="LCI536" s="407"/>
      <c r="LCJ536" s="407"/>
      <c r="LCK536" s="407"/>
      <c r="LCL536" s="407"/>
      <c r="LCM536" s="407"/>
      <c r="LCN536" s="407"/>
      <c r="LCO536" s="407"/>
      <c r="LCP536" s="407"/>
      <c r="LCQ536" s="407"/>
      <c r="LCR536" s="407"/>
      <c r="LCS536" s="407"/>
      <c r="LCT536" s="407"/>
      <c r="LCU536" s="407"/>
      <c r="LCV536" s="407"/>
      <c r="LCW536" s="407"/>
      <c r="LCX536" s="407"/>
      <c r="LCY536" s="407"/>
      <c r="LCZ536" s="407"/>
      <c r="LDA536" s="407"/>
      <c r="LDB536" s="407"/>
      <c r="LDC536" s="407"/>
      <c r="LDD536" s="407"/>
      <c r="LDE536" s="407"/>
      <c r="LDF536" s="407"/>
      <c r="LDG536" s="407"/>
      <c r="LDH536" s="407"/>
      <c r="LDI536" s="407"/>
      <c r="LDJ536" s="407"/>
      <c r="LDK536" s="407"/>
      <c r="LDL536" s="407"/>
      <c r="LDM536" s="407"/>
      <c r="LDN536" s="407"/>
      <c r="LDO536" s="407"/>
      <c r="LDP536" s="407"/>
      <c r="LDQ536" s="407"/>
      <c r="LDR536" s="407"/>
      <c r="LDS536" s="407"/>
      <c r="LDT536" s="407"/>
      <c r="LDU536" s="407"/>
      <c r="LDV536" s="407"/>
      <c r="LDW536" s="407"/>
      <c r="LDX536" s="407"/>
      <c r="LDY536" s="407"/>
      <c r="LDZ536" s="407"/>
      <c r="LEA536" s="407"/>
      <c r="LEB536" s="407"/>
      <c r="LEC536" s="407"/>
      <c r="LED536" s="407"/>
      <c r="LEE536" s="407"/>
      <c r="LEF536" s="407"/>
      <c r="LEG536" s="407"/>
      <c r="LEH536" s="407"/>
      <c r="LEI536" s="407"/>
      <c r="LEJ536" s="407"/>
      <c r="LEK536" s="407"/>
      <c r="LEL536" s="407"/>
      <c r="LEM536" s="407"/>
      <c r="LEN536" s="407"/>
      <c r="LEO536" s="407"/>
      <c r="LEP536" s="407"/>
      <c r="LEQ536" s="407"/>
      <c r="LER536" s="407"/>
      <c r="LES536" s="407"/>
      <c r="LET536" s="407"/>
      <c r="LEU536" s="407"/>
      <c r="LEV536" s="407"/>
      <c r="LEW536" s="407"/>
      <c r="LEX536" s="407"/>
      <c r="LEY536" s="407"/>
      <c r="LEZ536" s="407"/>
      <c r="LFA536" s="407"/>
      <c r="LFB536" s="407"/>
      <c r="LFC536" s="407"/>
      <c r="LFD536" s="407"/>
      <c r="LFE536" s="407"/>
      <c r="LFF536" s="407"/>
      <c r="LFG536" s="407"/>
      <c r="LFH536" s="407"/>
      <c r="LFI536" s="407"/>
      <c r="LFJ536" s="407"/>
      <c r="LFK536" s="407"/>
      <c r="LFL536" s="407"/>
      <c r="LFM536" s="407"/>
      <c r="LFN536" s="407"/>
      <c r="LFO536" s="407"/>
      <c r="LFP536" s="407"/>
      <c r="LFQ536" s="407"/>
      <c r="LFR536" s="407"/>
      <c r="LFS536" s="407"/>
      <c r="LFT536" s="407"/>
      <c r="LFU536" s="407"/>
      <c r="LFV536" s="407"/>
      <c r="LFW536" s="407"/>
      <c r="LFX536" s="407"/>
      <c r="LFY536" s="407"/>
      <c r="LFZ536" s="407"/>
      <c r="LGA536" s="407"/>
      <c r="LGB536" s="407"/>
      <c r="LGC536" s="407"/>
      <c r="LGD536" s="407"/>
      <c r="LGE536" s="407"/>
      <c r="LGF536" s="407"/>
      <c r="LGG536" s="407"/>
      <c r="LGH536" s="407"/>
      <c r="LGI536" s="407"/>
      <c r="LGJ536" s="407"/>
      <c r="LGK536" s="407"/>
      <c r="LGL536" s="407"/>
      <c r="LGM536" s="407"/>
      <c r="LGN536" s="407"/>
      <c r="LGO536" s="407"/>
      <c r="LGP536" s="407"/>
      <c r="LGQ536" s="407"/>
      <c r="LGR536" s="407"/>
      <c r="LGS536" s="407"/>
      <c r="LGT536" s="407"/>
      <c r="LGU536" s="407"/>
      <c r="LGV536" s="407"/>
      <c r="LGW536" s="407"/>
      <c r="LGX536" s="407"/>
      <c r="LGY536" s="407"/>
      <c r="LGZ536" s="407"/>
      <c r="LHA536" s="407"/>
      <c r="LHB536" s="407"/>
      <c r="LHC536" s="407"/>
      <c r="LHD536" s="407"/>
      <c r="LHE536" s="407"/>
      <c r="LHF536" s="407"/>
      <c r="LHG536" s="407"/>
      <c r="LHH536" s="407"/>
      <c r="LHI536" s="407"/>
      <c r="LHJ536" s="407"/>
      <c r="LHK536" s="407"/>
      <c r="LHL536" s="407"/>
      <c r="LHM536" s="407"/>
      <c r="LHN536" s="407"/>
      <c r="LHO536" s="407"/>
      <c r="LHP536" s="407"/>
      <c r="LHQ536" s="407"/>
      <c r="LHR536" s="407"/>
      <c r="LHS536" s="407"/>
      <c r="LHT536" s="407"/>
      <c r="LHU536" s="407"/>
      <c r="LHV536" s="407"/>
      <c r="LHW536" s="407"/>
      <c r="LHX536" s="407"/>
      <c r="LHY536" s="407"/>
      <c r="LHZ536" s="407"/>
      <c r="LIA536" s="407"/>
      <c r="LIB536" s="407"/>
      <c r="LIC536" s="407"/>
      <c r="LID536" s="407"/>
      <c r="LIE536" s="407"/>
      <c r="LIF536" s="407"/>
      <c r="LIG536" s="407"/>
      <c r="LIH536" s="407"/>
      <c r="LII536" s="407"/>
      <c r="LIJ536" s="407"/>
      <c r="LIK536" s="407"/>
      <c r="LIL536" s="407"/>
      <c r="LIM536" s="407"/>
      <c r="LIN536" s="407"/>
      <c r="LIO536" s="407"/>
      <c r="LIP536" s="407"/>
      <c r="LIQ536" s="407"/>
      <c r="LIR536" s="407"/>
      <c r="LIS536" s="407"/>
      <c r="LIT536" s="407"/>
      <c r="LIU536" s="407"/>
      <c r="LIV536" s="407"/>
      <c r="LIW536" s="407"/>
      <c r="LIX536" s="407"/>
      <c r="LIY536" s="407"/>
      <c r="LIZ536" s="407"/>
      <c r="LJA536" s="407"/>
      <c r="LJB536" s="407"/>
      <c r="LJC536" s="407"/>
      <c r="LJD536" s="407"/>
      <c r="LJE536" s="407"/>
      <c r="LJF536" s="407"/>
      <c r="LJG536" s="407"/>
      <c r="LJH536" s="407"/>
      <c r="LJI536" s="407"/>
      <c r="LJJ536" s="407"/>
      <c r="LJK536" s="407"/>
      <c r="LJL536" s="407"/>
      <c r="LJM536" s="407"/>
      <c r="LJN536" s="407"/>
      <c r="LJO536" s="407"/>
      <c r="LJP536" s="407"/>
      <c r="LJQ536" s="407"/>
      <c r="LJR536" s="407"/>
      <c r="LJS536" s="407"/>
      <c r="LJT536" s="407"/>
      <c r="LJU536" s="407"/>
      <c r="LJV536" s="407"/>
      <c r="LJW536" s="407"/>
      <c r="LJX536" s="407"/>
      <c r="LJY536" s="407"/>
      <c r="LJZ536" s="407"/>
      <c r="LKA536" s="407"/>
      <c r="LKB536" s="407"/>
      <c r="LKC536" s="407"/>
      <c r="LKD536" s="407"/>
      <c r="LKE536" s="407"/>
      <c r="LKF536" s="407"/>
      <c r="LKG536" s="407"/>
      <c r="LKH536" s="407"/>
      <c r="LKI536" s="407"/>
      <c r="LKJ536" s="407"/>
      <c r="LKK536" s="407"/>
      <c r="LKL536" s="407"/>
      <c r="LKM536" s="407"/>
      <c r="LKN536" s="407"/>
      <c r="LKO536" s="407"/>
      <c r="LKP536" s="407"/>
      <c r="LKQ536" s="407"/>
      <c r="LKR536" s="407"/>
      <c r="LKS536" s="407"/>
      <c r="LKT536" s="407"/>
      <c r="LKU536" s="407"/>
      <c r="LKV536" s="407"/>
      <c r="LKW536" s="407"/>
      <c r="LKX536" s="407"/>
      <c r="LKY536" s="407"/>
      <c r="LKZ536" s="407"/>
      <c r="LLA536" s="407"/>
      <c r="LLB536" s="407"/>
      <c r="LLC536" s="407"/>
      <c r="LLD536" s="407"/>
      <c r="LLE536" s="407"/>
      <c r="LLF536" s="407"/>
      <c r="LLG536" s="407"/>
      <c r="LLH536" s="407"/>
      <c r="LLI536" s="407"/>
      <c r="LLJ536" s="407"/>
      <c r="LLK536" s="407"/>
      <c r="LLL536" s="407"/>
      <c r="LLM536" s="407"/>
      <c r="LLN536" s="407"/>
      <c r="LLO536" s="407"/>
      <c r="LLP536" s="407"/>
      <c r="LLQ536" s="407"/>
      <c r="LLR536" s="407"/>
      <c r="LLS536" s="407"/>
      <c r="LLT536" s="407"/>
      <c r="LLU536" s="407"/>
      <c r="LLV536" s="407"/>
      <c r="LLW536" s="407"/>
      <c r="LLX536" s="407"/>
      <c r="LLY536" s="407"/>
      <c r="LLZ536" s="407"/>
      <c r="LMA536" s="407"/>
      <c r="LMB536" s="407"/>
      <c r="LMC536" s="407"/>
      <c r="LMD536" s="407"/>
      <c r="LME536" s="407"/>
      <c r="LMF536" s="407"/>
      <c r="LMG536" s="407"/>
      <c r="LMH536" s="407"/>
      <c r="LMI536" s="407"/>
      <c r="LMJ536" s="407"/>
      <c r="LMK536" s="407"/>
      <c r="LML536" s="407"/>
      <c r="LMM536" s="407"/>
      <c r="LMN536" s="407"/>
      <c r="LMO536" s="407"/>
      <c r="LMP536" s="407"/>
      <c r="LMQ536" s="407"/>
      <c r="LMR536" s="407"/>
      <c r="LMS536" s="407"/>
      <c r="LMT536" s="407"/>
      <c r="LMU536" s="407"/>
      <c r="LMV536" s="407"/>
      <c r="LMW536" s="407"/>
      <c r="LMX536" s="407"/>
      <c r="LMY536" s="407"/>
      <c r="LMZ536" s="407"/>
      <c r="LNA536" s="407"/>
      <c r="LNB536" s="407"/>
      <c r="LNC536" s="407"/>
      <c r="LND536" s="407"/>
      <c r="LNE536" s="407"/>
      <c r="LNF536" s="407"/>
      <c r="LNG536" s="407"/>
      <c r="LNH536" s="407"/>
      <c r="LNI536" s="407"/>
      <c r="LNJ536" s="407"/>
      <c r="LNK536" s="407"/>
      <c r="LNL536" s="407"/>
      <c r="LNM536" s="407"/>
      <c r="LNN536" s="407"/>
      <c r="LNO536" s="407"/>
      <c r="LNP536" s="407"/>
      <c r="LNQ536" s="407"/>
      <c r="LNR536" s="407"/>
      <c r="LNS536" s="407"/>
      <c r="LNT536" s="407"/>
      <c r="LNU536" s="407"/>
      <c r="LNV536" s="407"/>
      <c r="LNW536" s="407"/>
      <c r="LNX536" s="407"/>
      <c r="LNY536" s="407"/>
      <c r="LNZ536" s="407"/>
      <c r="LOA536" s="407"/>
      <c r="LOB536" s="407"/>
      <c r="LOC536" s="407"/>
      <c r="LOD536" s="407"/>
      <c r="LOE536" s="407"/>
      <c r="LOF536" s="407"/>
      <c r="LOG536" s="407"/>
      <c r="LOH536" s="407"/>
      <c r="LOI536" s="407"/>
      <c r="LOJ536" s="407"/>
      <c r="LOK536" s="407"/>
      <c r="LOL536" s="407"/>
      <c r="LOM536" s="407"/>
      <c r="LON536" s="407"/>
      <c r="LOO536" s="407"/>
      <c r="LOP536" s="407"/>
      <c r="LOQ536" s="407"/>
      <c r="LOR536" s="407"/>
      <c r="LOS536" s="407"/>
      <c r="LOT536" s="407"/>
      <c r="LOU536" s="407"/>
      <c r="LOV536" s="407"/>
      <c r="LOW536" s="407"/>
      <c r="LOX536" s="407"/>
      <c r="LOY536" s="407"/>
      <c r="LOZ536" s="407"/>
      <c r="LPA536" s="407"/>
      <c r="LPB536" s="407"/>
      <c r="LPC536" s="407"/>
      <c r="LPD536" s="407"/>
      <c r="LPE536" s="407"/>
      <c r="LPF536" s="407"/>
      <c r="LPG536" s="407"/>
      <c r="LPH536" s="407"/>
      <c r="LPI536" s="407"/>
      <c r="LPJ536" s="407"/>
      <c r="LPK536" s="407"/>
      <c r="LPL536" s="407"/>
      <c r="LPM536" s="407"/>
      <c r="LPN536" s="407"/>
      <c r="LPO536" s="407"/>
      <c r="LPP536" s="407"/>
      <c r="LPQ536" s="407"/>
      <c r="LPR536" s="407"/>
      <c r="LPS536" s="407"/>
      <c r="LPT536" s="407"/>
      <c r="LPU536" s="407"/>
      <c r="LPV536" s="407"/>
      <c r="LPW536" s="407"/>
      <c r="LPX536" s="407"/>
      <c r="LPY536" s="407"/>
      <c r="LPZ536" s="407"/>
      <c r="LQA536" s="407"/>
      <c r="LQB536" s="407"/>
      <c r="LQC536" s="407"/>
      <c r="LQD536" s="407"/>
      <c r="LQE536" s="407"/>
      <c r="LQF536" s="407"/>
      <c r="LQG536" s="407"/>
      <c r="LQH536" s="407"/>
      <c r="LQI536" s="407"/>
      <c r="LQJ536" s="407"/>
      <c r="LQK536" s="407"/>
      <c r="LQL536" s="407"/>
      <c r="LQM536" s="407"/>
      <c r="LQN536" s="407"/>
      <c r="LQO536" s="407"/>
      <c r="LQP536" s="407"/>
      <c r="LQQ536" s="407"/>
      <c r="LQR536" s="407"/>
      <c r="LQS536" s="407"/>
      <c r="LQT536" s="407"/>
      <c r="LQU536" s="407"/>
      <c r="LQV536" s="407"/>
      <c r="LQW536" s="407"/>
      <c r="LQX536" s="407"/>
      <c r="LQY536" s="407"/>
      <c r="LQZ536" s="407"/>
      <c r="LRA536" s="407"/>
      <c r="LRB536" s="407"/>
      <c r="LRC536" s="407"/>
      <c r="LRD536" s="407"/>
      <c r="LRE536" s="407"/>
      <c r="LRF536" s="407"/>
      <c r="LRG536" s="407"/>
      <c r="LRH536" s="407"/>
      <c r="LRI536" s="407"/>
      <c r="LRJ536" s="407"/>
      <c r="LRK536" s="407"/>
      <c r="LRL536" s="407"/>
      <c r="LRM536" s="407"/>
      <c r="LRN536" s="407"/>
      <c r="LRO536" s="407"/>
      <c r="LRP536" s="407"/>
      <c r="LRQ536" s="407"/>
      <c r="LRR536" s="407"/>
      <c r="LRS536" s="407"/>
      <c r="LRT536" s="407"/>
      <c r="LRU536" s="407"/>
      <c r="LRV536" s="407"/>
      <c r="LRW536" s="407"/>
      <c r="LRX536" s="407"/>
      <c r="LRY536" s="407"/>
      <c r="LRZ536" s="407"/>
      <c r="LSA536" s="407"/>
      <c r="LSB536" s="407"/>
      <c r="LSC536" s="407"/>
      <c r="LSD536" s="407"/>
      <c r="LSE536" s="407"/>
      <c r="LSF536" s="407"/>
      <c r="LSG536" s="407"/>
      <c r="LSH536" s="407"/>
      <c r="LSI536" s="407"/>
      <c r="LSJ536" s="407"/>
      <c r="LSK536" s="407"/>
      <c r="LSL536" s="407"/>
      <c r="LSM536" s="407"/>
      <c r="LSN536" s="407"/>
      <c r="LSO536" s="407"/>
      <c r="LSP536" s="407"/>
      <c r="LSQ536" s="407"/>
      <c r="LSR536" s="407"/>
      <c r="LSS536" s="407"/>
      <c r="LST536" s="407"/>
      <c r="LSU536" s="407"/>
      <c r="LSV536" s="407"/>
      <c r="LSW536" s="407"/>
      <c r="LSX536" s="407"/>
      <c r="LSY536" s="407"/>
      <c r="LSZ536" s="407"/>
      <c r="LTA536" s="407"/>
      <c r="LTB536" s="407"/>
      <c r="LTC536" s="407"/>
      <c r="LTD536" s="407"/>
      <c r="LTE536" s="407"/>
      <c r="LTF536" s="407"/>
      <c r="LTG536" s="407"/>
      <c r="LTH536" s="407"/>
      <c r="LTI536" s="407"/>
      <c r="LTJ536" s="407"/>
      <c r="LTK536" s="407"/>
      <c r="LTL536" s="407"/>
      <c r="LTM536" s="407"/>
      <c r="LTN536" s="407"/>
      <c r="LTO536" s="407"/>
      <c r="LTP536" s="407"/>
      <c r="LTQ536" s="407"/>
      <c r="LTR536" s="407"/>
      <c r="LTS536" s="407"/>
      <c r="LTT536" s="407"/>
      <c r="LTU536" s="407"/>
      <c r="LTV536" s="407"/>
      <c r="LTW536" s="407"/>
      <c r="LTX536" s="407"/>
      <c r="LTY536" s="407"/>
      <c r="LTZ536" s="407"/>
      <c r="LUA536" s="407"/>
      <c r="LUB536" s="407"/>
      <c r="LUC536" s="407"/>
      <c r="LUD536" s="407"/>
      <c r="LUE536" s="407"/>
      <c r="LUF536" s="407"/>
      <c r="LUG536" s="407"/>
      <c r="LUH536" s="407"/>
      <c r="LUI536" s="407"/>
      <c r="LUJ536" s="407"/>
      <c r="LUK536" s="407"/>
      <c r="LUL536" s="407"/>
      <c r="LUM536" s="407"/>
      <c r="LUN536" s="407"/>
      <c r="LUO536" s="407"/>
      <c r="LUP536" s="407"/>
      <c r="LUQ536" s="407"/>
      <c r="LUR536" s="407"/>
      <c r="LUS536" s="407"/>
      <c r="LUT536" s="407"/>
      <c r="LUU536" s="407"/>
      <c r="LUV536" s="407"/>
      <c r="LUW536" s="407"/>
      <c r="LUX536" s="407"/>
      <c r="LUY536" s="407"/>
      <c r="LUZ536" s="407"/>
      <c r="LVA536" s="407"/>
      <c r="LVB536" s="407"/>
      <c r="LVC536" s="407"/>
      <c r="LVD536" s="407"/>
      <c r="LVE536" s="407"/>
      <c r="LVF536" s="407"/>
      <c r="LVG536" s="407"/>
      <c r="LVH536" s="407"/>
      <c r="LVI536" s="407"/>
      <c r="LVJ536" s="407"/>
      <c r="LVK536" s="407"/>
      <c r="LVL536" s="407"/>
      <c r="LVM536" s="407"/>
      <c r="LVN536" s="407"/>
      <c r="LVO536" s="407"/>
      <c r="LVP536" s="407"/>
      <c r="LVQ536" s="407"/>
      <c r="LVR536" s="407"/>
      <c r="LVS536" s="407"/>
      <c r="LVT536" s="407"/>
      <c r="LVU536" s="407"/>
      <c r="LVV536" s="407"/>
      <c r="LVW536" s="407"/>
      <c r="LVX536" s="407"/>
      <c r="LVY536" s="407"/>
      <c r="LVZ536" s="407"/>
      <c r="LWA536" s="407"/>
      <c r="LWB536" s="407"/>
      <c r="LWC536" s="407"/>
      <c r="LWD536" s="407"/>
      <c r="LWE536" s="407"/>
      <c r="LWF536" s="407"/>
      <c r="LWG536" s="407"/>
      <c r="LWH536" s="407"/>
      <c r="LWI536" s="407"/>
      <c r="LWJ536" s="407"/>
      <c r="LWK536" s="407"/>
      <c r="LWL536" s="407"/>
      <c r="LWM536" s="407"/>
      <c r="LWN536" s="407"/>
      <c r="LWO536" s="407"/>
      <c r="LWP536" s="407"/>
      <c r="LWQ536" s="407"/>
      <c r="LWR536" s="407"/>
      <c r="LWS536" s="407"/>
      <c r="LWT536" s="407"/>
      <c r="LWU536" s="407"/>
      <c r="LWV536" s="407"/>
      <c r="LWW536" s="407"/>
      <c r="LWX536" s="407"/>
      <c r="LWY536" s="407"/>
      <c r="LWZ536" s="407"/>
      <c r="LXA536" s="407"/>
      <c r="LXB536" s="407"/>
      <c r="LXC536" s="407"/>
      <c r="LXD536" s="407"/>
      <c r="LXE536" s="407"/>
      <c r="LXF536" s="407"/>
      <c r="LXG536" s="407"/>
      <c r="LXH536" s="407"/>
      <c r="LXI536" s="407"/>
      <c r="LXJ536" s="407"/>
      <c r="LXK536" s="407"/>
      <c r="LXL536" s="407"/>
      <c r="LXM536" s="407"/>
      <c r="LXN536" s="407"/>
      <c r="LXO536" s="407"/>
      <c r="LXP536" s="407"/>
      <c r="LXQ536" s="407"/>
      <c r="LXR536" s="407"/>
      <c r="LXS536" s="407"/>
      <c r="LXT536" s="407"/>
      <c r="LXU536" s="407"/>
      <c r="LXV536" s="407"/>
      <c r="LXW536" s="407"/>
      <c r="LXX536" s="407"/>
      <c r="LXY536" s="407"/>
      <c r="LXZ536" s="407"/>
      <c r="LYA536" s="407"/>
      <c r="LYB536" s="407"/>
      <c r="LYC536" s="407"/>
      <c r="LYD536" s="407"/>
      <c r="LYE536" s="407"/>
      <c r="LYF536" s="407"/>
      <c r="LYG536" s="407"/>
      <c r="LYH536" s="407"/>
      <c r="LYI536" s="407"/>
      <c r="LYJ536" s="407"/>
      <c r="LYK536" s="407"/>
      <c r="LYL536" s="407"/>
      <c r="LYM536" s="407"/>
      <c r="LYN536" s="407"/>
      <c r="LYO536" s="407"/>
      <c r="LYP536" s="407"/>
      <c r="LYQ536" s="407"/>
      <c r="LYR536" s="407"/>
      <c r="LYS536" s="407"/>
      <c r="LYT536" s="407"/>
      <c r="LYU536" s="407"/>
      <c r="LYV536" s="407"/>
      <c r="LYW536" s="407"/>
      <c r="LYX536" s="407"/>
      <c r="LYY536" s="407"/>
      <c r="LYZ536" s="407"/>
      <c r="LZA536" s="407"/>
      <c r="LZB536" s="407"/>
      <c r="LZC536" s="407"/>
      <c r="LZD536" s="407"/>
      <c r="LZE536" s="407"/>
      <c r="LZF536" s="407"/>
      <c r="LZG536" s="407"/>
      <c r="LZH536" s="407"/>
      <c r="LZI536" s="407"/>
      <c r="LZJ536" s="407"/>
      <c r="LZK536" s="407"/>
      <c r="LZL536" s="407"/>
      <c r="LZM536" s="407"/>
      <c r="LZN536" s="407"/>
      <c r="LZO536" s="407"/>
      <c r="LZP536" s="407"/>
      <c r="LZQ536" s="407"/>
      <c r="LZR536" s="407"/>
      <c r="LZS536" s="407"/>
      <c r="LZT536" s="407"/>
      <c r="LZU536" s="407"/>
      <c r="LZV536" s="407"/>
      <c r="LZW536" s="407"/>
      <c r="LZX536" s="407"/>
      <c r="LZY536" s="407"/>
      <c r="LZZ536" s="407"/>
      <c r="MAA536" s="407"/>
      <c r="MAB536" s="407"/>
      <c r="MAC536" s="407"/>
      <c r="MAD536" s="407"/>
      <c r="MAE536" s="407"/>
      <c r="MAF536" s="407"/>
      <c r="MAG536" s="407"/>
      <c r="MAH536" s="407"/>
      <c r="MAI536" s="407"/>
      <c r="MAJ536" s="407"/>
      <c r="MAK536" s="407"/>
      <c r="MAL536" s="407"/>
      <c r="MAM536" s="407"/>
      <c r="MAN536" s="407"/>
      <c r="MAO536" s="407"/>
      <c r="MAP536" s="407"/>
      <c r="MAQ536" s="407"/>
      <c r="MAR536" s="407"/>
      <c r="MAS536" s="407"/>
      <c r="MAT536" s="407"/>
      <c r="MAU536" s="407"/>
      <c r="MAV536" s="407"/>
      <c r="MAW536" s="407"/>
      <c r="MAX536" s="407"/>
      <c r="MAY536" s="407"/>
      <c r="MAZ536" s="407"/>
      <c r="MBA536" s="407"/>
      <c r="MBB536" s="407"/>
      <c r="MBC536" s="407"/>
      <c r="MBD536" s="407"/>
      <c r="MBE536" s="407"/>
      <c r="MBF536" s="407"/>
      <c r="MBG536" s="407"/>
      <c r="MBH536" s="407"/>
      <c r="MBI536" s="407"/>
      <c r="MBJ536" s="407"/>
      <c r="MBK536" s="407"/>
      <c r="MBL536" s="407"/>
      <c r="MBM536" s="407"/>
      <c r="MBN536" s="407"/>
      <c r="MBO536" s="407"/>
      <c r="MBP536" s="407"/>
      <c r="MBQ536" s="407"/>
      <c r="MBR536" s="407"/>
      <c r="MBS536" s="407"/>
      <c r="MBT536" s="407"/>
      <c r="MBU536" s="407"/>
      <c r="MBV536" s="407"/>
      <c r="MBW536" s="407"/>
      <c r="MBX536" s="407"/>
      <c r="MBY536" s="407"/>
      <c r="MBZ536" s="407"/>
      <c r="MCA536" s="407"/>
      <c r="MCB536" s="407"/>
      <c r="MCC536" s="407"/>
      <c r="MCD536" s="407"/>
      <c r="MCE536" s="407"/>
      <c r="MCF536" s="407"/>
      <c r="MCG536" s="407"/>
      <c r="MCH536" s="407"/>
      <c r="MCI536" s="407"/>
      <c r="MCJ536" s="407"/>
      <c r="MCK536" s="407"/>
      <c r="MCL536" s="407"/>
      <c r="MCM536" s="407"/>
      <c r="MCN536" s="407"/>
      <c r="MCO536" s="407"/>
      <c r="MCP536" s="407"/>
      <c r="MCQ536" s="407"/>
      <c r="MCR536" s="407"/>
      <c r="MCS536" s="407"/>
      <c r="MCT536" s="407"/>
      <c r="MCU536" s="407"/>
      <c r="MCV536" s="407"/>
      <c r="MCW536" s="407"/>
      <c r="MCX536" s="407"/>
      <c r="MCY536" s="407"/>
      <c r="MCZ536" s="407"/>
      <c r="MDA536" s="407"/>
      <c r="MDB536" s="407"/>
      <c r="MDC536" s="407"/>
      <c r="MDD536" s="407"/>
      <c r="MDE536" s="407"/>
      <c r="MDF536" s="407"/>
      <c r="MDG536" s="407"/>
      <c r="MDH536" s="407"/>
      <c r="MDI536" s="407"/>
      <c r="MDJ536" s="407"/>
      <c r="MDK536" s="407"/>
      <c r="MDL536" s="407"/>
      <c r="MDM536" s="407"/>
      <c r="MDN536" s="407"/>
      <c r="MDO536" s="407"/>
      <c r="MDP536" s="407"/>
      <c r="MDQ536" s="407"/>
      <c r="MDR536" s="407"/>
      <c r="MDS536" s="407"/>
      <c r="MDT536" s="407"/>
      <c r="MDU536" s="407"/>
      <c r="MDV536" s="407"/>
      <c r="MDW536" s="407"/>
      <c r="MDX536" s="407"/>
      <c r="MDY536" s="407"/>
      <c r="MDZ536" s="407"/>
      <c r="MEA536" s="407"/>
      <c r="MEB536" s="407"/>
      <c r="MEC536" s="407"/>
      <c r="MED536" s="407"/>
      <c r="MEE536" s="407"/>
      <c r="MEF536" s="407"/>
      <c r="MEG536" s="407"/>
      <c r="MEH536" s="407"/>
      <c r="MEI536" s="407"/>
      <c r="MEJ536" s="407"/>
      <c r="MEK536" s="407"/>
      <c r="MEL536" s="407"/>
      <c r="MEM536" s="407"/>
      <c r="MEN536" s="407"/>
      <c r="MEO536" s="407"/>
      <c r="MEP536" s="407"/>
      <c r="MEQ536" s="407"/>
      <c r="MER536" s="407"/>
      <c r="MES536" s="407"/>
      <c r="MET536" s="407"/>
      <c r="MEU536" s="407"/>
      <c r="MEV536" s="407"/>
      <c r="MEW536" s="407"/>
      <c r="MEX536" s="407"/>
      <c r="MEY536" s="407"/>
      <c r="MEZ536" s="407"/>
      <c r="MFA536" s="407"/>
      <c r="MFB536" s="407"/>
      <c r="MFC536" s="407"/>
      <c r="MFD536" s="407"/>
      <c r="MFE536" s="407"/>
      <c r="MFF536" s="407"/>
      <c r="MFG536" s="407"/>
      <c r="MFH536" s="407"/>
      <c r="MFI536" s="407"/>
      <c r="MFJ536" s="407"/>
      <c r="MFK536" s="407"/>
      <c r="MFL536" s="407"/>
      <c r="MFM536" s="407"/>
      <c r="MFN536" s="407"/>
      <c r="MFO536" s="407"/>
      <c r="MFP536" s="407"/>
      <c r="MFQ536" s="407"/>
      <c r="MFR536" s="407"/>
      <c r="MFS536" s="407"/>
      <c r="MFT536" s="407"/>
      <c r="MFU536" s="407"/>
      <c r="MFV536" s="407"/>
      <c r="MFW536" s="407"/>
      <c r="MFX536" s="407"/>
      <c r="MFY536" s="407"/>
      <c r="MFZ536" s="407"/>
      <c r="MGA536" s="407"/>
      <c r="MGB536" s="407"/>
      <c r="MGC536" s="407"/>
      <c r="MGD536" s="407"/>
      <c r="MGE536" s="407"/>
      <c r="MGF536" s="407"/>
      <c r="MGG536" s="407"/>
      <c r="MGH536" s="407"/>
      <c r="MGI536" s="407"/>
      <c r="MGJ536" s="407"/>
      <c r="MGK536" s="407"/>
      <c r="MGL536" s="407"/>
      <c r="MGM536" s="407"/>
      <c r="MGN536" s="407"/>
      <c r="MGO536" s="407"/>
      <c r="MGP536" s="407"/>
      <c r="MGQ536" s="407"/>
      <c r="MGR536" s="407"/>
      <c r="MGS536" s="407"/>
      <c r="MGT536" s="407"/>
      <c r="MGU536" s="407"/>
      <c r="MGV536" s="407"/>
      <c r="MGW536" s="407"/>
      <c r="MGX536" s="407"/>
      <c r="MGY536" s="407"/>
      <c r="MGZ536" s="407"/>
      <c r="MHA536" s="407"/>
      <c r="MHB536" s="407"/>
      <c r="MHC536" s="407"/>
      <c r="MHD536" s="407"/>
      <c r="MHE536" s="407"/>
      <c r="MHF536" s="407"/>
      <c r="MHG536" s="407"/>
      <c r="MHH536" s="407"/>
      <c r="MHI536" s="407"/>
      <c r="MHJ536" s="407"/>
      <c r="MHK536" s="407"/>
      <c r="MHL536" s="407"/>
      <c r="MHM536" s="407"/>
      <c r="MHN536" s="407"/>
      <c r="MHO536" s="407"/>
      <c r="MHP536" s="407"/>
      <c r="MHQ536" s="407"/>
      <c r="MHR536" s="407"/>
      <c r="MHS536" s="407"/>
      <c r="MHT536" s="407"/>
      <c r="MHU536" s="407"/>
      <c r="MHV536" s="407"/>
      <c r="MHW536" s="407"/>
      <c r="MHX536" s="407"/>
      <c r="MHY536" s="407"/>
      <c r="MHZ536" s="407"/>
      <c r="MIA536" s="407"/>
      <c r="MIB536" s="407"/>
      <c r="MIC536" s="407"/>
      <c r="MID536" s="407"/>
      <c r="MIE536" s="407"/>
      <c r="MIF536" s="407"/>
      <c r="MIG536" s="407"/>
      <c r="MIH536" s="407"/>
      <c r="MII536" s="407"/>
      <c r="MIJ536" s="407"/>
      <c r="MIK536" s="407"/>
      <c r="MIL536" s="407"/>
      <c r="MIM536" s="407"/>
      <c r="MIN536" s="407"/>
      <c r="MIO536" s="407"/>
      <c r="MIP536" s="407"/>
      <c r="MIQ536" s="407"/>
      <c r="MIR536" s="407"/>
      <c r="MIS536" s="407"/>
      <c r="MIT536" s="407"/>
      <c r="MIU536" s="407"/>
      <c r="MIV536" s="407"/>
      <c r="MIW536" s="407"/>
      <c r="MIX536" s="407"/>
      <c r="MIY536" s="407"/>
      <c r="MIZ536" s="407"/>
      <c r="MJA536" s="407"/>
      <c r="MJB536" s="407"/>
      <c r="MJC536" s="407"/>
      <c r="MJD536" s="407"/>
      <c r="MJE536" s="407"/>
      <c r="MJF536" s="407"/>
      <c r="MJG536" s="407"/>
      <c r="MJH536" s="407"/>
      <c r="MJI536" s="407"/>
      <c r="MJJ536" s="407"/>
      <c r="MJK536" s="407"/>
      <c r="MJL536" s="407"/>
      <c r="MJM536" s="407"/>
      <c r="MJN536" s="407"/>
      <c r="MJO536" s="407"/>
      <c r="MJP536" s="407"/>
      <c r="MJQ536" s="407"/>
      <c r="MJR536" s="407"/>
      <c r="MJS536" s="407"/>
      <c r="MJT536" s="407"/>
      <c r="MJU536" s="407"/>
      <c r="MJV536" s="407"/>
      <c r="MJW536" s="407"/>
      <c r="MJX536" s="407"/>
      <c r="MJY536" s="407"/>
      <c r="MJZ536" s="407"/>
      <c r="MKA536" s="407"/>
      <c r="MKB536" s="407"/>
      <c r="MKC536" s="407"/>
      <c r="MKD536" s="407"/>
      <c r="MKE536" s="407"/>
      <c r="MKF536" s="407"/>
      <c r="MKG536" s="407"/>
      <c r="MKH536" s="407"/>
      <c r="MKI536" s="407"/>
      <c r="MKJ536" s="407"/>
      <c r="MKK536" s="407"/>
      <c r="MKL536" s="407"/>
      <c r="MKM536" s="407"/>
      <c r="MKN536" s="407"/>
      <c r="MKO536" s="407"/>
      <c r="MKP536" s="407"/>
      <c r="MKQ536" s="407"/>
      <c r="MKR536" s="407"/>
      <c r="MKS536" s="407"/>
      <c r="MKT536" s="407"/>
      <c r="MKU536" s="407"/>
      <c r="MKV536" s="407"/>
      <c r="MKW536" s="407"/>
      <c r="MKX536" s="407"/>
      <c r="MKY536" s="407"/>
      <c r="MKZ536" s="407"/>
      <c r="MLA536" s="407"/>
      <c r="MLB536" s="407"/>
      <c r="MLC536" s="407"/>
      <c r="MLD536" s="407"/>
      <c r="MLE536" s="407"/>
      <c r="MLF536" s="407"/>
      <c r="MLG536" s="407"/>
      <c r="MLH536" s="407"/>
      <c r="MLI536" s="407"/>
      <c r="MLJ536" s="407"/>
      <c r="MLK536" s="407"/>
      <c r="MLL536" s="407"/>
      <c r="MLM536" s="407"/>
      <c r="MLN536" s="407"/>
      <c r="MLO536" s="407"/>
      <c r="MLP536" s="407"/>
      <c r="MLQ536" s="407"/>
      <c r="MLR536" s="407"/>
      <c r="MLS536" s="407"/>
      <c r="MLT536" s="407"/>
      <c r="MLU536" s="407"/>
      <c r="MLV536" s="407"/>
      <c r="MLW536" s="407"/>
      <c r="MLX536" s="407"/>
      <c r="MLY536" s="407"/>
      <c r="MLZ536" s="407"/>
      <c r="MMA536" s="407"/>
      <c r="MMB536" s="407"/>
      <c r="MMC536" s="407"/>
      <c r="MMD536" s="407"/>
      <c r="MME536" s="407"/>
      <c r="MMF536" s="407"/>
      <c r="MMG536" s="407"/>
      <c r="MMH536" s="407"/>
      <c r="MMI536" s="407"/>
      <c r="MMJ536" s="407"/>
      <c r="MMK536" s="407"/>
      <c r="MML536" s="407"/>
      <c r="MMM536" s="407"/>
      <c r="MMN536" s="407"/>
      <c r="MMO536" s="407"/>
      <c r="MMP536" s="407"/>
      <c r="MMQ536" s="407"/>
      <c r="MMR536" s="407"/>
      <c r="MMS536" s="407"/>
      <c r="MMT536" s="407"/>
      <c r="MMU536" s="407"/>
      <c r="MMV536" s="407"/>
      <c r="MMW536" s="407"/>
      <c r="MMX536" s="407"/>
      <c r="MMY536" s="407"/>
      <c r="MMZ536" s="407"/>
      <c r="MNA536" s="407"/>
      <c r="MNB536" s="407"/>
      <c r="MNC536" s="407"/>
      <c r="MND536" s="407"/>
      <c r="MNE536" s="407"/>
      <c r="MNF536" s="407"/>
      <c r="MNG536" s="407"/>
      <c r="MNH536" s="407"/>
      <c r="MNI536" s="407"/>
      <c r="MNJ536" s="407"/>
      <c r="MNK536" s="407"/>
      <c r="MNL536" s="407"/>
      <c r="MNM536" s="407"/>
      <c r="MNN536" s="407"/>
      <c r="MNO536" s="407"/>
      <c r="MNP536" s="407"/>
      <c r="MNQ536" s="407"/>
      <c r="MNR536" s="407"/>
      <c r="MNS536" s="407"/>
      <c r="MNT536" s="407"/>
      <c r="MNU536" s="407"/>
      <c r="MNV536" s="407"/>
      <c r="MNW536" s="407"/>
      <c r="MNX536" s="407"/>
      <c r="MNY536" s="407"/>
      <c r="MNZ536" s="407"/>
      <c r="MOA536" s="407"/>
      <c r="MOB536" s="407"/>
      <c r="MOC536" s="407"/>
      <c r="MOD536" s="407"/>
      <c r="MOE536" s="407"/>
      <c r="MOF536" s="407"/>
      <c r="MOG536" s="407"/>
      <c r="MOH536" s="407"/>
      <c r="MOI536" s="407"/>
      <c r="MOJ536" s="407"/>
      <c r="MOK536" s="407"/>
      <c r="MOL536" s="407"/>
      <c r="MOM536" s="407"/>
      <c r="MON536" s="407"/>
      <c r="MOO536" s="407"/>
      <c r="MOP536" s="407"/>
      <c r="MOQ536" s="407"/>
      <c r="MOR536" s="407"/>
      <c r="MOS536" s="407"/>
      <c r="MOT536" s="407"/>
      <c r="MOU536" s="407"/>
      <c r="MOV536" s="407"/>
      <c r="MOW536" s="407"/>
      <c r="MOX536" s="407"/>
      <c r="MOY536" s="407"/>
      <c r="MOZ536" s="407"/>
      <c r="MPA536" s="407"/>
      <c r="MPB536" s="407"/>
      <c r="MPC536" s="407"/>
      <c r="MPD536" s="407"/>
      <c r="MPE536" s="407"/>
      <c r="MPF536" s="407"/>
      <c r="MPG536" s="407"/>
      <c r="MPH536" s="407"/>
      <c r="MPI536" s="407"/>
      <c r="MPJ536" s="407"/>
      <c r="MPK536" s="407"/>
      <c r="MPL536" s="407"/>
      <c r="MPM536" s="407"/>
      <c r="MPN536" s="407"/>
      <c r="MPO536" s="407"/>
      <c r="MPP536" s="407"/>
      <c r="MPQ536" s="407"/>
      <c r="MPR536" s="407"/>
      <c r="MPS536" s="407"/>
      <c r="MPT536" s="407"/>
      <c r="MPU536" s="407"/>
      <c r="MPV536" s="407"/>
      <c r="MPW536" s="407"/>
      <c r="MPX536" s="407"/>
      <c r="MPY536" s="407"/>
      <c r="MPZ536" s="407"/>
      <c r="MQA536" s="407"/>
      <c r="MQB536" s="407"/>
      <c r="MQC536" s="407"/>
      <c r="MQD536" s="407"/>
      <c r="MQE536" s="407"/>
      <c r="MQF536" s="407"/>
      <c r="MQG536" s="407"/>
      <c r="MQH536" s="407"/>
      <c r="MQI536" s="407"/>
      <c r="MQJ536" s="407"/>
      <c r="MQK536" s="407"/>
      <c r="MQL536" s="407"/>
      <c r="MQM536" s="407"/>
      <c r="MQN536" s="407"/>
      <c r="MQO536" s="407"/>
      <c r="MQP536" s="407"/>
      <c r="MQQ536" s="407"/>
      <c r="MQR536" s="407"/>
      <c r="MQS536" s="407"/>
      <c r="MQT536" s="407"/>
      <c r="MQU536" s="407"/>
      <c r="MQV536" s="407"/>
      <c r="MQW536" s="407"/>
      <c r="MQX536" s="407"/>
      <c r="MQY536" s="407"/>
      <c r="MQZ536" s="407"/>
      <c r="MRA536" s="407"/>
      <c r="MRB536" s="407"/>
      <c r="MRC536" s="407"/>
      <c r="MRD536" s="407"/>
      <c r="MRE536" s="407"/>
      <c r="MRF536" s="407"/>
      <c r="MRG536" s="407"/>
      <c r="MRH536" s="407"/>
      <c r="MRI536" s="407"/>
      <c r="MRJ536" s="407"/>
      <c r="MRK536" s="407"/>
      <c r="MRL536" s="407"/>
      <c r="MRM536" s="407"/>
      <c r="MRN536" s="407"/>
      <c r="MRO536" s="407"/>
      <c r="MRP536" s="407"/>
      <c r="MRQ536" s="407"/>
      <c r="MRR536" s="407"/>
      <c r="MRS536" s="407"/>
      <c r="MRT536" s="407"/>
      <c r="MRU536" s="407"/>
      <c r="MRV536" s="407"/>
      <c r="MRW536" s="407"/>
      <c r="MRX536" s="407"/>
      <c r="MRY536" s="407"/>
      <c r="MRZ536" s="407"/>
      <c r="MSA536" s="407"/>
      <c r="MSB536" s="407"/>
      <c r="MSC536" s="407"/>
      <c r="MSD536" s="407"/>
      <c r="MSE536" s="407"/>
      <c r="MSF536" s="407"/>
      <c r="MSG536" s="407"/>
      <c r="MSH536" s="407"/>
      <c r="MSI536" s="407"/>
      <c r="MSJ536" s="407"/>
      <c r="MSK536" s="407"/>
      <c r="MSL536" s="407"/>
      <c r="MSM536" s="407"/>
      <c r="MSN536" s="407"/>
      <c r="MSO536" s="407"/>
      <c r="MSP536" s="407"/>
      <c r="MSQ536" s="407"/>
      <c r="MSR536" s="407"/>
      <c r="MSS536" s="407"/>
      <c r="MST536" s="407"/>
      <c r="MSU536" s="407"/>
      <c r="MSV536" s="407"/>
      <c r="MSW536" s="407"/>
      <c r="MSX536" s="407"/>
      <c r="MSY536" s="407"/>
      <c r="MSZ536" s="407"/>
      <c r="MTA536" s="407"/>
      <c r="MTB536" s="407"/>
      <c r="MTC536" s="407"/>
      <c r="MTD536" s="407"/>
      <c r="MTE536" s="407"/>
      <c r="MTF536" s="407"/>
      <c r="MTG536" s="407"/>
      <c r="MTH536" s="407"/>
      <c r="MTI536" s="407"/>
      <c r="MTJ536" s="407"/>
      <c r="MTK536" s="407"/>
      <c r="MTL536" s="407"/>
      <c r="MTM536" s="407"/>
      <c r="MTN536" s="407"/>
      <c r="MTO536" s="407"/>
      <c r="MTP536" s="407"/>
      <c r="MTQ536" s="407"/>
      <c r="MTR536" s="407"/>
      <c r="MTS536" s="407"/>
      <c r="MTT536" s="407"/>
      <c r="MTU536" s="407"/>
      <c r="MTV536" s="407"/>
      <c r="MTW536" s="407"/>
      <c r="MTX536" s="407"/>
      <c r="MTY536" s="407"/>
      <c r="MTZ536" s="407"/>
      <c r="MUA536" s="407"/>
      <c r="MUB536" s="407"/>
      <c r="MUC536" s="407"/>
      <c r="MUD536" s="407"/>
      <c r="MUE536" s="407"/>
      <c r="MUF536" s="407"/>
      <c r="MUG536" s="407"/>
      <c r="MUH536" s="407"/>
      <c r="MUI536" s="407"/>
      <c r="MUJ536" s="407"/>
      <c r="MUK536" s="407"/>
      <c r="MUL536" s="407"/>
      <c r="MUM536" s="407"/>
      <c r="MUN536" s="407"/>
      <c r="MUO536" s="407"/>
      <c r="MUP536" s="407"/>
      <c r="MUQ536" s="407"/>
      <c r="MUR536" s="407"/>
      <c r="MUS536" s="407"/>
      <c r="MUT536" s="407"/>
      <c r="MUU536" s="407"/>
      <c r="MUV536" s="407"/>
      <c r="MUW536" s="407"/>
      <c r="MUX536" s="407"/>
      <c r="MUY536" s="407"/>
      <c r="MUZ536" s="407"/>
      <c r="MVA536" s="407"/>
      <c r="MVB536" s="407"/>
      <c r="MVC536" s="407"/>
      <c r="MVD536" s="407"/>
      <c r="MVE536" s="407"/>
      <c r="MVF536" s="407"/>
      <c r="MVG536" s="407"/>
      <c r="MVH536" s="407"/>
      <c r="MVI536" s="407"/>
      <c r="MVJ536" s="407"/>
      <c r="MVK536" s="407"/>
      <c r="MVL536" s="407"/>
      <c r="MVM536" s="407"/>
      <c r="MVN536" s="407"/>
      <c r="MVO536" s="407"/>
      <c r="MVP536" s="407"/>
      <c r="MVQ536" s="407"/>
      <c r="MVR536" s="407"/>
      <c r="MVS536" s="407"/>
      <c r="MVT536" s="407"/>
      <c r="MVU536" s="407"/>
      <c r="MVV536" s="407"/>
      <c r="MVW536" s="407"/>
      <c r="MVX536" s="407"/>
      <c r="MVY536" s="407"/>
      <c r="MVZ536" s="407"/>
      <c r="MWA536" s="407"/>
      <c r="MWB536" s="407"/>
      <c r="MWC536" s="407"/>
      <c r="MWD536" s="407"/>
      <c r="MWE536" s="407"/>
      <c r="MWF536" s="407"/>
      <c r="MWG536" s="407"/>
      <c r="MWH536" s="407"/>
      <c r="MWI536" s="407"/>
      <c r="MWJ536" s="407"/>
      <c r="MWK536" s="407"/>
      <c r="MWL536" s="407"/>
      <c r="MWM536" s="407"/>
      <c r="MWN536" s="407"/>
      <c r="MWO536" s="407"/>
      <c r="MWP536" s="407"/>
      <c r="MWQ536" s="407"/>
      <c r="MWR536" s="407"/>
      <c r="MWS536" s="407"/>
      <c r="MWT536" s="407"/>
      <c r="MWU536" s="407"/>
      <c r="MWV536" s="407"/>
      <c r="MWW536" s="407"/>
      <c r="MWX536" s="407"/>
      <c r="MWY536" s="407"/>
      <c r="MWZ536" s="407"/>
      <c r="MXA536" s="407"/>
      <c r="MXB536" s="407"/>
      <c r="MXC536" s="407"/>
      <c r="MXD536" s="407"/>
      <c r="MXE536" s="407"/>
      <c r="MXF536" s="407"/>
      <c r="MXG536" s="407"/>
      <c r="MXH536" s="407"/>
      <c r="MXI536" s="407"/>
      <c r="MXJ536" s="407"/>
      <c r="MXK536" s="407"/>
      <c r="MXL536" s="407"/>
      <c r="MXM536" s="407"/>
      <c r="MXN536" s="407"/>
      <c r="MXO536" s="407"/>
      <c r="MXP536" s="407"/>
      <c r="MXQ536" s="407"/>
      <c r="MXR536" s="407"/>
      <c r="MXS536" s="407"/>
      <c r="MXT536" s="407"/>
      <c r="MXU536" s="407"/>
      <c r="MXV536" s="407"/>
      <c r="MXW536" s="407"/>
      <c r="MXX536" s="407"/>
      <c r="MXY536" s="407"/>
      <c r="MXZ536" s="407"/>
      <c r="MYA536" s="407"/>
      <c r="MYB536" s="407"/>
      <c r="MYC536" s="407"/>
      <c r="MYD536" s="407"/>
      <c r="MYE536" s="407"/>
      <c r="MYF536" s="407"/>
      <c r="MYG536" s="407"/>
      <c r="MYH536" s="407"/>
      <c r="MYI536" s="407"/>
      <c r="MYJ536" s="407"/>
      <c r="MYK536" s="407"/>
      <c r="MYL536" s="407"/>
      <c r="MYM536" s="407"/>
      <c r="MYN536" s="407"/>
      <c r="MYO536" s="407"/>
      <c r="MYP536" s="407"/>
      <c r="MYQ536" s="407"/>
      <c r="MYR536" s="407"/>
      <c r="MYS536" s="407"/>
      <c r="MYT536" s="407"/>
      <c r="MYU536" s="407"/>
      <c r="MYV536" s="407"/>
      <c r="MYW536" s="407"/>
      <c r="MYX536" s="407"/>
      <c r="MYY536" s="407"/>
      <c r="MYZ536" s="407"/>
      <c r="MZA536" s="407"/>
      <c r="MZB536" s="407"/>
      <c r="MZC536" s="407"/>
      <c r="MZD536" s="407"/>
      <c r="MZE536" s="407"/>
      <c r="MZF536" s="407"/>
      <c r="MZG536" s="407"/>
      <c r="MZH536" s="407"/>
      <c r="MZI536" s="407"/>
      <c r="MZJ536" s="407"/>
      <c r="MZK536" s="407"/>
      <c r="MZL536" s="407"/>
      <c r="MZM536" s="407"/>
      <c r="MZN536" s="407"/>
      <c r="MZO536" s="407"/>
      <c r="MZP536" s="407"/>
      <c r="MZQ536" s="407"/>
      <c r="MZR536" s="407"/>
      <c r="MZS536" s="407"/>
      <c r="MZT536" s="407"/>
      <c r="MZU536" s="407"/>
      <c r="MZV536" s="407"/>
      <c r="MZW536" s="407"/>
      <c r="MZX536" s="407"/>
      <c r="MZY536" s="407"/>
      <c r="MZZ536" s="407"/>
      <c r="NAA536" s="407"/>
      <c r="NAB536" s="407"/>
      <c r="NAC536" s="407"/>
      <c r="NAD536" s="407"/>
      <c r="NAE536" s="407"/>
      <c r="NAF536" s="407"/>
      <c r="NAG536" s="407"/>
      <c r="NAH536" s="407"/>
      <c r="NAI536" s="407"/>
      <c r="NAJ536" s="407"/>
      <c r="NAK536" s="407"/>
      <c r="NAL536" s="407"/>
      <c r="NAM536" s="407"/>
      <c r="NAN536" s="407"/>
      <c r="NAO536" s="407"/>
      <c r="NAP536" s="407"/>
      <c r="NAQ536" s="407"/>
      <c r="NAR536" s="407"/>
      <c r="NAS536" s="407"/>
      <c r="NAT536" s="407"/>
      <c r="NAU536" s="407"/>
      <c r="NAV536" s="407"/>
      <c r="NAW536" s="407"/>
      <c r="NAX536" s="407"/>
      <c r="NAY536" s="407"/>
      <c r="NAZ536" s="407"/>
      <c r="NBA536" s="407"/>
      <c r="NBB536" s="407"/>
      <c r="NBC536" s="407"/>
      <c r="NBD536" s="407"/>
      <c r="NBE536" s="407"/>
      <c r="NBF536" s="407"/>
      <c r="NBG536" s="407"/>
      <c r="NBH536" s="407"/>
      <c r="NBI536" s="407"/>
      <c r="NBJ536" s="407"/>
      <c r="NBK536" s="407"/>
      <c r="NBL536" s="407"/>
      <c r="NBM536" s="407"/>
      <c r="NBN536" s="407"/>
      <c r="NBO536" s="407"/>
      <c r="NBP536" s="407"/>
      <c r="NBQ536" s="407"/>
      <c r="NBR536" s="407"/>
      <c r="NBS536" s="407"/>
      <c r="NBT536" s="407"/>
      <c r="NBU536" s="407"/>
      <c r="NBV536" s="407"/>
      <c r="NBW536" s="407"/>
      <c r="NBX536" s="407"/>
      <c r="NBY536" s="407"/>
      <c r="NBZ536" s="407"/>
      <c r="NCA536" s="407"/>
      <c r="NCB536" s="407"/>
      <c r="NCC536" s="407"/>
      <c r="NCD536" s="407"/>
      <c r="NCE536" s="407"/>
      <c r="NCF536" s="407"/>
      <c r="NCG536" s="407"/>
      <c r="NCH536" s="407"/>
      <c r="NCI536" s="407"/>
      <c r="NCJ536" s="407"/>
      <c r="NCK536" s="407"/>
      <c r="NCL536" s="407"/>
      <c r="NCM536" s="407"/>
      <c r="NCN536" s="407"/>
      <c r="NCO536" s="407"/>
      <c r="NCP536" s="407"/>
      <c r="NCQ536" s="407"/>
      <c r="NCR536" s="407"/>
      <c r="NCS536" s="407"/>
      <c r="NCT536" s="407"/>
      <c r="NCU536" s="407"/>
      <c r="NCV536" s="407"/>
      <c r="NCW536" s="407"/>
      <c r="NCX536" s="407"/>
      <c r="NCY536" s="407"/>
      <c r="NCZ536" s="407"/>
      <c r="NDA536" s="407"/>
      <c r="NDB536" s="407"/>
      <c r="NDC536" s="407"/>
      <c r="NDD536" s="407"/>
      <c r="NDE536" s="407"/>
      <c r="NDF536" s="407"/>
      <c r="NDG536" s="407"/>
      <c r="NDH536" s="407"/>
      <c r="NDI536" s="407"/>
      <c r="NDJ536" s="407"/>
      <c r="NDK536" s="407"/>
      <c r="NDL536" s="407"/>
      <c r="NDM536" s="407"/>
      <c r="NDN536" s="407"/>
      <c r="NDO536" s="407"/>
      <c r="NDP536" s="407"/>
      <c r="NDQ536" s="407"/>
      <c r="NDR536" s="407"/>
      <c r="NDS536" s="407"/>
      <c r="NDT536" s="407"/>
      <c r="NDU536" s="407"/>
      <c r="NDV536" s="407"/>
      <c r="NDW536" s="407"/>
      <c r="NDX536" s="407"/>
      <c r="NDY536" s="407"/>
      <c r="NDZ536" s="407"/>
      <c r="NEA536" s="407"/>
      <c r="NEB536" s="407"/>
      <c r="NEC536" s="407"/>
      <c r="NED536" s="407"/>
      <c r="NEE536" s="407"/>
      <c r="NEF536" s="407"/>
      <c r="NEG536" s="407"/>
      <c r="NEH536" s="407"/>
      <c r="NEI536" s="407"/>
      <c r="NEJ536" s="407"/>
      <c r="NEK536" s="407"/>
      <c r="NEL536" s="407"/>
      <c r="NEM536" s="407"/>
      <c r="NEN536" s="407"/>
      <c r="NEO536" s="407"/>
      <c r="NEP536" s="407"/>
      <c r="NEQ536" s="407"/>
      <c r="NER536" s="407"/>
      <c r="NES536" s="407"/>
      <c r="NET536" s="407"/>
      <c r="NEU536" s="407"/>
      <c r="NEV536" s="407"/>
      <c r="NEW536" s="407"/>
      <c r="NEX536" s="407"/>
      <c r="NEY536" s="407"/>
      <c r="NEZ536" s="407"/>
      <c r="NFA536" s="407"/>
      <c r="NFB536" s="407"/>
      <c r="NFC536" s="407"/>
      <c r="NFD536" s="407"/>
      <c r="NFE536" s="407"/>
      <c r="NFF536" s="407"/>
      <c r="NFG536" s="407"/>
      <c r="NFH536" s="407"/>
      <c r="NFI536" s="407"/>
      <c r="NFJ536" s="407"/>
      <c r="NFK536" s="407"/>
      <c r="NFL536" s="407"/>
      <c r="NFM536" s="407"/>
      <c r="NFN536" s="407"/>
      <c r="NFO536" s="407"/>
      <c r="NFP536" s="407"/>
      <c r="NFQ536" s="407"/>
      <c r="NFR536" s="407"/>
      <c r="NFS536" s="407"/>
      <c r="NFT536" s="407"/>
      <c r="NFU536" s="407"/>
      <c r="NFV536" s="407"/>
      <c r="NFW536" s="407"/>
      <c r="NFX536" s="407"/>
      <c r="NFY536" s="407"/>
      <c r="NFZ536" s="407"/>
      <c r="NGA536" s="407"/>
      <c r="NGB536" s="407"/>
      <c r="NGC536" s="407"/>
      <c r="NGD536" s="407"/>
      <c r="NGE536" s="407"/>
      <c r="NGF536" s="407"/>
      <c r="NGG536" s="407"/>
      <c r="NGH536" s="407"/>
      <c r="NGI536" s="407"/>
      <c r="NGJ536" s="407"/>
      <c r="NGK536" s="407"/>
      <c r="NGL536" s="407"/>
      <c r="NGM536" s="407"/>
      <c r="NGN536" s="407"/>
      <c r="NGO536" s="407"/>
      <c r="NGP536" s="407"/>
      <c r="NGQ536" s="407"/>
      <c r="NGR536" s="407"/>
      <c r="NGS536" s="407"/>
      <c r="NGT536" s="407"/>
      <c r="NGU536" s="407"/>
      <c r="NGV536" s="407"/>
      <c r="NGW536" s="407"/>
      <c r="NGX536" s="407"/>
      <c r="NGY536" s="407"/>
      <c r="NGZ536" s="407"/>
      <c r="NHA536" s="407"/>
      <c r="NHB536" s="407"/>
      <c r="NHC536" s="407"/>
      <c r="NHD536" s="407"/>
      <c r="NHE536" s="407"/>
      <c r="NHF536" s="407"/>
      <c r="NHG536" s="407"/>
      <c r="NHH536" s="407"/>
      <c r="NHI536" s="407"/>
      <c r="NHJ536" s="407"/>
      <c r="NHK536" s="407"/>
      <c r="NHL536" s="407"/>
      <c r="NHM536" s="407"/>
      <c r="NHN536" s="407"/>
      <c r="NHO536" s="407"/>
      <c r="NHP536" s="407"/>
      <c r="NHQ536" s="407"/>
      <c r="NHR536" s="407"/>
      <c r="NHS536" s="407"/>
      <c r="NHT536" s="407"/>
      <c r="NHU536" s="407"/>
      <c r="NHV536" s="407"/>
      <c r="NHW536" s="407"/>
      <c r="NHX536" s="407"/>
      <c r="NHY536" s="407"/>
      <c r="NHZ536" s="407"/>
      <c r="NIA536" s="407"/>
      <c r="NIB536" s="407"/>
      <c r="NIC536" s="407"/>
      <c r="NID536" s="407"/>
      <c r="NIE536" s="407"/>
      <c r="NIF536" s="407"/>
      <c r="NIG536" s="407"/>
      <c r="NIH536" s="407"/>
      <c r="NII536" s="407"/>
      <c r="NIJ536" s="407"/>
      <c r="NIK536" s="407"/>
      <c r="NIL536" s="407"/>
      <c r="NIM536" s="407"/>
      <c r="NIN536" s="407"/>
      <c r="NIO536" s="407"/>
      <c r="NIP536" s="407"/>
      <c r="NIQ536" s="407"/>
      <c r="NIR536" s="407"/>
      <c r="NIS536" s="407"/>
      <c r="NIT536" s="407"/>
      <c r="NIU536" s="407"/>
      <c r="NIV536" s="407"/>
      <c r="NIW536" s="407"/>
      <c r="NIX536" s="407"/>
      <c r="NIY536" s="407"/>
      <c r="NIZ536" s="407"/>
      <c r="NJA536" s="407"/>
      <c r="NJB536" s="407"/>
      <c r="NJC536" s="407"/>
      <c r="NJD536" s="407"/>
      <c r="NJE536" s="407"/>
      <c r="NJF536" s="407"/>
      <c r="NJG536" s="407"/>
      <c r="NJH536" s="407"/>
      <c r="NJI536" s="407"/>
      <c r="NJJ536" s="407"/>
      <c r="NJK536" s="407"/>
      <c r="NJL536" s="407"/>
      <c r="NJM536" s="407"/>
      <c r="NJN536" s="407"/>
      <c r="NJO536" s="407"/>
      <c r="NJP536" s="407"/>
      <c r="NJQ536" s="407"/>
      <c r="NJR536" s="407"/>
      <c r="NJS536" s="407"/>
      <c r="NJT536" s="407"/>
      <c r="NJU536" s="407"/>
      <c r="NJV536" s="407"/>
      <c r="NJW536" s="407"/>
      <c r="NJX536" s="407"/>
      <c r="NJY536" s="407"/>
      <c r="NJZ536" s="407"/>
      <c r="NKA536" s="407"/>
      <c r="NKB536" s="407"/>
      <c r="NKC536" s="407"/>
      <c r="NKD536" s="407"/>
      <c r="NKE536" s="407"/>
      <c r="NKF536" s="407"/>
      <c r="NKG536" s="407"/>
      <c r="NKH536" s="407"/>
      <c r="NKI536" s="407"/>
      <c r="NKJ536" s="407"/>
      <c r="NKK536" s="407"/>
      <c r="NKL536" s="407"/>
      <c r="NKM536" s="407"/>
      <c r="NKN536" s="407"/>
      <c r="NKO536" s="407"/>
      <c r="NKP536" s="407"/>
      <c r="NKQ536" s="407"/>
      <c r="NKR536" s="407"/>
      <c r="NKS536" s="407"/>
      <c r="NKT536" s="407"/>
      <c r="NKU536" s="407"/>
      <c r="NKV536" s="407"/>
      <c r="NKW536" s="407"/>
      <c r="NKX536" s="407"/>
      <c r="NKY536" s="407"/>
      <c r="NKZ536" s="407"/>
      <c r="NLA536" s="407"/>
      <c r="NLB536" s="407"/>
      <c r="NLC536" s="407"/>
      <c r="NLD536" s="407"/>
      <c r="NLE536" s="407"/>
      <c r="NLF536" s="407"/>
      <c r="NLG536" s="407"/>
      <c r="NLH536" s="407"/>
      <c r="NLI536" s="407"/>
      <c r="NLJ536" s="407"/>
      <c r="NLK536" s="407"/>
      <c r="NLL536" s="407"/>
      <c r="NLM536" s="407"/>
      <c r="NLN536" s="407"/>
      <c r="NLO536" s="407"/>
      <c r="NLP536" s="407"/>
      <c r="NLQ536" s="407"/>
      <c r="NLR536" s="407"/>
      <c r="NLS536" s="407"/>
      <c r="NLT536" s="407"/>
      <c r="NLU536" s="407"/>
      <c r="NLV536" s="407"/>
      <c r="NLW536" s="407"/>
      <c r="NLX536" s="407"/>
      <c r="NLY536" s="407"/>
      <c r="NLZ536" s="407"/>
      <c r="NMA536" s="407"/>
      <c r="NMB536" s="407"/>
      <c r="NMC536" s="407"/>
      <c r="NMD536" s="407"/>
      <c r="NME536" s="407"/>
      <c r="NMF536" s="407"/>
      <c r="NMG536" s="407"/>
      <c r="NMH536" s="407"/>
      <c r="NMI536" s="407"/>
      <c r="NMJ536" s="407"/>
      <c r="NMK536" s="407"/>
      <c r="NML536" s="407"/>
      <c r="NMM536" s="407"/>
      <c r="NMN536" s="407"/>
      <c r="NMO536" s="407"/>
      <c r="NMP536" s="407"/>
      <c r="NMQ536" s="407"/>
      <c r="NMR536" s="407"/>
      <c r="NMS536" s="407"/>
      <c r="NMT536" s="407"/>
      <c r="NMU536" s="407"/>
      <c r="NMV536" s="407"/>
      <c r="NMW536" s="407"/>
      <c r="NMX536" s="407"/>
      <c r="NMY536" s="407"/>
      <c r="NMZ536" s="407"/>
      <c r="NNA536" s="407"/>
      <c r="NNB536" s="407"/>
      <c r="NNC536" s="407"/>
      <c r="NND536" s="407"/>
      <c r="NNE536" s="407"/>
      <c r="NNF536" s="407"/>
      <c r="NNG536" s="407"/>
      <c r="NNH536" s="407"/>
      <c r="NNI536" s="407"/>
      <c r="NNJ536" s="407"/>
      <c r="NNK536" s="407"/>
      <c r="NNL536" s="407"/>
      <c r="NNM536" s="407"/>
      <c r="NNN536" s="407"/>
      <c r="NNO536" s="407"/>
      <c r="NNP536" s="407"/>
      <c r="NNQ536" s="407"/>
      <c r="NNR536" s="407"/>
      <c r="NNS536" s="407"/>
      <c r="NNT536" s="407"/>
      <c r="NNU536" s="407"/>
      <c r="NNV536" s="407"/>
      <c r="NNW536" s="407"/>
      <c r="NNX536" s="407"/>
      <c r="NNY536" s="407"/>
      <c r="NNZ536" s="407"/>
      <c r="NOA536" s="407"/>
      <c r="NOB536" s="407"/>
      <c r="NOC536" s="407"/>
      <c r="NOD536" s="407"/>
      <c r="NOE536" s="407"/>
      <c r="NOF536" s="407"/>
      <c r="NOG536" s="407"/>
      <c r="NOH536" s="407"/>
      <c r="NOI536" s="407"/>
      <c r="NOJ536" s="407"/>
      <c r="NOK536" s="407"/>
      <c r="NOL536" s="407"/>
      <c r="NOM536" s="407"/>
      <c r="NON536" s="407"/>
      <c r="NOO536" s="407"/>
      <c r="NOP536" s="407"/>
      <c r="NOQ536" s="407"/>
      <c r="NOR536" s="407"/>
      <c r="NOS536" s="407"/>
      <c r="NOT536" s="407"/>
      <c r="NOU536" s="407"/>
      <c r="NOV536" s="407"/>
      <c r="NOW536" s="407"/>
      <c r="NOX536" s="407"/>
      <c r="NOY536" s="407"/>
      <c r="NOZ536" s="407"/>
      <c r="NPA536" s="407"/>
      <c r="NPB536" s="407"/>
      <c r="NPC536" s="407"/>
      <c r="NPD536" s="407"/>
      <c r="NPE536" s="407"/>
      <c r="NPF536" s="407"/>
      <c r="NPG536" s="407"/>
      <c r="NPH536" s="407"/>
      <c r="NPI536" s="407"/>
      <c r="NPJ536" s="407"/>
      <c r="NPK536" s="407"/>
      <c r="NPL536" s="407"/>
      <c r="NPM536" s="407"/>
      <c r="NPN536" s="407"/>
      <c r="NPO536" s="407"/>
      <c r="NPP536" s="407"/>
      <c r="NPQ536" s="407"/>
      <c r="NPR536" s="407"/>
      <c r="NPS536" s="407"/>
      <c r="NPT536" s="407"/>
      <c r="NPU536" s="407"/>
      <c r="NPV536" s="407"/>
      <c r="NPW536" s="407"/>
      <c r="NPX536" s="407"/>
      <c r="NPY536" s="407"/>
      <c r="NPZ536" s="407"/>
      <c r="NQA536" s="407"/>
      <c r="NQB536" s="407"/>
      <c r="NQC536" s="407"/>
      <c r="NQD536" s="407"/>
      <c r="NQE536" s="407"/>
      <c r="NQF536" s="407"/>
      <c r="NQG536" s="407"/>
      <c r="NQH536" s="407"/>
      <c r="NQI536" s="407"/>
      <c r="NQJ536" s="407"/>
      <c r="NQK536" s="407"/>
      <c r="NQL536" s="407"/>
      <c r="NQM536" s="407"/>
      <c r="NQN536" s="407"/>
      <c r="NQO536" s="407"/>
      <c r="NQP536" s="407"/>
      <c r="NQQ536" s="407"/>
      <c r="NQR536" s="407"/>
      <c r="NQS536" s="407"/>
      <c r="NQT536" s="407"/>
      <c r="NQU536" s="407"/>
      <c r="NQV536" s="407"/>
      <c r="NQW536" s="407"/>
      <c r="NQX536" s="407"/>
      <c r="NQY536" s="407"/>
      <c r="NQZ536" s="407"/>
      <c r="NRA536" s="407"/>
      <c r="NRB536" s="407"/>
      <c r="NRC536" s="407"/>
      <c r="NRD536" s="407"/>
      <c r="NRE536" s="407"/>
      <c r="NRF536" s="407"/>
      <c r="NRG536" s="407"/>
      <c r="NRH536" s="407"/>
      <c r="NRI536" s="407"/>
      <c r="NRJ536" s="407"/>
      <c r="NRK536" s="407"/>
      <c r="NRL536" s="407"/>
      <c r="NRM536" s="407"/>
      <c r="NRN536" s="407"/>
      <c r="NRO536" s="407"/>
      <c r="NRP536" s="407"/>
      <c r="NRQ536" s="407"/>
      <c r="NRR536" s="407"/>
      <c r="NRS536" s="407"/>
      <c r="NRT536" s="407"/>
      <c r="NRU536" s="407"/>
      <c r="NRV536" s="407"/>
      <c r="NRW536" s="407"/>
      <c r="NRX536" s="407"/>
      <c r="NRY536" s="407"/>
      <c r="NRZ536" s="407"/>
      <c r="NSA536" s="407"/>
      <c r="NSB536" s="407"/>
      <c r="NSC536" s="407"/>
      <c r="NSD536" s="407"/>
      <c r="NSE536" s="407"/>
      <c r="NSF536" s="407"/>
      <c r="NSG536" s="407"/>
      <c r="NSH536" s="407"/>
      <c r="NSI536" s="407"/>
      <c r="NSJ536" s="407"/>
      <c r="NSK536" s="407"/>
      <c r="NSL536" s="407"/>
      <c r="NSM536" s="407"/>
      <c r="NSN536" s="407"/>
      <c r="NSO536" s="407"/>
      <c r="NSP536" s="407"/>
      <c r="NSQ536" s="407"/>
      <c r="NSR536" s="407"/>
      <c r="NSS536" s="407"/>
      <c r="NST536" s="407"/>
      <c r="NSU536" s="407"/>
      <c r="NSV536" s="407"/>
      <c r="NSW536" s="407"/>
      <c r="NSX536" s="407"/>
      <c r="NSY536" s="407"/>
      <c r="NSZ536" s="407"/>
      <c r="NTA536" s="407"/>
      <c r="NTB536" s="407"/>
      <c r="NTC536" s="407"/>
      <c r="NTD536" s="407"/>
      <c r="NTE536" s="407"/>
      <c r="NTF536" s="407"/>
      <c r="NTG536" s="407"/>
      <c r="NTH536" s="407"/>
      <c r="NTI536" s="407"/>
      <c r="NTJ536" s="407"/>
      <c r="NTK536" s="407"/>
      <c r="NTL536" s="407"/>
      <c r="NTM536" s="407"/>
      <c r="NTN536" s="407"/>
      <c r="NTO536" s="407"/>
      <c r="NTP536" s="407"/>
      <c r="NTQ536" s="407"/>
      <c r="NTR536" s="407"/>
      <c r="NTS536" s="407"/>
      <c r="NTT536" s="407"/>
      <c r="NTU536" s="407"/>
      <c r="NTV536" s="407"/>
      <c r="NTW536" s="407"/>
      <c r="NTX536" s="407"/>
      <c r="NTY536" s="407"/>
      <c r="NTZ536" s="407"/>
      <c r="NUA536" s="407"/>
      <c r="NUB536" s="407"/>
      <c r="NUC536" s="407"/>
      <c r="NUD536" s="407"/>
      <c r="NUE536" s="407"/>
      <c r="NUF536" s="407"/>
      <c r="NUG536" s="407"/>
      <c r="NUH536" s="407"/>
      <c r="NUI536" s="407"/>
      <c r="NUJ536" s="407"/>
      <c r="NUK536" s="407"/>
      <c r="NUL536" s="407"/>
      <c r="NUM536" s="407"/>
      <c r="NUN536" s="407"/>
      <c r="NUO536" s="407"/>
      <c r="NUP536" s="407"/>
      <c r="NUQ536" s="407"/>
      <c r="NUR536" s="407"/>
      <c r="NUS536" s="407"/>
      <c r="NUT536" s="407"/>
      <c r="NUU536" s="407"/>
      <c r="NUV536" s="407"/>
      <c r="NUW536" s="407"/>
      <c r="NUX536" s="407"/>
      <c r="NUY536" s="407"/>
      <c r="NUZ536" s="407"/>
      <c r="NVA536" s="407"/>
      <c r="NVB536" s="407"/>
      <c r="NVC536" s="407"/>
      <c r="NVD536" s="407"/>
      <c r="NVE536" s="407"/>
      <c r="NVF536" s="407"/>
      <c r="NVG536" s="407"/>
      <c r="NVH536" s="407"/>
      <c r="NVI536" s="407"/>
      <c r="NVJ536" s="407"/>
      <c r="NVK536" s="407"/>
      <c r="NVL536" s="407"/>
      <c r="NVM536" s="407"/>
      <c r="NVN536" s="407"/>
      <c r="NVO536" s="407"/>
      <c r="NVP536" s="407"/>
      <c r="NVQ536" s="407"/>
      <c r="NVR536" s="407"/>
      <c r="NVS536" s="407"/>
      <c r="NVT536" s="407"/>
      <c r="NVU536" s="407"/>
      <c r="NVV536" s="407"/>
      <c r="NVW536" s="407"/>
      <c r="NVX536" s="407"/>
      <c r="NVY536" s="407"/>
      <c r="NVZ536" s="407"/>
      <c r="NWA536" s="407"/>
      <c r="NWB536" s="407"/>
      <c r="NWC536" s="407"/>
      <c r="NWD536" s="407"/>
      <c r="NWE536" s="407"/>
      <c r="NWF536" s="407"/>
      <c r="NWG536" s="407"/>
      <c r="NWH536" s="407"/>
      <c r="NWI536" s="407"/>
      <c r="NWJ536" s="407"/>
      <c r="NWK536" s="407"/>
      <c r="NWL536" s="407"/>
      <c r="NWM536" s="407"/>
      <c r="NWN536" s="407"/>
      <c r="NWO536" s="407"/>
      <c r="NWP536" s="407"/>
      <c r="NWQ536" s="407"/>
      <c r="NWR536" s="407"/>
      <c r="NWS536" s="407"/>
      <c r="NWT536" s="407"/>
      <c r="NWU536" s="407"/>
      <c r="NWV536" s="407"/>
      <c r="NWW536" s="407"/>
      <c r="NWX536" s="407"/>
      <c r="NWY536" s="407"/>
      <c r="NWZ536" s="407"/>
      <c r="NXA536" s="407"/>
      <c r="NXB536" s="407"/>
      <c r="NXC536" s="407"/>
      <c r="NXD536" s="407"/>
      <c r="NXE536" s="407"/>
      <c r="NXF536" s="407"/>
      <c r="NXG536" s="407"/>
      <c r="NXH536" s="407"/>
      <c r="NXI536" s="407"/>
      <c r="NXJ536" s="407"/>
      <c r="NXK536" s="407"/>
      <c r="NXL536" s="407"/>
      <c r="NXM536" s="407"/>
      <c r="NXN536" s="407"/>
      <c r="NXO536" s="407"/>
      <c r="NXP536" s="407"/>
      <c r="NXQ536" s="407"/>
      <c r="NXR536" s="407"/>
      <c r="NXS536" s="407"/>
      <c r="NXT536" s="407"/>
      <c r="NXU536" s="407"/>
      <c r="NXV536" s="407"/>
      <c r="NXW536" s="407"/>
      <c r="NXX536" s="407"/>
      <c r="NXY536" s="407"/>
      <c r="NXZ536" s="407"/>
      <c r="NYA536" s="407"/>
      <c r="NYB536" s="407"/>
      <c r="NYC536" s="407"/>
      <c r="NYD536" s="407"/>
      <c r="NYE536" s="407"/>
      <c r="NYF536" s="407"/>
      <c r="NYG536" s="407"/>
      <c r="NYH536" s="407"/>
      <c r="NYI536" s="407"/>
      <c r="NYJ536" s="407"/>
      <c r="NYK536" s="407"/>
      <c r="NYL536" s="407"/>
      <c r="NYM536" s="407"/>
      <c r="NYN536" s="407"/>
      <c r="NYO536" s="407"/>
      <c r="NYP536" s="407"/>
      <c r="NYQ536" s="407"/>
      <c r="NYR536" s="407"/>
      <c r="NYS536" s="407"/>
      <c r="NYT536" s="407"/>
      <c r="NYU536" s="407"/>
      <c r="NYV536" s="407"/>
      <c r="NYW536" s="407"/>
      <c r="NYX536" s="407"/>
      <c r="NYY536" s="407"/>
      <c r="NYZ536" s="407"/>
      <c r="NZA536" s="407"/>
      <c r="NZB536" s="407"/>
      <c r="NZC536" s="407"/>
      <c r="NZD536" s="407"/>
      <c r="NZE536" s="407"/>
      <c r="NZF536" s="407"/>
      <c r="NZG536" s="407"/>
      <c r="NZH536" s="407"/>
      <c r="NZI536" s="407"/>
      <c r="NZJ536" s="407"/>
      <c r="NZK536" s="407"/>
      <c r="NZL536" s="407"/>
      <c r="NZM536" s="407"/>
      <c r="NZN536" s="407"/>
      <c r="NZO536" s="407"/>
      <c r="NZP536" s="407"/>
      <c r="NZQ536" s="407"/>
      <c r="NZR536" s="407"/>
      <c r="NZS536" s="407"/>
      <c r="NZT536" s="407"/>
      <c r="NZU536" s="407"/>
      <c r="NZV536" s="407"/>
      <c r="NZW536" s="407"/>
      <c r="NZX536" s="407"/>
      <c r="NZY536" s="407"/>
      <c r="NZZ536" s="407"/>
      <c r="OAA536" s="407"/>
      <c r="OAB536" s="407"/>
      <c r="OAC536" s="407"/>
      <c r="OAD536" s="407"/>
      <c r="OAE536" s="407"/>
      <c r="OAF536" s="407"/>
      <c r="OAG536" s="407"/>
      <c r="OAH536" s="407"/>
      <c r="OAI536" s="407"/>
      <c r="OAJ536" s="407"/>
      <c r="OAK536" s="407"/>
      <c r="OAL536" s="407"/>
      <c r="OAM536" s="407"/>
      <c r="OAN536" s="407"/>
      <c r="OAO536" s="407"/>
      <c r="OAP536" s="407"/>
      <c r="OAQ536" s="407"/>
      <c r="OAR536" s="407"/>
      <c r="OAS536" s="407"/>
      <c r="OAT536" s="407"/>
      <c r="OAU536" s="407"/>
      <c r="OAV536" s="407"/>
      <c r="OAW536" s="407"/>
      <c r="OAX536" s="407"/>
      <c r="OAY536" s="407"/>
      <c r="OAZ536" s="407"/>
      <c r="OBA536" s="407"/>
      <c r="OBB536" s="407"/>
      <c r="OBC536" s="407"/>
      <c r="OBD536" s="407"/>
      <c r="OBE536" s="407"/>
      <c r="OBF536" s="407"/>
      <c r="OBG536" s="407"/>
      <c r="OBH536" s="407"/>
      <c r="OBI536" s="407"/>
      <c r="OBJ536" s="407"/>
      <c r="OBK536" s="407"/>
      <c r="OBL536" s="407"/>
      <c r="OBM536" s="407"/>
      <c r="OBN536" s="407"/>
      <c r="OBO536" s="407"/>
      <c r="OBP536" s="407"/>
      <c r="OBQ536" s="407"/>
      <c r="OBR536" s="407"/>
      <c r="OBS536" s="407"/>
      <c r="OBT536" s="407"/>
      <c r="OBU536" s="407"/>
      <c r="OBV536" s="407"/>
      <c r="OBW536" s="407"/>
      <c r="OBX536" s="407"/>
      <c r="OBY536" s="407"/>
      <c r="OBZ536" s="407"/>
      <c r="OCA536" s="407"/>
      <c r="OCB536" s="407"/>
      <c r="OCC536" s="407"/>
      <c r="OCD536" s="407"/>
      <c r="OCE536" s="407"/>
      <c r="OCF536" s="407"/>
      <c r="OCG536" s="407"/>
      <c r="OCH536" s="407"/>
      <c r="OCI536" s="407"/>
      <c r="OCJ536" s="407"/>
      <c r="OCK536" s="407"/>
      <c r="OCL536" s="407"/>
      <c r="OCM536" s="407"/>
      <c r="OCN536" s="407"/>
      <c r="OCO536" s="407"/>
      <c r="OCP536" s="407"/>
      <c r="OCQ536" s="407"/>
      <c r="OCR536" s="407"/>
      <c r="OCS536" s="407"/>
      <c r="OCT536" s="407"/>
      <c r="OCU536" s="407"/>
      <c r="OCV536" s="407"/>
      <c r="OCW536" s="407"/>
      <c r="OCX536" s="407"/>
      <c r="OCY536" s="407"/>
      <c r="OCZ536" s="407"/>
      <c r="ODA536" s="407"/>
      <c r="ODB536" s="407"/>
      <c r="ODC536" s="407"/>
      <c r="ODD536" s="407"/>
      <c r="ODE536" s="407"/>
      <c r="ODF536" s="407"/>
      <c r="ODG536" s="407"/>
      <c r="ODH536" s="407"/>
      <c r="ODI536" s="407"/>
      <c r="ODJ536" s="407"/>
      <c r="ODK536" s="407"/>
      <c r="ODL536" s="407"/>
      <c r="ODM536" s="407"/>
      <c r="ODN536" s="407"/>
      <c r="ODO536" s="407"/>
      <c r="ODP536" s="407"/>
      <c r="ODQ536" s="407"/>
      <c r="ODR536" s="407"/>
      <c r="ODS536" s="407"/>
      <c r="ODT536" s="407"/>
      <c r="ODU536" s="407"/>
      <c r="ODV536" s="407"/>
      <c r="ODW536" s="407"/>
      <c r="ODX536" s="407"/>
      <c r="ODY536" s="407"/>
      <c r="ODZ536" s="407"/>
      <c r="OEA536" s="407"/>
      <c r="OEB536" s="407"/>
      <c r="OEC536" s="407"/>
      <c r="OED536" s="407"/>
      <c r="OEE536" s="407"/>
      <c r="OEF536" s="407"/>
      <c r="OEG536" s="407"/>
      <c r="OEH536" s="407"/>
      <c r="OEI536" s="407"/>
      <c r="OEJ536" s="407"/>
      <c r="OEK536" s="407"/>
      <c r="OEL536" s="407"/>
      <c r="OEM536" s="407"/>
      <c r="OEN536" s="407"/>
      <c r="OEO536" s="407"/>
      <c r="OEP536" s="407"/>
      <c r="OEQ536" s="407"/>
      <c r="OER536" s="407"/>
      <c r="OES536" s="407"/>
      <c r="OET536" s="407"/>
      <c r="OEU536" s="407"/>
      <c r="OEV536" s="407"/>
      <c r="OEW536" s="407"/>
      <c r="OEX536" s="407"/>
      <c r="OEY536" s="407"/>
      <c r="OEZ536" s="407"/>
      <c r="OFA536" s="407"/>
      <c r="OFB536" s="407"/>
      <c r="OFC536" s="407"/>
      <c r="OFD536" s="407"/>
      <c r="OFE536" s="407"/>
      <c r="OFF536" s="407"/>
      <c r="OFG536" s="407"/>
      <c r="OFH536" s="407"/>
      <c r="OFI536" s="407"/>
      <c r="OFJ536" s="407"/>
      <c r="OFK536" s="407"/>
      <c r="OFL536" s="407"/>
      <c r="OFM536" s="407"/>
      <c r="OFN536" s="407"/>
      <c r="OFO536" s="407"/>
      <c r="OFP536" s="407"/>
      <c r="OFQ536" s="407"/>
      <c r="OFR536" s="407"/>
      <c r="OFS536" s="407"/>
      <c r="OFT536" s="407"/>
      <c r="OFU536" s="407"/>
      <c r="OFV536" s="407"/>
      <c r="OFW536" s="407"/>
      <c r="OFX536" s="407"/>
      <c r="OFY536" s="407"/>
      <c r="OFZ536" s="407"/>
      <c r="OGA536" s="407"/>
      <c r="OGB536" s="407"/>
      <c r="OGC536" s="407"/>
      <c r="OGD536" s="407"/>
      <c r="OGE536" s="407"/>
      <c r="OGF536" s="407"/>
      <c r="OGG536" s="407"/>
      <c r="OGH536" s="407"/>
      <c r="OGI536" s="407"/>
      <c r="OGJ536" s="407"/>
      <c r="OGK536" s="407"/>
      <c r="OGL536" s="407"/>
      <c r="OGM536" s="407"/>
      <c r="OGN536" s="407"/>
      <c r="OGO536" s="407"/>
      <c r="OGP536" s="407"/>
      <c r="OGQ536" s="407"/>
      <c r="OGR536" s="407"/>
      <c r="OGS536" s="407"/>
      <c r="OGT536" s="407"/>
      <c r="OGU536" s="407"/>
      <c r="OGV536" s="407"/>
      <c r="OGW536" s="407"/>
      <c r="OGX536" s="407"/>
      <c r="OGY536" s="407"/>
      <c r="OGZ536" s="407"/>
      <c r="OHA536" s="407"/>
      <c r="OHB536" s="407"/>
      <c r="OHC536" s="407"/>
      <c r="OHD536" s="407"/>
      <c r="OHE536" s="407"/>
      <c r="OHF536" s="407"/>
      <c r="OHG536" s="407"/>
      <c r="OHH536" s="407"/>
      <c r="OHI536" s="407"/>
      <c r="OHJ536" s="407"/>
      <c r="OHK536" s="407"/>
      <c r="OHL536" s="407"/>
      <c r="OHM536" s="407"/>
      <c r="OHN536" s="407"/>
      <c r="OHO536" s="407"/>
      <c r="OHP536" s="407"/>
      <c r="OHQ536" s="407"/>
      <c r="OHR536" s="407"/>
      <c r="OHS536" s="407"/>
      <c r="OHT536" s="407"/>
      <c r="OHU536" s="407"/>
      <c r="OHV536" s="407"/>
      <c r="OHW536" s="407"/>
      <c r="OHX536" s="407"/>
      <c r="OHY536" s="407"/>
      <c r="OHZ536" s="407"/>
      <c r="OIA536" s="407"/>
      <c r="OIB536" s="407"/>
      <c r="OIC536" s="407"/>
      <c r="OID536" s="407"/>
      <c r="OIE536" s="407"/>
      <c r="OIF536" s="407"/>
      <c r="OIG536" s="407"/>
      <c r="OIH536" s="407"/>
      <c r="OII536" s="407"/>
      <c r="OIJ536" s="407"/>
      <c r="OIK536" s="407"/>
      <c r="OIL536" s="407"/>
      <c r="OIM536" s="407"/>
      <c r="OIN536" s="407"/>
      <c r="OIO536" s="407"/>
      <c r="OIP536" s="407"/>
      <c r="OIQ536" s="407"/>
      <c r="OIR536" s="407"/>
      <c r="OIS536" s="407"/>
      <c r="OIT536" s="407"/>
      <c r="OIU536" s="407"/>
      <c r="OIV536" s="407"/>
      <c r="OIW536" s="407"/>
      <c r="OIX536" s="407"/>
      <c r="OIY536" s="407"/>
      <c r="OIZ536" s="407"/>
      <c r="OJA536" s="407"/>
      <c r="OJB536" s="407"/>
      <c r="OJC536" s="407"/>
      <c r="OJD536" s="407"/>
      <c r="OJE536" s="407"/>
      <c r="OJF536" s="407"/>
      <c r="OJG536" s="407"/>
      <c r="OJH536" s="407"/>
      <c r="OJI536" s="407"/>
      <c r="OJJ536" s="407"/>
      <c r="OJK536" s="407"/>
      <c r="OJL536" s="407"/>
      <c r="OJM536" s="407"/>
      <c r="OJN536" s="407"/>
      <c r="OJO536" s="407"/>
      <c r="OJP536" s="407"/>
      <c r="OJQ536" s="407"/>
      <c r="OJR536" s="407"/>
      <c r="OJS536" s="407"/>
      <c r="OJT536" s="407"/>
      <c r="OJU536" s="407"/>
      <c r="OJV536" s="407"/>
      <c r="OJW536" s="407"/>
      <c r="OJX536" s="407"/>
      <c r="OJY536" s="407"/>
      <c r="OJZ536" s="407"/>
      <c r="OKA536" s="407"/>
      <c r="OKB536" s="407"/>
      <c r="OKC536" s="407"/>
      <c r="OKD536" s="407"/>
      <c r="OKE536" s="407"/>
      <c r="OKF536" s="407"/>
      <c r="OKG536" s="407"/>
      <c r="OKH536" s="407"/>
      <c r="OKI536" s="407"/>
      <c r="OKJ536" s="407"/>
      <c r="OKK536" s="407"/>
      <c r="OKL536" s="407"/>
      <c r="OKM536" s="407"/>
      <c r="OKN536" s="407"/>
      <c r="OKO536" s="407"/>
      <c r="OKP536" s="407"/>
      <c r="OKQ536" s="407"/>
      <c r="OKR536" s="407"/>
      <c r="OKS536" s="407"/>
      <c r="OKT536" s="407"/>
      <c r="OKU536" s="407"/>
      <c r="OKV536" s="407"/>
      <c r="OKW536" s="407"/>
      <c r="OKX536" s="407"/>
      <c r="OKY536" s="407"/>
      <c r="OKZ536" s="407"/>
      <c r="OLA536" s="407"/>
      <c r="OLB536" s="407"/>
      <c r="OLC536" s="407"/>
      <c r="OLD536" s="407"/>
      <c r="OLE536" s="407"/>
      <c r="OLF536" s="407"/>
      <c r="OLG536" s="407"/>
      <c r="OLH536" s="407"/>
      <c r="OLI536" s="407"/>
      <c r="OLJ536" s="407"/>
      <c r="OLK536" s="407"/>
      <c r="OLL536" s="407"/>
      <c r="OLM536" s="407"/>
      <c r="OLN536" s="407"/>
      <c r="OLO536" s="407"/>
      <c r="OLP536" s="407"/>
      <c r="OLQ536" s="407"/>
      <c r="OLR536" s="407"/>
      <c r="OLS536" s="407"/>
      <c r="OLT536" s="407"/>
      <c r="OLU536" s="407"/>
      <c r="OLV536" s="407"/>
      <c r="OLW536" s="407"/>
      <c r="OLX536" s="407"/>
      <c r="OLY536" s="407"/>
      <c r="OLZ536" s="407"/>
      <c r="OMA536" s="407"/>
      <c r="OMB536" s="407"/>
      <c r="OMC536" s="407"/>
      <c r="OMD536" s="407"/>
      <c r="OME536" s="407"/>
      <c r="OMF536" s="407"/>
      <c r="OMG536" s="407"/>
      <c r="OMH536" s="407"/>
      <c r="OMI536" s="407"/>
      <c r="OMJ536" s="407"/>
      <c r="OMK536" s="407"/>
      <c r="OML536" s="407"/>
      <c r="OMM536" s="407"/>
      <c r="OMN536" s="407"/>
      <c r="OMO536" s="407"/>
      <c r="OMP536" s="407"/>
      <c r="OMQ536" s="407"/>
      <c r="OMR536" s="407"/>
      <c r="OMS536" s="407"/>
      <c r="OMT536" s="407"/>
      <c r="OMU536" s="407"/>
      <c r="OMV536" s="407"/>
      <c r="OMW536" s="407"/>
      <c r="OMX536" s="407"/>
      <c r="OMY536" s="407"/>
      <c r="OMZ536" s="407"/>
      <c r="ONA536" s="407"/>
      <c r="ONB536" s="407"/>
      <c r="ONC536" s="407"/>
      <c r="OND536" s="407"/>
      <c r="ONE536" s="407"/>
      <c r="ONF536" s="407"/>
      <c r="ONG536" s="407"/>
      <c r="ONH536" s="407"/>
      <c r="ONI536" s="407"/>
      <c r="ONJ536" s="407"/>
      <c r="ONK536" s="407"/>
      <c r="ONL536" s="407"/>
      <c r="ONM536" s="407"/>
      <c r="ONN536" s="407"/>
      <c r="ONO536" s="407"/>
      <c r="ONP536" s="407"/>
      <c r="ONQ536" s="407"/>
      <c r="ONR536" s="407"/>
      <c r="ONS536" s="407"/>
      <c r="ONT536" s="407"/>
      <c r="ONU536" s="407"/>
      <c r="ONV536" s="407"/>
      <c r="ONW536" s="407"/>
      <c r="ONX536" s="407"/>
      <c r="ONY536" s="407"/>
      <c r="ONZ536" s="407"/>
      <c r="OOA536" s="407"/>
      <c r="OOB536" s="407"/>
      <c r="OOC536" s="407"/>
      <c r="OOD536" s="407"/>
      <c r="OOE536" s="407"/>
      <c r="OOF536" s="407"/>
      <c r="OOG536" s="407"/>
      <c r="OOH536" s="407"/>
      <c r="OOI536" s="407"/>
      <c r="OOJ536" s="407"/>
      <c r="OOK536" s="407"/>
      <c r="OOL536" s="407"/>
      <c r="OOM536" s="407"/>
      <c r="OON536" s="407"/>
      <c r="OOO536" s="407"/>
      <c r="OOP536" s="407"/>
      <c r="OOQ536" s="407"/>
      <c r="OOR536" s="407"/>
      <c r="OOS536" s="407"/>
      <c r="OOT536" s="407"/>
      <c r="OOU536" s="407"/>
      <c r="OOV536" s="407"/>
      <c r="OOW536" s="407"/>
      <c r="OOX536" s="407"/>
      <c r="OOY536" s="407"/>
      <c r="OOZ536" s="407"/>
      <c r="OPA536" s="407"/>
      <c r="OPB536" s="407"/>
      <c r="OPC536" s="407"/>
      <c r="OPD536" s="407"/>
      <c r="OPE536" s="407"/>
      <c r="OPF536" s="407"/>
      <c r="OPG536" s="407"/>
      <c r="OPH536" s="407"/>
      <c r="OPI536" s="407"/>
      <c r="OPJ536" s="407"/>
      <c r="OPK536" s="407"/>
      <c r="OPL536" s="407"/>
      <c r="OPM536" s="407"/>
      <c r="OPN536" s="407"/>
      <c r="OPO536" s="407"/>
      <c r="OPP536" s="407"/>
      <c r="OPQ536" s="407"/>
      <c r="OPR536" s="407"/>
      <c r="OPS536" s="407"/>
      <c r="OPT536" s="407"/>
      <c r="OPU536" s="407"/>
      <c r="OPV536" s="407"/>
      <c r="OPW536" s="407"/>
      <c r="OPX536" s="407"/>
      <c r="OPY536" s="407"/>
      <c r="OPZ536" s="407"/>
      <c r="OQA536" s="407"/>
      <c r="OQB536" s="407"/>
      <c r="OQC536" s="407"/>
      <c r="OQD536" s="407"/>
      <c r="OQE536" s="407"/>
      <c r="OQF536" s="407"/>
      <c r="OQG536" s="407"/>
      <c r="OQH536" s="407"/>
      <c r="OQI536" s="407"/>
      <c r="OQJ536" s="407"/>
      <c r="OQK536" s="407"/>
      <c r="OQL536" s="407"/>
      <c r="OQM536" s="407"/>
      <c r="OQN536" s="407"/>
      <c r="OQO536" s="407"/>
      <c r="OQP536" s="407"/>
      <c r="OQQ536" s="407"/>
      <c r="OQR536" s="407"/>
      <c r="OQS536" s="407"/>
      <c r="OQT536" s="407"/>
      <c r="OQU536" s="407"/>
      <c r="OQV536" s="407"/>
      <c r="OQW536" s="407"/>
      <c r="OQX536" s="407"/>
      <c r="OQY536" s="407"/>
      <c r="OQZ536" s="407"/>
      <c r="ORA536" s="407"/>
      <c r="ORB536" s="407"/>
      <c r="ORC536" s="407"/>
      <c r="ORD536" s="407"/>
      <c r="ORE536" s="407"/>
      <c r="ORF536" s="407"/>
      <c r="ORG536" s="407"/>
      <c r="ORH536" s="407"/>
      <c r="ORI536" s="407"/>
      <c r="ORJ536" s="407"/>
      <c r="ORK536" s="407"/>
      <c r="ORL536" s="407"/>
      <c r="ORM536" s="407"/>
      <c r="ORN536" s="407"/>
      <c r="ORO536" s="407"/>
      <c r="ORP536" s="407"/>
      <c r="ORQ536" s="407"/>
      <c r="ORR536" s="407"/>
      <c r="ORS536" s="407"/>
      <c r="ORT536" s="407"/>
      <c r="ORU536" s="407"/>
      <c r="ORV536" s="407"/>
      <c r="ORW536" s="407"/>
      <c r="ORX536" s="407"/>
      <c r="ORY536" s="407"/>
      <c r="ORZ536" s="407"/>
      <c r="OSA536" s="407"/>
      <c r="OSB536" s="407"/>
      <c r="OSC536" s="407"/>
      <c r="OSD536" s="407"/>
      <c r="OSE536" s="407"/>
      <c r="OSF536" s="407"/>
      <c r="OSG536" s="407"/>
      <c r="OSH536" s="407"/>
      <c r="OSI536" s="407"/>
      <c r="OSJ536" s="407"/>
      <c r="OSK536" s="407"/>
      <c r="OSL536" s="407"/>
      <c r="OSM536" s="407"/>
      <c r="OSN536" s="407"/>
      <c r="OSO536" s="407"/>
      <c r="OSP536" s="407"/>
      <c r="OSQ536" s="407"/>
      <c r="OSR536" s="407"/>
      <c r="OSS536" s="407"/>
      <c r="OST536" s="407"/>
      <c r="OSU536" s="407"/>
      <c r="OSV536" s="407"/>
      <c r="OSW536" s="407"/>
      <c r="OSX536" s="407"/>
      <c r="OSY536" s="407"/>
      <c r="OSZ536" s="407"/>
      <c r="OTA536" s="407"/>
      <c r="OTB536" s="407"/>
      <c r="OTC536" s="407"/>
      <c r="OTD536" s="407"/>
      <c r="OTE536" s="407"/>
      <c r="OTF536" s="407"/>
      <c r="OTG536" s="407"/>
      <c r="OTH536" s="407"/>
      <c r="OTI536" s="407"/>
      <c r="OTJ536" s="407"/>
      <c r="OTK536" s="407"/>
      <c r="OTL536" s="407"/>
      <c r="OTM536" s="407"/>
      <c r="OTN536" s="407"/>
      <c r="OTO536" s="407"/>
      <c r="OTP536" s="407"/>
      <c r="OTQ536" s="407"/>
      <c r="OTR536" s="407"/>
      <c r="OTS536" s="407"/>
      <c r="OTT536" s="407"/>
      <c r="OTU536" s="407"/>
      <c r="OTV536" s="407"/>
      <c r="OTW536" s="407"/>
      <c r="OTX536" s="407"/>
      <c r="OTY536" s="407"/>
      <c r="OTZ536" s="407"/>
      <c r="OUA536" s="407"/>
      <c r="OUB536" s="407"/>
      <c r="OUC536" s="407"/>
      <c r="OUD536" s="407"/>
      <c r="OUE536" s="407"/>
      <c r="OUF536" s="407"/>
      <c r="OUG536" s="407"/>
      <c r="OUH536" s="407"/>
      <c r="OUI536" s="407"/>
      <c r="OUJ536" s="407"/>
      <c r="OUK536" s="407"/>
      <c r="OUL536" s="407"/>
      <c r="OUM536" s="407"/>
      <c r="OUN536" s="407"/>
      <c r="OUO536" s="407"/>
      <c r="OUP536" s="407"/>
      <c r="OUQ536" s="407"/>
      <c r="OUR536" s="407"/>
      <c r="OUS536" s="407"/>
      <c r="OUT536" s="407"/>
      <c r="OUU536" s="407"/>
      <c r="OUV536" s="407"/>
      <c r="OUW536" s="407"/>
      <c r="OUX536" s="407"/>
      <c r="OUY536" s="407"/>
      <c r="OUZ536" s="407"/>
      <c r="OVA536" s="407"/>
      <c r="OVB536" s="407"/>
      <c r="OVC536" s="407"/>
      <c r="OVD536" s="407"/>
      <c r="OVE536" s="407"/>
      <c r="OVF536" s="407"/>
      <c r="OVG536" s="407"/>
      <c r="OVH536" s="407"/>
      <c r="OVI536" s="407"/>
      <c r="OVJ536" s="407"/>
      <c r="OVK536" s="407"/>
      <c r="OVL536" s="407"/>
      <c r="OVM536" s="407"/>
      <c r="OVN536" s="407"/>
      <c r="OVO536" s="407"/>
      <c r="OVP536" s="407"/>
      <c r="OVQ536" s="407"/>
      <c r="OVR536" s="407"/>
      <c r="OVS536" s="407"/>
      <c r="OVT536" s="407"/>
      <c r="OVU536" s="407"/>
      <c r="OVV536" s="407"/>
      <c r="OVW536" s="407"/>
      <c r="OVX536" s="407"/>
      <c r="OVY536" s="407"/>
      <c r="OVZ536" s="407"/>
      <c r="OWA536" s="407"/>
      <c r="OWB536" s="407"/>
      <c r="OWC536" s="407"/>
      <c r="OWD536" s="407"/>
      <c r="OWE536" s="407"/>
      <c r="OWF536" s="407"/>
      <c r="OWG536" s="407"/>
      <c r="OWH536" s="407"/>
      <c r="OWI536" s="407"/>
      <c r="OWJ536" s="407"/>
      <c r="OWK536" s="407"/>
      <c r="OWL536" s="407"/>
      <c r="OWM536" s="407"/>
      <c r="OWN536" s="407"/>
      <c r="OWO536" s="407"/>
      <c r="OWP536" s="407"/>
      <c r="OWQ536" s="407"/>
      <c r="OWR536" s="407"/>
      <c r="OWS536" s="407"/>
      <c r="OWT536" s="407"/>
      <c r="OWU536" s="407"/>
      <c r="OWV536" s="407"/>
      <c r="OWW536" s="407"/>
      <c r="OWX536" s="407"/>
      <c r="OWY536" s="407"/>
      <c r="OWZ536" s="407"/>
      <c r="OXA536" s="407"/>
      <c r="OXB536" s="407"/>
      <c r="OXC536" s="407"/>
      <c r="OXD536" s="407"/>
      <c r="OXE536" s="407"/>
      <c r="OXF536" s="407"/>
      <c r="OXG536" s="407"/>
      <c r="OXH536" s="407"/>
      <c r="OXI536" s="407"/>
      <c r="OXJ536" s="407"/>
      <c r="OXK536" s="407"/>
      <c r="OXL536" s="407"/>
      <c r="OXM536" s="407"/>
      <c r="OXN536" s="407"/>
      <c r="OXO536" s="407"/>
      <c r="OXP536" s="407"/>
      <c r="OXQ536" s="407"/>
      <c r="OXR536" s="407"/>
      <c r="OXS536" s="407"/>
      <c r="OXT536" s="407"/>
      <c r="OXU536" s="407"/>
      <c r="OXV536" s="407"/>
      <c r="OXW536" s="407"/>
      <c r="OXX536" s="407"/>
      <c r="OXY536" s="407"/>
      <c r="OXZ536" s="407"/>
      <c r="OYA536" s="407"/>
      <c r="OYB536" s="407"/>
      <c r="OYC536" s="407"/>
      <c r="OYD536" s="407"/>
      <c r="OYE536" s="407"/>
      <c r="OYF536" s="407"/>
      <c r="OYG536" s="407"/>
      <c r="OYH536" s="407"/>
      <c r="OYI536" s="407"/>
      <c r="OYJ536" s="407"/>
      <c r="OYK536" s="407"/>
      <c r="OYL536" s="407"/>
      <c r="OYM536" s="407"/>
      <c r="OYN536" s="407"/>
      <c r="OYO536" s="407"/>
      <c r="OYP536" s="407"/>
      <c r="OYQ536" s="407"/>
      <c r="OYR536" s="407"/>
      <c r="OYS536" s="407"/>
      <c r="OYT536" s="407"/>
      <c r="OYU536" s="407"/>
      <c r="OYV536" s="407"/>
      <c r="OYW536" s="407"/>
      <c r="OYX536" s="407"/>
      <c r="OYY536" s="407"/>
      <c r="OYZ536" s="407"/>
      <c r="OZA536" s="407"/>
      <c r="OZB536" s="407"/>
      <c r="OZC536" s="407"/>
      <c r="OZD536" s="407"/>
      <c r="OZE536" s="407"/>
      <c r="OZF536" s="407"/>
      <c r="OZG536" s="407"/>
      <c r="OZH536" s="407"/>
      <c r="OZI536" s="407"/>
      <c r="OZJ536" s="407"/>
      <c r="OZK536" s="407"/>
      <c r="OZL536" s="407"/>
      <c r="OZM536" s="407"/>
      <c r="OZN536" s="407"/>
      <c r="OZO536" s="407"/>
      <c r="OZP536" s="407"/>
      <c r="OZQ536" s="407"/>
      <c r="OZR536" s="407"/>
      <c r="OZS536" s="407"/>
      <c r="OZT536" s="407"/>
      <c r="OZU536" s="407"/>
      <c r="OZV536" s="407"/>
      <c r="OZW536" s="407"/>
      <c r="OZX536" s="407"/>
      <c r="OZY536" s="407"/>
      <c r="OZZ536" s="407"/>
      <c r="PAA536" s="407"/>
      <c r="PAB536" s="407"/>
      <c r="PAC536" s="407"/>
      <c r="PAD536" s="407"/>
      <c r="PAE536" s="407"/>
      <c r="PAF536" s="407"/>
      <c r="PAG536" s="407"/>
      <c r="PAH536" s="407"/>
      <c r="PAI536" s="407"/>
      <c r="PAJ536" s="407"/>
      <c r="PAK536" s="407"/>
      <c r="PAL536" s="407"/>
      <c r="PAM536" s="407"/>
      <c r="PAN536" s="407"/>
      <c r="PAO536" s="407"/>
      <c r="PAP536" s="407"/>
      <c r="PAQ536" s="407"/>
      <c r="PAR536" s="407"/>
      <c r="PAS536" s="407"/>
      <c r="PAT536" s="407"/>
      <c r="PAU536" s="407"/>
      <c r="PAV536" s="407"/>
      <c r="PAW536" s="407"/>
      <c r="PAX536" s="407"/>
      <c r="PAY536" s="407"/>
      <c r="PAZ536" s="407"/>
      <c r="PBA536" s="407"/>
      <c r="PBB536" s="407"/>
      <c r="PBC536" s="407"/>
      <c r="PBD536" s="407"/>
      <c r="PBE536" s="407"/>
      <c r="PBF536" s="407"/>
      <c r="PBG536" s="407"/>
      <c r="PBH536" s="407"/>
      <c r="PBI536" s="407"/>
      <c r="PBJ536" s="407"/>
      <c r="PBK536" s="407"/>
      <c r="PBL536" s="407"/>
      <c r="PBM536" s="407"/>
      <c r="PBN536" s="407"/>
      <c r="PBO536" s="407"/>
      <c r="PBP536" s="407"/>
      <c r="PBQ536" s="407"/>
      <c r="PBR536" s="407"/>
      <c r="PBS536" s="407"/>
      <c r="PBT536" s="407"/>
      <c r="PBU536" s="407"/>
      <c r="PBV536" s="407"/>
      <c r="PBW536" s="407"/>
      <c r="PBX536" s="407"/>
      <c r="PBY536" s="407"/>
      <c r="PBZ536" s="407"/>
      <c r="PCA536" s="407"/>
      <c r="PCB536" s="407"/>
      <c r="PCC536" s="407"/>
      <c r="PCD536" s="407"/>
      <c r="PCE536" s="407"/>
      <c r="PCF536" s="407"/>
      <c r="PCG536" s="407"/>
      <c r="PCH536" s="407"/>
      <c r="PCI536" s="407"/>
      <c r="PCJ536" s="407"/>
      <c r="PCK536" s="407"/>
      <c r="PCL536" s="407"/>
      <c r="PCM536" s="407"/>
      <c r="PCN536" s="407"/>
      <c r="PCO536" s="407"/>
      <c r="PCP536" s="407"/>
      <c r="PCQ536" s="407"/>
      <c r="PCR536" s="407"/>
      <c r="PCS536" s="407"/>
      <c r="PCT536" s="407"/>
      <c r="PCU536" s="407"/>
      <c r="PCV536" s="407"/>
      <c r="PCW536" s="407"/>
      <c r="PCX536" s="407"/>
      <c r="PCY536" s="407"/>
      <c r="PCZ536" s="407"/>
      <c r="PDA536" s="407"/>
      <c r="PDB536" s="407"/>
      <c r="PDC536" s="407"/>
      <c r="PDD536" s="407"/>
      <c r="PDE536" s="407"/>
      <c r="PDF536" s="407"/>
      <c r="PDG536" s="407"/>
      <c r="PDH536" s="407"/>
      <c r="PDI536" s="407"/>
      <c r="PDJ536" s="407"/>
      <c r="PDK536" s="407"/>
      <c r="PDL536" s="407"/>
      <c r="PDM536" s="407"/>
      <c r="PDN536" s="407"/>
      <c r="PDO536" s="407"/>
      <c r="PDP536" s="407"/>
      <c r="PDQ536" s="407"/>
      <c r="PDR536" s="407"/>
      <c r="PDS536" s="407"/>
      <c r="PDT536" s="407"/>
      <c r="PDU536" s="407"/>
      <c r="PDV536" s="407"/>
      <c r="PDW536" s="407"/>
      <c r="PDX536" s="407"/>
      <c r="PDY536" s="407"/>
      <c r="PDZ536" s="407"/>
      <c r="PEA536" s="407"/>
      <c r="PEB536" s="407"/>
      <c r="PEC536" s="407"/>
      <c r="PED536" s="407"/>
      <c r="PEE536" s="407"/>
      <c r="PEF536" s="407"/>
      <c r="PEG536" s="407"/>
      <c r="PEH536" s="407"/>
      <c r="PEI536" s="407"/>
      <c r="PEJ536" s="407"/>
      <c r="PEK536" s="407"/>
      <c r="PEL536" s="407"/>
      <c r="PEM536" s="407"/>
      <c r="PEN536" s="407"/>
      <c r="PEO536" s="407"/>
      <c r="PEP536" s="407"/>
      <c r="PEQ536" s="407"/>
      <c r="PER536" s="407"/>
      <c r="PES536" s="407"/>
      <c r="PET536" s="407"/>
      <c r="PEU536" s="407"/>
      <c r="PEV536" s="407"/>
      <c r="PEW536" s="407"/>
      <c r="PEX536" s="407"/>
      <c r="PEY536" s="407"/>
      <c r="PEZ536" s="407"/>
      <c r="PFA536" s="407"/>
      <c r="PFB536" s="407"/>
      <c r="PFC536" s="407"/>
      <c r="PFD536" s="407"/>
      <c r="PFE536" s="407"/>
      <c r="PFF536" s="407"/>
      <c r="PFG536" s="407"/>
      <c r="PFH536" s="407"/>
      <c r="PFI536" s="407"/>
      <c r="PFJ536" s="407"/>
      <c r="PFK536" s="407"/>
      <c r="PFL536" s="407"/>
      <c r="PFM536" s="407"/>
      <c r="PFN536" s="407"/>
      <c r="PFO536" s="407"/>
      <c r="PFP536" s="407"/>
      <c r="PFQ536" s="407"/>
      <c r="PFR536" s="407"/>
      <c r="PFS536" s="407"/>
      <c r="PFT536" s="407"/>
      <c r="PFU536" s="407"/>
      <c r="PFV536" s="407"/>
      <c r="PFW536" s="407"/>
      <c r="PFX536" s="407"/>
      <c r="PFY536" s="407"/>
      <c r="PFZ536" s="407"/>
      <c r="PGA536" s="407"/>
      <c r="PGB536" s="407"/>
      <c r="PGC536" s="407"/>
      <c r="PGD536" s="407"/>
      <c r="PGE536" s="407"/>
      <c r="PGF536" s="407"/>
      <c r="PGG536" s="407"/>
      <c r="PGH536" s="407"/>
      <c r="PGI536" s="407"/>
      <c r="PGJ536" s="407"/>
      <c r="PGK536" s="407"/>
      <c r="PGL536" s="407"/>
      <c r="PGM536" s="407"/>
      <c r="PGN536" s="407"/>
      <c r="PGO536" s="407"/>
      <c r="PGP536" s="407"/>
      <c r="PGQ536" s="407"/>
      <c r="PGR536" s="407"/>
      <c r="PGS536" s="407"/>
      <c r="PGT536" s="407"/>
      <c r="PGU536" s="407"/>
      <c r="PGV536" s="407"/>
      <c r="PGW536" s="407"/>
      <c r="PGX536" s="407"/>
      <c r="PGY536" s="407"/>
      <c r="PGZ536" s="407"/>
      <c r="PHA536" s="407"/>
      <c r="PHB536" s="407"/>
      <c r="PHC536" s="407"/>
      <c r="PHD536" s="407"/>
      <c r="PHE536" s="407"/>
      <c r="PHF536" s="407"/>
      <c r="PHG536" s="407"/>
      <c r="PHH536" s="407"/>
      <c r="PHI536" s="407"/>
      <c r="PHJ536" s="407"/>
      <c r="PHK536" s="407"/>
      <c r="PHL536" s="407"/>
      <c r="PHM536" s="407"/>
      <c r="PHN536" s="407"/>
      <c r="PHO536" s="407"/>
      <c r="PHP536" s="407"/>
      <c r="PHQ536" s="407"/>
      <c r="PHR536" s="407"/>
      <c r="PHS536" s="407"/>
      <c r="PHT536" s="407"/>
      <c r="PHU536" s="407"/>
      <c r="PHV536" s="407"/>
      <c r="PHW536" s="407"/>
      <c r="PHX536" s="407"/>
      <c r="PHY536" s="407"/>
      <c r="PHZ536" s="407"/>
      <c r="PIA536" s="407"/>
      <c r="PIB536" s="407"/>
      <c r="PIC536" s="407"/>
      <c r="PID536" s="407"/>
      <c r="PIE536" s="407"/>
      <c r="PIF536" s="407"/>
      <c r="PIG536" s="407"/>
      <c r="PIH536" s="407"/>
      <c r="PII536" s="407"/>
      <c r="PIJ536" s="407"/>
      <c r="PIK536" s="407"/>
      <c r="PIL536" s="407"/>
      <c r="PIM536" s="407"/>
      <c r="PIN536" s="407"/>
      <c r="PIO536" s="407"/>
      <c r="PIP536" s="407"/>
      <c r="PIQ536" s="407"/>
      <c r="PIR536" s="407"/>
      <c r="PIS536" s="407"/>
      <c r="PIT536" s="407"/>
      <c r="PIU536" s="407"/>
      <c r="PIV536" s="407"/>
      <c r="PIW536" s="407"/>
      <c r="PIX536" s="407"/>
      <c r="PIY536" s="407"/>
      <c r="PIZ536" s="407"/>
      <c r="PJA536" s="407"/>
      <c r="PJB536" s="407"/>
      <c r="PJC536" s="407"/>
      <c r="PJD536" s="407"/>
      <c r="PJE536" s="407"/>
      <c r="PJF536" s="407"/>
      <c r="PJG536" s="407"/>
      <c r="PJH536" s="407"/>
      <c r="PJI536" s="407"/>
      <c r="PJJ536" s="407"/>
      <c r="PJK536" s="407"/>
      <c r="PJL536" s="407"/>
      <c r="PJM536" s="407"/>
      <c r="PJN536" s="407"/>
      <c r="PJO536" s="407"/>
      <c r="PJP536" s="407"/>
      <c r="PJQ536" s="407"/>
      <c r="PJR536" s="407"/>
      <c r="PJS536" s="407"/>
      <c r="PJT536" s="407"/>
      <c r="PJU536" s="407"/>
      <c r="PJV536" s="407"/>
      <c r="PJW536" s="407"/>
      <c r="PJX536" s="407"/>
      <c r="PJY536" s="407"/>
      <c r="PJZ536" s="407"/>
      <c r="PKA536" s="407"/>
      <c r="PKB536" s="407"/>
      <c r="PKC536" s="407"/>
      <c r="PKD536" s="407"/>
      <c r="PKE536" s="407"/>
      <c r="PKF536" s="407"/>
      <c r="PKG536" s="407"/>
      <c r="PKH536" s="407"/>
      <c r="PKI536" s="407"/>
      <c r="PKJ536" s="407"/>
      <c r="PKK536" s="407"/>
      <c r="PKL536" s="407"/>
      <c r="PKM536" s="407"/>
      <c r="PKN536" s="407"/>
      <c r="PKO536" s="407"/>
      <c r="PKP536" s="407"/>
      <c r="PKQ536" s="407"/>
      <c r="PKR536" s="407"/>
      <c r="PKS536" s="407"/>
      <c r="PKT536" s="407"/>
      <c r="PKU536" s="407"/>
      <c r="PKV536" s="407"/>
      <c r="PKW536" s="407"/>
      <c r="PKX536" s="407"/>
      <c r="PKY536" s="407"/>
      <c r="PKZ536" s="407"/>
      <c r="PLA536" s="407"/>
      <c r="PLB536" s="407"/>
      <c r="PLC536" s="407"/>
      <c r="PLD536" s="407"/>
      <c r="PLE536" s="407"/>
      <c r="PLF536" s="407"/>
      <c r="PLG536" s="407"/>
      <c r="PLH536" s="407"/>
      <c r="PLI536" s="407"/>
      <c r="PLJ536" s="407"/>
      <c r="PLK536" s="407"/>
      <c r="PLL536" s="407"/>
      <c r="PLM536" s="407"/>
      <c r="PLN536" s="407"/>
      <c r="PLO536" s="407"/>
      <c r="PLP536" s="407"/>
      <c r="PLQ536" s="407"/>
      <c r="PLR536" s="407"/>
      <c r="PLS536" s="407"/>
      <c r="PLT536" s="407"/>
      <c r="PLU536" s="407"/>
      <c r="PLV536" s="407"/>
      <c r="PLW536" s="407"/>
      <c r="PLX536" s="407"/>
      <c r="PLY536" s="407"/>
      <c r="PLZ536" s="407"/>
      <c r="PMA536" s="407"/>
      <c r="PMB536" s="407"/>
      <c r="PMC536" s="407"/>
      <c r="PMD536" s="407"/>
      <c r="PME536" s="407"/>
      <c r="PMF536" s="407"/>
      <c r="PMG536" s="407"/>
      <c r="PMH536" s="407"/>
      <c r="PMI536" s="407"/>
      <c r="PMJ536" s="407"/>
      <c r="PMK536" s="407"/>
      <c r="PML536" s="407"/>
      <c r="PMM536" s="407"/>
      <c r="PMN536" s="407"/>
      <c r="PMO536" s="407"/>
      <c r="PMP536" s="407"/>
      <c r="PMQ536" s="407"/>
      <c r="PMR536" s="407"/>
      <c r="PMS536" s="407"/>
      <c r="PMT536" s="407"/>
      <c r="PMU536" s="407"/>
      <c r="PMV536" s="407"/>
      <c r="PMW536" s="407"/>
      <c r="PMX536" s="407"/>
      <c r="PMY536" s="407"/>
      <c r="PMZ536" s="407"/>
      <c r="PNA536" s="407"/>
      <c r="PNB536" s="407"/>
      <c r="PNC536" s="407"/>
      <c r="PND536" s="407"/>
      <c r="PNE536" s="407"/>
      <c r="PNF536" s="407"/>
      <c r="PNG536" s="407"/>
      <c r="PNH536" s="407"/>
      <c r="PNI536" s="407"/>
      <c r="PNJ536" s="407"/>
      <c r="PNK536" s="407"/>
      <c r="PNL536" s="407"/>
      <c r="PNM536" s="407"/>
      <c r="PNN536" s="407"/>
      <c r="PNO536" s="407"/>
      <c r="PNP536" s="407"/>
      <c r="PNQ536" s="407"/>
      <c r="PNR536" s="407"/>
      <c r="PNS536" s="407"/>
      <c r="PNT536" s="407"/>
      <c r="PNU536" s="407"/>
      <c r="PNV536" s="407"/>
      <c r="PNW536" s="407"/>
      <c r="PNX536" s="407"/>
      <c r="PNY536" s="407"/>
      <c r="PNZ536" s="407"/>
      <c r="POA536" s="407"/>
      <c r="POB536" s="407"/>
      <c r="POC536" s="407"/>
      <c r="POD536" s="407"/>
      <c r="POE536" s="407"/>
      <c r="POF536" s="407"/>
      <c r="POG536" s="407"/>
      <c r="POH536" s="407"/>
      <c r="POI536" s="407"/>
      <c r="POJ536" s="407"/>
      <c r="POK536" s="407"/>
      <c r="POL536" s="407"/>
      <c r="POM536" s="407"/>
      <c r="PON536" s="407"/>
      <c r="POO536" s="407"/>
      <c r="POP536" s="407"/>
      <c r="POQ536" s="407"/>
      <c r="POR536" s="407"/>
      <c r="POS536" s="407"/>
      <c r="POT536" s="407"/>
      <c r="POU536" s="407"/>
      <c r="POV536" s="407"/>
      <c r="POW536" s="407"/>
      <c r="POX536" s="407"/>
      <c r="POY536" s="407"/>
      <c r="POZ536" s="407"/>
      <c r="PPA536" s="407"/>
      <c r="PPB536" s="407"/>
      <c r="PPC536" s="407"/>
      <c r="PPD536" s="407"/>
      <c r="PPE536" s="407"/>
      <c r="PPF536" s="407"/>
      <c r="PPG536" s="407"/>
      <c r="PPH536" s="407"/>
      <c r="PPI536" s="407"/>
      <c r="PPJ536" s="407"/>
      <c r="PPK536" s="407"/>
      <c r="PPL536" s="407"/>
      <c r="PPM536" s="407"/>
      <c r="PPN536" s="407"/>
      <c r="PPO536" s="407"/>
      <c r="PPP536" s="407"/>
      <c r="PPQ536" s="407"/>
      <c r="PPR536" s="407"/>
      <c r="PPS536" s="407"/>
      <c r="PPT536" s="407"/>
      <c r="PPU536" s="407"/>
      <c r="PPV536" s="407"/>
      <c r="PPW536" s="407"/>
      <c r="PPX536" s="407"/>
      <c r="PPY536" s="407"/>
      <c r="PPZ536" s="407"/>
      <c r="PQA536" s="407"/>
      <c r="PQB536" s="407"/>
      <c r="PQC536" s="407"/>
      <c r="PQD536" s="407"/>
      <c r="PQE536" s="407"/>
      <c r="PQF536" s="407"/>
      <c r="PQG536" s="407"/>
      <c r="PQH536" s="407"/>
      <c r="PQI536" s="407"/>
      <c r="PQJ536" s="407"/>
      <c r="PQK536" s="407"/>
      <c r="PQL536" s="407"/>
      <c r="PQM536" s="407"/>
      <c r="PQN536" s="407"/>
      <c r="PQO536" s="407"/>
      <c r="PQP536" s="407"/>
      <c r="PQQ536" s="407"/>
      <c r="PQR536" s="407"/>
      <c r="PQS536" s="407"/>
      <c r="PQT536" s="407"/>
      <c r="PQU536" s="407"/>
      <c r="PQV536" s="407"/>
      <c r="PQW536" s="407"/>
      <c r="PQX536" s="407"/>
      <c r="PQY536" s="407"/>
      <c r="PQZ536" s="407"/>
      <c r="PRA536" s="407"/>
      <c r="PRB536" s="407"/>
      <c r="PRC536" s="407"/>
      <c r="PRD536" s="407"/>
      <c r="PRE536" s="407"/>
      <c r="PRF536" s="407"/>
      <c r="PRG536" s="407"/>
      <c r="PRH536" s="407"/>
      <c r="PRI536" s="407"/>
      <c r="PRJ536" s="407"/>
      <c r="PRK536" s="407"/>
      <c r="PRL536" s="407"/>
      <c r="PRM536" s="407"/>
      <c r="PRN536" s="407"/>
      <c r="PRO536" s="407"/>
      <c r="PRP536" s="407"/>
      <c r="PRQ536" s="407"/>
      <c r="PRR536" s="407"/>
      <c r="PRS536" s="407"/>
      <c r="PRT536" s="407"/>
      <c r="PRU536" s="407"/>
      <c r="PRV536" s="407"/>
      <c r="PRW536" s="407"/>
      <c r="PRX536" s="407"/>
      <c r="PRY536" s="407"/>
      <c r="PRZ536" s="407"/>
      <c r="PSA536" s="407"/>
      <c r="PSB536" s="407"/>
      <c r="PSC536" s="407"/>
      <c r="PSD536" s="407"/>
      <c r="PSE536" s="407"/>
      <c r="PSF536" s="407"/>
      <c r="PSG536" s="407"/>
      <c r="PSH536" s="407"/>
      <c r="PSI536" s="407"/>
      <c r="PSJ536" s="407"/>
      <c r="PSK536" s="407"/>
      <c r="PSL536" s="407"/>
      <c r="PSM536" s="407"/>
      <c r="PSN536" s="407"/>
      <c r="PSO536" s="407"/>
      <c r="PSP536" s="407"/>
      <c r="PSQ536" s="407"/>
      <c r="PSR536" s="407"/>
      <c r="PSS536" s="407"/>
      <c r="PST536" s="407"/>
      <c r="PSU536" s="407"/>
      <c r="PSV536" s="407"/>
      <c r="PSW536" s="407"/>
      <c r="PSX536" s="407"/>
      <c r="PSY536" s="407"/>
      <c r="PSZ536" s="407"/>
      <c r="PTA536" s="407"/>
      <c r="PTB536" s="407"/>
      <c r="PTC536" s="407"/>
      <c r="PTD536" s="407"/>
      <c r="PTE536" s="407"/>
      <c r="PTF536" s="407"/>
      <c r="PTG536" s="407"/>
      <c r="PTH536" s="407"/>
      <c r="PTI536" s="407"/>
      <c r="PTJ536" s="407"/>
      <c r="PTK536" s="407"/>
      <c r="PTL536" s="407"/>
      <c r="PTM536" s="407"/>
      <c r="PTN536" s="407"/>
      <c r="PTO536" s="407"/>
      <c r="PTP536" s="407"/>
      <c r="PTQ536" s="407"/>
      <c r="PTR536" s="407"/>
      <c r="PTS536" s="407"/>
      <c r="PTT536" s="407"/>
      <c r="PTU536" s="407"/>
      <c r="PTV536" s="407"/>
      <c r="PTW536" s="407"/>
      <c r="PTX536" s="407"/>
      <c r="PTY536" s="407"/>
      <c r="PTZ536" s="407"/>
      <c r="PUA536" s="407"/>
      <c r="PUB536" s="407"/>
      <c r="PUC536" s="407"/>
      <c r="PUD536" s="407"/>
      <c r="PUE536" s="407"/>
      <c r="PUF536" s="407"/>
      <c r="PUG536" s="407"/>
      <c r="PUH536" s="407"/>
      <c r="PUI536" s="407"/>
      <c r="PUJ536" s="407"/>
      <c r="PUK536" s="407"/>
      <c r="PUL536" s="407"/>
      <c r="PUM536" s="407"/>
      <c r="PUN536" s="407"/>
      <c r="PUO536" s="407"/>
      <c r="PUP536" s="407"/>
      <c r="PUQ536" s="407"/>
      <c r="PUR536" s="407"/>
      <c r="PUS536" s="407"/>
      <c r="PUT536" s="407"/>
      <c r="PUU536" s="407"/>
      <c r="PUV536" s="407"/>
      <c r="PUW536" s="407"/>
      <c r="PUX536" s="407"/>
      <c r="PUY536" s="407"/>
      <c r="PUZ536" s="407"/>
      <c r="PVA536" s="407"/>
      <c r="PVB536" s="407"/>
      <c r="PVC536" s="407"/>
      <c r="PVD536" s="407"/>
      <c r="PVE536" s="407"/>
      <c r="PVF536" s="407"/>
      <c r="PVG536" s="407"/>
      <c r="PVH536" s="407"/>
      <c r="PVI536" s="407"/>
      <c r="PVJ536" s="407"/>
      <c r="PVK536" s="407"/>
      <c r="PVL536" s="407"/>
      <c r="PVM536" s="407"/>
      <c r="PVN536" s="407"/>
      <c r="PVO536" s="407"/>
      <c r="PVP536" s="407"/>
      <c r="PVQ536" s="407"/>
      <c r="PVR536" s="407"/>
      <c r="PVS536" s="407"/>
      <c r="PVT536" s="407"/>
      <c r="PVU536" s="407"/>
      <c r="PVV536" s="407"/>
      <c r="PVW536" s="407"/>
      <c r="PVX536" s="407"/>
      <c r="PVY536" s="407"/>
      <c r="PVZ536" s="407"/>
      <c r="PWA536" s="407"/>
      <c r="PWB536" s="407"/>
      <c r="PWC536" s="407"/>
      <c r="PWD536" s="407"/>
      <c r="PWE536" s="407"/>
      <c r="PWF536" s="407"/>
      <c r="PWG536" s="407"/>
      <c r="PWH536" s="407"/>
      <c r="PWI536" s="407"/>
      <c r="PWJ536" s="407"/>
      <c r="PWK536" s="407"/>
      <c r="PWL536" s="407"/>
      <c r="PWM536" s="407"/>
      <c r="PWN536" s="407"/>
      <c r="PWO536" s="407"/>
      <c r="PWP536" s="407"/>
      <c r="PWQ536" s="407"/>
      <c r="PWR536" s="407"/>
      <c r="PWS536" s="407"/>
      <c r="PWT536" s="407"/>
      <c r="PWU536" s="407"/>
      <c r="PWV536" s="407"/>
      <c r="PWW536" s="407"/>
      <c r="PWX536" s="407"/>
      <c r="PWY536" s="407"/>
      <c r="PWZ536" s="407"/>
      <c r="PXA536" s="407"/>
      <c r="PXB536" s="407"/>
      <c r="PXC536" s="407"/>
      <c r="PXD536" s="407"/>
      <c r="PXE536" s="407"/>
      <c r="PXF536" s="407"/>
      <c r="PXG536" s="407"/>
      <c r="PXH536" s="407"/>
      <c r="PXI536" s="407"/>
      <c r="PXJ536" s="407"/>
      <c r="PXK536" s="407"/>
      <c r="PXL536" s="407"/>
      <c r="PXM536" s="407"/>
      <c r="PXN536" s="407"/>
      <c r="PXO536" s="407"/>
      <c r="PXP536" s="407"/>
      <c r="PXQ536" s="407"/>
      <c r="PXR536" s="407"/>
      <c r="PXS536" s="407"/>
      <c r="PXT536" s="407"/>
      <c r="PXU536" s="407"/>
      <c r="PXV536" s="407"/>
      <c r="PXW536" s="407"/>
      <c r="PXX536" s="407"/>
      <c r="PXY536" s="407"/>
      <c r="PXZ536" s="407"/>
      <c r="PYA536" s="407"/>
      <c r="PYB536" s="407"/>
      <c r="PYC536" s="407"/>
      <c r="PYD536" s="407"/>
      <c r="PYE536" s="407"/>
      <c r="PYF536" s="407"/>
      <c r="PYG536" s="407"/>
      <c r="PYH536" s="407"/>
      <c r="PYI536" s="407"/>
      <c r="PYJ536" s="407"/>
      <c r="PYK536" s="407"/>
      <c r="PYL536" s="407"/>
      <c r="PYM536" s="407"/>
      <c r="PYN536" s="407"/>
      <c r="PYO536" s="407"/>
      <c r="PYP536" s="407"/>
      <c r="PYQ536" s="407"/>
      <c r="PYR536" s="407"/>
      <c r="PYS536" s="407"/>
      <c r="PYT536" s="407"/>
      <c r="PYU536" s="407"/>
      <c r="PYV536" s="407"/>
      <c r="PYW536" s="407"/>
      <c r="PYX536" s="407"/>
      <c r="PYY536" s="407"/>
      <c r="PYZ536" s="407"/>
      <c r="PZA536" s="407"/>
      <c r="PZB536" s="407"/>
      <c r="PZC536" s="407"/>
      <c r="PZD536" s="407"/>
      <c r="PZE536" s="407"/>
      <c r="PZF536" s="407"/>
      <c r="PZG536" s="407"/>
      <c r="PZH536" s="407"/>
      <c r="PZI536" s="407"/>
      <c r="PZJ536" s="407"/>
      <c r="PZK536" s="407"/>
      <c r="PZL536" s="407"/>
      <c r="PZM536" s="407"/>
      <c r="PZN536" s="407"/>
      <c r="PZO536" s="407"/>
      <c r="PZP536" s="407"/>
      <c r="PZQ536" s="407"/>
      <c r="PZR536" s="407"/>
      <c r="PZS536" s="407"/>
      <c r="PZT536" s="407"/>
      <c r="PZU536" s="407"/>
      <c r="PZV536" s="407"/>
      <c r="PZW536" s="407"/>
      <c r="PZX536" s="407"/>
      <c r="PZY536" s="407"/>
      <c r="PZZ536" s="407"/>
      <c r="QAA536" s="407"/>
      <c r="QAB536" s="407"/>
      <c r="QAC536" s="407"/>
      <c r="QAD536" s="407"/>
      <c r="QAE536" s="407"/>
      <c r="QAF536" s="407"/>
      <c r="QAG536" s="407"/>
      <c r="QAH536" s="407"/>
      <c r="QAI536" s="407"/>
      <c r="QAJ536" s="407"/>
      <c r="QAK536" s="407"/>
      <c r="QAL536" s="407"/>
      <c r="QAM536" s="407"/>
      <c r="QAN536" s="407"/>
      <c r="QAO536" s="407"/>
      <c r="QAP536" s="407"/>
      <c r="QAQ536" s="407"/>
      <c r="QAR536" s="407"/>
      <c r="QAS536" s="407"/>
      <c r="QAT536" s="407"/>
      <c r="QAU536" s="407"/>
      <c r="QAV536" s="407"/>
      <c r="QAW536" s="407"/>
      <c r="QAX536" s="407"/>
      <c r="QAY536" s="407"/>
      <c r="QAZ536" s="407"/>
      <c r="QBA536" s="407"/>
      <c r="QBB536" s="407"/>
      <c r="QBC536" s="407"/>
      <c r="QBD536" s="407"/>
      <c r="QBE536" s="407"/>
      <c r="QBF536" s="407"/>
      <c r="QBG536" s="407"/>
      <c r="QBH536" s="407"/>
      <c r="QBI536" s="407"/>
      <c r="QBJ536" s="407"/>
      <c r="QBK536" s="407"/>
      <c r="QBL536" s="407"/>
      <c r="QBM536" s="407"/>
      <c r="QBN536" s="407"/>
      <c r="QBO536" s="407"/>
      <c r="QBP536" s="407"/>
      <c r="QBQ536" s="407"/>
      <c r="QBR536" s="407"/>
      <c r="QBS536" s="407"/>
      <c r="QBT536" s="407"/>
      <c r="QBU536" s="407"/>
      <c r="QBV536" s="407"/>
      <c r="QBW536" s="407"/>
      <c r="QBX536" s="407"/>
      <c r="QBY536" s="407"/>
      <c r="QBZ536" s="407"/>
      <c r="QCA536" s="407"/>
      <c r="QCB536" s="407"/>
      <c r="QCC536" s="407"/>
      <c r="QCD536" s="407"/>
      <c r="QCE536" s="407"/>
      <c r="QCF536" s="407"/>
      <c r="QCG536" s="407"/>
      <c r="QCH536" s="407"/>
      <c r="QCI536" s="407"/>
      <c r="QCJ536" s="407"/>
      <c r="QCK536" s="407"/>
      <c r="QCL536" s="407"/>
      <c r="QCM536" s="407"/>
      <c r="QCN536" s="407"/>
      <c r="QCO536" s="407"/>
      <c r="QCP536" s="407"/>
      <c r="QCQ536" s="407"/>
      <c r="QCR536" s="407"/>
      <c r="QCS536" s="407"/>
      <c r="QCT536" s="407"/>
      <c r="QCU536" s="407"/>
      <c r="QCV536" s="407"/>
      <c r="QCW536" s="407"/>
      <c r="QCX536" s="407"/>
      <c r="QCY536" s="407"/>
      <c r="QCZ536" s="407"/>
      <c r="QDA536" s="407"/>
      <c r="QDB536" s="407"/>
      <c r="QDC536" s="407"/>
      <c r="QDD536" s="407"/>
      <c r="QDE536" s="407"/>
      <c r="QDF536" s="407"/>
      <c r="QDG536" s="407"/>
      <c r="QDH536" s="407"/>
      <c r="QDI536" s="407"/>
      <c r="QDJ536" s="407"/>
      <c r="QDK536" s="407"/>
      <c r="QDL536" s="407"/>
      <c r="QDM536" s="407"/>
      <c r="QDN536" s="407"/>
      <c r="QDO536" s="407"/>
      <c r="QDP536" s="407"/>
      <c r="QDQ536" s="407"/>
      <c r="QDR536" s="407"/>
      <c r="QDS536" s="407"/>
      <c r="QDT536" s="407"/>
      <c r="QDU536" s="407"/>
      <c r="QDV536" s="407"/>
      <c r="QDW536" s="407"/>
      <c r="QDX536" s="407"/>
      <c r="QDY536" s="407"/>
      <c r="QDZ536" s="407"/>
      <c r="QEA536" s="407"/>
      <c r="QEB536" s="407"/>
      <c r="QEC536" s="407"/>
      <c r="QED536" s="407"/>
      <c r="QEE536" s="407"/>
      <c r="QEF536" s="407"/>
      <c r="QEG536" s="407"/>
      <c r="QEH536" s="407"/>
      <c r="QEI536" s="407"/>
      <c r="QEJ536" s="407"/>
      <c r="QEK536" s="407"/>
      <c r="QEL536" s="407"/>
      <c r="QEM536" s="407"/>
      <c r="QEN536" s="407"/>
      <c r="QEO536" s="407"/>
      <c r="QEP536" s="407"/>
      <c r="QEQ536" s="407"/>
      <c r="QER536" s="407"/>
      <c r="QES536" s="407"/>
      <c r="QET536" s="407"/>
      <c r="QEU536" s="407"/>
      <c r="QEV536" s="407"/>
      <c r="QEW536" s="407"/>
      <c r="QEX536" s="407"/>
      <c r="QEY536" s="407"/>
      <c r="QEZ536" s="407"/>
      <c r="QFA536" s="407"/>
      <c r="QFB536" s="407"/>
      <c r="QFC536" s="407"/>
      <c r="QFD536" s="407"/>
      <c r="QFE536" s="407"/>
      <c r="QFF536" s="407"/>
      <c r="QFG536" s="407"/>
      <c r="QFH536" s="407"/>
      <c r="QFI536" s="407"/>
      <c r="QFJ536" s="407"/>
      <c r="QFK536" s="407"/>
      <c r="QFL536" s="407"/>
      <c r="QFM536" s="407"/>
      <c r="QFN536" s="407"/>
      <c r="QFO536" s="407"/>
      <c r="QFP536" s="407"/>
      <c r="QFQ536" s="407"/>
      <c r="QFR536" s="407"/>
      <c r="QFS536" s="407"/>
      <c r="QFT536" s="407"/>
      <c r="QFU536" s="407"/>
      <c r="QFV536" s="407"/>
      <c r="QFW536" s="407"/>
      <c r="QFX536" s="407"/>
      <c r="QFY536" s="407"/>
      <c r="QFZ536" s="407"/>
      <c r="QGA536" s="407"/>
      <c r="QGB536" s="407"/>
      <c r="QGC536" s="407"/>
      <c r="QGD536" s="407"/>
      <c r="QGE536" s="407"/>
      <c r="QGF536" s="407"/>
      <c r="QGG536" s="407"/>
      <c r="QGH536" s="407"/>
      <c r="QGI536" s="407"/>
      <c r="QGJ536" s="407"/>
      <c r="QGK536" s="407"/>
      <c r="QGL536" s="407"/>
      <c r="QGM536" s="407"/>
      <c r="QGN536" s="407"/>
      <c r="QGO536" s="407"/>
      <c r="QGP536" s="407"/>
      <c r="QGQ536" s="407"/>
      <c r="QGR536" s="407"/>
      <c r="QGS536" s="407"/>
      <c r="QGT536" s="407"/>
      <c r="QGU536" s="407"/>
      <c r="QGV536" s="407"/>
      <c r="QGW536" s="407"/>
      <c r="QGX536" s="407"/>
      <c r="QGY536" s="407"/>
      <c r="QGZ536" s="407"/>
      <c r="QHA536" s="407"/>
      <c r="QHB536" s="407"/>
      <c r="QHC536" s="407"/>
      <c r="QHD536" s="407"/>
      <c r="QHE536" s="407"/>
      <c r="QHF536" s="407"/>
      <c r="QHG536" s="407"/>
      <c r="QHH536" s="407"/>
      <c r="QHI536" s="407"/>
      <c r="QHJ536" s="407"/>
      <c r="QHK536" s="407"/>
      <c r="QHL536" s="407"/>
      <c r="QHM536" s="407"/>
      <c r="QHN536" s="407"/>
      <c r="QHO536" s="407"/>
      <c r="QHP536" s="407"/>
      <c r="QHQ536" s="407"/>
      <c r="QHR536" s="407"/>
      <c r="QHS536" s="407"/>
      <c r="QHT536" s="407"/>
      <c r="QHU536" s="407"/>
      <c r="QHV536" s="407"/>
      <c r="QHW536" s="407"/>
      <c r="QHX536" s="407"/>
      <c r="QHY536" s="407"/>
      <c r="QHZ536" s="407"/>
      <c r="QIA536" s="407"/>
      <c r="QIB536" s="407"/>
      <c r="QIC536" s="407"/>
      <c r="QID536" s="407"/>
      <c r="QIE536" s="407"/>
      <c r="QIF536" s="407"/>
      <c r="QIG536" s="407"/>
      <c r="QIH536" s="407"/>
      <c r="QII536" s="407"/>
      <c r="QIJ536" s="407"/>
      <c r="QIK536" s="407"/>
      <c r="QIL536" s="407"/>
      <c r="QIM536" s="407"/>
      <c r="QIN536" s="407"/>
      <c r="QIO536" s="407"/>
      <c r="QIP536" s="407"/>
      <c r="QIQ536" s="407"/>
      <c r="QIR536" s="407"/>
      <c r="QIS536" s="407"/>
      <c r="QIT536" s="407"/>
      <c r="QIU536" s="407"/>
      <c r="QIV536" s="407"/>
      <c r="QIW536" s="407"/>
      <c r="QIX536" s="407"/>
      <c r="QIY536" s="407"/>
      <c r="QIZ536" s="407"/>
      <c r="QJA536" s="407"/>
      <c r="QJB536" s="407"/>
      <c r="QJC536" s="407"/>
      <c r="QJD536" s="407"/>
      <c r="QJE536" s="407"/>
      <c r="QJF536" s="407"/>
      <c r="QJG536" s="407"/>
      <c r="QJH536" s="407"/>
      <c r="QJI536" s="407"/>
      <c r="QJJ536" s="407"/>
      <c r="QJK536" s="407"/>
      <c r="QJL536" s="407"/>
      <c r="QJM536" s="407"/>
      <c r="QJN536" s="407"/>
      <c r="QJO536" s="407"/>
      <c r="QJP536" s="407"/>
      <c r="QJQ536" s="407"/>
      <c r="QJR536" s="407"/>
      <c r="QJS536" s="407"/>
      <c r="QJT536" s="407"/>
      <c r="QJU536" s="407"/>
      <c r="QJV536" s="407"/>
      <c r="QJW536" s="407"/>
      <c r="QJX536" s="407"/>
      <c r="QJY536" s="407"/>
      <c r="QJZ536" s="407"/>
      <c r="QKA536" s="407"/>
      <c r="QKB536" s="407"/>
      <c r="QKC536" s="407"/>
      <c r="QKD536" s="407"/>
      <c r="QKE536" s="407"/>
      <c r="QKF536" s="407"/>
      <c r="QKG536" s="407"/>
      <c r="QKH536" s="407"/>
      <c r="QKI536" s="407"/>
      <c r="QKJ536" s="407"/>
      <c r="QKK536" s="407"/>
      <c r="QKL536" s="407"/>
      <c r="QKM536" s="407"/>
      <c r="QKN536" s="407"/>
      <c r="QKO536" s="407"/>
      <c r="QKP536" s="407"/>
      <c r="QKQ536" s="407"/>
      <c r="QKR536" s="407"/>
      <c r="QKS536" s="407"/>
      <c r="QKT536" s="407"/>
      <c r="QKU536" s="407"/>
      <c r="QKV536" s="407"/>
      <c r="QKW536" s="407"/>
      <c r="QKX536" s="407"/>
      <c r="QKY536" s="407"/>
      <c r="QKZ536" s="407"/>
      <c r="QLA536" s="407"/>
      <c r="QLB536" s="407"/>
      <c r="QLC536" s="407"/>
      <c r="QLD536" s="407"/>
      <c r="QLE536" s="407"/>
      <c r="QLF536" s="407"/>
      <c r="QLG536" s="407"/>
      <c r="QLH536" s="407"/>
      <c r="QLI536" s="407"/>
      <c r="QLJ536" s="407"/>
      <c r="QLK536" s="407"/>
      <c r="QLL536" s="407"/>
      <c r="QLM536" s="407"/>
      <c r="QLN536" s="407"/>
      <c r="QLO536" s="407"/>
      <c r="QLP536" s="407"/>
      <c r="QLQ536" s="407"/>
      <c r="QLR536" s="407"/>
      <c r="QLS536" s="407"/>
      <c r="QLT536" s="407"/>
      <c r="QLU536" s="407"/>
      <c r="QLV536" s="407"/>
      <c r="QLW536" s="407"/>
      <c r="QLX536" s="407"/>
      <c r="QLY536" s="407"/>
      <c r="QLZ536" s="407"/>
      <c r="QMA536" s="407"/>
      <c r="QMB536" s="407"/>
      <c r="QMC536" s="407"/>
      <c r="QMD536" s="407"/>
      <c r="QME536" s="407"/>
      <c r="QMF536" s="407"/>
      <c r="QMG536" s="407"/>
      <c r="QMH536" s="407"/>
      <c r="QMI536" s="407"/>
      <c r="QMJ536" s="407"/>
      <c r="QMK536" s="407"/>
      <c r="QML536" s="407"/>
      <c r="QMM536" s="407"/>
      <c r="QMN536" s="407"/>
      <c r="QMO536" s="407"/>
      <c r="QMP536" s="407"/>
      <c r="QMQ536" s="407"/>
      <c r="QMR536" s="407"/>
      <c r="QMS536" s="407"/>
      <c r="QMT536" s="407"/>
      <c r="QMU536" s="407"/>
      <c r="QMV536" s="407"/>
      <c r="QMW536" s="407"/>
      <c r="QMX536" s="407"/>
      <c r="QMY536" s="407"/>
      <c r="QMZ536" s="407"/>
      <c r="QNA536" s="407"/>
      <c r="QNB536" s="407"/>
      <c r="QNC536" s="407"/>
      <c r="QND536" s="407"/>
      <c r="QNE536" s="407"/>
      <c r="QNF536" s="407"/>
      <c r="QNG536" s="407"/>
      <c r="QNH536" s="407"/>
      <c r="QNI536" s="407"/>
      <c r="QNJ536" s="407"/>
      <c r="QNK536" s="407"/>
      <c r="QNL536" s="407"/>
      <c r="QNM536" s="407"/>
      <c r="QNN536" s="407"/>
      <c r="QNO536" s="407"/>
      <c r="QNP536" s="407"/>
      <c r="QNQ536" s="407"/>
      <c r="QNR536" s="407"/>
      <c r="QNS536" s="407"/>
      <c r="QNT536" s="407"/>
      <c r="QNU536" s="407"/>
      <c r="QNV536" s="407"/>
      <c r="QNW536" s="407"/>
      <c r="QNX536" s="407"/>
      <c r="QNY536" s="407"/>
      <c r="QNZ536" s="407"/>
      <c r="QOA536" s="407"/>
      <c r="QOB536" s="407"/>
      <c r="QOC536" s="407"/>
      <c r="QOD536" s="407"/>
      <c r="QOE536" s="407"/>
      <c r="QOF536" s="407"/>
      <c r="QOG536" s="407"/>
      <c r="QOH536" s="407"/>
      <c r="QOI536" s="407"/>
      <c r="QOJ536" s="407"/>
      <c r="QOK536" s="407"/>
      <c r="QOL536" s="407"/>
      <c r="QOM536" s="407"/>
      <c r="QON536" s="407"/>
      <c r="QOO536" s="407"/>
      <c r="QOP536" s="407"/>
      <c r="QOQ536" s="407"/>
      <c r="QOR536" s="407"/>
      <c r="QOS536" s="407"/>
      <c r="QOT536" s="407"/>
      <c r="QOU536" s="407"/>
      <c r="QOV536" s="407"/>
      <c r="QOW536" s="407"/>
      <c r="QOX536" s="407"/>
      <c r="QOY536" s="407"/>
      <c r="QOZ536" s="407"/>
      <c r="QPA536" s="407"/>
      <c r="QPB536" s="407"/>
      <c r="QPC536" s="407"/>
      <c r="QPD536" s="407"/>
      <c r="QPE536" s="407"/>
      <c r="QPF536" s="407"/>
      <c r="QPG536" s="407"/>
      <c r="QPH536" s="407"/>
      <c r="QPI536" s="407"/>
      <c r="QPJ536" s="407"/>
      <c r="QPK536" s="407"/>
      <c r="QPL536" s="407"/>
      <c r="QPM536" s="407"/>
      <c r="QPN536" s="407"/>
      <c r="QPO536" s="407"/>
      <c r="QPP536" s="407"/>
      <c r="QPQ536" s="407"/>
      <c r="QPR536" s="407"/>
      <c r="QPS536" s="407"/>
      <c r="QPT536" s="407"/>
      <c r="QPU536" s="407"/>
      <c r="QPV536" s="407"/>
      <c r="QPW536" s="407"/>
      <c r="QPX536" s="407"/>
      <c r="QPY536" s="407"/>
      <c r="QPZ536" s="407"/>
      <c r="QQA536" s="407"/>
      <c r="QQB536" s="407"/>
      <c r="QQC536" s="407"/>
      <c r="QQD536" s="407"/>
      <c r="QQE536" s="407"/>
      <c r="QQF536" s="407"/>
      <c r="QQG536" s="407"/>
      <c r="QQH536" s="407"/>
      <c r="QQI536" s="407"/>
      <c r="QQJ536" s="407"/>
      <c r="QQK536" s="407"/>
      <c r="QQL536" s="407"/>
      <c r="QQM536" s="407"/>
      <c r="QQN536" s="407"/>
      <c r="QQO536" s="407"/>
      <c r="QQP536" s="407"/>
      <c r="QQQ536" s="407"/>
      <c r="QQR536" s="407"/>
      <c r="QQS536" s="407"/>
      <c r="QQT536" s="407"/>
      <c r="QQU536" s="407"/>
      <c r="QQV536" s="407"/>
      <c r="QQW536" s="407"/>
      <c r="QQX536" s="407"/>
      <c r="QQY536" s="407"/>
      <c r="QQZ536" s="407"/>
      <c r="QRA536" s="407"/>
      <c r="QRB536" s="407"/>
      <c r="QRC536" s="407"/>
      <c r="QRD536" s="407"/>
      <c r="QRE536" s="407"/>
      <c r="QRF536" s="407"/>
      <c r="QRG536" s="407"/>
      <c r="QRH536" s="407"/>
      <c r="QRI536" s="407"/>
      <c r="QRJ536" s="407"/>
      <c r="QRK536" s="407"/>
      <c r="QRL536" s="407"/>
      <c r="QRM536" s="407"/>
      <c r="QRN536" s="407"/>
      <c r="QRO536" s="407"/>
      <c r="QRP536" s="407"/>
      <c r="QRQ536" s="407"/>
      <c r="QRR536" s="407"/>
      <c r="QRS536" s="407"/>
      <c r="QRT536" s="407"/>
      <c r="QRU536" s="407"/>
      <c r="QRV536" s="407"/>
      <c r="QRW536" s="407"/>
      <c r="QRX536" s="407"/>
      <c r="QRY536" s="407"/>
      <c r="QRZ536" s="407"/>
      <c r="QSA536" s="407"/>
      <c r="QSB536" s="407"/>
      <c r="QSC536" s="407"/>
      <c r="QSD536" s="407"/>
      <c r="QSE536" s="407"/>
      <c r="QSF536" s="407"/>
      <c r="QSG536" s="407"/>
      <c r="QSH536" s="407"/>
      <c r="QSI536" s="407"/>
      <c r="QSJ536" s="407"/>
      <c r="QSK536" s="407"/>
      <c r="QSL536" s="407"/>
      <c r="QSM536" s="407"/>
      <c r="QSN536" s="407"/>
      <c r="QSO536" s="407"/>
      <c r="QSP536" s="407"/>
      <c r="QSQ536" s="407"/>
      <c r="QSR536" s="407"/>
      <c r="QSS536" s="407"/>
      <c r="QST536" s="407"/>
      <c r="QSU536" s="407"/>
      <c r="QSV536" s="407"/>
      <c r="QSW536" s="407"/>
      <c r="QSX536" s="407"/>
      <c r="QSY536" s="407"/>
      <c r="QSZ536" s="407"/>
      <c r="QTA536" s="407"/>
      <c r="QTB536" s="407"/>
      <c r="QTC536" s="407"/>
      <c r="QTD536" s="407"/>
      <c r="QTE536" s="407"/>
      <c r="QTF536" s="407"/>
      <c r="QTG536" s="407"/>
      <c r="QTH536" s="407"/>
      <c r="QTI536" s="407"/>
      <c r="QTJ536" s="407"/>
      <c r="QTK536" s="407"/>
      <c r="QTL536" s="407"/>
      <c r="QTM536" s="407"/>
      <c r="QTN536" s="407"/>
      <c r="QTO536" s="407"/>
      <c r="QTP536" s="407"/>
      <c r="QTQ536" s="407"/>
      <c r="QTR536" s="407"/>
      <c r="QTS536" s="407"/>
      <c r="QTT536" s="407"/>
      <c r="QTU536" s="407"/>
      <c r="QTV536" s="407"/>
      <c r="QTW536" s="407"/>
      <c r="QTX536" s="407"/>
      <c r="QTY536" s="407"/>
      <c r="QTZ536" s="407"/>
      <c r="QUA536" s="407"/>
      <c r="QUB536" s="407"/>
      <c r="QUC536" s="407"/>
      <c r="QUD536" s="407"/>
      <c r="QUE536" s="407"/>
      <c r="QUF536" s="407"/>
      <c r="QUG536" s="407"/>
      <c r="QUH536" s="407"/>
      <c r="QUI536" s="407"/>
      <c r="QUJ536" s="407"/>
      <c r="QUK536" s="407"/>
      <c r="QUL536" s="407"/>
      <c r="QUM536" s="407"/>
      <c r="QUN536" s="407"/>
      <c r="QUO536" s="407"/>
      <c r="QUP536" s="407"/>
      <c r="QUQ536" s="407"/>
      <c r="QUR536" s="407"/>
      <c r="QUS536" s="407"/>
      <c r="QUT536" s="407"/>
      <c r="QUU536" s="407"/>
      <c r="QUV536" s="407"/>
      <c r="QUW536" s="407"/>
      <c r="QUX536" s="407"/>
      <c r="QUY536" s="407"/>
      <c r="QUZ536" s="407"/>
      <c r="QVA536" s="407"/>
      <c r="QVB536" s="407"/>
      <c r="QVC536" s="407"/>
      <c r="QVD536" s="407"/>
      <c r="QVE536" s="407"/>
      <c r="QVF536" s="407"/>
      <c r="QVG536" s="407"/>
      <c r="QVH536" s="407"/>
      <c r="QVI536" s="407"/>
      <c r="QVJ536" s="407"/>
      <c r="QVK536" s="407"/>
      <c r="QVL536" s="407"/>
      <c r="QVM536" s="407"/>
      <c r="QVN536" s="407"/>
      <c r="QVO536" s="407"/>
      <c r="QVP536" s="407"/>
      <c r="QVQ536" s="407"/>
      <c r="QVR536" s="407"/>
      <c r="QVS536" s="407"/>
      <c r="QVT536" s="407"/>
      <c r="QVU536" s="407"/>
      <c r="QVV536" s="407"/>
      <c r="QVW536" s="407"/>
      <c r="QVX536" s="407"/>
      <c r="QVY536" s="407"/>
      <c r="QVZ536" s="407"/>
      <c r="QWA536" s="407"/>
      <c r="QWB536" s="407"/>
      <c r="QWC536" s="407"/>
      <c r="QWD536" s="407"/>
      <c r="QWE536" s="407"/>
      <c r="QWF536" s="407"/>
      <c r="QWG536" s="407"/>
      <c r="QWH536" s="407"/>
      <c r="QWI536" s="407"/>
      <c r="QWJ536" s="407"/>
      <c r="QWK536" s="407"/>
      <c r="QWL536" s="407"/>
      <c r="QWM536" s="407"/>
      <c r="QWN536" s="407"/>
      <c r="QWO536" s="407"/>
      <c r="QWP536" s="407"/>
      <c r="QWQ536" s="407"/>
      <c r="QWR536" s="407"/>
      <c r="QWS536" s="407"/>
      <c r="QWT536" s="407"/>
      <c r="QWU536" s="407"/>
      <c r="QWV536" s="407"/>
      <c r="QWW536" s="407"/>
      <c r="QWX536" s="407"/>
      <c r="QWY536" s="407"/>
      <c r="QWZ536" s="407"/>
      <c r="QXA536" s="407"/>
      <c r="QXB536" s="407"/>
      <c r="QXC536" s="407"/>
      <c r="QXD536" s="407"/>
      <c r="QXE536" s="407"/>
      <c r="QXF536" s="407"/>
      <c r="QXG536" s="407"/>
      <c r="QXH536" s="407"/>
      <c r="QXI536" s="407"/>
      <c r="QXJ536" s="407"/>
      <c r="QXK536" s="407"/>
      <c r="QXL536" s="407"/>
      <c r="QXM536" s="407"/>
      <c r="QXN536" s="407"/>
      <c r="QXO536" s="407"/>
      <c r="QXP536" s="407"/>
      <c r="QXQ536" s="407"/>
      <c r="QXR536" s="407"/>
      <c r="QXS536" s="407"/>
      <c r="QXT536" s="407"/>
      <c r="QXU536" s="407"/>
      <c r="QXV536" s="407"/>
      <c r="QXW536" s="407"/>
      <c r="QXX536" s="407"/>
      <c r="QXY536" s="407"/>
      <c r="QXZ536" s="407"/>
      <c r="QYA536" s="407"/>
      <c r="QYB536" s="407"/>
      <c r="QYC536" s="407"/>
      <c r="QYD536" s="407"/>
      <c r="QYE536" s="407"/>
      <c r="QYF536" s="407"/>
      <c r="QYG536" s="407"/>
      <c r="QYH536" s="407"/>
      <c r="QYI536" s="407"/>
      <c r="QYJ536" s="407"/>
      <c r="QYK536" s="407"/>
      <c r="QYL536" s="407"/>
      <c r="QYM536" s="407"/>
      <c r="QYN536" s="407"/>
      <c r="QYO536" s="407"/>
      <c r="QYP536" s="407"/>
      <c r="QYQ536" s="407"/>
      <c r="QYR536" s="407"/>
      <c r="QYS536" s="407"/>
      <c r="QYT536" s="407"/>
      <c r="QYU536" s="407"/>
      <c r="QYV536" s="407"/>
      <c r="QYW536" s="407"/>
      <c r="QYX536" s="407"/>
      <c r="QYY536" s="407"/>
      <c r="QYZ536" s="407"/>
      <c r="QZA536" s="407"/>
      <c r="QZB536" s="407"/>
      <c r="QZC536" s="407"/>
      <c r="QZD536" s="407"/>
      <c r="QZE536" s="407"/>
      <c r="QZF536" s="407"/>
      <c r="QZG536" s="407"/>
      <c r="QZH536" s="407"/>
      <c r="QZI536" s="407"/>
      <c r="QZJ536" s="407"/>
      <c r="QZK536" s="407"/>
      <c r="QZL536" s="407"/>
      <c r="QZM536" s="407"/>
      <c r="QZN536" s="407"/>
      <c r="QZO536" s="407"/>
      <c r="QZP536" s="407"/>
      <c r="QZQ536" s="407"/>
      <c r="QZR536" s="407"/>
      <c r="QZS536" s="407"/>
      <c r="QZT536" s="407"/>
      <c r="QZU536" s="407"/>
      <c r="QZV536" s="407"/>
      <c r="QZW536" s="407"/>
      <c r="QZX536" s="407"/>
      <c r="QZY536" s="407"/>
      <c r="QZZ536" s="407"/>
      <c r="RAA536" s="407"/>
      <c r="RAB536" s="407"/>
      <c r="RAC536" s="407"/>
      <c r="RAD536" s="407"/>
      <c r="RAE536" s="407"/>
      <c r="RAF536" s="407"/>
      <c r="RAG536" s="407"/>
      <c r="RAH536" s="407"/>
      <c r="RAI536" s="407"/>
      <c r="RAJ536" s="407"/>
      <c r="RAK536" s="407"/>
      <c r="RAL536" s="407"/>
      <c r="RAM536" s="407"/>
      <c r="RAN536" s="407"/>
      <c r="RAO536" s="407"/>
      <c r="RAP536" s="407"/>
      <c r="RAQ536" s="407"/>
      <c r="RAR536" s="407"/>
      <c r="RAS536" s="407"/>
      <c r="RAT536" s="407"/>
      <c r="RAU536" s="407"/>
      <c r="RAV536" s="407"/>
      <c r="RAW536" s="407"/>
      <c r="RAX536" s="407"/>
      <c r="RAY536" s="407"/>
      <c r="RAZ536" s="407"/>
      <c r="RBA536" s="407"/>
      <c r="RBB536" s="407"/>
      <c r="RBC536" s="407"/>
      <c r="RBD536" s="407"/>
      <c r="RBE536" s="407"/>
      <c r="RBF536" s="407"/>
      <c r="RBG536" s="407"/>
      <c r="RBH536" s="407"/>
      <c r="RBI536" s="407"/>
      <c r="RBJ536" s="407"/>
      <c r="RBK536" s="407"/>
      <c r="RBL536" s="407"/>
      <c r="RBM536" s="407"/>
      <c r="RBN536" s="407"/>
      <c r="RBO536" s="407"/>
      <c r="RBP536" s="407"/>
      <c r="RBQ536" s="407"/>
      <c r="RBR536" s="407"/>
      <c r="RBS536" s="407"/>
      <c r="RBT536" s="407"/>
      <c r="RBU536" s="407"/>
      <c r="RBV536" s="407"/>
      <c r="RBW536" s="407"/>
      <c r="RBX536" s="407"/>
      <c r="RBY536" s="407"/>
      <c r="RBZ536" s="407"/>
      <c r="RCA536" s="407"/>
      <c r="RCB536" s="407"/>
      <c r="RCC536" s="407"/>
      <c r="RCD536" s="407"/>
      <c r="RCE536" s="407"/>
      <c r="RCF536" s="407"/>
      <c r="RCG536" s="407"/>
      <c r="RCH536" s="407"/>
      <c r="RCI536" s="407"/>
      <c r="RCJ536" s="407"/>
      <c r="RCK536" s="407"/>
      <c r="RCL536" s="407"/>
      <c r="RCM536" s="407"/>
      <c r="RCN536" s="407"/>
      <c r="RCO536" s="407"/>
      <c r="RCP536" s="407"/>
      <c r="RCQ536" s="407"/>
      <c r="RCR536" s="407"/>
      <c r="RCS536" s="407"/>
      <c r="RCT536" s="407"/>
      <c r="RCU536" s="407"/>
      <c r="RCV536" s="407"/>
      <c r="RCW536" s="407"/>
      <c r="RCX536" s="407"/>
      <c r="RCY536" s="407"/>
      <c r="RCZ536" s="407"/>
      <c r="RDA536" s="407"/>
      <c r="RDB536" s="407"/>
      <c r="RDC536" s="407"/>
      <c r="RDD536" s="407"/>
      <c r="RDE536" s="407"/>
      <c r="RDF536" s="407"/>
      <c r="RDG536" s="407"/>
      <c r="RDH536" s="407"/>
      <c r="RDI536" s="407"/>
      <c r="RDJ536" s="407"/>
      <c r="RDK536" s="407"/>
      <c r="RDL536" s="407"/>
      <c r="RDM536" s="407"/>
      <c r="RDN536" s="407"/>
      <c r="RDO536" s="407"/>
      <c r="RDP536" s="407"/>
      <c r="RDQ536" s="407"/>
      <c r="RDR536" s="407"/>
      <c r="RDS536" s="407"/>
      <c r="RDT536" s="407"/>
      <c r="RDU536" s="407"/>
      <c r="RDV536" s="407"/>
      <c r="RDW536" s="407"/>
      <c r="RDX536" s="407"/>
      <c r="RDY536" s="407"/>
      <c r="RDZ536" s="407"/>
      <c r="REA536" s="407"/>
      <c r="REB536" s="407"/>
      <c r="REC536" s="407"/>
      <c r="RED536" s="407"/>
      <c r="REE536" s="407"/>
      <c r="REF536" s="407"/>
      <c r="REG536" s="407"/>
      <c r="REH536" s="407"/>
      <c r="REI536" s="407"/>
      <c r="REJ536" s="407"/>
      <c r="REK536" s="407"/>
      <c r="REL536" s="407"/>
      <c r="REM536" s="407"/>
      <c r="REN536" s="407"/>
      <c r="REO536" s="407"/>
      <c r="REP536" s="407"/>
      <c r="REQ536" s="407"/>
      <c r="RER536" s="407"/>
      <c r="RES536" s="407"/>
      <c r="RET536" s="407"/>
      <c r="REU536" s="407"/>
      <c r="REV536" s="407"/>
      <c r="REW536" s="407"/>
      <c r="REX536" s="407"/>
      <c r="REY536" s="407"/>
      <c r="REZ536" s="407"/>
      <c r="RFA536" s="407"/>
      <c r="RFB536" s="407"/>
      <c r="RFC536" s="407"/>
      <c r="RFD536" s="407"/>
      <c r="RFE536" s="407"/>
      <c r="RFF536" s="407"/>
      <c r="RFG536" s="407"/>
      <c r="RFH536" s="407"/>
      <c r="RFI536" s="407"/>
      <c r="RFJ536" s="407"/>
      <c r="RFK536" s="407"/>
      <c r="RFL536" s="407"/>
      <c r="RFM536" s="407"/>
      <c r="RFN536" s="407"/>
      <c r="RFO536" s="407"/>
      <c r="RFP536" s="407"/>
      <c r="RFQ536" s="407"/>
      <c r="RFR536" s="407"/>
      <c r="RFS536" s="407"/>
      <c r="RFT536" s="407"/>
      <c r="RFU536" s="407"/>
      <c r="RFV536" s="407"/>
      <c r="RFW536" s="407"/>
      <c r="RFX536" s="407"/>
      <c r="RFY536" s="407"/>
      <c r="RFZ536" s="407"/>
      <c r="RGA536" s="407"/>
      <c r="RGB536" s="407"/>
      <c r="RGC536" s="407"/>
      <c r="RGD536" s="407"/>
      <c r="RGE536" s="407"/>
      <c r="RGF536" s="407"/>
      <c r="RGG536" s="407"/>
      <c r="RGH536" s="407"/>
      <c r="RGI536" s="407"/>
      <c r="RGJ536" s="407"/>
      <c r="RGK536" s="407"/>
      <c r="RGL536" s="407"/>
      <c r="RGM536" s="407"/>
      <c r="RGN536" s="407"/>
      <c r="RGO536" s="407"/>
      <c r="RGP536" s="407"/>
      <c r="RGQ536" s="407"/>
      <c r="RGR536" s="407"/>
      <c r="RGS536" s="407"/>
      <c r="RGT536" s="407"/>
      <c r="RGU536" s="407"/>
      <c r="RGV536" s="407"/>
      <c r="RGW536" s="407"/>
      <c r="RGX536" s="407"/>
      <c r="RGY536" s="407"/>
      <c r="RGZ536" s="407"/>
      <c r="RHA536" s="407"/>
      <c r="RHB536" s="407"/>
      <c r="RHC536" s="407"/>
      <c r="RHD536" s="407"/>
      <c r="RHE536" s="407"/>
      <c r="RHF536" s="407"/>
      <c r="RHG536" s="407"/>
      <c r="RHH536" s="407"/>
      <c r="RHI536" s="407"/>
      <c r="RHJ536" s="407"/>
      <c r="RHK536" s="407"/>
      <c r="RHL536" s="407"/>
      <c r="RHM536" s="407"/>
      <c r="RHN536" s="407"/>
      <c r="RHO536" s="407"/>
      <c r="RHP536" s="407"/>
      <c r="RHQ536" s="407"/>
      <c r="RHR536" s="407"/>
      <c r="RHS536" s="407"/>
      <c r="RHT536" s="407"/>
      <c r="RHU536" s="407"/>
      <c r="RHV536" s="407"/>
      <c r="RHW536" s="407"/>
      <c r="RHX536" s="407"/>
      <c r="RHY536" s="407"/>
      <c r="RHZ536" s="407"/>
      <c r="RIA536" s="407"/>
      <c r="RIB536" s="407"/>
      <c r="RIC536" s="407"/>
      <c r="RID536" s="407"/>
      <c r="RIE536" s="407"/>
      <c r="RIF536" s="407"/>
      <c r="RIG536" s="407"/>
      <c r="RIH536" s="407"/>
      <c r="RII536" s="407"/>
      <c r="RIJ536" s="407"/>
      <c r="RIK536" s="407"/>
      <c r="RIL536" s="407"/>
      <c r="RIM536" s="407"/>
      <c r="RIN536" s="407"/>
      <c r="RIO536" s="407"/>
      <c r="RIP536" s="407"/>
      <c r="RIQ536" s="407"/>
      <c r="RIR536" s="407"/>
      <c r="RIS536" s="407"/>
      <c r="RIT536" s="407"/>
      <c r="RIU536" s="407"/>
      <c r="RIV536" s="407"/>
      <c r="RIW536" s="407"/>
      <c r="RIX536" s="407"/>
      <c r="RIY536" s="407"/>
      <c r="RIZ536" s="407"/>
      <c r="RJA536" s="407"/>
      <c r="RJB536" s="407"/>
      <c r="RJC536" s="407"/>
      <c r="RJD536" s="407"/>
      <c r="RJE536" s="407"/>
      <c r="RJF536" s="407"/>
      <c r="RJG536" s="407"/>
      <c r="RJH536" s="407"/>
      <c r="RJI536" s="407"/>
      <c r="RJJ536" s="407"/>
      <c r="RJK536" s="407"/>
      <c r="RJL536" s="407"/>
      <c r="RJM536" s="407"/>
      <c r="RJN536" s="407"/>
      <c r="RJO536" s="407"/>
      <c r="RJP536" s="407"/>
      <c r="RJQ536" s="407"/>
      <c r="RJR536" s="407"/>
      <c r="RJS536" s="407"/>
      <c r="RJT536" s="407"/>
      <c r="RJU536" s="407"/>
      <c r="RJV536" s="407"/>
      <c r="RJW536" s="407"/>
      <c r="RJX536" s="407"/>
      <c r="RJY536" s="407"/>
      <c r="RJZ536" s="407"/>
      <c r="RKA536" s="407"/>
      <c r="RKB536" s="407"/>
      <c r="RKC536" s="407"/>
      <c r="RKD536" s="407"/>
      <c r="RKE536" s="407"/>
      <c r="RKF536" s="407"/>
      <c r="RKG536" s="407"/>
      <c r="RKH536" s="407"/>
      <c r="RKI536" s="407"/>
      <c r="RKJ536" s="407"/>
      <c r="RKK536" s="407"/>
      <c r="RKL536" s="407"/>
      <c r="RKM536" s="407"/>
      <c r="RKN536" s="407"/>
      <c r="RKO536" s="407"/>
      <c r="RKP536" s="407"/>
      <c r="RKQ536" s="407"/>
      <c r="RKR536" s="407"/>
      <c r="RKS536" s="407"/>
      <c r="RKT536" s="407"/>
      <c r="RKU536" s="407"/>
      <c r="RKV536" s="407"/>
      <c r="RKW536" s="407"/>
      <c r="RKX536" s="407"/>
      <c r="RKY536" s="407"/>
      <c r="RKZ536" s="407"/>
      <c r="RLA536" s="407"/>
      <c r="RLB536" s="407"/>
      <c r="RLC536" s="407"/>
      <c r="RLD536" s="407"/>
      <c r="RLE536" s="407"/>
      <c r="RLF536" s="407"/>
      <c r="RLG536" s="407"/>
      <c r="RLH536" s="407"/>
      <c r="RLI536" s="407"/>
      <c r="RLJ536" s="407"/>
      <c r="RLK536" s="407"/>
      <c r="RLL536" s="407"/>
      <c r="RLM536" s="407"/>
      <c r="RLN536" s="407"/>
      <c r="RLO536" s="407"/>
      <c r="RLP536" s="407"/>
      <c r="RLQ536" s="407"/>
      <c r="RLR536" s="407"/>
      <c r="RLS536" s="407"/>
      <c r="RLT536" s="407"/>
      <c r="RLU536" s="407"/>
      <c r="RLV536" s="407"/>
      <c r="RLW536" s="407"/>
      <c r="RLX536" s="407"/>
      <c r="RLY536" s="407"/>
      <c r="RLZ536" s="407"/>
      <c r="RMA536" s="407"/>
      <c r="RMB536" s="407"/>
      <c r="RMC536" s="407"/>
      <c r="RMD536" s="407"/>
      <c r="RME536" s="407"/>
      <c r="RMF536" s="407"/>
      <c r="RMG536" s="407"/>
      <c r="RMH536" s="407"/>
      <c r="RMI536" s="407"/>
      <c r="RMJ536" s="407"/>
      <c r="RMK536" s="407"/>
      <c r="RML536" s="407"/>
      <c r="RMM536" s="407"/>
      <c r="RMN536" s="407"/>
      <c r="RMO536" s="407"/>
      <c r="RMP536" s="407"/>
      <c r="RMQ536" s="407"/>
      <c r="RMR536" s="407"/>
      <c r="RMS536" s="407"/>
      <c r="RMT536" s="407"/>
      <c r="RMU536" s="407"/>
      <c r="RMV536" s="407"/>
      <c r="RMW536" s="407"/>
      <c r="RMX536" s="407"/>
      <c r="RMY536" s="407"/>
      <c r="RMZ536" s="407"/>
      <c r="RNA536" s="407"/>
      <c r="RNB536" s="407"/>
      <c r="RNC536" s="407"/>
      <c r="RND536" s="407"/>
      <c r="RNE536" s="407"/>
      <c r="RNF536" s="407"/>
      <c r="RNG536" s="407"/>
      <c r="RNH536" s="407"/>
      <c r="RNI536" s="407"/>
      <c r="RNJ536" s="407"/>
      <c r="RNK536" s="407"/>
      <c r="RNL536" s="407"/>
      <c r="RNM536" s="407"/>
      <c r="RNN536" s="407"/>
      <c r="RNO536" s="407"/>
      <c r="RNP536" s="407"/>
      <c r="RNQ536" s="407"/>
      <c r="RNR536" s="407"/>
      <c r="RNS536" s="407"/>
      <c r="RNT536" s="407"/>
      <c r="RNU536" s="407"/>
      <c r="RNV536" s="407"/>
      <c r="RNW536" s="407"/>
      <c r="RNX536" s="407"/>
      <c r="RNY536" s="407"/>
      <c r="RNZ536" s="407"/>
      <c r="ROA536" s="407"/>
      <c r="ROB536" s="407"/>
      <c r="ROC536" s="407"/>
      <c r="ROD536" s="407"/>
      <c r="ROE536" s="407"/>
      <c r="ROF536" s="407"/>
      <c r="ROG536" s="407"/>
      <c r="ROH536" s="407"/>
      <c r="ROI536" s="407"/>
      <c r="ROJ536" s="407"/>
      <c r="ROK536" s="407"/>
      <c r="ROL536" s="407"/>
      <c r="ROM536" s="407"/>
      <c r="RON536" s="407"/>
      <c r="ROO536" s="407"/>
      <c r="ROP536" s="407"/>
      <c r="ROQ536" s="407"/>
      <c r="ROR536" s="407"/>
      <c r="ROS536" s="407"/>
      <c r="ROT536" s="407"/>
      <c r="ROU536" s="407"/>
      <c r="ROV536" s="407"/>
      <c r="ROW536" s="407"/>
      <c r="ROX536" s="407"/>
      <c r="ROY536" s="407"/>
      <c r="ROZ536" s="407"/>
      <c r="RPA536" s="407"/>
      <c r="RPB536" s="407"/>
      <c r="RPC536" s="407"/>
      <c r="RPD536" s="407"/>
      <c r="RPE536" s="407"/>
      <c r="RPF536" s="407"/>
      <c r="RPG536" s="407"/>
      <c r="RPH536" s="407"/>
      <c r="RPI536" s="407"/>
      <c r="RPJ536" s="407"/>
      <c r="RPK536" s="407"/>
      <c r="RPL536" s="407"/>
      <c r="RPM536" s="407"/>
      <c r="RPN536" s="407"/>
      <c r="RPO536" s="407"/>
      <c r="RPP536" s="407"/>
      <c r="RPQ536" s="407"/>
      <c r="RPR536" s="407"/>
      <c r="RPS536" s="407"/>
      <c r="RPT536" s="407"/>
      <c r="RPU536" s="407"/>
      <c r="RPV536" s="407"/>
      <c r="RPW536" s="407"/>
      <c r="RPX536" s="407"/>
      <c r="RPY536" s="407"/>
      <c r="RPZ536" s="407"/>
      <c r="RQA536" s="407"/>
      <c r="RQB536" s="407"/>
      <c r="RQC536" s="407"/>
      <c r="RQD536" s="407"/>
      <c r="RQE536" s="407"/>
      <c r="RQF536" s="407"/>
      <c r="RQG536" s="407"/>
      <c r="RQH536" s="407"/>
      <c r="RQI536" s="407"/>
      <c r="RQJ536" s="407"/>
      <c r="RQK536" s="407"/>
      <c r="RQL536" s="407"/>
      <c r="RQM536" s="407"/>
      <c r="RQN536" s="407"/>
      <c r="RQO536" s="407"/>
      <c r="RQP536" s="407"/>
      <c r="RQQ536" s="407"/>
      <c r="RQR536" s="407"/>
      <c r="RQS536" s="407"/>
      <c r="RQT536" s="407"/>
      <c r="RQU536" s="407"/>
      <c r="RQV536" s="407"/>
      <c r="RQW536" s="407"/>
      <c r="RQX536" s="407"/>
      <c r="RQY536" s="407"/>
      <c r="RQZ536" s="407"/>
      <c r="RRA536" s="407"/>
      <c r="RRB536" s="407"/>
      <c r="RRC536" s="407"/>
      <c r="RRD536" s="407"/>
      <c r="RRE536" s="407"/>
      <c r="RRF536" s="407"/>
      <c r="RRG536" s="407"/>
      <c r="RRH536" s="407"/>
      <c r="RRI536" s="407"/>
      <c r="RRJ536" s="407"/>
      <c r="RRK536" s="407"/>
      <c r="RRL536" s="407"/>
      <c r="RRM536" s="407"/>
      <c r="RRN536" s="407"/>
      <c r="RRO536" s="407"/>
      <c r="RRP536" s="407"/>
      <c r="RRQ536" s="407"/>
      <c r="RRR536" s="407"/>
      <c r="RRS536" s="407"/>
      <c r="RRT536" s="407"/>
      <c r="RRU536" s="407"/>
      <c r="RRV536" s="407"/>
      <c r="RRW536" s="407"/>
      <c r="RRX536" s="407"/>
      <c r="RRY536" s="407"/>
      <c r="RRZ536" s="407"/>
      <c r="RSA536" s="407"/>
      <c r="RSB536" s="407"/>
      <c r="RSC536" s="407"/>
      <c r="RSD536" s="407"/>
      <c r="RSE536" s="407"/>
      <c r="RSF536" s="407"/>
      <c r="RSG536" s="407"/>
      <c r="RSH536" s="407"/>
      <c r="RSI536" s="407"/>
      <c r="RSJ536" s="407"/>
      <c r="RSK536" s="407"/>
      <c r="RSL536" s="407"/>
      <c r="RSM536" s="407"/>
      <c r="RSN536" s="407"/>
      <c r="RSO536" s="407"/>
      <c r="RSP536" s="407"/>
      <c r="RSQ536" s="407"/>
      <c r="RSR536" s="407"/>
      <c r="RSS536" s="407"/>
      <c r="RST536" s="407"/>
      <c r="RSU536" s="407"/>
      <c r="RSV536" s="407"/>
      <c r="RSW536" s="407"/>
      <c r="RSX536" s="407"/>
      <c r="RSY536" s="407"/>
      <c r="RSZ536" s="407"/>
      <c r="RTA536" s="407"/>
      <c r="RTB536" s="407"/>
      <c r="RTC536" s="407"/>
      <c r="RTD536" s="407"/>
      <c r="RTE536" s="407"/>
      <c r="RTF536" s="407"/>
      <c r="RTG536" s="407"/>
      <c r="RTH536" s="407"/>
      <c r="RTI536" s="407"/>
      <c r="RTJ536" s="407"/>
      <c r="RTK536" s="407"/>
      <c r="RTL536" s="407"/>
      <c r="RTM536" s="407"/>
      <c r="RTN536" s="407"/>
      <c r="RTO536" s="407"/>
      <c r="RTP536" s="407"/>
      <c r="RTQ536" s="407"/>
      <c r="RTR536" s="407"/>
      <c r="RTS536" s="407"/>
      <c r="RTT536" s="407"/>
      <c r="RTU536" s="407"/>
      <c r="RTV536" s="407"/>
      <c r="RTW536" s="407"/>
      <c r="RTX536" s="407"/>
      <c r="RTY536" s="407"/>
      <c r="RTZ536" s="407"/>
      <c r="RUA536" s="407"/>
      <c r="RUB536" s="407"/>
      <c r="RUC536" s="407"/>
      <c r="RUD536" s="407"/>
      <c r="RUE536" s="407"/>
      <c r="RUF536" s="407"/>
      <c r="RUG536" s="407"/>
      <c r="RUH536" s="407"/>
      <c r="RUI536" s="407"/>
      <c r="RUJ536" s="407"/>
      <c r="RUK536" s="407"/>
      <c r="RUL536" s="407"/>
      <c r="RUM536" s="407"/>
      <c r="RUN536" s="407"/>
      <c r="RUO536" s="407"/>
      <c r="RUP536" s="407"/>
      <c r="RUQ536" s="407"/>
      <c r="RUR536" s="407"/>
      <c r="RUS536" s="407"/>
      <c r="RUT536" s="407"/>
      <c r="RUU536" s="407"/>
      <c r="RUV536" s="407"/>
      <c r="RUW536" s="407"/>
      <c r="RUX536" s="407"/>
      <c r="RUY536" s="407"/>
      <c r="RUZ536" s="407"/>
      <c r="RVA536" s="407"/>
      <c r="RVB536" s="407"/>
      <c r="RVC536" s="407"/>
      <c r="RVD536" s="407"/>
      <c r="RVE536" s="407"/>
      <c r="RVF536" s="407"/>
      <c r="RVG536" s="407"/>
      <c r="RVH536" s="407"/>
      <c r="RVI536" s="407"/>
      <c r="RVJ536" s="407"/>
      <c r="RVK536" s="407"/>
      <c r="RVL536" s="407"/>
      <c r="RVM536" s="407"/>
      <c r="RVN536" s="407"/>
      <c r="RVO536" s="407"/>
      <c r="RVP536" s="407"/>
      <c r="RVQ536" s="407"/>
      <c r="RVR536" s="407"/>
      <c r="RVS536" s="407"/>
      <c r="RVT536" s="407"/>
      <c r="RVU536" s="407"/>
      <c r="RVV536" s="407"/>
      <c r="RVW536" s="407"/>
      <c r="RVX536" s="407"/>
      <c r="RVY536" s="407"/>
      <c r="RVZ536" s="407"/>
      <c r="RWA536" s="407"/>
      <c r="RWB536" s="407"/>
      <c r="RWC536" s="407"/>
      <c r="RWD536" s="407"/>
      <c r="RWE536" s="407"/>
      <c r="RWF536" s="407"/>
      <c r="RWG536" s="407"/>
      <c r="RWH536" s="407"/>
      <c r="RWI536" s="407"/>
      <c r="RWJ536" s="407"/>
      <c r="RWK536" s="407"/>
      <c r="RWL536" s="407"/>
      <c r="RWM536" s="407"/>
      <c r="RWN536" s="407"/>
      <c r="RWO536" s="407"/>
      <c r="RWP536" s="407"/>
      <c r="RWQ536" s="407"/>
      <c r="RWR536" s="407"/>
      <c r="RWS536" s="407"/>
      <c r="RWT536" s="407"/>
      <c r="RWU536" s="407"/>
      <c r="RWV536" s="407"/>
      <c r="RWW536" s="407"/>
      <c r="RWX536" s="407"/>
      <c r="RWY536" s="407"/>
      <c r="RWZ536" s="407"/>
      <c r="RXA536" s="407"/>
      <c r="RXB536" s="407"/>
      <c r="RXC536" s="407"/>
      <c r="RXD536" s="407"/>
      <c r="RXE536" s="407"/>
      <c r="RXF536" s="407"/>
      <c r="RXG536" s="407"/>
      <c r="RXH536" s="407"/>
      <c r="RXI536" s="407"/>
      <c r="RXJ536" s="407"/>
      <c r="RXK536" s="407"/>
      <c r="RXL536" s="407"/>
      <c r="RXM536" s="407"/>
      <c r="RXN536" s="407"/>
      <c r="RXO536" s="407"/>
      <c r="RXP536" s="407"/>
      <c r="RXQ536" s="407"/>
      <c r="RXR536" s="407"/>
      <c r="RXS536" s="407"/>
      <c r="RXT536" s="407"/>
      <c r="RXU536" s="407"/>
      <c r="RXV536" s="407"/>
      <c r="RXW536" s="407"/>
      <c r="RXX536" s="407"/>
      <c r="RXY536" s="407"/>
      <c r="RXZ536" s="407"/>
      <c r="RYA536" s="407"/>
      <c r="RYB536" s="407"/>
      <c r="RYC536" s="407"/>
      <c r="RYD536" s="407"/>
      <c r="RYE536" s="407"/>
      <c r="RYF536" s="407"/>
      <c r="RYG536" s="407"/>
      <c r="RYH536" s="407"/>
      <c r="RYI536" s="407"/>
      <c r="RYJ536" s="407"/>
      <c r="RYK536" s="407"/>
      <c r="RYL536" s="407"/>
      <c r="RYM536" s="407"/>
      <c r="RYN536" s="407"/>
      <c r="RYO536" s="407"/>
      <c r="RYP536" s="407"/>
      <c r="RYQ536" s="407"/>
      <c r="RYR536" s="407"/>
      <c r="RYS536" s="407"/>
      <c r="RYT536" s="407"/>
      <c r="RYU536" s="407"/>
      <c r="RYV536" s="407"/>
      <c r="RYW536" s="407"/>
      <c r="RYX536" s="407"/>
      <c r="RYY536" s="407"/>
      <c r="RYZ536" s="407"/>
      <c r="RZA536" s="407"/>
      <c r="RZB536" s="407"/>
      <c r="RZC536" s="407"/>
      <c r="RZD536" s="407"/>
      <c r="RZE536" s="407"/>
      <c r="RZF536" s="407"/>
      <c r="RZG536" s="407"/>
      <c r="RZH536" s="407"/>
      <c r="RZI536" s="407"/>
      <c r="RZJ536" s="407"/>
      <c r="RZK536" s="407"/>
      <c r="RZL536" s="407"/>
      <c r="RZM536" s="407"/>
      <c r="RZN536" s="407"/>
      <c r="RZO536" s="407"/>
      <c r="RZP536" s="407"/>
      <c r="RZQ536" s="407"/>
      <c r="RZR536" s="407"/>
      <c r="RZS536" s="407"/>
      <c r="RZT536" s="407"/>
      <c r="RZU536" s="407"/>
      <c r="RZV536" s="407"/>
      <c r="RZW536" s="407"/>
      <c r="RZX536" s="407"/>
      <c r="RZY536" s="407"/>
      <c r="RZZ536" s="407"/>
      <c r="SAA536" s="407"/>
      <c r="SAB536" s="407"/>
      <c r="SAC536" s="407"/>
      <c r="SAD536" s="407"/>
      <c r="SAE536" s="407"/>
      <c r="SAF536" s="407"/>
      <c r="SAG536" s="407"/>
      <c r="SAH536" s="407"/>
      <c r="SAI536" s="407"/>
      <c r="SAJ536" s="407"/>
      <c r="SAK536" s="407"/>
      <c r="SAL536" s="407"/>
      <c r="SAM536" s="407"/>
      <c r="SAN536" s="407"/>
      <c r="SAO536" s="407"/>
      <c r="SAP536" s="407"/>
      <c r="SAQ536" s="407"/>
      <c r="SAR536" s="407"/>
      <c r="SAS536" s="407"/>
      <c r="SAT536" s="407"/>
      <c r="SAU536" s="407"/>
      <c r="SAV536" s="407"/>
      <c r="SAW536" s="407"/>
      <c r="SAX536" s="407"/>
      <c r="SAY536" s="407"/>
      <c r="SAZ536" s="407"/>
      <c r="SBA536" s="407"/>
      <c r="SBB536" s="407"/>
      <c r="SBC536" s="407"/>
      <c r="SBD536" s="407"/>
      <c r="SBE536" s="407"/>
      <c r="SBF536" s="407"/>
      <c r="SBG536" s="407"/>
      <c r="SBH536" s="407"/>
      <c r="SBI536" s="407"/>
      <c r="SBJ536" s="407"/>
      <c r="SBK536" s="407"/>
      <c r="SBL536" s="407"/>
      <c r="SBM536" s="407"/>
      <c r="SBN536" s="407"/>
      <c r="SBO536" s="407"/>
      <c r="SBP536" s="407"/>
      <c r="SBQ536" s="407"/>
      <c r="SBR536" s="407"/>
      <c r="SBS536" s="407"/>
      <c r="SBT536" s="407"/>
      <c r="SBU536" s="407"/>
      <c r="SBV536" s="407"/>
      <c r="SBW536" s="407"/>
      <c r="SBX536" s="407"/>
      <c r="SBY536" s="407"/>
      <c r="SBZ536" s="407"/>
      <c r="SCA536" s="407"/>
      <c r="SCB536" s="407"/>
      <c r="SCC536" s="407"/>
      <c r="SCD536" s="407"/>
      <c r="SCE536" s="407"/>
      <c r="SCF536" s="407"/>
      <c r="SCG536" s="407"/>
      <c r="SCH536" s="407"/>
      <c r="SCI536" s="407"/>
      <c r="SCJ536" s="407"/>
      <c r="SCK536" s="407"/>
      <c r="SCL536" s="407"/>
      <c r="SCM536" s="407"/>
      <c r="SCN536" s="407"/>
      <c r="SCO536" s="407"/>
      <c r="SCP536" s="407"/>
      <c r="SCQ536" s="407"/>
      <c r="SCR536" s="407"/>
      <c r="SCS536" s="407"/>
      <c r="SCT536" s="407"/>
      <c r="SCU536" s="407"/>
      <c r="SCV536" s="407"/>
      <c r="SCW536" s="407"/>
      <c r="SCX536" s="407"/>
      <c r="SCY536" s="407"/>
      <c r="SCZ536" s="407"/>
      <c r="SDA536" s="407"/>
      <c r="SDB536" s="407"/>
      <c r="SDC536" s="407"/>
      <c r="SDD536" s="407"/>
      <c r="SDE536" s="407"/>
      <c r="SDF536" s="407"/>
      <c r="SDG536" s="407"/>
      <c r="SDH536" s="407"/>
      <c r="SDI536" s="407"/>
      <c r="SDJ536" s="407"/>
      <c r="SDK536" s="407"/>
      <c r="SDL536" s="407"/>
      <c r="SDM536" s="407"/>
      <c r="SDN536" s="407"/>
      <c r="SDO536" s="407"/>
      <c r="SDP536" s="407"/>
      <c r="SDQ536" s="407"/>
      <c r="SDR536" s="407"/>
      <c r="SDS536" s="407"/>
      <c r="SDT536" s="407"/>
      <c r="SDU536" s="407"/>
      <c r="SDV536" s="407"/>
      <c r="SDW536" s="407"/>
      <c r="SDX536" s="407"/>
      <c r="SDY536" s="407"/>
      <c r="SDZ536" s="407"/>
      <c r="SEA536" s="407"/>
      <c r="SEB536" s="407"/>
      <c r="SEC536" s="407"/>
      <c r="SED536" s="407"/>
      <c r="SEE536" s="407"/>
      <c r="SEF536" s="407"/>
      <c r="SEG536" s="407"/>
      <c r="SEH536" s="407"/>
      <c r="SEI536" s="407"/>
      <c r="SEJ536" s="407"/>
      <c r="SEK536" s="407"/>
      <c r="SEL536" s="407"/>
      <c r="SEM536" s="407"/>
      <c r="SEN536" s="407"/>
      <c r="SEO536" s="407"/>
      <c r="SEP536" s="407"/>
      <c r="SEQ536" s="407"/>
      <c r="SER536" s="407"/>
      <c r="SES536" s="407"/>
      <c r="SET536" s="407"/>
      <c r="SEU536" s="407"/>
      <c r="SEV536" s="407"/>
      <c r="SEW536" s="407"/>
      <c r="SEX536" s="407"/>
      <c r="SEY536" s="407"/>
      <c r="SEZ536" s="407"/>
      <c r="SFA536" s="407"/>
      <c r="SFB536" s="407"/>
      <c r="SFC536" s="407"/>
      <c r="SFD536" s="407"/>
      <c r="SFE536" s="407"/>
      <c r="SFF536" s="407"/>
      <c r="SFG536" s="407"/>
      <c r="SFH536" s="407"/>
      <c r="SFI536" s="407"/>
      <c r="SFJ536" s="407"/>
      <c r="SFK536" s="407"/>
      <c r="SFL536" s="407"/>
      <c r="SFM536" s="407"/>
      <c r="SFN536" s="407"/>
      <c r="SFO536" s="407"/>
      <c r="SFP536" s="407"/>
      <c r="SFQ536" s="407"/>
      <c r="SFR536" s="407"/>
      <c r="SFS536" s="407"/>
      <c r="SFT536" s="407"/>
      <c r="SFU536" s="407"/>
      <c r="SFV536" s="407"/>
      <c r="SFW536" s="407"/>
      <c r="SFX536" s="407"/>
      <c r="SFY536" s="407"/>
      <c r="SFZ536" s="407"/>
      <c r="SGA536" s="407"/>
      <c r="SGB536" s="407"/>
      <c r="SGC536" s="407"/>
      <c r="SGD536" s="407"/>
      <c r="SGE536" s="407"/>
      <c r="SGF536" s="407"/>
      <c r="SGG536" s="407"/>
      <c r="SGH536" s="407"/>
      <c r="SGI536" s="407"/>
      <c r="SGJ536" s="407"/>
      <c r="SGK536" s="407"/>
      <c r="SGL536" s="407"/>
      <c r="SGM536" s="407"/>
      <c r="SGN536" s="407"/>
      <c r="SGO536" s="407"/>
      <c r="SGP536" s="407"/>
      <c r="SGQ536" s="407"/>
      <c r="SGR536" s="407"/>
      <c r="SGS536" s="407"/>
      <c r="SGT536" s="407"/>
      <c r="SGU536" s="407"/>
      <c r="SGV536" s="407"/>
      <c r="SGW536" s="407"/>
      <c r="SGX536" s="407"/>
      <c r="SGY536" s="407"/>
      <c r="SGZ536" s="407"/>
      <c r="SHA536" s="407"/>
      <c r="SHB536" s="407"/>
      <c r="SHC536" s="407"/>
      <c r="SHD536" s="407"/>
      <c r="SHE536" s="407"/>
      <c r="SHF536" s="407"/>
      <c r="SHG536" s="407"/>
      <c r="SHH536" s="407"/>
      <c r="SHI536" s="407"/>
      <c r="SHJ536" s="407"/>
      <c r="SHK536" s="407"/>
      <c r="SHL536" s="407"/>
      <c r="SHM536" s="407"/>
      <c r="SHN536" s="407"/>
      <c r="SHO536" s="407"/>
      <c r="SHP536" s="407"/>
      <c r="SHQ536" s="407"/>
      <c r="SHR536" s="407"/>
      <c r="SHS536" s="407"/>
      <c r="SHT536" s="407"/>
      <c r="SHU536" s="407"/>
      <c r="SHV536" s="407"/>
      <c r="SHW536" s="407"/>
      <c r="SHX536" s="407"/>
      <c r="SHY536" s="407"/>
      <c r="SHZ536" s="407"/>
      <c r="SIA536" s="407"/>
      <c r="SIB536" s="407"/>
      <c r="SIC536" s="407"/>
      <c r="SID536" s="407"/>
      <c r="SIE536" s="407"/>
      <c r="SIF536" s="407"/>
      <c r="SIG536" s="407"/>
      <c r="SIH536" s="407"/>
      <c r="SII536" s="407"/>
      <c r="SIJ536" s="407"/>
      <c r="SIK536" s="407"/>
      <c r="SIL536" s="407"/>
      <c r="SIM536" s="407"/>
      <c r="SIN536" s="407"/>
      <c r="SIO536" s="407"/>
      <c r="SIP536" s="407"/>
      <c r="SIQ536" s="407"/>
      <c r="SIR536" s="407"/>
      <c r="SIS536" s="407"/>
      <c r="SIT536" s="407"/>
      <c r="SIU536" s="407"/>
      <c r="SIV536" s="407"/>
      <c r="SIW536" s="407"/>
      <c r="SIX536" s="407"/>
      <c r="SIY536" s="407"/>
      <c r="SIZ536" s="407"/>
      <c r="SJA536" s="407"/>
      <c r="SJB536" s="407"/>
      <c r="SJC536" s="407"/>
      <c r="SJD536" s="407"/>
      <c r="SJE536" s="407"/>
      <c r="SJF536" s="407"/>
      <c r="SJG536" s="407"/>
      <c r="SJH536" s="407"/>
      <c r="SJI536" s="407"/>
      <c r="SJJ536" s="407"/>
      <c r="SJK536" s="407"/>
      <c r="SJL536" s="407"/>
      <c r="SJM536" s="407"/>
      <c r="SJN536" s="407"/>
      <c r="SJO536" s="407"/>
      <c r="SJP536" s="407"/>
      <c r="SJQ536" s="407"/>
      <c r="SJR536" s="407"/>
      <c r="SJS536" s="407"/>
      <c r="SJT536" s="407"/>
      <c r="SJU536" s="407"/>
      <c r="SJV536" s="407"/>
      <c r="SJW536" s="407"/>
      <c r="SJX536" s="407"/>
      <c r="SJY536" s="407"/>
      <c r="SJZ536" s="407"/>
      <c r="SKA536" s="407"/>
      <c r="SKB536" s="407"/>
      <c r="SKC536" s="407"/>
      <c r="SKD536" s="407"/>
      <c r="SKE536" s="407"/>
      <c r="SKF536" s="407"/>
      <c r="SKG536" s="407"/>
      <c r="SKH536" s="407"/>
      <c r="SKI536" s="407"/>
      <c r="SKJ536" s="407"/>
      <c r="SKK536" s="407"/>
      <c r="SKL536" s="407"/>
      <c r="SKM536" s="407"/>
      <c r="SKN536" s="407"/>
      <c r="SKO536" s="407"/>
      <c r="SKP536" s="407"/>
      <c r="SKQ536" s="407"/>
      <c r="SKR536" s="407"/>
      <c r="SKS536" s="407"/>
      <c r="SKT536" s="407"/>
      <c r="SKU536" s="407"/>
      <c r="SKV536" s="407"/>
      <c r="SKW536" s="407"/>
      <c r="SKX536" s="407"/>
      <c r="SKY536" s="407"/>
      <c r="SKZ536" s="407"/>
      <c r="SLA536" s="407"/>
      <c r="SLB536" s="407"/>
      <c r="SLC536" s="407"/>
      <c r="SLD536" s="407"/>
      <c r="SLE536" s="407"/>
      <c r="SLF536" s="407"/>
      <c r="SLG536" s="407"/>
      <c r="SLH536" s="407"/>
      <c r="SLI536" s="407"/>
      <c r="SLJ536" s="407"/>
      <c r="SLK536" s="407"/>
      <c r="SLL536" s="407"/>
      <c r="SLM536" s="407"/>
      <c r="SLN536" s="407"/>
      <c r="SLO536" s="407"/>
      <c r="SLP536" s="407"/>
      <c r="SLQ536" s="407"/>
      <c r="SLR536" s="407"/>
      <c r="SLS536" s="407"/>
      <c r="SLT536" s="407"/>
      <c r="SLU536" s="407"/>
      <c r="SLV536" s="407"/>
      <c r="SLW536" s="407"/>
      <c r="SLX536" s="407"/>
      <c r="SLY536" s="407"/>
      <c r="SLZ536" s="407"/>
      <c r="SMA536" s="407"/>
      <c r="SMB536" s="407"/>
      <c r="SMC536" s="407"/>
      <c r="SMD536" s="407"/>
      <c r="SME536" s="407"/>
      <c r="SMF536" s="407"/>
      <c r="SMG536" s="407"/>
      <c r="SMH536" s="407"/>
      <c r="SMI536" s="407"/>
      <c r="SMJ536" s="407"/>
      <c r="SMK536" s="407"/>
      <c r="SML536" s="407"/>
      <c r="SMM536" s="407"/>
      <c r="SMN536" s="407"/>
      <c r="SMO536" s="407"/>
      <c r="SMP536" s="407"/>
      <c r="SMQ536" s="407"/>
      <c r="SMR536" s="407"/>
      <c r="SMS536" s="407"/>
      <c r="SMT536" s="407"/>
      <c r="SMU536" s="407"/>
      <c r="SMV536" s="407"/>
      <c r="SMW536" s="407"/>
      <c r="SMX536" s="407"/>
      <c r="SMY536" s="407"/>
      <c r="SMZ536" s="407"/>
      <c r="SNA536" s="407"/>
      <c r="SNB536" s="407"/>
      <c r="SNC536" s="407"/>
      <c r="SND536" s="407"/>
      <c r="SNE536" s="407"/>
      <c r="SNF536" s="407"/>
      <c r="SNG536" s="407"/>
      <c r="SNH536" s="407"/>
      <c r="SNI536" s="407"/>
      <c r="SNJ536" s="407"/>
      <c r="SNK536" s="407"/>
      <c r="SNL536" s="407"/>
      <c r="SNM536" s="407"/>
      <c r="SNN536" s="407"/>
      <c r="SNO536" s="407"/>
      <c r="SNP536" s="407"/>
      <c r="SNQ536" s="407"/>
      <c r="SNR536" s="407"/>
      <c r="SNS536" s="407"/>
      <c r="SNT536" s="407"/>
      <c r="SNU536" s="407"/>
      <c r="SNV536" s="407"/>
      <c r="SNW536" s="407"/>
      <c r="SNX536" s="407"/>
      <c r="SNY536" s="407"/>
      <c r="SNZ536" s="407"/>
      <c r="SOA536" s="407"/>
      <c r="SOB536" s="407"/>
      <c r="SOC536" s="407"/>
      <c r="SOD536" s="407"/>
      <c r="SOE536" s="407"/>
      <c r="SOF536" s="407"/>
      <c r="SOG536" s="407"/>
      <c r="SOH536" s="407"/>
      <c r="SOI536" s="407"/>
      <c r="SOJ536" s="407"/>
      <c r="SOK536" s="407"/>
      <c r="SOL536" s="407"/>
      <c r="SOM536" s="407"/>
      <c r="SON536" s="407"/>
      <c r="SOO536" s="407"/>
      <c r="SOP536" s="407"/>
      <c r="SOQ536" s="407"/>
      <c r="SOR536" s="407"/>
      <c r="SOS536" s="407"/>
      <c r="SOT536" s="407"/>
      <c r="SOU536" s="407"/>
      <c r="SOV536" s="407"/>
      <c r="SOW536" s="407"/>
      <c r="SOX536" s="407"/>
      <c r="SOY536" s="407"/>
      <c r="SOZ536" s="407"/>
      <c r="SPA536" s="407"/>
      <c r="SPB536" s="407"/>
      <c r="SPC536" s="407"/>
      <c r="SPD536" s="407"/>
      <c r="SPE536" s="407"/>
      <c r="SPF536" s="407"/>
      <c r="SPG536" s="407"/>
      <c r="SPH536" s="407"/>
      <c r="SPI536" s="407"/>
      <c r="SPJ536" s="407"/>
      <c r="SPK536" s="407"/>
      <c r="SPL536" s="407"/>
      <c r="SPM536" s="407"/>
      <c r="SPN536" s="407"/>
      <c r="SPO536" s="407"/>
      <c r="SPP536" s="407"/>
      <c r="SPQ536" s="407"/>
      <c r="SPR536" s="407"/>
      <c r="SPS536" s="407"/>
      <c r="SPT536" s="407"/>
      <c r="SPU536" s="407"/>
      <c r="SPV536" s="407"/>
      <c r="SPW536" s="407"/>
      <c r="SPX536" s="407"/>
      <c r="SPY536" s="407"/>
      <c r="SPZ536" s="407"/>
      <c r="SQA536" s="407"/>
      <c r="SQB536" s="407"/>
      <c r="SQC536" s="407"/>
      <c r="SQD536" s="407"/>
      <c r="SQE536" s="407"/>
      <c r="SQF536" s="407"/>
      <c r="SQG536" s="407"/>
      <c r="SQH536" s="407"/>
      <c r="SQI536" s="407"/>
      <c r="SQJ536" s="407"/>
      <c r="SQK536" s="407"/>
      <c r="SQL536" s="407"/>
      <c r="SQM536" s="407"/>
      <c r="SQN536" s="407"/>
      <c r="SQO536" s="407"/>
      <c r="SQP536" s="407"/>
      <c r="SQQ536" s="407"/>
      <c r="SQR536" s="407"/>
      <c r="SQS536" s="407"/>
      <c r="SQT536" s="407"/>
      <c r="SQU536" s="407"/>
      <c r="SQV536" s="407"/>
      <c r="SQW536" s="407"/>
      <c r="SQX536" s="407"/>
      <c r="SQY536" s="407"/>
      <c r="SQZ536" s="407"/>
      <c r="SRA536" s="407"/>
      <c r="SRB536" s="407"/>
      <c r="SRC536" s="407"/>
      <c r="SRD536" s="407"/>
      <c r="SRE536" s="407"/>
      <c r="SRF536" s="407"/>
      <c r="SRG536" s="407"/>
      <c r="SRH536" s="407"/>
      <c r="SRI536" s="407"/>
      <c r="SRJ536" s="407"/>
      <c r="SRK536" s="407"/>
      <c r="SRL536" s="407"/>
      <c r="SRM536" s="407"/>
      <c r="SRN536" s="407"/>
      <c r="SRO536" s="407"/>
      <c r="SRP536" s="407"/>
      <c r="SRQ536" s="407"/>
      <c r="SRR536" s="407"/>
      <c r="SRS536" s="407"/>
      <c r="SRT536" s="407"/>
      <c r="SRU536" s="407"/>
      <c r="SRV536" s="407"/>
      <c r="SRW536" s="407"/>
      <c r="SRX536" s="407"/>
      <c r="SRY536" s="407"/>
      <c r="SRZ536" s="407"/>
      <c r="SSA536" s="407"/>
      <c r="SSB536" s="407"/>
      <c r="SSC536" s="407"/>
      <c r="SSD536" s="407"/>
      <c r="SSE536" s="407"/>
      <c r="SSF536" s="407"/>
      <c r="SSG536" s="407"/>
      <c r="SSH536" s="407"/>
      <c r="SSI536" s="407"/>
      <c r="SSJ536" s="407"/>
      <c r="SSK536" s="407"/>
      <c r="SSL536" s="407"/>
      <c r="SSM536" s="407"/>
      <c r="SSN536" s="407"/>
      <c r="SSO536" s="407"/>
      <c r="SSP536" s="407"/>
      <c r="SSQ536" s="407"/>
      <c r="SSR536" s="407"/>
      <c r="SSS536" s="407"/>
      <c r="SST536" s="407"/>
      <c r="SSU536" s="407"/>
      <c r="SSV536" s="407"/>
      <c r="SSW536" s="407"/>
      <c r="SSX536" s="407"/>
      <c r="SSY536" s="407"/>
      <c r="SSZ536" s="407"/>
      <c r="STA536" s="407"/>
      <c r="STB536" s="407"/>
      <c r="STC536" s="407"/>
      <c r="STD536" s="407"/>
      <c r="STE536" s="407"/>
      <c r="STF536" s="407"/>
      <c r="STG536" s="407"/>
      <c r="STH536" s="407"/>
      <c r="STI536" s="407"/>
      <c r="STJ536" s="407"/>
      <c r="STK536" s="407"/>
      <c r="STL536" s="407"/>
      <c r="STM536" s="407"/>
      <c r="STN536" s="407"/>
      <c r="STO536" s="407"/>
      <c r="STP536" s="407"/>
      <c r="STQ536" s="407"/>
      <c r="STR536" s="407"/>
      <c r="STS536" s="407"/>
      <c r="STT536" s="407"/>
      <c r="STU536" s="407"/>
      <c r="STV536" s="407"/>
      <c r="STW536" s="407"/>
      <c r="STX536" s="407"/>
      <c r="STY536" s="407"/>
      <c r="STZ536" s="407"/>
      <c r="SUA536" s="407"/>
      <c r="SUB536" s="407"/>
      <c r="SUC536" s="407"/>
      <c r="SUD536" s="407"/>
      <c r="SUE536" s="407"/>
      <c r="SUF536" s="407"/>
      <c r="SUG536" s="407"/>
      <c r="SUH536" s="407"/>
      <c r="SUI536" s="407"/>
      <c r="SUJ536" s="407"/>
      <c r="SUK536" s="407"/>
      <c r="SUL536" s="407"/>
      <c r="SUM536" s="407"/>
      <c r="SUN536" s="407"/>
      <c r="SUO536" s="407"/>
      <c r="SUP536" s="407"/>
      <c r="SUQ536" s="407"/>
      <c r="SUR536" s="407"/>
      <c r="SUS536" s="407"/>
      <c r="SUT536" s="407"/>
      <c r="SUU536" s="407"/>
      <c r="SUV536" s="407"/>
      <c r="SUW536" s="407"/>
      <c r="SUX536" s="407"/>
      <c r="SUY536" s="407"/>
      <c r="SUZ536" s="407"/>
      <c r="SVA536" s="407"/>
      <c r="SVB536" s="407"/>
      <c r="SVC536" s="407"/>
      <c r="SVD536" s="407"/>
      <c r="SVE536" s="407"/>
      <c r="SVF536" s="407"/>
      <c r="SVG536" s="407"/>
      <c r="SVH536" s="407"/>
      <c r="SVI536" s="407"/>
      <c r="SVJ536" s="407"/>
      <c r="SVK536" s="407"/>
      <c r="SVL536" s="407"/>
      <c r="SVM536" s="407"/>
      <c r="SVN536" s="407"/>
      <c r="SVO536" s="407"/>
      <c r="SVP536" s="407"/>
      <c r="SVQ536" s="407"/>
      <c r="SVR536" s="407"/>
      <c r="SVS536" s="407"/>
      <c r="SVT536" s="407"/>
      <c r="SVU536" s="407"/>
      <c r="SVV536" s="407"/>
      <c r="SVW536" s="407"/>
      <c r="SVX536" s="407"/>
      <c r="SVY536" s="407"/>
      <c r="SVZ536" s="407"/>
      <c r="SWA536" s="407"/>
      <c r="SWB536" s="407"/>
      <c r="SWC536" s="407"/>
      <c r="SWD536" s="407"/>
      <c r="SWE536" s="407"/>
      <c r="SWF536" s="407"/>
      <c r="SWG536" s="407"/>
      <c r="SWH536" s="407"/>
      <c r="SWI536" s="407"/>
      <c r="SWJ536" s="407"/>
      <c r="SWK536" s="407"/>
      <c r="SWL536" s="407"/>
      <c r="SWM536" s="407"/>
      <c r="SWN536" s="407"/>
      <c r="SWO536" s="407"/>
      <c r="SWP536" s="407"/>
      <c r="SWQ536" s="407"/>
      <c r="SWR536" s="407"/>
      <c r="SWS536" s="407"/>
      <c r="SWT536" s="407"/>
      <c r="SWU536" s="407"/>
      <c r="SWV536" s="407"/>
      <c r="SWW536" s="407"/>
      <c r="SWX536" s="407"/>
      <c r="SWY536" s="407"/>
      <c r="SWZ536" s="407"/>
      <c r="SXA536" s="407"/>
      <c r="SXB536" s="407"/>
      <c r="SXC536" s="407"/>
      <c r="SXD536" s="407"/>
      <c r="SXE536" s="407"/>
      <c r="SXF536" s="407"/>
      <c r="SXG536" s="407"/>
      <c r="SXH536" s="407"/>
      <c r="SXI536" s="407"/>
      <c r="SXJ536" s="407"/>
      <c r="SXK536" s="407"/>
      <c r="SXL536" s="407"/>
      <c r="SXM536" s="407"/>
      <c r="SXN536" s="407"/>
      <c r="SXO536" s="407"/>
      <c r="SXP536" s="407"/>
      <c r="SXQ536" s="407"/>
      <c r="SXR536" s="407"/>
      <c r="SXS536" s="407"/>
      <c r="SXT536" s="407"/>
      <c r="SXU536" s="407"/>
      <c r="SXV536" s="407"/>
      <c r="SXW536" s="407"/>
      <c r="SXX536" s="407"/>
      <c r="SXY536" s="407"/>
      <c r="SXZ536" s="407"/>
      <c r="SYA536" s="407"/>
      <c r="SYB536" s="407"/>
      <c r="SYC536" s="407"/>
      <c r="SYD536" s="407"/>
      <c r="SYE536" s="407"/>
      <c r="SYF536" s="407"/>
      <c r="SYG536" s="407"/>
      <c r="SYH536" s="407"/>
      <c r="SYI536" s="407"/>
      <c r="SYJ536" s="407"/>
      <c r="SYK536" s="407"/>
      <c r="SYL536" s="407"/>
      <c r="SYM536" s="407"/>
      <c r="SYN536" s="407"/>
      <c r="SYO536" s="407"/>
      <c r="SYP536" s="407"/>
      <c r="SYQ536" s="407"/>
      <c r="SYR536" s="407"/>
      <c r="SYS536" s="407"/>
      <c r="SYT536" s="407"/>
      <c r="SYU536" s="407"/>
      <c r="SYV536" s="407"/>
      <c r="SYW536" s="407"/>
      <c r="SYX536" s="407"/>
      <c r="SYY536" s="407"/>
      <c r="SYZ536" s="407"/>
      <c r="SZA536" s="407"/>
      <c r="SZB536" s="407"/>
      <c r="SZC536" s="407"/>
      <c r="SZD536" s="407"/>
      <c r="SZE536" s="407"/>
      <c r="SZF536" s="407"/>
      <c r="SZG536" s="407"/>
      <c r="SZH536" s="407"/>
      <c r="SZI536" s="407"/>
      <c r="SZJ536" s="407"/>
      <c r="SZK536" s="407"/>
      <c r="SZL536" s="407"/>
      <c r="SZM536" s="407"/>
      <c r="SZN536" s="407"/>
      <c r="SZO536" s="407"/>
      <c r="SZP536" s="407"/>
      <c r="SZQ536" s="407"/>
      <c r="SZR536" s="407"/>
      <c r="SZS536" s="407"/>
      <c r="SZT536" s="407"/>
      <c r="SZU536" s="407"/>
      <c r="SZV536" s="407"/>
      <c r="SZW536" s="407"/>
      <c r="SZX536" s="407"/>
      <c r="SZY536" s="407"/>
      <c r="SZZ536" s="407"/>
      <c r="TAA536" s="407"/>
      <c r="TAB536" s="407"/>
      <c r="TAC536" s="407"/>
      <c r="TAD536" s="407"/>
      <c r="TAE536" s="407"/>
      <c r="TAF536" s="407"/>
      <c r="TAG536" s="407"/>
      <c r="TAH536" s="407"/>
      <c r="TAI536" s="407"/>
      <c r="TAJ536" s="407"/>
      <c r="TAK536" s="407"/>
      <c r="TAL536" s="407"/>
      <c r="TAM536" s="407"/>
      <c r="TAN536" s="407"/>
      <c r="TAO536" s="407"/>
      <c r="TAP536" s="407"/>
      <c r="TAQ536" s="407"/>
      <c r="TAR536" s="407"/>
      <c r="TAS536" s="407"/>
      <c r="TAT536" s="407"/>
      <c r="TAU536" s="407"/>
      <c r="TAV536" s="407"/>
      <c r="TAW536" s="407"/>
      <c r="TAX536" s="407"/>
      <c r="TAY536" s="407"/>
      <c r="TAZ536" s="407"/>
      <c r="TBA536" s="407"/>
      <c r="TBB536" s="407"/>
      <c r="TBC536" s="407"/>
      <c r="TBD536" s="407"/>
      <c r="TBE536" s="407"/>
      <c r="TBF536" s="407"/>
      <c r="TBG536" s="407"/>
      <c r="TBH536" s="407"/>
      <c r="TBI536" s="407"/>
      <c r="TBJ536" s="407"/>
      <c r="TBK536" s="407"/>
      <c r="TBL536" s="407"/>
      <c r="TBM536" s="407"/>
      <c r="TBN536" s="407"/>
      <c r="TBO536" s="407"/>
      <c r="TBP536" s="407"/>
      <c r="TBQ536" s="407"/>
      <c r="TBR536" s="407"/>
      <c r="TBS536" s="407"/>
      <c r="TBT536" s="407"/>
      <c r="TBU536" s="407"/>
      <c r="TBV536" s="407"/>
      <c r="TBW536" s="407"/>
      <c r="TBX536" s="407"/>
      <c r="TBY536" s="407"/>
      <c r="TBZ536" s="407"/>
      <c r="TCA536" s="407"/>
      <c r="TCB536" s="407"/>
      <c r="TCC536" s="407"/>
      <c r="TCD536" s="407"/>
      <c r="TCE536" s="407"/>
      <c r="TCF536" s="407"/>
      <c r="TCG536" s="407"/>
      <c r="TCH536" s="407"/>
      <c r="TCI536" s="407"/>
      <c r="TCJ536" s="407"/>
      <c r="TCK536" s="407"/>
      <c r="TCL536" s="407"/>
      <c r="TCM536" s="407"/>
      <c r="TCN536" s="407"/>
      <c r="TCO536" s="407"/>
      <c r="TCP536" s="407"/>
      <c r="TCQ536" s="407"/>
      <c r="TCR536" s="407"/>
      <c r="TCS536" s="407"/>
      <c r="TCT536" s="407"/>
      <c r="TCU536" s="407"/>
      <c r="TCV536" s="407"/>
      <c r="TCW536" s="407"/>
      <c r="TCX536" s="407"/>
      <c r="TCY536" s="407"/>
      <c r="TCZ536" s="407"/>
      <c r="TDA536" s="407"/>
      <c r="TDB536" s="407"/>
      <c r="TDC536" s="407"/>
      <c r="TDD536" s="407"/>
      <c r="TDE536" s="407"/>
      <c r="TDF536" s="407"/>
      <c r="TDG536" s="407"/>
      <c r="TDH536" s="407"/>
      <c r="TDI536" s="407"/>
      <c r="TDJ536" s="407"/>
      <c r="TDK536" s="407"/>
      <c r="TDL536" s="407"/>
      <c r="TDM536" s="407"/>
      <c r="TDN536" s="407"/>
      <c r="TDO536" s="407"/>
      <c r="TDP536" s="407"/>
      <c r="TDQ536" s="407"/>
      <c r="TDR536" s="407"/>
      <c r="TDS536" s="407"/>
      <c r="TDT536" s="407"/>
      <c r="TDU536" s="407"/>
      <c r="TDV536" s="407"/>
      <c r="TDW536" s="407"/>
      <c r="TDX536" s="407"/>
      <c r="TDY536" s="407"/>
      <c r="TDZ536" s="407"/>
      <c r="TEA536" s="407"/>
      <c r="TEB536" s="407"/>
      <c r="TEC536" s="407"/>
      <c r="TED536" s="407"/>
      <c r="TEE536" s="407"/>
      <c r="TEF536" s="407"/>
      <c r="TEG536" s="407"/>
      <c r="TEH536" s="407"/>
      <c r="TEI536" s="407"/>
      <c r="TEJ536" s="407"/>
      <c r="TEK536" s="407"/>
      <c r="TEL536" s="407"/>
      <c r="TEM536" s="407"/>
      <c r="TEN536" s="407"/>
      <c r="TEO536" s="407"/>
      <c r="TEP536" s="407"/>
      <c r="TEQ536" s="407"/>
      <c r="TER536" s="407"/>
      <c r="TES536" s="407"/>
      <c r="TET536" s="407"/>
      <c r="TEU536" s="407"/>
      <c r="TEV536" s="407"/>
      <c r="TEW536" s="407"/>
      <c r="TEX536" s="407"/>
      <c r="TEY536" s="407"/>
      <c r="TEZ536" s="407"/>
      <c r="TFA536" s="407"/>
      <c r="TFB536" s="407"/>
      <c r="TFC536" s="407"/>
      <c r="TFD536" s="407"/>
      <c r="TFE536" s="407"/>
      <c r="TFF536" s="407"/>
      <c r="TFG536" s="407"/>
      <c r="TFH536" s="407"/>
      <c r="TFI536" s="407"/>
      <c r="TFJ536" s="407"/>
      <c r="TFK536" s="407"/>
      <c r="TFL536" s="407"/>
      <c r="TFM536" s="407"/>
      <c r="TFN536" s="407"/>
      <c r="TFO536" s="407"/>
      <c r="TFP536" s="407"/>
      <c r="TFQ536" s="407"/>
      <c r="TFR536" s="407"/>
      <c r="TFS536" s="407"/>
      <c r="TFT536" s="407"/>
      <c r="TFU536" s="407"/>
      <c r="TFV536" s="407"/>
      <c r="TFW536" s="407"/>
      <c r="TFX536" s="407"/>
      <c r="TFY536" s="407"/>
      <c r="TFZ536" s="407"/>
      <c r="TGA536" s="407"/>
      <c r="TGB536" s="407"/>
      <c r="TGC536" s="407"/>
      <c r="TGD536" s="407"/>
      <c r="TGE536" s="407"/>
      <c r="TGF536" s="407"/>
      <c r="TGG536" s="407"/>
      <c r="TGH536" s="407"/>
      <c r="TGI536" s="407"/>
      <c r="TGJ536" s="407"/>
      <c r="TGK536" s="407"/>
      <c r="TGL536" s="407"/>
      <c r="TGM536" s="407"/>
      <c r="TGN536" s="407"/>
      <c r="TGO536" s="407"/>
      <c r="TGP536" s="407"/>
      <c r="TGQ536" s="407"/>
      <c r="TGR536" s="407"/>
      <c r="TGS536" s="407"/>
      <c r="TGT536" s="407"/>
      <c r="TGU536" s="407"/>
      <c r="TGV536" s="407"/>
      <c r="TGW536" s="407"/>
      <c r="TGX536" s="407"/>
      <c r="TGY536" s="407"/>
      <c r="TGZ536" s="407"/>
      <c r="THA536" s="407"/>
      <c r="THB536" s="407"/>
      <c r="THC536" s="407"/>
      <c r="THD536" s="407"/>
      <c r="THE536" s="407"/>
      <c r="THF536" s="407"/>
      <c r="THG536" s="407"/>
      <c r="THH536" s="407"/>
      <c r="THI536" s="407"/>
      <c r="THJ536" s="407"/>
      <c r="THK536" s="407"/>
      <c r="THL536" s="407"/>
      <c r="THM536" s="407"/>
      <c r="THN536" s="407"/>
      <c r="THO536" s="407"/>
      <c r="THP536" s="407"/>
      <c r="THQ536" s="407"/>
      <c r="THR536" s="407"/>
      <c r="THS536" s="407"/>
      <c r="THT536" s="407"/>
      <c r="THU536" s="407"/>
      <c r="THV536" s="407"/>
      <c r="THW536" s="407"/>
      <c r="THX536" s="407"/>
      <c r="THY536" s="407"/>
      <c r="THZ536" s="407"/>
      <c r="TIA536" s="407"/>
      <c r="TIB536" s="407"/>
      <c r="TIC536" s="407"/>
      <c r="TID536" s="407"/>
      <c r="TIE536" s="407"/>
      <c r="TIF536" s="407"/>
      <c r="TIG536" s="407"/>
      <c r="TIH536" s="407"/>
      <c r="TII536" s="407"/>
      <c r="TIJ536" s="407"/>
      <c r="TIK536" s="407"/>
      <c r="TIL536" s="407"/>
      <c r="TIM536" s="407"/>
      <c r="TIN536" s="407"/>
      <c r="TIO536" s="407"/>
      <c r="TIP536" s="407"/>
      <c r="TIQ536" s="407"/>
      <c r="TIR536" s="407"/>
      <c r="TIS536" s="407"/>
      <c r="TIT536" s="407"/>
      <c r="TIU536" s="407"/>
      <c r="TIV536" s="407"/>
      <c r="TIW536" s="407"/>
      <c r="TIX536" s="407"/>
      <c r="TIY536" s="407"/>
      <c r="TIZ536" s="407"/>
      <c r="TJA536" s="407"/>
      <c r="TJB536" s="407"/>
      <c r="TJC536" s="407"/>
      <c r="TJD536" s="407"/>
      <c r="TJE536" s="407"/>
      <c r="TJF536" s="407"/>
      <c r="TJG536" s="407"/>
      <c r="TJH536" s="407"/>
      <c r="TJI536" s="407"/>
      <c r="TJJ536" s="407"/>
      <c r="TJK536" s="407"/>
      <c r="TJL536" s="407"/>
      <c r="TJM536" s="407"/>
      <c r="TJN536" s="407"/>
      <c r="TJO536" s="407"/>
      <c r="TJP536" s="407"/>
      <c r="TJQ536" s="407"/>
      <c r="TJR536" s="407"/>
      <c r="TJS536" s="407"/>
      <c r="TJT536" s="407"/>
      <c r="TJU536" s="407"/>
      <c r="TJV536" s="407"/>
      <c r="TJW536" s="407"/>
      <c r="TJX536" s="407"/>
      <c r="TJY536" s="407"/>
      <c r="TJZ536" s="407"/>
      <c r="TKA536" s="407"/>
      <c r="TKB536" s="407"/>
      <c r="TKC536" s="407"/>
      <c r="TKD536" s="407"/>
      <c r="TKE536" s="407"/>
      <c r="TKF536" s="407"/>
      <c r="TKG536" s="407"/>
      <c r="TKH536" s="407"/>
      <c r="TKI536" s="407"/>
      <c r="TKJ536" s="407"/>
      <c r="TKK536" s="407"/>
      <c r="TKL536" s="407"/>
      <c r="TKM536" s="407"/>
      <c r="TKN536" s="407"/>
      <c r="TKO536" s="407"/>
      <c r="TKP536" s="407"/>
      <c r="TKQ536" s="407"/>
      <c r="TKR536" s="407"/>
      <c r="TKS536" s="407"/>
      <c r="TKT536" s="407"/>
      <c r="TKU536" s="407"/>
      <c r="TKV536" s="407"/>
      <c r="TKW536" s="407"/>
      <c r="TKX536" s="407"/>
      <c r="TKY536" s="407"/>
      <c r="TKZ536" s="407"/>
      <c r="TLA536" s="407"/>
      <c r="TLB536" s="407"/>
      <c r="TLC536" s="407"/>
      <c r="TLD536" s="407"/>
      <c r="TLE536" s="407"/>
      <c r="TLF536" s="407"/>
      <c r="TLG536" s="407"/>
      <c r="TLH536" s="407"/>
      <c r="TLI536" s="407"/>
      <c r="TLJ536" s="407"/>
      <c r="TLK536" s="407"/>
      <c r="TLL536" s="407"/>
      <c r="TLM536" s="407"/>
      <c r="TLN536" s="407"/>
      <c r="TLO536" s="407"/>
      <c r="TLP536" s="407"/>
      <c r="TLQ536" s="407"/>
      <c r="TLR536" s="407"/>
      <c r="TLS536" s="407"/>
      <c r="TLT536" s="407"/>
      <c r="TLU536" s="407"/>
      <c r="TLV536" s="407"/>
      <c r="TLW536" s="407"/>
      <c r="TLX536" s="407"/>
      <c r="TLY536" s="407"/>
      <c r="TLZ536" s="407"/>
      <c r="TMA536" s="407"/>
      <c r="TMB536" s="407"/>
      <c r="TMC536" s="407"/>
      <c r="TMD536" s="407"/>
      <c r="TME536" s="407"/>
      <c r="TMF536" s="407"/>
      <c r="TMG536" s="407"/>
      <c r="TMH536" s="407"/>
      <c r="TMI536" s="407"/>
      <c r="TMJ536" s="407"/>
      <c r="TMK536" s="407"/>
      <c r="TML536" s="407"/>
      <c r="TMM536" s="407"/>
      <c r="TMN536" s="407"/>
      <c r="TMO536" s="407"/>
      <c r="TMP536" s="407"/>
      <c r="TMQ536" s="407"/>
      <c r="TMR536" s="407"/>
      <c r="TMS536" s="407"/>
      <c r="TMT536" s="407"/>
      <c r="TMU536" s="407"/>
      <c r="TMV536" s="407"/>
      <c r="TMW536" s="407"/>
      <c r="TMX536" s="407"/>
      <c r="TMY536" s="407"/>
      <c r="TMZ536" s="407"/>
      <c r="TNA536" s="407"/>
      <c r="TNB536" s="407"/>
      <c r="TNC536" s="407"/>
      <c r="TND536" s="407"/>
      <c r="TNE536" s="407"/>
      <c r="TNF536" s="407"/>
      <c r="TNG536" s="407"/>
      <c r="TNH536" s="407"/>
      <c r="TNI536" s="407"/>
      <c r="TNJ536" s="407"/>
      <c r="TNK536" s="407"/>
      <c r="TNL536" s="407"/>
      <c r="TNM536" s="407"/>
      <c r="TNN536" s="407"/>
      <c r="TNO536" s="407"/>
      <c r="TNP536" s="407"/>
      <c r="TNQ536" s="407"/>
      <c r="TNR536" s="407"/>
      <c r="TNS536" s="407"/>
      <c r="TNT536" s="407"/>
      <c r="TNU536" s="407"/>
      <c r="TNV536" s="407"/>
      <c r="TNW536" s="407"/>
      <c r="TNX536" s="407"/>
      <c r="TNY536" s="407"/>
      <c r="TNZ536" s="407"/>
      <c r="TOA536" s="407"/>
      <c r="TOB536" s="407"/>
      <c r="TOC536" s="407"/>
      <c r="TOD536" s="407"/>
      <c r="TOE536" s="407"/>
      <c r="TOF536" s="407"/>
      <c r="TOG536" s="407"/>
      <c r="TOH536" s="407"/>
      <c r="TOI536" s="407"/>
      <c r="TOJ536" s="407"/>
      <c r="TOK536" s="407"/>
      <c r="TOL536" s="407"/>
      <c r="TOM536" s="407"/>
      <c r="TON536" s="407"/>
      <c r="TOO536" s="407"/>
      <c r="TOP536" s="407"/>
      <c r="TOQ536" s="407"/>
      <c r="TOR536" s="407"/>
      <c r="TOS536" s="407"/>
      <c r="TOT536" s="407"/>
      <c r="TOU536" s="407"/>
      <c r="TOV536" s="407"/>
      <c r="TOW536" s="407"/>
      <c r="TOX536" s="407"/>
      <c r="TOY536" s="407"/>
      <c r="TOZ536" s="407"/>
      <c r="TPA536" s="407"/>
      <c r="TPB536" s="407"/>
      <c r="TPC536" s="407"/>
      <c r="TPD536" s="407"/>
      <c r="TPE536" s="407"/>
      <c r="TPF536" s="407"/>
      <c r="TPG536" s="407"/>
      <c r="TPH536" s="407"/>
      <c r="TPI536" s="407"/>
      <c r="TPJ536" s="407"/>
      <c r="TPK536" s="407"/>
      <c r="TPL536" s="407"/>
      <c r="TPM536" s="407"/>
      <c r="TPN536" s="407"/>
      <c r="TPO536" s="407"/>
      <c r="TPP536" s="407"/>
      <c r="TPQ536" s="407"/>
      <c r="TPR536" s="407"/>
      <c r="TPS536" s="407"/>
      <c r="TPT536" s="407"/>
      <c r="TPU536" s="407"/>
      <c r="TPV536" s="407"/>
      <c r="TPW536" s="407"/>
      <c r="TPX536" s="407"/>
      <c r="TPY536" s="407"/>
      <c r="TPZ536" s="407"/>
      <c r="TQA536" s="407"/>
      <c r="TQB536" s="407"/>
      <c r="TQC536" s="407"/>
      <c r="TQD536" s="407"/>
      <c r="TQE536" s="407"/>
      <c r="TQF536" s="407"/>
      <c r="TQG536" s="407"/>
      <c r="TQH536" s="407"/>
      <c r="TQI536" s="407"/>
      <c r="TQJ536" s="407"/>
      <c r="TQK536" s="407"/>
      <c r="TQL536" s="407"/>
      <c r="TQM536" s="407"/>
      <c r="TQN536" s="407"/>
      <c r="TQO536" s="407"/>
      <c r="TQP536" s="407"/>
      <c r="TQQ536" s="407"/>
      <c r="TQR536" s="407"/>
      <c r="TQS536" s="407"/>
      <c r="TQT536" s="407"/>
      <c r="TQU536" s="407"/>
      <c r="TQV536" s="407"/>
      <c r="TQW536" s="407"/>
      <c r="TQX536" s="407"/>
      <c r="TQY536" s="407"/>
      <c r="TQZ536" s="407"/>
      <c r="TRA536" s="407"/>
      <c r="TRB536" s="407"/>
      <c r="TRC536" s="407"/>
      <c r="TRD536" s="407"/>
      <c r="TRE536" s="407"/>
      <c r="TRF536" s="407"/>
      <c r="TRG536" s="407"/>
      <c r="TRH536" s="407"/>
      <c r="TRI536" s="407"/>
      <c r="TRJ536" s="407"/>
      <c r="TRK536" s="407"/>
      <c r="TRL536" s="407"/>
      <c r="TRM536" s="407"/>
      <c r="TRN536" s="407"/>
      <c r="TRO536" s="407"/>
      <c r="TRP536" s="407"/>
      <c r="TRQ536" s="407"/>
      <c r="TRR536" s="407"/>
      <c r="TRS536" s="407"/>
      <c r="TRT536" s="407"/>
      <c r="TRU536" s="407"/>
      <c r="TRV536" s="407"/>
      <c r="TRW536" s="407"/>
      <c r="TRX536" s="407"/>
      <c r="TRY536" s="407"/>
      <c r="TRZ536" s="407"/>
      <c r="TSA536" s="407"/>
      <c r="TSB536" s="407"/>
      <c r="TSC536" s="407"/>
      <c r="TSD536" s="407"/>
      <c r="TSE536" s="407"/>
      <c r="TSF536" s="407"/>
      <c r="TSG536" s="407"/>
      <c r="TSH536" s="407"/>
      <c r="TSI536" s="407"/>
      <c r="TSJ536" s="407"/>
      <c r="TSK536" s="407"/>
      <c r="TSL536" s="407"/>
      <c r="TSM536" s="407"/>
      <c r="TSN536" s="407"/>
      <c r="TSO536" s="407"/>
      <c r="TSP536" s="407"/>
      <c r="TSQ536" s="407"/>
      <c r="TSR536" s="407"/>
      <c r="TSS536" s="407"/>
      <c r="TST536" s="407"/>
      <c r="TSU536" s="407"/>
      <c r="TSV536" s="407"/>
      <c r="TSW536" s="407"/>
      <c r="TSX536" s="407"/>
      <c r="TSY536" s="407"/>
      <c r="TSZ536" s="407"/>
      <c r="TTA536" s="407"/>
      <c r="TTB536" s="407"/>
      <c r="TTC536" s="407"/>
      <c r="TTD536" s="407"/>
      <c r="TTE536" s="407"/>
      <c r="TTF536" s="407"/>
      <c r="TTG536" s="407"/>
      <c r="TTH536" s="407"/>
      <c r="TTI536" s="407"/>
      <c r="TTJ536" s="407"/>
      <c r="TTK536" s="407"/>
      <c r="TTL536" s="407"/>
      <c r="TTM536" s="407"/>
      <c r="TTN536" s="407"/>
      <c r="TTO536" s="407"/>
      <c r="TTP536" s="407"/>
      <c r="TTQ536" s="407"/>
      <c r="TTR536" s="407"/>
      <c r="TTS536" s="407"/>
      <c r="TTT536" s="407"/>
      <c r="TTU536" s="407"/>
      <c r="TTV536" s="407"/>
      <c r="TTW536" s="407"/>
      <c r="TTX536" s="407"/>
      <c r="TTY536" s="407"/>
      <c r="TTZ536" s="407"/>
      <c r="TUA536" s="407"/>
      <c r="TUB536" s="407"/>
      <c r="TUC536" s="407"/>
      <c r="TUD536" s="407"/>
      <c r="TUE536" s="407"/>
      <c r="TUF536" s="407"/>
      <c r="TUG536" s="407"/>
      <c r="TUH536" s="407"/>
      <c r="TUI536" s="407"/>
      <c r="TUJ536" s="407"/>
      <c r="TUK536" s="407"/>
      <c r="TUL536" s="407"/>
      <c r="TUM536" s="407"/>
      <c r="TUN536" s="407"/>
      <c r="TUO536" s="407"/>
      <c r="TUP536" s="407"/>
      <c r="TUQ536" s="407"/>
      <c r="TUR536" s="407"/>
      <c r="TUS536" s="407"/>
      <c r="TUT536" s="407"/>
      <c r="TUU536" s="407"/>
      <c r="TUV536" s="407"/>
      <c r="TUW536" s="407"/>
      <c r="TUX536" s="407"/>
      <c r="TUY536" s="407"/>
      <c r="TUZ536" s="407"/>
      <c r="TVA536" s="407"/>
      <c r="TVB536" s="407"/>
      <c r="TVC536" s="407"/>
      <c r="TVD536" s="407"/>
      <c r="TVE536" s="407"/>
      <c r="TVF536" s="407"/>
      <c r="TVG536" s="407"/>
      <c r="TVH536" s="407"/>
      <c r="TVI536" s="407"/>
      <c r="TVJ536" s="407"/>
      <c r="TVK536" s="407"/>
      <c r="TVL536" s="407"/>
      <c r="TVM536" s="407"/>
      <c r="TVN536" s="407"/>
      <c r="TVO536" s="407"/>
      <c r="TVP536" s="407"/>
      <c r="TVQ536" s="407"/>
      <c r="TVR536" s="407"/>
      <c r="TVS536" s="407"/>
      <c r="TVT536" s="407"/>
      <c r="TVU536" s="407"/>
      <c r="TVV536" s="407"/>
      <c r="TVW536" s="407"/>
      <c r="TVX536" s="407"/>
      <c r="TVY536" s="407"/>
      <c r="TVZ536" s="407"/>
      <c r="TWA536" s="407"/>
      <c r="TWB536" s="407"/>
      <c r="TWC536" s="407"/>
      <c r="TWD536" s="407"/>
      <c r="TWE536" s="407"/>
      <c r="TWF536" s="407"/>
      <c r="TWG536" s="407"/>
      <c r="TWH536" s="407"/>
      <c r="TWI536" s="407"/>
      <c r="TWJ536" s="407"/>
      <c r="TWK536" s="407"/>
      <c r="TWL536" s="407"/>
      <c r="TWM536" s="407"/>
      <c r="TWN536" s="407"/>
      <c r="TWO536" s="407"/>
      <c r="TWP536" s="407"/>
      <c r="TWQ536" s="407"/>
      <c r="TWR536" s="407"/>
      <c r="TWS536" s="407"/>
      <c r="TWT536" s="407"/>
      <c r="TWU536" s="407"/>
      <c r="TWV536" s="407"/>
      <c r="TWW536" s="407"/>
      <c r="TWX536" s="407"/>
      <c r="TWY536" s="407"/>
      <c r="TWZ536" s="407"/>
      <c r="TXA536" s="407"/>
      <c r="TXB536" s="407"/>
      <c r="TXC536" s="407"/>
      <c r="TXD536" s="407"/>
      <c r="TXE536" s="407"/>
      <c r="TXF536" s="407"/>
      <c r="TXG536" s="407"/>
      <c r="TXH536" s="407"/>
      <c r="TXI536" s="407"/>
      <c r="TXJ536" s="407"/>
      <c r="TXK536" s="407"/>
      <c r="TXL536" s="407"/>
      <c r="TXM536" s="407"/>
      <c r="TXN536" s="407"/>
      <c r="TXO536" s="407"/>
      <c r="TXP536" s="407"/>
      <c r="TXQ536" s="407"/>
      <c r="TXR536" s="407"/>
      <c r="TXS536" s="407"/>
      <c r="TXT536" s="407"/>
      <c r="TXU536" s="407"/>
      <c r="TXV536" s="407"/>
      <c r="TXW536" s="407"/>
      <c r="TXX536" s="407"/>
      <c r="TXY536" s="407"/>
      <c r="TXZ536" s="407"/>
      <c r="TYA536" s="407"/>
      <c r="TYB536" s="407"/>
      <c r="TYC536" s="407"/>
      <c r="TYD536" s="407"/>
      <c r="TYE536" s="407"/>
      <c r="TYF536" s="407"/>
      <c r="TYG536" s="407"/>
      <c r="TYH536" s="407"/>
      <c r="TYI536" s="407"/>
      <c r="TYJ536" s="407"/>
      <c r="TYK536" s="407"/>
      <c r="TYL536" s="407"/>
      <c r="TYM536" s="407"/>
      <c r="TYN536" s="407"/>
      <c r="TYO536" s="407"/>
      <c r="TYP536" s="407"/>
      <c r="TYQ536" s="407"/>
      <c r="TYR536" s="407"/>
      <c r="TYS536" s="407"/>
      <c r="TYT536" s="407"/>
      <c r="TYU536" s="407"/>
      <c r="TYV536" s="407"/>
      <c r="TYW536" s="407"/>
      <c r="TYX536" s="407"/>
      <c r="TYY536" s="407"/>
      <c r="TYZ536" s="407"/>
      <c r="TZA536" s="407"/>
      <c r="TZB536" s="407"/>
      <c r="TZC536" s="407"/>
      <c r="TZD536" s="407"/>
      <c r="TZE536" s="407"/>
      <c r="TZF536" s="407"/>
      <c r="TZG536" s="407"/>
      <c r="TZH536" s="407"/>
      <c r="TZI536" s="407"/>
      <c r="TZJ536" s="407"/>
      <c r="TZK536" s="407"/>
      <c r="TZL536" s="407"/>
      <c r="TZM536" s="407"/>
      <c r="TZN536" s="407"/>
      <c r="TZO536" s="407"/>
      <c r="TZP536" s="407"/>
      <c r="TZQ536" s="407"/>
      <c r="TZR536" s="407"/>
      <c r="TZS536" s="407"/>
      <c r="TZT536" s="407"/>
      <c r="TZU536" s="407"/>
      <c r="TZV536" s="407"/>
      <c r="TZW536" s="407"/>
      <c r="TZX536" s="407"/>
      <c r="TZY536" s="407"/>
      <c r="TZZ536" s="407"/>
      <c r="UAA536" s="407"/>
      <c r="UAB536" s="407"/>
      <c r="UAC536" s="407"/>
      <c r="UAD536" s="407"/>
      <c r="UAE536" s="407"/>
      <c r="UAF536" s="407"/>
      <c r="UAG536" s="407"/>
      <c r="UAH536" s="407"/>
      <c r="UAI536" s="407"/>
      <c r="UAJ536" s="407"/>
      <c r="UAK536" s="407"/>
      <c r="UAL536" s="407"/>
      <c r="UAM536" s="407"/>
      <c r="UAN536" s="407"/>
      <c r="UAO536" s="407"/>
      <c r="UAP536" s="407"/>
      <c r="UAQ536" s="407"/>
      <c r="UAR536" s="407"/>
      <c r="UAS536" s="407"/>
      <c r="UAT536" s="407"/>
      <c r="UAU536" s="407"/>
      <c r="UAV536" s="407"/>
      <c r="UAW536" s="407"/>
      <c r="UAX536" s="407"/>
      <c r="UAY536" s="407"/>
      <c r="UAZ536" s="407"/>
      <c r="UBA536" s="407"/>
      <c r="UBB536" s="407"/>
      <c r="UBC536" s="407"/>
      <c r="UBD536" s="407"/>
      <c r="UBE536" s="407"/>
      <c r="UBF536" s="407"/>
      <c r="UBG536" s="407"/>
      <c r="UBH536" s="407"/>
      <c r="UBI536" s="407"/>
      <c r="UBJ536" s="407"/>
      <c r="UBK536" s="407"/>
      <c r="UBL536" s="407"/>
      <c r="UBM536" s="407"/>
      <c r="UBN536" s="407"/>
      <c r="UBO536" s="407"/>
      <c r="UBP536" s="407"/>
      <c r="UBQ536" s="407"/>
      <c r="UBR536" s="407"/>
      <c r="UBS536" s="407"/>
      <c r="UBT536" s="407"/>
      <c r="UBU536" s="407"/>
      <c r="UBV536" s="407"/>
      <c r="UBW536" s="407"/>
      <c r="UBX536" s="407"/>
      <c r="UBY536" s="407"/>
      <c r="UBZ536" s="407"/>
      <c r="UCA536" s="407"/>
      <c r="UCB536" s="407"/>
      <c r="UCC536" s="407"/>
      <c r="UCD536" s="407"/>
      <c r="UCE536" s="407"/>
      <c r="UCF536" s="407"/>
      <c r="UCG536" s="407"/>
      <c r="UCH536" s="407"/>
      <c r="UCI536" s="407"/>
      <c r="UCJ536" s="407"/>
      <c r="UCK536" s="407"/>
      <c r="UCL536" s="407"/>
      <c r="UCM536" s="407"/>
      <c r="UCN536" s="407"/>
      <c r="UCO536" s="407"/>
      <c r="UCP536" s="407"/>
      <c r="UCQ536" s="407"/>
      <c r="UCR536" s="407"/>
      <c r="UCS536" s="407"/>
      <c r="UCT536" s="407"/>
      <c r="UCU536" s="407"/>
      <c r="UCV536" s="407"/>
      <c r="UCW536" s="407"/>
      <c r="UCX536" s="407"/>
      <c r="UCY536" s="407"/>
      <c r="UCZ536" s="407"/>
      <c r="UDA536" s="407"/>
      <c r="UDB536" s="407"/>
      <c r="UDC536" s="407"/>
      <c r="UDD536" s="407"/>
      <c r="UDE536" s="407"/>
      <c r="UDF536" s="407"/>
      <c r="UDG536" s="407"/>
      <c r="UDH536" s="407"/>
      <c r="UDI536" s="407"/>
      <c r="UDJ536" s="407"/>
      <c r="UDK536" s="407"/>
      <c r="UDL536" s="407"/>
      <c r="UDM536" s="407"/>
      <c r="UDN536" s="407"/>
      <c r="UDO536" s="407"/>
      <c r="UDP536" s="407"/>
      <c r="UDQ536" s="407"/>
      <c r="UDR536" s="407"/>
      <c r="UDS536" s="407"/>
      <c r="UDT536" s="407"/>
      <c r="UDU536" s="407"/>
      <c r="UDV536" s="407"/>
      <c r="UDW536" s="407"/>
      <c r="UDX536" s="407"/>
      <c r="UDY536" s="407"/>
      <c r="UDZ536" s="407"/>
      <c r="UEA536" s="407"/>
      <c r="UEB536" s="407"/>
      <c r="UEC536" s="407"/>
      <c r="UED536" s="407"/>
      <c r="UEE536" s="407"/>
      <c r="UEF536" s="407"/>
      <c r="UEG536" s="407"/>
      <c r="UEH536" s="407"/>
      <c r="UEI536" s="407"/>
      <c r="UEJ536" s="407"/>
      <c r="UEK536" s="407"/>
      <c r="UEL536" s="407"/>
      <c r="UEM536" s="407"/>
      <c r="UEN536" s="407"/>
      <c r="UEO536" s="407"/>
      <c r="UEP536" s="407"/>
      <c r="UEQ536" s="407"/>
      <c r="UER536" s="407"/>
      <c r="UES536" s="407"/>
      <c r="UET536" s="407"/>
      <c r="UEU536" s="407"/>
      <c r="UEV536" s="407"/>
      <c r="UEW536" s="407"/>
      <c r="UEX536" s="407"/>
      <c r="UEY536" s="407"/>
      <c r="UEZ536" s="407"/>
      <c r="UFA536" s="407"/>
      <c r="UFB536" s="407"/>
      <c r="UFC536" s="407"/>
      <c r="UFD536" s="407"/>
      <c r="UFE536" s="407"/>
      <c r="UFF536" s="407"/>
      <c r="UFG536" s="407"/>
      <c r="UFH536" s="407"/>
      <c r="UFI536" s="407"/>
      <c r="UFJ536" s="407"/>
      <c r="UFK536" s="407"/>
      <c r="UFL536" s="407"/>
      <c r="UFM536" s="407"/>
      <c r="UFN536" s="407"/>
      <c r="UFO536" s="407"/>
      <c r="UFP536" s="407"/>
      <c r="UFQ536" s="407"/>
      <c r="UFR536" s="407"/>
      <c r="UFS536" s="407"/>
      <c r="UFT536" s="407"/>
      <c r="UFU536" s="407"/>
      <c r="UFV536" s="407"/>
      <c r="UFW536" s="407"/>
      <c r="UFX536" s="407"/>
      <c r="UFY536" s="407"/>
      <c r="UFZ536" s="407"/>
      <c r="UGA536" s="407"/>
      <c r="UGB536" s="407"/>
      <c r="UGC536" s="407"/>
      <c r="UGD536" s="407"/>
      <c r="UGE536" s="407"/>
      <c r="UGF536" s="407"/>
      <c r="UGG536" s="407"/>
      <c r="UGH536" s="407"/>
      <c r="UGI536" s="407"/>
      <c r="UGJ536" s="407"/>
      <c r="UGK536" s="407"/>
      <c r="UGL536" s="407"/>
      <c r="UGM536" s="407"/>
      <c r="UGN536" s="407"/>
      <c r="UGO536" s="407"/>
      <c r="UGP536" s="407"/>
      <c r="UGQ536" s="407"/>
      <c r="UGR536" s="407"/>
      <c r="UGS536" s="407"/>
      <c r="UGT536" s="407"/>
      <c r="UGU536" s="407"/>
      <c r="UGV536" s="407"/>
      <c r="UGW536" s="407"/>
      <c r="UGX536" s="407"/>
      <c r="UGY536" s="407"/>
      <c r="UGZ536" s="407"/>
      <c r="UHA536" s="407"/>
      <c r="UHB536" s="407"/>
      <c r="UHC536" s="407"/>
      <c r="UHD536" s="407"/>
      <c r="UHE536" s="407"/>
      <c r="UHF536" s="407"/>
      <c r="UHG536" s="407"/>
      <c r="UHH536" s="407"/>
      <c r="UHI536" s="407"/>
      <c r="UHJ536" s="407"/>
      <c r="UHK536" s="407"/>
      <c r="UHL536" s="407"/>
      <c r="UHM536" s="407"/>
      <c r="UHN536" s="407"/>
      <c r="UHO536" s="407"/>
      <c r="UHP536" s="407"/>
      <c r="UHQ536" s="407"/>
      <c r="UHR536" s="407"/>
      <c r="UHS536" s="407"/>
      <c r="UHT536" s="407"/>
      <c r="UHU536" s="407"/>
      <c r="UHV536" s="407"/>
      <c r="UHW536" s="407"/>
      <c r="UHX536" s="407"/>
      <c r="UHY536" s="407"/>
      <c r="UHZ536" s="407"/>
      <c r="UIA536" s="407"/>
      <c r="UIB536" s="407"/>
      <c r="UIC536" s="407"/>
      <c r="UID536" s="407"/>
      <c r="UIE536" s="407"/>
      <c r="UIF536" s="407"/>
      <c r="UIG536" s="407"/>
      <c r="UIH536" s="407"/>
      <c r="UII536" s="407"/>
      <c r="UIJ536" s="407"/>
      <c r="UIK536" s="407"/>
      <c r="UIL536" s="407"/>
      <c r="UIM536" s="407"/>
      <c r="UIN536" s="407"/>
      <c r="UIO536" s="407"/>
      <c r="UIP536" s="407"/>
      <c r="UIQ536" s="407"/>
      <c r="UIR536" s="407"/>
      <c r="UIS536" s="407"/>
      <c r="UIT536" s="407"/>
      <c r="UIU536" s="407"/>
      <c r="UIV536" s="407"/>
      <c r="UIW536" s="407"/>
      <c r="UIX536" s="407"/>
      <c r="UIY536" s="407"/>
      <c r="UIZ536" s="407"/>
      <c r="UJA536" s="407"/>
      <c r="UJB536" s="407"/>
      <c r="UJC536" s="407"/>
      <c r="UJD536" s="407"/>
      <c r="UJE536" s="407"/>
      <c r="UJF536" s="407"/>
      <c r="UJG536" s="407"/>
      <c r="UJH536" s="407"/>
      <c r="UJI536" s="407"/>
      <c r="UJJ536" s="407"/>
      <c r="UJK536" s="407"/>
      <c r="UJL536" s="407"/>
      <c r="UJM536" s="407"/>
      <c r="UJN536" s="407"/>
      <c r="UJO536" s="407"/>
      <c r="UJP536" s="407"/>
      <c r="UJQ536" s="407"/>
      <c r="UJR536" s="407"/>
      <c r="UJS536" s="407"/>
      <c r="UJT536" s="407"/>
      <c r="UJU536" s="407"/>
      <c r="UJV536" s="407"/>
      <c r="UJW536" s="407"/>
      <c r="UJX536" s="407"/>
      <c r="UJY536" s="407"/>
      <c r="UJZ536" s="407"/>
      <c r="UKA536" s="407"/>
      <c r="UKB536" s="407"/>
      <c r="UKC536" s="407"/>
      <c r="UKD536" s="407"/>
      <c r="UKE536" s="407"/>
      <c r="UKF536" s="407"/>
      <c r="UKG536" s="407"/>
      <c r="UKH536" s="407"/>
      <c r="UKI536" s="407"/>
      <c r="UKJ536" s="407"/>
      <c r="UKK536" s="407"/>
      <c r="UKL536" s="407"/>
      <c r="UKM536" s="407"/>
      <c r="UKN536" s="407"/>
      <c r="UKO536" s="407"/>
      <c r="UKP536" s="407"/>
      <c r="UKQ536" s="407"/>
      <c r="UKR536" s="407"/>
      <c r="UKS536" s="407"/>
      <c r="UKT536" s="407"/>
      <c r="UKU536" s="407"/>
      <c r="UKV536" s="407"/>
      <c r="UKW536" s="407"/>
      <c r="UKX536" s="407"/>
      <c r="UKY536" s="407"/>
      <c r="UKZ536" s="407"/>
      <c r="ULA536" s="407"/>
      <c r="ULB536" s="407"/>
      <c r="ULC536" s="407"/>
      <c r="ULD536" s="407"/>
      <c r="ULE536" s="407"/>
      <c r="ULF536" s="407"/>
      <c r="ULG536" s="407"/>
      <c r="ULH536" s="407"/>
      <c r="ULI536" s="407"/>
      <c r="ULJ536" s="407"/>
      <c r="ULK536" s="407"/>
      <c r="ULL536" s="407"/>
      <c r="ULM536" s="407"/>
      <c r="ULN536" s="407"/>
      <c r="ULO536" s="407"/>
      <c r="ULP536" s="407"/>
      <c r="ULQ536" s="407"/>
      <c r="ULR536" s="407"/>
      <c r="ULS536" s="407"/>
      <c r="ULT536" s="407"/>
      <c r="ULU536" s="407"/>
      <c r="ULV536" s="407"/>
      <c r="ULW536" s="407"/>
      <c r="ULX536" s="407"/>
      <c r="ULY536" s="407"/>
      <c r="ULZ536" s="407"/>
      <c r="UMA536" s="407"/>
      <c r="UMB536" s="407"/>
      <c r="UMC536" s="407"/>
      <c r="UMD536" s="407"/>
      <c r="UME536" s="407"/>
      <c r="UMF536" s="407"/>
      <c r="UMG536" s="407"/>
      <c r="UMH536" s="407"/>
      <c r="UMI536" s="407"/>
      <c r="UMJ536" s="407"/>
      <c r="UMK536" s="407"/>
      <c r="UML536" s="407"/>
      <c r="UMM536" s="407"/>
      <c r="UMN536" s="407"/>
      <c r="UMO536" s="407"/>
      <c r="UMP536" s="407"/>
      <c r="UMQ536" s="407"/>
      <c r="UMR536" s="407"/>
      <c r="UMS536" s="407"/>
      <c r="UMT536" s="407"/>
      <c r="UMU536" s="407"/>
      <c r="UMV536" s="407"/>
      <c r="UMW536" s="407"/>
      <c r="UMX536" s="407"/>
      <c r="UMY536" s="407"/>
      <c r="UMZ536" s="407"/>
      <c r="UNA536" s="407"/>
      <c r="UNB536" s="407"/>
      <c r="UNC536" s="407"/>
      <c r="UND536" s="407"/>
      <c r="UNE536" s="407"/>
      <c r="UNF536" s="407"/>
      <c r="UNG536" s="407"/>
      <c r="UNH536" s="407"/>
      <c r="UNI536" s="407"/>
      <c r="UNJ536" s="407"/>
      <c r="UNK536" s="407"/>
      <c r="UNL536" s="407"/>
      <c r="UNM536" s="407"/>
      <c r="UNN536" s="407"/>
      <c r="UNO536" s="407"/>
      <c r="UNP536" s="407"/>
      <c r="UNQ536" s="407"/>
      <c r="UNR536" s="407"/>
      <c r="UNS536" s="407"/>
      <c r="UNT536" s="407"/>
      <c r="UNU536" s="407"/>
      <c r="UNV536" s="407"/>
      <c r="UNW536" s="407"/>
      <c r="UNX536" s="407"/>
      <c r="UNY536" s="407"/>
      <c r="UNZ536" s="407"/>
      <c r="UOA536" s="407"/>
      <c r="UOB536" s="407"/>
      <c r="UOC536" s="407"/>
      <c r="UOD536" s="407"/>
      <c r="UOE536" s="407"/>
      <c r="UOF536" s="407"/>
      <c r="UOG536" s="407"/>
      <c r="UOH536" s="407"/>
      <c r="UOI536" s="407"/>
      <c r="UOJ536" s="407"/>
      <c r="UOK536" s="407"/>
      <c r="UOL536" s="407"/>
      <c r="UOM536" s="407"/>
      <c r="UON536" s="407"/>
      <c r="UOO536" s="407"/>
      <c r="UOP536" s="407"/>
      <c r="UOQ536" s="407"/>
      <c r="UOR536" s="407"/>
      <c r="UOS536" s="407"/>
      <c r="UOT536" s="407"/>
      <c r="UOU536" s="407"/>
      <c r="UOV536" s="407"/>
      <c r="UOW536" s="407"/>
      <c r="UOX536" s="407"/>
      <c r="UOY536" s="407"/>
      <c r="UOZ536" s="407"/>
      <c r="UPA536" s="407"/>
      <c r="UPB536" s="407"/>
      <c r="UPC536" s="407"/>
      <c r="UPD536" s="407"/>
      <c r="UPE536" s="407"/>
      <c r="UPF536" s="407"/>
      <c r="UPG536" s="407"/>
      <c r="UPH536" s="407"/>
      <c r="UPI536" s="407"/>
      <c r="UPJ536" s="407"/>
      <c r="UPK536" s="407"/>
      <c r="UPL536" s="407"/>
      <c r="UPM536" s="407"/>
      <c r="UPN536" s="407"/>
      <c r="UPO536" s="407"/>
      <c r="UPP536" s="407"/>
      <c r="UPQ536" s="407"/>
      <c r="UPR536" s="407"/>
      <c r="UPS536" s="407"/>
      <c r="UPT536" s="407"/>
      <c r="UPU536" s="407"/>
      <c r="UPV536" s="407"/>
      <c r="UPW536" s="407"/>
      <c r="UPX536" s="407"/>
      <c r="UPY536" s="407"/>
      <c r="UPZ536" s="407"/>
      <c r="UQA536" s="407"/>
      <c r="UQB536" s="407"/>
      <c r="UQC536" s="407"/>
      <c r="UQD536" s="407"/>
      <c r="UQE536" s="407"/>
      <c r="UQF536" s="407"/>
      <c r="UQG536" s="407"/>
      <c r="UQH536" s="407"/>
      <c r="UQI536" s="407"/>
      <c r="UQJ536" s="407"/>
      <c r="UQK536" s="407"/>
      <c r="UQL536" s="407"/>
      <c r="UQM536" s="407"/>
      <c r="UQN536" s="407"/>
      <c r="UQO536" s="407"/>
      <c r="UQP536" s="407"/>
      <c r="UQQ536" s="407"/>
      <c r="UQR536" s="407"/>
      <c r="UQS536" s="407"/>
      <c r="UQT536" s="407"/>
      <c r="UQU536" s="407"/>
      <c r="UQV536" s="407"/>
      <c r="UQW536" s="407"/>
      <c r="UQX536" s="407"/>
      <c r="UQY536" s="407"/>
      <c r="UQZ536" s="407"/>
      <c r="URA536" s="407"/>
      <c r="URB536" s="407"/>
      <c r="URC536" s="407"/>
      <c r="URD536" s="407"/>
      <c r="URE536" s="407"/>
      <c r="URF536" s="407"/>
      <c r="URG536" s="407"/>
      <c r="URH536" s="407"/>
      <c r="URI536" s="407"/>
      <c r="URJ536" s="407"/>
      <c r="URK536" s="407"/>
      <c r="URL536" s="407"/>
      <c r="URM536" s="407"/>
      <c r="URN536" s="407"/>
      <c r="URO536" s="407"/>
      <c r="URP536" s="407"/>
      <c r="URQ536" s="407"/>
      <c r="URR536" s="407"/>
      <c r="URS536" s="407"/>
      <c r="URT536" s="407"/>
      <c r="URU536" s="407"/>
      <c r="URV536" s="407"/>
      <c r="URW536" s="407"/>
      <c r="URX536" s="407"/>
      <c r="URY536" s="407"/>
      <c r="URZ536" s="407"/>
      <c r="USA536" s="407"/>
      <c r="USB536" s="407"/>
      <c r="USC536" s="407"/>
      <c r="USD536" s="407"/>
      <c r="USE536" s="407"/>
      <c r="USF536" s="407"/>
      <c r="USG536" s="407"/>
      <c r="USH536" s="407"/>
      <c r="USI536" s="407"/>
      <c r="USJ536" s="407"/>
      <c r="USK536" s="407"/>
      <c r="USL536" s="407"/>
      <c r="USM536" s="407"/>
      <c r="USN536" s="407"/>
      <c r="USO536" s="407"/>
      <c r="USP536" s="407"/>
      <c r="USQ536" s="407"/>
      <c r="USR536" s="407"/>
      <c r="USS536" s="407"/>
      <c r="UST536" s="407"/>
      <c r="USU536" s="407"/>
      <c r="USV536" s="407"/>
      <c r="USW536" s="407"/>
      <c r="USX536" s="407"/>
      <c r="USY536" s="407"/>
      <c r="USZ536" s="407"/>
      <c r="UTA536" s="407"/>
      <c r="UTB536" s="407"/>
      <c r="UTC536" s="407"/>
      <c r="UTD536" s="407"/>
      <c r="UTE536" s="407"/>
      <c r="UTF536" s="407"/>
      <c r="UTG536" s="407"/>
      <c r="UTH536" s="407"/>
      <c r="UTI536" s="407"/>
      <c r="UTJ536" s="407"/>
      <c r="UTK536" s="407"/>
      <c r="UTL536" s="407"/>
      <c r="UTM536" s="407"/>
      <c r="UTN536" s="407"/>
      <c r="UTO536" s="407"/>
      <c r="UTP536" s="407"/>
      <c r="UTQ536" s="407"/>
      <c r="UTR536" s="407"/>
      <c r="UTS536" s="407"/>
      <c r="UTT536" s="407"/>
      <c r="UTU536" s="407"/>
      <c r="UTV536" s="407"/>
      <c r="UTW536" s="407"/>
      <c r="UTX536" s="407"/>
      <c r="UTY536" s="407"/>
      <c r="UTZ536" s="407"/>
      <c r="UUA536" s="407"/>
      <c r="UUB536" s="407"/>
      <c r="UUC536" s="407"/>
      <c r="UUD536" s="407"/>
      <c r="UUE536" s="407"/>
      <c r="UUF536" s="407"/>
      <c r="UUG536" s="407"/>
      <c r="UUH536" s="407"/>
      <c r="UUI536" s="407"/>
      <c r="UUJ536" s="407"/>
      <c r="UUK536" s="407"/>
      <c r="UUL536" s="407"/>
      <c r="UUM536" s="407"/>
      <c r="UUN536" s="407"/>
      <c r="UUO536" s="407"/>
      <c r="UUP536" s="407"/>
      <c r="UUQ536" s="407"/>
      <c r="UUR536" s="407"/>
      <c r="UUS536" s="407"/>
      <c r="UUT536" s="407"/>
      <c r="UUU536" s="407"/>
      <c r="UUV536" s="407"/>
      <c r="UUW536" s="407"/>
      <c r="UUX536" s="407"/>
      <c r="UUY536" s="407"/>
      <c r="UUZ536" s="407"/>
      <c r="UVA536" s="407"/>
      <c r="UVB536" s="407"/>
      <c r="UVC536" s="407"/>
      <c r="UVD536" s="407"/>
      <c r="UVE536" s="407"/>
      <c r="UVF536" s="407"/>
      <c r="UVG536" s="407"/>
      <c r="UVH536" s="407"/>
      <c r="UVI536" s="407"/>
      <c r="UVJ536" s="407"/>
      <c r="UVK536" s="407"/>
      <c r="UVL536" s="407"/>
      <c r="UVM536" s="407"/>
      <c r="UVN536" s="407"/>
      <c r="UVO536" s="407"/>
      <c r="UVP536" s="407"/>
      <c r="UVQ536" s="407"/>
      <c r="UVR536" s="407"/>
      <c r="UVS536" s="407"/>
      <c r="UVT536" s="407"/>
      <c r="UVU536" s="407"/>
      <c r="UVV536" s="407"/>
      <c r="UVW536" s="407"/>
      <c r="UVX536" s="407"/>
      <c r="UVY536" s="407"/>
      <c r="UVZ536" s="407"/>
      <c r="UWA536" s="407"/>
      <c r="UWB536" s="407"/>
      <c r="UWC536" s="407"/>
      <c r="UWD536" s="407"/>
      <c r="UWE536" s="407"/>
      <c r="UWF536" s="407"/>
      <c r="UWG536" s="407"/>
      <c r="UWH536" s="407"/>
      <c r="UWI536" s="407"/>
      <c r="UWJ536" s="407"/>
      <c r="UWK536" s="407"/>
      <c r="UWL536" s="407"/>
      <c r="UWM536" s="407"/>
      <c r="UWN536" s="407"/>
      <c r="UWO536" s="407"/>
      <c r="UWP536" s="407"/>
      <c r="UWQ536" s="407"/>
      <c r="UWR536" s="407"/>
      <c r="UWS536" s="407"/>
      <c r="UWT536" s="407"/>
      <c r="UWU536" s="407"/>
      <c r="UWV536" s="407"/>
      <c r="UWW536" s="407"/>
      <c r="UWX536" s="407"/>
      <c r="UWY536" s="407"/>
      <c r="UWZ536" s="407"/>
      <c r="UXA536" s="407"/>
      <c r="UXB536" s="407"/>
      <c r="UXC536" s="407"/>
      <c r="UXD536" s="407"/>
      <c r="UXE536" s="407"/>
      <c r="UXF536" s="407"/>
      <c r="UXG536" s="407"/>
      <c r="UXH536" s="407"/>
      <c r="UXI536" s="407"/>
      <c r="UXJ536" s="407"/>
      <c r="UXK536" s="407"/>
      <c r="UXL536" s="407"/>
      <c r="UXM536" s="407"/>
      <c r="UXN536" s="407"/>
      <c r="UXO536" s="407"/>
      <c r="UXP536" s="407"/>
      <c r="UXQ536" s="407"/>
      <c r="UXR536" s="407"/>
      <c r="UXS536" s="407"/>
      <c r="UXT536" s="407"/>
      <c r="UXU536" s="407"/>
      <c r="UXV536" s="407"/>
      <c r="UXW536" s="407"/>
      <c r="UXX536" s="407"/>
      <c r="UXY536" s="407"/>
      <c r="UXZ536" s="407"/>
      <c r="UYA536" s="407"/>
      <c r="UYB536" s="407"/>
      <c r="UYC536" s="407"/>
      <c r="UYD536" s="407"/>
      <c r="UYE536" s="407"/>
      <c r="UYF536" s="407"/>
      <c r="UYG536" s="407"/>
      <c r="UYH536" s="407"/>
      <c r="UYI536" s="407"/>
      <c r="UYJ536" s="407"/>
      <c r="UYK536" s="407"/>
      <c r="UYL536" s="407"/>
      <c r="UYM536" s="407"/>
      <c r="UYN536" s="407"/>
      <c r="UYO536" s="407"/>
      <c r="UYP536" s="407"/>
      <c r="UYQ536" s="407"/>
      <c r="UYR536" s="407"/>
      <c r="UYS536" s="407"/>
      <c r="UYT536" s="407"/>
      <c r="UYU536" s="407"/>
      <c r="UYV536" s="407"/>
      <c r="UYW536" s="407"/>
      <c r="UYX536" s="407"/>
      <c r="UYY536" s="407"/>
      <c r="UYZ536" s="407"/>
      <c r="UZA536" s="407"/>
      <c r="UZB536" s="407"/>
      <c r="UZC536" s="407"/>
      <c r="UZD536" s="407"/>
      <c r="UZE536" s="407"/>
      <c r="UZF536" s="407"/>
      <c r="UZG536" s="407"/>
      <c r="UZH536" s="407"/>
      <c r="UZI536" s="407"/>
      <c r="UZJ536" s="407"/>
      <c r="UZK536" s="407"/>
      <c r="UZL536" s="407"/>
      <c r="UZM536" s="407"/>
      <c r="UZN536" s="407"/>
      <c r="UZO536" s="407"/>
      <c r="UZP536" s="407"/>
      <c r="UZQ536" s="407"/>
      <c r="UZR536" s="407"/>
      <c r="UZS536" s="407"/>
      <c r="UZT536" s="407"/>
      <c r="UZU536" s="407"/>
      <c r="UZV536" s="407"/>
      <c r="UZW536" s="407"/>
      <c r="UZX536" s="407"/>
      <c r="UZY536" s="407"/>
      <c r="UZZ536" s="407"/>
      <c r="VAA536" s="407"/>
      <c r="VAB536" s="407"/>
      <c r="VAC536" s="407"/>
      <c r="VAD536" s="407"/>
      <c r="VAE536" s="407"/>
      <c r="VAF536" s="407"/>
      <c r="VAG536" s="407"/>
      <c r="VAH536" s="407"/>
      <c r="VAI536" s="407"/>
      <c r="VAJ536" s="407"/>
      <c r="VAK536" s="407"/>
      <c r="VAL536" s="407"/>
      <c r="VAM536" s="407"/>
      <c r="VAN536" s="407"/>
      <c r="VAO536" s="407"/>
      <c r="VAP536" s="407"/>
      <c r="VAQ536" s="407"/>
      <c r="VAR536" s="407"/>
      <c r="VAS536" s="407"/>
      <c r="VAT536" s="407"/>
      <c r="VAU536" s="407"/>
      <c r="VAV536" s="407"/>
      <c r="VAW536" s="407"/>
      <c r="VAX536" s="407"/>
      <c r="VAY536" s="407"/>
      <c r="VAZ536" s="407"/>
      <c r="VBA536" s="407"/>
      <c r="VBB536" s="407"/>
      <c r="VBC536" s="407"/>
      <c r="VBD536" s="407"/>
      <c r="VBE536" s="407"/>
      <c r="VBF536" s="407"/>
      <c r="VBG536" s="407"/>
      <c r="VBH536" s="407"/>
      <c r="VBI536" s="407"/>
      <c r="VBJ536" s="407"/>
      <c r="VBK536" s="407"/>
      <c r="VBL536" s="407"/>
      <c r="VBM536" s="407"/>
      <c r="VBN536" s="407"/>
      <c r="VBO536" s="407"/>
      <c r="VBP536" s="407"/>
      <c r="VBQ536" s="407"/>
      <c r="VBR536" s="407"/>
      <c r="VBS536" s="407"/>
      <c r="VBT536" s="407"/>
      <c r="VBU536" s="407"/>
      <c r="VBV536" s="407"/>
      <c r="VBW536" s="407"/>
      <c r="VBX536" s="407"/>
      <c r="VBY536" s="407"/>
      <c r="VBZ536" s="407"/>
      <c r="VCA536" s="407"/>
      <c r="VCB536" s="407"/>
      <c r="VCC536" s="407"/>
      <c r="VCD536" s="407"/>
      <c r="VCE536" s="407"/>
      <c r="VCF536" s="407"/>
      <c r="VCG536" s="407"/>
      <c r="VCH536" s="407"/>
      <c r="VCI536" s="407"/>
      <c r="VCJ536" s="407"/>
      <c r="VCK536" s="407"/>
      <c r="VCL536" s="407"/>
      <c r="VCM536" s="407"/>
      <c r="VCN536" s="407"/>
      <c r="VCO536" s="407"/>
      <c r="VCP536" s="407"/>
      <c r="VCQ536" s="407"/>
      <c r="VCR536" s="407"/>
      <c r="VCS536" s="407"/>
      <c r="VCT536" s="407"/>
      <c r="VCU536" s="407"/>
      <c r="VCV536" s="407"/>
      <c r="VCW536" s="407"/>
      <c r="VCX536" s="407"/>
      <c r="VCY536" s="407"/>
      <c r="VCZ536" s="407"/>
      <c r="VDA536" s="407"/>
      <c r="VDB536" s="407"/>
      <c r="VDC536" s="407"/>
      <c r="VDD536" s="407"/>
      <c r="VDE536" s="407"/>
      <c r="VDF536" s="407"/>
      <c r="VDG536" s="407"/>
      <c r="VDH536" s="407"/>
      <c r="VDI536" s="407"/>
      <c r="VDJ536" s="407"/>
      <c r="VDK536" s="407"/>
      <c r="VDL536" s="407"/>
      <c r="VDM536" s="407"/>
      <c r="VDN536" s="407"/>
      <c r="VDO536" s="407"/>
      <c r="VDP536" s="407"/>
      <c r="VDQ536" s="407"/>
      <c r="VDR536" s="407"/>
      <c r="VDS536" s="407"/>
      <c r="VDT536" s="407"/>
      <c r="VDU536" s="407"/>
      <c r="VDV536" s="407"/>
      <c r="VDW536" s="407"/>
      <c r="VDX536" s="407"/>
      <c r="VDY536" s="407"/>
      <c r="VDZ536" s="407"/>
      <c r="VEA536" s="407"/>
      <c r="VEB536" s="407"/>
      <c r="VEC536" s="407"/>
      <c r="VED536" s="407"/>
      <c r="VEE536" s="407"/>
      <c r="VEF536" s="407"/>
      <c r="VEG536" s="407"/>
      <c r="VEH536" s="407"/>
      <c r="VEI536" s="407"/>
      <c r="VEJ536" s="407"/>
      <c r="VEK536" s="407"/>
      <c r="VEL536" s="407"/>
      <c r="VEM536" s="407"/>
      <c r="VEN536" s="407"/>
      <c r="VEO536" s="407"/>
      <c r="VEP536" s="407"/>
      <c r="VEQ536" s="407"/>
      <c r="VER536" s="407"/>
      <c r="VES536" s="407"/>
      <c r="VET536" s="407"/>
      <c r="VEU536" s="407"/>
      <c r="VEV536" s="407"/>
      <c r="VEW536" s="407"/>
      <c r="VEX536" s="407"/>
      <c r="VEY536" s="407"/>
      <c r="VEZ536" s="407"/>
      <c r="VFA536" s="407"/>
      <c r="VFB536" s="407"/>
      <c r="VFC536" s="407"/>
      <c r="VFD536" s="407"/>
      <c r="VFE536" s="407"/>
      <c r="VFF536" s="407"/>
      <c r="VFG536" s="407"/>
      <c r="VFH536" s="407"/>
      <c r="VFI536" s="407"/>
      <c r="VFJ536" s="407"/>
      <c r="VFK536" s="407"/>
      <c r="VFL536" s="407"/>
      <c r="VFM536" s="407"/>
      <c r="VFN536" s="407"/>
      <c r="VFO536" s="407"/>
      <c r="VFP536" s="407"/>
      <c r="VFQ536" s="407"/>
      <c r="VFR536" s="407"/>
      <c r="VFS536" s="407"/>
      <c r="VFT536" s="407"/>
      <c r="VFU536" s="407"/>
      <c r="VFV536" s="407"/>
      <c r="VFW536" s="407"/>
      <c r="VFX536" s="407"/>
      <c r="VFY536" s="407"/>
      <c r="VFZ536" s="407"/>
      <c r="VGA536" s="407"/>
      <c r="VGB536" s="407"/>
      <c r="VGC536" s="407"/>
      <c r="VGD536" s="407"/>
      <c r="VGE536" s="407"/>
      <c r="VGF536" s="407"/>
      <c r="VGG536" s="407"/>
      <c r="VGH536" s="407"/>
      <c r="VGI536" s="407"/>
      <c r="VGJ536" s="407"/>
      <c r="VGK536" s="407"/>
      <c r="VGL536" s="407"/>
      <c r="VGM536" s="407"/>
      <c r="VGN536" s="407"/>
      <c r="VGO536" s="407"/>
      <c r="VGP536" s="407"/>
      <c r="VGQ536" s="407"/>
      <c r="VGR536" s="407"/>
      <c r="VGS536" s="407"/>
      <c r="VGT536" s="407"/>
      <c r="VGU536" s="407"/>
      <c r="VGV536" s="407"/>
      <c r="VGW536" s="407"/>
      <c r="VGX536" s="407"/>
      <c r="VGY536" s="407"/>
      <c r="VGZ536" s="407"/>
      <c r="VHA536" s="407"/>
      <c r="VHB536" s="407"/>
      <c r="VHC536" s="407"/>
      <c r="VHD536" s="407"/>
      <c r="VHE536" s="407"/>
      <c r="VHF536" s="407"/>
      <c r="VHG536" s="407"/>
      <c r="VHH536" s="407"/>
      <c r="VHI536" s="407"/>
      <c r="VHJ536" s="407"/>
      <c r="VHK536" s="407"/>
      <c r="VHL536" s="407"/>
      <c r="VHM536" s="407"/>
      <c r="VHN536" s="407"/>
      <c r="VHO536" s="407"/>
      <c r="VHP536" s="407"/>
      <c r="VHQ536" s="407"/>
      <c r="VHR536" s="407"/>
      <c r="VHS536" s="407"/>
      <c r="VHT536" s="407"/>
      <c r="VHU536" s="407"/>
      <c r="VHV536" s="407"/>
      <c r="VHW536" s="407"/>
      <c r="VHX536" s="407"/>
      <c r="VHY536" s="407"/>
      <c r="VHZ536" s="407"/>
      <c r="VIA536" s="407"/>
      <c r="VIB536" s="407"/>
      <c r="VIC536" s="407"/>
      <c r="VID536" s="407"/>
      <c r="VIE536" s="407"/>
      <c r="VIF536" s="407"/>
      <c r="VIG536" s="407"/>
      <c r="VIH536" s="407"/>
      <c r="VII536" s="407"/>
      <c r="VIJ536" s="407"/>
      <c r="VIK536" s="407"/>
      <c r="VIL536" s="407"/>
      <c r="VIM536" s="407"/>
      <c r="VIN536" s="407"/>
      <c r="VIO536" s="407"/>
      <c r="VIP536" s="407"/>
      <c r="VIQ536" s="407"/>
      <c r="VIR536" s="407"/>
      <c r="VIS536" s="407"/>
      <c r="VIT536" s="407"/>
      <c r="VIU536" s="407"/>
      <c r="VIV536" s="407"/>
      <c r="VIW536" s="407"/>
      <c r="VIX536" s="407"/>
      <c r="VIY536" s="407"/>
      <c r="VIZ536" s="407"/>
      <c r="VJA536" s="407"/>
      <c r="VJB536" s="407"/>
      <c r="VJC536" s="407"/>
      <c r="VJD536" s="407"/>
      <c r="VJE536" s="407"/>
      <c r="VJF536" s="407"/>
      <c r="VJG536" s="407"/>
      <c r="VJH536" s="407"/>
      <c r="VJI536" s="407"/>
      <c r="VJJ536" s="407"/>
      <c r="VJK536" s="407"/>
      <c r="VJL536" s="407"/>
      <c r="VJM536" s="407"/>
      <c r="VJN536" s="407"/>
      <c r="VJO536" s="407"/>
      <c r="VJP536" s="407"/>
      <c r="VJQ536" s="407"/>
      <c r="VJR536" s="407"/>
      <c r="VJS536" s="407"/>
      <c r="VJT536" s="407"/>
      <c r="VJU536" s="407"/>
      <c r="VJV536" s="407"/>
      <c r="VJW536" s="407"/>
      <c r="VJX536" s="407"/>
      <c r="VJY536" s="407"/>
      <c r="VJZ536" s="407"/>
      <c r="VKA536" s="407"/>
      <c r="VKB536" s="407"/>
      <c r="VKC536" s="407"/>
      <c r="VKD536" s="407"/>
      <c r="VKE536" s="407"/>
      <c r="VKF536" s="407"/>
      <c r="VKG536" s="407"/>
      <c r="VKH536" s="407"/>
      <c r="VKI536" s="407"/>
      <c r="VKJ536" s="407"/>
      <c r="VKK536" s="407"/>
      <c r="VKL536" s="407"/>
      <c r="VKM536" s="407"/>
      <c r="VKN536" s="407"/>
      <c r="VKO536" s="407"/>
      <c r="VKP536" s="407"/>
      <c r="VKQ536" s="407"/>
      <c r="VKR536" s="407"/>
      <c r="VKS536" s="407"/>
      <c r="VKT536" s="407"/>
      <c r="VKU536" s="407"/>
      <c r="VKV536" s="407"/>
      <c r="VKW536" s="407"/>
      <c r="VKX536" s="407"/>
      <c r="VKY536" s="407"/>
      <c r="VKZ536" s="407"/>
      <c r="VLA536" s="407"/>
      <c r="VLB536" s="407"/>
      <c r="VLC536" s="407"/>
      <c r="VLD536" s="407"/>
      <c r="VLE536" s="407"/>
      <c r="VLF536" s="407"/>
      <c r="VLG536" s="407"/>
      <c r="VLH536" s="407"/>
      <c r="VLI536" s="407"/>
      <c r="VLJ536" s="407"/>
      <c r="VLK536" s="407"/>
      <c r="VLL536" s="407"/>
      <c r="VLM536" s="407"/>
      <c r="VLN536" s="407"/>
      <c r="VLO536" s="407"/>
      <c r="VLP536" s="407"/>
      <c r="VLQ536" s="407"/>
      <c r="VLR536" s="407"/>
      <c r="VLS536" s="407"/>
      <c r="VLT536" s="407"/>
      <c r="VLU536" s="407"/>
      <c r="VLV536" s="407"/>
      <c r="VLW536" s="407"/>
      <c r="VLX536" s="407"/>
      <c r="VLY536" s="407"/>
      <c r="VLZ536" s="407"/>
      <c r="VMA536" s="407"/>
      <c r="VMB536" s="407"/>
      <c r="VMC536" s="407"/>
      <c r="VMD536" s="407"/>
      <c r="VME536" s="407"/>
      <c r="VMF536" s="407"/>
      <c r="VMG536" s="407"/>
      <c r="VMH536" s="407"/>
      <c r="VMI536" s="407"/>
      <c r="VMJ536" s="407"/>
      <c r="VMK536" s="407"/>
      <c r="VML536" s="407"/>
      <c r="VMM536" s="407"/>
      <c r="VMN536" s="407"/>
      <c r="VMO536" s="407"/>
      <c r="VMP536" s="407"/>
      <c r="VMQ536" s="407"/>
      <c r="VMR536" s="407"/>
      <c r="VMS536" s="407"/>
      <c r="VMT536" s="407"/>
      <c r="VMU536" s="407"/>
      <c r="VMV536" s="407"/>
      <c r="VMW536" s="407"/>
      <c r="VMX536" s="407"/>
      <c r="VMY536" s="407"/>
      <c r="VMZ536" s="407"/>
      <c r="VNA536" s="407"/>
      <c r="VNB536" s="407"/>
      <c r="VNC536" s="407"/>
      <c r="VND536" s="407"/>
      <c r="VNE536" s="407"/>
      <c r="VNF536" s="407"/>
      <c r="VNG536" s="407"/>
      <c r="VNH536" s="407"/>
      <c r="VNI536" s="407"/>
      <c r="VNJ536" s="407"/>
      <c r="VNK536" s="407"/>
      <c r="VNL536" s="407"/>
      <c r="VNM536" s="407"/>
      <c r="VNN536" s="407"/>
      <c r="VNO536" s="407"/>
      <c r="VNP536" s="407"/>
      <c r="VNQ536" s="407"/>
      <c r="VNR536" s="407"/>
      <c r="VNS536" s="407"/>
      <c r="VNT536" s="407"/>
      <c r="VNU536" s="407"/>
      <c r="VNV536" s="407"/>
      <c r="VNW536" s="407"/>
      <c r="VNX536" s="407"/>
      <c r="VNY536" s="407"/>
      <c r="VNZ536" s="407"/>
      <c r="VOA536" s="407"/>
      <c r="VOB536" s="407"/>
      <c r="VOC536" s="407"/>
      <c r="VOD536" s="407"/>
      <c r="VOE536" s="407"/>
      <c r="VOF536" s="407"/>
      <c r="VOG536" s="407"/>
      <c r="VOH536" s="407"/>
      <c r="VOI536" s="407"/>
      <c r="VOJ536" s="407"/>
      <c r="VOK536" s="407"/>
      <c r="VOL536" s="407"/>
      <c r="VOM536" s="407"/>
      <c r="VON536" s="407"/>
      <c r="VOO536" s="407"/>
      <c r="VOP536" s="407"/>
      <c r="VOQ536" s="407"/>
      <c r="VOR536" s="407"/>
      <c r="VOS536" s="407"/>
      <c r="VOT536" s="407"/>
      <c r="VOU536" s="407"/>
      <c r="VOV536" s="407"/>
      <c r="VOW536" s="407"/>
      <c r="VOX536" s="407"/>
      <c r="VOY536" s="407"/>
      <c r="VOZ536" s="407"/>
      <c r="VPA536" s="407"/>
      <c r="VPB536" s="407"/>
      <c r="VPC536" s="407"/>
      <c r="VPD536" s="407"/>
      <c r="VPE536" s="407"/>
      <c r="VPF536" s="407"/>
      <c r="VPG536" s="407"/>
      <c r="VPH536" s="407"/>
      <c r="VPI536" s="407"/>
      <c r="VPJ536" s="407"/>
      <c r="VPK536" s="407"/>
      <c r="VPL536" s="407"/>
      <c r="VPM536" s="407"/>
      <c r="VPN536" s="407"/>
      <c r="VPO536" s="407"/>
      <c r="VPP536" s="407"/>
      <c r="VPQ536" s="407"/>
      <c r="VPR536" s="407"/>
      <c r="VPS536" s="407"/>
      <c r="VPT536" s="407"/>
      <c r="VPU536" s="407"/>
      <c r="VPV536" s="407"/>
      <c r="VPW536" s="407"/>
      <c r="VPX536" s="407"/>
      <c r="VPY536" s="407"/>
      <c r="VPZ536" s="407"/>
      <c r="VQA536" s="407"/>
      <c r="VQB536" s="407"/>
      <c r="VQC536" s="407"/>
      <c r="VQD536" s="407"/>
      <c r="VQE536" s="407"/>
      <c r="VQF536" s="407"/>
      <c r="VQG536" s="407"/>
      <c r="VQH536" s="407"/>
      <c r="VQI536" s="407"/>
      <c r="VQJ536" s="407"/>
      <c r="VQK536" s="407"/>
      <c r="VQL536" s="407"/>
      <c r="VQM536" s="407"/>
      <c r="VQN536" s="407"/>
      <c r="VQO536" s="407"/>
      <c r="VQP536" s="407"/>
      <c r="VQQ536" s="407"/>
      <c r="VQR536" s="407"/>
      <c r="VQS536" s="407"/>
      <c r="VQT536" s="407"/>
      <c r="VQU536" s="407"/>
      <c r="VQV536" s="407"/>
      <c r="VQW536" s="407"/>
      <c r="VQX536" s="407"/>
      <c r="VQY536" s="407"/>
      <c r="VQZ536" s="407"/>
      <c r="VRA536" s="407"/>
      <c r="VRB536" s="407"/>
      <c r="VRC536" s="407"/>
      <c r="VRD536" s="407"/>
      <c r="VRE536" s="407"/>
      <c r="VRF536" s="407"/>
      <c r="VRG536" s="407"/>
      <c r="VRH536" s="407"/>
      <c r="VRI536" s="407"/>
      <c r="VRJ536" s="407"/>
      <c r="VRK536" s="407"/>
      <c r="VRL536" s="407"/>
      <c r="VRM536" s="407"/>
      <c r="VRN536" s="407"/>
      <c r="VRO536" s="407"/>
      <c r="VRP536" s="407"/>
      <c r="VRQ536" s="407"/>
      <c r="VRR536" s="407"/>
      <c r="VRS536" s="407"/>
      <c r="VRT536" s="407"/>
      <c r="VRU536" s="407"/>
      <c r="VRV536" s="407"/>
      <c r="VRW536" s="407"/>
      <c r="VRX536" s="407"/>
      <c r="VRY536" s="407"/>
      <c r="VRZ536" s="407"/>
      <c r="VSA536" s="407"/>
      <c r="VSB536" s="407"/>
      <c r="VSC536" s="407"/>
      <c r="VSD536" s="407"/>
      <c r="VSE536" s="407"/>
      <c r="VSF536" s="407"/>
      <c r="VSG536" s="407"/>
      <c r="VSH536" s="407"/>
      <c r="VSI536" s="407"/>
      <c r="VSJ536" s="407"/>
      <c r="VSK536" s="407"/>
      <c r="VSL536" s="407"/>
      <c r="VSM536" s="407"/>
      <c r="VSN536" s="407"/>
      <c r="VSO536" s="407"/>
      <c r="VSP536" s="407"/>
      <c r="VSQ536" s="407"/>
      <c r="VSR536" s="407"/>
      <c r="VSS536" s="407"/>
      <c r="VST536" s="407"/>
      <c r="VSU536" s="407"/>
      <c r="VSV536" s="407"/>
      <c r="VSW536" s="407"/>
      <c r="VSX536" s="407"/>
      <c r="VSY536" s="407"/>
      <c r="VSZ536" s="407"/>
      <c r="VTA536" s="407"/>
      <c r="VTB536" s="407"/>
      <c r="VTC536" s="407"/>
      <c r="VTD536" s="407"/>
      <c r="VTE536" s="407"/>
      <c r="VTF536" s="407"/>
      <c r="VTG536" s="407"/>
      <c r="VTH536" s="407"/>
      <c r="VTI536" s="407"/>
      <c r="VTJ536" s="407"/>
      <c r="VTK536" s="407"/>
      <c r="VTL536" s="407"/>
      <c r="VTM536" s="407"/>
      <c r="VTN536" s="407"/>
      <c r="VTO536" s="407"/>
      <c r="VTP536" s="407"/>
      <c r="VTQ536" s="407"/>
      <c r="VTR536" s="407"/>
      <c r="VTS536" s="407"/>
      <c r="VTT536" s="407"/>
      <c r="VTU536" s="407"/>
      <c r="VTV536" s="407"/>
      <c r="VTW536" s="407"/>
      <c r="VTX536" s="407"/>
      <c r="VTY536" s="407"/>
      <c r="VTZ536" s="407"/>
      <c r="VUA536" s="407"/>
      <c r="VUB536" s="407"/>
      <c r="VUC536" s="407"/>
      <c r="VUD536" s="407"/>
      <c r="VUE536" s="407"/>
      <c r="VUF536" s="407"/>
      <c r="VUG536" s="407"/>
      <c r="VUH536" s="407"/>
      <c r="VUI536" s="407"/>
      <c r="VUJ536" s="407"/>
      <c r="VUK536" s="407"/>
      <c r="VUL536" s="407"/>
      <c r="VUM536" s="407"/>
      <c r="VUN536" s="407"/>
      <c r="VUO536" s="407"/>
      <c r="VUP536" s="407"/>
      <c r="VUQ536" s="407"/>
      <c r="VUR536" s="407"/>
      <c r="VUS536" s="407"/>
      <c r="VUT536" s="407"/>
      <c r="VUU536" s="407"/>
      <c r="VUV536" s="407"/>
      <c r="VUW536" s="407"/>
      <c r="VUX536" s="407"/>
      <c r="VUY536" s="407"/>
      <c r="VUZ536" s="407"/>
      <c r="VVA536" s="407"/>
      <c r="VVB536" s="407"/>
      <c r="VVC536" s="407"/>
      <c r="VVD536" s="407"/>
      <c r="VVE536" s="407"/>
      <c r="VVF536" s="407"/>
      <c r="VVG536" s="407"/>
      <c r="VVH536" s="407"/>
      <c r="VVI536" s="407"/>
      <c r="VVJ536" s="407"/>
      <c r="VVK536" s="407"/>
      <c r="VVL536" s="407"/>
      <c r="VVM536" s="407"/>
      <c r="VVN536" s="407"/>
      <c r="VVO536" s="407"/>
      <c r="VVP536" s="407"/>
      <c r="VVQ536" s="407"/>
      <c r="VVR536" s="407"/>
      <c r="VVS536" s="407"/>
      <c r="VVT536" s="407"/>
      <c r="VVU536" s="407"/>
      <c r="VVV536" s="407"/>
      <c r="VVW536" s="407"/>
      <c r="VVX536" s="407"/>
      <c r="VVY536" s="407"/>
      <c r="VVZ536" s="407"/>
      <c r="VWA536" s="407"/>
      <c r="VWB536" s="407"/>
      <c r="VWC536" s="407"/>
      <c r="VWD536" s="407"/>
      <c r="VWE536" s="407"/>
      <c r="VWF536" s="407"/>
      <c r="VWG536" s="407"/>
      <c r="VWH536" s="407"/>
      <c r="VWI536" s="407"/>
      <c r="VWJ536" s="407"/>
      <c r="VWK536" s="407"/>
      <c r="VWL536" s="407"/>
      <c r="VWM536" s="407"/>
      <c r="VWN536" s="407"/>
      <c r="VWO536" s="407"/>
      <c r="VWP536" s="407"/>
      <c r="VWQ536" s="407"/>
      <c r="VWR536" s="407"/>
      <c r="VWS536" s="407"/>
      <c r="VWT536" s="407"/>
      <c r="VWU536" s="407"/>
      <c r="VWV536" s="407"/>
      <c r="VWW536" s="407"/>
      <c r="VWX536" s="407"/>
      <c r="VWY536" s="407"/>
      <c r="VWZ536" s="407"/>
      <c r="VXA536" s="407"/>
      <c r="VXB536" s="407"/>
      <c r="VXC536" s="407"/>
      <c r="VXD536" s="407"/>
      <c r="VXE536" s="407"/>
      <c r="VXF536" s="407"/>
      <c r="VXG536" s="407"/>
      <c r="VXH536" s="407"/>
      <c r="VXI536" s="407"/>
      <c r="VXJ536" s="407"/>
      <c r="VXK536" s="407"/>
      <c r="VXL536" s="407"/>
      <c r="VXM536" s="407"/>
      <c r="VXN536" s="407"/>
      <c r="VXO536" s="407"/>
      <c r="VXP536" s="407"/>
      <c r="VXQ536" s="407"/>
      <c r="VXR536" s="407"/>
      <c r="VXS536" s="407"/>
      <c r="VXT536" s="407"/>
      <c r="VXU536" s="407"/>
      <c r="VXV536" s="407"/>
      <c r="VXW536" s="407"/>
      <c r="VXX536" s="407"/>
      <c r="VXY536" s="407"/>
      <c r="VXZ536" s="407"/>
      <c r="VYA536" s="407"/>
      <c r="VYB536" s="407"/>
      <c r="VYC536" s="407"/>
      <c r="VYD536" s="407"/>
      <c r="VYE536" s="407"/>
      <c r="VYF536" s="407"/>
      <c r="VYG536" s="407"/>
      <c r="VYH536" s="407"/>
      <c r="VYI536" s="407"/>
      <c r="VYJ536" s="407"/>
      <c r="VYK536" s="407"/>
      <c r="VYL536" s="407"/>
      <c r="VYM536" s="407"/>
      <c r="VYN536" s="407"/>
      <c r="VYO536" s="407"/>
      <c r="VYP536" s="407"/>
      <c r="VYQ536" s="407"/>
      <c r="VYR536" s="407"/>
      <c r="VYS536" s="407"/>
      <c r="VYT536" s="407"/>
      <c r="VYU536" s="407"/>
      <c r="VYV536" s="407"/>
      <c r="VYW536" s="407"/>
      <c r="VYX536" s="407"/>
      <c r="VYY536" s="407"/>
      <c r="VYZ536" s="407"/>
      <c r="VZA536" s="407"/>
      <c r="VZB536" s="407"/>
      <c r="VZC536" s="407"/>
      <c r="VZD536" s="407"/>
      <c r="VZE536" s="407"/>
      <c r="VZF536" s="407"/>
      <c r="VZG536" s="407"/>
      <c r="VZH536" s="407"/>
      <c r="VZI536" s="407"/>
      <c r="VZJ536" s="407"/>
      <c r="VZK536" s="407"/>
      <c r="VZL536" s="407"/>
      <c r="VZM536" s="407"/>
      <c r="VZN536" s="407"/>
      <c r="VZO536" s="407"/>
      <c r="VZP536" s="407"/>
      <c r="VZQ536" s="407"/>
      <c r="VZR536" s="407"/>
      <c r="VZS536" s="407"/>
      <c r="VZT536" s="407"/>
      <c r="VZU536" s="407"/>
      <c r="VZV536" s="407"/>
      <c r="VZW536" s="407"/>
      <c r="VZX536" s="407"/>
      <c r="VZY536" s="407"/>
      <c r="VZZ536" s="407"/>
      <c r="WAA536" s="407"/>
      <c r="WAB536" s="407"/>
      <c r="WAC536" s="407"/>
      <c r="WAD536" s="407"/>
      <c r="WAE536" s="407"/>
      <c r="WAF536" s="407"/>
      <c r="WAG536" s="407"/>
      <c r="WAH536" s="407"/>
      <c r="WAI536" s="407"/>
      <c r="WAJ536" s="407"/>
      <c r="WAK536" s="407"/>
      <c r="WAL536" s="407"/>
      <c r="WAM536" s="407"/>
      <c r="WAN536" s="407"/>
      <c r="WAO536" s="407"/>
      <c r="WAP536" s="407"/>
      <c r="WAQ536" s="407"/>
      <c r="WAR536" s="407"/>
      <c r="WAS536" s="407"/>
      <c r="WAT536" s="407"/>
      <c r="WAU536" s="407"/>
      <c r="WAV536" s="407"/>
      <c r="WAW536" s="407"/>
      <c r="WAX536" s="407"/>
      <c r="WAY536" s="407"/>
      <c r="WAZ536" s="407"/>
      <c r="WBA536" s="407"/>
      <c r="WBB536" s="407"/>
      <c r="WBC536" s="407"/>
      <c r="WBD536" s="407"/>
      <c r="WBE536" s="407"/>
      <c r="WBF536" s="407"/>
      <c r="WBG536" s="407"/>
      <c r="WBH536" s="407"/>
      <c r="WBI536" s="407"/>
      <c r="WBJ536" s="407"/>
      <c r="WBK536" s="407"/>
      <c r="WBL536" s="407"/>
      <c r="WBM536" s="407"/>
      <c r="WBN536" s="407"/>
      <c r="WBO536" s="407"/>
      <c r="WBP536" s="407"/>
      <c r="WBQ536" s="407"/>
      <c r="WBR536" s="407"/>
      <c r="WBS536" s="407"/>
      <c r="WBT536" s="407"/>
      <c r="WBU536" s="407"/>
      <c r="WBV536" s="407"/>
      <c r="WBW536" s="407"/>
      <c r="WBX536" s="407"/>
      <c r="WBY536" s="407"/>
      <c r="WBZ536" s="407"/>
      <c r="WCA536" s="407"/>
      <c r="WCB536" s="407"/>
      <c r="WCC536" s="407"/>
      <c r="WCD536" s="407"/>
      <c r="WCE536" s="407"/>
      <c r="WCF536" s="407"/>
      <c r="WCG536" s="407"/>
      <c r="WCH536" s="407"/>
      <c r="WCI536" s="407"/>
      <c r="WCJ536" s="407"/>
      <c r="WCK536" s="407"/>
      <c r="WCL536" s="407"/>
      <c r="WCM536" s="407"/>
      <c r="WCN536" s="407"/>
      <c r="WCO536" s="407"/>
      <c r="WCP536" s="407"/>
      <c r="WCQ536" s="407"/>
      <c r="WCR536" s="407"/>
      <c r="WCS536" s="407"/>
      <c r="WCT536" s="407"/>
      <c r="WCU536" s="407"/>
      <c r="WCV536" s="407"/>
      <c r="WCW536" s="407"/>
      <c r="WCX536" s="407"/>
      <c r="WCY536" s="407"/>
      <c r="WCZ536" s="407"/>
      <c r="WDA536" s="407"/>
      <c r="WDB536" s="407"/>
      <c r="WDC536" s="407"/>
      <c r="WDD536" s="407"/>
      <c r="WDE536" s="407"/>
      <c r="WDF536" s="407"/>
      <c r="WDG536" s="407"/>
      <c r="WDH536" s="407"/>
      <c r="WDI536" s="407"/>
      <c r="WDJ536" s="407"/>
      <c r="WDK536" s="407"/>
      <c r="WDL536" s="407"/>
      <c r="WDM536" s="407"/>
      <c r="WDN536" s="407"/>
      <c r="WDO536" s="407"/>
      <c r="WDP536" s="407"/>
      <c r="WDQ536" s="407"/>
      <c r="WDR536" s="407"/>
      <c r="WDS536" s="407"/>
      <c r="WDT536" s="407"/>
      <c r="WDU536" s="407"/>
      <c r="WDV536" s="407"/>
      <c r="WDW536" s="407"/>
      <c r="WDX536" s="407"/>
      <c r="WDY536" s="407"/>
      <c r="WDZ536" s="407"/>
      <c r="WEA536" s="407"/>
      <c r="WEB536" s="407"/>
      <c r="WEC536" s="407"/>
      <c r="WED536" s="407"/>
      <c r="WEE536" s="407"/>
      <c r="WEF536" s="407"/>
      <c r="WEG536" s="407"/>
      <c r="WEH536" s="407"/>
      <c r="WEI536" s="407"/>
      <c r="WEJ536" s="407"/>
      <c r="WEK536" s="407"/>
      <c r="WEL536" s="407"/>
      <c r="WEM536" s="407"/>
      <c r="WEN536" s="407"/>
      <c r="WEO536" s="407"/>
      <c r="WEP536" s="407"/>
      <c r="WEQ536" s="407"/>
      <c r="WER536" s="407"/>
      <c r="WES536" s="407"/>
      <c r="WET536" s="407"/>
      <c r="WEU536" s="407"/>
      <c r="WEV536" s="407"/>
      <c r="WEW536" s="407"/>
      <c r="WEX536" s="407"/>
      <c r="WEY536" s="407"/>
      <c r="WEZ536" s="407"/>
      <c r="WFA536" s="407"/>
      <c r="WFB536" s="407"/>
      <c r="WFC536" s="407"/>
      <c r="WFD536" s="407"/>
      <c r="WFE536" s="407"/>
      <c r="WFF536" s="407"/>
      <c r="WFG536" s="407"/>
      <c r="WFH536" s="407"/>
      <c r="WFI536" s="407"/>
      <c r="WFJ536" s="407"/>
      <c r="WFK536" s="407"/>
      <c r="WFL536" s="407"/>
      <c r="WFM536" s="407"/>
      <c r="WFN536" s="407"/>
      <c r="WFO536" s="407"/>
      <c r="WFP536" s="407"/>
      <c r="WFQ536" s="407"/>
      <c r="WFR536" s="407"/>
      <c r="WFS536" s="407"/>
      <c r="WFT536" s="407"/>
      <c r="WFU536" s="407"/>
      <c r="WFV536" s="407"/>
      <c r="WFW536" s="407"/>
      <c r="WFX536" s="407"/>
      <c r="WFY536" s="407"/>
      <c r="WFZ536" s="407"/>
      <c r="WGA536" s="407"/>
      <c r="WGB536" s="407"/>
      <c r="WGC536" s="407"/>
      <c r="WGD536" s="407"/>
      <c r="WGE536" s="407"/>
      <c r="WGF536" s="407"/>
      <c r="WGG536" s="407"/>
      <c r="WGH536" s="407"/>
      <c r="WGI536" s="407"/>
      <c r="WGJ536" s="407"/>
      <c r="WGK536" s="407"/>
      <c r="WGL536" s="407"/>
      <c r="WGM536" s="407"/>
      <c r="WGN536" s="407"/>
      <c r="WGO536" s="407"/>
      <c r="WGP536" s="407"/>
      <c r="WGQ536" s="407"/>
      <c r="WGR536" s="407"/>
      <c r="WGS536" s="407"/>
      <c r="WGT536" s="407"/>
      <c r="WGU536" s="407"/>
      <c r="WGV536" s="407"/>
      <c r="WGW536" s="407"/>
      <c r="WGX536" s="407"/>
      <c r="WGY536" s="407"/>
      <c r="WGZ536" s="407"/>
      <c r="WHA536" s="407"/>
      <c r="WHB536" s="407"/>
      <c r="WHC536" s="407"/>
      <c r="WHD536" s="407"/>
      <c r="WHE536" s="407"/>
      <c r="WHF536" s="407"/>
      <c r="WHG536" s="407"/>
      <c r="WHH536" s="407"/>
      <c r="WHI536" s="407"/>
      <c r="WHJ536" s="407"/>
      <c r="WHK536" s="407"/>
      <c r="WHL536" s="407"/>
      <c r="WHM536" s="407"/>
      <c r="WHN536" s="407"/>
      <c r="WHO536" s="407"/>
      <c r="WHP536" s="407"/>
      <c r="WHQ536" s="407"/>
      <c r="WHR536" s="407"/>
      <c r="WHS536" s="407"/>
      <c r="WHT536" s="407"/>
      <c r="WHU536" s="407"/>
      <c r="WHV536" s="407"/>
      <c r="WHW536" s="407"/>
      <c r="WHX536" s="407"/>
      <c r="WHY536" s="407"/>
      <c r="WHZ536" s="407"/>
      <c r="WIA536" s="407"/>
      <c r="WIB536" s="407"/>
      <c r="WIC536" s="407"/>
      <c r="WID536" s="407"/>
      <c r="WIE536" s="407"/>
      <c r="WIF536" s="407"/>
      <c r="WIG536" s="407"/>
      <c r="WIH536" s="407"/>
      <c r="WII536" s="407"/>
      <c r="WIJ536" s="407"/>
      <c r="WIK536" s="407"/>
      <c r="WIL536" s="407"/>
      <c r="WIM536" s="407"/>
      <c r="WIN536" s="407"/>
      <c r="WIO536" s="407"/>
      <c r="WIP536" s="407"/>
      <c r="WIQ536" s="407"/>
      <c r="WIR536" s="407"/>
      <c r="WIS536" s="407"/>
      <c r="WIT536" s="407"/>
      <c r="WIU536" s="407"/>
      <c r="WIV536" s="407"/>
      <c r="WIW536" s="407"/>
      <c r="WIX536" s="407"/>
      <c r="WIY536" s="407"/>
      <c r="WIZ536" s="407"/>
      <c r="WJA536" s="407"/>
      <c r="WJB536" s="407"/>
      <c r="WJC536" s="407"/>
      <c r="WJD536" s="407"/>
      <c r="WJE536" s="407"/>
      <c r="WJF536" s="407"/>
      <c r="WJG536" s="407"/>
      <c r="WJH536" s="407"/>
      <c r="WJI536" s="407"/>
      <c r="WJJ536" s="407"/>
      <c r="WJK536" s="407"/>
      <c r="WJL536" s="407"/>
      <c r="WJM536" s="407"/>
      <c r="WJN536" s="407"/>
      <c r="WJO536" s="407"/>
      <c r="WJP536" s="407"/>
      <c r="WJQ536" s="407"/>
      <c r="WJR536" s="407"/>
      <c r="WJS536" s="407"/>
      <c r="WJT536" s="407"/>
      <c r="WJU536" s="407"/>
      <c r="WJV536" s="407"/>
      <c r="WJW536" s="407"/>
      <c r="WJX536" s="407"/>
      <c r="WJY536" s="407"/>
      <c r="WJZ536" s="407"/>
      <c r="WKA536" s="407"/>
      <c r="WKB536" s="407"/>
      <c r="WKC536" s="407"/>
      <c r="WKD536" s="407"/>
      <c r="WKE536" s="407"/>
      <c r="WKF536" s="407"/>
      <c r="WKG536" s="407"/>
      <c r="WKH536" s="407"/>
      <c r="WKI536" s="407"/>
      <c r="WKJ536" s="407"/>
      <c r="WKK536" s="407"/>
      <c r="WKL536" s="407"/>
      <c r="WKM536" s="407"/>
      <c r="WKN536" s="407"/>
      <c r="WKO536" s="407"/>
      <c r="WKP536" s="407"/>
      <c r="WKQ536" s="407"/>
      <c r="WKR536" s="407"/>
      <c r="WKS536" s="407"/>
      <c r="WKT536" s="407"/>
      <c r="WKU536" s="407"/>
      <c r="WKV536" s="407"/>
      <c r="WKW536" s="407"/>
      <c r="WKX536" s="407"/>
      <c r="WKY536" s="407"/>
      <c r="WKZ536" s="407"/>
      <c r="WLA536" s="407"/>
      <c r="WLB536" s="407"/>
      <c r="WLC536" s="407"/>
      <c r="WLD536" s="407"/>
      <c r="WLE536" s="407"/>
      <c r="WLF536" s="407"/>
      <c r="WLG536" s="407"/>
      <c r="WLH536" s="407"/>
      <c r="WLI536" s="407"/>
      <c r="WLJ536" s="407"/>
      <c r="WLK536" s="407"/>
      <c r="WLL536" s="407"/>
      <c r="WLM536" s="407"/>
      <c r="WLN536" s="407"/>
      <c r="WLO536" s="407"/>
      <c r="WLP536" s="407"/>
      <c r="WLQ536" s="407"/>
      <c r="WLR536" s="407"/>
      <c r="WLS536" s="407"/>
      <c r="WLT536" s="407"/>
      <c r="WLU536" s="407"/>
      <c r="WLV536" s="407"/>
      <c r="WLW536" s="407"/>
      <c r="WLX536" s="407"/>
      <c r="WLY536" s="407"/>
      <c r="WLZ536" s="407"/>
      <c r="WMA536" s="407"/>
      <c r="WMB536" s="407"/>
      <c r="WMC536" s="407"/>
      <c r="WMD536" s="407"/>
      <c r="WME536" s="407"/>
      <c r="WMF536" s="407"/>
      <c r="WMG536" s="407"/>
      <c r="WMH536" s="407"/>
      <c r="WMI536" s="407"/>
      <c r="WMJ536" s="407"/>
      <c r="WMK536" s="407"/>
      <c r="WML536" s="407"/>
      <c r="WMM536" s="407"/>
      <c r="WMN536" s="407"/>
      <c r="WMO536" s="407"/>
      <c r="WMP536" s="407"/>
      <c r="WMQ536" s="407"/>
      <c r="WMR536" s="407"/>
      <c r="WMS536" s="407"/>
      <c r="WMT536" s="407"/>
      <c r="WMU536" s="407"/>
      <c r="WMV536" s="407"/>
      <c r="WMW536" s="407"/>
      <c r="WMX536" s="407"/>
      <c r="WMY536" s="407"/>
      <c r="WMZ536" s="407"/>
      <c r="WNA536" s="407"/>
      <c r="WNB536" s="407"/>
      <c r="WNC536" s="407"/>
      <c r="WND536" s="407"/>
      <c r="WNE536" s="407"/>
      <c r="WNF536" s="407"/>
      <c r="WNG536" s="407"/>
      <c r="WNH536" s="407"/>
      <c r="WNI536" s="407"/>
      <c r="WNJ536" s="407"/>
      <c r="WNK536" s="407"/>
      <c r="WNL536" s="407"/>
      <c r="WNM536" s="407"/>
      <c r="WNN536" s="407"/>
      <c r="WNO536" s="407"/>
      <c r="WNP536" s="407"/>
      <c r="WNQ536" s="407"/>
      <c r="WNR536" s="407"/>
      <c r="WNS536" s="407"/>
      <c r="WNT536" s="407"/>
      <c r="WNU536" s="407"/>
      <c r="WNV536" s="407"/>
      <c r="WNW536" s="407"/>
      <c r="WNX536" s="407"/>
      <c r="WNY536" s="407"/>
      <c r="WNZ536" s="407"/>
      <c r="WOA536" s="407"/>
      <c r="WOB536" s="407"/>
      <c r="WOC536" s="407"/>
      <c r="WOD536" s="407"/>
      <c r="WOE536" s="407"/>
      <c r="WOF536" s="407"/>
      <c r="WOG536" s="407"/>
      <c r="WOH536" s="407"/>
      <c r="WOI536" s="407"/>
      <c r="WOJ536" s="407"/>
      <c r="WOK536" s="407"/>
      <c r="WOL536" s="407"/>
      <c r="WOM536" s="407"/>
      <c r="WON536" s="407"/>
      <c r="WOO536" s="407"/>
      <c r="WOP536" s="407"/>
      <c r="WOQ536" s="407"/>
      <c r="WOR536" s="407"/>
      <c r="WOS536" s="407"/>
      <c r="WOT536" s="407"/>
      <c r="WOU536" s="407"/>
      <c r="WOV536" s="407"/>
      <c r="WOW536" s="407"/>
      <c r="WOX536" s="407"/>
      <c r="WOY536" s="407"/>
      <c r="WOZ536" s="407"/>
      <c r="WPA536" s="407"/>
      <c r="WPB536" s="407"/>
      <c r="WPC536" s="407"/>
      <c r="WPD536" s="407"/>
      <c r="WPE536" s="407"/>
      <c r="WPF536" s="407"/>
      <c r="WPG536" s="407"/>
      <c r="WPH536" s="407"/>
      <c r="WPI536" s="407"/>
      <c r="WPJ536" s="407"/>
      <c r="WPK536" s="407"/>
      <c r="WPL536" s="407"/>
      <c r="WPM536" s="407"/>
      <c r="WPN536" s="407"/>
      <c r="WPO536" s="407"/>
      <c r="WPP536" s="407"/>
      <c r="WPQ536" s="407"/>
      <c r="WPR536" s="407"/>
      <c r="WPS536" s="407"/>
      <c r="WPT536" s="407"/>
      <c r="WPU536" s="407"/>
      <c r="WPV536" s="407"/>
      <c r="WPW536" s="407"/>
      <c r="WPX536" s="407"/>
      <c r="WPY536" s="407"/>
      <c r="WPZ536" s="407"/>
      <c r="WQA536" s="407"/>
      <c r="WQB536" s="407"/>
      <c r="WQC536" s="407"/>
      <c r="WQD536" s="407"/>
      <c r="WQE536" s="407"/>
      <c r="WQF536" s="407"/>
      <c r="WQG536" s="407"/>
      <c r="WQH536" s="407"/>
      <c r="WQI536" s="407"/>
      <c r="WQJ536" s="407"/>
      <c r="WQK536" s="407"/>
      <c r="WQL536" s="407"/>
      <c r="WQM536" s="407"/>
      <c r="WQN536" s="407"/>
      <c r="WQO536" s="407"/>
      <c r="WQP536" s="407"/>
      <c r="WQQ536" s="407"/>
      <c r="WQR536" s="407"/>
      <c r="WQS536" s="407"/>
      <c r="WQT536" s="407"/>
      <c r="WQU536" s="407"/>
      <c r="WQV536" s="407"/>
      <c r="WQW536" s="407"/>
      <c r="WQX536" s="407"/>
      <c r="WQY536" s="407"/>
      <c r="WQZ536" s="407"/>
      <c r="WRA536" s="407"/>
      <c r="WRB536" s="407"/>
      <c r="WRC536" s="407"/>
      <c r="WRD536" s="407"/>
      <c r="WRE536" s="407"/>
      <c r="WRF536" s="407"/>
      <c r="WRG536" s="407"/>
      <c r="WRH536" s="407"/>
      <c r="WRI536" s="407"/>
      <c r="WRJ536" s="407"/>
      <c r="WRK536" s="407"/>
      <c r="WRL536" s="407"/>
      <c r="WRM536" s="407"/>
      <c r="WRN536" s="407"/>
      <c r="WRO536" s="407"/>
      <c r="WRP536" s="407"/>
      <c r="WRQ536" s="407"/>
      <c r="WRR536" s="407"/>
      <c r="WRS536" s="407"/>
      <c r="WRT536" s="407"/>
      <c r="WRU536" s="407"/>
      <c r="WRV536" s="407"/>
      <c r="WRW536" s="407"/>
      <c r="WRX536" s="407"/>
      <c r="WRY536" s="407"/>
      <c r="WRZ536" s="407"/>
      <c r="WSA536" s="407"/>
      <c r="WSB536" s="407"/>
      <c r="WSC536" s="407"/>
      <c r="WSD536" s="407"/>
      <c r="WSE536" s="407"/>
      <c r="WSF536" s="407"/>
      <c r="WSG536" s="407"/>
      <c r="WSH536" s="407"/>
      <c r="WSI536" s="407"/>
      <c r="WSJ536" s="407"/>
      <c r="WSK536" s="407"/>
      <c r="WSL536" s="407"/>
      <c r="WSM536" s="407"/>
      <c r="WSN536" s="407"/>
      <c r="WSO536" s="407"/>
      <c r="WSP536" s="407"/>
      <c r="WSQ536" s="407"/>
      <c r="WSR536" s="407"/>
      <c r="WSS536" s="407"/>
      <c r="WST536" s="407"/>
      <c r="WSU536" s="407"/>
      <c r="WSV536" s="407"/>
      <c r="WSW536" s="407"/>
      <c r="WSX536" s="407"/>
      <c r="WSY536" s="407"/>
      <c r="WSZ536" s="407"/>
      <c r="WTA536" s="407"/>
      <c r="WTB536" s="407"/>
      <c r="WTC536" s="407"/>
      <c r="WTD536" s="407"/>
      <c r="WTE536" s="407"/>
      <c r="WTF536" s="407"/>
      <c r="WTG536" s="407"/>
      <c r="WTH536" s="407"/>
      <c r="WTI536" s="407"/>
      <c r="WTJ536" s="407"/>
      <c r="WTK536" s="407"/>
      <c r="WTL536" s="407"/>
      <c r="WTM536" s="407"/>
      <c r="WTN536" s="407"/>
      <c r="WTO536" s="407"/>
      <c r="WTP536" s="407"/>
      <c r="WTQ536" s="407"/>
      <c r="WTR536" s="407"/>
      <c r="WTS536" s="407"/>
      <c r="WTT536" s="407"/>
      <c r="WTU536" s="407"/>
      <c r="WTV536" s="407"/>
      <c r="WTW536" s="407"/>
      <c r="WTX536" s="407"/>
      <c r="WTY536" s="407"/>
      <c r="WTZ536" s="407"/>
      <c r="WUA536" s="407"/>
      <c r="WUB536" s="407"/>
      <c r="WUC536" s="407"/>
      <c r="WUD536" s="407"/>
      <c r="WUE536" s="407"/>
      <c r="WUF536" s="407"/>
      <c r="WUG536" s="407"/>
      <c r="WUH536" s="407"/>
      <c r="WUI536" s="407"/>
      <c r="WUJ536" s="407"/>
      <c r="WUK536" s="407"/>
      <c r="WUL536" s="407"/>
      <c r="WUM536" s="407"/>
      <c r="WUN536" s="407"/>
      <c r="WUO536" s="407"/>
      <c r="WUP536" s="407"/>
      <c r="WUQ536" s="407"/>
      <c r="WUR536" s="407"/>
      <c r="WUS536" s="407"/>
      <c r="WUT536" s="407"/>
      <c r="WUU536" s="407"/>
      <c r="WUV536" s="407"/>
      <c r="WUW536" s="407"/>
      <c r="WUX536" s="407"/>
      <c r="WUY536" s="407"/>
      <c r="WUZ536" s="407"/>
      <c r="WVA536" s="407"/>
      <c r="WVB536" s="407"/>
      <c r="WVC536" s="407"/>
      <c r="WVD536" s="407"/>
      <c r="WVE536" s="407"/>
      <c r="WVF536" s="407"/>
      <c r="WVG536" s="407"/>
      <c r="WVH536" s="407"/>
      <c r="WVI536" s="407"/>
      <c r="WVJ536" s="407"/>
      <c r="WVK536" s="407"/>
      <c r="WVL536" s="407"/>
      <c r="WVM536" s="407"/>
      <c r="WVN536" s="407"/>
      <c r="WVO536" s="407"/>
      <c r="WVP536" s="407"/>
      <c r="WVQ536" s="407"/>
      <c r="WVR536" s="407"/>
      <c r="WVS536" s="407"/>
      <c r="WVT536" s="407"/>
      <c r="WVU536" s="407"/>
      <c r="WVV536" s="407"/>
      <c r="WVW536" s="407"/>
      <c r="WVX536" s="407"/>
      <c r="WVY536" s="407"/>
      <c r="WVZ536" s="407"/>
      <c r="WWA536" s="407"/>
      <c r="WWB536" s="407"/>
      <c r="WWC536" s="407"/>
      <c r="WWD536" s="407"/>
      <c r="WWE536" s="407"/>
      <c r="WWF536" s="407"/>
      <c r="WWG536" s="407"/>
      <c r="WWH536" s="407"/>
      <c r="WWI536" s="407"/>
      <c r="WWJ536" s="407"/>
      <c r="WWK536" s="407"/>
      <c r="WWL536" s="407"/>
      <c r="WWM536" s="407"/>
      <c r="WWN536" s="407"/>
      <c r="WWO536" s="407"/>
      <c r="WWP536" s="407"/>
      <c r="WWQ536" s="407"/>
      <c r="WWR536" s="407"/>
      <c r="WWS536" s="407"/>
      <c r="WWT536" s="407"/>
      <c r="WWU536" s="407"/>
      <c r="WWV536" s="407"/>
      <c r="WWW536" s="407"/>
      <c r="WWX536" s="407"/>
      <c r="WWY536" s="407"/>
      <c r="WWZ536" s="407"/>
      <c r="WXA536" s="407"/>
      <c r="WXB536" s="407"/>
      <c r="WXC536" s="407"/>
      <c r="WXD536" s="407"/>
      <c r="WXE536" s="407"/>
      <c r="WXF536" s="407"/>
      <c r="WXG536" s="407"/>
      <c r="WXH536" s="407"/>
      <c r="WXI536" s="407"/>
      <c r="WXJ536" s="407"/>
      <c r="WXK536" s="407"/>
      <c r="WXL536" s="407"/>
      <c r="WXM536" s="407"/>
      <c r="WXN536" s="407"/>
      <c r="WXO536" s="407"/>
      <c r="WXP536" s="407"/>
      <c r="WXQ536" s="407"/>
      <c r="WXR536" s="407"/>
      <c r="WXS536" s="407"/>
      <c r="WXT536" s="407"/>
      <c r="WXU536" s="407"/>
      <c r="WXV536" s="407"/>
      <c r="WXW536" s="407"/>
      <c r="WXX536" s="407"/>
      <c r="WXY536" s="407"/>
      <c r="WXZ536" s="407"/>
      <c r="WYA536" s="407"/>
      <c r="WYB536" s="407"/>
      <c r="WYC536" s="407"/>
      <c r="WYD536" s="407"/>
      <c r="WYE536" s="407"/>
      <c r="WYF536" s="407"/>
      <c r="WYG536" s="407"/>
      <c r="WYH536" s="407"/>
      <c r="WYI536" s="407"/>
      <c r="WYJ536" s="407"/>
      <c r="WYK536" s="407"/>
      <c r="WYL536" s="407"/>
      <c r="WYM536" s="407"/>
      <c r="WYN536" s="407"/>
      <c r="WYO536" s="407"/>
      <c r="WYP536" s="407"/>
      <c r="WYQ536" s="407"/>
      <c r="WYR536" s="407"/>
      <c r="WYS536" s="407"/>
      <c r="WYT536" s="407"/>
      <c r="WYU536" s="407"/>
      <c r="WYV536" s="407"/>
      <c r="WYW536" s="407"/>
      <c r="WYX536" s="407"/>
      <c r="WYY536" s="407"/>
      <c r="WYZ536" s="407"/>
      <c r="WZA536" s="407"/>
      <c r="WZB536" s="407"/>
      <c r="WZC536" s="407"/>
      <c r="WZD536" s="407"/>
      <c r="WZE536" s="407"/>
      <c r="WZF536" s="407"/>
      <c r="WZG536" s="407"/>
      <c r="WZH536" s="407"/>
      <c r="WZI536" s="407"/>
      <c r="WZJ536" s="407"/>
      <c r="WZK536" s="407"/>
      <c r="WZL536" s="407"/>
      <c r="WZM536" s="407"/>
      <c r="WZN536" s="407"/>
      <c r="WZO536" s="407"/>
      <c r="WZP536" s="407"/>
      <c r="WZQ536" s="407"/>
      <c r="WZR536" s="407"/>
      <c r="WZS536" s="407"/>
      <c r="WZT536" s="407"/>
      <c r="WZU536" s="407"/>
      <c r="WZV536" s="407"/>
      <c r="WZW536" s="407"/>
      <c r="WZX536" s="407"/>
      <c r="WZY536" s="407"/>
      <c r="WZZ536" s="407"/>
      <c r="XAA536" s="407"/>
      <c r="XAB536" s="407"/>
      <c r="XAC536" s="407"/>
      <c r="XAD536" s="407"/>
      <c r="XAE536" s="407"/>
      <c r="XAF536" s="407"/>
      <c r="XAG536" s="407"/>
      <c r="XAH536" s="407"/>
      <c r="XAI536" s="407"/>
      <c r="XAJ536" s="407"/>
      <c r="XAK536" s="407"/>
      <c r="XAL536" s="407"/>
      <c r="XAM536" s="407"/>
      <c r="XAN536" s="407"/>
      <c r="XAO536" s="407"/>
      <c r="XAP536" s="407"/>
      <c r="XAQ536" s="407"/>
      <c r="XAR536" s="407"/>
      <c r="XAS536" s="407"/>
      <c r="XAT536" s="407"/>
      <c r="XAU536" s="407"/>
      <c r="XAV536" s="407"/>
      <c r="XAW536" s="407"/>
      <c r="XAX536" s="407"/>
      <c r="XAY536" s="407"/>
      <c r="XAZ536" s="407"/>
      <c r="XBA536" s="407"/>
      <c r="XBB536" s="407"/>
      <c r="XBC536" s="407"/>
      <c r="XBD536" s="407"/>
      <c r="XBE536" s="407"/>
      <c r="XBF536" s="407"/>
      <c r="XBG536" s="407"/>
      <c r="XBH536" s="407"/>
      <c r="XBI536" s="407"/>
      <c r="XBJ536" s="407"/>
      <c r="XBK536" s="407"/>
      <c r="XBL536" s="407"/>
      <c r="XBM536" s="407"/>
      <c r="XBN536" s="407"/>
      <c r="XBO536" s="407"/>
      <c r="XBP536" s="407"/>
      <c r="XBQ536" s="407"/>
      <c r="XBR536" s="407"/>
      <c r="XBS536" s="407"/>
      <c r="XBT536" s="407"/>
      <c r="XBU536" s="407"/>
      <c r="XBV536" s="407"/>
      <c r="XBW536" s="407"/>
      <c r="XBX536" s="407"/>
      <c r="XBY536" s="407"/>
      <c r="XBZ536" s="407"/>
      <c r="XCA536" s="407"/>
      <c r="XCB536" s="407"/>
      <c r="XCC536" s="407"/>
      <c r="XCD536" s="407"/>
      <c r="XCE536" s="407"/>
      <c r="XCF536" s="407"/>
      <c r="XCG536" s="407"/>
      <c r="XCH536" s="407"/>
      <c r="XCI536" s="407"/>
      <c r="XCJ536" s="407"/>
      <c r="XCK536" s="407"/>
      <c r="XCL536" s="407"/>
      <c r="XCM536" s="407"/>
      <c r="XCN536" s="407"/>
      <c r="XCO536" s="407"/>
      <c r="XCP536" s="407"/>
      <c r="XCQ536" s="407"/>
      <c r="XCR536" s="407"/>
      <c r="XCS536" s="407"/>
      <c r="XCT536" s="407"/>
      <c r="XCU536" s="407"/>
      <c r="XCV536" s="407"/>
      <c r="XCW536" s="407"/>
      <c r="XCX536" s="407"/>
      <c r="XCY536" s="407"/>
      <c r="XCZ536" s="407"/>
      <c r="XDA536" s="407"/>
      <c r="XDB536" s="407"/>
      <c r="XDC536" s="407"/>
      <c r="XDD536" s="407"/>
      <c r="XDE536" s="407"/>
      <c r="XDF536" s="407"/>
      <c r="XDG536" s="407"/>
      <c r="XDH536" s="407"/>
      <c r="XDI536" s="407"/>
      <c r="XDJ536" s="407"/>
      <c r="XDK536" s="407"/>
      <c r="XDL536" s="407"/>
      <c r="XDM536" s="407"/>
      <c r="XDN536" s="407"/>
      <c r="XDO536" s="407"/>
      <c r="XDP536" s="407"/>
      <c r="XDQ536" s="407"/>
      <c r="XDR536" s="407"/>
      <c r="XDS536" s="407"/>
      <c r="XDT536" s="407"/>
      <c r="XDU536" s="407"/>
      <c r="XDV536" s="407"/>
      <c r="XDW536" s="407"/>
      <c r="XDX536" s="407"/>
      <c r="XDY536" s="407"/>
      <c r="XDZ536" s="407"/>
      <c r="XEA536" s="407"/>
      <c r="XEB536" s="407"/>
      <c r="XEC536" s="407"/>
      <c r="XED536" s="407"/>
      <c r="XEE536" s="407"/>
      <c r="XEF536" s="407"/>
      <c r="XEG536" s="407"/>
      <c r="XEH536" s="407"/>
      <c r="XEI536" s="407"/>
      <c r="XEJ536" s="407"/>
      <c r="XEK536" s="407"/>
      <c r="XEL536" s="407"/>
      <c r="XEM536" s="407"/>
      <c r="XEN536" s="407"/>
      <c r="XEO536" s="407"/>
      <c r="XEP536" s="407"/>
      <c r="XEQ536" s="407"/>
      <c r="XER536" s="407"/>
      <c r="XES536" s="407"/>
      <c r="XET536" s="407"/>
      <c r="XEU536" s="407"/>
      <c r="XEV536" s="407"/>
      <c r="XEW536" s="407"/>
      <c r="XEX536" s="407"/>
      <c r="XEY536" s="407"/>
      <c r="XEZ536" s="407"/>
      <c r="XFA536" s="407"/>
      <c r="XFB536" s="407"/>
      <c r="XFC536" s="407"/>
      <c r="XFD536" s="407"/>
    </row>
    <row r="537" spans="1:16384" s="4" customFormat="1" ht="12.5">
      <c r="A537" s="56"/>
      <c r="K537" s="51"/>
    </row>
    <row r="538" spans="1:16384" customFormat="1" ht="65">
      <c r="A538" s="56" t="s">
        <v>463</v>
      </c>
      <c r="B538" s="3" t="s">
        <v>35</v>
      </c>
      <c r="C538" s="3" t="s">
        <v>36</v>
      </c>
      <c r="D538" s="3" t="s">
        <v>37</v>
      </c>
      <c r="E538" s="3" t="s">
        <v>38</v>
      </c>
      <c r="F538" s="2" t="s">
        <v>78</v>
      </c>
      <c r="G538" s="2" t="s">
        <v>79</v>
      </c>
      <c r="H538" s="2" t="s">
        <v>80</v>
      </c>
      <c r="I538" s="2" t="s">
        <v>81</v>
      </c>
      <c r="J538" s="72"/>
      <c r="K538" s="50" t="s">
        <v>82</v>
      </c>
      <c r="L538" s="93" t="s">
        <v>83</v>
      </c>
      <c r="M538" s="100" t="s">
        <v>84</v>
      </c>
      <c r="N538" s="72"/>
      <c r="O538" s="412" t="s">
        <v>85</v>
      </c>
      <c r="P538" s="413"/>
      <c r="Q538" s="413"/>
      <c r="R538" s="414"/>
      <c r="S538" s="4"/>
      <c r="T538" s="4"/>
      <c r="U538" s="4"/>
      <c r="V538" s="4"/>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c r="XX538" s="5"/>
      <c r="XY538" s="5"/>
      <c r="XZ538" s="5"/>
      <c r="YA538" s="5"/>
      <c r="YB538" s="5"/>
      <c r="YC538" s="5"/>
      <c r="YD538" s="5"/>
      <c r="YE538" s="5"/>
      <c r="YF538" s="5"/>
      <c r="YG538" s="5"/>
      <c r="YH538" s="5"/>
      <c r="YI538" s="5"/>
      <c r="YJ538" s="5"/>
      <c r="YK538" s="5"/>
      <c r="YL538" s="5"/>
      <c r="YM538" s="5"/>
      <c r="YN538" s="5"/>
      <c r="YO538" s="5"/>
      <c r="YP538" s="5"/>
      <c r="YQ538" s="5"/>
      <c r="YR538" s="5"/>
      <c r="YS538" s="5"/>
      <c r="YT538" s="5"/>
      <c r="YU538" s="5"/>
      <c r="YV538" s="5"/>
      <c r="YW538" s="5"/>
      <c r="YX538" s="5"/>
      <c r="YY538" s="5"/>
      <c r="YZ538" s="5"/>
      <c r="ZA538" s="5"/>
      <c r="ZB538" s="5"/>
      <c r="ZC538" s="5"/>
      <c r="ZD538" s="5"/>
      <c r="ZE538" s="5"/>
      <c r="ZF538" s="5"/>
      <c r="ZG538" s="5"/>
      <c r="ZH538" s="5"/>
      <c r="ZI538" s="5"/>
      <c r="ZJ538" s="5"/>
      <c r="ZK538" s="5"/>
      <c r="ZL538" s="5"/>
      <c r="ZM538" s="5"/>
      <c r="ZN538" s="5"/>
      <c r="ZO538" s="5"/>
      <c r="ZP538" s="5"/>
      <c r="ZQ538" s="5"/>
      <c r="ZR538" s="5"/>
      <c r="ZS538" s="5"/>
      <c r="ZT538" s="5"/>
      <c r="ZU538" s="5"/>
      <c r="ZV538" s="5"/>
      <c r="ZW538" s="5"/>
      <c r="ZX538" s="5"/>
      <c r="ZY538" s="5"/>
      <c r="ZZ538" s="5"/>
      <c r="AAA538" s="5"/>
      <c r="AAB538" s="5"/>
      <c r="AAC538" s="5"/>
      <c r="AAD538" s="5"/>
      <c r="AAE538" s="5"/>
      <c r="AAF538" s="5"/>
      <c r="AAG538" s="5"/>
      <c r="AAH538" s="5"/>
      <c r="AAI538" s="5"/>
      <c r="AAJ538" s="5"/>
      <c r="AAK538" s="5"/>
      <c r="AAL538" s="5"/>
      <c r="AAM538" s="5"/>
      <c r="AAN538" s="5"/>
      <c r="AAO538" s="5"/>
      <c r="AAP538" s="5"/>
      <c r="AAQ538" s="5"/>
      <c r="AAR538" s="5"/>
      <c r="AAS538" s="5"/>
      <c r="AAT538" s="5"/>
      <c r="AAU538" s="5"/>
      <c r="AAV538" s="5"/>
      <c r="AAW538" s="5"/>
      <c r="AAX538" s="5"/>
      <c r="AAY538" s="5"/>
      <c r="AAZ538" s="5"/>
      <c r="ABA538" s="5"/>
      <c r="ABB538" s="5"/>
      <c r="ABC538" s="5"/>
      <c r="ABD538" s="5"/>
      <c r="ABE538" s="5"/>
      <c r="ABF538" s="5"/>
      <c r="ABG538" s="5"/>
      <c r="ABH538" s="5"/>
      <c r="ABI538" s="5"/>
      <c r="ABJ538" s="5"/>
      <c r="ABK538" s="5"/>
      <c r="ABL538" s="5"/>
      <c r="ABM538" s="5"/>
      <c r="ABN538" s="5"/>
      <c r="ABO538" s="5"/>
      <c r="ABP538" s="5"/>
      <c r="ABQ538" s="5"/>
      <c r="ABR538" s="5"/>
      <c r="ABS538" s="5"/>
      <c r="ABT538" s="5"/>
      <c r="ABU538" s="5"/>
      <c r="ABV538" s="5"/>
      <c r="ABW538" s="5"/>
      <c r="ABX538" s="5"/>
      <c r="ABY538" s="5"/>
      <c r="ABZ538" s="5"/>
      <c r="ACA538" s="5"/>
      <c r="ACB538" s="5"/>
      <c r="ACC538" s="5"/>
      <c r="ACD538" s="5"/>
      <c r="ACE538" s="5"/>
      <c r="ACF538" s="5"/>
      <c r="ACG538" s="5"/>
      <c r="ACH538" s="5"/>
      <c r="ACI538" s="5"/>
      <c r="ACJ538" s="5"/>
      <c r="ACK538" s="5"/>
      <c r="ACL538" s="5"/>
      <c r="ACM538" s="5"/>
      <c r="ACN538" s="5"/>
      <c r="ACO538" s="5"/>
      <c r="ACP538" s="5"/>
      <c r="ACQ538" s="5"/>
      <c r="ACR538" s="5"/>
      <c r="ACS538" s="5"/>
      <c r="ACT538" s="5"/>
      <c r="ACU538" s="5"/>
      <c r="ACV538" s="5"/>
      <c r="ACW538" s="5"/>
      <c r="ACX538" s="5"/>
      <c r="ACY538" s="5"/>
      <c r="ACZ538" s="5"/>
      <c r="ADA538" s="5"/>
      <c r="ADB538" s="5"/>
      <c r="ADC538" s="5"/>
      <c r="ADD538" s="5"/>
      <c r="ADE538" s="5"/>
      <c r="ADF538" s="5"/>
      <c r="ADG538" s="5"/>
      <c r="ADH538" s="5"/>
      <c r="ADI538" s="5"/>
      <c r="ADJ538" s="5"/>
      <c r="ADK538" s="5"/>
      <c r="ADL538" s="5"/>
      <c r="ADM538" s="5"/>
      <c r="ADN538" s="5"/>
      <c r="ADO538" s="5"/>
      <c r="ADP538" s="5"/>
      <c r="ADQ538" s="5"/>
      <c r="ADR538" s="5"/>
      <c r="ADS538" s="5"/>
      <c r="ADT538" s="5"/>
      <c r="ADU538" s="5"/>
      <c r="ADV538" s="5"/>
      <c r="ADW538" s="5"/>
      <c r="ADX538" s="5"/>
      <c r="ADY538" s="5"/>
      <c r="ADZ538" s="5"/>
      <c r="AEA538" s="5"/>
      <c r="AEB538" s="5"/>
      <c r="AEC538" s="5"/>
      <c r="AED538" s="5"/>
      <c r="AEE538" s="5"/>
      <c r="AEF538" s="5"/>
      <c r="AEG538" s="5"/>
      <c r="AEH538" s="5"/>
      <c r="AEI538" s="5"/>
      <c r="AEJ538" s="5"/>
      <c r="AEK538" s="5"/>
      <c r="AEL538" s="5"/>
      <c r="AEM538" s="5"/>
      <c r="AEN538" s="5"/>
      <c r="AEO538" s="5"/>
      <c r="AEP538" s="5"/>
      <c r="AEQ538" s="5"/>
      <c r="AER538" s="5"/>
      <c r="AES538" s="5"/>
      <c r="AET538" s="5"/>
      <c r="AEU538" s="5"/>
      <c r="AEV538" s="5"/>
      <c r="AEW538" s="5"/>
      <c r="AEX538" s="5"/>
      <c r="AEY538" s="5"/>
      <c r="AEZ538" s="5"/>
      <c r="AFA538" s="5"/>
      <c r="AFB538" s="5"/>
      <c r="AFC538" s="5"/>
      <c r="AFD538" s="5"/>
      <c r="AFE538" s="5"/>
      <c r="AFF538" s="5"/>
      <c r="AFG538" s="5"/>
      <c r="AFH538" s="5"/>
      <c r="AFI538" s="5"/>
      <c r="AFJ538" s="5"/>
      <c r="AFK538" s="5"/>
      <c r="AFL538" s="5"/>
      <c r="AFM538" s="5"/>
      <c r="AFN538" s="5"/>
      <c r="AFO538" s="5"/>
      <c r="AFP538" s="5"/>
      <c r="AFQ538" s="5"/>
      <c r="AFR538" s="5"/>
      <c r="AFS538" s="5"/>
      <c r="AFT538" s="5"/>
      <c r="AFU538" s="5"/>
      <c r="AFV538" s="5"/>
      <c r="AFW538" s="5"/>
      <c r="AFX538" s="5"/>
      <c r="AFY538" s="5"/>
      <c r="AFZ538" s="5"/>
      <c r="AGA538" s="5"/>
      <c r="AGB538" s="5"/>
      <c r="AGC538" s="5"/>
      <c r="AGD538" s="5"/>
      <c r="AGE538" s="5"/>
      <c r="AGF538" s="5"/>
      <c r="AGG538" s="5"/>
      <c r="AGH538" s="5"/>
      <c r="AGI538" s="5"/>
      <c r="AGJ538" s="5"/>
      <c r="AGK538" s="5"/>
      <c r="AGL538" s="5"/>
      <c r="AGM538" s="5"/>
      <c r="AGN538" s="5"/>
      <c r="AGO538" s="5"/>
      <c r="AGP538" s="5"/>
      <c r="AGQ538" s="5"/>
      <c r="AGR538" s="5"/>
      <c r="AGS538" s="5"/>
      <c r="AGT538" s="5"/>
      <c r="AGU538" s="5"/>
      <c r="AGV538" s="5"/>
      <c r="AGW538" s="5"/>
      <c r="AGX538" s="5"/>
      <c r="AGY538" s="5"/>
      <c r="AGZ538" s="5"/>
      <c r="AHA538" s="5"/>
      <c r="AHB538" s="5"/>
      <c r="AHC538" s="5"/>
      <c r="AHD538" s="5"/>
      <c r="AHE538" s="5"/>
      <c r="AHF538" s="5"/>
      <c r="AHG538" s="5"/>
      <c r="AHH538" s="5"/>
      <c r="AHI538" s="5"/>
      <c r="AHJ538" s="5"/>
      <c r="AHK538" s="5"/>
      <c r="AHL538" s="5"/>
      <c r="AHM538" s="5"/>
      <c r="AHN538" s="5"/>
      <c r="AHO538" s="5"/>
      <c r="AHP538" s="5"/>
      <c r="AHQ538" s="5"/>
      <c r="AHR538" s="5"/>
      <c r="AHS538" s="5"/>
      <c r="AHT538" s="5"/>
      <c r="AHU538" s="5"/>
      <c r="AHV538" s="5"/>
      <c r="AHW538" s="5"/>
      <c r="AHX538" s="5"/>
      <c r="AHY538" s="5"/>
      <c r="AHZ538" s="5"/>
      <c r="AIA538" s="5"/>
      <c r="AIB538" s="5"/>
      <c r="AIC538" s="5"/>
      <c r="AID538" s="5"/>
      <c r="AIE538" s="5"/>
      <c r="AIF538" s="5"/>
      <c r="AIG538" s="5"/>
      <c r="AIH538" s="5"/>
      <c r="AII538" s="5"/>
      <c r="AIJ538" s="5"/>
      <c r="AIK538" s="5"/>
      <c r="AIL538" s="5"/>
      <c r="AIM538" s="5"/>
      <c r="AIN538" s="5"/>
      <c r="AIO538" s="5"/>
      <c r="AIP538" s="5"/>
      <c r="AIQ538" s="5"/>
      <c r="AIR538" s="5"/>
      <c r="AIS538" s="5"/>
      <c r="AIT538" s="5"/>
      <c r="AIU538" s="5"/>
      <c r="AIV538" s="5"/>
      <c r="AIW538" s="5"/>
      <c r="AIX538" s="5"/>
      <c r="AIY538" s="5"/>
      <c r="AIZ538" s="5"/>
      <c r="AJA538" s="5"/>
      <c r="AJB538" s="5"/>
      <c r="AJC538" s="5"/>
      <c r="AJD538" s="5"/>
      <c r="AJE538" s="5"/>
      <c r="AJF538" s="5"/>
      <c r="AJG538" s="5"/>
      <c r="AJH538" s="5"/>
      <c r="AJI538" s="5"/>
      <c r="AJJ538" s="5"/>
      <c r="AJK538" s="5"/>
      <c r="AJL538" s="5"/>
      <c r="AJM538" s="5"/>
      <c r="AJN538" s="5"/>
      <c r="AJO538" s="5"/>
      <c r="AJP538" s="5"/>
      <c r="AJQ538" s="5"/>
      <c r="AJR538" s="5"/>
      <c r="AJS538" s="5"/>
      <c r="AJT538" s="5"/>
      <c r="AJU538" s="5"/>
      <c r="AJV538" s="5"/>
      <c r="AJW538" s="5"/>
      <c r="AJX538" s="5"/>
      <c r="AJY538" s="5"/>
      <c r="AJZ538" s="5"/>
      <c r="AKA538" s="5"/>
      <c r="AKB538" s="5"/>
      <c r="AKC538" s="5"/>
      <c r="AKD538" s="5"/>
      <c r="AKE538" s="5"/>
      <c r="AKF538" s="5"/>
      <c r="AKG538" s="5"/>
      <c r="AKH538" s="5"/>
      <c r="AKI538" s="5"/>
      <c r="AKJ538" s="5"/>
      <c r="AKK538" s="5"/>
      <c r="AKL538" s="5"/>
      <c r="AKM538" s="5"/>
      <c r="AKN538" s="5"/>
      <c r="AKO538" s="5"/>
      <c r="AKP538" s="5"/>
      <c r="AKQ538" s="5"/>
      <c r="AKR538" s="5"/>
      <c r="AKS538" s="5"/>
      <c r="AKT538" s="5"/>
      <c r="AKU538" s="5"/>
      <c r="AKV538" s="5"/>
      <c r="AKW538" s="5"/>
      <c r="AKX538" s="5"/>
      <c r="AKY538" s="5"/>
      <c r="AKZ538" s="5"/>
      <c r="ALA538" s="5"/>
      <c r="ALB538" s="5"/>
      <c r="ALC538" s="5"/>
      <c r="ALD538" s="5"/>
      <c r="ALE538" s="5"/>
      <c r="ALF538" s="5"/>
      <c r="ALG538" s="5"/>
      <c r="ALH538" s="5"/>
      <c r="ALI538" s="5"/>
      <c r="ALJ538" s="5"/>
      <c r="ALK538" s="5"/>
      <c r="ALL538" s="5"/>
      <c r="ALM538" s="5"/>
      <c r="ALN538" s="5"/>
      <c r="ALO538" s="5"/>
      <c r="ALP538" s="5"/>
      <c r="ALQ538" s="5"/>
      <c r="ALR538" s="5"/>
      <c r="ALS538" s="5"/>
      <c r="ALT538" s="5"/>
      <c r="ALU538" s="5"/>
      <c r="ALV538" s="5"/>
      <c r="ALW538" s="5"/>
      <c r="ALX538" s="5"/>
      <c r="ALY538" s="5"/>
      <c r="ALZ538" s="5"/>
      <c r="AMA538" s="5"/>
      <c r="AMB538" s="5"/>
      <c r="AMC538" s="5"/>
      <c r="AMD538" s="5"/>
      <c r="AME538" s="5"/>
      <c r="AMF538" s="5"/>
      <c r="AMG538" s="5"/>
      <c r="AMH538" s="5"/>
      <c r="AMI538" s="5"/>
      <c r="AMJ538" s="5"/>
      <c r="AMK538" s="5"/>
      <c r="AML538" s="5"/>
      <c r="AMM538" s="5"/>
      <c r="AMN538" s="5"/>
      <c r="AMO538" s="5"/>
      <c r="AMP538" s="5"/>
      <c r="AMQ538" s="5"/>
      <c r="AMR538" s="5"/>
      <c r="AMS538" s="5"/>
      <c r="AMT538" s="5"/>
      <c r="AMU538" s="5"/>
      <c r="AMV538" s="5"/>
      <c r="AMW538" s="5"/>
      <c r="AMX538" s="5"/>
      <c r="AMY538" s="5"/>
      <c r="AMZ538" s="5"/>
      <c r="ANA538" s="5"/>
      <c r="ANB538" s="5"/>
      <c r="ANC538" s="5"/>
      <c r="AND538" s="5"/>
      <c r="ANE538" s="5"/>
      <c r="ANF538" s="5"/>
      <c r="ANG538" s="5"/>
      <c r="ANH538" s="5"/>
      <c r="ANI538" s="5"/>
      <c r="ANJ538" s="5"/>
      <c r="ANK538" s="5"/>
      <c r="ANL538" s="5"/>
      <c r="ANM538" s="5"/>
      <c r="ANN538" s="5"/>
      <c r="ANO538" s="5"/>
      <c r="ANP538" s="5"/>
      <c r="ANQ538" s="5"/>
      <c r="ANR538" s="5"/>
      <c r="ANS538" s="5"/>
      <c r="ANT538" s="5"/>
      <c r="ANU538" s="5"/>
      <c r="ANV538" s="5"/>
      <c r="ANW538" s="5"/>
      <c r="ANX538" s="5"/>
      <c r="ANY538" s="5"/>
      <c r="ANZ538" s="5"/>
      <c r="AOA538" s="5"/>
      <c r="AOB538" s="5"/>
      <c r="AOC538" s="5"/>
      <c r="AOD538" s="5"/>
      <c r="AOE538" s="5"/>
      <c r="AOF538" s="5"/>
      <c r="AOG538" s="5"/>
      <c r="AOH538" s="5"/>
      <c r="AOI538" s="5"/>
      <c r="AOJ538" s="5"/>
      <c r="AOK538" s="5"/>
      <c r="AOL538" s="5"/>
      <c r="AOM538" s="5"/>
      <c r="AON538" s="5"/>
      <c r="AOO538" s="5"/>
      <c r="AOP538" s="5"/>
      <c r="AOQ538" s="5"/>
      <c r="AOR538" s="5"/>
      <c r="AOS538" s="5"/>
      <c r="AOT538" s="5"/>
      <c r="AOU538" s="5"/>
      <c r="AOV538" s="5"/>
      <c r="AOW538" s="5"/>
      <c r="AOX538" s="5"/>
      <c r="AOY538" s="5"/>
      <c r="AOZ538" s="5"/>
      <c r="APA538" s="5"/>
      <c r="APB538" s="5"/>
      <c r="APC538" s="5"/>
      <c r="APD538" s="5"/>
      <c r="APE538" s="5"/>
      <c r="APF538" s="5"/>
      <c r="APG538" s="5"/>
      <c r="APH538" s="5"/>
      <c r="API538" s="5"/>
      <c r="APJ538" s="5"/>
      <c r="APK538" s="5"/>
      <c r="APL538" s="5"/>
      <c r="APM538" s="5"/>
      <c r="APN538" s="5"/>
      <c r="APO538" s="5"/>
      <c r="APP538" s="5"/>
      <c r="APQ538" s="5"/>
      <c r="APR538" s="5"/>
      <c r="APS538" s="5"/>
      <c r="APT538" s="5"/>
      <c r="APU538" s="5"/>
      <c r="APV538" s="5"/>
      <c r="APW538" s="5"/>
      <c r="APX538" s="5"/>
      <c r="APY538" s="5"/>
      <c r="APZ538" s="5"/>
      <c r="AQA538" s="5"/>
      <c r="AQB538" s="5"/>
      <c r="AQC538" s="5"/>
      <c r="AQD538" s="5"/>
      <c r="AQE538" s="5"/>
      <c r="AQF538" s="5"/>
      <c r="AQG538" s="5"/>
      <c r="AQH538" s="5"/>
      <c r="AQI538" s="5"/>
      <c r="AQJ538" s="5"/>
      <c r="AQK538" s="5"/>
      <c r="AQL538" s="5"/>
      <c r="AQM538" s="5"/>
      <c r="AQN538" s="5"/>
      <c r="AQO538" s="5"/>
      <c r="AQP538" s="5"/>
      <c r="AQQ538" s="5"/>
      <c r="AQR538" s="5"/>
      <c r="AQS538" s="5"/>
      <c r="AQT538" s="5"/>
      <c r="AQU538" s="5"/>
      <c r="AQV538" s="5"/>
      <c r="AQW538" s="5"/>
      <c r="AQX538" s="5"/>
      <c r="AQY538" s="5"/>
      <c r="AQZ538" s="5"/>
      <c r="ARA538" s="5"/>
      <c r="ARB538" s="5"/>
      <c r="ARC538" s="5"/>
      <c r="ARD538" s="5"/>
      <c r="ARE538" s="5"/>
      <c r="ARF538" s="5"/>
      <c r="ARG538" s="5"/>
      <c r="ARH538" s="5"/>
      <c r="ARI538" s="5"/>
      <c r="ARJ538" s="5"/>
      <c r="ARK538" s="5"/>
      <c r="ARL538" s="5"/>
      <c r="ARM538" s="5"/>
      <c r="ARN538" s="5"/>
      <c r="ARO538" s="5"/>
      <c r="ARP538" s="5"/>
      <c r="ARQ538" s="5"/>
      <c r="ARR538" s="5"/>
      <c r="ARS538" s="5"/>
      <c r="ART538" s="5"/>
      <c r="ARU538" s="5"/>
      <c r="ARV538" s="5"/>
      <c r="ARW538" s="5"/>
      <c r="ARX538" s="5"/>
      <c r="ARY538" s="5"/>
      <c r="ARZ538" s="5"/>
      <c r="ASA538" s="5"/>
      <c r="ASB538" s="5"/>
      <c r="ASC538" s="5"/>
      <c r="ASD538" s="5"/>
      <c r="ASE538" s="5"/>
      <c r="ASF538" s="5"/>
      <c r="ASG538" s="5"/>
      <c r="ASH538" s="5"/>
      <c r="ASI538" s="5"/>
      <c r="ASJ538" s="5"/>
      <c r="ASK538" s="5"/>
      <c r="ASL538" s="5"/>
      <c r="ASM538" s="5"/>
      <c r="ASN538" s="5"/>
      <c r="ASO538" s="5"/>
      <c r="ASP538" s="5"/>
      <c r="ASQ538" s="5"/>
      <c r="ASR538" s="5"/>
      <c r="ASS538" s="5"/>
      <c r="AST538" s="5"/>
      <c r="ASU538" s="5"/>
      <c r="ASV538" s="5"/>
      <c r="ASW538" s="5"/>
      <c r="ASX538" s="5"/>
      <c r="ASY538" s="5"/>
      <c r="ASZ538" s="5"/>
      <c r="ATA538" s="5"/>
      <c r="ATB538" s="5"/>
      <c r="ATC538" s="5"/>
      <c r="ATD538" s="5"/>
      <c r="ATE538" s="5"/>
      <c r="ATF538" s="5"/>
      <c r="ATG538" s="5"/>
      <c r="ATH538" s="5"/>
      <c r="ATI538" s="5"/>
      <c r="ATJ538" s="5"/>
      <c r="ATK538" s="5"/>
      <c r="ATL538" s="5"/>
      <c r="ATM538" s="5"/>
      <c r="ATN538" s="5"/>
      <c r="ATO538" s="5"/>
      <c r="ATP538" s="5"/>
      <c r="ATQ538" s="5"/>
      <c r="ATR538" s="5"/>
      <c r="ATS538" s="5"/>
      <c r="ATT538" s="5"/>
      <c r="ATU538" s="5"/>
      <c r="ATV538" s="5"/>
      <c r="ATW538" s="5"/>
      <c r="ATX538" s="5"/>
      <c r="ATY538" s="5"/>
      <c r="ATZ538" s="5"/>
      <c r="AUA538" s="5"/>
      <c r="AUB538" s="5"/>
      <c r="AUC538" s="5"/>
      <c r="AUD538" s="5"/>
      <c r="AUE538" s="5"/>
      <c r="AUF538" s="5"/>
      <c r="AUG538" s="5"/>
      <c r="AUH538" s="5"/>
      <c r="AUI538" s="5"/>
      <c r="AUJ538" s="5"/>
      <c r="AUK538" s="5"/>
      <c r="AUL538" s="5"/>
      <c r="AUM538" s="5"/>
      <c r="AUN538" s="5"/>
      <c r="AUO538" s="5"/>
      <c r="AUP538" s="5"/>
      <c r="AUQ538" s="5"/>
      <c r="AUR538" s="5"/>
      <c r="AUS538" s="5"/>
      <c r="AUT538" s="5"/>
      <c r="AUU538" s="5"/>
      <c r="AUV538" s="5"/>
      <c r="AUW538" s="5"/>
      <c r="AUX538" s="5"/>
      <c r="AUY538" s="5"/>
      <c r="AUZ538" s="5"/>
      <c r="AVA538" s="5"/>
      <c r="AVB538" s="5"/>
      <c r="AVC538" s="5"/>
      <c r="AVD538" s="5"/>
      <c r="AVE538" s="5"/>
      <c r="AVF538" s="5"/>
      <c r="AVG538" s="5"/>
      <c r="AVH538" s="5"/>
      <c r="AVI538" s="5"/>
      <c r="AVJ538" s="5"/>
      <c r="AVK538" s="5"/>
      <c r="AVL538" s="5"/>
      <c r="AVM538" s="5"/>
      <c r="AVN538" s="5"/>
      <c r="AVO538" s="5"/>
      <c r="AVP538" s="5"/>
      <c r="AVQ538" s="5"/>
      <c r="AVR538" s="5"/>
      <c r="AVS538" s="5"/>
      <c r="AVT538" s="5"/>
      <c r="AVU538" s="5"/>
      <c r="AVV538" s="5"/>
      <c r="AVW538" s="5"/>
      <c r="AVX538" s="5"/>
      <c r="AVY538" s="5"/>
      <c r="AVZ538" s="5"/>
      <c r="AWA538" s="5"/>
      <c r="AWB538" s="5"/>
      <c r="AWC538" s="5"/>
      <c r="AWD538" s="5"/>
      <c r="AWE538" s="5"/>
      <c r="AWF538" s="5"/>
      <c r="AWG538" s="5"/>
      <c r="AWH538" s="5"/>
      <c r="AWI538" s="5"/>
      <c r="AWJ538" s="5"/>
      <c r="AWK538" s="5"/>
      <c r="AWL538" s="5"/>
      <c r="AWM538" s="5"/>
      <c r="AWN538" s="5"/>
      <c r="AWO538" s="5"/>
      <c r="AWP538" s="5"/>
      <c r="AWQ538" s="5"/>
      <c r="AWR538" s="5"/>
      <c r="AWS538" s="5"/>
      <c r="AWT538" s="5"/>
      <c r="AWU538" s="5"/>
      <c r="AWV538" s="5"/>
      <c r="AWW538" s="5"/>
      <c r="AWX538" s="5"/>
      <c r="AWY538" s="5"/>
      <c r="AWZ538" s="5"/>
      <c r="AXA538" s="5"/>
      <c r="AXB538" s="5"/>
      <c r="AXC538" s="5"/>
      <c r="AXD538" s="5"/>
      <c r="AXE538" s="5"/>
      <c r="AXF538" s="5"/>
      <c r="AXG538" s="5"/>
      <c r="AXH538" s="5"/>
      <c r="AXI538" s="5"/>
      <c r="AXJ538" s="5"/>
      <c r="AXK538" s="5"/>
      <c r="AXL538" s="5"/>
      <c r="AXM538" s="5"/>
      <c r="AXN538" s="5"/>
      <c r="AXO538" s="5"/>
      <c r="AXP538" s="5"/>
      <c r="AXQ538" s="5"/>
      <c r="AXR538" s="5"/>
      <c r="AXS538" s="5"/>
      <c r="AXT538" s="5"/>
      <c r="AXU538" s="5"/>
      <c r="AXV538" s="5"/>
      <c r="AXW538" s="5"/>
      <c r="AXX538" s="5"/>
      <c r="AXY538" s="5"/>
      <c r="AXZ538" s="5"/>
      <c r="AYA538" s="5"/>
      <c r="AYB538" s="5"/>
      <c r="AYC538" s="5"/>
      <c r="AYD538" s="5"/>
      <c r="AYE538" s="5"/>
      <c r="AYF538" s="5"/>
      <c r="AYG538" s="5"/>
      <c r="AYH538" s="5"/>
      <c r="AYI538" s="5"/>
      <c r="AYJ538" s="5"/>
      <c r="AYK538" s="5"/>
      <c r="AYL538" s="5"/>
      <c r="AYM538" s="5"/>
      <c r="AYN538" s="5"/>
      <c r="AYO538" s="5"/>
      <c r="AYP538" s="5"/>
      <c r="AYQ538" s="5"/>
      <c r="AYR538" s="5"/>
      <c r="AYS538" s="5"/>
      <c r="AYT538" s="5"/>
      <c r="AYU538" s="5"/>
      <c r="AYV538" s="5"/>
      <c r="AYW538" s="5"/>
      <c r="AYX538" s="5"/>
      <c r="AYY538" s="5"/>
      <c r="AYZ538" s="5"/>
      <c r="AZA538" s="5"/>
      <c r="AZB538" s="5"/>
      <c r="AZC538" s="5"/>
      <c r="AZD538" s="5"/>
      <c r="AZE538" s="5"/>
      <c r="AZF538" s="5"/>
      <c r="AZG538" s="5"/>
      <c r="AZH538" s="5"/>
      <c r="AZI538" s="5"/>
      <c r="AZJ538" s="5"/>
      <c r="AZK538" s="5"/>
      <c r="AZL538" s="5"/>
      <c r="AZM538" s="5"/>
      <c r="AZN538" s="5"/>
      <c r="AZO538" s="5"/>
      <c r="AZP538" s="5"/>
      <c r="AZQ538" s="5"/>
      <c r="AZR538" s="5"/>
      <c r="AZS538" s="5"/>
      <c r="AZT538" s="5"/>
      <c r="AZU538" s="5"/>
      <c r="AZV538" s="5"/>
      <c r="AZW538" s="5"/>
      <c r="AZX538" s="5"/>
      <c r="AZY538" s="5"/>
      <c r="AZZ538" s="5"/>
      <c r="BAA538" s="5"/>
      <c r="BAB538" s="5"/>
      <c r="BAC538" s="5"/>
      <c r="BAD538" s="5"/>
      <c r="BAE538" s="5"/>
      <c r="BAF538" s="5"/>
      <c r="BAG538" s="5"/>
      <c r="BAH538" s="5"/>
      <c r="BAI538" s="5"/>
      <c r="BAJ538" s="5"/>
      <c r="BAK538" s="5"/>
      <c r="BAL538" s="5"/>
      <c r="BAM538" s="5"/>
      <c r="BAN538" s="5"/>
      <c r="BAO538" s="5"/>
      <c r="BAP538" s="5"/>
      <c r="BAQ538" s="5"/>
      <c r="BAR538" s="5"/>
      <c r="BAS538" s="5"/>
      <c r="BAT538" s="5"/>
      <c r="BAU538" s="5"/>
      <c r="BAV538" s="5"/>
      <c r="BAW538" s="5"/>
      <c r="BAX538" s="5"/>
      <c r="BAY538" s="5"/>
      <c r="BAZ538" s="5"/>
      <c r="BBA538" s="5"/>
      <c r="BBB538" s="5"/>
      <c r="BBC538" s="5"/>
      <c r="BBD538" s="5"/>
      <c r="BBE538" s="5"/>
      <c r="BBF538" s="5"/>
      <c r="BBG538" s="5"/>
      <c r="BBH538" s="5"/>
      <c r="BBI538" s="5"/>
      <c r="BBJ538" s="5"/>
      <c r="BBK538" s="5"/>
      <c r="BBL538" s="5"/>
      <c r="BBM538" s="5"/>
      <c r="BBN538" s="5"/>
      <c r="BBO538" s="5"/>
      <c r="BBP538" s="5"/>
      <c r="BBQ538" s="5"/>
      <c r="BBR538" s="5"/>
      <c r="BBS538" s="5"/>
      <c r="BBT538" s="5"/>
      <c r="BBU538" s="5"/>
      <c r="BBV538" s="5"/>
      <c r="BBW538" s="5"/>
      <c r="BBX538" s="5"/>
      <c r="BBY538" s="5"/>
      <c r="BBZ538" s="5"/>
      <c r="BCA538" s="5"/>
      <c r="BCB538" s="5"/>
      <c r="BCC538" s="5"/>
      <c r="BCD538" s="5"/>
      <c r="BCE538" s="5"/>
      <c r="BCF538" s="5"/>
      <c r="BCG538" s="5"/>
      <c r="BCH538" s="5"/>
      <c r="BCI538" s="5"/>
      <c r="BCJ538" s="5"/>
      <c r="BCK538" s="5"/>
      <c r="BCL538" s="5"/>
      <c r="BCM538" s="5"/>
      <c r="BCN538" s="5"/>
      <c r="BCO538" s="5"/>
      <c r="BCP538" s="5"/>
      <c r="BCQ538" s="5"/>
      <c r="BCR538" s="5"/>
      <c r="BCS538" s="5"/>
      <c r="BCT538" s="5"/>
      <c r="BCU538" s="5"/>
      <c r="BCV538" s="5"/>
      <c r="BCW538" s="5"/>
      <c r="BCX538" s="5"/>
      <c r="BCY538" s="5"/>
      <c r="BCZ538" s="5"/>
      <c r="BDA538" s="5"/>
      <c r="BDB538" s="5"/>
      <c r="BDC538" s="5"/>
      <c r="BDD538" s="5"/>
      <c r="BDE538" s="5"/>
      <c r="BDF538" s="5"/>
      <c r="BDG538" s="5"/>
      <c r="BDH538" s="5"/>
      <c r="BDI538" s="5"/>
      <c r="BDJ538" s="5"/>
      <c r="BDK538" s="5"/>
      <c r="BDL538" s="5"/>
      <c r="BDM538" s="5"/>
      <c r="BDN538" s="5"/>
      <c r="BDO538" s="5"/>
      <c r="BDP538" s="5"/>
      <c r="BDQ538" s="5"/>
      <c r="BDR538" s="5"/>
      <c r="BDS538" s="5"/>
      <c r="BDT538" s="5"/>
      <c r="BDU538" s="5"/>
      <c r="BDV538" s="5"/>
      <c r="BDW538" s="5"/>
      <c r="BDX538" s="5"/>
      <c r="BDY538" s="5"/>
      <c r="BDZ538" s="5"/>
      <c r="BEA538" s="5"/>
      <c r="BEB538" s="5"/>
      <c r="BEC538" s="5"/>
      <c r="BED538" s="5"/>
      <c r="BEE538" s="5"/>
      <c r="BEF538" s="5"/>
      <c r="BEG538" s="5"/>
      <c r="BEH538" s="5"/>
      <c r="BEI538" s="5"/>
      <c r="BEJ538" s="5"/>
      <c r="BEK538" s="5"/>
      <c r="BEL538" s="5"/>
      <c r="BEM538" s="5"/>
      <c r="BEN538" s="5"/>
      <c r="BEO538" s="5"/>
      <c r="BEP538" s="5"/>
      <c r="BEQ538" s="5"/>
      <c r="BER538" s="5"/>
      <c r="BES538" s="5"/>
      <c r="BET538" s="5"/>
      <c r="BEU538" s="5"/>
      <c r="BEV538" s="5"/>
      <c r="BEW538" s="5"/>
      <c r="BEX538" s="5"/>
      <c r="BEY538" s="5"/>
      <c r="BEZ538" s="5"/>
      <c r="BFA538" s="5"/>
      <c r="BFB538" s="5"/>
      <c r="BFC538" s="5"/>
      <c r="BFD538" s="5"/>
      <c r="BFE538" s="5"/>
      <c r="BFF538" s="5"/>
      <c r="BFG538" s="5"/>
      <c r="BFH538" s="5"/>
      <c r="BFI538" s="5"/>
      <c r="BFJ538" s="5"/>
      <c r="BFK538" s="5"/>
      <c r="BFL538" s="5"/>
      <c r="BFM538" s="5"/>
      <c r="BFN538" s="5"/>
      <c r="BFO538" s="5"/>
      <c r="BFP538" s="5"/>
      <c r="BFQ538" s="5"/>
      <c r="BFR538" s="5"/>
      <c r="BFS538" s="5"/>
      <c r="BFT538" s="5"/>
      <c r="BFU538" s="5"/>
      <c r="BFV538" s="5"/>
      <c r="BFW538" s="5"/>
      <c r="BFX538" s="5"/>
      <c r="BFY538" s="5"/>
      <c r="BFZ538" s="5"/>
      <c r="BGA538" s="5"/>
      <c r="BGB538" s="5"/>
      <c r="BGC538" s="5"/>
      <c r="BGD538" s="5"/>
      <c r="BGE538" s="5"/>
      <c r="BGF538" s="5"/>
      <c r="BGG538" s="5"/>
      <c r="BGH538" s="5"/>
      <c r="BGI538" s="5"/>
      <c r="BGJ538" s="5"/>
      <c r="BGK538" s="5"/>
      <c r="BGL538" s="5"/>
      <c r="BGM538" s="5"/>
      <c r="BGN538" s="5"/>
      <c r="BGO538" s="5"/>
      <c r="BGP538" s="5"/>
      <c r="BGQ538" s="5"/>
      <c r="BGR538" s="5"/>
      <c r="BGS538" s="5"/>
      <c r="BGT538" s="5"/>
      <c r="BGU538" s="5"/>
      <c r="BGV538" s="5"/>
      <c r="BGW538" s="5"/>
      <c r="BGX538" s="5"/>
      <c r="BGY538" s="5"/>
      <c r="BGZ538" s="5"/>
      <c r="BHA538" s="5"/>
      <c r="BHB538" s="5"/>
      <c r="BHC538" s="5"/>
      <c r="BHD538" s="5"/>
      <c r="BHE538" s="5"/>
      <c r="BHF538" s="5"/>
      <c r="BHG538" s="5"/>
      <c r="BHH538" s="5"/>
      <c r="BHI538" s="5"/>
      <c r="BHJ538" s="5"/>
      <c r="BHK538" s="5"/>
      <c r="BHL538" s="5"/>
      <c r="BHM538" s="5"/>
      <c r="BHN538" s="5"/>
      <c r="BHO538" s="5"/>
      <c r="BHP538" s="5"/>
      <c r="BHQ538" s="5"/>
      <c r="BHR538" s="5"/>
      <c r="BHS538" s="5"/>
      <c r="BHT538" s="5"/>
      <c r="BHU538" s="5"/>
      <c r="BHV538" s="5"/>
      <c r="BHW538" s="5"/>
      <c r="BHX538" s="5"/>
      <c r="BHY538" s="5"/>
      <c r="BHZ538" s="5"/>
      <c r="BIA538" s="5"/>
      <c r="BIB538" s="5"/>
      <c r="BIC538" s="5"/>
      <c r="BID538" s="5"/>
      <c r="BIE538" s="5"/>
      <c r="BIF538" s="5"/>
      <c r="BIG538" s="5"/>
      <c r="BIH538" s="5"/>
      <c r="BII538" s="5"/>
      <c r="BIJ538" s="5"/>
      <c r="BIK538" s="5"/>
      <c r="BIL538" s="5"/>
      <c r="BIM538" s="5"/>
      <c r="BIN538" s="5"/>
      <c r="BIO538" s="5"/>
      <c r="BIP538" s="5"/>
      <c r="BIQ538" s="5"/>
      <c r="BIR538" s="5"/>
      <c r="BIS538" s="5"/>
      <c r="BIT538" s="5"/>
      <c r="BIU538" s="5"/>
      <c r="BIV538" s="5"/>
      <c r="BIW538" s="5"/>
      <c r="BIX538" s="5"/>
      <c r="BIY538" s="5"/>
      <c r="BIZ538" s="5"/>
      <c r="BJA538" s="5"/>
      <c r="BJB538" s="5"/>
      <c r="BJC538" s="5"/>
      <c r="BJD538" s="5"/>
      <c r="BJE538" s="5"/>
      <c r="BJF538" s="5"/>
      <c r="BJG538" s="5"/>
      <c r="BJH538" s="5"/>
      <c r="BJI538" s="5"/>
      <c r="BJJ538" s="5"/>
      <c r="BJK538" s="5"/>
      <c r="BJL538" s="5"/>
      <c r="BJM538" s="5"/>
      <c r="BJN538" s="5"/>
      <c r="BJO538" s="5"/>
      <c r="BJP538" s="5"/>
      <c r="BJQ538" s="5"/>
      <c r="BJR538" s="5"/>
      <c r="BJS538" s="5"/>
      <c r="BJT538" s="5"/>
      <c r="BJU538" s="5"/>
      <c r="BJV538" s="5"/>
      <c r="BJW538" s="5"/>
      <c r="BJX538" s="5"/>
      <c r="BJY538" s="5"/>
      <c r="BJZ538" s="5"/>
      <c r="BKA538" s="5"/>
      <c r="BKB538" s="5"/>
      <c r="BKC538" s="5"/>
      <c r="BKD538" s="5"/>
      <c r="BKE538" s="5"/>
      <c r="BKF538" s="5"/>
      <c r="BKG538" s="5"/>
      <c r="BKH538" s="5"/>
      <c r="BKI538" s="5"/>
      <c r="BKJ538" s="5"/>
      <c r="BKK538" s="5"/>
      <c r="BKL538" s="5"/>
      <c r="BKM538" s="5"/>
      <c r="BKN538" s="5"/>
      <c r="BKO538" s="5"/>
      <c r="BKP538" s="5"/>
      <c r="BKQ538" s="5"/>
      <c r="BKR538" s="5"/>
      <c r="BKS538" s="5"/>
      <c r="BKT538" s="5"/>
      <c r="BKU538" s="5"/>
      <c r="BKV538" s="5"/>
      <c r="BKW538" s="5"/>
      <c r="BKX538" s="5"/>
      <c r="BKY538" s="5"/>
      <c r="BKZ538" s="5"/>
      <c r="BLA538" s="5"/>
      <c r="BLB538" s="5"/>
      <c r="BLC538" s="5"/>
      <c r="BLD538" s="5"/>
      <c r="BLE538" s="5"/>
      <c r="BLF538" s="5"/>
      <c r="BLG538" s="5"/>
      <c r="BLH538" s="5"/>
      <c r="BLI538" s="5"/>
      <c r="BLJ538" s="5"/>
      <c r="BLK538" s="5"/>
      <c r="BLL538" s="5"/>
      <c r="BLM538" s="5"/>
      <c r="BLN538" s="5"/>
      <c r="BLO538" s="5"/>
      <c r="BLP538" s="5"/>
      <c r="BLQ538" s="5"/>
      <c r="BLR538" s="5"/>
      <c r="BLS538" s="5"/>
      <c r="BLT538" s="5"/>
      <c r="BLU538" s="5"/>
      <c r="BLV538" s="5"/>
      <c r="BLW538" s="5"/>
      <c r="BLX538" s="5"/>
      <c r="BLY538" s="5"/>
      <c r="BLZ538" s="5"/>
      <c r="BMA538" s="5"/>
      <c r="BMB538" s="5"/>
      <c r="BMC538" s="5"/>
      <c r="BMD538" s="5"/>
      <c r="BME538" s="5"/>
      <c r="BMF538" s="5"/>
      <c r="BMG538" s="5"/>
      <c r="BMH538" s="5"/>
      <c r="BMI538" s="5"/>
      <c r="BMJ538" s="5"/>
      <c r="BMK538" s="5"/>
      <c r="BML538" s="5"/>
      <c r="BMM538" s="5"/>
      <c r="BMN538" s="5"/>
      <c r="BMO538" s="5"/>
      <c r="BMP538" s="5"/>
      <c r="BMQ538" s="5"/>
      <c r="BMR538" s="5"/>
      <c r="BMS538" s="5"/>
      <c r="BMT538" s="5"/>
      <c r="BMU538" s="5"/>
      <c r="BMV538" s="5"/>
      <c r="BMW538" s="5"/>
      <c r="BMX538" s="5"/>
      <c r="BMY538" s="5"/>
      <c r="BMZ538" s="5"/>
      <c r="BNA538" s="5"/>
      <c r="BNB538" s="5"/>
      <c r="BNC538" s="5"/>
      <c r="BND538" s="5"/>
      <c r="BNE538" s="5"/>
      <c r="BNF538" s="5"/>
      <c r="BNG538" s="5"/>
      <c r="BNH538" s="5"/>
      <c r="BNI538" s="5"/>
      <c r="BNJ538" s="5"/>
      <c r="BNK538" s="5"/>
      <c r="BNL538" s="5"/>
      <c r="BNM538" s="5"/>
      <c r="BNN538" s="5"/>
      <c r="BNO538" s="5"/>
      <c r="BNP538" s="5"/>
      <c r="BNQ538" s="5"/>
      <c r="BNR538" s="5"/>
      <c r="BNS538" s="5"/>
      <c r="BNT538" s="5"/>
      <c r="BNU538" s="5"/>
      <c r="BNV538" s="5"/>
      <c r="BNW538" s="5"/>
      <c r="BNX538" s="5"/>
      <c r="BNY538" s="5"/>
      <c r="BNZ538" s="5"/>
      <c r="BOA538" s="5"/>
      <c r="BOB538" s="5"/>
      <c r="BOC538" s="5"/>
      <c r="BOD538" s="5"/>
      <c r="BOE538" s="5"/>
      <c r="BOF538" s="5"/>
      <c r="BOG538" s="5"/>
      <c r="BOH538" s="5"/>
      <c r="BOI538" s="5"/>
      <c r="BOJ538" s="5"/>
      <c r="BOK538" s="5"/>
      <c r="BOL538" s="5"/>
      <c r="BOM538" s="5"/>
      <c r="BON538" s="5"/>
      <c r="BOO538" s="5"/>
      <c r="BOP538" s="5"/>
      <c r="BOQ538" s="5"/>
      <c r="BOR538" s="5"/>
      <c r="BOS538" s="5"/>
      <c r="BOT538" s="5"/>
      <c r="BOU538" s="5"/>
      <c r="BOV538" s="5"/>
      <c r="BOW538" s="5"/>
      <c r="BOX538" s="5"/>
      <c r="BOY538" s="5"/>
      <c r="BOZ538" s="5"/>
      <c r="BPA538" s="5"/>
      <c r="BPB538" s="5"/>
      <c r="BPC538" s="5"/>
      <c r="BPD538" s="5"/>
      <c r="BPE538" s="5"/>
      <c r="BPF538" s="5"/>
      <c r="BPG538" s="5"/>
      <c r="BPH538" s="5"/>
      <c r="BPI538" s="5"/>
      <c r="BPJ538" s="5"/>
      <c r="BPK538" s="5"/>
      <c r="BPL538" s="5"/>
      <c r="BPM538" s="5"/>
      <c r="BPN538" s="5"/>
      <c r="BPO538" s="5"/>
      <c r="BPP538" s="5"/>
      <c r="BPQ538" s="5"/>
      <c r="BPR538" s="5"/>
      <c r="BPS538" s="5"/>
      <c r="BPT538" s="5"/>
      <c r="BPU538" s="5"/>
      <c r="BPV538" s="5"/>
      <c r="BPW538" s="5"/>
      <c r="BPX538" s="5"/>
      <c r="BPY538" s="5"/>
      <c r="BPZ538" s="5"/>
      <c r="BQA538" s="5"/>
      <c r="BQB538" s="5"/>
      <c r="BQC538" s="5"/>
      <c r="BQD538" s="5"/>
      <c r="BQE538" s="5"/>
      <c r="BQF538" s="5"/>
      <c r="BQG538" s="5"/>
      <c r="BQH538" s="5"/>
      <c r="BQI538" s="5"/>
      <c r="BQJ538" s="5"/>
      <c r="BQK538" s="5"/>
      <c r="BQL538" s="5"/>
      <c r="BQM538" s="5"/>
      <c r="BQN538" s="5"/>
      <c r="BQO538" s="5"/>
      <c r="BQP538" s="5"/>
      <c r="BQQ538" s="5"/>
      <c r="BQR538" s="5"/>
      <c r="BQS538" s="5"/>
      <c r="BQT538" s="5"/>
      <c r="BQU538" s="5"/>
      <c r="BQV538" s="5"/>
      <c r="BQW538" s="5"/>
      <c r="BQX538" s="5"/>
      <c r="BQY538" s="5"/>
      <c r="BQZ538" s="5"/>
      <c r="BRA538" s="5"/>
      <c r="BRB538" s="5"/>
      <c r="BRC538" s="5"/>
      <c r="BRD538" s="5"/>
      <c r="BRE538" s="5"/>
      <c r="BRF538" s="5"/>
      <c r="BRG538" s="5"/>
      <c r="BRH538" s="5"/>
      <c r="BRI538" s="5"/>
      <c r="BRJ538" s="5"/>
      <c r="BRK538" s="5"/>
      <c r="BRL538" s="5"/>
      <c r="BRM538" s="5"/>
      <c r="BRN538" s="5"/>
      <c r="BRO538" s="5"/>
      <c r="BRP538" s="5"/>
      <c r="BRQ538" s="5"/>
      <c r="BRR538" s="5"/>
      <c r="BRS538" s="5"/>
      <c r="BRT538" s="5"/>
      <c r="BRU538" s="5"/>
      <c r="BRV538" s="5"/>
      <c r="BRW538" s="5"/>
      <c r="BRX538" s="5"/>
      <c r="BRY538" s="5"/>
      <c r="BRZ538" s="5"/>
      <c r="BSA538" s="5"/>
      <c r="BSB538" s="5"/>
      <c r="BSC538" s="5"/>
      <c r="BSD538" s="5"/>
      <c r="BSE538" s="5"/>
      <c r="BSF538" s="5"/>
      <c r="BSG538" s="5"/>
      <c r="BSH538" s="5"/>
      <c r="BSI538" s="5"/>
      <c r="BSJ538" s="5"/>
      <c r="BSK538" s="5"/>
      <c r="BSL538" s="5"/>
      <c r="BSM538" s="5"/>
      <c r="BSN538" s="5"/>
      <c r="BSO538" s="5"/>
      <c r="BSP538" s="5"/>
      <c r="BSQ538" s="5"/>
      <c r="BSR538" s="5"/>
      <c r="BSS538" s="5"/>
      <c r="BST538" s="5"/>
      <c r="BSU538" s="5"/>
      <c r="BSV538" s="5"/>
      <c r="BSW538" s="5"/>
      <c r="BSX538" s="5"/>
      <c r="BSY538" s="5"/>
      <c r="BSZ538" s="5"/>
      <c r="BTA538" s="5"/>
      <c r="BTB538" s="5"/>
      <c r="BTC538" s="5"/>
      <c r="BTD538" s="5"/>
      <c r="BTE538" s="5"/>
      <c r="BTF538" s="5"/>
      <c r="BTG538" s="5"/>
      <c r="BTH538" s="5"/>
      <c r="BTI538" s="5"/>
      <c r="BTJ538" s="5"/>
      <c r="BTK538" s="5"/>
      <c r="BTL538" s="5"/>
      <c r="BTM538" s="5"/>
      <c r="BTN538" s="5"/>
      <c r="BTO538" s="5"/>
      <c r="BTP538" s="5"/>
      <c r="BTQ538" s="5"/>
      <c r="BTR538" s="5"/>
      <c r="BTS538" s="5"/>
      <c r="BTT538" s="5"/>
      <c r="BTU538" s="5"/>
      <c r="BTV538" s="5"/>
      <c r="BTW538" s="5"/>
      <c r="BTX538" s="5"/>
      <c r="BTY538" s="5"/>
      <c r="BTZ538" s="5"/>
      <c r="BUA538" s="5"/>
      <c r="BUB538" s="5"/>
      <c r="BUC538" s="5"/>
      <c r="BUD538" s="5"/>
      <c r="BUE538" s="5"/>
      <c r="BUF538" s="5"/>
      <c r="BUG538" s="5"/>
      <c r="BUH538" s="5"/>
      <c r="BUI538" s="5"/>
      <c r="BUJ538" s="5"/>
      <c r="BUK538" s="5"/>
      <c r="BUL538" s="5"/>
      <c r="BUM538" s="5"/>
      <c r="BUN538" s="5"/>
      <c r="BUO538" s="5"/>
      <c r="BUP538" s="5"/>
      <c r="BUQ538" s="5"/>
      <c r="BUR538" s="5"/>
      <c r="BUS538" s="5"/>
      <c r="BUT538" s="5"/>
      <c r="BUU538" s="5"/>
      <c r="BUV538" s="5"/>
      <c r="BUW538" s="5"/>
      <c r="BUX538" s="5"/>
      <c r="BUY538" s="5"/>
      <c r="BUZ538" s="5"/>
      <c r="BVA538" s="5"/>
      <c r="BVB538" s="5"/>
      <c r="BVC538" s="5"/>
      <c r="BVD538" s="5"/>
      <c r="BVE538" s="5"/>
      <c r="BVF538" s="5"/>
      <c r="BVG538" s="5"/>
      <c r="BVH538" s="5"/>
      <c r="BVI538" s="5"/>
      <c r="BVJ538" s="5"/>
      <c r="BVK538" s="5"/>
      <c r="BVL538" s="5"/>
      <c r="BVM538" s="5"/>
      <c r="BVN538" s="5"/>
      <c r="BVO538" s="5"/>
      <c r="BVP538" s="5"/>
      <c r="BVQ538" s="5"/>
      <c r="BVR538" s="5"/>
      <c r="BVS538" s="5"/>
      <c r="BVT538" s="5"/>
      <c r="BVU538" s="5"/>
      <c r="BVV538" s="5"/>
      <c r="BVW538" s="5"/>
      <c r="BVX538" s="5"/>
      <c r="BVY538" s="5"/>
      <c r="BVZ538" s="5"/>
      <c r="BWA538" s="5"/>
      <c r="BWB538" s="5"/>
      <c r="BWC538" s="5"/>
      <c r="BWD538" s="5"/>
      <c r="BWE538" s="5"/>
      <c r="BWF538" s="5"/>
      <c r="BWG538" s="5"/>
      <c r="BWH538" s="5"/>
      <c r="BWI538" s="5"/>
      <c r="BWJ538" s="5"/>
      <c r="BWK538" s="5"/>
      <c r="BWL538" s="5"/>
      <c r="BWM538" s="5"/>
      <c r="BWN538" s="5"/>
      <c r="BWO538" s="5"/>
      <c r="BWP538" s="5"/>
      <c r="BWQ538" s="5"/>
      <c r="BWR538" s="5"/>
      <c r="BWS538" s="5"/>
      <c r="BWT538" s="5"/>
      <c r="BWU538" s="5"/>
      <c r="BWV538" s="5"/>
      <c r="BWW538" s="5"/>
      <c r="BWX538" s="5"/>
      <c r="BWY538" s="5"/>
      <c r="BWZ538" s="5"/>
      <c r="BXA538" s="5"/>
      <c r="BXB538" s="5"/>
      <c r="BXC538" s="5"/>
      <c r="BXD538" s="5"/>
      <c r="BXE538" s="5"/>
      <c r="BXF538" s="5"/>
      <c r="BXG538" s="5"/>
      <c r="BXH538" s="5"/>
      <c r="BXI538" s="5"/>
      <c r="BXJ538" s="5"/>
      <c r="BXK538" s="5"/>
      <c r="BXL538" s="5"/>
      <c r="BXM538" s="5"/>
      <c r="BXN538" s="5"/>
      <c r="BXO538" s="5"/>
      <c r="BXP538" s="5"/>
      <c r="BXQ538" s="5"/>
      <c r="BXR538" s="5"/>
      <c r="BXS538" s="5"/>
      <c r="BXT538" s="5"/>
      <c r="BXU538" s="5"/>
      <c r="BXV538" s="5"/>
      <c r="BXW538" s="5"/>
      <c r="BXX538" s="5"/>
      <c r="BXY538" s="5"/>
      <c r="BXZ538" s="5"/>
      <c r="BYA538" s="5"/>
      <c r="BYB538" s="5"/>
      <c r="BYC538" s="5"/>
      <c r="BYD538" s="5"/>
      <c r="BYE538" s="5"/>
      <c r="BYF538" s="5"/>
      <c r="BYG538" s="5"/>
      <c r="BYH538" s="5"/>
      <c r="BYI538" s="5"/>
      <c r="BYJ538" s="5"/>
      <c r="BYK538" s="5"/>
      <c r="BYL538" s="5"/>
      <c r="BYM538" s="5"/>
      <c r="BYN538" s="5"/>
      <c r="BYO538" s="5"/>
      <c r="BYP538" s="5"/>
      <c r="BYQ538" s="5"/>
      <c r="BYR538" s="5"/>
      <c r="BYS538" s="5"/>
      <c r="BYT538" s="5"/>
      <c r="BYU538" s="5"/>
      <c r="BYV538" s="5"/>
      <c r="BYW538" s="5"/>
      <c r="BYX538" s="5"/>
      <c r="BYY538" s="5"/>
      <c r="BYZ538" s="5"/>
      <c r="BZA538" s="5"/>
      <c r="BZB538" s="5"/>
      <c r="BZC538" s="5"/>
      <c r="BZD538" s="5"/>
      <c r="BZE538" s="5"/>
      <c r="BZF538" s="5"/>
      <c r="BZG538" s="5"/>
      <c r="BZH538" s="5"/>
      <c r="BZI538" s="5"/>
      <c r="BZJ538" s="5"/>
      <c r="BZK538" s="5"/>
      <c r="BZL538" s="5"/>
      <c r="BZM538" s="5"/>
      <c r="BZN538" s="5"/>
      <c r="BZO538" s="5"/>
      <c r="BZP538" s="5"/>
      <c r="BZQ538" s="5"/>
      <c r="BZR538" s="5"/>
      <c r="BZS538" s="5"/>
      <c r="BZT538" s="5"/>
      <c r="BZU538" s="5"/>
      <c r="BZV538" s="5"/>
      <c r="BZW538" s="5"/>
      <c r="BZX538" s="5"/>
      <c r="BZY538" s="5"/>
      <c r="BZZ538" s="5"/>
      <c r="CAA538" s="5"/>
      <c r="CAB538" s="5"/>
      <c r="CAC538" s="5"/>
      <c r="CAD538" s="5"/>
      <c r="CAE538" s="5"/>
      <c r="CAF538" s="5"/>
      <c r="CAG538" s="5"/>
      <c r="CAH538" s="5"/>
      <c r="CAI538" s="5"/>
      <c r="CAJ538" s="5"/>
      <c r="CAK538" s="5"/>
      <c r="CAL538" s="5"/>
      <c r="CAM538" s="5"/>
      <c r="CAN538" s="5"/>
      <c r="CAO538" s="5"/>
      <c r="CAP538" s="5"/>
      <c r="CAQ538" s="5"/>
      <c r="CAR538" s="5"/>
      <c r="CAS538" s="5"/>
      <c r="CAT538" s="5"/>
      <c r="CAU538" s="5"/>
      <c r="CAV538" s="5"/>
      <c r="CAW538" s="5"/>
      <c r="CAX538" s="5"/>
      <c r="CAY538" s="5"/>
      <c r="CAZ538" s="5"/>
      <c r="CBA538" s="5"/>
      <c r="CBB538" s="5"/>
      <c r="CBC538" s="5"/>
      <c r="CBD538" s="5"/>
      <c r="CBE538" s="5"/>
      <c r="CBF538" s="5"/>
      <c r="CBG538" s="5"/>
      <c r="CBH538" s="5"/>
      <c r="CBI538" s="5"/>
      <c r="CBJ538" s="5"/>
      <c r="CBK538" s="5"/>
      <c r="CBL538" s="5"/>
      <c r="CBM538" s="5"/>
      <c r="CBN538" s="5"/>
      <c r="CBO538" s="5"/>
      <c r="CBP538" s="5"/>
      <c r="CBQ538" s="5"/>
      <c r="CBR538" s="5"/>
      <c r="CBS538" s="5"/>
      <c r="CBT538" s="5"/>
      <c r="CBU538" s="5"/>
      <c r="CBV538" s="5"/>
      <c r="CBW538" s="5"/>
      <c r="CBX538" s="5"/>
      <c r="CBY538" s="5"/>
      <c r="CBZ538" s="5"/>
      <c r="CCA538" s="5"/>
      <c r="CCB538" s="5"/>
      <c r="CCC538" s="5"/>
      <c r="CCD538" s="5"/>
      <c r="CCE538" s="5"/>
      <c r="CCF538" s="5"/>
      <c r="CCG538" s="5"/>
      <c r="CCH538" s="5"/>
      <c r="CCI538" s="5"/>
      <c r="CCJ538" s="5"/>
      <c r="CCK538" s="5"/>
      <c r="CCL538" s="5"/>
      <c r="CCM538" s="5"/>
      <c r="CCN538" s="5"/>
      <c r="CCO538" s="5"/>
      <c r="CCP538" s="5"/>
      <c r="CCQ538" s="5"/>
      <c r="CCR538" s="5"/>
      <c r="CCS538" s="5"/>
      <c r="CCT538" s="5"/>
      <c r="CCU538" s="5"/>
      <c r="CCV538" s="5"/>
      <c r="CCW538" s="5"/>
      <c r="CCX538" s="5"/>
      <c r="CCY538" s="5"/>
      <c r="CCZ538" s="5"/>
      <c r="CDA538" s="5"/>
      <c r="CDB538" s="5"/>
      <c r="CDC538" s="5"/>
      <c r="CDD538" s="5"/>
      <c r="CDE538" s="5"/>
      <c r="CDF538" s="5"/>
      <c r="CDG538" s="5"/>
      <c r="CDH538" s="5"/>
      <c r="CDI538" s="5"/>
      <c r="CDJ538" s="5"/>
      <c r="CDK538" s="5"/>
      <c r="CDL538" s="5"/>
      <c r="CDM538" s="5"/>
      <c r="CDN538" s="5"/>
      <c r="CDO538" s="5"/>
      <c r="CDP538" s="5"/>
      <c r="CDQ538" s="5"/>
      <c r="CDR538" s="5"/>
      <c r="CDS538" s="5"/>
      <c r="CDT538" s="5"/>
      <c r="CDU538" s="5"/>
      <c r="CDV538" s="5"/>
      <c r="CDW538" s="5"/>
      <c r="CDX538" s="5"/>
      <c r="CDY538" s="5"/>
      <c r="CDZ538" s="5"/>
      <c r="CEA538" s="5"/>
      <c r="CEB538" s="5"/>
      <c r="CEC538" s="5"/>
      <c r="CED538" s="5"/>
      <c r="CEE538" s="5"/>
      <c r="CEF538" s="5"/>
      <c r="CEG538" s="5"/>
      <c r="CEH538" s="5"/>
      <c r="CEI538" s="5"/>
      <c r="CEJ538" s="5"/>
      <c r="CEK538" s="5"/>
      <c r="CEL538" s="5"/>
      <c r="CEM538" s="5"/>
      <c r="CEN538" s="5"/>
      <c r="CEO538" s="5"/>
      <c r="CEP538" s="5"/>
      <c r="CEQ538" s="5"/>
      <c r="CER538" s="5"/>
      <c r="CES538" s="5"/>
      <c r="CET538" s="5"/>
      <c r="CEU538" s="5"/>
      <c r="CEV538" s="5"/>
      <c r="CEW538" s="5"/>
      <c r="CEX538" s="5"/>
      <c r="CEY538" s="5"/>
      <c r="CEZ538" s="5"/>
      <c r="CFA538" s="5"/>
      <c r="CFB538" s="5"/>
      <c r="CFC538" s="5"/>
      <c r="CFD538" s="5"/>
      <c r="CFE538" s="5"/>
      <c r="CFF538" s="5"/>
      <c r="CFG538" s="5"/>
      <c r="CFH538" s="5"/>
      <c r="CFI538" s="5"/>
      <c r="CFJ538" s="5"/>
      <c r="CFK538" s="5"/>
      <c r="CFL538" s="5"/>
      <c r="CFM538" s="5"/>
      <c r="CFN538" s="5"/>
      <c r="CFO538" s="5"/>
      <c r="CFP538" s="5"/>
      <c r="CFQ538" s="5"/>
      <c r="CFR538" s="5"/>
      <c r="CFS538" s="5"/>
      <c r="CFT538" s="5"/>
      <c r="CFU538" s="5"/>
      <c r="CFV538" s="5"/>
      <c r="CFW538" s="5"/>
      <c r="CFX538" s="5"/>
      <c r="CFY538" s="5"/>
      <c r="CFZ538" s="5"/>
      <c r="CGA538" s="5"/>
      <c r="CGB538" s="5"/>
      <c r="CGC538" s="5"/>
      <c r="CGD538" s="5"/>
      <c r="CGE538" s="5"/>
      <c r="CGF538" s="5"/>
      <c r="CGG538" s="5"/>
      <c r="CGH538" s="5"/>
      <c r="CGI538" s="5"/>
      <c r="CGJ538" s="5"/>
      <c r="CGK538" s="5"/>
      <c r="CGL538" s="5"/>
      <c r="CGM538" s="5"/>
      <c r="CGN538" s="5"/>
      <c r="CGO538" s="5"/>
      <c r="CGP538" s="5"/>
      <c r="CGQ538" s="5"/>
      <c r="CGR538" s="5"/>
      <c r="CGS538" s="5"/>
      <c r="CGT538" s="5"/>
      <c r="CGU538" s="5"/>
      <c r="CGV538" s="5"/>
      <c r="CGW538" s="5"/>
      <c r="CGX538" s="5"/>
      <c r="CGY538" s="5"/>
      <c r="CGZ538" s="5"/>
      <c r="CHA538" s="5"/>
      <c r="CHB538" s="5"/>
      <c r="CHC538" s="5"/>
      <c r="CHD538" s="5"/>
      <c r="CHE538" s="5"/>
      <c r="CHF538" s="5"/>
      <c r="CHG538" s="5"/>
      <c r="CHH538" s="5"/>
      <c r="CHI538" s="5"/>
      <c r="CHJ538" s="5"/>
      <c r="CHK538" s="5"/>
      <c r="CHL538" s="5"/>
      <c r="CHM538" s="5"/>
      <c r="CHN538" s="5"/>
      <c r="CHO538" s="5"/>
      <c r="CHP538" s="5"/>
      <c r="CHQ538" s="5"/>
      <c r="CHR538" s="5"/>
      <c r="CHS538" s="5"/>
      <c r="CHT538" s="5"/>
      <c r="CHU538" s="5"/>
      <c r="CHV538" s="5"/>
      <c r="CHW538" s="5"/>
      <c r="CHX538" s="5"/>
      <c r="CHY538" s="5"/>
      <c r="CHZ538" s="5"/>
      <c r="CIA538" s="5"/>
      <c r="CIB538" s="5"/>
      <c r="CIC538" s="5"/>
      <c r="CID538" s="5"/>
      <c r="CIE538" s="5"/>
      <c r="CIF538" s="5"/>
      <c r="CIG538" s="5"/>
      <c r="CIH538" s="5"/>
      <c r="CII538" s="5"/>
      <c r="CIJ538" s="5"/>
      <c r="CIK538" s="5"/>
      <c r="CIL538" s="5"/>
      <c r="CIM538" s="5"/>
      <c r="CIN538" s="5"/>
      <c r="CIO538" s="5"/>
      <c r="CIP538" s="5"/>
      <c r="CIQ538" s="5"/>
      <c r="CIR538" s="5"/>
      <c r="CIS538" s="5"/>
      <c r="CIT538" s="5"/>
      <c r="CIU538" s="5"/>
      <c r="CIV538" s="5"/>
      <c r="CIW538" s="5"/>
      <c r="CIX538" s="5"/>
      <c r="CIY538" s="5"/>
      <c r="CIZ538" s="5"/>
      <c r="CJA538" s="5"/>
      <c r="CJB538" s="5"/>
      <c r="CJC538" s="5"/>
      <c r="CJD538" s="5"/>
      <c r="CJE538" s="5"/>
      <c r="CJF538" s="5"/>
      <c r="CJG538" s="5"/>
      <c r="CJH538" s="5"/>
      <c r="CJI538" s="5"/>
      <c r="CJJ538" s="5"/>
      <c r="CJK538" s="5"/>
      <c r="CJL538" s="5"/>
      <c r="CJM538" s="5"/>
      <c r="CJN538" s="5"/>
      <c r="CJO538" s="5"/>
      <c r="CJP538" s="5"/>
      <c r="CJQ538" s="5"/>
      <c r="CJR538" s="5"/>
      <c r="CJS538" s="5"/>
      <c r="CJT538" s="5"/>
      <c r="CJU538" s="5"/>
      <c r="CJV538" s="5"/>
      <c r="CJW538" s="5"/>
      <c r="CJX538" s="5"/>
      <c r="CJY538" s="5"/>
      <c r="CJZ538" s="5"/>
      <c r="CKA538" s="5"/>
      <c r="CKB538" s="5"/>
      <c r="CKC538" s="5"/>
      <c r="CKD538" s="5"/>
      <c r="CKE538" s="5"/>
      <c r="CKF538" s="5"/>
      <c r="CKG538" s="5"/>
      <c r="CKH538" s="5"/>
      <c r="CKI538" s="5"/>
      <c r="CKJ538" s="5"/>
      <c r="CKK538" s="5"/>
      <c r="CKL538" s="5"/>
      <c r="CKM538" s="5"/>
      <c r="CKN538" s="5"/>
      <c r="CKO538" s="5"/>
      <c r="CKP538" s="5"/>
      <c r="CKQ538" s="5"/>
      <c r="CKR538" s="5"/>
      <c r="CKS538" s="5"/>
      <c r="CKT538" s="5"/>
      <c r="CKU538" s="5"/>
      <c r="CKV538" s="5"/>
      <c r="CKW538" s="5"/>
      <c r="CKX538" s="5"/>
      <c r="CKY538" s="5"/>
      <c r="CKZ538" s="5"/>
      <c r="CLA538" s="5"/>
      <c r="CLB538" s="5"/>
      <c r="CLC538" s="5"/>
      <c r="CLD538" s="5"/>
      <c r="CLE538" s="5"/>
      <c r="CLF538" s="5"/>
      <c r="CLG538" s="5"/>
      <c r="CLH538" s="5"/>
      <c r="CLI538" s="5"/>
      <c r="CLJ538" s="5"/>
      <c r="CLK538" s="5"/>
      <c r="CLL538" s="5"/>
      <c r="CLM538" s="5"/>
      <c r="CLN538" s="5"/>
      <c r="CLO538" s="5"/>
      <c r="CLP538" s="5"/>
      <c r="CLQ538" s="5"/>
      <c r="CLR538" s="5"/>
      <c r="CLS538" s="5"/>
      <c r="CLT538" s="5"/>
      <c r="CLU538" s="5"/>
      <c r="CLV538" s="5"/>
      <c r="CLW538" s="5"/>
      <c r="CLX538" s="5"/>
      <c r="CLY538" s="5"/>
      <c r="CLZ538" s="5"/>
      <c r="CMA538" s="5"/>
      <c r="CMB538" s="5"/>
      <c r="CMC538" s="5"/>
      <c r="CMD538" s="5"/>
      <c r="CME538" s="5"/>
      <c r="CMF538" s="5"/>
      <c r="CMG538" s="5"/>
      <c r="CMH538" s="5"/>
      <c r="CMI538" s="5"/>
      <c r="CMJ538" s="5"/>
      <c r="CMK538" s="5"/>
      <c r="CML538" s="5"/>
      <c r="CMM538" s="5"/>
      <c r="CMN538" s="5"/>
      <c r="CMO538" s="5"/>
      <c r="CMP538" s="5"/>
      <c r="CMQ538" s="5"/>
      <c r="CMR538" s="5"/>
      <c r="CMS538" s="5"/>
      <c r="CMT538" s="5"/>
      <c r="CMU538" s="5"/>
      <c r="CMV538" s="5"/>
      <c r="CMW538" s="5"/>
      <c r="CMX538" s="5"/>
      <c r="CMY538" s="5"/>
      <c r="CMZ538" s="5"/>
      <c r="CNA538" s="5"/>
      <c r="CNB538" s="5"/>
      <c r="CNC538" s="5"/>
      <c r="CND538" s="5"/>
      <c r="CNE538" s="5"/>
      <c r="CNF538" s="5"/>
      <c r="CNG538" s="5"/>
      <c r="CNH538" s="5"/>
      <c r="CNI538" s="5"/>
      <c r="CNJ538" s="5"/>
      <c r="CNK538" s="5"/>
      <c r="CNL538" s="5"/>
      <c r="CNM538" s="5"/>
      <c r="CNN538" s="5"/>
      <c r="CNO538" s="5"/>
      <c r="CNP538" s="5"/>
      <c r="CNQ538" s="5"/>
      <c r="CNR538" s="5"/>
      <c r="CNS538" s="5"/>
      <c r="CNT538" s="5"/>
      <c r="CNU538" s="5"/>
      <c r="CNV538" s="5"/>
      <c r="CNW538" s="5"/>
      <c r="CNX538" s="5"/>
      <c r="CNY538" s="5"/>
      <c r="CNZ538" s="5"/>
      <c r="COA538" s="5"/>
      <c r="COB538" s="5"/>
      <c r="COC538" s="5"/>
      <c r="COD538" s="5"/>
      <c r="COE538" s="5"/>
      <c r="COF538" s="5"/>
      <c r="COG538" s="5"/>
      <c r="COH538" s="5"/>
      <c r="COI538" s="5"/>
      <c r="COJ538" s="5"/>
      <c r="COK538" s="5"/>
      <c r="COL538" s="5"/>
      <c r="COM538" s="5"/>
      <c r="CON538" s="5"/>
      <c r="COO538" s="5"/>
      <c r="COP538" s="5"/>
      <c r="COQ538" s="5"/>
      <c r="COR538" s="5"/>
      <c r="COS538" s="5"/>
      <c r="COT538" s="5"/>
      <c r="COU538" s="5"/>
      <c r="COV538" s="5"/>
      <c r="COW538" s="5"/>
      <c r="COX538" s="5"/>
      <c r="COY538" s="5"/>
      <c r="COZ538" s="5"/>
      <c r="CPA538" s="5"/>
      <c r="CPB538" s="5"/>
      <c r="CPC538" s="5"/>
      <c r="CPD538" s="5"/>
      <c r="CPE538" s="5"/>
      <c r="CPF538" s="5"/>
      <c r="CPG538" s="5"/>
      <c r="CPH538" s="5"/>
      <c r="CPI538" s="5"/>
      <c r="CPJ538" s="5"/>
      <c r="CPK538" s="5"/>
      <c r="CPL538" s="5"/>
      <c r="CPM538" s="5"/>
      <c r="CPN538" s="5"/>
      <c r="CPO538" s="5"/>
      <c r="CPP538" s="5"/>
      <c r="CPQ538" s="5"/>
      <c r="CPR538" s="5"/>
      <c r="CPS538" s="5"/>
      <c r="CPT538" s="5"/>
      <c r="CPU538" s="5"/>
      <c r="CPV538" s="5"/>
      <c r="CPW538" s="5"/>
      <c r="CPX538" s="5"/>
      <c r="CPY538" s="5"/>
      <c r="CPZ538" s="5"/>
      <c r="CQA538" s="5"/>
      <c r="CQB538" s="5"/>
      <c r="CQC538" s="5"/>
      <c r="CQD538" s="5"/>
      <c r="CQE538" s="5"/>
      <c r="CQF538" s="5"/>
      <c r="CQG538" s="5"/>
      <c r="CQH538" s="5"/>
      <c r="CQI538" s="5"/>
      <c r="CQJ538" s="5"/>
      <c r="CQK538" s="5"/>
      <c r="CQL538" s="5"/>
      <c r="CQM538" s="5"/>
      <c r="CQN538" s="5"/>
      <c r="CQO538" s="5"/>
      <c r="CQP538" s="5"/>
      <c r="CQQ538" s="5"/>
      <c r="CQR538" s="5"/>
      <c r="CQS538" s="5"/>
      <c r="CQT538" s="5"/>
      <c r="CQU538" s="5"/>
      <c r="CQV538" s="5"/>
      <c r="CQW538" s="5"/>
      <c r="CQX538" s="5"/>
      <c r="CQY538" s="5"/>
      <c r="CQZ538" s="5"/>
      <c r="CRA538" s="5"/>
      <c r="CRB538" s="5"/>
      <c r="CRC538" s="5"/>
      <c r="CRD538" s="5"/>
      <c r="CRE538" s="5"/>
      <c r="CRF538" s="5"/>
      <c r="CRG538" s="5"/>
      <c r="CRH538" s="5"/>
      <c r="CRI538" s="5"/>
      <c r="CRJ538" s="5"/>
      <c r="CRK538" s="5"/>
      <c r="CRL538" s="5"/>
      <c r="CRM538" s="5"/>
      <c r="CRN538" s="5"/>
      <c r="CRO538" s="5"/>
      <c r="CRP538" s="5"/>
      <c r="CRQ538" s="5"/>
      <c r="CRR538" s="5"/>
      <c r="CRS538" s="5"/>
      <c r="CRT538" s="5"/>
      <c r="CRU538" s="5"/>
      <c r="CRV538" s="5"/>
      <c r="CRW538" s="5"/>
      <c r="CRX538" s="5"/>
      <c r="CRY538" s="5"/>
      <c r="CRZ538" s="5"/>
      <c r="CSA538" s="5"/>
      <c r="CSB538" s="5"/>
      <c r="CSC538" s="5"/>
      <c r="CSD538" s="5"/>
      <c r="CSE538" s="5"/>
      <c r="CSF538" s="5"/>
      <c r="CSG538" s="5"/>
      <c r="CSH538" s="5"/>
      <c r="CSI538" s="5"/>
      <c r="CSJ538" s="5"/>
      <c r="CSK538" s="5"/>
      <c r="CSL538" s="5"/>
      <c r="CSM538" s="5"/>
      <c r="CSN538" s="5"/>
      <c r="CSO538" s="5"/>
      <c r="CSP538" s="5"/>
      <c r="CSQ538" s="5"/>
      <c r="CSR538" s="5"/>
      <c r="CSS538" s="5"/>
      <c r="CST538" s="5"/>
      <c r="CSU538" s="5"/>
      <c r="CSV538" s="5"/>
      <c r="CSW538" s="5"/>
      <c r="CSX538" s="5"/>
      <c r="CSY538" s="5"/>
      <c r="CSZ538" s="5"/>
      <c r="CTA538" s="5"/>
      <c r="CTB538" s="5"/>
      <c r="CTC538" s="5"/>
      <c r="CTD538" s="5"/>
      <c r="CTE538" s="5"/>
      <c r="CTF538" s="5"/>
      <c r="CTG538" s="5"/>
      <c r="CTH538" s="5"/>
      <c r="CTI538" s="5"/>
      <c r="CTJ538" s="5"/>
      <c r="CTK538" s="5"/>
      <c r="CTL538" s="5"/>
      <c r="CTM538" s="5"/>
      <c r="CTN538" s="5"/>
      <c r="CTO538" s="5"/>
      <c r="CTP538" s="5"/>
      <c r="CTQ538" s="5"/>
      <c r="CTR538" s="5"/>
      <c r="CTS538" s="5"/>
      <c r="CTT538" s="5"/>
      <c r="CTU538" s="5"/>
      <c r="CTV538" s="5"/>
      <c r="CTW538" s="5"/>
      <c r="CTX538" s="5"/>
      <c r="CTY538" s="5"/>
      <c r="CTZ538" s="5"/>
      <c r="CUA538" s="5"/>
      <c r="CUB538" s="5"/>
      <c r="CUC538" s="5"/>
      <c r="CUD538" s="5"/>
      <c r="CUE538" s="5"/>
      <c r="CUF538" s="5"/>
      <c r="CUG538" s="5"/>
      <c r="CUH538" s="5"/>
      <c r="CUI538" s="5"/>
      <c r="CUJ538" s="5"/>
      <c r="CUK538" s="5"/>
      <c r="CUL538" s="5"/>
      <c r="CUM538" s="5"/>
      <c r="CUN538" s="5"/>
      <c r="CUO538" s="5"/>
      <c r="CUP538" s="5"/>
      <c r="CUQ538" s="5"/>
      <c r="CUR538" s="5"/>
      <c r="CUS538" s="5"/>
      <c r="CUT538" s="5"/>
      <c r="CUU538" s="5"/>
      <c r="CUV538" s="5"/>
      <c r="CUW538" s="5"/>
      <c r="CUX538" s="5"/>
      <c r="CUY538" s="5"/>
      <c r="CUZ538" s="5"/>
      <c r="CVA538" s="5"/>
      <c r="CVB538" s="5"/>
      <c r="CVC538" s="5"/>
      <c r="CVD538" s="5"/>
      <c r="CVE538" s="5"/>
      <c r="CVF538" s="5"/>
      <c r="CVG538" s="5"/>
      <c r="CVH538" s="5"/>
      <c r="CVI538" s="5"/>
      <c r="CVJ538" s="5"/>
      <c r="CVK538" s="5"/>
      <c r="CVL538" s="5"/>
      <c r="CVM538" s="5"/>
      <c r="CVN538" s="5"/>
      <c r="CVO538" s="5"/>
      <c r="CVP538" s="5"/>
      <c r="CVQ538" s="5"/>
      <c r="CVR538" s="5"/>
      <c r="CVS538" s="5"/>
      <c r="CVT538" s="5"/>
      <c r="CVU538" s="5"/>
      <c r="CVV538" s="5"/>
      <c r="CVW538" s="5"/>
      <c r="CVX538" s="5"/>
      <c r="CVY538" s="5"/>
      <c r="CVZ538" s="5"/>
      <c r="CWA538" s="5"/>
      <c r="CWB538" s="5"/>
      <c r="CWC538" s="5"/>
      <c r="CWD538" s="5"/>
      <c r="CWE538" s="5"/>
      <c r="CWF538" s="5"/>
      <c r="CWG538" s="5"/>
      <c r="CWH538" s="5"/>
      <c r="CWI538" s="5"/>
      <c r="CWJ538" s="5"/>
      <c r="CWK538" s="5"/>
      <c r="CWL538" s="5"/>
      <c r="CWM538" s="5"/>
      <c r="CWN538" s="5"/>
      <c r="CWO538" s="5"/>
      <c r="CWP538" s="5"/>
      <c r="CWQ538" s="5"/>
      <c r="CWR538" s="5"/>
      <c r="CWS538" s="5"/>
      <c r="CWT538" s="5"/>
      <c r="CWU538" s="5"/>
      <c r="CWV538" s="5"/>
      <c r="CWW538" s="5"/>
      <c r="CWX538" s="5"/>
      <c r="CWY538" s="5"/>
      <c r="CWZ538" s="5"/>
      <c r="CXA538" s="5"/>
      <c r="CXB538" s="5"/>
      <c r="CXC538" s="5"/>
      <c r="CXD538" s="5"/>
      <c r="CXE538" s="5"/>
      <c r="CXF538" s="5"/>
      <c r="CXG538" s="5"/>
      <c r="CXH538" s="5"/>
      <c r="CXI538" s="5"/>
      <c r="CXJ538" s="5"/>
      <c r="CXK538" s="5"/>
      <c r="CXL538" s="5"/>
      <c r="CXM538" s="5"/>
      <c r="CXN538" s="5"/>
      <c r="CXO538" s="5"/>
      <c r="CXP538" s="5"/>
      <c r="CXQ538" s="5"/>
      <c r="CXR538" s="5"/>
      <c r="CXS538" s="5"/>
      <c r="CXT538" s="5"/>
      <c r="CXU538" s="5"/>
      <c r="CXV538" s="5"/>
      <c r="CXW538" s="5"/>
      <c r="CXX538" s="5"/>
      <c r="CXY538" s="5"/>
      <c r="CXZ538" s="5"/>
      <c r="CYA538" s="5"/>
      <c r="CYB538" s="5"/>
      <c r="CYC538" s="5"/>
      <c r="CYD538" s="5"/>
      <c r="CYE538" s="5"/>
      <c r="CYF538" s="5"/>
      <c r="CYG538" s="5"/>
      <c r="CYH538" s="5"/>
      <c r="CYI538" s="5"/>
      <c r="CYJ538" s="5"/>
      <c r="CYK538" s="5"/>
      <c r="CYL538" s="5"/>
      <c r="CYM538" s="5"/>
      <c r="CYN538" s="5"/>
      <c r="CYO538" s="5"/>
      <c r="CYP538" s="5"/>
      <c r="CYQ538" s="5"/>
      <c r="CYR538" s="5"/>
      <c r="CYS538" s="5"/>
      <c r="CYT538" s="5"/>
      <c r="CYU538" s="5"/>
      <c r="CYV538" s="5"/>
      <c r="CYW538" s="5"/>
      <c r="CYX538" s="5"/>
      <c r="CYY538" s="5"/>
      <c r="CYZ538" s="5"/>
      <c r="CZA538" s="5"/>
      <c r="CZB538" s="5"/>
      <c r="CZC538" s="5"/>
      <c r="CZD538" s="5"/>
      <c r="CZE538" s="5"/>
      <c r="CZF538" s="5"/>
      <c r="CZG538" s="5"/>
      <c r="CZH538" s="5"/>
      <c r="CZI538" s="5"/>
      <c r="CZJ538" s="5"/>
      <c r="CZK538" s="5"/>
      <c r="CZL538" s="5"/>
      <c r="CZM538" s="5"/>
      <c r="CZN538" s="5"/>
      <c r="CZO538" s="5"/>
      <c r="CZP538" s="5"/>
      <c r="CZQ538" s="5"/>
      <c r="CZR538" s="5"/>
      <c r="CZS538" s="5"/>
      <c r="CZT538" s="5"/>
      <c r="CZU538" s="5"/>
      <c r="CZV538" s="5"/>
      <c r="CZW538" s="5"/>
      <c r="CZX538" s="5"/>
      <c r="CZY538" s="5"/>
      <c r="CZZ538" s="5"/>
      <c r="DAA538" s="5"/>
      <c r="DAB538" s="5"/>
      <c r="DAC538" s="5"/>
      <c r="DAD538" s="5"/>
      <c r="DAE538" s="5"/>
      <c r="DAF538" s="5"/>
      <c r="DAG538" s="5"/>
      <c r="DAH538" s="5"/>
      <c r="DAI538" s="5"/>
      <c r="DAJ538" s="5"/>
      <c r="DAK538" s="5"/>
      <c r="DAL538" s="5"/>
      <c r="DAM538" s="5"/>
      <c r="DAN538" s="5"/>
      <c r="DAO538" s="5"/>
      <c r="DAP538" s="5"/>
      <c r="DAQ538" s="5"/>
      <c r="DAR538" s="5"/>
      <c r="DAS538" s="5"/>
      <c r="DAT538" s="5"/>
      <c r="DAU538" s="5"/>
      <c r="DAV538" s="5"/>
      <c r="DAW538" s="5"/>
      <c r="DAX538" s="5"/>
      <c r="DAY538" s="5"/>
      <c r="DAZ538" s="5"/>
      <c r="DBA538" s="5"/>
      <c r="DBB538" s="5"/>
      <c r="DBC538" s="5"/>
      <c r="DBD538" s="5"/>
      <c r="DBE538" s="5"/>
      <c r="DBF538" s="5"/>
      <c r="DBG538" s="5"/>
      <c r="DBH538" s="5"/>
      <c r="DBI538" s="5"/>
      <c r="DBJ538" s="5"/>
      <c r="DBK538" s="5"/>
      <c r="DBL538" s="5"/>
      <c r="DBM538" s="5"/>
      <c r="DBN538" s="5"/>
      <c r="DBO538" s="5"/>
      <c r="DBP538" s="5"/>
      <c r="DBQ538" s="5"/>
      <c r="DBR538" s="5"/>
      <c r="DBS538" s="5"/>
      <c r="DBT538" s="5"/>
      <c r="DBU538" s="5"/>
      <c r="DBV538" s="5"/>
      <c r="DBW538" s="5"/>
      <c r="DBX538" s="5"/>
      <c r="DBY538" s="5"/>
      <c r="DBZ538" s="5"/>
      <c r="DCA538" s="5"/>
      <c r="DCB538" s="5"/>
      <c r="DCC538" s="5"/>
      <c r="DCD538" s="5"/>
      <c r="DCE538" s="5"/>
      <c r="DCF538" s="5"/>
      <c r="DCG538" s="5"/>
      <c r="DCH538" s="5"/>
      <c r="DCI538" s="5"/>
      <c r="DCJ538" s="5"/>
      <c r="DCK538" s="5"/>
      <c r="DCL538" s="5"/>
      <c r="DCM538" s="5"/>
      <c r="DCN538" s="5"/>
      <c r="DCO538" s="5"/>
      <c r="DCP538" s="5"/>
      <c r="DCQ538" s="5"/>
      <c r="DCR538" s="5"/>
      <c r="DCS538" s="5"/>
      <c r="DCT538" s="5"/>
      <c r="DCU538" s="5"/>
      <c r="DCV538" s="5"/>
      <c r="DCW538" s="5"/>
      <c r="DCX538" s="5"/>
      <c r="DCY538" s="5"/>
      <c r="DCZ538" s="5"/>
      <c r="DDA538" s="5"/>
      <c r="DDB538" s="5"/>
      <c r="DDC538" s="5"/>
      <c r="DDD538" s="5"/>
      <c r="DDE538" s="5"/>
      <c r="DDF538" s="5"/>
      <c r="DDG538" s="5"/>
      <c r="DDH538" s="5"/>
      <c r="DDI538" s="5"/>
      <c r="DDJ538" s="5"/>
      <c r="DDK538" s="5"/>
      <c r="DDL538" s="5"/>
      <c r="DDM538" s="5"/>
      <c r="DDN538" s="5"/>
      <c r="DDO538" s="5"/>
      <c r="DDP538" s="5"/>
      <c r="DDQ538" s="5"/>
      <c r="DDR538" s="5"/>
      <c r="DDS538" s="5"/>
      <c r="DDT538" s="5"/>
      <c r="DDU538" s="5"/>
      <c r="DDV538" s="5"/>
      <c r="DDW538" s="5"/>
      <c r="DDX538" s="5"/>
      <c r="DDY538" s="5"/>
      <c r="DDZ538" s="5"/>
      <c r="DEA538" s="5"/>
      <c r="DEB538" s="5"/>
      <c r="DEC538" s="5"/>
      <c r="DED538" s="5"/>
      <c r="DEE538" s="5"/>
      <c r="DEF538" s="5"/>
      <c r="DEG538" s="5"/>
      <c r="DEH538" s="5"/>
      <c r="DEI538" s="5"/>
      <c r="DEJ538" s="5"/>
      <c r="DEK538" s="5"/>
      <c r="DEL538" s="5"/>
      <c r="DEM538" s="5"/>
      <c r="DEN538" s="5"/>
      <c r="DEO538" s="5"/>
      <c r="DEP538" s="5"/>
      <c r="DEQ538" s="5"/>
      <c r="DER538" s="5"/>
      <c r="DES538" s="5"/>
      <c r="DET538" s="5"/>
      <c r="DEU538" s="5"/>
      <c r="DEV538" s="5"/>
      <c r="DEW538" s="5"/>
      <c r="DEX538" s="5"/>
      <c r="DEY538" s="5"/>
      <c r="DEZ538" s="5"/>
      <c r="DFA538" s="5"/>
      <c r="DFB538" s="5"/>
      <c r="DFC538" s="5"/>
      <c r="DFD538" s="5"/>
      <c r="DFE538" s="5"/>
      <c r="DFF538" s="5"/>
      <c r="DFG538" s="5"/>
      <c r="DFH538" s="5"/>
      <c r="DFI538" s="5"/>
      <c r="DFJ538" s="5"/>
      <c r="DFK538" s="5"/>
      <c r="DFL538" s="5"/>
      <c r="DFM538" s="5"/>
      <c r="DFN538" s="5"/>
      <c r="DFO538" s="5"/>
      <c r="DFP538" s="5"/>
      <c r="DFQ538" s="5"/>
      <c r="DFR538" s="5"/>
      <c r="DFS538" s="5"/>
      <c r="DFT538" s="5"/>
      <c r="DFU538" s="5"/>
      <c r="DFV538" s="5"/>
      <c r="DFW538" s="5"/>
      <c r="DFX538" s="5"/>
      <c r="DFY538" s="5"/>
      <c r="DFZ538" s="5"/>
      <c r="DGA538" s="5"/>
      <c r="DGB538" s="5"/>
      <c r="DGC538" s="5"/>
      <c r="DGD538" s="5"/>
      <c r="DGE538" s="5"/>
      <c r="DGF538" s="5"/>
      <c r="DGG538" s="5"/>
      <c r="DGH538" s="5"/>
      <c r="DGI538" s="5"/>
      <c r="DGJ538" s="5"/>
      <c r="DGK538" s="5"/>
      <c r="DGL538" s="5"/>
      <c r="DGM538" s="5"/>
      <c r="DGN538" s="5"/>
      <c r="DGO538" s="5"/>
      <c r="DGP538" s="5"/>
      <c r="DGQ538" s="5"/>
      <c r="DGR538" s="5"/>
      <c r="DGS538" s="5"/>
      <c r="DGT538" s="5"/>
      <c r="DGU538" s="5"/>
      <c r="DGV538" s="5"/>
      <c r="DGW538" s="5"/>
      <c r="DGX538" s="5"/>
      <c r="DGY538" s="5"/>
      <c r="DGZ538" s="5"/>
      <c r="DHA538" s="5"/>
      <c r="DHB538" s="5"/>
      <c r="DHC538" s="5"/>
      <c r="DHD538" s="5"/>
      <c r="DHE538" s="5"/>
      <c r="DHF538" s="5"/>
      <c r="DHG538" s="5"/>
      <c r="DHH538" s="5"/>
      <c r="DHI538" s="5"/>
      <c r="DHJ538" s="5"/>
      <c r="DHK538" s="5"/>
      <c r="DHL538" s="5"/>
      <c r="DHM538" s="5"/>
      <c r="DHN538" s="5"/>
      <c r="DHO538" s="5"/>
      <c r="DHP538" s="5"/>
      <c r="DHQ538" s="5"/>
      <c r="DHR538" s="5"/>
      <c r="DHS538" s="5"/>
      <c r="DHT538" s="5"/>
      <c r="DHU538" s="5"/>
      <c r="DHV538" s="5"/>
      <c r="DHW538" s="5"/>
      <c r="DHX538" s="5"/>
      <c r="DHY538" s="5"/>
      <c r="DHZ538" s="5"/>
      <c r="DIA538" s="5"/>
      <c r="DIB538" s="5"/>
      <c r="DIC538" s="5"/>
      <c r="DID538" s="5"/>
      <c r="DIE538" s="5"/>
      <c r="DIF538" s="5"/>
      <c r="DIG538" s="5"/>
      <c r="DIH538" s="5"/>
      <c r="DII538" s="5"/>
      <c r="DIJ538" s="5"/>
      <c r="DIK538" s="5"/>
      <c r="DIL538" s="5"/>
      <c r="DIM538" s="5"/>
      <c r="DIN538" s="5"/>
      <c r="DIO538" s="5"/>
      <c r="DIP538" s="5"/>
      <c r="DIQ538" s="5"/>
      <c r="DIR538" s="5"/>
      <c r="DIS538" s="5"/>
      <c r="DIT538" s="5"/>
      <c r="DIU538" s="5"/>
      <c r="DIV538" s="5"/>
      <c r="DIW538" s="5"/>
      <c r="DIX538" s="5"/>
      <c r="DIY538" s="5"/>
      <c r="DIZ538" s="5"/>
      <c r="DJA538" s="5"/>
      <c r="DJB538" s="5"/>
      <c r="DJC538" s="5"/>
      <c r="DJD538" s="5"/>
      <c r="DJE538" s="5"/>
      <c r="DJF538" s="5"/>
      <c r="DJG538" s="5"/>
      <c r="DJH538" s="5"/>
      <c r="DJI538" s="5"/>
      <c r="DJJ538" s="5"/>
      <c r="DJK538" s="5"/>
      <c r="DJL538" s="5"/>
      <c r="DJM538" s="5"/>
      <c r="DJN538" s="5"/>
      <c r="DJO538" s="5"/>
      <c r="DJP538" s="5"/>
      <c r="DJQ538" s="5"/>
      <c r="DJR538" s="5"/>
      <c r="DJS538" s="5"/>
      <c r="DJT538" s="5"/>
      <c r="DJU538" s="5"/>
      <c r="DJV538" s="5"/>
      <c r="DJW538" s="5"/>
      <c r="DJX538" s="5"/>
      <c r="DJY538" s="5"/>
      <c r="DJZ538" s="5"/>
      <c r="DKA538" s="5"/>
      <c r="DKB538" s="5"/>
      <c r="DKC538" s="5"/>
      <c r="DKD538" s="5"/>
      <c r="DKE538" s="5"/>
      <c r="DKF538" s="5"/>
      <c r="DKG538" s="5"/>
      <c r="DKH538" s="5"/>
      <c r="DKI538" s="5"/>
      <c r="DKJ538" s="5"/>
      <c r="DKK538" s="5"/>
      <c r="DKL538" s="5"/>
      <c r="DKM538" s="5"/>
      <c r="DKN538" s="5"/>
      <c r="DKO538" s="5"/>
      <c r="DKP538" s="5"/>
      <c r="DKQ538" s="5"/>
      <c r="DKR538" s="5"/>
      <c r="DKS538" s="5"/>
      <c r="DKT538" s="5"/>
      <c r="DKU538" s="5"/>
      <c r="DKV538" s="5"/>
      <c r="DKW538" s="5"/>
      <c r="DKX538" s="5"/>
      <c r="DKY538" s="5"/>
      <c r="DKZ538" s="5"/>
      <c r="DLA538" s="5"/>
      <c r="DLB538" s="5"/>
      <c r="DLC538" s="5"/>
      <c r="DLD538" s="5"/>
      <c r="DLE538" s="5"/>
      <c r="DLF538" s="5"/>
      <c r="DLG538" s="5"/>
      <c r="DLH538" s="5"/>
      <c r="DLI538" s="5"/>
      <c r="DLJ538" s="5"/>
      <c r="DLK538" s="5"/>
      <c r="DLL538" s="5"/>
      <c r="DLM538" s="5"/>
      <c r="DLN538" s="5"/>
      <c r="DLO538" s="5"/>
      <c r="DLP538" s="5"/>
      <c r="DLQ538" s="5"/>
      <c r="DLR538" s="5"/>
      <c r="DLS538" s="5"/>
      <c r="DLT538" s="5"/>
      <c r="DLU538" s="5"/>
      <c r="DLV538" s="5"/>
      <c r="DLW538" s="5"/>
      <c r="DLX538" s="5"/>
      <c r="DLY538" s="5"/>
      <c r="DLZ538" s="5"/>
      <c r="DMA538" s="5"/>
      <c r="DMB538" s="5"/>
      <c r="DMC538" s="5"/>
      <c r="DMD538" s="5"/>
      <c r="DME538" s="5"/>
      <c r="DMF538" s="5"/>
      <c r="DMG538" s="5"/>
      <c r="DMH538" s="5"/>
      <c r="DMI538" s="5"/>
      <c r="DMJ538" s="5"/>
      <c r="DMK538" s="5"/>
      <c r="DML538" s="5"/>
      <c r="DMM538" s="5"/>
      <c r="DMN538" s="5"/>
      <c r="DMO538" s="5"/>
      <c r="DMP538" s="5"/>
      <c r="DMQ538" s="5"/>
      <c r="DMR538" s="5"/>
      <c r="DMS538" s="5"/>
      <c r="DMT538" s="5"/>
      <c r="DMU538" s="5"/>
      <c r="DMV538" s="5"/>
      <c r="DMW538" s="5"/>
      <c r="DMX538" s="5"/>
      <c r="DMY538" s="5"/>
      <c r="DMZ538" s="5"/>
      <c r="DNA538" s="5"/>
      <c r="DNB538" s="5"/>
      <c r="DNC538" s="5"/>
      <c r="DND538" s="5"/>
      <c r="DNE538" s="5"/>
      <c r="DNF538" s="5"/>
      <c r="DNG538" s="5"/>
      <c r="DNH538" s="5"/>
      <c r="DNI538" s="5"/>
      <c r="DNJ538" s="5"/>
      <c r="DNK538" s="5"/>
      <c r="DNL538" s="5"/>
      <c r="DNM538" s="5"/>
      <c r="DNN538" s="5"/>
      <c r="DNO538" s="5"/>
      <c r="DNP538" s="5"/>
      <c r="DNQ538" s="5"/>
      <c r="DNR538" s="5"/>
      <c r="DNS538" s="5"/>
      <c r="DNT538" s="5"/>
      <c r="DNU538" s="5"/>
      <c r="DNV538" s="5"/>
      <c r="DNW538" s="5"/>
      <c r="DNX538" s="5"/>
      <c r="DNY538" s="5"/>
      <c r="DNZ538" s="5"/>
      <c r="DOA538" s="5"/>
      <c r="DOB538" s="5"/>
      <c r="DOC538" s="5"/>
      <c r="DOD538" s="5"/>
      <c r="DOE538" s="5"/>
      <c r="DOF538" s="5"/>
      <c r="DOG538" s="5"/>
      <c r="DOH538" s="5"/>
      <c r="DOI538" s="5"/>
      <c r="DOJ538" s="5"/>
      <c r="DOK538" s="5"/>
      <c r="DOL538" s="5"/>
      <c r="DOM538" s="5"/>
      <c r="DON538" s="5"/>
      <c r="DOO538" s="5"/>
      <c r="DOP538" s="5"/>
      <c r="DOQ538" s="5"/>
      <c r="DOR538" s="5"/>
      <c r="DOS538" s="5"/>
      <c r="DOT538" s="5"/>
      <c r="DOU538" s="5"/>
      <c r="DOV538" s="5"/>
      <c r="DOW538" s="5"/>
      <c r="DOX538" s="5"/>
      <c r="DOY538" s="5"/>
      <c r="DOZ538" s="5"/>
      <c r="DPA538" s="5"/>
      <c r="DPB538" s="5"/>
      <c r="DPC538" s="5"/>
      <c r="DPD538" s="5"/>
      <c r="DPE538" s="5"/>
      <c r="DPF538" s="5"/>
      <c r="DPG538" s="5"/>
      <c r="DPH538" s="5"/>
      <c r="DPI538" s="5"/>
      <c r="DPJ538" s="5"/>
      <c r="DPK538" s="5"/>
      <c r="DPL538" s="5"/>
      <c r="DPM538" s="5"/>
      <c r="DPN538" s="5"/>
      <c r="DPO538" s="5"/>
      <c r="DPP538" s="5"/>
      <c r="DPQ538" s="5"/>
      <c r="DPR538" s="5"/>
      <c r="DPS538" s="5"/>
      <c r="DPT538" s="5"/>
      <c r="DPU538" s="5"/>
      <c r="DPV538" s="5"/>
      <c r="DPW538" s="5"/>
      <c r="DPX538" s="5"/>
      <c r="DPY538" s="5"/>
      <c r="DPZ538" s="5"/>
      <c r="DQA538" s="5"/>
      <c r="DQB538" s="5"/>
      <c r="DQC538" s="5"/>
      <c r="DQD538" s="5"/>
      <c r="DQE538" s="5"/>
      <c r="DQF538" s="5"/>
      <c r="DQG538" s="5"/>
      <c r="DQH538" s="5"/>
      <c r="DQI538" s="5"/>
      <c r="DQJ538" s="5"/>
      <c r="DQK538" s="5"/>
      <c r="DQL538" s="5"/>
      <c r="DQM538" s="5"/>
      <c r="DQN538" s="5"/>
      <c r="DQO538" s="5"/>
      <c r="DQP538" s="5"/>
      <c r="DQQ538" s="5"/>
      <c r="DQR538" s="5"/>
      <c r="DQS538" s="5"/>
      <c r="DQT538" s="5"/>
      <c r="DQU538" s="5"/>
      <c r="DQV538" s="5"/>
      <c r="DQW538" s="5"/>
      <c r="DQX538" s="5"/>
      <c r="DQY538" s="5"/>
      <c r="DQZ538" s="5"/>
      <c r="DRA538" s="5"/>
      <c r="DRB538" s="5"/>
      <c r="DRC538" s="5"/>
      <c r="DRD538" s="5"/>
      <c r="DRE538" s="5"/>
      <c r="DRF538" s="5"/>
      <c r="DRG538" s="5"/>
      <c r="DRH538" s="5"/>
      <c r="DRI538" s="5"/>
      <c r="DRJ538" s="5"/>
      <c r="DRK538" s="5"/>
      <c r="DRL538" s="5"/>
      <c r="DRM538" s="5"/>
      <c r="DRN538" s="5"/>
      <c r="DRO538" s="5"/>
      <c r="DRP538" s="5"/>
      <c r="DRQ538" s="5"/>
      <c r="DRR538" s="5"/>
      <c r="DRS538" s="5"/>
      <c r="DRT538" s="5"/>
      <c r="DRU538" s="5"/>
      <c r="DRV538" s="5"/>
      <c r="DRW538" s="5"/>
      <c r="DRX538" s="5"/>
      <c r="DRY538" s="5"/>
      <c r="DRZ538" s="5"/>
      <c r="DSA538" s="5"/>
      <c r="DSB538" s="5"/>
      <c r="DSC538" s="5"/>
      <c r="DSD538" s="5"/>
      <c r="DSE538" s="5"/>
      <c r="DSF538" s="5"/>
      <c r="DSG538" s="5"/>
      <c r="DSH538" s="5"/>
      <c r="DSI538" s="5"/>
      <c r="DSJ538" s="5"/>
      <c r="DSK538" s="5"/>
      <c r="DSL538" s="5"/>
      <c r="DSM538" s="5"/>
      <c r="DSN538" s="5"/>
      <c r="DSO538" s="5"/>
      <c r="DSP538" s="5"/>
      <c r="DSQ538" s="5"/>
      <c r="DSR538" s="5"/>
      <c r="DSS538" s="5"/>
      <c r="DST538" s="5"/>
      <c r="DSU538" s="5"/>
      <c r="DSV538" s="5"/>
      <c r="DSW538" s="5"/>
      <c r="DSX538" s="5"/>
      <c r="DSY538" s="5"/>
      <c r="DSZ538" s="5"/>
      <c r="DTA538" s="5"/>
      <c r="DTB538" s="5"/>
      <c r="DTC538" s="5"/>
      <c r="DTD538" s="5"/>
      <c r="DTE538" s="5"/>
      <c r="DTF538" s="5"/>
      <c r="DTG538" s="5"/>
      <c r="DTH538" s="5"/>
      <c r="DTI538" s="5"/>
      <c r="DTJ538" s="5"/>
      <c r="DTK538" s="5"/>
      <c r="DTL538" s="5"/>
      <c r="DTM538" s="5"/>
      <c r="DTN538" s="5"/>
      <c r="DTO538" s="5"/>
      <c r="DTP538" s="5"/>
      <c r="DTQ538" s="5"/>
      <c r="DTR538" s="5"/>
      <c r="DTS538" s="5"/>
      <c r="DTT538" s="5"/>
      <c r="DTU538" s="5"/>
      <c r="DTV538" s="5"/>
      <c r="DTW538" s="5"/>
      <c r="DTX538" s="5"/>
      <c r="DTY538" s="5"/>
      <c r="DTZ538" s="5"/>
      <c r="DUA538" s="5"/>
      <c r="DUB538" s="5"/>
      <c r="DUC538" s="5"/>
      <c r="DUD538" s="5"/>
      <c r="DUE538" s="5"/>
      <c r="DUF538" s="5"/>
      <c r="DUG538" s="5"/>
      <c r="DUH538" s="5"/>
      <c r="DUI538" s="5"/>
      <c r="DUJ538" s="5"/>
      <c r="DUK538" s="5"/>
      <c r="DUL538" s="5"/>
      <c r="DUM538" s="5"/>
      <c r="DUN538" s="5"/>
      <c r="DUO538" s="5"/>
      <c r="DUP538" s="5"/>
      <c r="DUQ538" s="5"/>
      <c r="DUR538" s="5"/>
      <c r="DUS538" s="5"/>
      <c r="DUT538" s="5"/>
      <c r="DUU538" s="5"/>
      <c r="DUV538" s="5"/>
      <c r="DUW538" s="5"/>
      <c r="DUX538" s="5"/>
      <c r="DUY538" s="5"/>
      <c r="DUZ538" s="5"/>
      <c r="DVA538" s="5"/>
      <c r="DVB538" s="5"/>
      <c r="DVC538" s="5"/>
      <c r="DVD538" s="5"/>
      <c r="DVE538" s="5"/>
      <c r="DVF538" s="5"/>
      <c r="DVG538" s="5"/>
      <c r="DVH538" s="5"/>
      <c r="DVI538" s="5"/>
      <c r="DVJ538" s="5"/>
      <c r="DVK538" s="5"/>
      <c r="DVL538" s="5"/>
      <c r="DVM538" s="5"/>
      <c r="DVN538" s="5"/>
      <c r="DVO538" s="5"/>
      <c r="DVP538" s="5"/>
      <c r="DVQ538" s="5"/>
      <c r="DVR538" s="5"/>
      <c r="DVS538" s="5"/>
      <c r="DVT538" s="5"/>
      <c r="DVU538" s="5"/>
      <c r="DVV538" s="5"/>
      <c r="DVW538" s="5"/>
      <c r="DVX538" s="5"/>
      <c r="DVY538" s="5"/>
      <c r="DVZ538" s="5"/>
      <c r="DWA538" s="5"/>
      <c r="DWB538" s="5"/>
      <c r="DWC538" s="5"/>
      <c r="DWD538" s="5"/>
      <c r="DWE538" s="5"/>
      <c r="DWF538" s="5"/>
      <c r="DWG538" s="5"/>
      <c r="DWH538" s="5"/>
      <c r="DWI538" s="5"/>
      <c r="DWJ538" s="5"/>
      <c r="DWK538" s="5"/>
      <c r="DWL538" s="5"/>
      <c r="DWM538" s="5"/>
      <c r="DWN538" s="5"/>
      <c r="DWO538" s="5"/>
      <c r="DWP538" s="5"/>
      <c r="DWQ538" s="5"/>
      <c r="DWR538" s="5"/>
      <c r="DWS538" s="5"/>
      <c r="DWT538" s="5"/>
      <c r="DWU538" s="5"/>
      <c r="DWV538" s="5"/>
      <c r="DWW538" s="5"/>
      <c r="DWX538" s="5"/>
      <c r="DWY538" s="5"/>
      <c r="DWZ538" s="5"/>
      <c r="DXA538" s="5"/>
      <c r="DXB538" s="5"/>
      <c r="DXC538" s="5"/>
      <c r="DXD538" s="5"/>
      <c r="DXE538" s="5"/>
      <c r="DXF538" s="5"/>
      <c r="DXG538" s="5"/>
      <c r="DXH538" s="5"/>
      <c r="DXI538" s="5"/>
      <c r="DXJ538" s="5"/>
      <c r="DXK538" s="5"/>
      <c r="DXL538" s="5"/>
      <c r="DXM538" s="5"/>
      <c r="DXN538" s="5"/>
      <c r="DXO538" s="5"/>
      <c r="DXP538" s="5"/>
      <c r="DXQ538" s="5"/>
      <c r="DXR538" s="5"/>
      <c r="DXS538" s="5"/>
      <c r="DXT538" s="5"/>
      <c r="DXU538" s="5"/>
      <c r="DXV538" s="5"/>
      <c r="DXW538" s="5"/>
      <c r="DXX538" s="5"/>
      <c r="DXY538" s="5"/>
      <c r="DXZ538" s="5"/>
      <c r="DYA538" s="5"/>
      <c r="DYB538" s="5"/>
      <c r="DYC538" s="5"/>
      <c r="DYD538" s="5"/>
      <c r="DYE538" s="5"/>
      <c r="DYF538" s="5"/>
      <c r="DYG538" s="5"/>
      <c r="DYH538" s="5"/>
      <c r="DYI538" s="5"/>
      <c r="DYJ538" s="5"/>
      <c r="DYK538" s="5"/>
      <c r="DYL538" s="5"/>
      <c r="DYM538" s="5"/>
      <c r="DYN538" s="5"/>
      <c r="DYO538" s="5"/>
      <c r="DYP538" s="5"/>
      <c r="DYQ538" s="5"/>
      <c r="DYR538" s="5"/>
      <c r="DYS538" s="5"/>
      <c r="DYT538" s="5"/>
      <c r="DYU538" s="5"/>
      <c r="DYV538" s="5"/>
      <c r="DYW538" s="5"/>
      <c r="DYX538" s="5"/>
      <c r="DYY538" s="5"/>
      <c r="DYZ538" s="5"/>
      <c r="DZA538" s="5"/>
      <c r="DZB538" s="5"/>
      <c r="DZC538" s="5"/>
      <c r="DZD538" s="5"/>
      <c r="DZE538" s="5"/>
      <c r="DZF538" s="5"/>
      <c r="DZG538" s="5"/>
      <c r="DZH538" s="5"/>
      <c r="DZI538" s="5"/>
      <c r="DZJ538" s="5"/>
      <c r="DZK538" s="5"/>
      <c r="DZL538" s="5"/>
      <c r="DZM538" s="5"/>
      <c r="DZN538" s="5"/>
      <c r="DZO538" s="5"/>
      <c r="DZP538" s="5"/>
      <c r="DZQ538" s="5"/>
      <c r="DZR538" s="5"/>
      <c r="DZS538" s="5"/>
      <c r="DZT538" s="5"/>
      <c r="DZU538" s="5"/>
      <c r="DZV538" s="5"/>
      <c r="DZW538" s="5"/>
      <c r="DZX538" s="5"/>
      <c r="DZY538" s="5"/>
      <c r="DZZ538" s="5"/>
      <c r="EAA538" s="5"/>
      <c r="EAB538" s="5"/>
      <c r="EAC538" s="5"/>
      <c r="EAD538" s="5"/>
      <c r="EAE538" s="5"/>
      <c r="EAF538" s="5"/>
      <c r="EAG538" s="5"/>
      <c r="EAH538" s="5"/>
      <c r="EAI538" s="5"/>
      <c r="EAJ538" s="5"/>
      <c r="EAK538" s="5"/>
      <c r="EAL538" s="5"/>
      <c r="EAM538" s="5"/>
      <c r="EAN538" s="5"/>
      <c r="EAO538" s="5"/>
      <c r="EAP538" s="5"/>
      <c r="EAQ538" s="5"/>
      <c r="EAR538" s="5"/>
      <c r="EAS538" s="5"/>
      <c r="EAT538" s="5"/>
      <c r="EAU538" s="5"/>
      <c r="EAV538" s="5"/>
      <c r="EAW538" s="5"/>
      <c r="EAX538" s="5"/>
      <c r="EAY538" s="5"/>
      <c r="EAZ538" s="5"/>
      <c r="EBA538" s="5"/>
      <c r="EBB538" s="5"/>
      <c r="EBC538" s="5"/>
      <c r="EBD538" s="5"/>
      <c r="EBE538" s="5"/>
      <c r="EBF538" s="5"/>
      <c r="EBG538" s="5"/>
      <c r="EBH538" s="5"/>
      <c r="EBI538" s="5"/>
      <c r="EBJ538" s="5"/>
      <c r="EBK538" s="5"/>
      <c r="EBL538" s="5"/>
      <c r="EBM538" s="5"/>
      <c r="EBN538" s="5"/>
      <c r="EBO538" s="5"/>
      <c r="EBP538" s="5"/>
      <c r="EBQ538" s="5"/>
      <c r="EBR538" s="5"/>
      <c r="EBS538" s="5"/>
      <c r="EBT538" s="5"/>
      <c r="EBU538" s="5"/>
      <c r="EBV538" s="5"/>
      <c r="EBW538" s="5"/>
      <c r="EBX538" s="5"/>
      <c r="EBY538" s="5"/>
      <c r="EBZ538" s="5"/>
      <c r="ECA538" s="5"/>
      <c r="ECB538" s="5"/>
      <c r="ECC538" s="5"/>
      <c r="ECD538" s="5"/>
      <c r="ECE538" s="5"/>
      <c r="ECF538" s="5"/>
      <c r="ECG538" s="5"/>
      <c r="ECH538" s="5"/>
      <c r="ECI538" s="5"/>
      <c r="ECJ538" s="5"/>
      <c r="ECK538" s="5"/>
      <c r="ECL538" s="5"/>
      <c r="ECM538" s="5"/>
      <c r="ECN538" s="5"/>
      <c r="ECO538" s="5"/>
      <c r="ECP538" s="5"/>
      <c r="ECQ538" s="5"/>
      <c r="ECR538" s="5"/>
      <c r="ECS538" s="5"/>
      <c r="ECT538" s="5"/>
      <c r="ECU538" s="5"/>
      <c r="ECV538" s="5"/>
      <c r="ECW538" s="5"/>
      <c r="ECX538" s="5"/>
      <c r="ECY538" s="5"/>
      <c r="ECZ538" s="5"/>
      <c r="EDA538" s="5"/>
      <c r="EDB538" s="5"/>
      <c r="EDC538" s="5"/>
      <c r="EDD538" s="5"/>
      <c r="EDE538" s="5"/>
      <c r="EDF538" s="5"/>
      <c r="EDG538" s="5"/>
      <c r="EDH538" s="5"/>
      <c r="EDI538" s="5"/>
      <c r="EDJ538" s="5"/>
      <c r="EDK538" s="5"/>
      <c r="EDL538" s="5"/>
      <c r="EDM538" s="5"/>
      <c r="EDN538" s="5"/>
      <c r="EDO538" s="5"/>
      <c r="EDP538" s="5"/>
      <c r="EDQ538" s="5"/>
      <c r="EDR538" s="5"/>
      <c r="EDS538" s="5"/>
      <c r="EDT538" s="5"/>
      <c r="EDU538" s="5"/>
      <c r="EDV538" s="5"/>
      <c r="EDW538" s="5"/>
      <c r="EDX538" s="5"/>
      <c r="EDY538" s="5"/>
      <c r="EDZ538" s="5"/>
      <c r="EEA538" s="5"/>
      <c r="EEB538" s="5"/>
      <c r="EEC538" s="5"/>
      <c r="EED538" s="5"/>
      <c r="EEE538" s="5"/>
      <c r="EEF538" s="5"/>
      <c r="EEG538" s="5"/>
      <c r="EEH538" s="5"/>
      <c r="EEI538" s="5"/>
      <c r="EEJ538" s="5"/>
      <c r="EEK538" s="5"/>
      <c r="EEL538" s="5"/>
      <c r="EEM538" s="5"/>
      <c r="EEN538" s="5"/>
      <c r="EEO538" s="5"/>
      <c r="EEP538" s="5"/>
      <c r="EEQ538" s="5"/>
      <c r="EER538" s="5"/>
      <c r="EES538" s="5"/>
      <c r="EET538" s="5"/>
      <c r="EEU538" s="5"/>
      <c r="EEV538" s="5"/>
      <c r="EEW538" s="5"/>
      <c r="EEX538" s="5"/>
      <c r="EEY538" s="5"/>
      <c r="EEZ538" s="5"/>
      <c r="EFA538" s="5"/>
      <c r="EFB538" s="5"/>
      <c r="EFC538" s="5"/>
      <c r="EFD538" s="5"/>
      <c r="EFE538" s="5"/>
      <c r="EFF538" s="5"/>
      <c r="EFG538" s="5"/>
      <c r="EFH538" s="5"/>
      <c r="EFI538" s="5"/>
      <c r="EFJ538" s="5"/>
      <c r="EFK538" s="5"/>
      <c r="EFL538" s="5"/>
      <c r="EFM538" s="5"/>
      <c r="EFN538" s="5"/>
      <c r="EFO538" s="5"/>
      <c r="EFP538" s="5"/>
      <c r="EFQ538" s="5"/>
      <c r="EFR538" s="5"/>
      <c r="EFS538" s="5"/>
      <c r="EFT538" s="5"/>
      <c r="EFU538" s="5"/>
      <c r="EFV538" s="5"/>
      <c r="EFW538" s="5"/>
      <c r="EFX538" s="5"/>
      <c r="EFY538" s="5"/>
      <c r="EFZ538" s="5"/>
      <c r="EGA538" s="5"/>
      <c r="EGB538" s="5"/>
      <c r="EGC538" s="5"/>
      <c r="EGD538" s="5"/>
      <c r="EGE538" s="5"/>
      <c r="EGF538" s="5"/>
      <c r="EGG538" s="5"/>
      <c r="EGH538" s="5"/>
      <c r="EGI538" s="5"/>
      <c r="EGJ538" s="5"/>
      <c r="EGK538" s="5"/>
      <c r="EGL538" s="5"/>
      <c r="EGM538" s="5"/>
      <c r="EGN538" s="5"/>
      <c r="EGO538" s="5"/>
      <c r="EGP538" s="5"/>
      <c r="EGQ538" s="5"/>
      <c r="EGR538" s="5"/>
      <c r="EGS538" s="5"/>
      <c r="EGT538" s="5"/>
      <c r="EGU538" s="5"/>
      <c r="EGV538" s="5"/>
      <c r="EGW538" s="5"/>
      <c r="EGX538" s="5"/>
      <c r="EGY538" s="5"/>
      <c r="EGZ538" s="5"/>
      <c r="EHA538" s="5"/>
      <c r="EHB538" s="5"/>
      <c r="EHC538" s="5"/>
      <c r="EHD538" s="5"/>
      <c r="EHE538" s="5"/>
      <c r="EHF538" s="5"/>
      <c r="EHG538" s="5"/>
      <c r="EHH538" s="5"/>
      <c r="EHI538" s="5"/>
      <c r="EHJ538" s="5"/>
      <c r="EHK538" s="5"/>
      <c r="EHL538" s="5"/>
      <c r="EHM538" s="5"/>
      <c r="EHN538" s="5"/>
      <c r="EHO538" s="5"/>
      <c r="EHP538" s="5"/>
      <c r="EHQ538" s="5"/>
      <c r="EHR538" s="5"/>
      <c r="EHS538" s="5"/>
      <c r="EHT538" s="5"/>
      <c r="EHU538" s="5"/>
      <c r="EHV538" s="5"/>
      <c r="EHW538" s="5"/>
      <c r="EHX538" s="5"/>
      <c r="EHY538" s="5"/>
      <c r="EHZ538" s="5"/>
      <c r="EIA538" s="5"/>
      <c r="EIB538" s="5"/>
      <c r="EIC538" s="5"/>
      <c r="EID538" s="5"/>
      <c r="EIE538" s="5"/>
      <c r="EIF538" s="5"/>
      <c r="EIG538" s="5"/>
      <c r="EIH538" s="5"/>
      <c r="EII538" s="5"/>
      <c r="EIJ538" s="5"/>
      <c r="EIK538" s="5"/>
      <c r="EIL538" s="5"/>
      <c r="EIM538" s="5"/>
      <c r="EIN538" s="5"/>
      <c r="EIO538" s="5"/>
      <c r="EIP538" s="5"/>
      <c r="EIQ538" s="5"/>
      <c r="EIR538" s="5"/>
      <c r="EIS538" s="5"/>
      <c r="EIT538" s="5"/>
      <c r="EIU538" s="5"/>
      <c r="EIV538" s="5"/>
      <c r="EIW538" s="5"/>
      <c r="EIX538" s="5"/>
      <c r="EIY538" s="5"/>
      <c r="EIZ538" s="5"/>
      <c r="EJA538" s="5"/>
      <c r="EJB538" s="5"/>
      <c r="EJC538" s="5"/>
      <c r="EJD538" s="5"/>
      <c r="EJE538" s="5"/>
      <c r="EJF538" s="5"/>
      <c r="EJG538" s="5"/>
      <c r="EJH538" s="5"/>
      <c r="EJI538" s="5"/>
      <c r="EJJ538" s="5"/>
      <c r="EJK538" s="5"/>
      <c r="EJL538" s="5"/>
      <c r="EJM538" s="5"/>
      <c r="EJN538" s="5"/>
      <c r="EJO538" s="5"/>
      <c r="EJP538" s="5"/>
      <c r="EJQ538" s="5"/>
      <c r="EJR538" s="5"/>
      <c r="EJS538" s="5"/>
      <c r="EJT538" s="5"/>
      <c r="EJU538" s="5"/>
      <c r="EJV538" s="5"/>
      <c r="EJW538" s="5"/>
      <c r="EJX538" s="5"/>
      <c r="EJY538" s="5"/>
      <c r="EJZ538" s="5"/>
      <c r="EKA538" s="5"/>
      <c r="EKB538" s="5"/>
      <c r="EKC538" s="5"/>
      <c r="EKD538" s="5"/>
      <c r="EKE538" s="5"/>
      <c r="EKF538" s="5"/>
      <c r="EKG538" s="5"/>
      <c r="EKH538" s="5"/>
      <c r="EKI538" s="5"/>
      <c r="EKJ538" s="5"/>
      <c r="EKK538" s="5"/>
      <c r="EKL538" s="5"/>
      <c r="EKM538" s="5"/>
      <c r="EKN538" s="5"/>
      <c r="EKO538" s="5"/>
      <c r="EKP538" s="5"/>
      <c r="EKQ538" s="5"/>
      <c r="EKR538" s="5"/>
      <c r="EKS538" s="5"/>
      <c r="EKT538" s="5"/>
      <c r="EKU538" s="5"/>
      <c r="EKV538" s="5"/>
      <c r="EKW538" s="5"/>
      <c r="EKX538" s="5"/>
      <c r="EKY538" s="5"/>
      <c r="EKZ538" s="5"/>
      <c r="ELA538" s="5"/>
      <c r="ELB538" s="5"/>
      <c r="ELC538" s="5"/>
      <c r="ELD538" s="5"/>
      <c r="ELE538" s="5"/>
      <c r="ELF538" s="5"/>
      <c r="ELG538" s="5"/>
      <c r="ELH538" s="5"/>
      <c r="ELI538" s="5"/>
      <c r="ELJ538" s="5"/>
      <c r="ELK538" s="5"/>
      <c r="ELL538" s="5"/>
      <c r="ELM538" s="5"/>
      <c r="ELN538" s="5"/>
      <c r="ELO538" s="5"/>
      <c r="ELP538" s="5"/>
      <c r="ELQ538" s="5"/>
      <c r="ELR538" s="5"/>
      <c r="ELS538" s="5"/>
      <c r="ELT538" s="5"/>
      <c r="ELU538" s="5"/>
      <c r="ELV538" s="5"/>
      <c r="ELW538" s="5"/>
      <c r="ELX538" s="5"/>
      <c r="ELY538" s="5"/>
      <c r="ELZ538" s="5"/>
      <c r="EMA538" s="5"/>
      <c r="EMB538" s="5"/>
      <c r="EMC538" s="5"/>
      <c r="EMD538" s="5"/>
      <c r="EME538" s="5"/>
      <c r="EMF538" s="5"/>
      <c r="EMG538" s="5"/>
      <c r="EMH538" s="5"/>
      <c r="EMI538" s="5"/>
      <c r="EMJ538" s="5"/>
      <c r="EMK538" s="5"/>
      <c r="EML538" s="5"/>
      <c r="EMM538" s="5"/>
      <c r="EMN538" s="5"/>
      <c r="EMO538" s="5"/>
      <c r="EMP538" s="5"/>
      <c r="EMQ538" s="5"/>
      <c r="EMR538" s="5"/>
      <c r="EMS538" s="5"/>
      <c r="EMT538" s="5"/>
      <c r="EMU538" s="5"/>
      <c r="EMV538" s="5"/>
      <c r="EMW538" s="5"/>
      <c r="EMX538" s="5"/>
      <c r="EMY538" s="5"/>
      <c r="EMZ538" s="5"/>
      <c r="ENA538" s="5"/>
      <c r="ENB538" s="5"/>
      <c r="ENC538" s="5"/>
      <c r="END538" s="5"/>
      <c r="ENE538" s="5"/>
      <c r="ENF538" s="5"/>
      <c r="ENG538" s="5"/>
      <c r="ENH538" s="5"/>
      <c r="ENI538" s="5"/>
      <c r="ENJ538" s="5"/>
      <c r="ENK538" s="5"/>
      <c r="ENL538" s="5"/>
      <c r="ENM538" s="5"/>
      <c r="ENN538" s="5"/>
      <c r="ENO538" s="5"/>
      <c r="ENP538" s="5"/>
      <c r="ENQ538" s="5"/>
      <c r="ENR538" s="5"/>
      <c r="ENS538" s="5"/>
      <c r="ENT538" s="5"/>
      <c r="ENU538" s="5"/>
      <c r="ENV538" s="5"/>
      <c r="ENW538" s="5"/>
      <c r="ENX538" s="5"/>
      <c r="ENY538" s="5"/>
      <c r="ENZ538" s="5"/>
      <c r="EOA538" s="5"/>
      <c r="EOB538" s="5"/>
      <c r="EOC538" s="5"/>
      <c r="EOD538" s="5"/>
      <c r="EOE538" s="5"/>
      <c r="EOF538" s="5"/>
      <c r="EOG538" s="5"/>
      <c r="EOH538" s="5"/>
      <c r="EOI538" s="5"/>
      <c r="EOJ538" s="5"/>
      <c r="EOK538" s="5"/>
      <c r="EOL538" s="5"/>
      <c r="EOM538" s="5"/>
      <c r="EON538" s="5"/>
      <c r="EOO538" s="5"/>
      <c r="EOP538" s="5"/>
      <c r="EOQ538" s="5"/>
      <c r="EOR538" s="5"/>
      <c r="EOS538" s="5"/>
      <c r="EOT538" s="5"/>
      <c r="EOU538" s="5"/>
      <c r="EOV538" s="5"/>
      <c r="EOW538" s="5"/>
      <c r="EOX538" s="5"/>
      <c r="EOY538" s="5"/>
      <c r="EOZ538" s="5"/>
      <c r="EPA538" s="5"/>
      <c r="EPB538" s="5"/>
      <c r="EPC538" s="5"/>
      <c r="EPD538" s="5"/>
      <c r="EPE538" s="5"/>
      <c r="EPF538" s="5"/>
      <c r="EPG538" s="5"/>
      <c r="EPH538" s="5"/>
      <c r="EPI538" s="5"/>
      <c r="EPJ538" s="5"/>
      <c r="EPK538" s="5"/>
      <c r="EPL538" s="5"/>
      <c r="EPM538" s="5"/>
      <c r="EPN538" s="5"/>
      <c r="EPO538" s="5"/>
      <c r="EPP538" s="5"/>
      <c r="EPQ538" s="5"/>
      <c r="EPR538" s="5"/>
      <c r="EPS538" s="5"/>
      <c r="EPT538" s="5"/>
      <c r="EPU538" s="5"/>
      <c r="EPV538" s="5"/>
      <c r="EPW538" s="5"/>
      <c r="EPX538" s="5"/>
      <c r="EPY538" s="5"/>
      <c r="EPZ538" s="5"/>
      <c r="EQA538" s="5"/>
      <c r="EQB538" s="5"/>
      <c r="EQC538" s="5"/>
      <c r="EQD538" s="5"/>
      <c r="EQE538" s="5"/>
      <c r="EQF538" s="5"/>
      <c r="EQG538" s="5"/>
      <c r="EQH538" s="5"/>
      <c r="EQI538" s="5"/>
      <c r="EQJ538" s="5"/>
      <c r="EQK538" s="5"/>
      <c r="EQL538" s="5"/>
      <c r="EQM538" s="5"/>
      <c r="EQN538" s="5"/>
      <c r="EQO538" s="5"/>
      <c r="EQP538" s="5"/>
      <c r="EQQ538" s="5"/>
      <c r="EQR538" s="5"/>
      <c r="EQS538" s="5"/>
      <c r="EQT538" s="5"/>
      <c r="EQU538" s="5"/>
      <c r="EQV538" s="5"/>
      <c r="EQW538" s="5"/>
      <c r="EQX538" s="5"/>
      <c r="EQY538" s="5"/>
      <c r="EQZ538" s="5"/>
      <c r="ERA538" s="5"/>
      <c r="ERB538" s="5"/>
      <c r="ERC538" s="5"/>
      <c r="ERD538" s="5"/>
      <c r="ERE538" s="5"/>
      <c r="ERF538" s="5"/>
      <c r="ERG538" s="5"/>
      <c r="ERH538" s="5"/>
      <c r="ERI538" s="5"/>
      <c r="ERJ538" s="5"/>
      <c r="ERK538" s="5"/>
      <c r="ERL538" s="5"/>
      <c r="ERM538" s="5"/>
      <c r="ERN538" s="5"/>
      <c r="ERO538" s="5"/>
      <c r="ERP538" s="5"/>
      <c r="ERQ538" s="5"/>
      <c r="ERR538" s="5"/>
      <c r="ERS538" s="5"/>
      <c r="ERT538" s="5"/>
      <c r="ERU538" s="5"/>
      <c r="ERV538" s="5"/>
      <c r="ERW538" s="5"/>
      <c r="ERX538" s="5"/>
      <c r="ERY538" s="5"/>
      <c r="ERZ538" s="5"/>
      <c r="ESA538" s="5"/>
      <c r="ESB538" s="5"/>
      <c r="ESC538" s="5"/>
      <c r="ESD538" s="5"/>
      <c r="ESE538" s="5"/>
      <c r="ESF538" s="5"/>
      <c r="ESG538" s="5"/>
      <c r="ESH538" s="5"/>
      <c r="ESI538" s="5"/>
      <c r="ESJ538" s="5"/>
      <c r="ESK538" s="5"/>
      <c r="ESL538" s="5"/>
      <c r="ESM538" s="5"/>
      <c r="ESN538" s="5"/>
      <c r="ESO538" s="5"/>
      <c r="ESP538" s="5"/>
      <c r="ESQ538" s="5"/>
      <c r="ESR538" s="5"/>
      <c r="ESS538" s="5"/>
      <c r="EST538" s="5"/>
      <c r="ESU538" s="5"/>
      <c r="ESV538" s="5"/>
      <c r="ESW538" s="5"/>
      <c r="ESX538" s="5"/>
      <c r="ESY538" s="5"/>
      <c r="ESZ538" s="5"/>
      <c r="ETA538" s="5"/>
      <c r="ETB538" s="5"/>
      <c r="ETC538" s="5"/>
      <c r="ETD538" s="5"/>
      <c r="ETE538" s="5"/>
      <c r="ETF538" s="5"/>
      <c r="ETG538" s="5"/>
      <c r="ETH538" s="5"/>
      <c r="ETI538" s="5"/>
      <c r="ETJ538" s="5"/>
      <c r="ETK538" s="5"/>
      <c r="ETL538" s="5"/>
      <c r="ETM538" s="5"/>
      <c r="ETN538" s="5"/>
      <c r="ETO538" s="5"/>
      <c r="ETP538" s="5"/>
      <c r="ETQ538" s="5"/>
      <c r="ETR538" s="5"/>
      <c r="ETS538" s="5"/>
      <c r="ETT538" s="5"/>
      <c r="ETU538" s="5"/>
      <c r="ETV538" s="5"/>
      <c r="ETW538" s="5"/>
      <c r="ETX538" s="5"/>
      <c r="ETY538" s="5"/>
      <c r="ETZ538" s="5"/>
      <c r="EUA538" s="5"/>
      <c r="EUB538" s="5"/>
      <c r="EUC538" s="5"/>
      <c r="EUD538" s="5"/>
      <c r="EUE538" s="5"/>
      <c r="EUF538" s="5"/>
      <c r="EUG538" s="5"/>
      <c r="EUH538" s="5"/>
      <c r="EUI538" s="5"/>
      <c r="EUJ538" s="5"/>
      <c r="EUK538" s="5"/>
      <c r="EUL538" s="5"/>
      <c r="EUM538" s="5"/>
      <c r="EUN538" s="5"/>
      <c r="EUO538" s="5"/>
      <c r="EUP538" s="5"/>
      <c r="EUQ538" s="5"/>
      <c r="EUR538" s="5"/>
      <c r="EUS538" s="5"/>
      <c r="EUT538" s="5"/>
      <c r="EUU538" s="5"/>
      <c r="EUV538" s="5"/>
      <c r="EUW538" s="5"/>
      <c r="EUX538" s="5"/>
      <c r="EUY538" s="5"/>
      <c r="EUZ538" s="5"/>
      <c r="EVA538" s="5"/>
      <c r="EVB538" s="5"/>
      <c r="EVC538" s="5"/>
      <c r="EVD538" s="5"/>
      <c r="EVE538" s="5"/>
      <c r="EVF538" s="5"/>
      <c r="EVG538" s="5"/>
      <c r="EVH538" s="5"/>
      <c r="EVI538" s="5"/>
      <c r="EVJ538" s="5"/>
      <c r="EVK538" s="5"/>
      <c r="EVL538" s="5"/>
      <c r="EVM538" s="5"/>
      <c r="EVN538" s="5"/>
      <c r="EVO538" s="5"/>
      <c r="EVP538" s="5"/>
      <c r="EVQ538" s="5"/>
      <c r="EVR538" s="5"/>
      <c r="EVS538" s="5"/>
      <c r="EVT538" s="5"/>
      <c r="EVU538" s="5"/>
      <c r="EVV538" s="5"/>
      <c r="EVW538" s="5"/>
      <c r="EVX538" s="5"/>
      <c r="EVY538" s="5"/>
      <c r="EVZ538" s="5"/>
      <c r="EWA538" s="5"/>
      <c r="EWB538" s="5"/>
      <c r="EWC538" s="5"/>
      <c r="EWD538" s="5"/>
      <c r="EWE538" s="5"/>
      <c r="EWF538" s="5"/>
      <c r="EWG538" s="5"/>
      <c r="EWH538" s="5"/>
      <c r="EWI538" s="5"/>
      <c r="EWJ538" s="5"/>
      <c r="EWK538" s="5"/>
      <c r="EWL538" s="5"/>
      <c r="EWM538" s="5"/>
      <c r="EWN538" s="5"/>
      <c r="EWO538" s="5"/>
      <c r="EWP538" s="5"/>
      <c r="EWQ538" s="5"/>
      <c r="EWR538" s="5"/>
      <c r="EWS538" s="5"/>
      <c r="EWT538" s="5"/>
      <c r="EWU538" s="5"/>
      <c r="EWV538" s="5"/>
      <c r="EWW538" s="5"/>
      <c r="EWX538" s="5"/>
      <c r="EWY538" s="5"/>
      <c r="EWZ538" s="5"/>
      <c r="EXA538" s="5"/>
      <c r="EXB538" s="5"/>
      <c r="EXC538" s="5"/>
      <c r="EXD538" s="5"/>
      <c r="EXE538" s="5"/>
      <c r="EXF538" s="5"/>
      <c r="EXG538" s="5"/>
      <c r="EXH538" s="5"/>
      <c r="EXI538" s="5"/>
      <c r="EXJ538" s="5"/>
      <c r="EXK538" s="5"/>
      <c r="EXL538" s="5"/>
      <c r="EXM538" s="5"/>
      <c r="EXN538" s="5"/>
      <c r="EXO538" s="5"/>
      <c r="EXP538" s="5"/>
      <c r="EXQ538" s="5"/>
      <c r="EXR538" s="5"/>
      <c r="EXS538" s="5"/>
      <c r="EXT538" s="5"/>
      <c r="EXU538" s="5"/>
      <c r="EXV538" s="5"/>
      <c r="EXW538" s="5"/>
      <c r="EXX538" s="5"/>
      <c r="EXY538" s="5"/>
      <c r="EXZ538" s="5"/>
      <c r="EYA538" s="5"/>
      <c r="EYB538" s="5"/>
      <c r="EYC538" s="5"/>
      <c r="EYD538" s="5"/>
      <c r="EYE538" s="5"/>
      <c r="EYF538" s="5"/>
      <c r="EYG538" s="5"/>
      <c r="EYH538" s="5"/>
      <c r="EYI538" s="5"/>
      <c r="EYJ538" s="5"/>
      <c r="EYK538" s="5"/>
      <c r="EYL538" s="5"/>
      <c r="EYM538" s="5"/>
      <c r="EYN538" s="5"/>
      <c r="EYO538" s="5"/>
      <c r="EYP538" s="5"/>
      <c r="EYQ538" s="5"/>
      <c r="EYR538" s="5"/>
      <c r="EYS538" s="5"/>
      <c r="EYT538" s="5"/>
      <c r="EYU538" s="5"/>
      <c r="EYV538" s="5"/>
      <c r="EYW538" s="5"/>
      <c r="EYX538" s="5"/>
      <c r="EYY538" s="5"/>
      <c r="EYZ538" s="5"/>
      <c r="EZA538" s="5"/>
      <c r="EZB538" s="5"/>
      <c r="EZC538" s="5"/>
      <c r="EZD538" s="5"/>
      <c r="EZE538" s="5"/>
      <c r="EZF538" s="5"/>
      <c r="EZG538" s="5"/>
      <c r="EZH538" s="5"/>
      <c r="EZI538" s="5"/>
      <c r="EZJ538" s="5"/>
      <c r="EZK538" s="5"/>
      <c r="EZL538" s="5"/>
      <c r="EZM538" s="5"/>
      <c r="EZN538" s="5"/>
      <c r="EZO538" s="5"/>
      <c r="EZP538" s="5"/>
      <c r="EZQ538" s="5"/>
      <c r="EZR538" s="5"/>
      <c r="EZS538" s="5"/>
      <c r="EZT538" s="5"/>
      <c r="EZU538" s="5"/>
      <c r="EZV538" s="5"/>
      <c r="EZW538" s="5"/>
      <c r="EZX538" s="5"/>
      <c r="EZY538" s="5"/>
      <c r="EZZ538" s="5"/>
      <c r="FAA538" s="5"/>
      <c r="FAB538" s="5"/>
      <c r="FAC538" s="5"/>
      <c r="FAD538" s="5"/>
      <c r="FAE538" s="5"/>
      <c r="FAF538" s="5"/>
      <c r="FAG538" s="5"/>
      <c r="FAH538" s="5"/>
      <c r="FAI538" s="5"/>
      <c r="FAJ538" s="5"/>
      <c r="FAK538" s="5"/>
      <c r="FAL538" s="5"/>
      <c r="FAM538" s="5"/>
      <c r="FAN538" s="5"/>
      <c r="FAO538" s="5"/>
      <c r="FAP538" s="5"/>
      <c r="FAQ538" s="5"/>
      <c r="FAR538" s="5"/>
      <c r="FAS538" s="5"/>
      <c r="FAT538" s="5"/>
      <c r="FAU538" s="5"/>
      <c r="FAV538" s="5"/>
      <c r="FAW538" s="5"/>
      <c r="FAX538" s="5"/>
      <c r="FAY538" s="5"/>
      <c r="FAZ538" s="5"/>
      <c r="FBA538" s="5"/>
      <c r="FBB538" s="5"/>
      <c r="FBC538" s="5"/>
      <c r="FBD538" s="5"/>
      <c r="FBE538" s="5"/>
      <c r="FBF538" s="5"/>
      <c r="FBG538" s="5"/>
      <c r="FBH538" s="5"/>
      <c r="FBI538" s="5"/>
      <c r="FBJ538" s="5"/>
      <c r="FBK538" s="5"/>
      <c r="FBL538" s="5"/>
      <c r="FBM538" s="5"/>
      <c r="FBN538" s="5"/>
      <c r="FBO538" s="5"/>
      <c r="FBP538" s="5"/>
      <c r="FBQ538" s="5"/>
      <c r="FBR538" s="5"/>
      <c r="FBS538" s="5"/>
      <c r="FBT538" s="5"/>
      <c r="FBU538" s="5"/>
      <c r="FBV538" s="5"/>
      <c r="FBW538" s="5"/>
      <c r="FBX538" s="5"/>
      <c r="FBY538" s="5"/>
      <c r="FBZ538" s="5"/>
      <c r="FCA538" s="5"/>
      <c r="FCB538" s="5"/>
      <c r="FCC538" s="5"/>
      <c r="FCD538" s="5"/>
      <c r="FCE538" s="5"/>
      <c r="FCF538" s="5"/>
      <c r="FCG538" s="5"/>
      <c r="FCH538" s="5"/>
      <c r="FCI538" s="5"/>
      <c r="FCJ538" s="5"/>
      <c r="FCK538" s="5"/>
      <c r="FCL538" s="5"/>
      <c r="FCM538" s="5"/>
      <c r="FCN538" s="5"/>
      <c r="FCO538" s="5"/>
      <c r="FCP538" s="5"/>
      <c r="FCQ538" s="5"/>
      <c r="FCR538" s="5"/>
      <c r="FCS538" s="5"/>
      <c r="FCT538" s="5"/>
      <c r="FCU538" s="5"/>
      <c r="FCV538" s="5"/>
      <c r="FCW538" s="5"/>
      <c r="FCX538" s="5"/>
      <c r="FCY538" s="5"/>
      <c r="FCZ538" s="5"/>
      <c r="FDA538" s="5"/>
      <c r="FDB538" s="5"/>
      <c r="FDC538" s="5"/>
      <c r="FDD538" s="5"/>
      <c r="FDE538" s="5"/>
      <c r="FDF538" s="5"/>
      <c r="FDG538" s="5"/>
      <c r="FDH538" s="5"/>
      <c r="FDI538" s="5"/>
      <c r="FDJ538" s="5"/>
      <c r="FDK538" s="5"/>
      <c r="FDL538" s="5"/>
      <c r="FDM538" s="5"/>
      <c r="FDN538" s="5"/>
      <c r="FDO538" s="5"/>
      <c r="FDP538" s="5"/>
      <c r="FDQ538" s="5"/>
      <c r="FDR538" s="5"/>
      <c r="FDS538" s="5"/>
      <c r="FDT538" s="5"/>
      <c r="FDU538" s="5"/>
      <c r="FDV538" s="5"/>
      <c r="FDW538" s="5"/>
      <c r="FDX538" s="5"/>
      <c r="FDY538" s="5"/>
      <c r="FDZ538" s="5"/>
      <c r="FEA538" s="5"/>
      <c r="FEB538" s="5"/>
      <c r="FEC538" s="5"/>
      <c r="FED538" s="5"/>
      <c r="FEE538" s="5"/>
      <c r="FEF538" s="5"/>
      <c r="FEG538" s="5"/>
      <c r="FEH538" s="5"/>
      <c r="FEI538" s="5"/>
      <c r="FEJ538" s="5"/>
      <c r="FEK538" s="5"/>
      <c r="FEL538" s="5"/>
      <c r="FEM538" s="5"/>
      <c r="FEN538" s="5"/>
      <c r="FEO538" s="5"/>
      <c r="FEP538" s="5"/>
      <c r="FEQ538" s="5"/>
      <c r="FER538" s="5"/>
      <c r="FES538" s="5"/>
      <c r="FET538" s="5"/>
      <c r="FEU538" s="5"/>
      <c r="FEV538" s="5"/>
      <c r="FEW538" s="5"/>
      <c r="FEX538" s="5"/>
      <c r="FEY538" s="5"/>
      <c r="FEZ538" s="5"/>
      <c r="FFA538" s="5"/>
      <c r="FFB538" s="5"/>
      <c r="FFC538" s="5"/>
      <c r="FFD538" s="5"/>
      <c r="FFE538" s="5"/>
      <c r="FFF538" s="5"/>
      <c r="FFG538" s="5"/>
      <c r="FFH538" s="5"/>
      <c r="FFI538" s="5"/>
      <c r="FFJ538" s="5"/>
      <c r="FFK538" s="5"/>
      <c r="FFL538" s="5"/>
      <c r="FFM538" s="5"/>
      <c r="FFN538" s="5"/>
      <c r="FFO538" s="5"/>
      <c r="FFP538" s="5"/>
      <c r="FFQ538" s="5"/>
      <c r="FFR538" s="5"/>
      <c r="FFS538" s="5"/>
      <c r="FFT538" s="5"/>
      <c r="FFU538" s="5"/>
      <c r="FFV538" s="5"/>
      <c r="FFW538" s="5"/>
      <c r="FFX538" s="5"/>
      <c r="FFY538" s="5"/>
      <c r="FFZ538" s="5"/>
      <c r="FGA538" s="5"/>
      <c r="FGB538" s="5"/>
      <c r="FGC538" s="5"/>
      <c r="FGD538" s="5"/>
      <c r="FGE538" s="5"/>
      <c r="FGF538" s="5"/>
      <c r="FGG538" s="5"/>
      <c r="FGH538" s="5"/>
      <c r="FGI538" s="5"/>
      <c r="FGJ538" s="5"/>
      <c r="FGK538" s="5"/>
      <c r="FGL538" s="5"/>
      <c r="FGM538" s="5"/>
      <c r="FGN538" s="5"/>
      <c r="FGO538" s="5"/>
      <c r="FGP538" s="5"/>
      <c r="FGQ538" s="5"/>
      <c r="FGR538" s="5"/>
      <c r="FGS538" s="5"/>
      <c r="FGT538" s="5"/>
      <c r="FGU538" s="5"/>
      <c r="FGV538" s="5"/>
      <c r="FGW538" s="5"/>
      <c r="FGX538" s="5"/>
      <c r="FGY538" s="5"/>
      <c r="FGZ538" s="5"/>
      <c r="FHA538" s="5"/>
      <c r="FHB538" s="5"/>
      <c r="FHC538" s="5"/>
      <c r="FHD538" s="5"/>
      <c r="FHE538" s="5"/>
      <c r="FHF538" s="5"/>
      <c r="FHG538" s="5"/>
      <c r="FHH538" s="5"/>
      <c r="FHI538" s="5"/>
      <c r="FHJ538" s="5"/>
      <c r="FHK538" s="5"/>
      <c r="FHL538" s="5"/>
      <c r="FHM538" s="5"/>
      <c r="FHN538" s="5"/>
      <c r="FHO538" s="5"/>
      <c r="FHP538" s="5"/>
      <c r="FHQ538" s="5"/>
      <c r="FHR538" s="5"/>
      <c r="FHS538" s="5"/>
      <c r="FHT538" s="5"/>
      <c r="FHU538" s="5"/>
      <c r="FHV538" s="5"/>
      <c r="FHW538" s="5"/>
      <c r="FHX538" s="5"/>
      <c r="FHY538" s="5"/>
      <c r="FHZ538" s="5"/>
      <c r="FIA538" s="5"/>
      <c r="FIB538" s="5"/>
      <c r="FIC538" s="5"/>
      <c r="FID538" s="5"/>
      <c r="FIE538" s="5"/>
      <c r="FIF538" s="5"/>
      <c r="FIG538" s="5"/>
      <c r="FIH538" s="5"/>
      <c r="FII538" s="5"/>
      <c r="FIJ538" s="5"/>
      <c r="FIK538" s="5"/>
      <c r="FIL538" s="5"/>
      <c r="FIM538" s="5"/>
      <c r="FIN538" s="5"/>
      <c r="FIO538" s="5"/>
      <c r="FIP538" s="5"/>
      <c r="FIQ538" s="5"/>
      <c r="FIR538" s="5"/>
      <c r="FIS538" s="5"/>
      <c r="FIT538" s="5"/>
      <c r="FIU538" s="5"/>
      <c r="FIV538" s="5"/>
      <c r="FIW538" s="5"/>
      <c r="FIX538" s="5"/>
      <c r="FIY538" s="5"/>
      <c r="FIZ538" s="5"/>
      <c r="FJA538" s="5"/>
      <c r="FJB538" s="5"/>
      <c r="FJC538" s="5"/>
      <c r="FJD538" s="5"/>
      <c r="FJE538" s="5"/>
      <c r="FJF538" s="5"/>
      <c r="FJG538" s="5"/>
      <c r="FJH538" s="5"/>
      <c r="FJI538" s="5"/>
      <c r="FJJ538" s="5"/>
      <c r="FJK538" s="5"/>
      <c r="FJL538" s="5"/>
      <c r="FJM538" s="5"/>
      <c r="FJN538" s="5"/>
      <c r="FJO538" s="5"/>
      <c r="FJP538" s="5"/>
      <c r="FJQ538" s="5"/>
      <c r="FJR538" s="5"/>
      <c r="FJS538" s="5"/>
      <c r="FJT538" s="5"/>
      <c r="FJU538" s="5"/>
      <c r="FJV538" s="5"/>
      <c r="FJW538" s="5"/>
      <c r="FJX538" s="5"/>
      <c r="FJY538" s="5"/>
      <c r="FJZ538" s="5"/>
      <c r="FKA538" s="5"/>
      <c r="FKB538" s="5"/>
      <c r="FKC538" s="5"/>
      <c r="FKD538" s="5"/>
      <c r="FKE538" s="5"/>
      <c r="FKF538" s="5"/>
      <c r="FKG538" s="5"/>
      <c r="FKH538" s="5"/>
      <c r="FKI538" s="5"/>
      <c r="FKJ538" s="5"/>
      <c r="FKK538" s="5"/>
      <c r="FKL538" s="5"/>
      <c r="FKM538" s="5"/>
      <c r="FKN538" s="5"/>
      <c r="FKO538" s="5"/>
      <c r="FKP538" s="5"/>
      <c r="FKQ538" s="5"/>
      <c r="FKR538" s="5"/>
      <c r="FKS538" s="5"/>
      <c r="FKT538" s="5"/>
      <c r="FKU538" s="5"/>
      <c r="FKV538" s="5"/>
      <c r="FKW538" s="5"/>
      <c r="FKX538" s="5"/>
      <c r="FKY538" s="5"/>
      <c r="FKZ538" s="5"/>
      <c r="FLA538" s="5"/>
      <c r="FLB538" s="5"/>
      <c r="FLC538" s="5"/>
      <c r="FLD538" s="5"/>
      <c r="FLE538" s="5"/>
      <c r="FLF538" s="5"/>
      <c r="FLG538" s="5"/>
      <c r="FLH538" s="5"/>
      <c r="FLI538" s="5"/>
      <c r="FLJ538" s="5"/>
      <c r="FLK538" s="5"/>
      <c r="FLL538" s="5"/>
      <c r="FLM538" s="5"/>
      <c r="FLN538" s="5"/>
      <c r="FLO538" s="5"/>
      <c r="FLP538" s="5"/>
      <c r="FLQ538" s="5"/>
      <c r="FLR538" s="5"/>
      <c r="FLS538" s="5"/>
      <c r="FLT538" s="5"/>
      <c r="FLU538" s="5"/>
      <c r="FLV538" s="5"/>
      <c r="FLW538" s="5"/>
      <c r="FLX538" s="5"/>
      <c r="FLY538" s="5"/>
      <c r="FLZ538" s="5"/>
      <c r="FMA538" s="5"/>
      <c r="FMB538" s="5"/>
      <c r="FMC538" s="5"/>
      <c r="FMD538" s="5"/>
      <c r="FME538" s="5"/>
      <c r="FMF538" s="5"/>
      <c r="FMG538" s="5"/>
      <c r="FMH538" s="5"/>
      <c r="FMI538" s="5"/>
      <c r="FMJ538" s="5"/>
      <c r="FMK538" s="5"/>
      <c r="FML538" s="5"/>
      <c r="FMM538" s="5"/>
      <c r="FMN538" s="5"/>
      <c r="FMO538" s="5"/>
      <c r="FMP538" s="5"/>
      <c r="FMQ538" s="5"/>
      <c r="FMR538" s="5"/>
      <c r="FMS538" s="5"/>
      <c r="FMT538" s="5"/>
      <c r="FMU538" s="5"/>
      <c r="FMV538" s="5"/>
      <c r="FMW538" s="5"/>
      <c r="FMX538" s="5"/>
      <c r="FMY538" s="5"/>
      <c r="FMZ538" s="5"/>
      <c r="FNA538" s="5"/>
      <c r="FNB538" s="5"/>
      <c r="FNC538" s="5"/>
      <c r="FND538" s="5"/>
      <c r="FNE538" s="5"/>
      <c r="FNF538" s="5"/>
      <c r="FNG538" s="5"/>
      <c r="FNH538" s="5"/>
      <c r="FNI538" s="5"/>
      <c r="FNJ538" s="5"/>
      <c r="FNK538" s="5"/>
      <c r="FNL538" s="5"/>
      <c r="FNM538" s="5"/>
      <c r="FNN538" s="5"/>
      <c r="FNO538" s="5"/>
      <c r="FNP538" s="5"/>
      <c r="FNQ538" s="5"/>
      <c r="FNR538" s="5"/>
      <c r="FNS538" s="5"/>
      <c r="FNT538" s="5"/>
      <c r="FNU538" s="5"/>
      <c r="FNV538" s="5"/>
      <c r="FNW538" s="5"/>
      <c r="FNX538" s="5"/>
      <c r="FNY538" s="5"/>
      <c r="FNZ538" s="5"/>
      <c r="FOA538" s="5"/>
      <c r="FOB538" s="5"/>
      <c r="FOC538" s="5"/>
      <c r="FOD538" s="5"/>
      <c r="FOE538" s="5"/>
      <c r="FOF538" s="5"/>
      <c r="FOG538" s="5"/>
      <c r="FOH538" s="5"/>
      <c r="FOI538" s="5"/>
      <c r="FOJ538" s="5"/>
      <c r="FOK538" s="5"/>
      <c r="FOL538" s="5"/>
      <c r="FOM538" s="5"/>
      <c r="FON538" s="5"/>
      <c r="FOO538" s="5"/>
      <c r="FOP538" s="5"/>
      <c r="FOQ538" s="5"/>
      <c r="FOR538" s="5"/>
      <c r="FOS538" s="5"/>
      <c r="FOT538" s="5"/>
      <c r="FOU538" s="5"/>
      <c r="FOV538" s="5"/>
      <c r="FOW538" s="5"/>
      <c r="FOX538" s="5"/>
      <c r="FOY538" s="5"/>
      <c r="FOZ538" s="5"/>
      <c r="FPA538" s="5"/>
      <c r="FPB538" s="5"/>
      <c r="FPC538" s="5"/>
      <c r="FPD538" s="5"/>
      <c r="FPE538" s="5"/>
      <c r="FPF538" s="5"/>
      <c r="FPG538" s="5"/>
      <c r="FPH538" s="5"/>
      <c r="FPI538" s="5"/>
      <c r="FPJ538" s="5"/>
      <c r="FPK538" s="5"/>
      <c r="FPL538" s="5"/>
      <c r="FPM538" s="5"/>
      <c r="FPN538" s="5"/>
      <c r="FPO538" s="5"/>
      <c r="FPP538" s="5"/>
      <c r="FPQ538" s="5"/>
      <c r="FPR538" s="5"/>
      <c r="FPS538" s="5"/>
      <c r="FPT538" s="5"/>
      <c r="FPU538" s="5"/>
      <c r="FPV538" s="5"/>
      <c r="FPW538" s="5"/>
      <c r="FPX538" s="5"/>
      <c r="FPY538" s="5"/>
      <c r="FPZ538" s="5"/>
      <c r="FQA538" s="5"/>
      <c r="FQB538" s="5"/>
      <c r="FQC538" s="5"/>
      <c r="FQD538" s="5"/>
      <c r="FQE538" s="5"/>
      <c r="FQF538" s="5"/>
      <c r="FQG538" s="5"/>
      <c r="FQH538" s="5"/>
      <c r="FQI538" s="5"/>
      <c r="FQJ538" s="5"/>
      <c r="FQK538" s="5"/>
      <c r="FQL538" s="5"/>
      <c r="FQM538" s="5"/>
      <c r="FQN538" s="5"/>
      <c r="FQO538" s="5"/>
      <c r="FQP538" s="5"/>
      <c r="FQQ538" s="5"/>
      <c r="FQR538" s="5"/>
      <c r="FQS538" s="5"/>
      <c r="FQT538" s="5"/>
      <c r="FQU538" s="5"/>
      <c r="FQV538" s="5"/>
      <c r="FQW538" s="5"/>
      <c r="FQX538" s="5"/>
      <c r="FQY538" s="5"/>
      <c r="FQZ538" s="5"/>
      <c r="FRA538" s="5"/>
      <c r="FRB538" s="5"/>
      <c r="FRC538" s="5"/>
      <c r="FRD538" s="5"/>
      <c r="FRE538" s="5"/>
      <c r="FRF538" s="5"/>
      <c r="FRG538" s="5"/>
      <c r="FRH538" s="5"/>
      <c r="FRI538" s="5"/>
      <c r="FRJ538" s="5"/>
      <c r="FRK538" s="5"/>
      <c r="FRL538" s="5"/>
      <c r="FRM538" s="5"/>
      <c r="FRN538" s="5"/>
      <c r="FRO538" s="5"/>
      <c r="FRP538" s="5"/>
      <c r="FRQ538" s="5"/>
      <c r="FRR538" s="5"/>
      <c r="FRS538" s="5"/>
      <c r="FRT538" s="5"/>
      <c r="FRU538" s="5"/>
      <c r="FRV538" s="5"/>
      <c r="FRW538" s="5"/>
      <c r="FRX538" s="5"/>
      <c r="FRY538" s="5"/>
      <c r="FRZ538" s="5"/>
      <c r="FSA538" s="5"/>
      <c r="FSB538" s="5"/>
      <c r="FSC538" s="5"/>
      <c r="FSD538" s="5"/>
      <c r="FSE538" s="5"/>
      <c r="FSF538" s="5"/>
      <c r="FSG538" s="5"/>
      <c r="FSH538" s="5"/>
      <c r="FSI538" s="5"/>
      <c r="FSJ538" s="5"/>
      <c r="FSK538" s="5"/>
      <c r="FSL538" s="5"/>
      <c r="FSM538" s="5"/>
      <c r="FSN538" s="5"/>
      <c r="FSO538" s="5"/>
      <c r="FSP538" s="5"/>
      <c r="FSQ538" s="5"/>
      <c r="FSR538" s="5"/>
      <c r="FSS538" s="5"/>
      <c r="FST538" s="5"/>
      <c r="FSU538" s="5"/>
      <c r="FSV538" s="5"/>
      <c r="FSW538" s="5"/>
      <c r="FSX538" s="5"/>
      <c r="FSY538" s="5"/>
      <c r="FSZ538" s="5"/>
      <c r="FTA538" s="5"/>
      <c r="FTB538" s="5"/>
      <c r="FTC538" s="5"/>
      <c r="FTD538" s="5"/>
      <c r="FTE538" s="5"/>
      <c r="FTF538" s="5"/>
      <c r="FTG538" s="5"/>
      <c r="FTH538" s="5"/>
      <c r="FTI538" s="5"/>
      <c r="FTJ538" s="5"/>
      <c r="FTK538" s="5"/>
      <c r="FTL538" s="5"/>
      <c r="FTM538" s="5"/>
      <c r="FTN538" s="5"/>
      <c r="FTO538" s="5"/>
      <c r="FTP538" s="5"/>
      <c r="FTQ538" s="5"/>
      <c r="FTR538" s="5"/>
      <c r="FTS538" s="5"/>
      <c r="FTT538" s="5"/>
      <c r="FTU538" s="5"/>
      <c r="FTV538" s="5"/>
      <c r="FTW538" s="5"/>
      <c r="FTX538" s="5"/>
      <c r="FTY538" s="5"/>
      <c r="FTZ538" s="5"/>
      <c r="FUA538" s="5"/>
      <c r="FUB538" s="5"/>
      <c r="FUC538" s="5"/>
      <c r="FUD538" s="5"/>
      <c r="FUE538" s="5"/>
      <c r="FUF538" s="5"/>
      <c r="FUG538" s="5"/>
      <c r="FUH538" s="5"/>
      <c r="FUI538" s="5"/>
      <c r="FUJ538" s="5"/>
      <c r="FUK538" s="5"/>
      <c r="FUL538" s="5"/>
      <c r="FUM538" s="5"/>
      <c r="FUN538" s="5"/>
      <c r="FUO538" s="5"/>
      <c r="FUP538" s="5"/>
      <c r="FUQ538" s="5"/>
      <c r="FUR538" s="5"/>
      <c r="FUS538" s="5"/>
      <c r="FUT538" s="5"/>
      <c r="FUU538" s="5"/>
      <c r="FUV538" s="5"/>
      <c r="FUW538" s="5"/>
      <c r="FUX538" s="5"/>
      <c r="FUY538" s="5"/>
      <c r="FUZ538" s="5"/>
      <c r="FVA538" s="5"/>
      <c r="FVB538" s="5"/>
      <c r="FVC538" s="5"/>
      <c r="FVD538" s="5"/>
      <c r="FVE538" s="5"/>
      <c r="FVF538" s="5"/>
      <c r="FVG538" s="5"/>
      <c r="FVH538" s="5"/>
      <c r="FVI538" s="5"/>
      <c r="FVJ538" s="5"/>
      <c r="FVK538" s="5"/>
      <c r="FVL538" s="5"/>
      <c r="FVM538" s="5"/>
      <c r="FVN538" s="5"/>
      <c r="FVO538" s="5"/>
      <c r="FVP538" s="5"/>
      <c r="FVQ538" s="5"/>
      <c r="FVR538" s="5"/>
      <c r="FVS538" s="5"/>
      <c r="FVT538" s="5"/>
      <c r="FVU538" s="5"/>
      <c r="FVV538" s="5"/>
      <c r="FVW538" s="5"/>
      <c r="FVX538" s="5"/>
      <c r="FVY538" s="5"/>
      <c r="FVZ538" s="5"/>
      <c r="FWA538" s="5"/>
      <c r="FWB538" s="5"/>
      <c r="FWC538" s="5"/>
      <c r="FWD538" s="5"/>
      <c r="FWE538" s="5"/>
      <c r="FWF538" s="5"/>
      <c r="FWG538" s="5"/>
      <c r="FWH538" s="5"/>
      <c r="FWI538" s="5"/>
      <c r="FWJ538" s="5"/>
      <c r="FWK538" s="5"/>
      <c r="FWL538" s="5"/>
      <c r="FWM538" s="5"/>
      <c r="FWN538" s="5"/>
      <c r="FWO538" s="5"/>
      <c r="FWP538" s="5"/>
      <c r="FWQ538" s="5"/>
      <c r="FWR538" s="5"/>
      <c r="FWS538" s="5"/>
      <c r="FWT538" s="5"/>
      <c r="FWU538" s="5"/>
      <c r="FWV538" s="5"/>
      <c r="FWW538" s="5"/>
      <c r="FWX538" s="5"/>
      <c r="FWY538" s="5"/>
      <c r="FWZ538" s="5"/>
      <c r="FXA538" s="5"/>
      <c r="FXB538" s="5"/>
      <c r="FXC538" s="5"/>
      <c r="FXD538" s="5"/>
      <c r="FXE538" s="5"/>
      <c r="FXF538" s="5"/>
      <c r="FXG538" s="5"/>
      <c r="FXH538" s="5"/>
      <c r="FXI538" s="5"/>
      <c r="FXJ538" s="5"/>
      <c r="FXK538" s="5"/>
      <c r="FXL538" s="5"/>
      <c r="FXM538" s="5"/>
      <c r="FXN538" s="5"/>
      <c r="FXO538" s="5"/>
      <c r="FXP538" s="5"/>
      <c r="FXQ538" s="5"/>
      <c r="FXR538" s="5"/>
      <c r="FXS538" s="5"/>
      <c r="FXT538" s="5"/>
      <c r="FXU538" s="5"/>
      <c r="FXV538" s="5"/>
      <c r="FXW538" s="5"/>
      <c r="FXX538" s="5"/>
      <c r="FXY538" s="5"/>
      <c r="FXZ538" s="5"/>
      <c r="FYA538" s="5"/>
      <c r="FYB538" s="5"/>
      <c r="FYC538" s="5"/>
      <c r="FYD538" s="5"/>
      <c r="FYE538" s="5"/>
      <c r="FYF538" s="5"/>
      <c r="FYG538" s="5"/>
      <c r="FYH538" s="5"/>
      <c r="FYI538" s="5"/>
      <c r="FYJ538" s="5"/>
      <c r="FYK538" s="5"/>
      <c r="FYL538" s="5"/>
      <c r="FYM538" s="5"/>
      <c r="FYN538" s="5"/>
      <c r="FYO538" s="5"/>
      <c r="FYP538" s="5"/>
      <c r="FYQ538" s="5"/>
      <c r="FYR538" s="5"/>
      <c r="FYS538" s="5"/>
      <c r="FYT538" s="5"/>
      <c r="FYU538" s="5"/>
      <c r="FYV538" s="5"/>
      <c r="FYW538" s="5"/>
      <c r="FYX538" s="5"/>
      <c r="FYY538" s="5"/>
      <c r="FYZ538" s="5"/>
      <c r="FZA538" s="5"/>
      <c r="FZB538" s="5"/>
      <c r="FZC538" s="5"/>
      <c r="FZD538" s="5"/>
      <c r="FZE538" s="5"/>
      <c r="FZF538" s="5"/>
      <c r="FZG538" s="5"/>
      <c r="FZH538" s="5"/>
      <c r="FZI538" s="5"/>
      <c r="FZJ538" s="5"/>
      <c r="FZK538" s="5"/>
      <c r="FZL538" s="5"/>
      <c r="FZM538" s="5"/>
      <c r="FZN538" s="5"/>
      <c r="FZO538" s="5"/>
      <c r="FZP538" s="5"/>
      <c r="FZQ538" s="5"/>
      <c r="FZR538" s="5"/>
      <c r="FZS538" s="5"/>
      <c r="FZT538" s="5"/>
      <c r="FZU538" s="5"/>
      <c r="FZV538" s="5"/>
      <c r="FZW538" s="5"/>
      <c r="FZX538" s="5"/>
      <c r="FZY538" s="5"/>
      <c r="FZZ538" s="5"/>
      <c r="GAA538" s="5"/>
      <c r="GAB538" s="5"/>
      <c r="GAC538" s="5"/>
      <c r="GAD538" s="5"/>
      <c r="GAE538" s="5"/>
      <c r="GAF538" s="5"/>
      <c r="GAG538" s="5"/>
      <c r="GAH538" s="5"/>
      <c r="GAI538" s="5"/>
      <c r="GAJ538" s="5"/>
      <c r="GAK538" s="5"/>
      <c r="GAL538" s="5"/>
      <c r="GAM538" s="5"/>
      <c r="GAN538" s="5"/>
      <c r="GAO538" s="5"/>
      <c r="GAP538" s="5"/>
      <c r="GAQ538" s="5"/>
      <c r="GAR538" s="5"/>
      <c r="GAS538" s="5"/>
      <c r="GAT538" s="5"/>
      <c r="GAU538" s="5"/>
      <c r="GAV538" s="5"/>
      <c r="GAW538" s="5"/>
      <c r="GAX538" s="5"/>
      <c r="GAY538" s="5"/>
      <c r="GAZ538" s="5"/>
      <c r="GBA538" s="5"/>
      <c r="GBB538" s="5"/>
      <c r="GBC538" s="5"/>
      <c r="GBD538" s="5"/>
      <c r="GBE538" s="5"/>
      <c r="GBF538" s="5"/>
      <c r="GBG538" s="5"/>
      <c r="GBH538" s="5"/>
      <c r="GBI538" s="5"/>
      <c r="GBJ538" s="5"/>
      <c r="GBK538" s="5"/>
      <c r="GBL538" s="5"/>
      <c r="GBM538" s="5"/>
      <c r="GBN538" s="5"/>
      <c r="GBO538" s="5"/>
      <c r="GBP538" s="5"/>
      <c r="GBQ538" s="5"/>
      <c r="GBR538" s="5"/>
      <c r="GBS538" s="5"/>
      <c r="GBT538" s="5"/>
      <c r="GBU538" s="5"/>
      <c r="GBV538" s="5"/>
      <c r="GBW538" s="5"/>
      <c r="GBX538" s="5"/>
      <c r="GBY538" s="5"/>
      <c r="GBZ538" s="5"/>
      <c r="GCA538" s="5"/>
      <c r="GCB538" s="5"/>
      <c r="GCC538" s="5"/>
      <c r="GCD538" s="5"/>
      <c r="GCE538" s="5"/>
      <c r="GCF538" s="5"/>
      <c r="GCG538" s="5"/>
      <c r="GCH538" s="5"/>
      <c r="GCI538" s="5"/>
      <c r="GCJ538" s="5"/>
      <c r="GCK538" s="5"/>
      <c r="GCL538" s="5"/>
      <c r="GCM538" s="5"/>
      <c r="GCN538" s="5"/>
      <c r="GCO538" s="5"/>
      <c r="GCP538" s="5"/>
      <c r="GCQ538" s="5"/>
      <c r="GCR538" s="5"/>
      <c r="GCS538" s="5"/>
      <c r="GCT538" s="5"/>
      <c r="GCU538" s="5"/>
      <c r="GCV538" s="5"/>
      <c r="GCW538" s="5"/>
      <c r="GCX538" s="5"/>
      <c r="GCY538" s="5"/>
      <c r="GCZ538" s="5"/>
      <c r="GDA538" s="5"/>
      <c r="GDB538" s="5"/>
      <c r="GDC538" s="5"/>
      <c r="GDD538" s="5"/>
      <c r="GDE538" s="5"/>
      <c r="GDF538" s="5"/>
      <c r="GDG538" s="5"/>
      <c r="GDH538" s="5"/>
      <c r="GDI538" s="5"/>
      <c r="GDJ538" s="5"/>
      <c r="GDK538" s="5"/>
      <c r="GDL538" s="5"/>
      <c r="GDM538" s="5"/>
      <c r="GDN538" s="5"/>
      <c r="GDO538" s="5"/>
      <c r="GDP538" s="5"/>
      <c r="GDQ538" s="5"/>
      <c r="GDR538" s="5"/>
      <c r="GDS538" s="5"/>
      <c r="GDT538" s="5"/>
      <c r="GDU538" s="5"/>
      <c r="GDV538" s="5"/>
      <c r="GDW538" s="5"/>
      <c r="GDX538" s="5"/>
      <c r="GDY538" s="5"/>
      <c r="GDZ538" s="5"/>
      <c r="GEA538" s="5"/>
      <c r="GEB538" s="5"/>
      <c r="GEC538" s="5"/>
      <c r="GED538" s="5"/>
      <c r="GEE538" s="5"/>
      <c r="GEF538" s="5"/>
      <c r="GEG538" s="5"/>
      <c r="GEH538" s="5"/>
      <c r="GEI538" s="5"/>
      <c r="GEJ538" s="5"/>
      <c r="GEK538" s="5"/>
      <c r="GEL538" s="5"/>
      <c r="GEM538" s="5"/>
      <c r="GEN538" s="5"/>
      <c r="GEO538" s="5"/>
      <c r="GEP538" s="5"/>
      <c r="GEQ538" s="5"/>
      <c r="GER538" s="5"/>
      <c r="GES538" s="5"/>
      <c r="GET538" s="5"/>
      <c r="GEU538" s="5"/>
      <c r="GEV538" s="5"/>
      <c r="GEW538" s="5"/>
      <c r="GEX538" s="5"/>
      <c r="GEY538" s="5"/>
      <c r="GEZ538" s="5"/>
      <c r="GFA538" s="5"/>
      <c r="GFB538" s="5"/>
      <c r="GFC538" s="5"/>
      <c r="GFD538" s="5"/>
      <c r="GFE538" s="5"/>
      <c r="GFF538" s="5"/>
      <c r="GFG538" s="5"/>
      <c r="GFH538" s="5"/>
      <c r="GFI538" s="5"/>
      <c r="GFJ538" s="5"/>
      <c r="GFK538" s="5"/>
      <c r="GFL538" s="5"/>
      <c r="GFM538" s="5"/>
      <c r="GFN538" s="5"/>
      <c r="GFO538" s="5"/>
      <c r="GFP538" s="5"/>
      <c r="GFQ538" s="5"/>
      <c r="GFR538" s="5"/>
      <c r="GFS538" s="5"/>
      <c r="GFT538" s="5"/>
      <c r="GFU538" s="5"/>
      <c r="GFV538" s="5"/>
      <c r="GFW538" s="5"/>
      <c r="GFX538" s="5"/>
      <c r="GFY538" s="5"/>
      <c r="GFZ538" s="5"/>
      <c r="GGA538" s="5"/>
      <c r="GGB538" s="5"/>
      <c r="GGC538" s="5"/>
      <c r="GGD538" s="5"/>
      <c r="GGE538" s="5"/>
      <c r="GGF538" s="5"/>
      <c r="GGG538" s="5"/>
      <c r="GGH538" s="5"/>
      <c r="GGI538" s="5"/>
      <c r="GGJ538" s="5"/>
      <c r="GGK538" s="5"/>
      <c r="GGL538" s="5"/>
      <c r="GGM538" s="5"/>
      <c r="GGN538" s="5"/>
      <c r="GGO538" s="5"/>
      <c r="GGP538" s="5"/>
      <c r="GGQ538" s="5"/>
      <c r="GGR538" s="5"/>
      <c r="GGS538" s="5"/>
      <c r="GGT538" s="5"/>
      <c r="GGU538" s="5"/>
      <c r="GGV538" s="5"/>
      <c r="GGW538" s="5"/>
      <c r="GGX538" s="5"/>
      <c r="GGY538" s="5"/>
      <c r="GGZ538" s="5"/>
      <c r="GHA538" s="5"/>
      <c r="GHB538" s="5"/>
      <c r="GHC538" s="5"/>
      <c r="GHD538" s="5"/>
      <c r="GHE538" s="5"/>
      <c r="GHF538" s="5"/>
      <c r="GHG538" s="5"/>
      <c r="GHH538" s="5"/>
      <c r="GHI538" s="5"/>
      <c r="GHJ538" s="5"/>
      <c r="GHK538" s="5"/>
      <c r="GHL538" s="5"/>
      <c r="GHM538" s="5"/>
      <c r="GHN538" s="5"/>
      <c r="GHO538" s="5"/>
      <c r="GHP538" s="5"/>
      <c r="GHQ538" s="5"/>
      <c r="GHR538" s="5"/>
      <c r="GHS538" s="5"/>
      <c r="GHT538" s="5"/>
      <c r="GHU538" s="5"/>
      <c r="GHV538" s="5"/>
      <c r="GHW538" s="5"/>
      <c r="GHX538" s="5"/>
      <c r="GHY538" s="5"/>
      <c r="GHZ538" s="5"/>
      <c r="GIA538" s="5"/>
      <c r="GIB538" s="5"/>
      <c r="GIC538" s="5"/>
      <c r="GID538" s="5"/>
      <c r="GIE538" s="5"/>
      <c r="GIF538" s="5"/>
      <c r="GIG538" s="5"/>
      <c r="GIH538" s="5"/>
      <c r="GII538" s="5"/>
      <c r="GIJ538" s="5"/>
      <c r="GIK538" s="5"/>
      <c r="GIL538" s="5"/>
      <c r="GIM538" s="5"/>
      <c r="GIN538" s="5"/>
      <c r="GIO538" s="5"/>
      <c r="GIP538" s="5"/>
      <c r="GIQ538" s="5"/>
      <c r="GIR538" s="5"/>
      <c r="GIS538" s="5"/>
      <c r="GIT538" s="5"/>
      <c r="GIU538" s="5"/>
      <c r="GIV538" s="5"/>
      <c r="GIW538" s="5"/>
      <c r="GIX538" s="5"/>
      <c r="GIY538" s="5"/>
      <c r="GIZ538" s="5"/>
      <c r="GJA538" s="5"/>
      <c r="GJB538" s="5"/>
      <c r="GJC538" s="5"/>
      <c r="GJD538" s="5"/>
      <c r="GJE538" s="5"/>
      <c r="GJF538" s="5"/>
      <c r="GJG538" s="5"/>
      <c r="GJH538" s="5"/>
      <c r="GJI538" s="5"/>
      <c r="GJJ538" s="5"/>
      <c r="GJK538" s="5"/>
      <c r="GJL538" s="5"/>
      <c r="GJM538" s="5"/>
      <c r="GJN538" s="5"/>
      <c r="GJO538" s="5"/>
      <c r="GJP538" s="5"/>
      <c r="GJQ538" s="5"/>
      <c r="GJR538" s="5"/>
      <c r="GJS538" s="5"/>
      <c r="GJT538" s="5"/>
      <c r="GJU538" s="5"/>
      <c r="GJV538" s="5"/>
      <c r="GJW538" s="5"/>
      <c r="GJX538" s="5"/>
      <c r="GJY538" s="5"/>
      <c r="GJZ538" s="5"/>
      <c r="GKA538" s="5"/>
      <c r="GKB538" s="5"/>
      <c r="GKC538" s="5"/>
      <c r="GKD538" s="5"/>
      <c r="GKE538" s="5"/>
      <c r="GKF538" s="5"/>
      <c r="GKG538" s="5"/>
      <c r="GKH538" s="5"/>
      <c r="GKI538" s="5"/>
      <c r="GKJ538" s="5"/>
      <c r="GKK538" s="5"/>
      <c r="GKL538" s="5"/>
      <c r="GKM538" s="5"/>
      <c r="GKN538" s="5"/>
      <c r="GKO538" s="5"/>
      <c r="GKP538" s="5"/>
      <c r="GKQ538" s="5"/>
      <c r="GKR538" s="5"/>
      <c r="GKS538" s="5"/>
      <c r="GKT538" s="5"/>
      <c r="GKU538" s="5"/>
      <c r="GKV538" s="5"/>
      <c r="GKW538" s="5"/>
      <c r="GKX538" s="5"/>
      <c r="GKY538" s="5"/>
      <c r="GKZ538" s="5"/>
      <c r="GLA538" s="5"/>
      <c r="GLB538" s="5"/>
      <c r="GLC538" s="5"/>
      <c r="GLD538" s="5"/>
      <c r="GLE538" s="5"/>
      <c r="GLF538" s="5"/>
      <c r="GLG538" s="5"/>
      <c r="GLH538" s="5"/>
      <c r="GLI538" s="5"/>
      <c r="GLJ538" s="5"/>
      <c r="GLK538" s="5"/>
      <c r="GLL538" s="5"/>
      <c r="GLM538" s="5"/>
      <c r="GLN538" s="5"/>
      <c r="GLO538" s="5"/>
      <c r="GLP538" s="5"/>
      <c r="GLQ538" s="5"/>
      <c r="GLR538" s="5"/>
      <c r="GLS538" s="5"/>
      <c r="GLT538" s="5"/>
      <c r="GLU538" s="5"/>
      <c r="GLV538" s="5"/>
      <c r="GLW538" s="5"/>
      <c r="GLX538" s="5"/>
      <c r="GLY538" s="5"/>
      <c r="GLZ538" s="5"/>
      <c r="GMA538" s="5"/>
      <c r="GMB538" s="5"/>
      <c r="GMC538" s="5"/>
      <c r="GMD538" s="5"/>
      <c r="GME538" s="5"/>
      <c r="GMF538" s="5"/>
      <c r="GMG538" s="5"/>
      <c r="GMH538" s="5"/>
      <c r="GMI538" s="5"/>
      <c r="GMJ538" s="5"/>
      <c r="GMK538" s="5"/>
      <c r="GML538" s="5"/>
      <c r="GMM538" s="5"/>
      <c r="GMN538" s="5"/>
      <c r="GMO538" s="5"/>
      <c r="GMP538" s="5"/>
      <c r="GMQ538" s="5"/>
      <c r="GMR538" s="5"/>
      <c r="GMS538" s="5"/>
      <c r="GMT538" s="5"/>
      <c r="GMU538" s="5"/>
      <c r="GMV538" s="5"/>
      <c r="GMW538" s="5"/>
      <c r="GMX538" s="5"/>
      <c r="GMY538" s="5"/>
      <c r="GMZ538" s="5"/>
      <c r="GNA538" s="5"/>
      <c r="GNB538" s="5"/>
      <c r="GNC538" s="5"/>
      <c r="GND538" s="5"/>
      <c r="GNE538" s="5"/>
      <c r="GNF538" s="5"/>
      <c r="GNG538" s="5"/>
      <c r="GNH538" s="5"/>
      <c r="GNI538" s="5"/>
      <c r="GNJ538" s="5"/>
      <c r="GNK538" s="5"/>
      <c r="GNL538" s="5"/>
      <c r="GNM538" s="5"/>
      <c r="GNN538" s="5"/>
      <c r="GNO538" s="5"/>
      <c r="GNP538" s="5"/>
      <c r="GNQ538" s="5"/>
      <c r="GNR538" s="5"/>
      <c r="GNS538" s="5"/>
      <c r="GNT538" s="5"/>
      <c r="GNU538" s="5"/>
      <c r="GNV538" s="5"/>
      <c r="GNW538" s="5"/>
      <c r="GNX538" s="5"/>
      <c r="GNY538" s="5"/>
      <c r="GNZ538" s="5"/>
      <c r="GOA538" s="5"/>
      <c r="GOB538" s="5"/>
      <c r="GOC538" s="5"/>
      <c r="GOD538" s="5"/>
      <c r="GOE538" s="5"/>
      <c r="GOF538" s="5"/>
      <c r="GOG538" s="5"/>
      <c r="GOH538" s="5"/>
      <c r="GOI538" s="5"/>
      <c r="GOJ538" s="5"/>
      <c r="GOK538" s="5"/>
      <c r="GOL538" s="5"/>
      <c r="GOM538" s="5"/>
      <c r="GON538" s="5"/>
      <c r="GOO538" s="5"/>
      <c r="GOP538" s="5"/>
      <c r="GOQ538" s="5"/>
      <c r="GOR538" s="5"/>
      <c r="GOS538" s="5"/>
      <c r="GOT538" s="5"/>
      <c r="GOU538" s="5"/>
      <c r="GOV538" s="5"/>
      <c r="GOW538" s="5"/>
      <c r="GOX538" s="5"/>
      <c r="GOY538" s="5"/>
      <c r="GOZ538" s="5"/>
      <c r="GPA538" s="5"/>
      <c r="GPB538" s="5"/>
      <c r="GPC538" s="5"/>
      <c r="GPD538" s="5"/>
      <c r="GPE538" s="5"/>
      <c r="GPF538" s="5"/>
      <c r="GPG538" s="5"/>
      <c r="GPH538" s="5"/>
      <c r="GPI538" s="5"/>
      <c r="GPJ538" s="5"/>
      <c r="GPK538" s="5"/>
      <c r="GPL538" s="5"/>
      <c r="GPM538" s="5"/>
      <c r="GPN538" s="5"/>
      <c r="GPO538" s="5"/>
      <c r="GPP538" s="5"/>
      <c r="GPQ538" s="5"/>
      <c r="GPR538" s="5"/>
      <c r="GPS538" s="5"/>
      <c r="GPT538" s="5"/>
      <c r="GPU538" s="5"/>
      <c r="GPV538" s="5"/>
      <c r="GPW538" s="5"/>
      <c r="GPX538" s="5"/>
      <c r="GPY538" s="5"/>
      <c r="GPZ538" s="5"/>
      <c r="GQA538" s="5"/>
      <c r="GQB538" s="5"/>
      <c r="GQC538" s="5"/>
      <c r="GQD538" s="5"/>
      <c r="GQE538" s="5"/>
      <c r="GQF538" s="5"/>
      <c r="GQG538" s="5"/>
      <c r="GQH538" s="5"/>
      <c r="GQI538" s="5"/>
      <c r="GQJ538" s="5"/>
      <c r="GQK538" s="5"/>
      <c r="GQL538" s="5"/>
      <c r="GQM538" s="5"/>
      <c r="GQN538" s="5"/>
      <c r="GQO538" s="5"/>
      <c r="GQP538" s="5"/>
      <c r="GQQ538" s="5"/>
      <c r="GQR538" s="5"/>
      <c r="GQS538" s="5"/>
      <c r="GQT538" s="5"/>
      <c r="GQU538" s="5"/>
      <c r="GQV538" s="5"/>
      <c r="GQW538" s="5"/>
      <c r="GQX538" s="5"/>
      <c r="GQY538" s="5"/>
      <c r="GQZ538" s="5"/>
      <c r="GRA538" s="5"/>
      <c r="GRB538" s="5"/>
      <c r="GRC538" s="5"/>
      <c r="GRD538" s="5"/>
      <c r="GRE538" s="5"/>
      <c r="GRF538" s="5"/>
      <c r="GRG538" s="5"/>
      <c r="GRH538" s="5"/>
      <c r="GRI538" s="5"/>
      <c r="GRJ538" s="5"/>
      <c r="GRK538" s="5"/>
      <c r="GRL538" s="5"/>
      <c r="GRM538" s="5"/>
      <c r="GRN538" s="5"/>
      <c r="GRO538" s="5"/>
      <c r="GRP538" s="5"/>
      <c r="GRQ538" s="5"/>
      <c r="GRR538" s="5"/>
      <c r="GRS538" s="5"/>
      <c r="GRT538" s="5"/>
      <c r="GRU538" s="5"/>
      <c r="GRV538" s="5"/>
      <c r="GRW538" s="5"/>
      <c r="GRX538" s="5"/>
      <c r="GRY538" s="5"/>
      <c r="GRZ538" s="5"/>
      <c r="GSA538" s="5"/>
      <c r="GSB538" s="5"/>
      <c r="GSC538" s="5"/>
      <c r="GSD538" s="5"/>
      <c r="GSE538" s="5"/>
      <c r="GSF538" s="5"/>
      <c r="GSG538" s="5"/>
      <c r="GSH538" s="5"/>
      <c r="GSI538" s="5"/>
      <c r="GSJ538" s="5"/>
      <c r="GSK538" s="5"/>
      <c r="GSL538" s="5"/>
      <c r="GSM538" s="5"/>
      <c r="GSN538" s="5"/>
      <c r="GSO538" s="5"/>
      <c r="GSP538" s="5"/>
      <c r="GSQ538" s="5"/>
      <c r="GSR538" s="5"/>
      <c r="GSS538" s="5"/>
      <c r="GST538" s="5"/>
      <c r="GSU538" s="5"/>
      <c r="GSV538" s="5"/>
      <c r="GSW538" s="5"/>
      <c r="GSX538" s="5"/>
      <c r="GSY538" s="5"/>
      <c r="GSZ538" s="5"/>
      <c r="GTA538" s="5"/>
      <c r="GTB538" s="5"/>
      <c r="GTC538" s="5"/>
      <c r="GTD538" s="5"/>
      <c r="GTE538" s="5"/>
      <c r="GTF538" s="5"/>
      <c r="GTG538" s="5"/>
      <c r="GTH538" s="5"/>
      <c r="GTI538" s="5"/>
      <c r="GTJ538" s="5"/>
      <c r="GTK538" s="5"/>
      <c r="GTL538" s="5"/>
      <c r="GTM538" s="5"/>
      <c r="GTN538" s="5"/>
      <c r="GTO538" s="5"/>
      <c r="GTP538" s="5"/>
      <c r="GTQ538" s="5"/>
      <c r="GTR538" s="5"/>
      <c r="GTS538" s="5"/>
      <c r="GTT538" s="5"/>
      <c r="GTU538" s="5"/>
      <c r="GTV538" s="5"/>
      <c r="GTW538" s="5"/>
      <c r="GTX538" s="5"/>
      <c r="GTY538" s="5"/>
      <c r="GTZ538" s="5"/>
      <c r="GUA538" s="5"/>
      <c r="GUB538" s="5"/>
      <c r="GUC538" s="5"/>
      <c r="GUD538" s="5"/>
      <c r="GUE538" s="5"/>
      <c r="GUF538" s="5"/>
      <c r="GUG538" s="5"/>
      <c r="GUH538" s="5"/>
      <c r="GUI538" s="5"/>
      <c r="GUJ538" s="5"/>
      <c r="GUK538" s="5"/>
      <c r="GUL538" s="5"/>
      <c r="GUM538" s="5"/>
      <c r="GUN538" s="5"/>
      <c r="GUO538" s="5"/>
      <c r="GUP538" s="5"/>
      <c r="GUQ538" s="5"/>
      <c r="GUR538" s="5"/>
      <c r="GUS538" s="5"/>
      <c r="GUT538" s="5"/>
      <c r="GUU538" s="5"/>
      <c r="GUV538" s="5"/>
      <c r="GUW538" s="5"/>
      <c r="GUX538" s="5"/>
      <c r="GUY538" s="5"/>
      <c r="GUZ538" s="5"/>
      <c r="GVA538" s="5"/>
      <c r="GVB538" s="5"/>
      <c r="GVC538" s="5"/>
      <c r="GVD538" s="5"/>
      <c r="GVE538" s="5"/>
      <c r="GVF538" s="5"/>
      <c r="GVG538" s="5"/>
      <c r="GVH538" s="5"/>
      <c r="GVI538" s="5"/>
      <c r="GVJ538" s="5"/>
      <c r="GVK538" s="5"/>
      <c r="GVL538" s="5"/>
      <c r="GVM538" s="5"/>
      <c r="GVN538" s="5"/>
      <c r="GVO538" s="5"/>
      <c r="GVP538" s="5"/>
      <c r="GVQ538" s="5"/>
      <c r="GVR538" s="5"/>
      <c r="GVS538" s="5"/>
      <c r="GVT538" s="5"/>
      <c r="GVU538" s="5"/>
      <c r="GVV538" s="5"/>
      <c r="GVW538" s="5"/>
      <c r="GVX538" s="5"/>
      <c r="GVY538" s="5"/>
      <c r="GVZ538" s="5"/>
      <c r="GWA538" s="5"/>
      <c r="GWB538" s="5"/>
      <c r="GWC538" s="5"/>
      <c r="GWD538" s="5"/>
      <c r="GWE538" s="5"/>
      <c r="GWF538" s="5"/>
      <c r="GWG538" s="5"/>
      <c r="GWH538" s="5"/>
      <c r="GWI538" s="5"/>
      <c r="GWJ538" s="5"/>
      <c r="GWK538" s="5"/>
      <c r="GWL538" s="5"/>
      <c r="GWM538" s="5"/>
      <c r="GWN538" s="5"/>
      <c r="GWO538" s="5"/>
      <c r="GWP538" s="5"/>
      <c r="GWQ538" s="5"/>
      <c r="GWR538" s="5"/>
      <c r="GWS538" s="5"/>
      <c r="GWT538" s="5"/>
      <c r="GWU538" s="5"/>
      <c r="GWV538" s="5"/>
      <c r="GWW538" s="5"/>
      <c r="GWX538" s="5"/>
      <c r="GWY538" s="5"/>
      <c r="GWZ538" s="5"/>
      <c r="GXA538" s="5"/>
      <c r="GXB538" s="5"/>
      <c r="GXC538" s="5"/>
      <c r="GXD538" s="5"/>
      <c r="GXE538" s="5"/>
      <c r="GXF538" s="5"/>
      <c r="GXG538" s="5"/>
      <c r="GXH538" s="5"/>
      <c r="GXI538" s="5"/>
      <c r="GXJ538" s="5"/>
      <c r="GXK538" s="5"/>
      <c r="GXL538" s="5"/>
      <c r="GXM538" s="5"/>
      <c r="GXN538" s="5"/>
      <c r="GXO538" s="5"/>
      <c r="GXP538" s="5"/>
      <c r="GXQ538" s="5"/>
      <c r="GXR538" s="5"/>
      <c r="GXS538" s="5"/>
      <c r="GXT538" s="5"/>
      <c r="GXU538" s="5"/>
      <c r="GXV538" s="5"/>
      <c r="GXW538" s="5"/>
      <c r="GXX538" s="5"/>
      <c r="GXY538" s="5"/>
      <c r="GXZ538" s="5"/>
      <c r="GYA538" s="5"/>
      <c r="GYB538" s="5"/>
      <c r="GYC538" s="5"/>
      <c r="GYD538" s="5"/>
      <c r="GYE538" s="5"/>
      <c r="GYF538" s="5"/>
      <c r="GYG538" s="5"/>
      <c r="GYH538" s="5"/>
      <c r="GYI538" s="5"/>
      <c r="GYJ538" s="5"/>
      <c r="GYK538" s="5"/>
      <c r="GYL538" s="5"/>
      <c r="GYM538" s="5"/>
      <c r="GYN538" s="5"/>
      <c r="GYO538" s="5"/>
      <c r="GYP538" s="5"/>
      <c r="GYQ538" s="5"/>
      <c r="GYR538" s="5"/>
      <c r="GYS538" s="5"/>
      <c r="GYT538" s="5"/>
      <c r="GYU538" s="5"/>
      <c r="GYV538" s="5"/>
      <c r="GYW538" s="5"/>
      <c r="GYX538" s="5"/>
      <c r="GYY538" s="5"/>
      <c r="GYZ538" s="5"/>
      <c r="GZA538" s="5"/>
      <c r="GZB538" s="5"/>
      <c r="GZC538" s="5"/>
      <c r="GZD538" s="5"/>
      <c r="GZE538" s="5"/>
      <c r="GZF538" s="5"/>
      <c r="GZG538" s="5"/>
      <c r="GZH538" s="5"/>
      <c r="GZI538" s="5"/>
      <c r="GZJ538" s="5"/>
      <c r="GZK538" s="5"/>
      <c r="GZL538" s="5"/>
      <c r="GZM538" s="5"/>
      <c r="GZN538" s="5"/>
      <c r="GZO538" s="5"/>
      <c r="GZP538" s="5"/>
      <c r="GZQ538" s="5"/>
      <c r="GZR538" s="5"/>
      <c r="GZS538" s="5"/>
      <c r="GZT538" s="5"/>
      <c r="GZU538" s="5"/>
      <c r="GZV538" s="5"/>
      <c r="GZW538" s="5"/>
      <c r="GZX538" s="5"/>
      <c r="GZY538" s="5"/>
      <c r="GZZ538" s="5"/>
      <c r="HAA538" s="5"/>
      <c r="HAB538" s="5"/>
      <c r="HAC538" s="5"/>
      <c r="HAD538" s="5"/>
      <c r="HAE538" s="5"/>
      <c r="HAF538" s="5"/>
      <c r="HAG538" s="5"/>
      <c r="HAH538" s="5"/>
      <c r="HAI538" s="5"/>
      <c r="HAJ538" s="5"/>
      <c r="HAK538" s="5"/>
      <c r="HAL538" s="5"/>
      <c r="HAM538" s="5"/>
      <c r="HAN538" s="5"/>
      <c r="HAO538" s="5"/>
      <c r="HAP538" s="5"/>
      <c r="HAQ538" s="5"/>
      <c r="HAR538" s="5"/>
      <c r="HAS538" s="5"/>
      <c r="HAT538" s="5"/>
      <c r="HAU538" s="5"/>
      <c r="HAV538" s="5"/>
      <c r="HAW538" s="5"/>
      <c r="HAX538" s="5"/>
      <c r="HAY538" s="5"/>
      <c r="HAZ538" s="5"/>
      <c r="HBA538" s="5"/>
      <c r="HBB538" s="5"/>
      <c r="HBC538" s="5"/>
      <c r="HBD538" s="5"/>
      <c r="HBE538" s="5"/>
      <c r="HBF538" s="5"/>
      <c r="HBG538" s="5"/>
      <c r="HBH538" s="5"/>
      <c r="HBI538" s="5"/>
      <c r="HBJ538" s="5"/>
      <c r="HBK538" s="5"/>
      <c r="HBL538" s="5"/>
      <c r="HBM538" s="5"/>
      <c r="HBN538" s="5"/>
      <c r="HBO538" s="5"/>
      <c r="HBP538" s="5"/>
      <c r="HBQ538" s="5"/>
      <c r="HBR538" s="5"/>
      <c r="HBS538" s="5"/>
      <c r="HBT538" s="5"/>
      <c r="HBU538" s="5"/>
      <c r="HBV538" s="5"/>
      <c r="HBW538" s="5"/>
      <c r="HBX538" s="5"/>
      <c r="HBY538" s="5"/>
      <c r="HBZ538" s="5"/>
      <c r="HCA538" s="5"/>
      <c r="HCB538" s="5"/>
      <c r="HCC538" s="5"/>
      <c r="HCD538" s="5"/>
      <c r="HCE538" s="5"/>
      <c r="HCF538" s="5"/>
      <c r="HCG538" s="5"/>
      <c r="HCH538" s="5"/>
      <c r="HCI538" s="5"/>
      <c r="HCJ538" s="5"/>
      <c r="HCK538" s="5"/>
      <c r="HCL538" s="5"/>
      <c r="HCM538" s="5"/>
      <c r="HCN538" s="5"/>
      <c r="HCO538" s="5"/>
      <c r="HCP538" s="5"/>
      <c r="HCQ538" s="5"/>
      <c r="HCR538" s="5"/>
      <c r="HCS538" s="5"/>
      <c r="HCT538" s="5"/>
      <c r="HCU538" s="5"/>
      <c r="HCV538" s="5"/>
      <c r="HCW538" s="5"/>
      <c r="HCX538" s="5"/>
      <c r="HCY538" s="5"/>
      <c r="HCZ538" s="5"/>
      <c r="HDA538" s="5"/>
      <c r="HDB538" s="5"/>
      <c r="HDC538" s="5"/>
      <c r="HDD538" s="5"/>
      <c r="HDE538" s="5"/>
      <c r="HDF538" s="5"/>
      <c r="HDG538" s="5"/>
      <c r="HDH538" s="5"/>
      <c r="HDI538" s="5"/>
      <c r="HDJ538" s="5"/>
      <c r="HDK538" s="5"/>
      <c r="HDL538" s="5"/>
      <c r="HDM538" s="5"/>
      <c r="HDN538" s="5"/>
      <c r="HDO538" s="5"/>
      <c r="HDP538" s="5"/>
      <c r="HDQ538" s="5"/>
      <c r="HDR538" s="5"/>
      <c r="HDS538" s="5"/>
      <c r="HDT538" s="5"/>
      <c r="HDU538" s="5"/>
      <c r="HDV538" s="5"/>
      <c r="HDW538" s="5"/>
      <c r="HDX538" s="5"/>
      <c r="HDY538" s="5"/>
      <c r="HDZ538" s="5"/>
      <c r="HEA538" s="5"/>
      <c r="HEB538" s="5"/>
      <c r="HEC538" s="5"/>
      <c r="HED538" s="5"/>
      <c r="HEE538" s="5"/>
      <c r="HEF538" s="5"/>
      <c r="HEG538" s="5"/>
      <c r="HEH538" s="5"/>
      <c r="HEI538" s="5"/>
      <c r="HEJ538" s="5"/>
      <c r="HEK538" s="5"/>
      <c r="HEL538" s="5"/>
      <c r="HEM538" s="5"/>
      <c r="HEN538" s="5"/>
      <c r="HEO538" s="5"/>
      <c r="HEP538" s="5"/>
      <c r="HEQ538" s="5"/>
      <c r="HER538" s="5"/>
      <c r="HES538" s="5"/>
      <c r="HET538" s="5"/>
      <c r="HEU538" s="5"/>
      <c r="HEV538" s="5"/>
      <c r="HEW538" s="5"/>
      <c r="HEX538" s="5"/>
      <c r="HEY538" s="5"/>
      <c r="HEZ538" s="5"/>
      <c r="HFA538" s="5"/>
      <c r="HFB538" s="5"/>
      <c r="HFC538" s="5"/>
      <c r="HFD538" s="5"/>
      <c r="HFE538" s="5"/>
      <c r="HFF538" s="5"/>
      <c r="HFG538" s="5"/>
      <c r="HFH538" s="5"/>
      <c r="HFI538" s="5"/>
      <c r="HFJ538" s="5"/>
      <c r="HFK538" s="5"/>
      <c r="HFL538" s="5"/>
      <c r="HFM538" s="5"/>
      <c r="HFN538" s="5"/>
      <c r="HFO538" s="5"/>
      <c r="HFP538" s="5"/>
      <c r="HFQ538" s="5"/>
      <c r="HFR538" s="5"/>
      <c r="HFS538" s="5"/>
      <c r="HFT538" s="5"/>
      <c r="HFU538" s="5"/>
      <c r="HFV538" s="5"/>
      <c r="HFW538" s="5"/>
      <c r="HFX538" s="5"/>
      <c r="HFY538" s="5"/>
      <c r="HFZ538" s="5"/>
      <c r="HGA538" s="5"/>
      <c r="HGB538" s="5"/>
      <c r="HGC538" s="5"/>
      <c r="HGD538" s="5"/>
      <c r="HGE538" s="5"/>
      <c r="HGF538" s="5"/>
      <c r="HGG538" s="5"/>
      <c r="HGH538" s="5"/>
      <c r="HGI538" s="5"/>
      <c r="HGJ538" s="5"/>
      <c r="HGK538" s="5"/>
      <c r="HGL538" s="5"/>
      <c r="HGM538" s="5"/>
      <c r="HGN538" s="5"/>
      <c r="HGO538" s="5"/>
      <c r="HGP538" s="5"/>
      <c r="HGQ538" s="5"/>
      <c r="HGR538" s="5"/>
      <c r="HGS538" s="5"/>
      <c r="HGT538" s="5"/>
      <c r="HGU538" s="5"/>
      <c r="HGV538" s="5"/>
      <c r="HGW538" s="5"/>
      <c r="HGX538" s="5"/>
      <c r="HGY538" s="5"/>
      <c r="HGZ538" s="5"/>
      <c r="HHA538" s="5"/>
      <c r="HHB538" s="5"/>
      <c r="HHC538" s="5"/>
      <c r="HHD538" s="5"/>
      <c r="HHE538" s="5"/>
      <c r="HHF538" s="5"/>
      <c r="HHG538" s="5"/>
      <c r="HHH538" s="5"/>
      <c r="HHI538" s="5"/>
      <c r="HHJ538" s="5"/>
      <c r="HHK538" s="5"/>
      <c r="HHL538" s="5"/>
      <c r="HHM538" s="5"/>
      <c r="HHN538" s="5"/>
      <c r="HHO538" s="5"/>
      <c r="HHP538" s="5"/>
      <c r="HHQ538" s="5"/>
      <c r="HHR538" s="5"/>
      <c r="HHS538" s="5"/>
      <c r="HHT538" s="5"/>
      <c r="HHU538" s="5"/>
      <c r="HHV538" s="5"/>
      <c r="HHW538" s="5"/>
      <c r="HHX538" s="5"/>
      <c r="HHY538" s="5"/>
      <c r="HHZ538" s="5"/>
      <c r="HIA538" s="5"/>
      <c r="HIB538" s="5"/>
      <c r="HIC538" s="5"/>
      <c r="HID538" s="5"/>
      <c r="HIE538" s="5"/>
      <c r="HIF538" s="5"/>
      <c r="HIG538" s="5"/>
      <c r="HIH538" s="5"/>
      <c r="HII538" s="5"/>
      <c r="HIJ538" s="5"/>
      <c r="HIK538" s="5"/>
      <c r="HIL538" s="5"/>
      <c r="HIM538" s="5"/>
      <c r="HIN538" s="5"/>
      <c r="HIO538" s="5"/>
      <c r="HIP538" s="5"/>
      <c r="HIQ538" s="5"/>
      <c r="HIR538" s="5"/>
      <c r="HIS538" s="5"/>
      <c r="HIT538" s="5"/>
      <c r="HIU538" s="5"/>
      <c r="HIV538" s="5"/>
      <c r="HIW538" s="5"/>
      <c r="HIX538" s="5"/>
      <c r="HIY538" s="5"/>
      <c r="HIZ538" s="5"/>
      <c r="HJA538" s="5"/>
      <c r="HJB538" s="5"/>
      <c r="HJC538" s="5"/>
      <c r="HJD538" s="5"/>
      <c r="HJE538" s="5"/>
      <c r="HJF538" s="5"/>
      <c r="HJG538" s="5"/>
      <c r="HJH538" s="5"/>
      <c r="HJI538" s="5"/>
      <c r="HJJ538" s="5"/>
      <c r="HJK538" s="5"/>
      <c r="HJL538" s="5"/>
      <c r="HJM538" s="5"/>
      <c r="HJN538" s="5"/>
      <c r="HJO538" s="5"/>
      <c r="HJP538" s="5"/>
      <c r="HJQ538" s="5"/>
      <c r="HJR538" s="5"/>
      <c r="HJS538" s="5"/>
      <c r="HJT538" s="5"/>
      <c r="HJU538" s="5"/>
      <c r="HJV538" s="5"/>
      <c r="HJW538" s="5"/>
      <c r="HJX538" s="5"/>
      <c r="HJY538" s="5"/>
      <c r="HJZ538" s="5"/>
      <c r="HKA538" s="5"/>
      <c r="HKB538" s="5"/>
      <c r="HKC538" s="5"/>
      <c r="HKD538" s="5"/>
      <c r="HKE538" s="5"/>
      <c r="HKF538" s="5"/>
      <c r="HKG538" s="5"/>
      <c r="HKH538" s="5"/>
      <c r="HKI538" s="5"/>
      <c r="HKJ538" s="5"/>
      <c r="HKK538" s="5"/>
      <c r="HKL538" s="5"/>
      <c r="HKM538" s="5"/>
      <c r="HKN538" s="5"/>
      <c r="HKO538" s="5"/>
      <c r="HKP538" s="5"/>
      <c r="HKQ538" s="5"/>
      <c r="HKR538" s="5"/>
      <c r="HKS538" s="5"/>
      <c r="HKT538" s="5"/>
      <c r="HKU538" s="5"/>
      <c r="HKV538" s="5"/>
      <c r="HKW538" s="5"/>
      <c r="HKX538" s="5"/>
      <c r="HKY538" s="5"/>
      <c r="HKZ538" s="5"/>
      <c r="HLA538" s="5"/>
      <c r="HLB538" s="5"/>
      <c r="HLC538" s="5"/>
      <c r="HLD538" s="5"/>
      <c r="HLE538" s="5"/>
      <c r="HLF538" s="5"/>
      <c r="HLG538" s="5"/>
      <c r="HLH538" s="5"/>
      <c r="HLI538" s="5"/>
      <c r="HLJ538" s="5"/>
      <c r="HLK538" s="5"/>
      <c r="HLL538" s="5"/>
      <c r="HLM538" s="5"/>
      <c r="HLN538" s="5"/>
      <c r="HLO538" s="5"/>
      <c r="HLP538" s="5"/>
      <c r="HLQ538" s="5"/>
      <c r="HLR538" s="5"/>
      <c r="HLS538" s="5"/>
      <c r="HLT538" s="5"/>
      <c r="HLU538" s="5"/>
      <c r="HLV538" s="5"/>
      <c r="HLW538" s="5"/>
      <c r="HLX538" s="5"/>
      <c r="HLY538" s="5"/>
      <c r="HLZ538" s="5"/>
      <c r="HMA538" s="5"/>
      <c r="HMB538" s="5"/>
      <c r="HMC538" s="5"/>
      <c r="HMD538" s="5"/>
      <c r="HME538" s="5"/>
      <c r="HMF538" s="5"/>
      <c r="HMG538" s="5"/>
      <c r="HMH538" s="5"/>
      <c r="HMI538" s="5"/>
      <c r="HMJ538" s="5"/>
      <c r="HMK538" s="5"/>
      <c r="HML538" s="5"/>
      <c r="HMM538" s="5"/>
      <c r="HMN538" s="5"/>
      <c r="HMO538" s="5"/>
      <c r="HMP538" s="5"/>
      <c r="HMQ538" s="5"/>
      <c r="HMR538" s="5"/>
      <c r="HMS538" s="5"/>
      <c r="HMT538" s="5"/>
      <c r="HMU538" s="5"/>
      <c r="HMV538" s="5"/>
      <c r="HMW538" s="5"/>
      <c r="HMX538" s="5"/>
      <c r="HMY538" s="5"/>
      <c r="HMZ538" s="5"/>
      <c r="HNA538" s="5"/>
      <c r="HNB538" s="5"/>
      <c r="HNC538" s="5"/>
      <c r="HND538" s="5"/>
      <c r="HNE538" s="5"/>
      <c r="HNF538" s="5"/>
      <c r="HNG538" s="5"/>
      <c r="HNH538" s="5"/>
      <c r="HNI538" s="5"/>
      <c r="HNJ538" s="5"/>
      <c r="HNK538" s="5"/>
      <c r="HNL538" s="5"/>
      <c r="HNM538" s="5"/>
      <c r="HNN538" s="5"/>
      <c r="HNO538" s="5"/>
      <c r="HNP538" s="5"/>
      <c r="HNQ538" s="5"/>
      <c r="HNR538" s="5"/>
      <c r="HNS538" s="5"/>
      <c r="HNT538" s="5"/>
      <c r="HNU538" s="5"/>
      <c r="HNV538" s="5"/>
      <c r="HNW538" s="5"/>
      <c r="HNX538" s="5"/>
      <c r="HNY538" s="5"/>
      <c r="HNZ538" s="5"/>
      <c r="HOA538" s="5"/>
      <c r="HOB538" s="5"/>
      <c r="HOC538" s="5"/>
      <c r="HOD538" s="5"/>
      <c r="HOE538" s="5"/>
      <c r="HOF538" s="5"/>
      <c r="HOG538" s="5"/>
      <c r="HOH538" s="5"/>
      <c r="HOI538" s="5"/>
      <c r="HOJ538" s="5"/>
      <c r="HOK538" s="5"/>
      <c r="HOL538" s="5"/>
      <c r="HOM538" s="5"/>
      <c r="HON538" s="5"/>
      <c r="HOO538" s="5"/>
      <c r="HOP538" s="5"/>
      <c r="HOQ538" s="5"/>
      <c r="HOR538" s="5"/>
      <c r="HOS538" s="5"/>
      <c r="HOT538" s="5"/>
      <c r="HOU538" s="5"/>
      <c r="HOV538" s="5"/>
      <c r="HOW538" s="5"/>
      <c r="HOX538" s="5"/>
      <c r="HOY538" s="5"/>
      <c r="HOZ538" s="5"/>
      <c r="HPA538" s="5"/>
      <c r="HPB538" s="5"/>
      <c r="HPC538" s="5"/>
      <c r="HPD538" s="5"/>
      <c r="HPE538" s="5"/>
      <c r="HPF538" s="5"/>
      <c r="HPG538" s="5"/>
      <c r="HPH538" s="5"/>
      <c r="HPI538" s="5"/>
      <c r="HPJ538" s="5"/>
      <c r="HPK538" s="5"/>
      <c r="HPL538" s="5"/>
      <c r="HPM538" s="5"/>
      <c r="HPN538" s="5"/>
      <c r="HPO538" s="5"/>
      <c r="HPP538" s="5"/>
      <c r="HPQ538" s="5"/>
      <c r="HPR538" s="5"/>
      <c r="HPS538" s="5"/>
      <c r="HPT538" s="5"/>
      <c r="HPU538" s="5"/>
      <c r="HPV538" s="5"/>
      <c r="HPW538" s="5"/>
      <c r="HPX538" s="5"/>
      <c r="HPY538" s="5"/>
      <c r="HPZ538" s="5"/>
      <c r="HQA538" s="5"/>
      <c r="HQB538" s="5"/>
      <c r="HQC538" s="5"/>
      <c r="HQD538" s="5"/>
      <c r="HQE538" s="5"/>
      <c r="HQF538" s="5"/>
      <c r="HQG538" s="5"/>
      <c r="HQH538" s="5"/>
      <c r="HQI538" s="5"/>
      <c r="HQJ538" s="5"/>
      <c r="HQK538" s="5"/>
      <c r="HQL538" s="5"/>
      <c r="HQM538" s="5"/>
      <c r="HQN538" s="5"/>
      <c r="HQO538" s="5"/>
      <c r="HQP538" s="5"/>
      <c r="HQQ538" s="5"/>
      <c r="HQR538" s="5"/>
      <c r="HQS538" s="5"/>
      <c r="HQT538" s="5"/>
      <c r="HQU538" s="5"/>
      <c r="HQV538" s="5"/>
      <c r="HQW538" s="5"/>
      <c r="HQX538" s="5"/>
      <c r="HQY538" s="5"/>
      <c r="HQZ538" s="5"/>
      <c r="HRA538" s="5"/>
      <c r="HRB538" s="5"/>
      <c r="HRC538" s="5"/>
      <c r="HRD538" s="5"/>
      <c r="HRE538" s="5"/>
      <c r="HRF538" s="5"/>
      <c r="HRG538" s="5"/>
      <c r="HRH538" s="5"/>
      <c r="HRI538" s="5"/>
      <c r="HRJ538" s="5"/>
      <c r="HRK538" s="5"/>
      <c r="HRL538" s="5"/>
      <c r="HRM538" s="5"/>
      <c r="HRN538" s="5"/>
      <c r="HRO538" s="5"/>
      <c r="HRP538" s="5"/>
      <c r="HRQ538" s="5"/>
      <c r="HRR538" s="5"/>
      <c r="HRS538" s="5"/>
      <c r="HRT538" s="5"/>
      <c r="HRU538" s="5"/>
      <c r="HRV538" s="5"/>
      <c r="HRW538" s="5"/>
      <c r="HRX538" s="5"/>
      <c r="HRY538" s="5"/>
      <c r="HRZ538" s="5"/>
      <c r="HSA538" s="5"/>
      <c r="HSB538" s="5"/>
      <c r="HSC538" s="5"/>
      <c r="HSD538" s="5"/>
      <c r="HSE538" s="5"/>
      <c r="HSF538" s="5"/>
      <c r="HSG538" s="5"/>
      <c r="HSH538" s="5"/>
      <c r="HSI538" s="5"/>
      <c r="HSJ538" s="5"/>
      <c r="HSK538" s="5"/>
      <c r="HSL538" s="5"/>
      <c r="HSM538" s="5"/>
      <c r="HSN538" s="5"/>
      <c r="HSO538" s="5"/>
      <c r="HSP538" s="5"/>
      <c r="HSQ538" s="5"/>
      <c r="HSR538" s="5"/>
      <c r="HSS538" s="5"/>
      <c r="HST538" s="5"/>
      <c r="HSU538" s="5"/>
      <c r="HSV538" s="5"/>
      <c r="HSW538" s="5"/>
      <c r="HSX538" s="5"/>
      <c r="HSY538" s="5"/>
      <c r="HSZ538" s="5"/>
      <c r="HTA538" s="5"/>
      <c r="HTB538" s="5"/>
      <c r="HTC538" s="5"/>
      <c r="HTD538" s="5"/>
      <c r="HTE538" s="5"/>
      <c r="HTF538" s="5"/>
      <c r="HTG538" s="5"/>
      <c r="HTH538" s="5"/>
      <c r="HTI538" s="5"/>
      <c r="HTJ538" s="5"/>
      <c r="HTK538" s="5"/>
      <c r="HTL538" s="5"/>
      <c r="HTM538" s="5"/>
      <c r="HTN538" s="5"/>
      <c r="HTO538" s="5"/>
      <c r="HTP538" s="5"/>
      <c r="HTQ538" s="5"/>
      <c r="HTR538" s="5"/>
      <c r="HTS538" s="5"/>
      <c r="HTT538" s="5"/>
      <c r="HTU538" s="5"/>
      <c r="HTV538" s="5"/>
      <c r="HTW538" s="5"/>
      <c r="HTX538" s="5"/>
      <c r="HTY538" s="5"/>
      <c r="HTZ538" s="5"/>
      <c r="HUA538" s="5"/>
      <c r="HUB538" s="5"/>
      <c r="HUC538" s="5"/>
      <c r="HUD538" s="5"/>
      <c r="HUE538" s="5"/>
      <c r="HUF538" s="5"/>
      <c r="HUG538" s="5"/>
      <c r="HUH538" s="5"/>
      <c r="HUI538" s="5"/>
      <c r="HUJ538" s="5"/>
      <c r="HUK538" s="5"/>
      <c r="HUL538" s="5"/>
      <c r="HUM538" s="5"/>
      <c r="HUN538" s="5"/>
      <c r="HUO538" s="5"/>
      <c r="HUP538" s="5"/>
      <c r="HUQ538" s="5"/>
      <c r="HUR538" s="5"/>
      <c r="HUS538" s="5"/>
      <c r="HUT538" s="5"/>
      <c r="HUU538" s="5"/>
      <c r="HUV538" s="5"/>
      <c r="HUW538" s="5"/>
      <c r="HUX538" s="5"/>
      <c r="HUY538" s="5"/>
      <c r="HUZ538" s="5"/>
      <c r="HVA538" s="5"/>
      <c r="HVB538" s="5"/>
      <c r="HVC538" s="5"/>
      <c r="HVD538" s="5"/>
      <c r="HVE538" s="5"/>
      <c r="HVF538" s="5"/>
      <c r="HVG538" s="5"/>
      <c r="HVH538" s="5"/>
      <c r="HVI538" s="5"/>
      <c r="HVJ538" s="5"/>
      <c r="HVK538" s="5"/>
      <c r="HVL538" s="5"/>
      <c r="HVM538" s="5"/>
      <c r="HVN538" s="5"/>
      <c r="HVO538" s="5"/>
      <c r="HVP538" s="5"/>
      <c r="HVQ538" s="5"/>
      <c r="HVR538" s="5"/>
      <c r="HVS538" s="5"/>
      <c r="HVT538" s="5"/>
      <c r="HVU538" s="5"/>
      <c r="HVV538" s="5"/>
      <c r="HVW538" s="5"/>
      <c r="HVX538" s="5"/>
      <c r="HVY538" s="5"/>
      <c r="HVZ538" s="5"/>
      <c r="HWA538" s="5"/>
      <c r="HWB538" s="5"/>
      <c r="HWC538" s="5"/>
      <c r="HWD538" s="5"/>
      <c r="HWE538" s="5"/>
      <c r="HWF538" s="5"/>
      <c r="HWG538" s="5"/>
      <c r="HWH538" s="5"/>
      <c r="HWI538" s="5"/>
      <c r="HWJ538" s="5"/>
      <c r="HWK538" s="5"/>
      <c r="HWL538" s="5"/>
      <c r="HWM538" s="5"/>
      <c r="HWN538" s="5"/>
      <c r="HWO538" s="5"/>
      <c r="HWP538" s="5"/>
      <c r="HWQ538" s="5"/>
      <c r="HWR538" s="5"/>
      <c r="HWS538" s="5"/>
      <c r="HWT538" s="5"/>
      <c r="HWU538" s="5"/>
      <c r="HWV538" s="5"/>
      <c r="HWW538" s="5"/>
      <c r="HWX538" s="5"/>
      <c r="HWY538" s="5"/>
      <c r="HWZ538" s="5"/>
      <c r="HXA538" s="5"/>
      <c r="HXB538" s="5"/>
      <c r="HXC538" s="5"/>
      <c r="HXD538" s="5"/>
      <c r="HXE538" s="5"/>
      <c r="HXF538" s="5"/>
      <c r="HXG538" s="5"/>
      <c r="HXH538" s="5"/>
      <c r="HXI538" s="5"/>
      <c r="HXJ538" s="5"/>
      <c r="HXK538" s="5"/>
      <c r="HXL538" s="5"/>
      <c r="HXM538" s="5"/>
      <c r="HXN538" s="5"/>
      <c r="HXO538" s="5"/>
      <c r="HXP538" s="5"/>
      <c r="HXQ538" s="5"/>
      <c r="HXR538" s="5"/>
      <c r="HXS538" s="5"/>
      <c r="HXT538" s="5"/>
      <c r="HXU538" s="5"/>
      <c r="HXV538" s="5"/>
      <c r="HXW538" s="5"/>
      <c r="HXX538" s="5"/>
      <c r="HXY538" s="5"/>
      <c r="HXZ538" s="5"/>
      <c r="HYA538" s="5"/>
      <c r="HYB538" s="5"/>
      <c r="HYC538" s="5"/>
      <c r="HYD538" s="5"/>
      <c r="HYE538" s="5"/>
      <c r="HYF538" s="5"/>
      <c r="HYG538" s="5"/>
      <c r="HYH538" s="5"/>
      <c r="HYI538" s="5"/>
      <c r="HYJ538" s="5"/>
      <c r="HYK538" s="5"/>
      <c r="HYL538" s="5"/>
      <c r="HYM538" s="5"/>
      <c r="HYN538" s="5"/>
      <c r="HYO538" s="5"/>
      <c r="HYP538" s="5"/>
      <c r="HYQ538" s="5"/>
      <c r="HYR538" s="5"/>
      <c r="HYS538" s="5"/>
      <c r="HYT538" s="5"/>
      <c r="HYU538" s="5"/>
      <c r="HYV538" s="5"/>
      <c r="HYW538" s="5"/>
      <c r="HYX538" s="5"/>
      <c r="HYY538" s="5"/>
      <c r="HYZ538" s="5"/>
      <c r="HZA538" s="5"/>
      <c r="HZB538" s="5"/>
      <c r="HZC538" s="5"/>
      <c r="HZD538" s="5"/>
      <c r="HZE538" s="5"/>
      <c r="HZF538" s="5"/>
      <c r="HZG538" s="5"/>
      <c r="HZH538" s="5"/>
      <c r="HZI538" s="5"/>
      <c r="HZJ538" s="5"/>
      <c r="HZK538" s="5"/>
      <c r="HZL538" s="5"/>
      <c r="HZM538" s="5"/>
      <c r="HZN538" s="5"/>
      <c r="HZO538" s="5"/>
      <c r="HZP538" s="5"/>
      <c r="HZQ538" s="5"/>
      <c r="HZR538" s="5"/>
      <c r="HZS538" s="5"/>
      <c r="HZT538" s="5"/>
      <c r="HZU538" s="5"/>
      <c r="HZV538" s="5"/>
      <c r="HZW538" s="5"/>
      <c r="HZX538" s="5"/>
      <c r="HZY538" s="5"/>
      <c r="HZZ538" s="5"/>
      <c r="IAA538" s="5"/>
      <c r="IAB538" s="5"/>
      <c r="IAC538" s="5"/>
      <c r="IAD538" s="5"/>
      <c r="IAE538" s="5"/>
      <c r="IAF538" s="5"/>
      <c r="IAG538" s="5"/>
      <c r="IAH538" s="5"/>
      <c r="IAI538" s="5"/>
      <c r="IAJ538" s="5"/>
      <c r="IAK538" s="5"/>
      <c r="IAL538" s="5"/>
      <c r="IAM538" s="5"/>
      <c r="IAN538" s="5"/>
      <c r="IAO538" s="5"/>
      <c r="IAP538" s="5"/>
      <c r="IAQ538" s="5"/>
      <c r="IAR538" s="5"/>
      <c r="IAS538" s="5"/>
      <c r="IAT538" s="5"/>
      <c r="IAU538" s="5"/>
      <c r="IAV538" s="5"/>
      <c r="IAW538" s="5"/>
      <c r="IAX538" s="5"/>
      <c r="IAY538" s="5"/>
      <c r="IAZ538" s="5"/>
      <c r="IBA538" s="5"/>
      <c r="IBB538" s="5"/>
      <c r="IBC538" s="5"/>
      <c r="IBD538" s="5"/>
      <c r="IBE538" s="5"/>
      <c r="IBF538" s="5"/>
      <c r="IBG538" s="5"/>
      <c r="IBH538" s="5"/>
      <c r="IBI538" s="5"/>
      <c r="IBJ538" s="5"/>
      <c r="IBK538" s="5"/>
      <c r="IBL538" s="5"/>
      <c r="IBM538" s="5"/>
      <c r="IBN538" s="5"/>
      <c r="IBO538" s="5"/>
      <c r="IBP538" s="5"/>
      <c r="IBQ538" s="5"/>
      <c r="IBR538" s="5"/>
      <c r="IBS538" s="5"/>
      <c r="IBT538" s="5"/>
      <c r="IBU538" s="5"/>
      <c r="IBV538" s="5"/>
      <c r="IBW538" s="5"/>
      <c r="IBX538" s="5"/>
      <c r="IBY538" s="5"/>
      <c r="IBZ538" s="5"/>
      <c r="ICA538" s="5"/>
      <c r="ICB538" s="5"/>
      <c r="ICC538" s="5"/>
      <c r="ICD538" s="5"/>
      <c r="ICE538" s="5"/>
      <c r="ICF538" s="5"/>
      <c r="ICG538" s="5"/>
      <c r="ICH538" s="5"/>
      <c r="ICI538" s="5"/>
      <c r="ICJ538" s="5"/>
      <c r="ICK538" s="5"/>
      <c r="ICL538" s="5"/>
      <c r="ICM538" s="5"/>
      <c r="ICN538" s="5"/>
      <c r="ICO538" s="5"/>
      <c r="ICP538" s="5"/>
      <c r="ICQ538" s="5"/>
      <c r="ICR538" s="5"/>
      <c r="ICS538" s="5"/>
      <c r="ICT538" s="5"/>
      <c r="ICU538" s="5"/>
      <c r="ICV538" s="5"/>
      <c r="ICW538" s="5"/>
      <c r="ICX538" s="5"/>
      <c r="ICY538" s="5"/>
      <c r="ICZ538" s="5"/>
      <c r="IDA538" s="5"/>
      <c r="IDB538" s="5"/>
      <c r="IDC538" s="5"/>
      <c r="IDD538" s="5"/>
      <c r="IDE538" s="5"/>
      <c r="IDF538" s="5"/>
      <c r="IDG538" s="5"/>
      <c r="IDH538" s="5"/>
      <c r="IDI538" s="5"/>
      <c r="IDJ538" s="5"/>
      <c r="IDK538" s="5"/>
      <c r="IDL538" s="5"/>
      <c r="IDM538" s="5"/>
      <c r="IDN538" s="5"/>
      <c r="IDO538" s="5"/>
      <c r="IDP538" s="5"/>
      <c r="IDQ538" s="5"/>
      <c r="IDR538" s="5"/>
      <c r="IDS538" s="5"/>
      <c r="IDT538" s="5"/>
      <c r="IDU538" s="5"/>
      <c r="IDV538" s="5"/>
      <c r="IDW538" s="5"/>
      <c r="IDX538" s="5"/>
      <c r="IDY538" s="5"/>
      <c r="IDZ538" s="5"/>
      <c r="IEA538" s="5"/>
      <c r="IEB538" s="5"/>
      <c r="IEC538" s="5"/>
      <c r="IED538" s="5"/>
      <c r="IEE538" s="5"/>
      <c r="IEF538" s="5"/>
      <c r="IEG538" s="5"/>
      <c r="IEH538" s="5"/>
      <c r="IEI538" s="5"/>
      <c r="IEJ538" s="5"/>
      <c r="IEK538" s="5"/>
      <c r="IEL538" s="5"/>
      <c r="IEM538" s="5"/>
      <c r="IEN538" s="5"/>
      <c r="IEO538" s="5"/>
      <c r="IEP538" s="5"/>
      <c r="IEQ538" s="5"/>
      <c r="IER538" s="5"/>
      <c r="IES538" s="5"/>
      <c r="IET538" s="5"/>
      <c r="IEU538" s="5"/>
      <c r="IEV538" s="5"/>
      <c r="IEW538" s="5"/>
      <c r="IEX538" s="5"/>
      <c r="IEY538" s="5"/>
      <c r="IEZ538" s="5"/>
      <c r="IFA538" s="5"/>
      <c r="IFB538" s="5"/>
      <c r="IFC538" s="5"/>
      <c r="IFD538" s="5"/>
      <c r="IFE538" s="5"/>
      <c r="IFF538" s="5"/>
      <c r="IFG538" s="5"/>
      <c r="IFH538" s="5"/>
      <c r="IFI538" s="5"/>
      <c r="IFJ538" s="5"/>
      <c r="IFK538" s="5"/>
      <c r="IFL538" s="5"/>
      <c r="IFM538" s="5"/>
      <c r="IFN538" s="5"/>
      <c r="IFO538" s="5"/>
      <c r="IFP538" s="5"/>
      <c r="IFQ538" s="5"/>
      <c r="IFR538" s="5"/>
      <c r="IFS538" s="5"/>
      <c r="IFT538" s="5"/>
      <c r="IFU538" s="5"/>
      <c r="IFV538" s="5"/>
      <c r="IFW538" s="5"/>
      <c r="IFX538" s="5"/>
      <c r="IFY538" s="5"/>
      <c r="IFZ538" s="5"/>
      <c r="IGA538" s="5"/>
      <c r="IGB538" s="5"/>
      <c r="IGC538" s="5"/>
      <c r="IGD538" s="5"/>
      <c r="IGE538" s="5"/>
      <c r="IGF538" s="5"/>
      <c r="IGG538" s="5"/>
      <c r="IGH538" s="5"/>
      <c r="IGI538" s="5"/>
      <c r="IGJ538" s="5"/>
      <c r="IGK538" s="5"/>
      <c r="IGL538" s="5"/>
      <c r="IGM538" s="5"/>
      <c r="IGN538" s="5"/>
      <c r="IGO538" s="5"/>
      <c r="IGP538" s="5"/>
      <c r="IGQ538" s="5"/>
      <c r="IGR538" s="5"/>
      <c r="IGS538" s="5"/>
      <c r="IGT538" s="5"/>
      <c r="IGU538" s="5"/>
      <c r="IGV538" s="5"/>
      <c r="IGW538" s="5"/>
      <c r="IGX538" s="5"/>
      <c r="IGY538" s="5"/>
      <c r="IGZ538" s="5"/>
      <c r="IHA538" s="5"/>
      <c r="IHB538" s="5"/>
      <c r="IHC538" s="5"/>
      <c r="IHD538" s="5"/>
      <c r="IHE538" s="5"/>
      <c r="IHF538" s="5"/>
      <c r="IHG538" s="5"/>
      <c r="IHH538" s="5"/>
      <c r="IHI538" s="5"/>
      <c r="IHJ538" s="5"/>
      <c r="IHK538" s="5"/>
      <c r="IHL538" s="5"/>
      <c r="IHM538" s="5"/>
      <c r="IHN538" s="5"/>
      <c r="IHO538" s="5"/>
      <c r="IHP538" s="5"/>
      <c r="IHQ538" s="5"/>
      <c r="IHR538" s="5"/>
      <c r="IHS538" s="5"/>
      <c r="IHT538" s="5"/>
      <c r="IHU538" s="5"/>
      <c r="IHV538" s="5"/>
      <c r="IHW538" s="5"/>
      <c r="IHX538" s="5"/>
      <c r="IHY538" s="5"/>
      <c r="IHZ538" s="5"/>
      <c r="IIA538" s="5"/>
      <c r="IIB538" s="5"/>
      <c r="IIC538" s="5"/>
      <c r="IID538" s="5"/>
      <c r="IIE538" s="5"/>
      <c r="IIF538" s="5"/>
      <c r="IIG538" s="5"/>
      <c r="IIH538" s="5"/>
      <c r="III538" s="5"/>
      <c r="IIJ538" s="5"/>
      <c r="IIK538" s="5"/>
      <c r="IIL538" s="5"/>
      <c r="IIM538" s="5"/>
      <c r="IIN538" s="5"/>
      <c r="IIO538" s="5"/>
      <c r="IIP538" s="5"/>
      <c r="IIQ538" s="5"/>
      <c r="IIR538" s="5"/>
      <c r="IIS538" s="5"/>
      <c r="IIT538" s="5"/>
      <c r="IIU538" s="5"/>
      <c r="IIV538" s="5"/>
      <c r="IIW538" s="5"/>
      <c r="IIX538" s="5"/>
      <c r="IIY538" s="5"/>
      <c r="IIZ538" s="5"/>
      <c r="IJA538" s="5"/>
      <c r="IJB538" s="5"/>
      <c r="IJC538" s="5"/>
      <c r="IJD538" s="5"/>
      <c r="IJE538" s="5"/>
      <c r="IJF538" s="5"/>
      <c r="IJG538" s="5"/>
      <c r="IJH538" s="5"/>
      <c r="IJI538" s="5"/>
      <c r="IJJ538" s="5"/>
      <c r="IJK538" s="5"/>
      <c r="IJL538" s="5"/>
      <c r="IJM538" s="5"/>
      <c r="IJN538" s="5"/>
      <c r="IJO538" s="5"/>
      <c r="IJP538" s="5"/>
      <c r="IJQ538" s="5"/>
      <c r="IJR538" s="5"/>
      <c r="IJS538" s="5"/>
      <c r="IJT538" s="5"/>
      <c r="IJU538" s="5"/>
      <c r="IJV538" s="5"/>
      <c r="IJW538" s="5"/>
      <c r="IJX538" s="5"/>
      <c r="IJY538" s="5"/>
      <c r="IJZ538" s="5"/>
      <c r="IKA538" s="5"/>
      <c r="IKB538" s="5"/>
      <c r="IKC538" s="5"/>
      <c r="IKD538" s="5"/>
      <c r="IKE538" s="5"/>
      <c r="IKF538" s="5"/>
      <c r="IKG538" s="5"/>
      <c r="IKH538" s="5"/>
      <c r="IKI538" s="5"/>
      <c r="IKJ538" s="5"/>
      <c r="IKK538" s="5"/>
      <c r="IKL538" s="5"/>
      <c r="IKM538" s="5"/>
      <c r="IKN538" s="5"/>
      <c r="IKO538" s="5"/>
      <c r="IKP538" s="5"/>
      <c r="IKQ538" s="5"/>
      <c r="IKR538" s="5"/>
      <c r="IKS538" s="5"/>
      <c r="IKT538" s="5"/>
      <c r="IKU538" s="5"/>
      <c r="IKV538" s="5"/>
      <c r="IKW538" s="5"/>
      <c r="IKX538" s="5"/>
      <c r="IKY538" s="5"/>
      <c r="IKZ538" s="5"/>
      <c r="ILA538" s="5"/>
      <c r="ILB538" s="5"/>
      <c r="ILC538" s="5"/>
      <c r="ILD538" s="5"/>
      <c r="ILE538" s="5"/>
      <c r="ILF538" s="5"/>
      <c r="ILG538" s="5"/>
      <c r="ILH538" s="5"/>
      <c r="ILI538" s="5"/>
      <c r="ILJ538" s="5"/>
      <c r="ILK538" s="5"/>
      <c r="ILL538" s="5"/>
      <c r="ILM538" s="5"/>
      <c r="ILN538" s="5"/>
      <c r="ILO538" s="5"/>
      <c r="ILP538" s="5"/>
      <c r="ILQ538" s="5"/>
      <c r="ILR538" s="5"/>
      <c r="ILS538" s="5"/>
      <c r="ILT538" s="5"/>
      <c r="ILU538" s="5"/>
      <c r="ILV538" s="5"/>
      <c r="ILW538" s="5"/>
      <c r="ILX538" s="5"/>
      <c r="ILY538" s="5"/>
      <c r="ILZ538" s="5"/>
      <c r="IMA538" s="5"/>
      <c r="IMB538" s="5"/>
      <c r="IMC538" s="5"/>
      <c r="IMD538" s="5"/>
      <c r="IME538" s="5"/>
      <c r="IMF538" s="5"/>
      <c r="IMG538" s="5"/>
      <c r="IMH538" s="5"/>
      <c r="IMI538" s="5"/>
      <c r="IMJ538" s="5"/>
      <c r="IMK538" s="5"/>
      <c r="IML538" s="5"/>
      <c r="IMM538" s="5"/>
      <c r="IMN538" s="5"/>
      <c r="IMO538" s="5"/>
      <c r="IMP538" s="5"/>
      <c r="IMQ538" s="5"/>
      <c r="IMR538" s="5"/>
      <c r="IMS538" s="5"/>
      <c r="IMT538" s="5"/>
      <c r="IMU538" s="5"/>
      <c r="IMV538" s="5"/>
      <c r="IMW538" s="5"/>
      <c r="IMX538" s="5"/>
      <c r="IMY538" s="5"/>
      <c r="IMZ538" s="5"/>
      <c r="INA538" s="5"/>
      <c r="INB538" s="5"/>
      <c r="INC538" s="5"/>
      <c r="IND538" s="5"/>
      <c r="INE538" s="5"/>
      <c r="INF538" s="5"/>
      <c r="ING538" s="5"/>
      <c r="INH538" s="5"/>
      <c r="INI538" s="5"/>
      <c r="INJ538" s="5"/>
      <c r="INK538" s="5"/>
      <c r="INL538" s="5"/>
      <c r="INM538" s="5"/>
      <c r="INN538" s="5"/>
      <c r="INO538" s="5"/>
      <c r="INP538" s="5"/>
      <c r="INQ538" s="5"/>
      <c r="INR538" s="5"/>
      <c r="INS538" s="5"/>
      <c r="INT538" s="5"/>
      <c r="INU538" s="5"/>
      <c r="INV538" s="5"/>
      <c r="INW538" s="5"/>
      <c r="INX538" s="5"/>
      <c r="INY538" s="5"/>
      <c r="INZ538" s="5"/>
      <c r="IOA538" s="5"/>
      <c r="IOB538" s="5"/>
      <c r="IOC538" s="5"/>
      <c r="IOD538" s="5"/>
      <c r="IOE538" s="5"/>
      <c r="IOF538" s="5"/>
      <c r="IOG538" s="5"/>
      <c r="IOH538" s="5"/>
      <c r="IOI538" s="5"/>
      <c r="IOJ538" s="5"/>
      <c r="IOK538" s="5"/>
      <c r="IOL538" s="5"/>
      <c r="IOM538" s="5"/>
      <c r="ION538" s="5"/>
      <c r="IOO538" s="5"/>
      <c r="IOP538" s="5"/>
      <c r="IOQ538" s="5"/>
      <c r="IOR538" s="5"/>
      <c r="IOS538" s="5"/>
      <c r="IOT538" s="5"/>
      <c r="IOU538" s="5"/>
      <c r="IOV538" s="5"/>
      <c r="IOW538" s="5"/>
      <c r="IOX538" s="5"/>
      <c r="IOY538" s="5"/>
      <c r="IOZ538" s="5"/>
      <c r="IPA538" s="5"/>
      <c r="IPB538" s="5"/>
      <c r="IPC538" s="5"/>
      <c r="IPD538" s="5"/>
      <c r="IPE538" s="5"/>
      <c r="IPF538" s="5"/>
      <c r="IPG538" s="5"/>
      <c r="IPH538" s="5"/>
      <c r="IPI538" s="5"/>
      <c r="IPJ538" s="5"/>
      <c r="IPK538" s="5"/>
      <c r="IPL538" s="5"/>
      <c r="IPM538" s="5"/>
      <c r="IPN538" s="5"/>
      <c r="IPO538" s="5"/>
      <c r="IPP538" s="5"/>
      <c r="IPQ538" s="5"/>
      <c r="IPR538" s="5"/>
      <c r="IPS538" s="5"/>
      <c r="IPT538" s="5"/>
      <c r="IPU538" s="5"/>
      <c r="IPV538" s="5"/>
      <c r="IPW538" s="5"/>
      <c r="IPX538" s="5"/>
      <c r="IPY538" s="5"/>
      <c r="IPZ538" s="5"/>
      <c r="IQA538" s="5"/>
      <c r="IQB538" s="5"/>
      <c r="IQC538" s="5"/>
      <c r="IQD538" s="5"/>
      <c r="IQE538" s="5"/>
      <c r="IQF538" s="5"/>
      <c r="IQG538" s="5"/>
      <c r="IQH538" s="5"/>
      <c r="IQI538" s="5"/>
      <c r="IQJ538" s="5"/>
      <c r="IQK538" s="5"/>
      <c r="IQL538" s="5"/>
      <c r="IQM538" s="5"/>
      <c r="IQN538" s="5"/>
      <c r="IQO538" s="5"/>
      <c r="IQP538" s="5"/>
      <c r="IQQ538" s="5"/>
      <c r="IQR538" s="5"/>
      <c r="IQS538" s="5"/>
      <c r="IQT538" s="5"/>
      <c r="IQU538" s="5"/>
      <c r="IQV538" s="5"/>
      <c r="IQW538" s="5"/>
      <c r="IQX538" s="5"/>
      <c r="IQY538" s="5"/>
      <c r="IQZ538" s="5"/>
      <c r="IRA538" s="5"/>
      <c r="IRB538" s="5"/>
      <c r="IRC538" s="5"/>
      <c r="IRD538" s="5"/>
      <c r="IRE538" s="5"/>
      <c r="IRF538" s="5"/>
      <c r="IRG538" s="5"/>
      <c r="IRH538" s="5"/>
      <c r="IRI538" s="5"/>
      <c r="IRJ538" s="5"/>
      <c r="IRK538" s="5"/>
      <c r="IRL538" s="5"/>
      <c r="IRM538" s="5"/>
      <c r="IRN538" s="5"/>
      <c r="IRO538" s="5"/>
      <c r="IRP538" s="5"/>
      <c r="IRQ538" s="5"/>
      <c r="IRR538" s="5"/>
      <c r="IRS538" s="5"/>
      <c r="IRT538" s="5"/>
      <c r="IRU538" s="5"/>
      <c r="IRV538" s="5"/>
      <c r="IRW538" s="5"/>
      <c r="IRX538" s="5"/>
      <c r="IRY538" s="5"/>
      <c r="IRZ538" s="5"/>
      <c r="ISA538" s="5"/>
      <c r="ISB538" s="5"/>
      <c r="ISC538" s="5"/>
      <c r="ISD538" s="5"/>
      <c r="ISE538" s="5"/>
      <c r="ISF538" s="5"/>
      <c r="ISG538" s="5"/>
      <c r="ISH538" s="5"/>
      <c r="ISI538" s="5"/>
      <c r="ISJ538" s="5"/>
      <c r="ISK538" s="5"/>
      <c r="ISL538" s="5"/>
      <c r="ISM538" s="5"/>
      <c r="ISN538" s="5"/>
      <c r="ISO538" s="5"/>
      <c r="ISP538" s="5"/>
      <c r="ISQ538" s="5"/>
      <c r="ISR538" s="5"/>
      <c r="ISS538" s="5"/>
      <c r="IST538" s="5"/>
      <c r="ISU538" s="5"/>
      <c r="ISV538" s="5"/>
      <c r="ISW538" s="5"/>
      <c r="ISX538" s="5"/>
      <c r="ISY538" s="5"/>
      <c r="ISZ538" s="5"/>
      <c r="ITA538" s="5"/>
      <c r="ITB538" s="5"/>
      <c r="ITC538" s="5"/>
      <c r="ITD538" s="5"/>
      <c r="ITE538" s="5"/>
      <c r="ITF538" s="5"/>
      <c r="ITG538" s="5"/>
      <c r="ITH538" s="5"/>
      <c r="ITI538" s="5"/>
      <c r="ITJ538" s="5"/>
      <c r="ITK538" s="5"/>
      <c r="ITL538" s="5"/>
      <c r="ITM538" s="5"/>
      <c r="ITN538" s="5"/>
      <c r="ITO538" s="5"/>
      <c r="ITP538" s="5"/>
      <c r="ITQ538" s="5"/>
      <c r="ITR538" s="5"/>
      <c r="ITS538" s="5"/>
      <c r="ITT538" s="5"/>
      <c r="ITU538" s="5"/>
      <c r="ITV538" s="5"/>
      <c r="ITW538" s="5"/>
      <c r="ITX538" s="5"/>
      <c r="ITY538" s="5"/>
      <c r="ITZ538" s="5"/>
      <c r="IUA538" s="5"/>
      <c r="IUB538" s="5"/>
      <c r="IUC538" s="5"/>
      <c r="IUD538" s="5"/>
      <c r="IUE538" s="5"/>
      <c r="IUF538" s="5"/>
      <c r="IUG538" s="5"/>
      <c r="IUH538" s="5"/>
      <c r="IUI538" s="5"/>
      <c r="IUJ538" s="5"/>
      <c r="IUK538" s="5"/>
      <c r="IUL538" s="5"/>
      <c r="IUM538" s="5"/>
      <c r="IUN538" s="5"/>
      <c r="IUO538" s="5"/>
      <c r="IUP538" s="5"/>
      <c r="IUQ538" s="5"/>
      <c r="IUR538" s="5"/>
      <c r="IUS538" s="5"/>
      <c r="IUT538" s="5"/>
      <c r="IUU538" s="5"/>
      <c r="IUV538" s="5"/>
      <c r="IUW538" s="5"/>
      <c r="IUX538" s="5"/>
      <c r="IUY538" s="5"/>
      <c r="IUZ538" s="5"/>
      <c r="IVA538" s="5"/>
      <c r="IVB538" s="5"/>
      <c r="IVC538" s="5"/>
      <c r="IVD538" s="5"/>
      <c r="IVE538" s="5"/>
      <c r="IVF538" s="5"/>
      <c r="IVG538" s="5"/>
      <c r="IVH538" s="5"/>
      <c r="IVI538" s="5"/>
      <c r="IVJ538" s="5"/>
      <c r="IVK538" s="5"/>
      <c r="IVL538" s="5"/>
      <c r="IVM538" s="5"/>
      <c r="IVN538" s="5"/>
      <c r="IVO538" s="5"/>
      <c r="IVP538" s="5"/>
      <c r="IVQ538" s="5"/>
      <c r="IVR538" s="5"/>
      <c r="IVS538" s="5"/>
      <c r="IVT538" s="5"/>
      <c r="IVU538" s="5"/>
      <c r="IVV538" s="5"/>
      <c r="IVW538" s="5"/>
      <c r="IVX538" s="5"/>
      <c r="IVY538" s="5"/>
      <c r="IVZ538" s="5"/>
      <c r="IWA538" s="5"/>
      <c r="IWB538" s="5"/>
      <c r="IWC538" s="5"/>
      <c r="IWD538" s="5"/>
      <c r="IWE538" s="5"/>
      <c r="IWF538" s="5"/>
      <c r="IWG538" s="5"/>
      <c r="IWH538" s="5"/>
      <c r="IWI538" s="5"/>
      <c r="IWJ538" s="5"/>
      <c r="IWK538" s="5"/>
      <c r="IWL538" s="5"/>
      <c r="IWM538" s="5"/>
      <c r="IWN538" s="5"/>
      <c r="IWO538" s="5"/>
      <c r="IWP538" s="5"/>
      <c r="IWQ538" s="5"/>
      <c r="IWR538" s="5"/>
      <c r="IWS538" s="5"/>
      <c r="IWT538" s="5"/>
      <c r="IWU538" s="5"/>
      <c r="IWV538" s="5"/>
      <c r="IWW538" s="5"/>
      <c r="IWX538" s="5"/>
      <c r="IWY538" s="5"/>
      <c r="IWZ538" s="5"/>
      <c r="IXA538" s="5"/>
      <c r="IXB538" s="5"/>
      <c r="IXC538" s="5"/>
      <c r="IXD538" s="5"/>
      <c r="IXE538" s="5"/>
      <c r="IXF538" s="5"/>
      <c r="IXG538" s="5"/>
      <c r="IXH538" s="5"/>
      <c r="IXI538" s="5"/>
      <c r="IXJ538" s="5"/>
      <c r="IXK538" s="5"/>
      <c r="IXL538" s="5"/>
      <c r="IXM538" s="5"/>
      <c r="IXN538" s="5"/>
      <c r="IXO538" s="5"/>
      <c r="IXP538" s="5"/>
      <c r="IXQ538" s="5"/>
      <c r="IXR538" s="5"/>
      <c r="IXS538" s="5"/>
      <c r="IXT538" s="5"/>
      <c r="IXU538" s="5"/>
      <c r="IXV538" s="5"/>
      <c r="IXW538" s="5"/>
      <c r="IXX538" s="5"/>
      <c r="IXY538" s="5"/>
      <c r="IXZ538" s="5"/>
      <c r="IYA538" s="5"/>
      <c r="IYB538" s="5"/>
      <c r="IYC538" s="5"/>
      <c r="IYD538" s="5"/>
      <c r="IYE538" s="5"/>
      <c r="IYF538" s="5"/>
      <c r="IYG538" s="5"/>
      <c r="IYH538" s="5"/>
      <c r="IYI538" s="5"/>
      <c r="IYJ538" s="5"/>
      <c r="IYK538" s="5"/>
      <c r="IYL538" s="5"/>
      <c r="IYM538" s="5"/>
      <c r="IYN538" s="5"/>
      <c r="IYO538" s="5"/>
      <c r="IYP538" s="5"/>
      <c r="IYQ538" s="5"/>
      <c r="IYR538" s="5"/>
      <c r="IYS538" s="5"/>
      <c r="IYT538" s="5"/>
      <c r="IYU538" s="5"/>
      <c r="IYV538" s="5"/>
      <c r="IYW538" s="5"/>
      <c r="IYX538" s="5"/>
      <c r="IYY538" s="5"/>
      <c r="IYZ538" s="5"/>
      <c r="IZA538" s="5"/>
      <c r="IZB538" s="5"/>
      <c r="IZC538" s="5"/>
      <c r="IZD538" s="5"/>
      <c r="IZE538" s="5"/>
      <c r="IZF538" s="5"/>
      <c r="IZG538" s="5"/>
      <c r="IZH538" s="5"/>
      <c r="IZI538" s="5"/>
      <c r="IZJ538" s="5"/>
      <c r="IZK538" s="5"/>
      <c r="IZL538" s="5"/>
      <c r="IZM538" s="5"/>
      <c r="IZN538" s="5"/>
      <c r="IZO538" s="5"/>
      <c r="IZP538" s="5"/>
      <c r="IZQ538" s="5"/>
      <c r="IZR538" s="5"/>
      <c r="IZS538" s="5"/>
      <c r="IZT538" s="5"/>
      <c r="IZU538" s="5"/>
      <c r="IZV538" s="5"/>
      <c r="IZW538" s="5"/>
      <c r="IZX538" s="5"/>
      <c r="IZY538" s="5"/>
      <c r="IZZ538" s="5"/>
      <c r="JAA538" s="5"/>
      <c r="JAB538" s="5"/>
      <c r="JAC538" s="5"/>
      <c r="JAD538" s="5"/>
      <c r="JAE538" s="5"/>
      <c r="JAF538" s="5"/>
      <c r="JAG538" s="5"/>
      <c r="JAH538" s="5"/>
      <c r="JAI538" s="5"/>
      <c r="JAJ538" s="5"/>
      <c r="JAK538" s="5"/>
      <c r="JAL538" s="5"/>
      <c r="JAM538" s="5"/>
      <c r="JAN538" s="5"/>
      <c r="JAO538" s="5"/>
      <c r="JAP538" s="5"/>
      <c r="JAQ538" s="5"/>
      <c r="JAR538" s="5"/>
      <c r="JAS538" s="5"/>
      <c r="JAT538" s="5"/>
      <c r="JAU538" s="5"/>
      <c r="JAV538" s="5"/>
      <c r="JAW538" s="5"/>
      <c r="JAX538" s="5"/>
      <c r="JAY538" s="5"/>
      <c r="JAZ538" s="5"/>
      <c r="JBA538" s="5"/>
      <c r="JBB538" s="5"/>
      <c r="JBC538" s="5"/>
      <c r="JBD538" s="5"/>
      <c r="JBE538" s="5"/>
      <c r="JBF538" s="5"/>
      <c r="JBG538" s="5"/>
      <c r="JBH538" s="5"/>
      <c r="JBI538" s="5"/>
      <c r="JBJ538" s="5"/>
      <c r="JBK538" s="5"/>
      <c r="JBL538" s="5"/>
      <c r="JBM538" s="5"/>
      <c r="JBN538" s="5"/>
      <c r="JBO538" s="5"/>
      <c r="JBP538" s="5"/>
      <c r="JBQ538" s="5"/>
      <c r="JBR538" s="5"/>
      <c r="JBS538" s="5"/>
      <c r="JBT538" s="5"/>
      <c r="JBU538" s="5"/>
      <c r="JBV538" s="5"/>
      <c r="JBW538" s="5"/>
      <c r="JBX538" s="5"/>
      <c r="JBY538" s="5"/>
      <c r="JBZ538" s="5"/>
      <c r="JCA538" s="5"/>
      <c r="JCB538" s="5"/>
      <c r="JCC538" s="5"/>
      <c r="JCD538" s="5"/>
      <c r="JCE538" s="5"/>
      <c r="JCF538" s="5"/>
      <c r="JCG538" s="5"/>
      <c r="JCH538" s="5"/>
      <c r="JCI538" s="5"/>
      <c r="JCJ538" s="5"/>
      <c r="JCK538" s="5"/>
      <c r="JCL538" s="5"/>
      <c r="JCM538" s="5"/>
      <c r="JCN538" s="5"/>
      <c r="JCO538" s="5"/>
      <c r="JCP538" s="5"/>
      <c r="JCQ538" s="5"/>
      <c r="JCR538" s="5"/>
      <c r="JCS538" s="5"/>
      <c r="JCT538" s="5"/>
      <c r="JCU538" s="5"/>
      <c r="JCV538" s="5"/>
      <c r="JCW538" s="5"/>
      <c r="JCX538" s="5"/>
      <c r="JCY538" s="5"/>
      <c r="JCZ538" s="5"/>
      <c r="JDA538" s="5"/>
      <c r="JDB538" s="5"/>
      <c r="JDC538" s="5"/>
      <c r="JDD538" s="5"/>
      <c r="JDE538" s="5"/>
      <c r="JDF538" s="5"/>
      <c r="JDG538" s="5"/>
      <c r="JDH538" s="5"/>
      <c r="JDI538" s="5"/>
      <c r="JDJ538" s="5"/>
      <c r="JDK538" s="5"/>
      <c r="JDL538" s="5"/>
      <c r="JDM538" s="5"/>
      <c r="JDN538" s="5"/>
      <c r="JDO538" s="5"/>
      <c r="JDP538" s="5"/>
      <c r="JDQ538" s="5"/>
      <c r="JDR538" s="5"/>
      <c r="JDS538" s="5"/>
      <c r="JDT538" s="5"/>
      <c r="JDU538" s="5"/>
      <c r="JDV538" s="5"/>
      <c r="JDW538" s="5"/>
      <c r="JDX538" s="5"/>
      <c r="JDY538" s="5"/>
      <c r="JDZ538" s="5"/>
      <c r="JEA538" s="5"/>
      <c r="JEB538" s="5"/>
      <c r="JEC538" s="5"/>
      <c r="JED538" s="5"/>
      <c r="JEE538" s="5"/>
      <c r="JEF538" s="5"/>
      <c r="JEG538" s="5"/>
      <c r="JEH538" s="5"/>
      <c r="JEI538" s="5"/>
      <c r="JEJ538" s="5"/>
      <c r="JEK538" s="5"/>
      <c r="JEL538" s="5"/>
      <c r="JEM538" s="5"/>
      <c r="JEN538" s="5"/>
      <c r="JEO538" s="5"/>
      <c r="JEP538" s="5"/>
      <c r="JEQ538" s="5"/>
      <c r="JER538" s="5"/>
      <c r="JES538" s="5"/>
      <c r="JET538" s="5"/>
      <c r="JEU538" s="5"/>
      <c r="JEV538" s="5"/>
      <c r="JEW538" s="5"/>
      <c r="JEX538" s="5"/>
      <c r="JEY538" s="5"/>
      <c r="JEZ538" s="5"/>
      <c r="JFA538" s="5"/>
      <c r="JFB538" s="5"/>
      <c r="JFC538" s="5"/>
      <c r="JFD538" s="5"/>
      <c r="JFE538" s="5"/>
      <c r="JFF538" s="5"/>
      <c r="JFG538" s="5"/>
      <c r="JFH538" s="5"/>
      <c r="JFI538" s="5"/>
      <c r="JFJ538" s="5"/>
      <c r="JFK538" s="5"/>
      <c r="JFL538" s="5"/>
      <c r="JFM538" s="5"/>
      <c r="JFN538" s="5"/>
      <c r="JFO538" s="5"/>
      <c r="JFP538" s="5"/>
      <c r="JFQ538" s="5"/>
      <c r="JFR538" s="5"/>
      <c r="JFS538" s="5"/>
      <c r="JFT538" s="5"/>
      <c r="JFU538" s="5"/>
      <c r="JFV538" s="5"/>
      <c r="JFW538" s="5"/>
      <c r="JFX538" s="5"/>
      <c r="JFY538" s="5"/>
      <c r="JFZ538" s="5"/>
      <c r="JGA538" s="5"/>
      <c r="JGB538" s="5"/>
      <c r="JGC538" s="5"/>
      <c r="JGD538" s="5"/>
      <c r="JGE538" s="5"/>
      <c r="JGF538" s="5"/>
      <c r="JGG538" s="5"/>
      <c r="JGH538" s="5"/>
      <c r="JGI538" s="5"/>
      <c r="JGJ538" s="5"/>
      <c r="JGK538" s="5"/>
      <c r="JGL538" s="5"/>
      <c r="JGM538" s="5"/>
      <c r="JGN538" s="5"/>
      <c r="JGO538" s="5"/>
      <c r="JGP538" s="5"/>
      <c r="JGQ538" s="5"/>
      <c r="JGR538" s="5"/>
      <c r="JGS538" s="5"/>
      <c r="JGT538" s="5"/>
      <c r="JGU538" s="5"/>
      <c r="JGV538" s="5"/>
      <c r="JGW538" s="5"/>
      <c r="JGX538" s="5"/>
      <c r="JGY538" s="5"/>
      <c r="JGZ538" s="5"/>
      <c r="JHA538" s="5"/>
      <c r="JHB538" s="5"/>
      <c r="JHC538" s="5"/>
      <c r="JHD538" s="5"/>
      <c r="JHE538" s="5"/>
      <c r="JHF538" s="5"/>
      <c r="JHG538" s="5"/>
      <c r="JHH538" s="5"/>
      <c r="JHI538" s="5"/>
      <c r="JHJ538" s="5"/>
      <c r="JHK538" s="5"/>
      <c r="JHL538" s="5"/>
      <c r="JHM538" s="5"/>
      <c r="JHN538" s="5"/>
      <c r="JHO538" s="5"/>
      <c r="JHP538" s="5"/>
      <c r="JHQ538" s="5"/>
      <c r="JHR538" s="5"/>
      <c r="JHS538" s="5"/>
      <c r="JHT538" s="5"/>
      <c r="JHU538" s="5"/>
      <c r="JHV538" s="5"/>
      <c r="JHW538" s="5"/>
      <c r="JHX538" s="5"/>
      <c r="JHY538" s="5"/>
      <c r="JHZ538" s="5"/>
      <c r="JIA538" s="5"/>
      <c r="JIB538" s="5"/>
      <c r="JIC538" s="5"/>
      <c r="JID538" s="5"/>
      <c r="JIE538" s="5"/>
      <c r="JIF538" s="5"/>
      <c r="JIG538" s="5"/>
      <c r="JIH538" s="5"/>
      <c r="JII538" s="5"/>
      <c r="JIJ538" s="5"/>
      <c r="JIK538" s="5"/>
      <c r="JIL538" s="5"/>
      <c r="JIM538" s="5"/>
      <c r="JIN538" s="5"/>
      <c r="JIO538" s="5"/>
      <c r="JIP538" s="5"/>
      <c r="JIQ538" s="5"/>
      <c r="JIR538" s="5"/>
      <c r="JIS538" s="5"/>
      <c r="JIT538" s="5"/>
      <c r="JIU538" s="5"/>
      <c r="JIV538" s="5"/>
      <c r="JIW538" s="5"/>
      <c r="JIX538" s="5"/>
      <c r="JIY538" s="5"/>
      <c r="JIZ538" s="5"/>
      <c r="JJA538" s="5"/>
      <c r="JJB538" s="5"/>
      <c r="JJC538" s="5"/>
      <c r="JJD538" s="5"/>
      <c r="JJE538" s="5"/>
      <c r="JJF538" s="5"/>
      <c r="JJG538" s="5"/>
      <c r="JJH538" s="5"/>
      <c r="JJI538" s="5"/>
      <c r="JJJ538" s="5"/>
      <c r="JJK538" s="5"/>
      <c r="JJL538" s="5"/>
      <c r="JJM538" s="5"/>
      <c r="JJN538" s="5"/>
      <c r="JJO538" s="5"/>
      <c r="JJP538" s="5"/>
      <c r="JJQ538" s="5"/>
      <c r="JJR538" s="5"/>
      <c r="JJS538" s="5"/>
      <c r="JJT538" s="5"/>
      <c r="JJU538" s="5"/>
      <c r="JJV538" s="5"/>
      <c r="JJW538" s="5"/>
      <c r="JJX538" s="5"/>
      <c r="JJY538" s="5"/>
      <c r="JJZ538" s="5"/>
      <c r="JKA538" s="5"/>
      <c r="JKB538" s="5"/>
      <c r="JKC538" s="5"/>
      <c r="JKD538" s="5"/>
      <c r="JKE538" s="5"/>
      <c r="JKF538" s="5"/>
      <c r="JKG538" s="5"/>
      <c r="JKH538" s="5"/>
      <c r="JKI538" s="5"/>
      <c r="JKJ538" s="5"/>
      <c r="JKK538" s="5"/>
      <c r="JKL538" s="5"/>
      <c r="JKM538" s="5"/>
      <c r="JKN538" s="5"/>
      <c r="JKO538" s="5"/>
      <c r="JKP538" s="5"/>
      <c r="JKQ538" s="5"/>
      <c r="JKR538" s="5"/>
      <c r="JKS538" s="5"/>
      <c r="JKT538" s="5"/>
      <c r="JKU538" s="5"/>
      <c r="JKV538" s="5"/>
      <c r="JKW538" s="5"/>
      <c r="JKX538" s="5"/>
      <c r="JKY538" s="5"/>
      <c r="JKZ538" s="5"/>
      <c r="JLA538" s="5"/>
      <c r="JLB538" s="5"/>
      <c r="JLC538" s="5"/>
      <c r="JLD538" s="5"/>
      <c r="JLE538" s="5"/>
      <c r="JLF538" s="5"/>
      <c r="JLG538" s="5"/>
      <c r="JLH538" s="5"/>
      <c r="JLI538" s="5"/>
      <c r="JLJ538" s="5"/>
      <c r="JLK538" s="5"/>
      <c r="JLL538" s="5"/>
      <c r="JLM538" s="5"/>
      <c r="JLN538" s="5"/>
      <c r="JLO538" s="5"/>
      <c r="JLP538" s="5"/>
      <c r="JLQ538" s="5"/>
      <c r="JLR538" s="5"/>
      <c r="JLS538" s="5"/>
      <c r="JLT538" s="5"/>
      <c r="JLU538" s="5"/>
      <c r="JLV538" s="5"/>
      <c r="JLW538" s="5"/>
      <c r="JLX538" s="5"/>
      <c r="JLY538" s="5"/>
      <c r="JLZ538" s="5"/>
      <c r="JMA538" s="5"/>
      <c r="JMB538" s="5"/>
      <c r="JMC538" s="5"/>
      <c r="JMD538" s="5"/>
      <c r="JME538" s="5"/>
      <c r="JMF538" s="5"/>
      <c r="JMG538" s="5"/>
      <c r="JMH538" s="5"/>
      <c r="JMI538" s="5"/>
      <c r="JMJ538" s="5"/>
      <c r="JMK538" s="5"/>
      <c r="JML538" s="5"/>
      <c r="JMM538" s="5"/>
      <c r="JMN538" s="5"/>
      <c r="JMO538" s="5"/>
      <c r="JMP538" s="5"/>
      <c r="JMQ538" s="5"/>
      <c r="JMR538" s="5"/>
      <c r="JMS538" s="5"/>
      <c r="JMT538" s="5"/>
      <c r="JMU538" s="5"/>
      <c r="JMV538" s="5"/>
      <c r="JMW538" s="5"/>
      <c r="JMX538" s="5"/>
      <c r="JMY538" s="5"/>
      <c r="JMZ538" s="5"/>
      <c r="JNA538" s="5"/>
      <c r="JNB538" s="5"/>
      <c r="JNC538" s="5"/>
      <c r="JND538" s="5"/>
      <c r="JNE538" s="5"/>
      <c r="JNF538" s="5"/>
      <c r="JNG538" s="5"/>
      <c r="JNH538" s="5"/>
      <c r="JNI538" s="5"/>
      <c r="JNJ538" s="5"/>
      <c r="JNK538" s="5"/>
      <c r="JNL538" s="5"/>
      <c r="JNM538" s="5"/>
      <c r="JNN538" s="5"/>
      <c r="JNO538" s="5"/>
      <c r="JNP538" s="5"/>
      <c r="JNQ538" s="5"/>
      <c r="JNR538" s="5"/>
      <c r="JNS538" s="5"/>
      <c r="JNT538" s="5"/>
      <c r="JNU538" s="5"/>
      <c r="JNV538" s="5"/>
      <c r="JNW538" s="5"/>
      <c r="JNX538" s="5"/>
      <c r="JNY538" s="5"/>
      <c r="JNZ538" s="5"/>
      <c r="JOA538" s="5"/>
      <c r="JOB538" s="5"/>
      <c r="JOC538" s="5"/>
      <c r="JOD538" s="5"/>
      <c r="JOE538" s="5"/>
      <c r="JOF538" s="5"/>
      <c r="JOG538" s="5"/>
      <c r="JOH538" s="5"/>
      <c r="JOI538" s="5"/>
      <c r="JOJ538" s="5"/>
      <c r="JOK538" s="5"/>
      <c r="JOL538" s="5"/>
      <c r="JOM538" s="5"/>
      <c r="JON538" s="5"/>
      <c r="JOO538" s="5"/>
      <c r="JOP538" s="5"/>
      <c r="JOQ538" s="5"/>
      <c r="JOR538" s="5"/>
      <c r="JOS538" s="5"/>
      <c r="JOT538" s="5"/>
      <c r="JOU538" s="5"/>
      <c r="JOV538" s="5"/>
      <c r="JOW538" s="5"/>
      <c r="JOX538" s="5"/>
      <c r="JOY538" s="5"/>
      <c r="JOZ538" s="5"/>
      <c r="JPA538" s="5"/>
      <c r="JPB538" s="5"/>
      <c r="JPC538" s="5"/>
      <c r="JPD538" s="5"/>
      <c r="JPE538" s="5"/>
      <c r="JPF538" s="5"/>
      <c r="JPG538" s="5"/>
      <c r="JPH538" s="5"/>
      <c r="JPI538" s="5"/>
      <c r="JPJ538" s="5"/>
      <c r="JPK538" s="5"/>
      <c r="JPL538" s="5"/>
      <c r="JPM538" s="5"/>
      <c r="JPN538" s="5"/>
      <c r="JPO538" s="5"/>
      <c r="JPP538" s="5"/>
      <c r="JPQ538" s="5"/>
      <c r="JPR538" s="5"/>
      <c r="JPS538" s="5"/>
      <c r="JPT538" s="5"/>
      <c r="JPU538" s="5"/>
      <c r="JPV538" s="5"/>
      <c r="JPW538" s="5"/>
      <c r="JPX538" s="5"/>
      <c r="JPY538" s="5"/>
      <c r="JPZ538" s="5"/>
      <c r="JQA538" s="5"/>
      <c r="JQB538" s="5"/>
      <c r="JQC538" s="5"/>
      <c r="JQD538" s="5"/>
      <c r="JQE538" s="5"/>
      <c r="JQF538" s="5"/>
      <c r="JQG538" s="5"/>
      <c r="JQH538" s="5"/>
      <c r="JQI538" s="5"/>
      <c r="JQJ538" s="5"/>
      <c r="JQK538" s="5"/>
      <c r="JQL538" s="5"/>
      <c r="JQM538" s="5"/>
      <c r="JQN538" s="5"/>
      <c r="JQO538" s="5"/>
      <c r="JQP538" s="5"/>
      <c r="JQQ538" s="5"/>
      <c r="JQR538" s="5"/>
      <c r="JQS538" s="5"/>
      <c r="JQT538" s="5"/>
      <c r="JQU538" s="5"/>
      <c r="JQV538" s="5"/>
      <c r="JQW538" s="5"/>
      <c r="JQX538" s="5"/>
      <c r="JQY538" s="5"/>
      <c r="JQZ538" s="5"/>
      <c r="JRA538" s="5"/>
      <c r="JRB538" s="5"/>
      <c r="JRC538" s="5"/>
      <c r="JRD538" s="5"/>
      <c r="JRE538" s="5"/>
      <c r="JRF538" s="5"/>
      <c r="JRG538" s="5"/>
      <c r="JRH538" s="5"/>
      <c r="JRI538" s="5"/>
      <c r="JRJ538" s="5"/>
      <c r="JRK538" s="5"/>
      <c r="JRL538" s="5"/>
      <c r="JRM538" s="5"/>
      <c r="JRN538" s="5"/>
      <c r="JRO538" s="5"/>
      <c r="JRP538" s="5"/>
      <c r="JRQ538" s="5"/>
      <c r="JRR538" s="5"/>
      <c r="JRS538" s="5"/>
      <c r="JRT538" s="5"/>
      <c r="JRU538" s="5"/>
      <c r="JRV538" s="5"/>
      <c r="JRW538" s="5"/>
      <c r="JRX538" s="5"/>
      <c r="JRY538" s="5"/>
      <c r="JRZ538" s="5"/>
      <c r="JSA538" s="5"/>
      <c r="JSB538" s="5"/>
      <c r="JSC538" s="5"/>
      <c r="JSD538" s="5"/>
      <c r="JSE538" s="5"/>
      <c r="JSF538" s="5"/>
      <c r="JSG538" s="5"/>
      <c r="JSH538" s="5"/>
      <c r="JSI538" s="5"/>
      <c r="JSJ538" s="5"/>
      <c r="JSK538" s="5"/>
      <c r="JSL538" s="5"/>
      <c r="JSM538" s="5"/>
      <c r="JSN538" s="5"/>
      <c r="JSO538" s="5"/>
      <c r="JSP538" s="5"/>
      <c r="JSQ538" s="5"/>
      <c r="JSR538" s="5"/>
      <c r="JSS538" s="5"/>
      <c r="JST538" s="5"/>
      <c r="JSU538" s="5"/>
      <c r="JSV538" s="5"/>
      <c r="JSW538" s="5"/>
      <c r="JSX538" s="5"/>
      <c r="JSY538" s="5"/>
      <c r="JSZ538" s="5"/>
      <c r="JTA538" s="5"/>
      <c r="JTB538" s="5"/>
      <c r="JTC538" s="5"/>
      <c r="JTD538" s="5"/>
      <c r="JTE538" s="5"/>
      <c r="JTF538" s="5"/>
      <c r="JTG538" s="5"/>
      <c r="JTH538" s="5"/>
      <c r="JTI538" s="5"/>
      <c r="JTJ538" s="5"/>
      <c r="JTK538" s="5"/>
      <c r="JTL538" s="5"/>
      <c r="JTM538" s="5"/>
      <c r="JTN538" s="5"/>
      <c r="JTO538" s="5"/>
      <c r="JTP538" s="5"/>
      <c r="JTQ538" s="5"/>
      <c r="JTR538" s="5"/>
      <c r="JTS538" s="5"/>
      <c r="JTT538" s="5"/>
      <c r="JTU538" s="5"/>
      <c r="JTV538" s="5"/>
      <c r="JTW538" s="5"/>
      <c r="JTX538" s="5"/>
      <c r="JTY538" s="5"/>
      <c r="JTZ538" s="5"/>
      <c r="JUA538" s="5"/>
      <c r="JUB538" s="5"/>
      <c r="JUC538" s="5"/>
      <c r="JUD538" s="5"/>
      <c r="JUE538" s="5"/>
      <c r="JUF538" s="5"/>
      <c r="JUG538" s="5"/>
      <c r="JUH538" s="5"/>
      <c r="JUI538" s="5"/>
      <c r="JUJ538" s="5"/>
      <c r="JUK538" s="5"/>
      <c r="JUL538" s="5"/>
      <c r="JUM538" s="5"/>
      <c r="JUN538" s="5"/>
      <c r="JUO538" s="5"/>
      <c r="JUP538" s="5"/>
      <c r="JUQ538" s="5"/>
      <c r="JUR538" s="5"/>
      <c r="JUS538" s="5"/>
      <c r="JUT538" s="5"/>
      <c r="JUU538" s="5"/>
      <c r="JUV538" s="5"/>
      <c r="JUW538" s="5"/>
      <c r="JUX538" s="5"/>
      <c r="JUY538" s="5"/>
      <c r="JUZ538" s="5"/>
      <c r="JVA538" s="5"/>
      <c r="JVB538" s="5"/>
      <c r="JVC538" s="5"/>
      <c r="JVD538" s="5"/>
      <c r="JVE538" s="5"/>
      <c r="JVF538" s="5"/>
      <c r="JVG538" s="5"/>
      <c r="JVH538" s="5"/>
      <c r="JVI538" s="5"/>
      <c r="JVJ538" s="5"/>
      <c r="JVK538" s="5"/>
      <c r="JVL538" s="5"/>
      <c r="JVM538" s="5"/>
      <c r="JVN538" s="5"/>
      <c r="JVO538" s="5"/>
      <c r="JVP538" s="5"/>
      <c r="JVQ538" s="5"/>
      <c r="JVR538" s="5"/>
      <c r="JVS538" s="5"/>
      <c r="JVT538" s="5"/>
      <c r="JVU538" s="5"/>
      <c r="JVV538" s="5"/>
      <c r="JVW538" s="5"/>
      <c r="JVX538" s="5"/>
      <c r="JVY538" s="5"/>
      <c r="JVZ538" s="5"/>
      <c r="JWA538" s="5"/>
      <c r="JWB538" s="5"/>
      <c r="JWC538" s="5"/>
      <c r="JWD538" s="5"/>
      <c r="JWE538" s="5"/>
      <c r="JWF538" s="5"/>
      <c r="JWG538" s="5"/>
      <c r="JWH538" s="5"/>
      <c r="JWI538" s="5"/>
      <c r="JWJ538" s="5"/>
      <c r="JWK538" s="5"/>
      <c r="JWL538" s="5"/>
      <c r="JWM538" s="5"/>
      <c r="JWN538" s="5"/>
      <c r="JWO538" s="5"/>
      <c r="JWP538" s="5"/>
      <c r="JWQ538" s="5"/>
      <c r="JWR538" s="5"/>
      <c r="JWS538" s="5"/>
      <c r="JWT538" s="5"/>
      <c r="JWU538" s="5"/>
      <c r="JWV538" s="5"/>
      <c r="JWW538" s="5"/>
      <c r="JWX538" s="5"/>
      <c r="JWY538" s="5"/>
      <c r="JWZ538" s="5"/>
      <c r="JXA538" s="5"/>
      <c r="JXB538" s="5"/>
      <c r="JXC538" s="5"/>
      <c r="JXD538" s="5"/>
      <c r="JXE538" s="5"/>
      <c r="JXF538" s="5"/>
      <c r="JXG538" s="5"/>
      <c r="JXH538" s="5"/>
      <c r="JXI538" s="5"/>
      <c r="JXJ538" s="5"/>
      <c r="JXK538" s="5"/>
      <c r="JXL538" s="5"/>
      <c r="JXM538" s="5"/>
      <c r="JXN538" s="5"/>
      <c r="JXO538" s="5"/>
      <c r="JXP538" s="5"/>
      <c r="JXQ538" s="5"/>
      <c r="JXR538" s="5"/>
      <c r="JXS538" s="5"/>
      <c r="JXT538" s="5"/>
      <c r="JXU538" s="5"/>
      <c r="JXV538" s="5"/>
      <c r="JXW538" s="5"/>
      <c r="JXX538" s="5"/>
      <c r="JXY538" s="5"/>
      <c r="JXZ538" s="5"/>
      <c r="JYA538" s="5"/>
      <c r="JYB538" s="5"/>
      <c r="JYC538" s="5"/>
      <c r="JYD538" s="5"/>
      <c r="JYE538" s="5"/>
      <c r="JYF538" s="5"/>
      <c r="JYG538" s="5"/>
      <c r="JYH538" s="5"/>
      <c r="JYI538" s="5"/>
      <c r="JYJ538" s="5"/>
      <c r="JYK538" s="5"/>
      <c r="JYL538" s="5"/>
      <c r="JYM538" s="5"/>
      <c r="JYN538" s="5"/>
      <c r="JYO538" s="5"/>
      <c r="JYP538" s="5"/>
      <c r="JYQ538" s="5"/>
      <c r="JYR538" s="5"/>
      <c r="JYS538" s="5"/>
      <c r="JYT538" s="5"/>
      <c r="JYU538" s="5"/>
      <c r="JYV538" s="5"/>
      <c r="JYW538" s="5"/>
      <c r="JYX538" s="5"/>
      <c r="JYY538" s="5"/>
      <c r="JYZ538" s="5"/>
      <c r="JZA538" s="5"/>
      <c r="JZB538" s="5"/>
      <c r="JZC538" s="5"/>
      <c r="JZD538" s="5"/>
      <c r="JZE538" s="5"/>
      <c r="JZF538" s="5"/>
      <c r="JZG538" s="5"/>
      <c r="JZH538" s="5"/>
      <c r="JZI538" s="5"/>
      <c r="JZJ538" s="5"/>
      <c r="JZK538" s="5"/>
      <c r="JZL538" s="5"/>
      <c r="JZM538" s="5"/>
      <c r="JZN538" s="5"/>
      <c r="JZO538" s="5"/>
      <c r="JZP538" s="5"/>
      <c r="JZQ538" s="5"/>
      <c r="JZR538" s="5"/>
      <c r="JZS538" s="5"/>
      <c r="JZT538" s="5"/>
      <c r="JZU538" s="5"/>
      <c r="JZV538" s="5"/>
      <c r="JZW538" s="5"/>
      <c r="JZX538" s="5"/>
      <c r="JZY538" s="5"/>
      <c r="JZZ538" s="5"/>
      <c r="KAA538" s="5"/>
      <c r="KAB538" s="5"/>
      <c r="KAC538" s="5"/>
      <c r="KAD538" s="5"/>
      <c r="KAE538" s="5"/>
      <c r="KAF538" s="5"/>
      <c r="KAG538" s="5"/>
      <c r="KAH538" s="5"/>
      <c r="KAI538" s="5"/>
      <c r="KAJ538" s="5"/>
      <c r="KAK538" s="5"/>
      <c r="KAL538" s="5"/>
      <c r="KAM538" s="5"/>
      <c r="KAN538" s="5"/>
      <c r="KAO538" s="5"/>
      <c r="KAP538" s="5"/>
      <c r="KAQ538" s="5"/>
      <c r="KAR538" s="5"/>
      <c r="KAS538" s="5"/>
      <c r="KAT538" s="5"/>
      <c r="KAU538" s="5"/>
      <c r="KAV538" s="5"/>
      <c r="KAW538" s="5"/>
      <c r="KAX538" s="5"/>
      <c r="KAY538" s="5"/>
      <c r="KAZ538" s="5"/>
      <c r="KBA538" s="5"/>
      <c r="KBB538" s="5"/>
      <c r="KBC538" s="5"/>
      <c r="KBD538" s="5"/>
      <c r="KBE538" s="5"/>
      <c r="KBF538" s="5"/>
      <c r="KBG538" s="5"/>
      <c r="KBH538" s="5"/>
      <c r="KBI538" s="5"/>
      <c r="KBJ538" s="5"/>
      <c r="KBK538" s="5"/>
      <c r="KBL538" s="5"/>
      <c r="KBM538" s="5"/>
      <c r="KBN538" s="5"/>
      <c r="KBO538" s="5"/>
      <c r="KBP538" s="5"/>
      <c r="KBQ538" s="5"/>
      <c r="KBR538" s="5"/>
      <c r="KBS538" s="5"/>
      <c r="KBT538" s="5"/>
      <c r="KBU538" s="5"/>
      <c r="KBV538" s="5"/>
      <c r="KBW538" s="5"/>
      <c r="KBX538" s="5"/>
      <c r="KBY538" s="5"/>
      <c r="KBZ538" s="5"/>
      <c r="KCA538" s="5"/>
      <c r="KCB538" s="5"/>
      <c r="KCC538" s="5"/>
      <c r="KCD538" s="5"/>
      <c r="KCE538" s="5"/>
      <c r="KCF538" s="5"/>
      <c r="KCG538" s="5"/>
      <c r="KCH538" s="5"/>
      <c r="KCI538" s="5"/>
      <c r="KCJ538" s="5"/>
      <c r="KCK538" s="5"/>
      <c r="KCL538" s="5"/>
      <c r="KCM538" s="5"/>
      <c r="KCN538" s="5"/>
      <c r="KCO538" s="5"/>
      <c r="KCP538" s="5"/>
      <c r="KCQ538" s="5"/>
      <c r="KCR538" s="5"/>
      <c r="KCS538" s="5"/>
      <c r="KCT538" s="5"/>
      <c r="KCU538" s="5"/>
      <c r="KCV538" s="5"/>
      <c r="KCW538" s="5"/>
      <c r="KCX538" s="5"/>
      <c r="KCY538" s="5"/>
      <c r="KCZ538" s="5"/>
      <c r="KDA538" s="5"/>
      <c r="KDB538" s="5"/>
      <c r="KDC538" s="5"/>
      <c r="KDD538" s="5"/>
      <c r="KDE538" s="5"/>
      <c r="KDF538" s="5"/>
      <c r="KDG538" s="5"/>
      <c r="KDH538" s="5"/>
      <c r="KDI538" s="5"/>
      <c r="KDJ538" s="5"/>
      <c r="KDK538" s="5"/>
      <c r="KDL538" s="5"/>
      <c r="KDM538" s="5"/>
      <c r="KDN538" s="5"/>
      <c r="KDO538" s="5"/>
      <c r="KDP538" s="5"/>
      <c r="KDQ538" s="5"/>
      <c r="KDR538" s="5"/>
      <c r="KDS538" s="5"/>
      <c r="KDT538" s="5"/>
      <c r="KDU538" s="5"/>
      <c r="KDV538" s="5"/>
      <c r="KDW538" s="5"/>
      <c r="KDX538" s="5"/>
      <c r="KDY538" s="5"/>
      <c r="KDZ538" s="5"/>
      <c r="KEA538" s="5"/>
      <c r="KEB538" s="5"/>
      <c r="KEC538" s="5"/>
      <c r="KED538" s="5"/>
      <c r="KEE538" s="5"/>
      <c r="KEF538" s="5"/>
      <c r="KEG538" s="5"/>
      <c r="KEH538" s="5"/>
      <c r="KEI538" s="5"/>
      <c r="KEJ538" s="5"/>
      <c r="KEK538" s="5"/>
      <c r="KEL538" s="5"/>
      <c r="KEM538" s="5"/>
      <c r="KEN538" s="5"/>
      <c r="KEO538" s="5"/>
      <c r="KEP538" s="5"/>
      <c r="KEQ538" s="5"/>
      <c r="KER538" s="5"/>
      <c r="KES538" s="5"/>
      <c r="KET538" s="5"/>
      <c r="KEU538" s="5"/>
      <c r="KEV538" s="5"/>
      <c r="KEW538" s="5"/>
      <c r="KEX538" s="5"/>
      <c r="KEY538" s="5"/>
      <c r="KEZ538" s="5"/>
      <c r="KFA538" s="5"/>
      <c r="KFB538" s="5"/>
      <c r="KFC538" s="5"/>
      <c r="KFD538" s="5"/>
      <c r="KFE538" s="5"/>
      <c r="KFF538" s="5"/>
      <c r="KFG538" s="5"/>
      <c r="KFH538" s="5"/>
      <c r="KFI538" s="5"/>
      <c r="KFJ538" s="5"/>
      <c r="KFK538" s="5"/>
      <c r="KFL538" s="5"/>
      <c r="KFM538" s="5"/>
      <c r="KFN538" s="5"/>
      <c r="KFO538" s="5"/>
      <c r="KFP538" s="5"/>
      <c r="KFQ538" s="5"/>
      <c r="KFR538" s="5"/>
      <c r="KFS538" s="5"/>
      <c r="KFT538" s="5"/>
      <c r="KFU538" s="5"/>
      <c r="KFV538" s="5"/>
      <c r="KFW538" s="5"/>
      <c r="KFX538" s="5"/>
      <c r="KFY538" s="5"/>
      <c r="KFZ538" s="5"/>
      <c r="KGA538" s="5"/>
      <c r="KGB538" s="5"/>
      <c r="KGC538" s="5"/>
      <c r="KGD538" s="5"/>
      <c r="KGE538" s="5"/>
      <c r="KGF538" s="5"/>
      <c r="KGG538" s="5"/>
      <c r="KGH538" s="5"/>
      <c r="KGI538" s="5"/>
      <c r="KGJ538" s="5"/>
      <c r="KGK538" s="5"/>
      <c r="KGL538" s="5"/>
      <c r="KGM538" s="5"/>
      <c r="KGN538" s="5"/>
      <c r="KGO538" s="5"/>
      <c r="KGP538" s="5"/>
      <c r="KGQ538" s="5"/>
      <c r="KGR538" s="5"/>
      <c r="KGS538" s="5"/>
      <c r="KGT538" s="5"/>
      <c r="KGU538" s="5"/>
      <c r="KGV538" s="5"/>
      <c r="KGW538" s="5"/>
      <c r="KGX538" s="5"/>
      <c r="KGY538" s="5"/>
      <c r="KGZ538" s="5"/>
      <c r="KHA538" s="5"/>
      <c r="KHB538" s="5"/>
      <c r="KHC538" s="5"/>
      <c r="KHD538" s="5"/>
      <c r="KHE538" s="5"/>
      <c r="KHF538" s="5"/>
      <c r="KHG538" s="5"/>
      <c r="KHH538" s="5"/>
      <c r="KHI538" s="5"/>
      <c r="KHJ538" s="5"/>
      <c r="KHK538" s="5"/>
      <c r="KHL538" s="5"/>
      <c r="KHM538" s="5"/>
      <c r="KHN538" s="5"/>
      <c r="KHO538" s="5"/>
      <c r="KHP538" s="5"/>
      <c r="KHQ538" s="5"/>
      <c r="KHR538" s="5"/>
      <c r="KHS538" s="5"/>
      <c r="KHT538" s="5"/>
      <c r="KHU538" s="5"/>
      <c r="KHV538" s="5"/>
      <c r="KHW538" s="5"/>
      <c r="KHX538" s="5"/>
      <c r="KHY538" s="5"/>
      <c r="KHZ538" s="5"/>
      <c r="KIA538" s="5"/>
      <c r="KIB538" s="5"/>
      <c r="KIC538" s="5"/>
      <c r="KID538" s="5"/>
      <c r="KIE538" s="5"/>
      <c r="KIF538" s="5"/>
      <c r="KIG538" s="5"/>
      <c r="KIH538" s="5"/>
      <c r="KII538" s="5"/>
      <c r="KIJ538" s="5"/>
      <c r="KIK538" s="5"/>
      <c r="KIL538" s="5"/>
      <c r="KIM538" s="5"/>
      <c r="KIN538" s="5"/>
      <c r="KIO538" s="5"/>
      <c r="KIP538" s="5"/>
      <c r="KIQ538" s="5"/>
      <c r="KIR538" s="5"/>
      <c r="KIS538" s="5"/>
      <c r="KIT538" s="5"/>
      <c r="KIU538" s="5"/>
      <c r="KIV538" s="5"/>
      <c r="KIW538" s="5"/>
      <c r="KIX538" s="5"/>
      <c r="KIY538" s="5"/>
      <c r="KIZ538" s="5"/>
      <c r="KJA538" s="5"/>
      <c r="KJB538" s="5"/>
      <c r="KJC538" s="5"/>
      <c r="KJD538" s="5"/>
      <c r="KJE538" s="5"/>
      <c r="KJF538" s="5"/>
      <c r="KJG538" s="5"/>
      <c r="KJH538" s="5"/>
      <c r="KJI538" s="5"/>
      <c r="KJJ538" s="5"/>
      <c r="KJK538" s="5"/>
      <c r="KJL538" s="5"/>
      <c r="KJM538" s="5"/>
      <c r="KJN538" s="5"/>
      <c r="KJO538" s="5"/>
      <c r="KJP538" s="5"/>
      <c r="KJQ538" s="5"/>
      <c r="KJR538" s="5"/>
      <c r="KJS538" s="5"/>
      <c r="KJT538" s="5"/>
      <c r="KJU538" s="5"/>
      <c r="KJV538" s="5"/>
      <c r="KJW538" s="5"/>
      <c r="KJX538" s="5"/>
      <c r="KJY538" s="5"/>
      <c r="KJZ538" s="5"/>
      <c r="KKA538" s="5"/>
      <c r="KKB538" s="5"/>
      <c r="KKC538" s="5"/>
      <c r="KKD538" s="5"/>
      <c r="KKE538" s="5"/>
      <c r="KKF538" s="5"/>
      <c r="KKG538" s="5"/>
      <c r="KKH538" s="5"/>
      <c r="KKI538" s="5"/>
      <c r="KKJ538" s="5"/>
      <c r="KKK538" s="5"/>
      <c r="KKL538" s="5"/>
      <c r="KKM538" s="5"/>
      <c r="KKN538" s="5"/>
      <c r="KKO538" s="5"/>
      <c r="KKP538" s="5"/>
      <c r="KKQ538" s="5"/>
      <c r="KKR538" s="5"/>
      <c r="KKS538" s="5"/>
      <c r="KKT538" s="5"/>
      <c r="KKU538" s="5"/>
      <c r="KKV538" s="5"/>
      <c r="KKW538" s="5"/>
      <c r="KKX538" s="5"/>
      <c r="KKY538" s="5"/>
      <c r="KKZ538" s="5"/>
      <c r="KLA538" s="5"/>
      <c r="KLB538" s="5"/>
      <c r="KLC538" s="5"/>
      <c r="KLD538" s="5"/>
      <c r="KLE538" s="5"/>
      <c r="KLF538" s="5"/>
      <c r="KLG538" s="5"/>
      <c r="KLH538" s="5"/>
      <c r="KLI538" s="5"/>
      <c r="KLJ538" s="5"/>
      <c r="KLK538" s="5"/>
      <c r="KLL538" s="5"/>
      <c r="KLM538" s="5"/>
      <c r="KLN538" s="5"/>
      <c r="KLO538" s="5"/>
      <c r="KLP538" s="5"/>
      <c r="KLQ538" s="5"/>
      <c r="KLR538" s="5"/>
      <c r="KLS538" s="5"/>
      <c r="KLT538" s="5"/>
      <c r="KLU538" s="5"/>
      <c r="KLV538" s="5"/>
      <c r="KLW538" s="5"/>
      <c r="KLX538" s="5"/>
      <c r="KLY538" s="5"/>
      <c r="KLZ538" s="5"/>
      <c r="KMA538" s="5"/>
      <c r="KMB538" s="5"/>
      <c r="KMC538" s="5"/>
      <c r="KMD538" s="5"/>
      <c r="KME538" s="5"/>
      <c r="KMF538" s="5"/>
      <c r="KMG538" s="5"/>
      <c r="KMH538" s="5"/>
      <c r="KMI538" s="5"/>
      <c r="KMJ538" s="5"/>
      <c r="KMK538" s="5"/>
      <c r="KML538" s="5"/>
      <c r="KMM538" s="5"/>
      <c r="KMN538" s="5"/>
      <c r="KMO538" s="5"/>
      <c r="KMP538" s="5"/>
      <c r="KMQ538" s="5"/>
      <c r="KMR538" s="5"/>
      <c r="KMS538" s="5"/>
      <c r="KMT538" s="5"/>
      <c r="KMU538" s="5"/>
      <c r="KMV538" s="5"/>
      <c r="KMW538" s="5"/>
      <c r="KMX538" s="5"/>
      <c r="KMY538" s="5"/>
      <c r="KMZ538" s="5"/>
      <c r="KNA538" s="5"/>
      <c r="KNB538" s="5"/>
      <c r="KNC538" s="5"/>
      <c r="KND538" s="5"/>
      <c r="KNE538" s="5"/>
      <c r="KNF538" s="5"/>
      <c r="KNG538" s="5"/>
      <c r="KNH538" s="5"/>
      <c r="KNI538" s="5"/>
      <c r="KNJ538" s="5"/>
      <c r="KNK538" s="5"/>
      <c r="KNL538" s="5"/>
      <c r="KNM538" s="5"/>
      <c r="KNN538" s="5"/>
      <c r="KNO538" s="5"/>
      <c r="KNP538" s="5"/>
      <c r="KNQ538" s="5"/>
      <c r="KNR538" s="5"/>
      <c r="KNS538" s="5"/>
      <c r="KNT538" s="5"/>
      <c r="KNU538" s="5"/>
      <c r="KNV538" s="5"/>
      <c r="KNW538" s="5"/>
      <c r="KNX538" s="5"/>
      <c r="KNY538" s="5"/>
      <c r="KNZ538" s="5"/>
      <c r="KOA538" s="5"/>
      <c r="KOB538" s="5"/>
      <c r="KOC538" s="5"/>
      <c r="KOD538" s="5"/>
      <c r="KOE538" s="5"/>
      <c r="KOF538" s="5"/>
      <c r="KOG538" s="5"/>
      <c r="KOH538" s="5"/>
      <c r="KOI538" s="5"/>
      <c r="KOJ538" s="5"/>
      <c r="KOK538" s="5"/>
      <c r="KOL538" s="5"/>
      <c r="KOM538" s="5"/>
      <c r="KON538" s="5"/>
      <c r="KOO538" s="5"/>
      <c r="KOP538" s="5"/>
      <c r="KOQ538" s="5"/>
      <c r="KOR538" s="5"/>
      <c r="KOS538" s="5"/>
      <c r="KOT538" s="5"/>
      <c r="KOU538" s="5"/>
      <c r="KOV538" s="5"/>
      <c r="KOW538" s="5"/>
      <c r="KOX538" s="5"/>
      <c r="KOY538" s="5"/>
      <c r="KOZ538" s="5"/>
      <c r="KPA538" s="5"/>
      <c r="KPB538" s="5"/>
      <c r="KPC538" s="5"/>
      <c r="KPD538" s="5"/>
      <c r="KPE538" s="5"/>
      <c r="KPF538" s="5"/>
      <c r="KPG538" s="5"/>
      <c r="KPH538" s="5"/>
      <c r="KPI538" s="5"/>
      <c r="KPJ538" s="5"/>
      <c r="KPK538" s="5"/>
      <c r="KPL538" s="5"/>
      <c r="KPM538" s="5"/>
      <c r="KPN538" s="5"/>
      <c r="KPO538" s="5"/>
      <c r="KPP538" s="5"/>
      <c r="KPQ538" s="5"/>
      <c r="KPR538" s="5"/>
      <c r="KPS538" s="5"/>
      <c r="KPT538" s="5"/>
      <c r="KPU538" s="5"/>
      <c r="KPV538" s="5"/>
      <c r="KPW538" s="5"/>
      <c r="KPX538" s="5"/>
      <c r="KPY538" s="5"/>
      <c r="KPZ538" s="5"/>
      <c r="KQA538" s="5"/>
      <c r="KQB538" s="5"/>
      <c r="KQC538" s="5"/>
      <c r="KQD538" s="5"/>
      <c r="KQE538" s="5"/>
      <c r="KQF538" s="5"/>
      <c r="KQG538" s="5"/>
      <c r="KQH538" s="5"/>
      <c r="KQI538" s="5"/>
      <c r="KQJ538" s="5"/>
      <c r="KQK538" s="5"/>
      <c r="KQL538" s="5"/>
      <c r="KQM538" s="5"/>
      <c r="KQN538" s="5"/>
      <c r="KQO538" s="5"/>
      <c r="KQP538" s="5"/>
      <c r="KQQ538" s="5"/>
      <c r="KQR538" s="5"/>
      <c r="KQS538" s="5"/>
      <c r="KQT538" s="5"/>
      <c r="KQU538" s="5"/>
      <c r="KQV538" s="5"/>
      <c r="KQW538" s="5"/>
      <c r="KQX538" s="5"/>
      <c r="KQY538" s="5"/>
      <c r="KQZ538" s="5"/>
      <c r="KRA538" s="5"/>
      <c r="KRB538" s="5"/>
      <c r="KRC538" s="5"/>
      <c r="KRD538" s="5"/>
      <c r="KRE538" s="5"/>
      <c r="KRF538" s="5"/>
      <c r="KRG538" s="5"/>
      <c r="KRH538" s="5"/>
      <c r="KRI538" s="5"/>
      <c r="KRJ538" s="5"/>
      <c r="KRK538" s="5"/>
      <c r="KRL538" s="5"/>
      <c r="KRM538" s="5"/>
      <c r="KRN538" s="5"/>
      <c r="KRO538" s="5"/>
      <c r="KRP538" s="5"/>
      <c r="KRQ538" s="5"/>
      <c r="KRR538" s="5"/>
      <c r="KRS538" s="5"/>
      <c r="KRT538" s="5"/>
      <c r="KRU538" s="5"/>
      <c r="KRV538" s="5"/>
      <c r="KRW538" s="5"/>
      <c r="KRX538" s="5"/>
      <c r="KRY538" s="5"/>
      <c r="KRZ538" s="5"/>
      <c r="KSA538" s="5"/>
      <c r="KSB538" s="5"/>
      <c r="KSC538" s="5"/>
      <c r="KSD538" s="5"/>
      <c r="KSE538" s="5"/>
      <c r="KSF538" s="5"/>
      <c r="KSG538" s="5"/>
      <c r="KSH538" s="5"/>
      <c r="KSI538" s="5"/>
      <c r="KSJ538" s="5"/>
      <c r="KSK538" s="5"/>
      <c r="KSL538" s="5"/>
      <c r="KSM538" s="5"/>
      <c r="KSN538" s="5"/>
      <c r="KSO538" s="5"/>
      <c r="KSP538" s="5"/>
      <c r="KSQ538" s="5"/>
      <c r="KSR538" s="5"/>
      <c r="KSS538" s="5"/>
      <c r="KST538" s="5"/>
      <c r="KSU538" s="5"/>
      <c r="KSV538" s="5"/>
      <c r="KSW538" s="5"/>
      <c r="KSX538" s="5"/>
      <c r="KSY538" s="5"/>
      <c r="KSZ538" s="5"/>
      <c r="KTA538" s="5"/>
      <c r="KTB538" s="5"/>
      <c r="KTC538" s="5"/>
      <c r="KTD538" s="5"/>
      <c r="KTE538" s="5"/>
      <c r="KTF538" s="5"/>
      <c r="KTG538" s="5"/>
      <c r="KTH538" s="5"/>
      <c r="KTI538" s="5"/>
      <c r="KTJ538" s="5"/>
      <c r="KTK538" s="5"/>
      <c r="KTL538" s="5"/>
      <c r="KTM538" s="5"/>
      <c r="KTN538" s="5"/>
      <c r="KTO538" s="5"/>
      <c r="KTP538" s="5"/>
      <c r="KTQ538" s="5"/>
      <c r="KTR538" s="5"/>
      <c r="KTS538" s="5"/>
      <c r="KTT538" s="5"/>
      <c r="KTU538" s="5"/>
      <c r="KTV538" s="5"/>
      <c r="KTW538" s="5"/>
      <c r="KTX538" s="5"/>
      <c r="KTY538" s="5"/>
      <c r="KTZ538" s="5"/>
      <c r="KUA538" s="5"/>
      <c r="KUB538" s="5"/>
      <c r="KUC538" s="5"/>
      <c r="KUD538" s="5"/>
      <c r="KUE538" s="5"/>
      <c r="KUF538" s="5"/>
      <c r="KUG538" s="5"/>
      <c r="KUH538" s="5"/>
      <c r="KUI538" s="5"/>
      <c r="KUJ538" s="5"/>
      <c r="KUK538" s="5"/>
      <c r="KUL538" s="5"/>
      <c r="KUM538" s="5"/>
      <c r="KUN538" s="5"/>
      <c r="KUO538" s="5"/>
      <c r="KUP538" s="5"/>
      <c r="KUQ538" s="5"/>
      <c r="KUR538" s="5"/>
      <c r="KUS538" s="5"/>
      <c r="KUT538" s="5"/>
      <c r="KUU538" s="5"/>
      <c r="KUV538" s="5"/>
      <c r="KUW538" s="5"/>
      <c r="KUX538" s="5"/>
      <c r="KUY538" s="5"/>
      <c r="KUZ538" s="5"/>
      <c r="KVA538" s="5"/>
      <c r="KVB538" s="5"/>
      <c r="KVC538" s="5"/>
      <c r="KVD538" s="5"/>
      <c r="KVE538" s="5"/>
      <c r="KVF538" s="5"/>
      <c r="KVG538" s="5"/>
      <c r="KVH538" s="5"/>
      <c r="KVI538" s="5"/>
      <c r="KVJ538" s="5"/>
      <c r="KVK538" s="5"/>
      <c r="KVL538" s="5"/>
      <c r="KVM538" s="5"/>
      <c r="KVN538" s="5"/>
      <c r="KVO538" s="5"/>
      <c r="KVP538" s="5"/>
      <c r="KVQ538" s="5"/>
      <c r="KVR538" s="5"/>
      <c r="KVS538" s="5"/>
      <c r="KVT538" s="5"/>
      <c r="KVU538" s="5"/>
      <c r="KVV538" s="5"/>
      <c r="KVW538" s="5"/>
      <c r="KVX538" s="5"/>
      <c r="KVY538" s="5"/>
      <c r="KVZ538" s="5"/>
      <c r="KWA538" s="5"/>
      <c r="KWB538" s="5"/>
      <c r="KWC538" s="5"/>
      <c r="KWD538" s="5"/>
      <c r="KWE538" s="5"/>
      <c r="KWF538" s="5"/>
      <c r="KWG538" s="5"/>
      <c r="KWH538" s="5"/>
      <c r="KWI538" s="5"/>
      <c r="KWJ538" s="5"/>
      <c r="KWK538" s="5"/>
      <c r="KWL538" s="5"/>
      <c r="KWM538" s="5"/>
      <c r="KWN538" s="5"/>
      <c r="KWO538" s="5"/>
      <c r="KWP538" s="5"/>
      <c r="KWQ538" s="5"/>
      <c r="KWR538" s="5"/>
      <c r="KWS538" s="5"/>
      <c r="KWT538" s="5"/>
      <c r="KWU538" s="5"/>
      <c r="KWV538" s="5"/>
      <c r="KWW538" s="5"/>
      <c r="KWX538" s="5"/>
      <c r="KWY538" s="5"/>
      <c r="KWZ538" s="5"/>
      <c r="KXA538" s="5"/>
      <c r="KXB538" s="5"/>
      <c r="KXC538" s="5"/>
      <c r="KXD538" s="5"/>
      <c r="KXE538" s="5"/>
      <c r="KXF538" s="5"/>
      <c r="KXG538" s="5"/>
      <c r="KXH538" s="5"/>
      <c r="KXI538" s="5"/>
      <c r="KXJ538" s="5"/>
      <c r="KXK538" s="5"/>
      <c r="KXL538" s="5"/>
      <c r="KXM538" s="5"/>
      <c r="KXN538" s="5"/>
      <c r="KXO538" s="5"/>
      <c r="KXP538" s="5"/>
      <c r="KXQ538" s="5"/>
      <c r="KXR538" s="5"/>
      <c r="KXS538" s="5"/>
      <c r="KXT538" s="5"/>
      <c r="KXU538" s="5"/>
      <c r="KXV538" s="5"/>
      <c r="KXW538" s="5"/>
      <c r="KXX538" s="5"/>
      <c r="KXY538" s="5"/>
      <c r="KXZ538" s="5"/>
      <c r="KYA538" s="5"/>
      <c r="KYB538" s="5"/>
      <c r="KYC538" s="5"/>
      <c r="KYD538" s="5"/>
      <c r="KYE538" s="5"/>
      <c r="KYF538" s="5"/>
      <c r="KYG538" s="5"/>
      <c r="KYH538" s="5"/>
      <c r="KYI538" s="5"/>
      <c r="KYJ538" s="5"/>
      <c r="KYK538" s="5"/>
      <c r="KYL538" s="5"/>
      <c r="KYM538" s="5"/>
      <c r="KYN538" s="5"/>
      <c r="KYO538" s="5"/>
      <c r="KYP538" s="5"/>
      <c r="KYQ538" s="5"/>
      <c r="KYR538" s="5"/>
      <c r="KYS538" s="5"/>
      <c r="KYT538" s="5"/>
      <c r="KYU538" s="5"/>
      <c r="KYV538" s="5"/>
      <c r="KYW538" s="5"/>
      <c r="KYX538" s="5"/>
      <c r="KYY538" s="5"/>
      <c r="KYZ538" s="5"/>
      <c r="KZA538" s="5"/>
      <c r="KZB538" s="5"/>
      <c r="KZC538" s="5"/>
      <c r="KZD538" s="5"/>
      <c r="KZE538" s="5"/>
      <c r="KZF538" s="5"/>
      <c r="KZG538" s="5"/>
      <c r="KZH538" s="5"/>
      <c r="KZI538" s="5"/>
      <c r="KZJ538" s="5"/>
      <c r="KZK538" s="5"/>
      <c r="KZL538" s="5"/>
      <c r="KZM538" s="5"/>
      <c r="KZN538" s="5"/>
      <c r="KZO538" s="5"/>
      <c r="KZP538" s="5"/>
      <c r="KZQ538" s="5"/>
      <c r="KZR538" s="5"/>
      <c r="KZS538" s="5"/>
      <c r="KZT538" s="5"/>
      <c r="KZU538" s="5"/>
      <c r="KZV538" s="5"/>
      <c r="KZW538" s="5"/>
      <c r="KZX538" s="5"/>
      <c r="KZY538" s="5"/>
      <c r="KZZ538" s="5"/>
      <c r="LAA538" s="5"/>
      <c r="LAB538" s="5"/>
      <c r="LAC538" s="5"/>
      <c r="LAD538" s="5"/>
      <c r="LAE538" s="5"/>
      <c r="LAF538" s="5"/>
      <c r="LAG538" s="5"/>
      <c r="LAH538" s="5"/>
      <c r="LAI538" s="5"/>
      <c r="LAJ538" s="5"/>
      <c r="LAK538" s="5"/>
      <c r="LAL538" s="5"/>
      <c r="LAM538" s="5"/>
      <c r="LAN538" s="5"/>
      <c r="LAO538" s="5"/>
      <c r="LAP538" s="5"/>
      <c r="LAQ538" s="5"/>
      <c r="LAR538" s="5"/>
      <c r="LAS538" s="5"/>
      <c r="LAT538" s="5"/>
      <c r="LAU538" s="5"/>
      <c r="LAV538" s="5"/>
      <c r="LAW538" s="5"/>
      <c r="LAX538" s="5"/>
      <c r="LAY538" s="5"/>
      <c r="LAZ538" s="5"/>
      <c r="LBA538" s="5"/>
      <c r="LBB538" s="5"/>
      <c r="LBC538" s="5"/>
      <c r="LBD538" s="5"/>
      <c r="LBE538" s="5"/>
      <c r="LBF538" s="5"/>
      <c r="LBG538" s="5"/>
      <c r="LBH538" s="5"/>
      <c r="LBI538" s="5"/>
      <c r="LBJ538" s="5"/>
      <c r="LBK538" s="5"/>
      <c r="LBL538" s="5"/>
      <c r="LBM538" s="5"/>
      <c r="LBN538" s="5"/>
      <c r="LBO538" s="5"/>
      <c r="LBP538" s="5"/>
      <c r="LBQ538" s="5"/>
      <c r="LBR538" s="5"/>
      <c r="LBS538" s="5"/>
      <c r="LBT538" s="5"/>
      <c r="LBU538" s="5"/>
      <c r="LBV538" s="5"/>
      <c r="LBW538" s="5"/>
      <c r="LBX538" s="5"/>
      <c r="LBY538" s="5"/>
      <c r="LBZ538" s="5"/>
      <c r="LCA538" s="5"/>
      <c r="LCB538" s="5"/>
      <c r="LCC538" s="5"/>
      <c r="LCD538" s="5"/>
      <c r="LCE538" s="5"/>
      <c r="LCF538" s="5"/>
      <c r="LCG538" s="5"/>
      <c r="LCH538" s="5"/>
      <c r="LCI538" s="5"/>
      <c r="LCJ538" s="5"/>
      <c r="LCK538" s="5"/>
      <c r="LCL538" s="5"/>
      <c r="LCM538" s="5"/>
      <c r="LCN538" s="5"/>
      <c r="LCO538" s="5"/>
      <c r="LCP538" s="5"/>
      <c r="LCQ538" s="5"/>
      <c r="LCR538" s="5"/>
      <c r="LCS538" s="5"/>
      <c r="LCT538" s="5"/>
      <c r="LCU538" s="5"/>
      <c r="LCV538" s="5"/>
      <c r="LCW538" s="5"/>
      <c r="LCX538" s="5"/>
      <c r="LCY538" s="5"/>
      <c r="LCZ538" s="5"/>
      <c r="LDA538" s="5"/>
      <c r="LDB538" s="5"/>
      <c r="LDC538" s="5"/>
      <c r="LDD538" s="5"/>
      <c r="LDE538" s="5"/>
      <c r="LDF538" s="5"/>
      <c r="LDG538" s="5"/>
      <c r="LDH538" s="5"/>
      <c r="LDI538" s="5"/>
      <c r="LDJ538" s="5"/>
      <c r="LDK538" s="5"/>
      <c r="LDL538" s="5"/>
      <c r="LDM538" s="5"/>
      <c r="LDN538" s="5"/>
      <c r="LDO538" s="5"/>
      <c r="LDP538" s="5"/>
      <c r="LDQ538" s="5"/>
      <c r="LDR538" s="5"/>
      <c r="LDS538" s="5"/>
      <c r="LDT538" s="5"/>
      <c r="LDU538" s="5"/>
      <c r="LDV538" s="5"/>
      <c r="LDW538" s="5"/>
      <c r="LDX538" s="5"/>
      <c r="LDY538" s="5"/>
      <c r="LDZ538" s="5"/>
      <c r="LEA538" s="5"/>
      <c r="LEB538" s="5"/>
      <c r="LEC538" s="5"/>
      <c r="LED538" s="5"/>
      <c r="LEE538" s="5"/>
      <c r="LEF538" s="5"/>
      <c r="LEG538" s="5"/>
      <c r="LEH538" s="5"/>
      <c r="LEI538" s="5"/>
      <c r="LEJ538" s="5"/>
      <c r="LEK538" s="5"/>
      <c r="LEL538" s="5"/>
      <c r="LEM538" s="5"/>
      <c r="LEN538" s="5"/>
      <c r="LEO538" s="5"/>
      <c r="LEP538" s="5"/>
      <c r="LEQ538" s="5"/>
      <c r="LER538" s="5"/>
      <c r="LES538" s="5"/>
      <c r="LET538" s="5"/>
      <c r="LEU538" s="5"/>
      <c r="LEV538" s="5"/>
      <c r="LEW538" s="5"/>
      <c r="LEX538" s="5"/>
      <c r="LEY538" s="5"/>
      <c r="LEZ538" s="5"/>
      <c r="LFA538" s="5"/>
      <c r="LFB538" s="5"/>
      <c r="LFC538" s="5"/>
      <c r="LFD538" s="5"/>
      <c r="LFE538" s="5"/>
      <c r="LFF538" s="5"/>
      <c r="LFG538" s="5"/>
      <c r="LFH538" s="5"/>
      <c r="LFI538" s="5"/>
      <c r="LFJ538" s="5"/>
      <c r="LFK538" s="5"/>
      <c r="LFL538" s="5"/>
      <c r="LFM538" s="5"/>
      <c r="LFN538" s="5"/>
      <c r="LFO538" s="5"/>
      <c r="LFP538" s="5"/>
      <c r="LFQ538" s="5"/>
      <c r="LFR538" s="5"/>
      <c r="LFS538" s="5"/>
      <c r="LFT538" s="5"/>
      <c r="LFU538" s="5"/>
      <c r="LFV538" s="5"/>
      <c r="LFW538" s="5"/>
      <c r="LFX538" s="5"/>
      <c r="LFY538" s="5"/>
      <c r="LFZ538" s="5"/>
      <c r="LGA538" s="5"/>
      <c r="LGB538" s="5"/>
      <c r="LGC538" s="5"/>
      <c r="LGD538" s="5"/>
      <c r="LGE538" s="5"/>
      <c r="LGF538" s="5"/>
      <c r="LGG538" s="5"/>
      <c r="LGH538" s="5"/>
      <c r="LGI538" s="5"/>
      <c r="LGJ538" s="5"/>
      <c r="LGK538" s="5"/>
      <c r="LGL538" s="5"/>
      <c r="LGM538" s="5"/>
      <c r="LGN538" s="5"/>
      <c r="LGO538" s="5"/>
      <c r="LGP538" s="5"/>
      <c r="LGQ538" s="5"/>
      <c r="LGR538" s="5"/>
      <c r="LGS538" s="5"/>
      <c r="LGT538" s="5"/>
      <c r="LGU538" s="5"/>
      <c r="LGV538" s="5"/>
      <c r="LGW538" s="5"/>
      <c r="LGX538" s="5"/>
      <c r="LGY538" s="5"/>
      <c r="LGZ538" s="5"/>
      <c r="LHA538" s="5"/>
      <c r="LHB538" s="5"/>
      <c r="LHC538" s="5"/>
      <c r="LHD538" s="5"/>
      <c r="LHE538" s="5"/>
      <c r="LHF538" s="5"/>
      <c r="LHG538" s="5"/>
      <c r="LHH538" s="5"/>
      <c r="LHI538" s="5"/>
      <c r="LHJ538" s="5"/>
      <c r="LHK538" s="5"/>
      <c r="LHL538" s="5"/>
      <c r="LHM538" s="5"/>
      <c r="LHN538" s="5"/>
      <c r="LHO538" s="5"/>
      <c r="LHP538" s="5"/>
      <c r="LHQ538" s="5"/>
      <c r="LHR538" s="5"/>
      <c r="LHS538" s="5"/>
      <c r="LHT538" s="5"/>
      <c r="LHU538" s="5"/>
      <c r="LHV538" s="5"/>
      <c r="LHW538" s="5"/>
      <c r="LHX538" s="5"/>
      <c r="LHY538" s="5"/>
      <c r="LHZ538" s="5"/>
      <c r="LIA538" s="5"/>
      <c r="LIB538" s="5"/>
      <c r="LIC538" s="5"/>
      <c r="LID538" s="5"/>
      <c r="LIE538" s="5"/>
      <c r="LIF538" s="5"/>
      <c r="LIG538" s="5"/>
      <c r="LIH538" s="5"/>
      <c r="LII538" s="5"/>
      <c r="LIJ538" s="5"/>
      <c r="LIK538" s="5"/>
      <c r="LIL538" s="5"/>
      <c r="LIM538" s="5"/>
      <c r="LIN538" s="5"/>
      <c r="LIO538" s="5"/>
      <c r="LIP538" s="5"/>
      <c r="LIQ538" s="5"/>
      <c r="LIR538" s="5"/>
      <c r="LIS538" s="5"/>
      <c r="LIT538" s="5"/>
      <c r="LIU538" s="5"/>
      <c r="LIV538" s="5"/>
      <c r="LIW538" s="5"/>
      <c r="LIX538" s="5"/>
      <c r="LIY538" s="5"/>
      <c r="LIZ538" s="5"/>
      <c r="LJA538" s="5"/>
      <c r="LJB538" s="5"/>
      <c r="LJC538" s="5"/>
      <c r="LJD538" s="5"/>
      <c r="LJE538" s="5"/>
      <c r="LJF538" s="5"/>
      <c r="LJG538" s="5"/>
      <c r="LJH538" s="5"/>
      <c r="LJI538" s="5"/>
      <c r="LJJ538" s="5"/>
      <c r="LJK538" s="5"/>
      <c r="LJL538" s="5"/>
      <c r="LJM538" s="5"/>
      <c r="LJN538" s="5"/>
      <c r="LJO538" s="5"/>
      <c r="LJP538" s="5"/>
      <c r="LJQ538" s="5"/>
      <c r="LJR538" s="5"/>
      <c r="LJS538" s="5"/>
      <c r="LJT538" s="5"/>
      <c r="LJU538" s="5"/>
      <c r="LJV538" s="5"/>
      <c r="LJW538" s="5"/>
      <c r="LJX538" s="5"/>
      <c r="LJY538" s="5"/>
      <c r="LJZ538" s="5"/>
      <c r="LKA538" s="5"/>
      <c r="LKB538" s="5"/>
      <c r="LKC538" s="5"/>
      <c r="LKD538" s="5"/>
      <c r="LKE538" s="5"/>
      <c r="LKF538" s="5"/>
      <c r="LKG538" s="5"/>
      <c r="LKH538" s="5"/>
      <c r="LKI538" s="5"/>
      <c r="LKJ538" s="5"/>
      <c r="LKK538" s="5"/>
      <c r="LKL538" s="5"/>
      <c r="LKM538" s="5"/>
      <c r="LKN538" s="5"/>
      <c r="LKO538" s="5"/>
      <c r="LKP538" s="5"/>
      <c r="LKQ538" s="5"/>
      <c r="LKR538" s="5"/>
      <c r="LKS538" s="5"/>
      <c r="LKT538" s="5"/>
      <c r="LKU538" s="5"/>
      <c r="LKV538" s="5"/>
      <c r="LKW538" s="5"/>
      <c r="LKX538" s="5"/>
      <c r="LKY538" s="5"/>
      <c r="LKZ538" s="5"/>
      <c r="LLA538" s="5"/>
      <c r="LLB538" s="5"/>
      <c r="LLC538" s="5"/>
      <c r="LLD538" s="5"/>
      <c r="LLE538" s="5"/>
      <c r="LLF538" s="5"/>
      <c r="LLG538" s="5"/>
      <c r="LLH538" s="5"/>
      <c r="LLI538" s="5"/>
      <c r="LLJ538" s="5"/>
      <c r="LLK538" s="5"/>
      <c r="LLL538" s="5"/>
      <c r="LLM538" s="5"/>
      <c r="LLN538" s="5"/>
      <c r="LLO538" s="5"/>
      <c r="LLP538" s="5"/>
      <c r="LLQ538" s="5"/>
      <c r="LLR538" s="5"/>
      <c r="LLS538" s="5"/>
      <c r="LLT538" s="5"/>
      <c r="LLU538" s="5"/>
      <c r="LLV538" s="5"/>
      <c r="LLW538" s="5"/>
      <c r="LLX538" s="5"/>
      <c r="LLY538" s="5"/>
      <c r="LLZ538" s="5"/>
      <c r="LMA538" s="5"/>
      <c r="LMB538" s="5"/>
      <c r="LMC538" s="5"/>
      <c r="LMD538" s="5"/>
      <c r="LME538" s="5"/>
      <c r="LMF538" s="5"/>
      <c r="LMG538" s="5"/>
      <c r="LMH538" s="5"/>
      <c r="LMI538" s="5"/>
      <c r="LMJ538" s="5"/>
      <c r="LMK538" s="5"/>
      <c r="LML538" s="5"/>
      <c r="LMM538" s="5"/>
      <c r="LMN538" s="5"/>
      <c r="LMO538" s="5"/>
      <c r="LMP538" s="5"/>
      <c r="LMQ538" s="5"/>
      <c r="LMR538" s="5"/>
      <c r="LMS538" s="5"/>
      <c r="LMT538" s="5"/>
      <c r="LMU538" s="5"/>
      <c r="LMV538" s="5"/>
      <c r="LMW538" s="5"/>
      <c r="LMX538" s="5"/>
      <c r="LMY538" s="5"/>
      <c r="LMZ538" s="5"/>
      <c r="LNA538" s="5"/>
      <c r="LNB538" s="5"/>
      <c r="LNC538" s="5"/>
      <c r="LND538" s="5"/>
      <c r="LNE538" s="5"/>
      <c r="LNF538" s="5"/>
      <c r="LNG538" s="5"/>
      <c r="LNH538" s="5"/>
      <c r="LNI538" s="5"/>
      <c r="LNJ538" s="5"/>
      <c r="LNK538" s="5"/>
      <c r="LNL538" s="5"/>
      <c r="LNM538" s="5"/>
      <c r="LNN538" s="5"/>
      <c r="LNO538" s="5"/>
      <c r="LNP538" s="5"/>
      <c r="LNQ538" s="5"/>
      <c r="LNR538" s="5"/>
      <c r="LNS538" s="5"/>
      <c r="LNT538" s="5"/>
      <c r="LNU538" s="5"/>
      <c r="LNV538" s="5"/>
      <c r="LNW538" s="5"/>
      <c r="LNX538" s="5"/>
      <c r="LNY538" s="5"/>
      <c r="LNZ538" s="5"/>
      <c r="LOA538" s="5"/>
      <c r="LOB538" s="5"/>
      <c r="LOC538" s="5"/>
      <c r="LOD538" s="5"/>
      <c r="LOE538" s="5"/>
      <c r="LOF538" s="5"/>
      <c r="LOG538" s="5"/>
      <c r="LOH538" s="5"/>
      <c r="LOI538" s="5"/>
      <c r="LOJ538" s="5"/>
      <c r="LOK538" s="5"/>
      <c r="LOL538" s="5"/>
      <c r="LOM538" s="5"/>
      <c r="LON538" s="5"/>
      <c r="LOO538" s="5"/>
      <c r="LOP538" s="5"/>
      <c r="LOQ538" s="5"/>
      <c r="LOR538" s="5"/>
      <c r="LOS538" s="5"/>
      <c r="LOT538" s="5"/>
      <c r="LOU538" s="5"/>
      <c r="LOV538" s="5"/>
      <c r="LOW538" s="5"/>
      <c r="LOX538" s="5"/>
      <c r="LOY538" s="5"/>
      <c r="LOZ538" s="5"/>
      <c r="LPA538" s="5"/>
      <c r="LPB538" s="5"/>
      <c r="LPC538" s="5"/>
      <c r="LPD538" s="5"/>
      <c r="LPE538" s="5"/>
      <c r="LPF538" s="5"/>
      <c r="LPG538" s="5"/>
      <c r="LPH538" s="5"/>
      <c r="LPI538" s="5"/>
      <c r="LPJ538" s="5"/>
      <c r="LPK538" s="5"/>
      <c r="LPL538" s="5"/>
      <c r="LPM538" s="5"/>
      <c r="LPN538" s="5"/>
      <c r="LPO538" s="5"/>
      <c r="LPP538" s="5"/>
      <c r="LPQ538" s="5"/>
      <c r="LPR538" s="5"/>
      <c r="LPS538" s="5"/>
      <c r="LPT538" s="5"/>
      <c r="LPU538" s="5"/>
      <c r="LPV538" s="5"/>
      <c r="LPW538" s="5"/>
      <c r="LPX538" s="5"/>
      <c r="LPY538" s="5"/>
      <c r="LPZ538" s="5"/>
      <c r="LQA538" s="5"/>
      <c r="LQB538" s="5"/>
      <c r="LQC538" s="5"/>
      <c r="LQD538" s="5"/>
      <c r="LQE538" s="5"/>
      <c r="LQF538" s="5"/>
      <c r="LQG538" s="5"/>
      <c r="LQH538" s="5"/>
      <c r="LQI538" s="5"/>
      <c r="LQJ538" s="5"/>
      <c r="LQK538" s="5"/>
      <c r="LQL538" s="5"/>
      <c r="LQM538" s="5"/>
      <c r="LQN538" s="5"/>
      <c r="LQO538" s="5"/>
      <c r="LQP538" s="5"/>
      <c r="LQQ538" s="5"/>
      <c r="LQR538" s="5"/>
      <c r="LQS538" s="5"/>
      <c r="LQT538" s="5"/>
      <c r="LQU538" s="5"/>
      <c r="LQV538" s="5"/>
      <c r="LQW538" s="5"/>
      <c r="LQX538" s="5"/>
      <c r="LQY538" s="5"/>
      <c r="LQZ538" s="5"/>
      <c r="LRA538" s="5"/>
      <c r="LRB538" s="5"/>
      <c r="LRC538" s="5"/>
      <c r="LRD538" s="5"/>
      <c r="LRE538" s="5"/>
      <c r="LRF538" s="5"/>
      <c r="LRG538" s="5"/>
      <c r="LRH538" s="5"/>
      <c r="LRI538" s="5"/>
      <c r="LRJ538" s="5"/>
      <c r="LRK538" s="5"/>
      <c r="LRL538" s="5"/>
      <c r="LRM538" s="5"/>
      <c r="LRN538" s="5"/>
      <c r="LRO538" s="5"/>
      <c r="LRP538" s="5"/>
      <c r="LRQ538" s="5"/>
      <c r="LRR538" s="5"/>
      <c r="LRS538" s="5"/>
      <c r="LRT538" s="5"/>
      <c r="LRU538" s="5"/>
      <c r="LRV538" s="5"/>
      <c r="LRW538" s="5"/>
      <c r="LRX538" s="5"/>
      <c r="LRY538" s="5"/>
      <c r="LRZ538" s="5"/>
      <c r="LSA538" s="5"/>
      <c r="LSB538" s="5"/>
      <c r="LSC538" s="5"/>
      <c r="LSD538" s="5"/>
      <c r="LSE538" s="5"/>
      <c r="LSF538" s="5"/>
      <c r="LSG538" s="5"/>
      <c r="LSH538" s="5"/>
      <c r="LSI538" s="5"/>
      <c r="LSJ538" s="5"/>
      <c r="LSK538" s="5"/>
      <c r="LSL538" s="5"/>
      <c r="LSM538" s="5"/>
      <c r="LSN538" s="5"/>
      <c r="LSO538" s="5"/>
      <c r="LSP538" s="5"/>
      <c r="LSQ538" s="5"/>
      <c r="LSR538" s="5"/>
      <c r="LSS538" s="5"/>
      <c r="LST538" s="5"/>
      <c r="LSU538" s="5"/>
      <c r="LSV538" s="5"/>
      <c r="LSW538" s="5"/>
      <c r="LSX538" s="5"/>
      <c r="LSY538" s="5"/>
      <c r="LSZ538" s="5"/>
      <c r="LTA538" s="5"/>
      <c r="LTB538" s="5"/>
      <c r="LTC538" s="5"/>
      <c r="LTD538" s="5"/>
      <c r="LTE538" s="5"/>
      <c r="LTF538" s="5"/>
      <c r="LTG538" s="5"/>
      <c r="LTH538" s="5"/>
      <c r="LTI538" s="5"/>
      <c r="LTJ538" s="5"/>
      <c r="LTK538" s="5"/>
      <c r="LTL538" s="5"/>
      <c r="LTM538" s="5"/>
      <c r="LTN538" s="5"/>
      <c r="LTO538" s="5"/>
      <c r="LTP538" s="5"/>
      <c r="LTQ538" s="5"/>
      <c r="LTR538" s="5"/>
      <c r="LTS538" s="5"/>
      <c r="LTT538" s="5"/>
      <c r="LTU538" s="5"/>
      <c r="LTV538" s="5"/>
      <c r="LTW538" s="5"/>
      <c r="LTX538" s="5"/>
      <c r="LTY538" s="5"/>
      <c r="LTZ538" s="5"/>
      <c r="LUA538" s="5"/>
      <c r="LUB538" s="5"/>
      <c r="LUC538" s="5"/>
      <c r="LUD538" s="5"/>
      <c r="LUE538" s="5"/>
      <c r="LUF538" s="5"/>
      <c r="LUG538" s="5"/>
      <c r="LUH538" s="5"/>
      <c r="LUI538" s="5"/>
      <c r="LUJ538" s="5"/>
      <c r="LUK538" s="5"/>
      <c r="LUL538" s="5"/>
      <c r="LUM538" s="5"/>
      <c r="LUN538" s="5"/>
      <c r="LUO538" s="5"/>
      <c r="LUP538" s="5"/>
      <c r="LUQ538" s="5"/>
      <c r="LUR538" s="5"/>
      <c r="LUS538" s="5"/>
      <c r="LUT538" s="5"/>
      <c r="LUU538" s="5"/>
      <c r="LUV538" s="5"/>
      <c r="LUW538" s="5"/>
      <c r="LUX538" s="5"/>
      <c r="LUY538" s="5"/>
      <c r="LUZ538" s="5"/>
      <c r="LVA538" s="5"/>
      <c r="LVB538" s="5"/>
      <c r="LVC538" s="5"/>
      <c r="LVD538" s="5"/>
      <c r="LVE538" s="5"/>
      <c r="LVF538" s="5"/>
      <c r="LVG538" s="5"/>
      <c r="LVH538" s="5"/>
      <c r="LVI538" s="5"/>
      <c r="LVJ538" s="5"/>
      <c r="LVK538" s="5"/>
      <c r="LVL538" s="5"/>
      <c r="LVM538" s="5"/>
      <c r="LVN538" s="5"/>
      <c r="LVO538" s="5"/>
      <c r="LVP538" s="5"/>
      <c r="LVQ538" s="5"/>
      <c r="LVR538" s="5"/>
      <c r="LVS538" s="5"/>
      <c r="LVT538" s="5"/>
      <c r="LVU538" s="5"/>
      <c r="LVV538" s="5"/>
      <c r="LVW538" s="5"/>
      <c r="LVX538" s="5"/>
      <c r="LVY538" s="5"/>
      <c r="LVZ538" s="5"/>
      <c r="LWA538" s="5"/>
      <c r="LWB538" s="5"/>
      <c r="LWC538" s="5"/>
      <c r="LWD538" s="5"/>
      <c r="LWE538" s="5"/>
      <c r="LWF538" s="5"/>
      <c r="LWG538" s="5"/>
      <c r="LWH538" s="5"/>
      <c r="LWI538" s="5"/>
      <c r="LWJ538" s="5"/>
      <c r="LWK538" s="5"/>
      <c r="LWL538" s="5"/>
      <c r="LWM538" s="5"/>
      <c r="LWN538" s="5"/>
      <c r="LWO538" s="5"/>
      <c r="LWP538" s="5"/>
      <c r="LWQ538" s="5"/>
      <c r="LWR538" s="5"/>
      <c r="LWS538" s="5"/>
      <c r="LWT538" s="5"/>
      <c r="LWU538" s="5"/>
      <c r="LWV538" s="5"/>
      <c r="LWW538" s="5"/>
      <c r="LWX538" s="5"/>
      <c r="LWY538" s="5"/>
      <c r="LWZ538" s="5"/>
      <c r="LXA538" s="5"/>
      <c r="LXB538" s="5"/>
      <c r="LXC538" s="5"/>
      <c r="LXD538" s="5"/>
      <c r="LXE538" s="5"/>
      <c r="LXF538" s="5"/>
      <c r="LXG538" s="5"/>
      <c r="LXH538" s="5"/>
      <c r="LXI538" s="5"/>
      <c r="LXJ538" s="5"/>
      <c r="LXK538" s="5"/>
      <c r="LXL538" s="5"/>
      <c r="LXM538" s="5"/>
      <c r="LXN538" s="5"/>
      <c r="LXO538" s="5"/>
      <c r="LXP538" s="5"/>
      <c r="LXQ538" s="5"/>
      <c r="LXR538" s="5"/>
      <c r="LXS538" s="5"/>
      <c r="LXT538" s="5"/>
      <c r="LXU538" s="5"/>
      <c r="LXV538" s="5"/>
      <c r="LXW538" s="5"/>
      <c r="LXX538" s="5"/>
      <c r="LXY538" s="5"/>
      <c r="LXZ538" s="5"/>
      <c r="LYA538" s="5"/>
      <c r="LYB538" s="5"/>
      <c r="LYC538" s="5"/>
      <c r="LYD538" s="5"/>
      <c r="LYE538" s="5"/>
      <c r="LYF538" s="5"/>
      <c r="LYG538" s="5"/>
      <c r="LYH538" s="5"/>
      <c r="LYI538" s="5"/>
      <c r="LYJ538" s="5"/>
      <c r="LYK538" s="5"/>
      <c r="LYL538" s="5"/>
      <c r="LYM538" s="5"/>
      <c r="LYN538" s="5"/>
      <c r="LYO538" s="5"/>
      <c r="LYP538" s="5"/>
      <c r="LYQ538" s="5"/>
      <c r="LYR538" s="5"/>
      <c r="LYS538" s="5"/>
      <c r="LYT538" s="5"/>
      <c r="LYU538" s="5"/>
      <c r="LYV538" s="5"/>
      <c r="LYW538" s="5"/>
      <c r="LYX538" s="5"/>
      <c r="LYY538" s="5"/>
      <c r="LYZ538" s="5"/>
      <c r="LZA538" s="5"/>
      <c r="LZB538" s="5"/>
      <c r="LZC538" s="5"/>
      <c r="LZD538" s="5"/>
      <c r="LZE538" s="5"/>
      <c r="LZF538" s="5"/>
      <c r="LZG538" s="5"/>
      <c r="LZH538" s="5"/>
      <c r="LZI538" s="5"/>
      <c r="LZJ538" s="5"/>
      <c r="LZK538" s="5"/>
      <c r="LZL538" s="5"/>
      <c r="LZM538" s="5"/>
      <c r="LZN538" s="5"/>
      <c r="LZO538" s="5"/>
      <c r="LZP538" s="5"/>
      <c r="LZQ538" s="5"/>
      <c r="LZR538" s="5"/>
      <c r="LZS538" s="5"/>
      <c r="LZT538" s="5"/>
      <c r="LZU538" s="5"/>
      <c r="LZV538" s="5"/>
      <c r="LZW538" s="5"/>
      <c r="LZX538" s="5"/>
      <c r="LZY538" s="5"/>
      <c r="LZZ538" s="5"/>
      <c r="MAA538" s="5"/>
      <c r="MAB538" s="5"/>
      <c r="MAC538" s="5"/>
      <c r="MAD538" s="5"/>
      <c r="MAE538" s="5"/>
      <c r="MAF538" s="5"/>
      <c r="MAG538" s="5"/>
      <c r="MAH538" s="5"/>
      <c r="MAI538" s="5"/>
      <c r="MAJ538" s="5"/>
      <c r="MAK538" s="5"/>
      <c r="MAL538" s="5"/>
      <c r="MAM538" s="5"/>
      <c r="MAN538" s="5"/>
      <c r="MAO538" s="5"/>
      <c r="MAP538" s="5"/>
      <c r="MAQ538" s="5"/>
      <c r="MAR538" s="5"/>
      <c r="MAS538" s="5"/>
      <c r="MAT538" s="5"/>
      <c r="MAU538" s="5"/>
      <c r="MAV538" s="5"/>
      <c r="MAW538" s="5"/>
      <c r="MAX538" s="5"/>
      <c r="MAY538" s="5"/>
      <c r="MAZ538" s="5"/>
      <c r="MBA538" s="5"/>
      <c r="MBB538" s="5"/>
      <c r="MBC538" s="5"/>
      <c r="MBD538" s="5"/>
      <c r="MBE538" s="5"/>
      <c r="MBF538" s="5"/>
      <c r="MBG538" s="5"/>
      <c r="MBH538" s="5"/>
      <c r="MBI538" s="5"/>
      <c r="MBJ538" s="5"/>
      <c r="MBK538" s="5"/>
      <c r="MBL538" s="5"/>
      <c r="MBM538" s="5"/>
      <c r="MBN538" s="5"/>
      <c r="MBO538" s="5"/>
      <c r="MBP538" s="5"/>
      <c r="MBQ538" s="5"/>
      <c r="MBR538" s="5"/>
      <c r="MBS538" s="5"/>
      <c r="MBT538" s="5"/>
      <c r="MBU538" s="5"/>
      <c r="MBV538" s="5"/>
      <c r="MBW538" s="5"/>
      <c r="MBX538" s="5"/>
      <c r="MBY538" s="5"/>
      <c r="MBZ538" s="5"/>
      <c r="MCA538" s="5"/>
      <c r="MCB538" s="5"/>
      <c r="MCC538" s="5"/>
      <c r="MCD538" s="5"/>
      <c r="MCE538" s="5"/>
      <c r="MCF538" s="5"/>
      <c r="MCG538" s="5"/>
      <c r="MCH538" s="5"/>
      <c r="MCI538" s="5"/>
      <c r="MCJ538" s="5"/>
      <c r="MCK538" s="5"/>
      <c r="MCL538" s="5"/>
      <c r="MCM538" s="5"/>
      <c r="MCN538" s="5"/>
      <c r="MCO538" s="5"/>
      <c r="MCP538" s="5"/>
      <c r="MCQ538" s="5"/>
      <c r="MCR538" s="5"/>
      <c r="MCS538" s="5"/>
      <c r="MCT538" s="5"/>
      <c r="MCU538" s="5"/>
      <c r="MCV538" s="5"/>
      <c r="MCW538" s="5"/>
      <c r="MCX538" s="5"/>
      <c r="MCY538" s="5"/>
      <c r="MCZ538" s="5"/>
      <c r="MDA538" s="5"/>
      <c r="MDB538" s="5"/>
      <c r="MDC538" s="5"/>
      <c r="MDD538" s="5"/>
      <c r="MDE538" s="5"/>
      <c r="MDF538" s="5"/>
      <c r="MDG538" s="5"/>
      <c r="MDH538" s="5"/>
      <c r="MDI538" s="5"/>
      <c r="MDJ538" s="5"/>
      <c r="MDK538" s="5"/>
      <c r="MDL538" s="5"/>
      <c r="MDM538" s="5"/>
      <c r="MDN538" s="5"/>
      <c r="MDO538" s="5"/>
      <c r="MDP538" s="5"/>
      <c r="MDQ538" s="5"/>
      <c r="MDR538" s="5"/>
      <c r="MDS538" s="5"/>
      <c r="MDT538" s="5"/>
      <c r="MDU538" s="5"/>
      <c r="MDV538" s="5"/>
      <c r="MDW538" s="5"/>
      <c r="MDX538" s="5"/>
      <c r="MDY538" s="5"/>
      <c r="MDZ538" s="5"/>
      <c r="MEA538" s="5"/>
      <c r="MEB538" s="5"/>
      <c r="MEC538" s="5"/>
      <c r="MED538" s="5"/>
      <c r="MEE538" s="5"/>
      <c r="MEF538" s="5"/>
      <c r="MEG538" s="5"/>
      <c r="MEH538" s="5"/>
      <c r="MEI538" s="5"/>
      <c r="MEJ538" s="5"/>
      <c r="MEK538" s="5"/>
      <c r="MEL538" s="5"/>
      <c r="MEM538" s="5"/>
      <c r="MEN538" s="5"/>
      <c r="MEO538" s="5"/>
      <c r="MEP538" s="5"/>
      <c r="MEQ538" s="5"/>
      <c r="MER538" s="5"/>
      <c r="MES538" s="5"/>
      <c r="MET538" s="5"/>
      <c r="MEU538" s="5"/>
      <c r="MEV538" s="5"/>
      <c r="MEW538" s="5"/>
      <c r="MEX538" s="5"/>
      <c r="MEY538" s="5"/>
      <c r="MEZ538" s="5"/>
      <c r="MFA538" s="5"/>
      <c r="MFB538" s="5"/>
      <c r="MFC538" s="5"/>
      <c r="MFD538" s="5"/>
      <c r="MFE538" s="5"/>
      <c r="MFF538" s="5"/>
      <c r="MFG538" s="5"/>
      <c r="MFH538" s="5"/>
      <c r="MFI538" s="5"/>
      <c r="MFJ538" s="5"/>
      <c r="MFK538" s="5"/>
      <c r="MFL538" s="5"/>
      <c r="MFM538" s="5"/>
      <c r="MFN538" s="5"/>
      <c r="MFO538" s="5"/>
      <c r="MFP538" s="5"/>
      <c r="MFQ538" s="5"/>
      <c r="MFR538" s="5"/>
      <c r="MFS538" s="5"/>
      <c r="MFT538" s="5"/>
      <c r="MFU538" s="5"/>
      <c r="MFV538" s="5"/>
      <c r="MFW538" s="5"/>
      <c r="MFX538" s="5"/>
      <c r="MFY538" s="5"/>
      <c r="MFZ538" s="5"/>
      <c r="MGA538" s="5"/>
      <c r="MGB538" s="5"/>
      <c r="MGC538" s="5"/>
      <c r="MGD538" s="5"/>
      <c r="MGE538" s="5"/>
      <c r="MGF538" s="5"/>
      <c r="MGG538" s="5"/>
      <c r="MGH538" s="5"/>
      <c r="MGI538" s="5"/>
      <c r="MGJ538" s="5"/>
      <c r="MGK538" s="5"/>
      <c r="MGL538" s="5"/>
      <c r="MGM538" s="5"/>
      <c r="MGN538" s="5"/>
      <c r="MGO538" s="5"/>
      <c r="MGP538" s="5"/>
      <c r="MGQ538" s="5"/>
      <c r="MGR538" s="5"/>
      <c r="MGS538" s="5"/>
      <c r="MGT538" s="5"/>
      <c r="MGU538" s="5"/>
      <c r="MGV538" s="5"/>
      <c r="MGW538" s="5"/>
      <c r="MGX538" s="5"/>
      <c r="MGY538" s="5"/>
      <c r="MGZ538" s="5"/>
      <c r="MHA538" s="5"/>
      <c r="MHB538" s="5"/>
      <c r="MHC538" s="5"/>
      <c r="MHD538" s="5"/>
      <c r="MHE538" s="5"/>
      <c r="MHF538" s="5"/>
      <c r="MHG538" s="5"/>
      <c r="MHH538" s="5"/>
      <c r="MHI538" s="5"/>
      <c r="MHJ538" s="5"/>
      <c r="MHK538" s="5"/>
      <c r="MHL538" s="5"/>
      <c r="MHM538" s="5"/>
      <c r="MHN538" s="5"/>
      <c r="MHO538" s="5"/>
      <c r="MHP538" s="5"/>
      <c r="MHQ538" s="5"/>
      <c r="MHR538" s="5"/>
      <c r="MHS538" s="5"/>
      <c r="MHT538" s="5"/>
      <c r="MHU538" s="5"/>
      <c r="MHV538" s="5"/>
      <c r="MHW538" s="5"/>
      <c r="MHX538" s="5"/>
      <c r="MHY538" s="5"/>
      <c r="MHZ538" s="5"/>
      <c r="MIA538" s="5"/>
      <c r="MIB538" s="5"/>
      <c r="MIC538" s="5"/>
      <c r="MID538" s="5"/>
      <c r="MIE538" s="5"/>
      <c r="MIF538" s="5"/>
      <c r="MIG538" s="5"/>
      <c r="MIH538" s="5"/>
      <c r="MII538" s="5"/>
      <c r="MIJ538" s="5"/>
      <c r="MIK538" s="5"/>
      <c r="MIL538" s="5"/>
      <c r="MIM538" s="5"/>
      <c r="MIN538" s="5"/>
      <c r="MIO538" s="5"/>
      <c r="MIP538" s="5"/>
      <c r="MIQ538" s="5"/>
      <c r="MIR538" s="5"/>
      <c r="MIS538" s="5"/>
      <c r="MIT538" s="5"/>
      <c r="MIU538" s="5"/>
      <c r="MIV538" s="5"/>
      <c r="MIW538" s="5"/>
      <c r="MIX538" s="5"/>
      <c r="MIY538" s="5"/>
      <c r="MIZ538" s="5"/>
      <c r="MJA538" s="5"/>
      <c r="MJB538" s="5"/>
      <c r="MJC538" s="5"/>
      <c r="MJD538" s="5"/>
      <c r="MJE538" s="5"/>
      <c r="MJF538" s="5"/>
      <c r="MJG538" s="5"/>
      <c r="MJH538" s="5"/>
      <c r="MJI538" s="5"/>
      <c r="MJJ538" s="5"/>
      <c r="MJK538" s="5"/>
      <c r="MJL538" s="5"/>
      <c r="MJM538" s="5"/>
      <c r="MJN538" s="5"/>
      <c r="MJO538" s="5"/>
      <c r="MJP538" s="5"/>
      <c r="MJQ538" s="5"/>
      <c r="MJR538" s="5"/>
      <c r="MJS538" s="5"/>
      <c r="MJT538" s="5"/>
      <c r="MJU538" s="5"/>
      <c r="MJV538" s="5"/>
      <c r="MJW538" s="5"/>
      <c r="MJX538" s="5"/>
      <c r="MJY538" s="5"/>
      <c r="MJZ538" s="5"/>
      <c r="MKA538" s="5"/>
      <c r="MKB538" s="5"/>
      <c r="MKC538" s="5"/>
      <c r="MKD538" s="5"/>
      <c r="MKE538" s="5"/>
      <c r="MKF538" s="5"/>
      <c r="MKG538" s="5"/>
      <c r="MKH538" s="5"/>
      <c r="MKI538" s="5"/>
      <c r="MKJ538" s="5"/>
      <c r="MKK538" s="5"/>
      <c r="MKL538" s="5"/>
      <c r="MKM538" s="5"/>
      <c r="MKN538" s="5"/>
      <c r="MKO538" s="5"/>
      <c r="MKP538" s="5"/>
      <c r="MKQ538" s="5"/>
      <c r="MKR538" s="5"/>
      <c r="MKS538" s="5"/>
      <c r="MKT538" s="5"/>
      <c r="MKU538" s="5"/>
      <c r="MKV538" s="5"/>
      <c r="MKW538" s="5"/>
      <c r="MKX538" s="5"/>
      <c r="MKY538" s="5"/>
      <c r="MKZ538" s="5"/>
      <c r="MLA538" s="5"/>
      <c r="MLB538" s="5"/>
      <c r="MLC538" s="5"/>
      <c r="MLD538" s="5"/>
      <c r="MLE538" s="5"/>
      <c r="MLF538" s="5"/>
      <c r="MLG538" s="5"/>
      <c r="MLH538" s="5"/>
      <c r="MLI538" s="5"/>
      <c r="MLJ538" s="5"/>
      <c r="MLK538" s="5"/>
      <c r="MLL538" s="5"/>
      <c r="MLM538" s="5"/>
      <c r="MLN538" s="5"/>
      <c r="MLO538" s="5"/>
      <c r="MLP538" s="5"/>
      <c r="MLQ538" s="5"/>
      <c r="MLR538" s="5"/>
      <c r="MLS538" s="5"/>
      <c r="MLT538" s="5"/>
      <c r="MLU538" s="5"/>
      <c r="MLV538" s="5"/>
      <c r="MLW538" s="5"/>
      <c r="MLX538" s="5"/>
      <c r="MLY538" s="5"/>
      <c r="MLZ538" s="5"/>
      <c r="MMA538" s="5"/>
      <c r="MMB538" s="5"/>
      <c r="MMC538" s="5"/>
      <c r="MMD538" s="5"/>
      <c r="MME538" s="5"/>
      <c r="MMF538" s="5"/>
      <c r="MMG538" s="5"/>
      <c r="MMH538" s="5"/>
      <c r="MMI538" s="5"/>
      <c r="MMJ538" s="5"/>
      <c r="MMK538" s="5"/>
      <c r="MML538" s="5"/>
      <c r="MMM538" s="5"/>
      <c r="MMN538" s="5"/>
      <c r="MMO538" s="5"/>
      <c r="MMP538" s="5"/>
      <c r="MMQ538" s="5"/>
      <c r="MMR538" s="5"/>
      <c r="MMS538" s="5"/>
      <c r="MMT538" s="5"/>
      <c r="MMU538" s="5"/>
      <c r="MMV538" s="5"/>
      <c r="MMW538" s="5"/>
      <c r="MMX538" s="5"/>
      <c r="MMY538" s="5"/>
      <c r="MMZ538" s="5"/>
      <c r="MNA538" s="5"/>
      <c r="MNB538" s="5"/>
      <c r="MNC538" s="5"/>
      <c r="MND538" s="5"/>
      <c r="MNE538" s="5"/>
      <c r="MNF538" s="5"/>
      <c r="MNG538" s="5"/>
      <c r="MNH538" s="5"/>
      <c r="MNI538" s="5"/>
      <c r="MNJ538" s="5"/>
      <c r="MNK538" s="5"/>
      <c r="MNL538" s="5"/>
      <c r="MNM538" s="5"/>
      <c r="MNN538" s="5"/>
      <c r="MNO538" s="5"/>
      <c r="MNP538" s="5"/>
      <c r="MNQ538" s="5"/>
      <c r="MNR538" s="5"/>
      <c r="MNS538" s="5"/>
      <c r="MNT538" s="5"/>
      <c r="MNU538" s="5"/>
      <c r="MNV538" s="5"/>
      <c r="MNW538" s="5"/>
      <c r="MNX538" s="5"/>
      <c r="MNY538" s="5"/>
      <c r="MNZ538" s="5"/>
      <c r="MOA538" s="5"/>
      <c r="MOB538" s="5"/>
      <c r="MOC538" s="5"/>
      <c r="MOD538" s="5"/>
      <c r="MOE538" s="5"/>
      <c r="MOF538" s="5"/>
      <c r="MOG538" s="5"/>
      <c r="MOH538" s="5"/>
      <c r="MOI538" s="5"/>
      <c r="MOJ538" s="5"/>
      <c r="MOK538" s="5"/>
      <c r="MOL538" s="5"/>
      <c r="MOM538" s="5"/>
      <c r="MON538" s="5"/>
      <c r="MOO538" s="5"/>
      <c r="MOP538" s="5"/>
      <c r="MOQ538" s="5"/>
      <c r="MOR538" s="5"/>
      <c r="MOS538" s="5"/>
      <c r="MOT538" s="5"/>
      <c r="MOU538" s="5"/>
      <c r="MOV538" s="5"/>
      <c r="MOW538" s="5"/>
      <c r="MOX538" s="5"/>
      <c r="MOY538" s="5"/>
      <c r="MOZ538" s="5"/>
      <c r="MPA538" s="5"/>
      <c r="MPB538" s="5"/>
      <c r="MPC538" s="5"/>
      <c r="MPD538" s="5"/>
      <c r="MPE538" s="5"/>
      <c r="MPF538" s="5"/>
      <c r="MPG538" s="5"/>
      <c r="MPH538" s="5"/>
      <c r="MPI538" s="5"/>
      <c r="MPJ538" s="5"/>
      <c r="MPK538" s="5"/>
      <c r="MPL538" s="5"/>
      <c r="MPM538" s="5"/>
      <c r="MPN538" s="5"/>
      <c r="MPO538" s="5"/>
      <c r="MPP538" s="5"/>
      <c r="MPQ538" s="5"/>
      <c r="MPR538" s="5"/>
      <c r="MPS538" s="5"/>
      <c r="MPT538" s="5"/>
      <c r="MPU538" s="5"/>
      <c r="MPV538" s="5"/>
      <c r="MPW538" s="5"/>
      <c r="MPX538" s="5"/>
      <c r="MPY538" s="5"/>
      <c r="MPZ538" s="5"/>
      <c r="MQA538" s="5"/>
      <c r="MQB538" s="5"/>
      <c r="MQC538" s="5"/>
      <c r="MQD538" s="5"/>
      <c r="MQE538" s="5"/>
      <c r="MQF538" s="5"/>
      <c r="MQG538" s="5"/>
      <c r="MQH538" s="5"/>
      <c r="MQI538" s="5"/>
      <c r="MQJ538" s="5"/>
      <c r="MQK538" s="5"/>
      <c r="MQL538" s="5"/>
      <c r="MQM538" s="5"/>
      <c r="MQN538" s="5"/>
      <c r="MQO538" s="5"/>
      <c r="MQP538" s="5"/>
      <c r="MQQ538" s="5"/>
      <c r="MQR538" s="5"/>
      <c r="MQS538" s="5"/>
      <c r="MQT538" s="5"/>
      <c r="MQU538" s="5"/>
      <c r="MQV538" s="5"/>
      <c r="MQW538" s="5"/>
      <c r="MQX538" s="5"/>
      <c r="MQY538" s="5"/>
      <c r="MQZ538" s="5"/>
      <c r="MRA538" s="5"/>
      <c r="MRB538" s="5"/>
      <c r="MRC538" s="5"/>
      <c r="MRD538" s="5"/>
      <c r="MRE538" s="5"/>
      <c r="MRF538" s="5"/>
      <c r="MRG538" s="5"/>
      <c r="MRH538" s="5"/>
      <c r="MRI538" s="5"/>
      <c r="MRJ538" s="5"/>
      <c r="MRK538" s="5"/>
      <c r="MRL538" s="5"/>
      <c r="MRM538" s="5"/>
      <c r="MRN538" s="5"/>
      <c r="MRO538" s="5"/>
      <c r="MRP538" s="5"/>
      <c r="MRQ538" s="5"/>
      <c r="MRR538" s="5"/>
      <c r="MRS538" s="5"/>
      <c r="MRT538" s="5"/>
      <c r="MRU538" s="5"/>
      <c r="MRV538" s="5"/>
      <c r="MRW538" s="5"/>
      <c r="MRX538" s="5"/>
      <c r="MRY538" s="5"/>
      <c r="MRZ538" s="5"/>
      <c r="MSA538" s="5"/>
      <c r="MSB538" s="5"/>
      <c r="MSC538" s="5"/>
      <c r="MSD538" s="5"/>
      <c r="MSE538" s="5"/>
      <c r="MSF538" s="5"/>
      <c r="MSG538" s="5"/>
      <c r="MSH538" s="5"/>
      <c r="MSI538" s="5"/>
      <c r="MSJ538" s="5"/>
      <c r="MSK538" s="5"/>
      <c r="MSL538" s="5"/>
      <c r="MSM538" s="5"/>
      <c r="MSN538" s="5"/>
      <c r="MSO538" s="5"/>
      <c r="MSP538" s="5"/>
      <c r="MSQ538" s="5"/>
      <c r="MSR538" s="5"/>
      <c r="MSS538" s="5"/>
      <c r="MST538" s="5"/>
      <c r="MSU538" s="5"/>
      <c r="MSV538" s="5"/>
      <c r="MSW538" s="5"/>
      <c r="MSX538" s="5"/>
      <c r="MSY538" s="5"/>
      <c r="MSZ538" s="5"/>
      <c r="MTA538" s="5"/>
      <c r="MTB538" s="5"/>
      <c r="MTC538" s="5"/>
      <c r="MTD538" s="5"/>
      <c r="MTE538" s="5"/>
      <c r="MTF538" s="5"/>
      <c r="MTG538" s="5"/>
      <c r="MTH538" s="5"/>
      <c r="MTI538" s="5"/>
      <c r="MTJ538" s="5"/>
      <c r="MTK538" s="5"/>
      <c r="MTL538" s="5"/>
      <c r="MTM538" s="5"/>
      <c r="MTN538" s="5"/>
      <c r="MTO538" s="5"/>
      <c r="MTP538" s="5"/>
      <c r="MTQ538" s="5"/>
      <c r="MTR538" s="5"/>
      <c r="MTS538" s="5"/>
      <c r="MTT538" s="5"/>
      <c r="MTU538" s="5"/>
      <c r="MTV538" s="5"/>
      <c r="MTW538" s="5"/>
      <c r="MTX538" s="5"/>
      <c r="MTY538" s="5"/>
      <c r="MTZ538" s="5"/>
      <c r="MUA538" s="5"/>
      <c r="MUB538" s="5"/>
      <c r="MUC538" s="5"/>
      <c r="MUD538" s="5"/>
      <c r="MUE538" s="5"/>
      <c r="MUF538" s="5"/>
      <c r="MUG538" s="5"/>
      <c r="MUH538" s="5"/>
      <c r="MUI538" s="5"/>
      <c r="MUJ538" s="5"/>
      <c r="MUK538" s="5"/>
      <c r="MUL538" s="5"/>
      <c r="MUM538" s="5"/>
      <c r="MUN538" s="5"/>
      <c r="MUO538" s="5"/>
      <c r="MUP538" s="5"/>
      <c r="MUQ538" s="5"/>
      <c r="MUR538" s="5"/>
      <c r="MUS538" s="5"/>
      <c r="MUT538" s="5"/>
      <c r="MUU538" s="5"/>
      <c r="MUV538" s="5"/>
      <c r="MUW538" s="5"/>
      <c r="MUX538" s="5"/>
      <c r="MUY538" s="5"/>
      <c r="MUZ538" s="5"/>
      <c r="MVA538" s="5"/>
      <c r="MVB538" s="5"/>
      <c r="MVC538" s="5"/>
      <c r="MVD538" s="5"/>
      <c r="MVE538" s="5"/>
      <c r="MVF538" s="5"/>
      <c r="MVG538" s="5"/>
      <c r="MVH538" s="5"/>
      <c r="MVI538" s="5"/>
      <c r="MVJ538" s="5"/>
      <c r="MVK538" s="5"/>
      <c r="MVL538" s="5"/>
      <c r="MVM538" s="5"/>
      <c r="MVN538" s="5"/>
      <c r="MVO538" s="5"/>
      <c r="MVP538" s="5"/>
      <c r="MVQ538" s="5"/>
      <c r="MVR538" s="5"/>
      <c r="MVS538" s="5"/>
      <c r="MVT538" s="5"/>
      <c r="MVU538" s="5"/>
      <c r="MVV538" s="5"/>
      <c r="MVW538" s="5"/>
      <c r="MVX538" s="5"/>
      <c r="MVY538" s="5"/>
      <c r="MVZ538" s="5"/>
      <c r="MWA538" s="5"/>
      <c r="MWB538" s="5"/>
      <c r="MWC538" s="5"/>
      <c r="MWD538" s="5"/>
      <c r="MWE538" s="5"/>
      <c r="MWF538" s="5"/>
      <c r="MWG538" s="5"/>
      <c r="MWH538" s="5"/>
      <c r="MWI538" s="5"/>
      <c r="MWJ538" s="5"/>
      <c r="MWK538" s="5"/>
      <c r="MWL538" s="5"/>
      <c r="MWM538" s="5"/>
      <c r="MWN538" s="5"/>
      <c r="MWO538" s="5"/>
      <c r="MWP538" s="5"/>
      <c r="MWQ538" s="5"/>
      <c r="MWR538" s="5"/>
      <c r="MWS538" s="5"/>
      <c r="MWT538" s="5"/>
      <c r="MWU538" s="5"/>
      <c r="MWV538" s="5"/>
      <c r="MWW538" s="5"/>
      <c r="MWX538" s="5"/>
      <c r="MWY538" s="5"/>
      <c r="MWZ538" s="5"/>
      <c r="MXA538" s="5"/>
      <c r="MXB538" s="5"/>
      <c r="MXC538" s="5"/>
      <c r="MXD538" s="5"/>
      <c r="MXE538" s="5"/>
      <c r="MXF538" s="5"/>
      <c r="MXG538" s="5"/>
      <c r="MXH538" s="5"/>
      <c r="MXI538" s="5"/>
      <c r="MXJ538" s="5"/>
      <c r="MXK538" s="5"/>
      <c r="MXL538" s="5"/>
      <c r="MXM538" s="5"/>
      <c r="MXN538" s="5"/>
      <c r="MXO538" s="5"/>
      <c r="MXP538" s="5"/>
      <c r="MXQ538" s="5"/>
      <c r="MXR538" s="5"/>
      <c r="MXS538" s="5"/>
      <c r="MXT538" s="5"/>
      <c r="MXU538" s="5"/>
      <c r="MXV538" s="5"/>
      <c r="MXW538" s="5"/>
      <c r="MXX538" s="5"/>
      <c r="MXY538" s="5"/>
      <c r="MXZ538" s="5"/>
      <c r="MYA538" s="5"/>
      <c r="MYB538" s="5"/>
      <c r="MYC538" s="5"/>
      <c r="MYD538" s="5"/>
      <c r="MYE538" s="5"/>
      <c r="MYF538" s="5"/>
      <c r="MYG538" s="5"/>
      <c r="MYH538" s="5"/>
      <c r="MYI538" s="5"/>
      <c r="MYJ538" s="5"/>
      <c r="MYK538" s="5"/>
      <c r="MYL538" s="5"/>
      <c r="MYM538" s="5"/>
      <c r="MYN538" s="5"/>
      <c r="MYO538" s="5"/>
      <c r="MYP538" s="5"/>
      <c r="MYQ538" s="5"/>
      <c r="MYR538" s="5"/>
      <c r="MYS538" s="5"/>
      <c r="MYT538" s="5"/>
      <c r="MYU538" s="5"/>
      <c r="MYV538" s="5"/>
      <c r="MYW538" s="5"/>
      <c r="MYX538" s="5"/>
      <c r="MYY538" s="5"/>
      <c r="MYZ538" s="5"/>
      <c r="MZA538" s="5"/>
      <c r="MZB538" s="5"/>
      <c r="MZC538" s="5"/>
      <c r="MZD538" s="5"/>
      <c r="MZE538" s="5"/>
      <c r="MZF538" s="5"/>
      <c r="MZG538" s="5"/>
      <c r="MZH538" s="5"/>
      <c r="MZI538" s="5"/>
      <c r="MZJ538" s="5"/>
      <c r="MZK538" s="5"/>
      <c r="MZL538" s="5"/>
      <c r="MZM538" s="5"/>
      <c r="MZN538" s="5"/>
      <c r="MZO538" s="5"/>
      <c r="MZP538" s="5"/>
      <c r="MZQ538" s="5"/>
      <c r="MZR538" s="5"/>
      <c r="MZS538" s="5"/>
      <c r="MZT538" s="5"/>
      <c r="MZU538" s="5"/>
      <c r="MZV538" s="5"/>
      <c r="MZW538" s="5"/>
      <c r="MZX538" s="5"/>
      <c r="MZY538" s="5"/>
      <c r="MZZ538" s="5"/>
      <c r="NAA538" s="5"/>
      <c r="NAB538" s="5"/>
      <c r="NAC538" s="5"/>
      <c r="NAD538" s="5"/>
      <c r="NAE538" s="5"/>
      <c r="NAF538" s="5"/>
      <c r="NAG538" s="5"/>
      <c r="NAH538" s="5"/>
      <c r="NAI538" s="5"/>
      <c r="NAJ538" s="5"/>
      <c r="NAK538" s="5"/>
      <c r="NAL538" s="5"/>
      <c r="NAM538" s="5"/>
      <c r="NAN538" s="5"/>
      <c r="NAO538" s="5"/>
      <c r="NAP538" s="5"/>
      <c r="NAQ538" s="5"/>
      <c r="NAR538" s="5"/>
      <c r="NAS538" s="5"/>
      <c r="NAT538" s="5"/>
      <c r="NAU538" s="5"/>
      <c r="NAV538" s="5"/>
      <c r="NAW538" s="5"/>
      <c r="NAX538" s="5"/>
      <c r="NAY538" s="5"/>
      <c r="NAZ538" s="5"/>
      <c r="NBA538" s="5"/>
      <c r="NBB538" s="5"/>
      <c r="NBC538" s="5"/>
      <c r="NBD538" s="5"/>
      <c r="NBE538" s="5"/>
      <c r="NBF538" s="5"/>
      <c r="NBG538" s="5"/>
      <c r="NBH538" s="5"/>
      <c r="NBI538" s="5"/>
      <c r="NBJ538" s="5"/>
      <c r="NBK538" s="5"/>
      <c r="NBL538" s="5"/>
      <c r="NBM538" s="5"/>
      <c r="NBN538" s="5"/>
      <c r="NBO538" s="5"/>
      <c r="NBP538" s="5"/>
      <c r="NBQ538" s="5"/>
      <c r="NBR538" s="5"/>
      <c r="NBS538" s="5"/>
      <c r="NBT538" s="5"/>
      <c r="NBU538" s="5"/>
      <c r="NBV538" s="5"/>
      <c r="NBW538" s="5"/>
      <c r="NBX538" s="5"/>
      <c r="NBY538" s="5"/>
      <c r="NBZ538" s="5"/>
      <c r="NCA538" s="5"/>
      <c r="NCB538" s="5"/>
      <c r="NCC538" s="5"/>
      <c r="NCD538" s="5"/>
      <c r="NCE538" s="5"/>
      <c r="NCF538" s="5"/>
      <c r="NCG538" s="5"/>
      <c r="NCH538" s="5"/>
      <c r="NCI538" s="5"/>
      <c r="NCJ538" s="5"/>
      <c r="NCK538" s="5"/>
      <c r="NCL538" s="5"/>
      <c r="NCM538" s="5"/>
      <c r="NCN538" s="5"/>
      <c r="NCO538" s="5"/>
      <c r="NCP538" s="5"/>
      <c r="NCQ538" s="5"/>
      <c r="NCR538" s="5"/>
      <c r="NCS538" s="5"/>
      <c r="NCT538" s="5"/>
      <c r="NCU538" s="5"/>
      <c r="NCV538" s="5"/>
      <c r="NCW538" s="5"/>
      <c r="NCX538" s="5"/>
      <c r="NCY538" s="5"/>
      <c r="NCZ538" s="5"/>
      <c r="NDA538" s="5"/>
      <c r="NDB538" s="5"/>
      <c r="NDC538" s="5"/>
      <c r="NDD538" s="5"/>
      <c r="NDE538" s="5"/>
      <c r="NDF538" s="5"/>
      <c r="NDG538" s="5"/>
      <c r="NDH538" s="5"/>
      <c r="NDI538" s="5"/>
      <c r="NDJ538" s="5"/>
      <c r="NDK538" s="5"/>
      <c r="NDL538" s="5"/>
      <c r="NDM538" s="5"/>
      <c r="NDN538" s="5"/>
      <c r="NDO538" s="5"/>
      <c r="NDP538" s="5"/>
      <c r="NDQ538" s="5"/>
      <c r="NDR538" s="5"/>
      <c r="NDS538" s="5"/>
      <c r="NDT538" s="5"/>
      <c r="NDU538" s="5"/>
      <c r="NDV538" s="5"/>
      <c r="NDW538" s="5"/>
      <c r="NDX538" s="5"/>
      <c r="NDY538" s="5"/>
      <c r="NDZ538" s="5"/>
      <c r="NEA538" s="5"/>
      <c r="NEB538" s="5"/>
      <c r="NEC538" s="5"/>
      <c r="NED538" s="5"/>
      <c r="NEE538" s="5"/>
      <c r="NEF538" s="5"/>
      <c r="NEG538" s="5"/>
      <c r="NEH538" s="5"/>
      <c r="NEI538" s="5"/>
      <c r="NEJ538" s="5"/>
      <c r="NEK538" s="5"/>
      <c r="NEL538" s="5"/>
      <c r="NEM538" s="5"/>
      <c r="NEN538" s="5"/>
      <c r="NEO538" s="5"/>
      <c r="NEP538" s="5"/>
      <c r="NEQ538" s="5"/>
      <c r="NER538" s="5"/>
      <c r="NES538" s="5"/>
      <c r="NET538" s="5"/>
      <c r="NEU538" s="5"/>
      <c r="NEV538" s="5"/>
      <c r="NEW538" s="5"/>
      <c r="NEX538" s="5"/>
      <c r="NEY538" s="5"/>
      <c r="NEZ538" s="5"/>
      <c r="NFA538" s="5"/>
      <c r="NFB538" s="5"/>
      <c r="NFC538" s="5"/>
      <c r="NFD538" s="5"/>
      <c r="NFE538" s="5"/>
      <c r="NFF538" s="5"/>
      <c r="NFG538" s="5"/>
      <c r="NFH538" s="5"/>
      <c r="NFI538" s="5"/>
      <c r="NFJ538" s="5"/>
      <c r="NFK538" s="5"/>
      <c r="NFL538" s="5"/>
      <c r="NFM538" s="5"/>
      <c r="NFN538" s="5"/>
      <c r="NFO538" s="5"/>
      <c r="NFP538" s="5"/>
      <c r="NFQ538" s="5"/>
      <c r="NFR538" s="5"/>
      <c r="NFS538" s="5"/>
      <c r="NFT538" s="5"/>
      <c r="NFU538" s="5"/>
      <c r="NFV538" s="5"/>
      <c r="NFW538" s="5"/>
      <c r="NFX538" s="5"/>
      <c r="NFY538" s="5"/>
      <c r="NFZ538" s="5"/>
      <c r="NGA538" s="5"/>
      <c r="NGB538" s="5"/>
      <c r="NGC538" s="5"/>
      <c r="NGD538" s="5"/>
      <c r="NGE538" s="5"/>
      <c r="NGF538" s="5"/>
      <c r="NGG538" s="5"/>
      <c r="NGH538" s="5"/>
      <c r="NGI538" s="5"/>
      <c r="NGJ538" s="5"/>
      <c r="NGK538" s="5"/>
      <c r="NGL538" s="5"/>
      <c r="NGM538" s="5"/>
      <c r="NGN538" s="5"/>
      <c r="NGO538" s="5"/>
      <c r="NGP538" s="5"/>
      <c r="NGQ538" s="5"/>
      <c r="NGR538" s="5"/>
      <c r="NGS538" s="5"/>
      <c r="NGT538" s="5"/>
      <c r="NGU538" s="5"/>
      <c r="NGV538" s="5"/>
      <c r="NGW538" s="5"/>
      <c r="NGX538" s="5"/>
      <c r="NGY538" s="5"/>
      <c r="NGZ538" s="5"/>
      <c r="NHA538" s="5"/>
      <c r="NHB538" s="5"/>
      <c r="NHC538" s="5"/>
      <c r="NHD538" s="5"/>
      <c r="NHE538" s="5"/>
      <c r="NHF538" s="5"/>
      <c r="NHG538" s="5"/>
      <c r="NHH538" s="5"/>
      <c r="NHI538" s="5"/>
      <c r="NHJ538" s="5"/>
      <c r="NHK538" s="5"/>
      <c r="NHL538" s="5"/>
      <c r="NHM538" s="5"/>
      <c r="NHN538" s="5"/>
      <c r="NHO538" s="5"/>
      <c r="NHP538" s="5"/>
      <c r="NHQ538" s="5"/>
      <c r="NHR538" s="5"/>
      <c r="NHS538" s="5"/>
      <c r="NHT538" s="5"/>
      <c r="NHU538" s="5"/>
      <c r="NHV538" s="5"/>
      <c r="NHW538" s="5"/>
      <c r="NHX538" s="5"/>
      <c r="NHY538" s="5"/>
      <c r="NHZ538" s="5"/>
      <c r="NIA538" s="5"/>
      <c r="NIB538" s="5"/>
      <c r="NIC538" s="5"/>
      <c r="NID538" s="5"/>
      <c r="NIE538" s="5"/>
      <c r="NIF538" s="5"/>
      <c r="NIG538" s="5"/>
      <c r="NIH538" s="5"/>
      <c r="NII538" s="5"/>
      <c r="NIJ538" s="5"/>
      <c r="NIK538" s="5"/>
      <c r="NIL538" s="5"/>
      <c r="NIM538" s="5"/>
      <c r="NIN538" s="5"/>
      <c r="NIO538" s="5"/>
      <c r="NIP538" s="5"/>
      <c r="NIQ538" s="5"/>
      <c r="NIR538" s="5"/>
      <c r="NIS538" s="5"/>
      <c r="NIT538" s="5"/>
      <c r="NIU538" s="5"/>
      <c r="NIV538" s="5"/>
      <c r="NIW538" s="5"/>
      <c r="NIX538" s="5"/>
      <c r="NIY538" s="5"/>
      <c r="NIZ538" s="5"/>
      <c r="NJA538" s="5"/>
      <c r="NJB538" s="5"/>
      <c r="NJC538" s="5"/>
      <c r="NJD538" s="5"/>
      <c r="NJE538" s="5"/>
      <c r="NJF538" s="5"/>
      <c r="NJG538" s="5"/>
      <c r="NJH538" s="5"/>
      <c r="NJI538" s="5"/>
      <c r="NJJ538" s="5"/>
      <c r="NJK538" s="5"/>
      <c r="NJL538" s="5"/>
      <c r="NJM538" s="5"/>
      <c r="NJN538" s="5"/>
      <c r="NJO538" s="5"/>
      <c r="NJP538" s="5"/>
      <c r="NJQ538" s="5"/>
      <c r="NJR538" s="5"/>
      <c r="NJS538" s="5"/>
      <c r="NJT538" s="5"/>
      <c r="NJU538" s="5"/>
      <c r="NJV538" s="5"/>
      <c r="NJW538" s="5"/>
      <c r="NJX538" s="5"/>
      <c r="NJY538" s="5"/>
      <c r="NJZ538" s="5"/>
      <c r="NKA538" s="5"/>
      <c r="NKB538" s="5"/>
      <c r="NKC538" s="5"/>
      <c r="NKD538" s="5"/>
      <c r="NKE538" s="5"/>
      <c r="NKF538" s="5"/>
      <c r="NKG538" s="5"/>
      <c r="NKH538" s="5"/>
      <c r="NKI538" s="5"/>
      <c r="NKJ538" s="5"/>
      <c r="NKK538" s="5"/>
      <c r="NKL538" s="5"/>
      <c r="NKM538" s="5"/>
      <c r="NKN538" s="5"/>
      <c r="NKO538" s="5"/>
      <c r="NKP538" s="5"/>
      <c r="NKQ538" s="5"/>
      <c r="NKR538" s="5"/>
      <c r="NKS538" s="5"/>
      <c r="NKT538" s="5"/>
      <c r="NKU538" s="5"/>
      <c r="NKV538" s="5"/>
      <c r="NKW538" s="5"/>
      <c r="NKX538" s="5"/>
      <c r="NKY538" s="5"/>
      <c r="NKZ538" s="5"/>
      <c r="NLA538" s="5"/>
      <c r="NLB538" s="5"/>
      <c r="NLC538" s="5"/>
      <c r="NLD538" s="5"/>
      <c r="NLE538" s="5"/>
      <c r="NLF538" s="5"/>
      <c r="NLG538" s="5"/>
      <c r="NLH538" s="5"/>
      <c r="NLI538" s="5"/>
      <c r="NLJ538" s="5"/>
      <c r="NLK538" s="5"/>
      <c r="NLL538" s="5"/>
      <c r="NLM538" s="5"/>
      <c r="NLN538" s="5"/>
      <c r="NLO538" s="5"/>
      <c r="NLP538" s="5"/>
      <c r="NLQ538" s="5"/>
      <c r="NLR538" s="5"/>
      <c r="NLS538" s="5"/>
      <c r="NLT538" s="5"/>
      <c r="NLU538" s="5"/>
      <c r="NLV538" s="5"/>
      <c r="NLW538" s="5"/>
      <c r="NLX538" s="5"/>
      <c r="NLY538" s="5"/>
      <c r="NLZ538" s="5"/>
      <c r="NMA538" s="5"/>
      <c r="NMB538" s="5"/>
      <c r="NMC538" s="5"/>
      <c r="NMD538" s="5"/>
      <c r="NME538" s="5"/>
      <c r="NMF538" s="5"/>
      <c r="NMG538" s="5"/>
      <c r="NMH538" s="5"/>
      <c r="NMI538" s="5"/>
      <c r="NMJ538" s="5"/>
      <c r="NMK538" s="5"/>
      <c r="NML538" s="5"/>
      <c r="NMM538" s="5"/>
      <c r="NMN538" s="5"/>
      <c r="NMO538" s="5"/>
      <c r="NMP538" s="5"/>
      <c r="NMQ538" s="5"/>
      <c r="NMR538" s="5"/>
      <c r="NMS538" s="5"/>
      <c r="NMT538" s="5"/>
      <c r="NMU538" s="5"/>
      <c r="NMV538" s="5"/>
      <c r="NMW538" s="5"/>
      <c r="NMX538" s="5"/>
      <c r="NMY538" s="5"/>
      <c r="NMZ538" s="5"/>
      <c r="NNA538" s="5"/>
      <c r="NNB538" s="5"/>
      <c r="NNC538" s="5"/>
      <c r="NND538" s="5"/>
      <c r="NNE538" s="5"/>
      <c r="NNF538" s="5"/>
      <c r="NNG538" s="5"/>
      <c r="NNH538" s="5"/>
      <c r="NNI538" s="5"/>
      <c r="NNJ538" s="5"/>
      <c r="NNK538" s="5"/>
      <c r="NNL538" s="5"/>
      <c r="NNM538" s="5"/>
      <c r="NNN538" s="5"/>
      <c r="NNO538" s="5"/>
      <c r="NNP538" s="5"/>
      <c r="NNQ538" s="5"/>
      <c r="NNR538" s="5"/>
      <c r="NNS538" s="5"/>
      <c r="NNT538" s="5"/>
      <c r="NNU538" s="5"/>
      <c r="NNV538" s="5"/>
      <c r="NNW538" s="5"/>
      <c r="NNX538" s="5"/>
      <c r="NNY538" s="5"/>
      <c r="NNZ538" s="5"/>
      <c r="NOA538" s="5"/>
      <c r="NOB538" s="5"/>
      <c r="NOC538" s="5"/>
      <c r="NOD538" s="5"/>
      <c r="NOE538" s="5"/>
      <c r="NOF538" s="5"/>
      <c r="NOG538" s="5"/>
      <c r="NOH538" s="5"/>
      <c r="NOI538" s="5"/>
      <c r="NOJ538" s="5"/>
      <c r="NOK538" s="5"/>
      <c r="NOL538" s="5"/>
      <c r="NOM538" s="5"/>
      <c r="NON538" s="5"/>
      <c r="NOO538" s="5"/>
      <c r="NOP538" s="5"/>
      <c r="NOQ538" s="5"/>
      <c r="NOR538" s="5"/>
      <c r="NOS538" s="5"/>
      <c r="NOT538" s="5"/>
      <c r="NOU538" s="5"/>
      <c r="NOV538" s="5"/>
      <c r="NOW538" s="5"/>
      <c r="NOX538" s="5"/>
      <c r="NOY538" s="5"/>
      <c r="NOZ538" s="5"/>
      <c r="NPA538" s="5"/>
      <c r="NPB538" s="5"/>
      <c r="NPC538" s="5"/>
      <c r="NPD538" s="5"/>
      <c r="NPE538" s="5"/>
      <c r="NPF538" s="5"/>
      <c r="NPG538" s="5"/>
      <c r="NPH538" s="5"/>
      <c r="NPI538" s="5"/>
      <c r="NPJ538" s="5"/>
      <c r="NPK538" s="5"/>
      <c r="NPL538" s="5"/>
      <c r="NPM538" s="5"/>
      <c r="NPN538" s="5"/>
      <c r="NPO538" s="5"/>
      <c r="NPP538" s="5"/>
      <c r="NPQ538" s="5"/>
      <c r="NPR538" s="5"/>
      <c r="NPS538" s="5"/>
      <c r="NPT538" s="5"/>
      <c r="NPU538" s="5"/>
      <c r="NPV538" s="5"/>
      <c r="NPW538" s="5"/>
      <c r="NPX538" s="5"/>
      <c r="NPY538" s="5"/>
      <c r="NPZ538" s="5"/>
      <c r="NQA538" s="5"/>
      <c r="NQB538" s="5"/>
      <c r="NQC538" s="5"/>
      <c r="NQD538" s="5"/>
      <c r="NQE538" s="5"/>
      <c r="NQF538" s="5"/>
      <c r="NQG538" s="5"/>
      <c r="NQH538" s="5"/>
      <c r="NQI538" s="5"/>
      <c r="NQJ538" s="5"/>
      <c r="NQK538" s="5"/>
      <c r="NQL538" s="5"/>
      <c r="NQM538" s="5"/>
      <c r="NQN538" s="5"/>
      <c r="NQO538" s="5"/>
      <c r="NQP538" s="5"/>
      <c r="NQQ538" s="5"/>
      <c r="NQR538" s="5"/>
      <c r="NQS538" s="5"/>
      <c r="NQT538" s="5"/>
      <c r="NQU538" s="5"/>
      <c r="NQV538" s="5"/>
      <c r="NQW538" s="5"/>
      <c r="NQX538" s="5"/>
      <c r="NQY538" s="5"/>
      <c r="NQZ538" s="5"/>
      <c r="NRA538" s="5"/>
      <c r="NRB538" s="5"/>
      <c r="NRC538" s="5"/>
      <c r="NRD538" s="5"/>
      <c r="NRE538" s="5"/>
      <c r="NRF538" s="5"/>
      <c r="NRG538" s="5"/>
      <c r="NRH538" s="5"/>
      <c r="NRI538" s="5"/>
      <c r="NRJ538" s="5"/>
      <c r="NRK538" s="5"/>
      <c r="NRL538" s="5"/>
      <c r="NRM538" s="5"/>
      <c r="NRN538" s="5"/>
      <c r="NRO538" s="5"/>
      <c r="NRP538" s="5"/>
      <c r="NRQ538" s="5"/>
      <c r="NRR538" s="5"/>
      <c r="NRS538" s="5"/>
      <c r="NRT538" s="5"/>
      <c r="NRU538" s="5"/>
      <c r="NRV538" s="5"/>
      <c r="NRW538" s="5"/>
      <c r="NRX538" s="5"/>
      <c r="NRY538" s="5"/>
      <c r="NRZ538" s="5"/>
      <c r="NSA538" s="5"/>
      <c r="NSB538" s="5"/>
      <c r="NSC538" s="5"/>
      <c r="NSD538" s="5"/>
      <c r="NSE538" s="5"/>
      <c r="NSF538" s="5"/>
      <c r="NSG538" s="5"/>
      <c r="NSH538" s="5"/>
      <c r="NSI538" s="5"/>
      <c r="NSJ538" s="5"/>
      <c r="NSK538" s="5"/>
      <c r="NSL538" s="5"/>
      <c r="NSM538" s="5"/>
      <c r="NSN538" s="5"/>
      <c r="NSO538" s="5"/>
      <c r="NSP538" s="5"/>
      <c r="NSQ538" s="5"/>
      <c r="NSR538" s="5"/>
      <c r="NSS538" s="5"/>
      <c r="NST538" s="5"/>
      <c r="NSU538" s="5"/>
      <c r="NSV538" s="5"/>
      <c r="NSW538" s="5"/>
      <c r="NSX538" s="5"/>
      <c r="NSY538" s="5"/>
      <c r="NSZ538" s="5"/>
      <c r="NTA538" s="5"/>
      <c r="NTB538" s="5"/>
      <c r="NTC538" s="5"/>
      <c r="NTD538" s="5"/>
      <c r="NTE538" s="5"/>
      <c r="NTF538" s="5"/>
      <c r="NTG538" s="5"/>
      <c r="NTH538" s="5"/>
      <c r="NTI538" s="5"/>
      <c r="NTJ538" s="5"/>
      <c r="NTK538" s="5"/>
      <c r="NTL538" s="5"/>
      <c r="NTM538" s="5"/>
      <c r="NTN538" s="5"/>
      <c r="NTO538" s="5"/>
      <c r="NTP538" s="5"/>
      <c r="NTQ538" s="5"/>
      <c r="NTR538" s="5"/>
      <c r="NTS538" s="5"/>
      <c r="NTT538" s="5"/>
      <c r="NTU538" s="5"/>
      <c r="NTV538" s="5"/>
      <c r="NTW538" s="5"/>
      <c r="NTX538" s="5"/>
      <c r="NTY538" s="5"/>
      <c r="NTZ538" s="5"/>
      <c r="NUA538" s="5"/>
      <c r="NUB538" s="5"/>
      <c r="NUC538" s="5"/>
      <c r="NUD538" s="5"/>
      <c r="NUE538" s="5"/>
      <c r="NUF538" s="5"/>
      <c r="NUG538" s="5"/>
      <c r="NUH538" s="5"/>
      <c r="NUI538" s="5"/>
      <c r="NUJ538" s="5"/>
      <c r="NUK538" s="5"/>
      <c r="NUL538" s="5"/>
      <c r="NUM538" s="5"/>
      <c r="NUN538" s="5"/>
      <c r="NUO538" s="5"/>
      <c r="NUP538" s="5"/>
      <c r="NUQ538" s="5"/>
      <c r="NUR538" s="5"/>
      <c r="NUS538" s="5"/>
      <c r="NUT538" s="5"/>
      <c r="NUU538" s="5"/>
      <c r="NUV538" s="5"/>
      <c r="NUW538" s="5"/>
      <c r="NUX538" s="5"/>
      <c r="NUY538" s="5"/>
      <c r="NUZ538" s="5"/>
      <c r="NVA538" s="5"/>
      <c r="NVB538" s="5"/>
      <c r="NVC538" s="5"/>
      <c r="NVD538" s="5"/>
      <c r="NVE538" s="5"/>
      <c r="NVF538" s="5"/>
      <c r="NVG538" s="5"/>
      <c r="NVH538" s="5"/>
      <c r="NVI538" s="5"/>
      <c r="NVJ538" s="5"/>
      <c r="NVK538" s="5"/>
      <c r="NVL538" s="5"/>
      <c r="NVM538" s="5"/>
      <c r="NVN538" s="5"/>
      <c r="NVO538" s="5"/>
      <c r="NVP538" s="5"/>
      <c r="NVQ538" s="5"/>
      <c r="NVR538" s="5"/>
      <c r="NVS538" s="5"/>
      <c r="NVT538" s="5"/>
      <c r="NVU538" s="5"/>
      <c r="NVV538" s="5"/>
      <c r="NVW538" s="5"/>
      <c r="NVX538" s="5"/>
      <c r="NVY538" s="5"/>
      <c r="NVZ538" s="5"/>
      <c r="NWA538" s="5"/>
      <c r="NWB538" s="5"/>
      <c r="NWC538" s="5"/>
      <c r="NWD538" s="5"/>
      <c r="NWE538" s="5"/>
      <c r="NWF538" s="5"/>
      <c r="NWG538" s="5"/>
      <c r="NWH538" s="5"/>
      <c r="NWI538" s="5"/>
      <c r="NWJ538" s="5"/>
      <c r="NWK538" s="5"/>
      <c r="NWL538" s="5"/>
      <c r="NWM538" s="5"/>
      <c r="NWN538" s="5"/>
      <c r="NWO538" s="5"/>
      <c r="NWP538" s="5"/>
      <c r="NWQ538" s="5"/>
      <c r="NWR538" s="5"/>
      <c r="NWS538" s="5"/>
      <c r="NWT538" s="5"/>
      <c r="NWU538" s="5"/>
      <c r="NWV538" s="5"/>
      <c r="NWW538" s="5"/>
      <c r="NWX538" s="5"/>
      <c r="NWY538" s="5"/>
      <c r="NWZ538" s="5"/>
      <c r="NXA538" s="5"/>
      <c r="NXB538" s="5"/>
      <c r="NXC538" s="5"/>
      <c r="NXD538" s="5"/>
      <c r="NXE538" s="5"/>
      <c r="NXF538" s="5"/>
      <c r="NXG538" s="5"/>
      <c r="NXH538" s="5"/>
      <c r="NXI538" s="5"/>
      <c r="NXJ538" s="5"/>
      <c r="NXK538" s="5"/>
      <c r="NXL538" s="5"/>
      <c r="NXM538" s="5"/>
      <c r="NXN538" s="5"/>
      <c r="NXO538" s="5"/>
      <c r="NXP538" s="5"/>
      <c r="NXQ538" s="5"/>
      <c r="NXR538" s="5"/>
      <c r="NXS538" s="5"/>
      <c r="NXT538" s="5"/>
      <c r="NXU538" s="5"/>
      <c r="NXV538" s="5"/>
      <c r="NXW538" s="5"/>
      <c r="NXX538" s="5"/>
      <c r="NXY538" s="5"/>
      <c r="NXZ538" s="5"/>
      <c r="NYA538" s="5"/>
      <c r="NYB538" s="5"/>
      <c r="NYC538" s="5"/>
      <c r="NYD538" s="5"/>
      <c r="NYE538" s="5"/>
      <c r="NYF538" s="5"/>
      <c r="NYG538" s="5"/>
      <c r="NYH538" s="5"/>
      <c r="NYI538" s="5"/>
      <c r="NYJ538" s="5"/>
      <c r="NYK538" s="5"/>
      <c r="NYL538" s="5"/>
      <c r="NYM538" s="5"/>
      <c r="NYN538" s="5"/>
      <c r="NYO538" s="5"/>
      <c r="NYP538" s="5"/>
      <c r="NYQ538" s="5"/>
      <c r="NYR538" s="5"/>
      <c r="NYS538" s="5"/>
      <c r="NYT538" s="5"/>
      <c r="NYU538" s="5"/>
      <c r="NYV538" s="5"/>
      <c r="NYW538" s="5"/>
      <c r="NYX538" s="5"/>
      <c r="NYY538" s="5"/>
      <c r="NYZ538" s="5"/>
      <c r="NZA538" s="5"/>
      <c r="NZB538" s="5"/>
      <c r="NZC538" s="5"/>
      <c r="NZD538" s="5"/>
      <c r="NZE538" s="5"/>
      <c r="NZF538" s="5"/>
      <c r="NZG538" s="5"/>
      <c r="NZH538" s="5"/>
      <c r="NZI538" s="5"/>
      <c r="NZJ538" s="5"/>
      <c r="NZK538" s="5"/>
      <c r="NZL538" s="5"/>
      <c r="NZM538" s="5"/>
      <c r="NZN538" s="5"/>
      <c r="NZO538" s="5"/>
      <c r="NZP538" s="5"/>
      <c r="NZQ538" s="5"/>
      <c r="NZR538" s="5"/>
      <c r="NZS538" s="5"/>
      <c r="NZT538" s="5"/>
      <c r="NZU538" s="5"/>
      <c r="NZV538" s="5"/>
      <c r="NZW538" s="5"/>
      <c r="NZX538" s="5"/>
      <c r="NZY538" s="5"/>
      <c r="NZZ538" s="5"/>
      <c r="OAA538" s="5"/>
      <c r="OAB538" s="5"/>
      <c r="OAC538" s="5"/>
      <c r="OAD538" s="5"/>
      <c r="OAE538" s="5"/>
      <c r="OAF538" s="5"/>
      <c r="OAG538" s="5"/>
      <c r="OAH538" s="5"/>
      <c r="OAI538" s="5"/>
      <c r="OAJ538" s="5"/>
      <c r="OAK538" s="5"/>
      <c r="OAL538" s="5"/>
      <c r="OAM538" s="5"/>
      <c r="OAN538" s="5"/>
      <c r="OAO538" s="5"/>
      <c r="OAP538" s="5"/>
      <c r="OAQ538" s="5"/>
      <c r="OAR538" s="5"/>
      <c r="OAS538" s="5"/>
      <c r="OAT538" s="5"/>
      <c r="OAU538" s="5"/>
      <c r="OAV538" s="5"/>
      <c r="OAW538" s="5"/>
      <c r="OAX538" s="5"/>
      <c r="OAY538" s="5"/>
      <c r="OAZ538" s="5"/>
      <c r="OBA538" s="5"/>
      <c r="OBB538" s="5"/>
      <c r="OBC538" s="5"/>
      <c r="OBD538" s="5"/>
      <c r="OBE538" s="5"/>
      <c r="OBF538" s="5"/>
      <c r="OBG538" s="5"/>
      <c r="OBH538" s="5"/>
      <c r="OBI538" s="5"/>
      <c r="OBJ538" s="5"/>
      <c r="OBK538" s="5"/>
      <c r="OBL538" s="5"/>
      <c r="OBM538" s="5"/>
      <c r="OBN538" s="5"/>
      <c r="OBO538" s="5"/>
      <c r="OBP538" s="5"/>
      <c r="OBQ538" s="5"/>
      <c r="OBR538" s="5"/>
      <c r="OBS538" s="5"/>
      <c r="OBT538" s="5"/>
      <c r="OBU538" s="5"/>
      <c r="OBV538" s="5"/>
      <c r="OBW538" s="5"/>
      <c r="OBX538" s="5"/>
      <c r="OBY538" s="5"/>
      <c r="OBZ538" s="5"/>
      <c r="OCA538" s="5"/>
      <c r="OCB538" s="5"/>
      <c r="OCC538" s="5"/>
      <c r="OCD538" s="5"/>
      <c r="OCE538" s="5"/>
      <c r="OCF538" s="5"/>
      <c r="OCG538" s="5"/>
      <c r="OCH538" s="5"/>
      <c r="OCI538" s="5"/>
      <c r="OCJ538" s="5"/>
      <c r="OCK538" s="5"/>
      <c r="OCL538" s="5"/>
      <c r="OCM538" s="5"/>
      <c r="OCN538" s="5"/>
      <c r="OCO538" s="5"/>
      <c r="OCP538" s="5"/>
      <c r="OCQ538" s="5"/>
      <c r="OCR538" s="5"/>
      <c r="OCS538" s="5"/>
      <c r="OCT538" s="5"/>
      <c r="OCU538" s="5"/>
      <c r="OCV538" s="5"/>
      <c r="OCW538" s="5"/>
      <c r="OCX538" s="5"/>
      <c r="OCY538" s="5"/>
      <c r="OCZ538" s="5"/>
      <c r="ODA538" s="5"/>
      <c r="ODB538" s="5"/>
      <c r="ODC538" s="5"/>
      <c r="ODD538" s="5"/>
      <c r="ODE538" s="5"/>
      <c r="ODF538" s="5"/>
      <c r="ODG538" s="5"/>
      <c r="ODH538" s="5"/>
      <c r="ODI538" s="5"/>
      <c r="ODJ538" s="5"/>
      <c r="ODK538" s="5"/>
      <c r="ODL538" s="5"/>
      <c r="ODM538" s="5"/>
      <c r="ODN538" s="5"/>
      <c r="ODO538" s="5"/>
      <c r="ODP538" s="5"/>
      <c r="ODQ538" s="5"/>
      <c r="ODR538" s="5"/>
      <c r="ODS538" s="5"/>
      <c r="ODT538" s="5"/>
      <c r="ODU538" s="5"/>
      <c r="ODV538" s="5"/>
      <c r="ODW538" s="5"/>
      <c r="ODX538" s="5"/>
      <c r="ODY538" s="5"/>
      <c r="ODZ538" s="5"/>
      <c r="OEA538" s="5"/>
      <c r="OEB538" s="5"/>
      <c r="OEC538" s="5"/>
      <c r="OED538" s="5"/>
      <c r="OEE538" s="5"/>
      <c r="OEF538" s="5"/>
      <c r="OEG538" s="5"/>
      <c r="OEH538" s="5"/>
      <c r="OEI538" s="5"/>
      <c r="OEJ538" s="5"/>
      <c r="OEK538" s="5"/>
      <c r="OEL538" s="5"/>
      <c r="OEM538" s="5"/>
      <c r="OEN538" s="5"/>
      <c r="OEO538" s="5"/>
      <c r="OEP538" s="5"/>
      <c r="OEQ538" s="5"/>
      <c r="OER538" s="5"/>
      <c r="OES538" s="5"/>
      <c r="OET538" s="5"/>
      <c r="OEU538" s="5"/>
      <c r="OEV538" s="5"/>
      <c r="OEW538" s="5"/>
      <c r="OEX538" s="5"/>
      <c r="OEY538" s="5"/>
      <c r="OEZ538" s="5"/>
      <c r="OFA538" s="5"/>
      <c r="OFB538" s="5"/>
      <c r="OFC538" s="5"/>
      <c r="OFD538" s="5"/>
      <c r="OFE538" s="5"/>
      <c r="OFF538" s="5"/>
      <c r="OFG538" s="5"/>
      <c r="OFH538" s="5"/>
      <c r="OFI538" s="5"/>
      <c r="OFJ538" s="5"/>
      <c r="OFK538" s="5"/>
      <c r="OFL538" s="5"/>
      <c r="OFM538" s="5"/>
      <c r="OFN538" s="5"/>
      <c r="OFO538" s="5"/>
      <c r="OFP538" s="5"/>
      <c r="OFQ538" s="5"/>
      <c r="OFR538" s="5"/>
      <c r="OFS538" s="5"/>
      <c r="OFT538" s="5"/>
      <c r="OFU538" s="5"/>
      <c r="OFV538" s="5"/>
      <c r="OFW538" s="5"/>
      <c r="OFX538" s="5"/>
      <c r="OFY538" s="5"/>
      <c r="OFZ538" s="5"/>
      <c r="OGA538" s="5"/>
      <c r="OGB538" s="5"/>
      <c r="OGC538" s="5"/>
      <c r="OGD538" s="5"/>
      <c r="OGE538" s="5"/>
      <c r="OGF538" s="5"/>
      <c r="OGG538" s="5"/>
      <c r="OGH538" s="5"/>
      <c r="OGI538" s="5"/>
      <c r="OGJ538" s="5"/>
      <c r="OGK538" s="5"/>
      <c r="OGL538" s="5"/>
      <c r="OGM538" s="5"/>
      <c r="OGN538" s="5"/>
      <c r="OGO538" s="5"/>
      <c r="OGP538" s="5"/>
      <c r="OGQ538" s="5"/>
      <c r="OGR538" s="5"/>
      <c r="OGS538" s="5"/>
      <c r="OGT538" s="5"/>
      <c r="OGU538" s="5"/>
      <c r="OGV538" s="5"/>
      <c r="OGW538" s="5"/>
      <c r="OGX538" s="5"/>
      <c r="OGY538" s="5"/>
      <c r="OGZ538" s="5"/>
      <c r="OHA538" s="5"/>
      <c r="OHB538" s="5"/>
      <c r="OHC538" s="5"/>
      <c r="OHD538" s="5"/>
      <c r="OHE538" s="5"/>
      <c r="OHF538" s="5"/>
      <c r="OHG538" s="5"/>
      <c r="OHH538" s="5"/>
      <c r="OHI538" s="5"/>
      <c r="OHJ538" s="5"/>
      <c r="OHK538" s="5"/>
      <c r="OHL538" s="5"/>
      <c r="OHM538" s="5"/>
      <c r="OHN538" s="5"/>
      <c r="OHO538" s="5"/>
      <c r="OHP538" s="5"/>
      <c r="OHQ538" s="5"/>
      <c r="OHR538" s="5"/>
      <c r="OHS538" s="5"/>
      <c r="OHT538" s="5"/>
      <c r="OHU538" s="5"/>
      <c r="OHV538" s="5"/>
      <c r="OHW538" s="5"/>
      <c r="OHX538" s="5"/>
      <c r="OHY538" s="5"/>
      <c r="OHZ538" s="5"/>
      <c r="OIA538" s="5"/>
      <c r="OIB538" s="5"/>
      <c r="OIC538" s="5"/>
      <c r="OID538" s="5"/>
      <c r="OIE538" s="5"/>
      <c r="OIF538" s="5"/>
      <c r="OIG538" s="5"/>
      <c r="OIH538" s="5"/>
      <c r="OII538" s="5"/>
      <c r="OIJ538" s="5"/>
      <c r="OIK538" s="5"/>
      <c r="OIL538" s="5"/>
      <c r="OIM538" s="5"/>
      <c r="OIN538" s="5"/>
      <c r="OIO538" s="5"/>
      <c r="OIP538" s="5"/>
      <c r="OIQ538" s="5"/>
      <c r="OIR538" s="5"/>
      <c r="OIS538" s="5"/>
      <c r="OIT538" s="5"/>
      <c r="OIU538" s="5"/>
      <c r="OIV538" s="5"/>
      <c r="OIW538" s="5"/>
      <c r="OIX538" s="5"/>
      <c r="OIY538" s="5"/>
      <c r="OIZ538" s="5"/>
      <c r="OJA538" s="5"/>
      <c r="OJB538" s="5"/>
      <c r="OJC538" s="5"/>
      <c r="OJD538" s="5"/>
      <c r="OJE538" s="5"/>
      <c r="OJF538" s="5"/>
      <c r="OJG538" s="5"/>
      <c r="OJH538" s="5"/>
      <c r="OJI538" s="5"/>
      <c r="OJJ538" s="5"/>
      <c r="OJK538" s="5"/>
      <c r="OJL538" s="5"/>
      <c r="OJM538" s="5"/>
      <c r="OJN538" s="5"/>
      <c r="OJO538" s="5"/>
      <c r="OJP538" s="5"/>
      <c r="OJQ538" s="5"/>
      <c r="OJR538" s="5"/>
      <c r="OJS538" s="5"/>
      <c r="OJT538" s="5"/>
      <c r="OJU538" s="5"/>
      <c r="OJV538" s="5"/>
      <c r="OJW538" s="5"/>
      <c r="OJX538" s="5"/>
      <c r="OJY538" s="5"/>
      <c r="OJZ538" s="5"/>
      <c r="OKA538" s="5"/>
      <c r="OKB538" s="5"/>
      <c r="OKC538" s="5"/>
      <c r="OKD538" s="5"/>
      <c r="OKE538" s="5"/>
      <c r="OKF538" s="5"/>
      <c r="OKG538" s="5"/>
      <c r="OKH538" s="5"/>
      <c r="OKI538" s="5"/>
      <c r="OKJ538" s="5"/>
      <c r="OKK538" s="5"/>
      <c r="OKL538" s="5"/>
      <c r="OKM538" s="5"/>
      <c r="OKN538" s="5"/>
      <c r="OKO538" s="5"/>
      <c r="OKP538" s="5"/>
      <c r="OKQ538" s="5"/>
      <c r="OKR538" s="5"/>
      <c r="OKS538" s="5"/>
      <c r="OKT538" s="5"/>
      <c r="OKU538" s="5"/>
      <c r="OKV538" s="5"/>
      <c r="OKW538" s="5"/>
      <c r="OKX538" s="5"/>
      <c r="OKY538" s="5"/>
      <c r="OKZ538" s="5"/>
      <c r="OLA538" s="5"/>
      <c r="OLB538" s="5"/>
      <c r="OLC538" s="5"/>
      <c r="OLD538" s="5"/>
      <c r="OLE538" s="5"/>
      <c r="OLF538" s="5"/>
      <c r="OLG538" s="5"/>
      <c r="OLH538" s="5"/>
      <c r="OLI538" s="5"/>
      <c r="OLJ538" s="5"/>
      <c r="OLK538" s="5"/>
      <c r="OLL538" s="5"/>
      <c r="OLM538" s="5"/>
      <c r="OLN538" s="5"/>
      <c r="OLO538" s="5"/>
      <c r="OLP538" s="5"/>
      <c r="OLQ538" s="5"/>
      <c r="OLR538" s="5"/>
      <c r="OLS538" s="5"/>
      <c r="OLT538" s="5"/>
      <c r="OLU538" s="5"/>
      <c r="OLV538" s="5"/>
      <c r="OLW538" s="5"/>
      <c r="OLX538" s="5"/>
      <c r="OLY538" s="5"/>
      <c r="OLZ538" s="5"/>
      <c r="OMA538" s="5"/>
      <c r="OMB538" s="5"/>
      <c r="OMC538" s="5"/>
      <c r="OMD538" s="5"/>
      <c r="OME538" s="5"/>
      <c r="OMF538" s="5"/>
      <c r="OMG538" s="5"/>
      <c r="OMH538" s="5"/>
      <c r="OMI538" s="5"/>
      <c r="OMJ538" s="5"/>
      <c r="OMK538" s="5"/>
      <c r="OML538" s="5"/>
      <c r="OMM538" s="5"/>
      <c r="OMN538" s="5"/>
      <c r="OMO538" s="5"/>
      <c r="OMP538" s="5"/>
      <c r="OMQ538" s="5"/>
      <c r="OMR538" s="5"/>
      <c r="OMS538" s="5"/>
      <c r="OMT538" s="5"/>
      <c r="OMU538" s="5"/>
      <c r="OMV538" s="5"/>
      <c r="OMW538" s="5"/>
      <c r="OMX538" s="5"/>
      <c r="OMY538" s="5"/>
      <c r="OMZ538" s="5"/>
      <c r="ONA538" s="5"/>
      <c r="ONB538" s="5"/>
      <c r="ONC538" s="5"/>
      <c r="OND538" s="5"/>
      <c r="ONE538" s="5"/>
      <c r="ONF538" s="5"/>
      <c r="ONG538" s="5"/>
      <c r="ONH538" s="5"/>
      <c r="ONI538" s="5"/>
      <c r="ONJ538" s="5"/>
      <c r="ONK538" s="5"/>
      <c r="ONL538" s="5"/>
      <c r="ONM538" s="5"/>
      <c r="ONN538" s="5"/>
      <c r="ONO538" s="5"/>
      <c r="ONP538" s="5"/>
      <c r="ONQ538" s="5"/>
      <c r="ONR538" s="5"/>
      <c r="ONS538" s="5"/>
      <c r="ONT538" s="5"/>
      <c r="ONU538" s="5"/>
      <c r="ONV538" s="5"/>
      <c r="ONW538" s="5"/>
      <c r="ONX538" s="5"/>
      <c r="ONY538" s="5"/>
      <c r="ONZ538" s="5"/>
      <c r="OOA538" s="5"/>
      <c r="OOB538" s="5"/>
      <c r="OOC538" s="5"/>
      <c r="OOD538" s="5"/>
      <c r="OOE538" s="5"/>
      <c r="OOF538" s="5"/>
      <c r="OOG538" s="5"/>
      <c r="OOH538" s="5"/>
      <c r="OOI538" s="5"/>
      <c r="OOJ538" s="5"/>
      <c r="OOK538" s="5"/>
      <c r="OOL538" s="5"/>
      <c r="OOM538" s="5"/>
      <c r="OON538" s="5"/>
      <c r="OOO538" s="5"/>
      <c r="OOP538" s="5"/>
      <c r="OOQ538" s="5"/>
      <c r="OOR538" s="5"/>
      <c r="OOS538" s="5"/>
      <c r="OOT538" s="5"/>
      <c r="OOU538" s="5"/>
      <c r="OOV538" s="5"/>
      <c r="OOW538" s="5"/>
      <c r="OOX538" s="5"/>
      <c r="OOY538" s="5"/>
      <c r="OOZ538" s="5"/>
      <c r="OPA538" s="5"/>
      <c r="OPB538" s="5"/>
      <c r="OPC538" s="5"/>
      <c r="OPD538" s="5"/>
      <c r="OPE538" s="5"/>
      <c r="OPF538" s="5"/>
      <c r="OPG538" s="5"/>
      <c r="OPH538" s="5"/>
      <c r="OPI538" s="5"/>
      <c r="OPJ538" s="5"/>
      <c r="OPK538" s="5"/>
      <c r="OPL538" s="5"/>
      <c r="OPM538" s="5"/>
      <c r="OPN538" s="5"/>
      <c r="OPO538" s="5"/>
      <c r="OPP538" s="5"/>
      <c r="OPQ538" s="5"/>
      <c r="OPR538" s="5"/>
      <c r="OPS538" s="5"/>
      <c r="OPT538" s="5"/>
      <c r="OPU538" s="5"/>
      <c r="OPV538" s="5"/>
      <c r="OPW538" s="5"/>
      <c r="OPX538" s="5"/>
      <c r="OPY538" s="5"/>
      <c r="OPZ538" s="5"/>
      <c r="OQA538" s="5"/>
      <c r="OQB538" s="5"/>
      <c r="OQC538" s="5"/>
      <c r="OQD538" s="5"/>
      <c r="OQE538" s="5"/>
      <c r="OQF538" s="5"/>
      <c r="OQG538" s="5"/>
      <c r="OQH538" s="5"/>
      <c r="OQI538" s="5"/>
      <c r="OQJ538" s="5"/>
      <c r="OQK538" s="5"/>
      <c r="OQL538" s="5"/>
      <c r="OQM538" s="5"/>
      <c r="OQN538" s="5"/>
      <c r="OQO538" s="5"/>
      <c r="OQP538" s="5"/>
      <c r="OQQ538" s="5"/>
      <c r="OQR538" s="5"/>
      <c r="OQS538" s="5"/>
      <c r="OQT538" s="5"/>
      <c r="OQU538" s="5"/>
      <c r="OQV538" s="5"/>
      <c r="OQW538" s="5"/>
      <c r="OQX538" s="5"/>
      <c r="OQY538" s="5"/>
      <c r="OQZ538" s="5"/>
      <c r="ORA538" s="5"/>
      <c r="ORB538" s="5"/>
      <c r="ORC538" s="5"/>
      <c r="ORD538" s="5"/>
      <c r="ORE538" s="5"/>
      <c r="ORF538" s="5"/>
      <c r="ORG538" s="5"/>
      <c r="ORH538" s="5"/>
      <c r="ORI538" s="5"/>
      <c r="ORJ538" s="5"/>
      <c r="ORK538" s="5"/>
      <c r="ORL538" s="5"/>
      <c r="ORM538" s="5"/>
      <c r="ORN538" s="5"/>
      <c r="ORO538" s="5"/>
      <c r="ORP538" s="5"/>
      <c r="ORQ538" s="5"/>
      <c r="ORR538" s="5"/>
      <c r="ORS538" s="5"/>
      <c r="ORT538" s="5"/>
      <c r="ORU538" s="5"/>
      <c r="ORV538" s="5"/>
      <c r="ORW538" s="5"/>
      <c r="ORX538" s="5"/>
      <c r="ORY538" s="5"/>
      <c r="ORZ538" s="5"/>
      <c r="OSA538" s="5"/>
      <c r="OSB538" s="5"/>
      <c r="OSC538" s="5"/>
      <c r="OSD538" s="5"/>
      <c r="OSE538" s="5"/>
      <c r="OSF538" s="5"/>
      <c r="OSG538" s="5"/>
      <c r="OSH538" s="5"/>
      <c r="OSI538" s="5"/>
      <c r="OSJ538" s="5"/>
      <c r="OSK538" s="5"/>
      <c r="OSL538" s="5"/>
      <c r="OSM538" s="5"/>
      <c r="OSN538" s="5"/>
      <c r="OSO538" s="5"/>
      <c r="OSP538" s="5"/>
      <c r="OSQ538" s="5"/>
      <c r="OSR538" s="5"/>
      <c r="OSS538" s="5"/>
      <c r="OST538" s="5"/>
      <c r="OSU538" s="5"/>
      <c r="OSV538" s="5"/>
      <c r="OSW538" s="5"/>
      <c r="OSX538" s="5"/>
      <c r="OSY538" s="5"/>
      <c r="OSZ538" s="5"/>
      <c r="OTA538" s="5"/>
      <c r="OTB538" s="5"/>
      <c r="OTC538" s="5"/>
      <c r="OTD538" s="5"/>
      <c r="OTE538" s="5"/>
      <c r="OTF538" s="5"/>
      <c r="OTG538" s="5"/>
      <c r="OTH538" s="5"/>
      <c r="OTI538" s="5"/>
      <c r="OTJ538" s="5"/>
      <c r="OTK538" s="5"/>
      <c r="OTL538" s="5"/>
      <c r="OTM538" s="5"/>
      <c r="OTN538" s="5"/>
      <c r="OTO538" s="5"/>
      <c r="OTP538" s="5"/>
      <c r="OTQ538" s="5"/>
      <c r="OTR538" s="5"/>
      <c r="OTS538" s="5"/>
      <c r="OTT538" s="5"/>
      <c r="OTU538" s="5"/>
      <c r="OTV538" s="5"/>
      <c r="OTW538" s="5"/>
      <c r="OTX538" s="5"/>
      <c r="OTY538" s="5"/>
      <c r="OTZ538" s="5"/>
      <c r="OUA538" s="5"/>
      <c r="OUB538" s="5"/>
      <c r="OUC538" s="5"/>
      <c r="OUD538" s="5"/>
      <c r="OUE538" s="5"/>
      <c r="OUF538" s="5"/>
      <c r="OUG538" s="5"/>
      <c r="OUH538" s="5"/>
      <c r="OUI538" s="5"/>
      <c r="OUJ538" s="5"/>
      <c r="OUK538" s="5"/>
      <c r="OUL538" s="5"/>
      <c r="OUM538" s="5"/>
      <c r="OUN538" s="5"/>
      <c r="OUO538" s="5"/>
      <c r="OUP538" s="5"/>
      <c r="OUQ538" s="5"/>
      <c r="OUR538" s="5"/>
      <c r="OUS538" s="5"/>
      <c r="OUT538" s="5"/>
      <c r="OUU538" s="5"/>
      <c r="OUV538" s="5"/>
      <c r="OUW538" s="5"/>
      <c r="OUX538" s="5"/>
      <c r="OUY538" s="5"/>
      <c r="OUZ538" s="5"/>
      <c r="OVA538" s="5"/>
      <c r="OVB538" s="5"/>
      <c r="OVC538" s="5"/>
      <c r="OVD538" s="5"/>
      <c r="OVE538" s="5"/>
      <c r="OVF538" s="5"/>
      <c r="OVG538" s="5"/>
      <c r="OVH538" s="5"/>
      <c r="OVI538" s="5"/>
      <c r="OVJ538" s="5"/>
      <c r="OVK538" s="5"/>
      <c r="OVL538" s="5"/>
      <c r="OVM538" s="5"/>
      <c r="OVN538" s="5"/>
      <c r="OVO538" s="5"/>
      <c r="OVP538" s="5"/>
      <c r="OVQ538" s="5"/>
      <c r="OVR538" s="5"/>
      <c r="OVS538" s="5"/>
      <c r="OVT538" s="5"/>
      <c r="OVU538" s="5"/>
      <c r="OVV538" s="5"/>
      <c r="OVW538" s="5"/>
      <c r="OVX538" s="5"/>
      <c r="OVY538" s="5"/>
      <c r="OVZ538" s="5"/>
      <c r="OWA538" s="5"/>
      <c r="OWB538" s="5"/>
      <c r="OWC538" s="5"/>
      <c r="OWD538" s="5"/>
      <c r="OWE538" s="5"/>
      <c r="OWF538" s="5"/>
      <c r="OWG538" s="5"/>
      <c r="OWH538" s="5"/>
      <c r="OWI538" s="5"/>
      <c r="OWJ538" s="5"/>
      <c r="OWK538" s="5"/>
      <c r="OWL538" s="5"/>
      <c r="OWM538" s="5"/>
      <c r="OWN538" s="5"/>
      <c r="OWO538" s="5"/>
      <c r="OWP538" s="5"/>
      <c r="OWQ538" s="5"/>
      <c r="OWR538" s="5"/>
      <c r="OWS538" s="5"/>
      <c r="OWT538" s="5"/>
      <c r="OWU538" s="5"/>
      <c r="OWV538" s="5"/>
      <c r="OWW538" s="5"/>
      <c r="OWX538" s="5"/>
      <c r="OWY538" s="5"/>
      <c r="OWZ538" s="5"/>
      <c r="OXA538" s="5"/>
      <c r="OXB538" s="5"/>
      <c r="OXC538" s="5"/>
      <c r="OXD538" s="5"/>
      <c r="OXE538" s="5"/>
      <c r="OXF538" s="5"/>
      <c r="OXG538" s="5"/>
      <c r="OXH538" s="5"/>
      <c r="OXI538" s="5"/>
      <c r="OXJ538" s="5"/>
      <c r="OXK538" s="5"/>
      <c r="OXL538" s="5"/>
      <c r="OXM538" s="5"/>
      <c r="OXN538" s="5"/>
      <c r="OXO538" s="5"/>
      <c r="OXP538" s="5"/>
      <c r="OXQ538" s="5"/>
      <c r="OXR538" s="5"/>
      <c r="OXS538" s="5"/>
      <c r="OXT538" s="5"/>
      <c r="OXU538" s="5"/>
      <c r="OXV538" s="5"/>
      <c r="OXW538" s="5"/>
      <c r="OXX538" s="5"/>
      <c r="OXY538" s="5"/>
      <c r="OXZ538" s="5"/>
      <c r="OYA538" s="5"/>
      <c r="OYB538" s="5"/>
      <c r="OYC538" s="5"/>
      <c r="OYD538" s="5"/>
      <c r="OYE538" s="5"/>
      <c r="OYF538" s="5"/>
      <c r="OYG538" s="5"/>
      <c r="OYH538" s="5"/>
      <c r="OYI538" s="5"/>
      <c r="OYJ538" s="5"/>
      <c r="OYK538" s="5"/>
      <c r="OYL538" s="5"/>
      <c r="OYM538" s="5"/>
      <c r="OYN538" s="5"/>
      <c r="OYO538" s="5"/>
      <c r="OYP538" s="5"/>
      <c r="OYQ538" s="5"/>
      <c r="OYR538" s="5"/>
      <c r="OYS538" s="5"/>
      <c r="OYT538" s="5"/>
      <c r="OYU538" s="5"/>
      <c r="OYV538" s="5"/>
      <c r="OYW538" s="5"/>
      <c r="OYX538" s="5"/>
      <c r="OYY538" s="5"/>
      <c r="OYZ538" s="5"/>
      <c r="OZA538" s="5"/>
      <c r="OZB538" s="5"/>
      <c r="OZC538" s="5"/>
      <c r="OZD538" s="5"/>
      <c r="OZE538" s="5"/>
      <c r="OZF538" s="5"/>
      <c r="OZG538" s="5"/>
      <c r="OZH538" s="5"/>
      <c r="OZI538" s="5"/>
      <c r="OZJ538" s="5"/>
      <c r="OZK538" s="5"/>
      <c r="OZL538" s="5"/>
      <c r="OZM538" s="5"/>
      <c r="OZN538" s="5"/>
      <c r="OZO538" s="5"/>
      <c r="OZP538" s="5"/>
      <c r="OZQ538" s="5"/>
      <c r="OZR538" s="5"/>
      <c r="OZS538" s="5"/>
      <c r="OZT538" s="5"/>
      <c r="OZU538" s="5"/>
      <c r="OZV538" s="5"/>
      <c r="OZW538" s="5"/>
      <c r="OZX538" s="5"/>
      <c r="OZY538" s="5"/>
      <c r="OZZ538" s="5"/>
      <c r="PAA538" s="5"/>
      <c r="PAB538" s="5"/>
      <c r="PAC538" s="5"/>
      <c r="PAD538" s="5"/>
      <c r="PAE538" s="5"/>
      <c r="PAF538" s="5"/>
      <c r="PAG538" s="5"/>
      <c r="PAH538" s="5"/>
      <c r="PAI538" s="5"/>
      <c r="PAJ538" s="5"/>
      <c r="PAK538" s="5"/>
      <c r="PAL538" s="5"/>
      <c r="PAM538" s="5"/>
      <c r="PAN538" s="5"/>
      <c r="PAO538" s="5"/>
      <c r="PAP538" s="5"/>
      <c r="PAQ538" s="5"/>
      <c r="PAR538" s="5"/>
      <c r="PAS538" s="5"/>
      <c r="PAT538" s="5"/>
      <c r="PAU538" s="5"/>
      <c r="PAV538" s="5"/>
      <c r="PAW538" s="5"/>
      <c r="PAX538" s="5"/>
      <c r="PAY538" s="5"/>
      <c r="PAZ538" s="5"/>
      <c r="PBA538" s="5"/>
      <c r="PBB538" s="5"/>
      <c r="PBC538" s="5"/>
      <c r="PBD538" s="5"/>
      <c r="PBE538" s="5"/>
      <c r="PBF538" s="5"/>
      <c r="PBG538" s="5"/>
      <c r="PBH538" s="5"/>
      <c r="PBI538" s="5"/>
      <c r="PBJ538" s="5"/>
      <c r="PBK538" s="5"/>
      <c r="PBL538" s="5"/>
      <c r="PBM538" s="5"/>
      <c r="PBN538" s="5"/>
      <c r="PBO538" s="5"/>
      <c r="PBP538" s="5"/>
      <c r="PBQ538" s="5"/>
      <c r="PBR538" s="5"/>
      <c r="PBS538" s="5"/>
      <c r="PBT538" s="5"/>
      <c r="PBU538" s="5"/>
      <c r="PBV538" s="5"/>
      <c r="PBW538" s="5"/>
      <c r="PBX538" s="5"/>
      <c r="PBY538" s="5"/>
      <c r="PBZ538" s="5"/>
      <c r="PCA538" s="5"/>
      <c r="PCB538" s="5"/>
      <c r="PCC538" s="5"/>
      <c r="PCD538" s="5"/>
      <c r="PCE538" s="5"/>
      <c r="PCF538" s="5"/>
      <c r="PCG538" s="5"/>
      <c r="PCH538" s="5"/>
      <c r="PCI538" s="5"/>
      <c r="PCJ538" s="5"/>
      <c r="PCK538" s="5"/>
      <c r="PCL538" s="5"/>
      <c r="PCM538" s="5"/>
      <c r="PCN538" s="5"/>
      <c r="PCO538" s="5"/>
      <c r="PCP538" s="5"/>
      <c r="PCQ538" s="5"/>
      <c r="PCR538" s="5"/>
      <c r="PCS538" s="5"/>
      <c r="PCT538" s="5"/>
      <c r="PCU538" s="5"/>
      <c r="PCV538" s="5"/>
      <c r="PCW538" s="5"/>
      <c r="PCX538" s="5"/>
      <c r="PCY538" s="5"/>
      <c r="PCZ538" s="5"/>
      <c r="PDA538" s="5"/>
      <c r="PDB538" s="5"/>
      <c r="PDC538" s="5"/>
      <c r="PDD538" s="5"/>
      <c r="PDE538" s="5"/>
      <c r="PDF538" s="5"/>
      <c r="PDG538" s="5"/>
      <c r="PDH538" s="5"/>
      <c r="PDI538" s="5"/>
      <c r="PDJ538" s="5"/>
      <c r="PDK538" s="5"/>
      <c r="PDL538" s="5"/>
      <c r="PDM538" s="5"/>
      <c r="PDN538" s="5"/>
      <c r="PDO538" s="5"/>
      <c r="PDP538" s="5"/>
      <c r="PDQ538" s="5"/>
      <c r="PDR538" s="5"/>
      <c r="PDS538" s="5"/>
      <c r="PDT538" s="5"/>
      <c r="PDU538" s="5"/>
      <c r="PDV538" s="5"/>
      <c r="PDW538" s="5"/>
      <c r="PDX538" s="5"/>
      <c r="PDY538" s="5"/>
      <c r="PDZ538" s="5"/>
      <c r="PEA538" s="5"/>
      <c r="PEB538" s="5"/>
      <c r="PEC538" s="5"/>
      <c r="PED538" s="5"/>
      <c r="PEE538" s="5"/>
      <c r="PEF538" s="5"/>
      <c r="PEG538" s="5"/>
      <c r="PEH538" s="5"/>
      <c r="PEI538" s="5"/>
      <c r="PEJ538" s="5"/>
      <c r="PEK538" s="5"/>
      <c r="PEL538" s="5"/>
      <c r="PEM538" s="5"/>
      <c r="PEN538" s="5"/>
      <c r="PEO538" s="5"/>
      <c r="PEP538" s="5"/>
      <c r="PEQ538" s="5"/>
      <c r="PER538" s="5"/>
      <c r="PES538" s="5"/>
      <c r="PET538" s="5"/>
      <c r="PEU538" s="5"/>
      <c r="PEV538" s="5"/>
      <c r="PEW538" s="5"/>
      <c r="PEX538" s="5"/>
      <c r="PEY538" s="5"/>
      <c r="PEZ538" s="5"/>
      <c r="PFA538" s="5"/>
      <c r="PFB538" s="5"/>
      <c r="PFC538" s="5"/>
      <c r="PFD538" s="5"/>
      <c r="PFE538" s="5"/>
      <c r="PFF538" s="5"/>
      <c r="PFG538" s="5"/>
      <c r="PFH538" s="5"/>
      <c r="PFI538" s="5"/>
      <c r="PFJ538" s="5"/>
      <c r="PFK538" s="5"/>
      <c r="PFL538" s="5"/>
      <c r="PFM538" s="5"/>
      <c r="PFN538" s="5"/>
      <c r="PFO538" s="5"/>
      <c r="PFP538" s="5"/>
      <c r="PFQ538" s="5"/>
      <c r="PFR538" s="5"/>
      <c r="PFS538" s="5"/>
      <c r="PFT538" s="5"/>
      <c r="PFU538" s="5"/>
      <c r="PFV538" s="5"/>
      <c r="PFW538" s="5"/>
      <c r="PFX538" s="5"/>
      <c r="PFY538" s="5"/>
      <c r="PFZ538" s="5"/>
      <c r="PGA538" s="5"/>
      <c r="PGB538" s="5"/>
      <c r="PGC538" s="5"/>
      <c r="PGD538" s="5"/>
      <c r="PGE538" s="5"/>
      <c r="PGF538" s="5"/>
      <c r="PGG538" s="5"/>
      <c r="PGH538" s="5"/>
      <c r="PGI538" s="5"/>
      <c r="PGJ538" s="5"/>
      <c r="PGK538" s="5"/>
      <c r="PGL538" s="5"/>
      <c r="PGM538" s="5"/>
      <c r="PGN538" s="5"/>
      <c r="PGO538" s="5"/>
      <c r="PGP538" s="5"/>
      <c r="PGQ538" s="5"/>
      <c r="PGR538" s="5"/>
      <c r="PGS538" s="5"/>
      <c r="PGT538" s="5"/>
      <c r="PGU538" s="5"/>
      <c r="PGV538" s="5"/>
      <c r="PGW538" s="5"/>
      <c r="PGX538" s="5"/>
      <c r="PGY538" s="5"/>
      <c r="PGZ538" s="5"/>
      <c r="PHA538" s="5"/>
      <c r="PHB538" s="5"/>
      <c r="PHC538" s="5"/>
      <c r="PHD538" s="5"/>
      <c r="PHE538" s="5"/>
      <c r="PHF538" s="5"/>
      <c r="PHG538" s="5"/>
      <c r="PHH538" s="5"/>
      <c r="PHI538" s="5"/>
      <c r="PHJ538" s="5"/>
      <c r="PHK538" s="5"/>
      <c r="PHL538" s="5"/>
      <c r="PHM538" s="5"/>
      <c r="PHN538" s="5"/>
      <c r="PHO538" s="5"/>
      <c r="PHP538" s="5"/>
      <c r="PHQ538" s="5"/>
      <c r="PHR538" s="5"/>
      <c r="PHS538" s="5"/>
      <c r="PHT538" s="5"/>
      <c r="PHU538" s="5"/>
      <c r="PHV538" s="5"/>
      <c r="PHW538" s="5"/>
      <c r="PHX538" s="5"/>
      <c r="PHY538" s="5"/>
      <c r="PHZ538" s="5"/>
      <c r="PIA538" s="5"/>
      <c r="PIB538" s="5"/>
      <c r="PIC538" s="5"/>
      <c r="PID538" s="5"/>
      <c r="PIE538" s="5"/>
      <c r="PIF538" s="5"/>
      <c r="PIG538" s="5"/>
      <c r="PIH538" s="5"/>
      <c r="PII538" s="5"/>
      <c r="PIJ538" s="5"/>
      <c r="PIK538" s="5"/>
      <c r="PIL538" s="5"/>
      <c r="PIM538" s="5"/>
      <c r="PIN538" s="5"/>
      <c r="PIO538" s="5"/>
      <c r="PIP538" s="5"/>
      <c r="PIQ538" s="5"/>
      <c r="PIR538" s="5"/>
      <c r="PIS538" s="5"/>
      <c r="PIT538" s="5"/>
      <c r="PIU538" s="5"/>
      <c r="PIV538" s="5"/>
      <c r="PIW538" s="5"/>
      <c r="PIX538" s="5"/>
      <c r="PIY538" s="5"/>
      <c r="PIZ538" s="5"/>
      <c r="PJA538" s="5"/>
      <c r="PJB538" s="5"/>
      <c r="PJC538" s="5"/>
      <c r="PJD538" s="5"/>
      <c r="PJE538" s="5"/>
      <c r="PJF538" s="5"/>
      <c r="PJG538" s="5"/>
      <c r="PJH538" s="5"/>
      <c r="PJI538" s="5"/>
      <c r="PJJ538" s="5"/>
      <c r="PJK538" s="5"/>
      <c r="PJL538" s="5"/>
      <c r="PJM538" s="5"/>
      <c r="PJN538" s="5"/>
      <c r="PJO538" s="5"/>
      <c r="PJP538" s="5"/>
      <c r="PJQ538" s="5"/>
      <c r="PJR538" s="5"/>
      <c r="PJS538" s="5"/>
      <c r="PJT538" s="5"/>
      <c r="PJU538" s="5"/>
      <c r="PJV538" s="5"/>
      <c r="PJW538" s="5"/>
      <c r="PJX538" s="5"/>
      <c r="PJY538" s="5"/>
      <c r="PJZ538" s="5"/>
      <c r="PKA538" s="5"/>
      <c r="PKB538" s="5"/>
      <c r="PKC538" s="5"/>
      <c r="PKD538" s="5"/>
      <c r="PKE538" s="5"/>
      <c r="PKF538" s="5"/>
      <c r="PKG538" s="5"/>
      <c r="PKH538" s="5"/>
      <c r="PKI538" s="5"/>
      <c r="PKJ538" s="5"/>
      <c r="PKK538" s="5"/>
      <c r="PKL538" s="5"/>
      <c r="PKM538" s="5"/>
      <c r="PKN538" s="5"/>
      <c r="PKO538" s="5"/>
      <c r="PKP538" s="5"/>
      <c r="PKQ538" s="5"/>
      <c r="PKR538" s="5"/>
      <c r="PKS538" s="5"/>
      <c r="PKT538" s="5"/>
      <c r="PKU538" s="5"/>
      <c r="PKV538" s="5"/>
      <c r="PKW538" s="5"/>
      <c r="PKX538" s="5"/>
      <c r="PKY538" s="5"/>
      <c r="PKZ538" s="5"/>
      <c r="PLA538" s="5"/>
      <c r="PLB538" s="5"/>
      <c r="PLC538" s="5"/>
      <c r="PLD538" s="5"/>
      <c r="PLE538" s="5"/>
      <c r="PLF538" s="5"/>
      <c r="PLG538" s="5"/>
      <c r="PLH538" s="5"/>
      <c r="PLI538" s="5"/>
      <c r="PLJ538" s="5"/>
      <c r="PLK538" s="5"/>
      <c r="PLL538" s="5"/>
      <c r="PLM538" s="5"/>
      <c r="PLN538" s="5"/>
      <c r="PLO538" s="5"/>
      <c r="PLP538" s="5"/>
      <c r="PLQ538" s="5"/>
      <c r="PLR538" s="5"/>
      <c r="PLS538" s="5"/>
      <c r="PLT538" s="5"/>
      <c r="PLU538" s="5"/>
      <c r="PLV538" s="5"/>
      <c r="PLW538" s="5"/>
      <c r="PLX538" s="5"/>
      <c r="PLY538" s="5"/>
      <c r="PLZ538" s="5"/>
      <c r="PMA538" s="5"/>
      <c r="PMB538" s="5"/>
      <c r="PMC538" s="5"/>
      <c r="PMD538" s="5"/>
      <c r="PME538" s="5"/>
      <c r="PMF538" s="5"/>
      <c r="PMG538" s="5"/>
      <c r="PMH538" s="5"/>
      <c r="PMI538" s="5"/>
      <c r="PMJ538" s="5"/>
      <c r="PMK538" s="5"/>
      <c r="PML538" s="5"/>
      <c r="PMM538" s="5"/>
      <c r="PMN538" s="5"/>
      <c r="PMO538" s="5"/>
      <c r="PMP538" s="5"/>
      <c r="PMQ538" s="5"/>
      <c r="PMR538" s="5"/>
      <c r="PMS538" s="5"/>
      <c r="PMT538" s="5"/>
      <c r="PMU538" s="5"/>
      <c r="PMV538" s="5"/>
      <c r="PMW538" s="5"/>
      <c r="PMX538" s="5"/>
      <c r="PMY538" s="5"/>
      <c r="PMZ538" s="5"/>
      <c r="PNA538" s="5"/>
      <c r="PNB538" s="5"/>
      <c r="PNC538" s="5"/>
      <c r="PND538" s="5"/>
      <c r="PNE538" s="5"/>
      <c r="PNF538" s="5"/>
      <c r="PNG538" s="5"/>
      <c r="PNH538" s="5"/>
      <c r="PNI538" s="5"/>
      <c r="PNJ538" s="5"/>
      <c r="PNK538" s="5"/>
      <c r="PNL538" s="5"/>
      <c r="PNM538" s="5"/>
      <c r="PNN538" s="5"/>
      <c r="PNO538" s="5"/>
      <c r="PNP538" s="5"/>
      <c r="PNQ538" s="5"/>
      <c r="PNR538" s="5"/>
      <c r="PNS538" s="5"/>
      <c r="PNT538" s="5"/>
      <c r="PNU538" s="5"/>
      <c r="PNV538" s="5"/>
      <c r="PNW538" s="5"/>
      <c r="PNX538" s="5"/>
      <c r="PNY538" s="5"/>
      <c r="PNZ538" s="5"/>
      <c r="POA538" s="5"/>
      <c r="POB538" s="5"/>
      <c r="POC538" s="5"/>
      <c r="POD538" s="5"/>
      <c r="POE538" s="5"/>
      <c r="POF538" s="5"/>
      <c r="POG538" s="5"/>
      <c r="POH538" s="5"/>
      <c r="POI538" s="5"/>
      <c r="POJ538" s="5"/>
      <c r="POK538" s="5"/>
      <c r="POL538" s="5"/>
      <c r="POM538" s="5"/>
      <c r="PON538" s="5"/>
      <c r="POO538" s="5"/>
      <c r="POP538" s="5"/>
      <c r="POQ538" s="5"/>
      <c r="POR538" s="5"/>
      <c r="POS538" s="5"/>
      <c r="POT538" s="5"/>
      <c r="POU538" s="5"/>
      <c r="POV538" s="5"/>
      <c r="POW538" s="5"/>
      <c r="POX538" s="5"/>
      <c r="POY538" s="5"/>
      <c r="POZ538" s="5"/>
      <c r="PPA538" s="5"/>
      <c r="PPB538" s="5"/>
      <c r="PPC538" s="5"/>
      <c r="PPD538" s="5"/>
      <c r="PPE538" s="5"/>
      <c r="PPF538" s="5"/>
      <c r="PPG538" s="5"/>
      <c r="PPH538" s="5"/>
      <c r="PPI538" s="5"/>
      <c r="PPJ538" s="5"/>
      <c r="PPK538" s="5"/>
      <c r="PPL538" s="5"/>
      <c r="PPM538" s="5"/>
      <c r="PPN538" s="5"/>
      <c r="PPO538" s="5"/>
      <c r="PPP538" s="5"/>
      <c r="PPQ538" s="5"/>
      <c r="PPR538" s="5"/>
      <c r="PPS538" s="5"/>
      <c r="PPT538" s="5"/>
      <c r="PPU538" s="5"/>
      <c r="PPV538" s="5"/>
      <c r="PPW538" s="5"/>
      <c r="PPX538" s="5"/>
      <c r="PPY538" s="5"/>
      <c r="PPZ538" s="5"/>
      <c r="PQA538" s="5"/>
      <c r="PQB538" s="5"/>
      <c r="PQC538" s="5"/>
      <c r="PQD538" s="5"/>
      <c r="PQE538" s="5"/>
      <c r="PQF538" s="5"/>
      <c r="PQG538" s="5"/>
      <c r="PQH538" s="5"/>
      <c r="PQI538" s="5"/>
      <c r="PQJ538" s="5"/>
      <c r="PQK538" s="5"/>
      <c r="PQL538" s="5"/>
      <c r="PQM538" s="5"/>
      <c r="PQN538" s="5"/>
      <c r="PQO538" s="5"/>
      <c r="PQP538" s="5"/>
      <c r="PQQ538" s="5"/>
      <c r="PQR538" s="5"/>
      <c r="PQS538" s="5"/>
      <c r="PQT538" s="5"/>
      <c r="PQU538" s="5"/>
      <c r="PQV538" s="5"/>
      <c r="PQW538" s="5"/>
      <c r="PQX538" s="5"/>
      <c r="PQY538" s="5"/>
      <c r="PQZ538" s="5"/>
      <c r="PRA538" s="5"/>
      <c r="PRB538" s="5"/>
      <c r="PRC538" s="5"/>
      <c r="PRD538" s="5"/>
      <c r="PRE538" s="5"/>
      <c r="PRF538" s="5"/>
      <c r="PRG538" s="5"/>
      <c r="PRH538" s="5"/>
      <c r="PRI538" s="5"/>
      <c r="PRJ538" s="5"/>
      <c r="PRK538" s="5"/>
      <c r="PRL538" s="5"/>
      <c r="PRM538" s="5"/>
      <c r="PRN538" s="5"/>
      <c r="PRO538" s="5"/>
      <c r="PRP538" s="5"/>
      <c r="PRQ538" s="5"/>
      <c r="PRR538" s="5"/>
      <c r="PRS538" s="5"/>
      <c r="PRT538" s="5"/>
      <c r="PRU538" s="5"/>
      <c r="PRV538" s="5"/>
      <c r="PRW538" s="5"/>
      <c r="PRX538" s="5"/>
      <c r="PRY538" s="5"/>
      <c r="PRZ538" s="5"/>
      <c r="PSA538" s="5"/>
      <c r="PSB538" s="5"/>
      <c r="PSC538" s="5"/>
      <c r="PSD538" s="5"/>
      <c r="PSE538" s="5"/>
      <c r="PSF538" s="5"/>
      <c r="PSG538" s="5"/>
      <c r="PSH538" s="5"/>
      <c r="PSI538" s="5"/>
      <c r="PSJ538" s="5"/>
      <c r="PSK538" s="5"/>
      <c r="PSL538" s="5"/>
      <c r="PSM538" s="5"/>
      <c r="PSN538" s="5"/>
      <c r="PSO538" s="5"/>
      <c r="PSP538" s="5"/>
      <c r="PSQ538" s="5"/>
      <c r="PSR538" s="5"/>
      <c r="PSS538" s="5"/>
      <c r="PST538" s="5"/>
      <c r="PSU538" s="5"/>
      <c r="PSV538" s="5"/>
      <c r="PSW538" s="5"/>
      <c r="PSX538" s="5"/>
      <c r="PSY538" s="5"/>
      <c r="PSZ538" s="5"/>
      <c r="PTA538" s="5"/>
      <c r="PTB538" s="5"/>
      <c r="PTC538" s="5"/>
      <c r="PTD538" s="5"/>
      <c r="PTE538" s="5"/>
      <c r="PTF538" s="5"/>
      <c r="PTG538" s="5"/>
      <c r="PTH538" s="5"/>
      <c r="PTI538" s="5"/>
      <c r="PTJ538" s="5"/>
      <c r="PTK538" s="5"/>
      <c r="PTL538" s="5"/>
      <c r="PTM538" s="5"/>
      <c r="PTN538" s="5"/>
      <c r="PTO538" s="5"/>
      <c r="PTP538" s="5"/>
      <c r="PTQ538" s="5"/>
      <c r="PTR538" s="5"/>
      <c r="PTS538" s="5"/>
      <c r="PTT538" s="5"/>
      <c r="PTU538" s="5"/>
      <c r="PTV538" s="5"/>
      <c r="PTW538" s="5"/>
      <c r="PTX538" s="5"/>
      <c r="PTY538" s="5"/>
      <c r="PTZ538" s="5"/>
      <c r="PUA538" s="5"/>
      <c r="PUB538" s="5"/>
      <c r="PUC538" s="5"/>
      <c r="PUD538" s="5"/>
      <c r="PUE538" s="5"/>
      <c r="PUF538" s="5"/>
      <c r="PUG538" s="5"/>
      <c r="PUH538" s="5"/>
      <c r="PUI538" s="5"/>
      <c r="PUJ538" s="5"/>
      <c r="PUK538" s="5"/>
      <c r="PUL538" s="5"/>
      <c r="PUM538" s="5"/>
      <c r="PUN538" s="5"/>
      <c r="PUO538" s="5"/>
      <c r="PUP538" s="5"/>
      <c r="PUQ538" s="5"/>
      <c r="PUR538" s="5"/>
      <c r="PUS538" s="5"/>
      <c r="PUT538" s="5"/>
      <c r="PUU538" s="5"/>
      <c r="PUV538" s="5"/>
      <c r="PUW538" s="5"/>
      <c r="PUX538" s="5"/>
      <c r="PUY538" s="5"/>
      <c r="PUZ538" s="5"/>
      <c r="PVA538" s="5"/>
      <c r="PVB538" s="5"/>
      <c r="PVC538" s="5"/>
      <c r="PVD538" s="5"/>
      <c r="PVE538" s="5"/>
      <c r="PVF538" s="5"/>
      <c r="PVG538" s="5"/>
      <c r="PVH538" s="5"/>
      <c r="PVI538" s="5"/>
      <c r="PVJ538" s="5"/>
      <c r="PVK538" s="5"/>
      <c r="PVL538" s="5"/>
      <c r="PVM538" s="5"/>
      <c r="PVN538" s="5"/>
      <c r="PVO538" s="5"/>
      <c r="PVP538" s="5"/>
      <c r="PVQ538" s="5"/>
      <c r="PVR538" s="5"/>
      <c r="PVS538" s="5"/>
      <c r="PVT538" s="5"/>
      <c r="PVU538" s="5"/>
      <c r="PVV538" s="5"/>
      <c r="PVW538" s="5"/>
      <c r="PVX538" s="5"/>
      <c r="PVY538" s="5"/>
      <c r="PVZ538" s="5"/>
      <c r="PWA538" s="5"/>
      <c r="PWB538" s="5"/>
      <c r="PWC538" s="5"/>
      <c r="PWD538" s="5"/>
      <c r="PWE538" s="5"/>
      <c r="PWF538" s="5"/>
      <c r="PWG538" s="5"/>
      <c r="PWH538" s="5"/>
      <c r="PWI538" s="5"/>
      <c r="PWJ538" s="5"/>
      <c r="PWK538" s="5"/>
      <c r="PWL538" s="5"/>
      <c r="PWM538" s="5"/>
      <c r="PWN538" s="5"/>
      <c r="PWO538" s="5"/>
      <c r="PWP538" s="5"/>
      <c r="PWQ538" s="5"/>
      <c r="PWR538" s="5"/>
      <c r="PWS538" s="5"/>
      <c r="PWT538" s="5"/>
      <c r="PWU538" s="5"/>
      <c r="PWV538" s="5"/>
      <c r="PWW538" s="5"/>
      <c r="PWX538" s="5"/>
      <c r="PWY538" s="5"/>
      <c r="PWZ538" s="5"/>
      <c r="PXA538" s="5"/>
      <c r="PXB538" s="5"/>
      <c r="PXC538" s="5"/>
      <c r="PXD538" s="5"/>
      <c r="PXE538" s="5"/>
      <c r="PXF538" s="5"/>
      <c r="PXG538" s="5"/>
      <c r="PXH538" s="5"/>
      <c r="PXI538" s="5"/>
      <c r="PXJ538" s="5"/>
      <c r="PXK538" s="5"/>
      <c r="PXL538" s="5"/>
      <c r="PXM538" s="5"/>
      <c r="PXN538" s="5"/>
      <c r="PXO538" s="5"/>
      <c r="PXP538" s="5"/>
      <c r="PXQ538" s="5"/>
      <c r="PXR538" s="5"/>
      <c r="PXS538" s="5"/>
      <c r="PXT538" s="5"/>
      <c r="PXU538" s="5"/>
      <c r="PXV538" s="5"/>
      <c r="PXW538" s="5"/>
      <c r="PXX538" s="5"/>
      <c r="PXY538" s="5"/>
      <c r="PXZ538" s="5"/>
      <c r="PYA538" s="5"/>
      <c r="PYB538" s="5"/>
      <c r="PYC538" s="5"/>
      <c r="PYD538" s="5"/>
      <c r="PYE538" s="5"/>
      <c r="PYF538" s="5"/>
      <c r="PYG538" s="5"/>
      <c r="PYH538" s="5"/>
      <c r="PYI538" s="5"/>
      <c r="PYJ538" s="5"/>
      <c r="PYK538" s="5"/>
      <c r="PYL538" s="5"/>
      <c r="PYM538" s="5"/>
      <c r="PYN538" s="5"/>
      <c r="PYO538" s="5"/>
      <c r="PYP538" s="5"/>
      <c r="PYQ538" s="5"/>
      <c r="PYR538" s="5"/>
      <c r="PYS538" s="5"/>
      <c r="PYT538" s="5"/>
      <c r="PYU538" s="5"/>
      <c r="PYV538" s="5"/>
      <c r="PYW538" s="5"/>
      <c r="PYX538" s="5"/>
      <c r="PYY538" s="5"/>
      <c r="PYZ538" s="5"/>
      <c r="PZA538" s="5"/>
      <c r="PZB538" s="5"/>
      <c r="PZC538" s="5"/>
      <c r="PZD538" s="5"/>
      <c r="PZE538" s="5"/>
      <c r="PZF538" s="5"/>
      <c r="PZG538" s="5"/>
      <c r="PZH538" s="5"/>
      <c r="PZI538" s="5"/>
      <c r="PZJ538" s="5"/>
      <c r="PZK538" s="5"/>
      <c r="PZL538" s="5"/>
      <c r="PZM538" s="5"/>
      <c r="PZN538" s="5"/>
      <c r="PZO538" s="5"/>
      <c r="PZP538" s="5"/>
      <c r="PZQ538" s="5"/>
      <c r="PZR538" s="5"/>
      <c r="PZS538" s="5"/>
      <c r="PZT538" s="5"/>
      <c r="PZU538" s="5"/>
      <c r="PZV538" s="5"/>
      <c r="PZW538" s="5"/>
      <c r="PZX538" s="5"/>
      <c r="PZY538" s="5"/>
      <c r="PZZ538" s="5"/>
      <c r="QAA538" s="5"/>
      <c r="QAB538" s="5"/>
      <c r="QAC538" s="5"/>
      <c r="QAD538" s="5"/>
      <c r="QAE538" s="5"/>
      <c r="QAF538" s="5"/>
      <c r="QAG538" s="5"/>
      <c r="QAH538" s="5"/>
      <c r="QAI538" s="5"/>
      <c r="QAJ538" s="5"/>
      <c r="QAK538" s="5"/>
      <c r="QAL538" s="5"/>
      <c r="QAM538" s="5"/>
      <c r="QAN538" s="5"/>
      <c r="QAO538" s="5"/>
      <c r="QAP538" s="5"/>
      <c r="QAQ538" s="5"/>
      <c r="QAR538" s="5"/>
      <c r="QAS538" s="5"/>
      <c r="QAT538" s="5"/>
      <c r="QAU538" s="5"/>
      <c r="QAV538" s="5"/>
      <c r="QAW538" s="5"/>
      <c r="QAX538" s="5"/>
      <c r="QAY538" s="5"/>
      <c r="QAZ538" s="5"/>
      <c r="QBA538" s="5"/>
      <c r="QBB538" s="5"/>
      <c r="QBC538" s="5"/>
      <c r="QBD538" s="5"/>
      <c r="QBE538" s="5"/>
      <c r="QBF538" s="5"/>
      <c r="QBG538" s="5"/>
      <c r="QBH538" s="5"/>
      <c r="QBI538" s="5"/>
      <c r="QBJ538" s="5"/>
      <c r="QBK538" s="5"/>
      <c r="QBL538" s="5"/>
      <c r="QBM538" s="5"/>
      <c r="QBN538" s="5"/>
      <c r="QBO538" s="5"/>
      <c r="QBP538" s="5"/>
      <c r="QBQ538" s="5"/>
      <c r="QBR538" s="5"/>
      <c r="QBS538" s="5"/>
      <c r="QBT538" s="5"/>
      <c r="QBU538" s="5"/>
      <c r="QBV538" s="5"/>
      <c r="QBW538" s="5"/>
      <c r="QBX538" s="5"/>
      <c r="QBY538" s="5"/>
      <c r="QBZ538" s="5"/>
      <c r="QCA538" s="5"/>
      <c r="QCB538" s="5"/>
      <c r="QCC538" s="5"/>
      <c r="QCD538" s="5"/>
      <c r="QCE538" s="5"/>
      <c r="QCF538" s="5"/>
      <c r="QCG538" s="5"/>
      <c r="QCH538" s="5"/>
      <c r="QCI538" s="5"/>
      <c r="QCJ538" s="5"/>
      <c r="QCK538" s="5"/>
      <c r="QCL538" s="5"/>
      <c r="QCM538" s="5"/>
      <c r="QCN538" s="5"/>
      <c r="QCO538" s="5"/>
      <c r="QCP538" s="5"/>
      <c r="QCQ538" s="5"/>
      <c r="QCR538" s="5"/>
      <c r="QCS538" s="5"/>
      <c r="QCT538" s="5"/>
      <c r="QCU538" s="5"/>
      <c r="QCV538" s="5"/>
      <c r="QCW538" s="5"/>
      <c r="QCX538" s="5"/>
      <c r="QCY538" s="5"/>
      <c r="QCZ538" s="5"/>
      <c r="QDA538" s="5"/>
      <c r="QDB538" s="5"/>
      <c r="QDC538" s="5"/>
      <c r="QDD538" s="5"/>
      <c r="QDE538" s="5"/>
      <c r="QDF538" s="5"/>
      <c r="QDG538" s="5"/>
      <c r="QDH538" s="5"/>
      <c r="QDI538" s="5"/>
      <c r="QDJ538" s="5"/>
      <c r="QDK538" s="5"/>
      <c r="QDL538" s="5"/>
      <c r="QDM538" s="5"/>
      <c r="QDN538" s="5"/>
      <c r="QDO538" s="5"/>
      <c r="QDP538" s="5"/>
      <c r="QDQ538" s="5"/>
      <c r="QDR538" s="5"/>
      <c r="QDS538" s="5"/>
      <c r="QDT538" s="5"/>
      <c r="QDU538" s="5"/>
      <c r="QDV538" s="5"/>
      <c r="QDW538" s="5"/>
      <c r="QDX538" s="5"/>
      <c r="QDY538" s="5"/>
      <c r="QDZ538" s="5"/>
      <c r="QEA538" s="5"/>
      <c r="QEB538" s="5"/>
      <c r="QEC538" s="5"/>
      <c r="QED538" s="5"/>
      <c r="QEE538" s="5"/>
      <c r="QEF538" s="5"/>
      <c r="QEG538" s="5"/>
      <c r="QEH538" s="5"/>
      <c r="QEI538" s="5"/>
      <c r="QEJ538" s="5"/>
      <c r="QEK538" s="5"/>
      <c r="QEL538" s="5"/>
      <c r="QEM538" s="5"/>
      <c r="QEN538" s="5"/>
      <c r="QEO538" s="5"/>
      <c r="QEP538" s="5"/>
      <c r="QEQ538" s="5"/>
      <c r="QER538" s="5"/>
      <c r="QES538" s="5"/>
      <c r="QET538" s="5"/>
      <c r="QEU538" s="5"/>
      <c r="QEV538" s="5"/>
      <c r="QEW538" s="5"/>
      <c r="QEX538" s="5"/>
      <c r="QEY538" s="5"/>
      <c r="QEZ538" s="5"/>
      <c r="QFA538" s="5"/>
      <c r="QFB538" s="5"/>
      <c r="QFC538" s="5"/>
      <c r="QFD538" s="5"/>
      <c r="QFE538" s="5"/>
      <c r="QFF538" s="5"/>
      <c r="QFG538" s="5"/>
      <c r="QFH538" s="5"/>
      <c r="QFI538" s="5"/>
      <c r="QFJ538" s="5"/>
      <c r="QFK538" s="5"/>
      <c r="QFL538" s="5"/>
      <c r="QFM538" s="5"/>
      <c r="QFN538" s="5"/>
      <c r="QFO538" s="5"/>
      <c r="QFP538" s="5"/>
      <c r="QFQ538" s="5"/>
      <c r="QFR538" s="5"/>
      <c r="QFS538" s="5"/>
      <c r="QFT538" s="5"/>
      <c r="QFU538" s="5"/>
      <c r="QFV538" s="5"/>
      <c r="QFW538" s="5"/>
      <c r="QFX538" s="5"/>
      <c r="QFY538" s="5"/>
      <c r="QFZ538" s="5"/>
      <c r="QGA538" s="5"/>
      <c r="QGB538" s="5"/>
      <c r="QGC538" s="5"/>
      <c r="QGD538" s="5"/>
      <c r="QGE538" s="5"/>
      <c r="QGF538" s="5"/>
      <c r="QGG538" s="5"/>
      <c r="QGH538" s="5"/>
      <c r="QGI538" s="5"/>
      <c r="QGJ538" s="5"/>
      <c r="QGK538" s="5"/>
      <c r="QGL538" s="5"/>
      <c r="QGM538" s="5"/>
      <c r="QGN538" s="5"/>
      <c r="QGO538" s="5"/>
      <c r="QGP538" s="5"/>
      <c r="QGQ538" s="5"/>
      <c r="QGR538" s="5"/>
      <c r="QGS538" s="5"/>
      <c r="QGT538" s="5"/>
      <c r="QGU538" s="5"/>
      <c r="QGV538" s="5"/>
      <c r="QGW538" s="5"/>
      <c r="QGX538" s="5"/>
      <c r="QGY538" s="5"/>
      <c r="QGZ538" s="5"/>
      <c r="QHA538" s="5"/>
      <c r="QHB538" s="5"/>
      <c r="QHC538" s="5"/>
      <c r="QHD538" s="5"/>
      <c r="QHE538" s="5"/>
      <c r="QHF538" s="5"/>
      <c r="QHG538" s="5"/>
      <c r="QHH538" s="5"/>
      <c r="QHI538" s="5"/>
      <c r="QHJ538" s="5"/>
      <c r="QHK538" s="5"/>
      <c r="QHL538" s="5"/>
      <c r="QHM538" s="5"/>
      <c r="QHN538" s="5"/>
      <c r="QHO538" s="5"/>
      <c r="QHP538" s="5"/>
      <c r="QHQ538" s="5"/>
      <c r="QHR538" s="5"/>
      <c r="QHS538" s="5"/>
      <c r="QHT538" s="5"/>
      <c r="QHU538" s="5"/>
      <c r="QHV538" s="5"/>
      <c r="QHW538" s="5"/>
      <c r="QHX538" s="5"/>
      <c r="QHY538" s="5"/>
      <c r="QHZ538" s="5"/>
      <c r="QIA538" s="5"/>
      <c r="QIB538" s="5"/>
      <c r="QIC538" s="5"/>
      <c r="QID538" s="5"/>
      <c r="QIE538" s="5"/>
      <c r="QIF538" s="5"/>
      <c r="QIG538" s="5"/>
      <c r="QIH538" s="5"/>
      <c r="QII538" s="5"/>
      <c r="QIJ538" s="5"/>
      <c r="QIK538" s="5"/>
      <c r="QIL538" s="5"/>
      <c r="QIM538" s="5"/>
      <c r="QIN538" s="5"/>
      <c r="QIO538" s="5"/>
      <c r="QIP538" s="5"/>
      <c r="QIQ538" s="5"/>
      <c r="QIR538" s="5"/>
      <c r="QIS538" s="5"/>
      <c r="QIT538" s="5"/>
      <c r="QIU538" s="5"/>
      <c r="QIV538" s="5"/>
      <c r="QIW538" s="5"/>
      <c r="QIX538" s="5"/>
      <c r="QIY538" s="5"/>
      <c r="QIZ538" s="5"/>
      <c r="QJA538" s="5"/>
      <c r="QJB538" s="5"/>
      <c r="QJC538" s="5"/>
      <c r="QJD538" s="5"/>
      <c r="QJE538" s="5"/>
      <c r="QJF538" s="5"/>
      <c r="QJG538" s="5"/>
      <c r="QJH538" s="5"/>
      <c r="QJI538" s="5"/>
      <c r="QJJ538" s="5"/>
      <c r="QJK538" s="5"/>
      <c r="QJL538" s="5"/>
      <c r="QJM538" s="5"/>
      <c r="QJN538" s="5"/>
      <c r="QJO538" s="5"/>
      <c r="QJP538" s="5"/>
      <c r="QJQ538" s="5"/>
      <c r="QJR538" s="5"/>
      <c r="QJS538" s="5"/>
      <c r="QJT538" s="5"/>
      <c r="QJU538" s="5"/>
      <c r="QJV538" s="5"/>
      <c r="QJW538" s="5"/>
      <c r="QJX538" s="5"/>
      <c r="QJY538" s="5"/>
      <c r="QJZ538" s="5"/>
      <c r="QKA538" s="5"/>
      <c r="QKB538" s="5"/>
      <c r="QKC538" s="5"/>
      <c r="QKD538" s="5"/>
      <c r="QKE538" s="5"/>
      <c r="QKF538" s="5"/>
      <c r="QKG538" s="5"/>
      <c r="QKH538" s="5"/>
      <c r="QKI538" s="5"/>
      <c r="QKJ538" s="5"/>
      <c r="QKK538" s="5"/>
      <c r="QKL538" s="5"/>
      <c r="QKM538" s="5"/>
      <c r="QKN538" s="5"/>
      <c r="QKO538" s="5"/>
      <c r="QKP538" s="5"/>
      <c r="QKQ538" s="5"/>
      <c r="QKR538" s="5"/>
      <c r="QKS538" s="5"/>
      <c r="QKT538" s="5"/>
      <c r="QKU538" s="5"/>
      <c r="QKV538" s="5"/>
      <c r="QKW538" s="5"/>
      <c r="QKX538" s="5"/>
      <c r="QKY538" s="5"/>
      <c r="QKZ538" s="5"/>
      <c r="QLA538" s="5"/>
      <c r="QLB538" s="5"/>
      <c r="QLC538" s="5"/>
      <c r="QLD538" s="5"/>
      <c r="QLE538" s="5"/>
      <c r="QLF538" s="5"/>
      <c r="QLG538" s="5"/>
      <c r="QLH538" s="5"/>
      <c r="QLI538" s="5"/>
      <c r="QLJ538" s="5"/>
      <c r="QLK538" s="5"/>
      <c r="QLL538" s="5"/>
      <c r="QLM538" s="5"/>
      <c r="QLN538" s="5"/>
      <c r="QLO538" s="5"/>
      <c r="QLP538" s="5"/>
      <c r="QLQ538" s="5"/>
      <c r="QLR538" s="5"/>
      <c r="QLS538" s="5"/>
      <c r="QLT538" s="5"/>
      <c r="QLU538" s="5"/>
      <c r="QLV538" s="5"/>
      <c r="QLW538" s="5"/>
      <c r="QLX538" s="5"/>
      <c r="QLY538" s="5"/>
      <c r="QLZ538" s="5"/>
      <c r="QMA538" s="5"/>
      <c r="QMB538" s="5"/>
      <c r="QMC538" s="5"/>
      <c r="QMD538" s="5"/>
      <c r="QME538" s="5"/>
      <c r="QMF538" s="5"/>
      <c r="QMG538" s="5"/>
      <c r="QMH538" s="5"/>
      <c r="QMI538" s="5"/>
      <c r="QMJ538" s="5"/>
      <c r="QMK538" s="5"/>
      <c r="QML538" s="5"/>
      <c r="QMM538" s="5"/>
      <c r="QMN538" s="5"/>
      <c r="QMO538" s="5"/>
      <c r="QMP538" s="5"/>
      <c r="QMQ538" s="5"/>
      <c r="QMR538" s="5"/>
      <c r="QMS538" s="5"/>
      <c r="QMT538" s="5"/>
      <c r="QMU538" s="5"/>
      <c r="QMV538" s="5"/>
      <c r="QMW538" s="5"/>
      <c r="QMX538" s="5"/>
      <c r="QMY538" s="5"/>
      <c r="QMZ538" s="5"/>
      <c r="QNA538" s="5"/>
      <c r="QNB538" s="5"/>
      <c r="QNC538" s="5"/>
      <c r="QND538" s="5"/>
      <c r="QNE538" s="5"/>
      <c r="QNF538" s="5"/>
      <c r="QNG538" s="5"/>
      <c r="QNH538" s="5"/>
      <c r="QNI538" s="5"/>
      <c r="QNJ538" s="5"/>
      <c r="QNK538" s="5"/>
      <c r="QNL538" s="5"/>
      <c r="QNM538" s="5"/>
      <c r="QNN538" s="5"/>
      <c r="QNO538" s="5"/>
      <c r="QNP538" s="5"/>
      <c r="QNQ538" s="5"/>
      <c r="QNR538" s="5"/>
      <c r="QNS538" s="5"/>
      <c r="QNT538" s="5"/>
      <c r="QNU538" s="5"/>
      <c r="QNV538" s="5"/>
      <c r="QNW538" s="5"/>
      <c r="QNX538" s="5"/>
      <c r="QNY538" s="5"/>
      <c r="QNZ538" s="5"/>
      <c r="QOA538" s="5"/>
      <c r="QOB538" s="5"/>
      <c r="QOC538" s="5"/>
      <c r="QOD538" s="5"/>
      <c r="QOE538" s="5"/>
      <c r="QOF538" s="5"/>
      <c r="QOG538" s="5"/>
      <c r="QOH538" s="5"/>
      <c r="QOI538" s="5"/>
      <c r="QOJ538" s="5"/>
      <c r="QOK538" s="5"/>
      <c r="QOL538" s="5"/>
      <c r="QOM538" s="5"/>
      <c r="QON538" s="5"/>
      <c r="QOO538" s="5"/>
      <c r="QOP538" s="5"/>
      <c r="QOQ538" s="5"/>
      <c r="QOR538" s="5"/>
      <c r="QOS538" s="5"/>
      <c r="QOT538" s="5"/>
      <c r="QOU538" s="5"/>
      <c r="QOV538" s="5"/>
      <c r="QOW538" s="5"/>
      <c r="QOX538" s="5"/>
      <c r="QOY538" s="5"/>
      <c r="QOZ538" s="5"/>
      <c r="QPA538" s="5"/>
      <c r="QPB538" s="5"/>
      <c r="QPC538" s="5"/>
      <c r="QPD538" s="5"/>
      <c r="QPE538" s="5"/>
      <c r="QPF538" s="5"/>
      <c r="QPG538" s="5"/>
      <c r="QPH538" s="5"/>
      <c r="QPI538" s="5"/>
      <c r="QPJ538" s="5"/>
      <c r="QPK538" s="5"/>
      <c r="QPL538" s="5"/>
      <c r="QPM538" s="5"/>
      <c r="QPN538" s="5"/>
      <c r="QPO538" s="5"/>
      <c r="QPP538" s="5"/>
      <c r="QPQ538" s="5"/>
      <c r="QPR538" s="5"/>
      <c r="QPS538" s="5"/>
      <c r="QPT538" s="5"/>
      <c r="QPU538" s="5"/>
      <c r="QPV538" s="5"/>
      <c r="QPW538" s="5"/>
      <c r="QPX538" s="5"/>
      <c r="QPY538" s="5"/>
      <c r="QPZ538" s="5"/>
      <c r="QQA538" s="5"/>
      <c r="QQB538" s="5"/>
      <c r="QQC538" s="5"/>
      <c r="QQD538" s="5"/>
      <c r="QQE538" s="5"/>
      <c r="QQF538" s="5"/>
      <c r="QQG538" s="5"/>
      <c r="QQH538" s="5"/>
      <c r="QQI538" s="5"/>
      <c r="QQJ538" s="5"/>
      <c r="QQK538" s="5"/>
      <c r="QQL538" s="5"/>
      <c r="QQM538" s="5"/>
      <c r="QQN538" s="5"/>
      <c r="QQO538" s="5"/>
      <c r="QQP538" s="5"/>
      <c r="QQQ538" s="5"/>
      <c r="QQR538" s="5"/>
      <c r="QQS538" s="5"/>
      <c r="QQT538" s="5"/>
      <c r="QQU538" s="5"/>
      <c r="QQV538" s="5"/>
      <c r="QQW538" s="5"/>
      <c r="QQX538" s="5"/>
      <c r="QQY538" s="5"/>
      <c r="QQZ538" s="5"/>
      <c r="QRA538" s="5"/>
      <c r="QRB538" s="5"/>
      <c r="QRC538" s="5"/>
      <c r="QRD538" s="5"/>
      <c r="QRE538" s="5"/>
      <c r="QRF538" s="5"/>
      <c r="QRG538" s="5"/>
      <c r="QRH538" s="5"/>
      <c r="QRI538" s="5"/>
      <c r="QRJ538" s="5"/>
      <c r="QRK538" s="5"/>
      <c r="QRL538" s="5"/>
      <c r="QRM538" s="5"/>
      <c r="QRN538" s="5"/>
      <c r="QRO538" s="5"/>
      <c r="QRP538" s="5"/>
      <c r="QRQ538" s="5"/>
      <c r="QRR538" s="5"/>
      <c r="QRS538" s="5"/>
      <c r="QRT538" s="5"/>
      <c r="QRU538" s="5"/>
      <c r="QRV538" s="5"/>
      <c r="QRW538" s="5"/>
      <c r="QRX538" s="5"/>
      <c r="QRY538" s="5"/>
      <c r="QRZ538" s="5"/>
      <c r="QSA538" s="5"/>
      <c r="QSB538" s="5"/>
      <c r="QSC538" s="5"/>
      <c r="QSD538" s="5"/>
      <c r="QSE538" s="5"/>
      <c r="QSF538" s="5"/>
      <c r="QSG538" s="5"/>
      <c r="QSH538" s="5"/>
      <c r="QSI538" s="5"/>
      <c r="QSJ538" s="5"/>
      <c r="QSK538" s="5"/>
      <c r="QSL538" s="5"/>
      <c r="QSM538" s="5"/>
      <c r="QSN538" s="5"/>
      <c r="QSO538" s="5"/>
      <c r="QSP538" s="5"/>
      <c r="QSQ538" s="5"/>
      <c r="QSR538" s="5"/>
      <c r="QSS538" s="5"/>
      <c r="QST538" s="5"/>
      <c r="QSU538" s="5"/>
      <c r="QSV538" s="5"/>
      <c r="QSW538" s="5"/>
      <c r="QSX538" s="5"/>
      <c r="QSY538" s="5"/>
      <c r="QSZ538" s="5"/>
      <c r="QTA538" s="5"/>
      <c r="QTB538" s="5"/>
      <c r="QTC538" s="5"/>
      <c r="QTD538" s="5"/>
      <c r="QTE538" s="5"/>
      <c r="QTF538" s="5"/>
      <c r="QTG538" s="5"/>
      <c r="QTH538" s="5"/>
      <c r="QTI538" s="5"/>
      <c r="QTJ538" s="5"/>
      <c r="QTK538" s="5"/>
      <c r="QTL538" s="5"/>
      <c r="QTM538" s="5"/>
      <c r="QTN538" s="5"/>
      <c r="QTO538" s="5"/>
      <c r="QTP538" s="5"/>
      <c r="QTQ538" s="5"/>
      <c r="QTR538" s="5"/>
      <c r="QTS538" s="5"/>
      <c r="QTT538" s="5"/>
      <c r="QTU538" s="5"/>
      <c r="QTV538" s="5"/>
      <c r="QTW538" s="5"/>
      <c r="QTX538" s="5"/>
      <c r="QTY538" s="5"/>
      <c r="QTZ538" s="5"/>
      <c r="QUA538" s="5"/>
      <c r="QUB538" s="5"/>
      <c r="QUC538" s="5"/>
      <c r="QUD538" s="5"/>
      <c r="QUE538" s="5"/>
      <c r="QUF538" s="5"/>
      <c r="QUG538" s="5"/>
      <c r="QUH538" s="5"/>
      <c r="QUI538" s="5"/>
      <c r="QUJ538" s="5"/>
      <c r="QUK538" s="5"/>
      <c r="QUL538" s="5"/>
      <c r="QUM538" s="5"/>
      <c r="QUN538" s="5"/>
      <c r="QUO538" s="5"/>
      <c r="QUP538" s="5"/>
      <c r="QUQ538" s="5"/>
      <c r="QUR538" s="5"/>
      <c r="QUS538" s="5"/>
      <c r="QUT538" s="5"/>
      <c r="QUU538" s="5"/>
      <c r="QUV538" s="5"/>
      <c r="QUW538" s="5"/>
      <c r="QUX538" s="5"/>
      <c r="QUY538" s="5"/>
      <c r="QUZ538" s="5"/>
      <c r="QVA538" s="5"/>
      <c r="QVB538" s="5"/>
      <c r="QVC538" s="5"/>
      <c r="QVD538" s="5"/>
      <c r="QVE538" s="5"/>
      <c r="QVF538" s="5"/>
      <c r="QVG538" s="5"/>
      <c r="QVH538" s="5"/>
      <c r="QVI538" s="5"/>
      <c r="QVJ538" s="5"/>
      <c r="QVK538" s="5"/>
      <c r="QVL538" s="5"/>
      <c r="QVM538" s="5"/>
      <c r="QVN538" s="5"/>
      <c r="QVO538" s="5"/>
      <c r="QVP538" s="5"/>
      <c r="QVQ538" s="5"/>
      <c r="QVR538" s="5"/>
      <c r="QVS538" s="5"/>
      <c r="QVT538" s="5"/>
      <c r="QVU538" s="5"/>
      <c r="QVV538" s="5"/>
      <c r="QVW538" s="5"/>
      <c r="QVX538" s="5"/>
      <c r="QVY538" s="5"/>
      <c r="QVZ538" s="5"/>
      <c r="QWA538" s="5"/>
      <c r="QWB538" s="5"/>
      <c r="QWC538" s="5"/>
      <c r="QWD538" s="5"/>
      <c r="QWE538" s="5"/>
      <c r="QWF538" s="5"/>
      <c r="QWG538" s="5"/>
      <c r="QWH538" s="5"/>
      <c r="QWI538" s="5"/>
      <c r="QWJ538" s="5"/>
      <c r="QWK538" s="5"/>
      <c r="QWL538" s="5"/>
      <c r="QWM538" s="5"/>
      <c r="QWN538" s="5"/>
      <c r="QWO538" s="5"/>
      <c r="QWP538" s="5"/>
      <c r="QWQ538" s="5"/>
      <c r="QWR538" s="5"/>
      <c r="QWS538" s="5"/>
      <c r="QWT538" s="5"/>
      <c r="QWU538" s="5"/>
      <c r="QWV538" s="5"/>
      <c r="QWW538" s="5"/>
      <c r="QWX538" s="5"/>
      <c r="QWY538" s="5"/>
      <c r="QWZ538" s="5"/>
      <c r="QXA538" s="5"/>
      <c r="QXB538" s="5"/>
      <c r="QXC538" s="5"/>
      <c r="QXD538" s="5"/>
      <c r="QXE538" s="5"/>
      <c r="QXF538" s="5"/>
      <c r="QXG538" s="5"/>
      <c r="QXH538" s="5"/>
      <c r="QXI538" s="5"/>
      <c r="QXJ538" s="5"/>
      <c r="QXK538" s="5"/>
      <c r="QXL538" s="5"/>
      <c r="QXM538" s="5"/>
      <c r="QXN538" s="5"/>
      <c r="QXO538" s="5"/>
      <c r="QXP538" s="5"/>
      <c r="QXQ538" s="5"/>
      <c r="QXR538" s="5"/>
      <c r="QXS538" s="5"/>
      <c r="QXT538" s="5"/>
      <c r="QXU538" s="5"/>
      <c r="QXV538" s="5"/>
      <c r="QXW538" s="5"/>
      <c r="QXX538" s="5"/>
      <c r="QXY538" s="5"/>
      <c r="QXZ538" s="5"/>
      <c r="QYA538" s="5"/>
      <c r="QYB538" s="5"/>
      <c r="QYC538" s="5"/>
      <c r="QYD538" s="5"/>
      <c r="QYE538" s="5"/>
      <c r="QYF538" s="5"/>
      <c r="QYG538" s="5"/>
      <c r="QYH538" s="5"/>
      <c r="QYI538" s="5"/>
      <c r="QYJ538" s="5"/>
      <c r="QYK538" s="5"/>
      <c r="QYL538" s="5"/>
      <c r="QYM538" s="5"/>
      <c r="QYN538" s="5"/>
      <c r="QYO538" s="5"/>
      <c r="QYP538" s="5"/>
      <c r="QYQ538" s="5"/>
      <c r="QYR538" s="5"/>
      <c r="QYS538" s="5"/>
      <c r="QYT538" s="5"/>
      <c r="QYU538" s="5"/>
      <c r="QYV538" s="5"/>
      <c r="QYW538" s="5"/>
      <c r="QYX538" s="5"/>
      <c r="QYY538" s="5"/>
      <c r="QYZ538" s="5"/>
      <c r="QZA538" s="5"/>
      <c r="QZB538" s="5"/>
      <c r="QZC538" s="5"/>
      <c r="QZD538" s="5"/>
      <c r="QZE538" s="5"/>
      <c r="QZF538" s="5"/>
      <c r="QZG538" s="5"/>
      <c r="QZH538" s="5"/>
      <c r="QZI538" s="5"/>
      <c r="QZJ538" s="5"/>
      <c r="QZK538" s="5"/>
      <c r="QZL538" s="5"/>
      <c r="QZM538" s="5"/>
      <c r="QZN538" s="5"/>
      <c r="QZO538" s="5"/>
      <c r="QZP538" s="5"/>
      <c r="QZQ538" s="5"/>
      <c r="QZR538" s="5"/>
      <c r="QZS538" s="5"/>
      <c r="QZT538" s="5"/>
      <c r="QZU538" s="5"/>
      <c r="QZV538" s="5"/>
      <c r="QZW538" s="5"/>
      <c r="QZX538" s="5"/>
      <c r="QZY538" s="5"/>
      <c r="QZZ538" s="5"/>
      <c r="RAA538" s="5"/>
      <c r="RAB538" s="5"/>
      <c r="RAC538" s="5"/>
      <c r="RAD538" s="5"/>
      <c r="RAE538" s="5"/>
      <c r="RAF538" s="5"/>
      <c r="RAG538" s="5"/>
      <c r="RAH538" s="5"/>
      <c r="RAI538" s="5"/>
      <c r="RAJ538" s="5"/>
      <c r="RAK538" s="5"/>
      <c r="RAL538" s="5"/>
      <c r="RAM538" s="5"/>
      <c r="RAN538" s="5"/>
      <c r="RAO538" s="5"/>
      <c r="RAP538" s="5"/>
      <c r="RAQ538" s="5"/>
      <c r="RAR538" s="5"/>
      <c r="RAS538" s="5"/>
      <c r="RAT538" s="5"/>
      <c r="RAU538" s="5"/>
      <c r="RAV538" s="5"/>
      <c r="RAW538" s="5"/>
      <c r="RAX538" s="5"/>
      <c r="RAY538" s="5"/>
      <c r="RAZ538" s="5"/>
      <c r="RBA538" s="5"/>
      <c r="RBB538" s="5"/>
      <c r="RBC538" s="5"/>
      <c r="RBD538" s="5"/>
      <c r="RBE538" s="5"/>
      <c r="RBF538" s="5"/>
      <c r="RBG538" s="5"/>
      <c r="RBH538" s="5"/>
      <c r="RBI538" s="5"/>
      <c r="RBJ538" s="5"/>
      <c r="RBK538" s="5"/>
      <c r="RBL538" s="5"/>
      <c r="RBM538" s="5"/>
      <c r="RBN538" s="5"/>
      <c r="RBO538" s="5"/>
      <c r="RBP538" s="5"/>
      <c r="RBQ538" s="5"/>
      <c r="RBR538" s="5"/>
      <c r="RBS538" s="5"/>
      <c r="RBT538" s="5"/>
      <c r="RBU538" s="5"/>
      <c r="RBV538" s="5"/>
      <c r="RBW538" s="5"/>
      <c r="RBX538" s="5"/>
      <c r="RBY538" s="5"/>
      <c r="RBZ538" s="5"/>
      <c r="RCA538" s="5"/>
      <c r="RCB538" s="5"/>
      <c r="RCC538" s="5"/>
      <c r="RCD538" s="5"/>
      <c r="RCE538" s="5"/>
      <c r="RCF538" s="5"/>
      <c r="RCG538" s="5"/>
      <c r="RCH538" s="5"/>
      <c r="RCI538" s="5"/>
      <c r="RCJ538" s="5"/>
      <c r="RCK538" s="5"/>
      <c r="RCL538" s="5"/>
      <c r="RCM538" s="5"/>
      <c r="RCN538" s="5"/>
      <c r="RCO538" s="5"/>
      <c r="RCP538" s="5"/>
      <c r="RCQ538" s="5"/>
      <c r="RCR538" s="5"/>
      <c r="RCS538" s="5"/>
      <c r="RCT538" s="5"/>
      <c r="RCU538" s="5"/>
      <c r="RCV538" s="5"/>
      <c r="RCW538" s="5"/>
      <c r="RCX538" s="5"/>
      <c r="RCY538" s="5"/>
      <c r="RCZ538" s="5"/>
      <c r="RDA538" s="5"/>
      <c r="RDB538" s="5"/>
      <c r="RDC538" s="5"/>
      <c r="RDD538" s="5"/>
      <c r="RDE538" s="5"/>
      <c r="RDF538" s="5"/>
      <c r="RDG538" s="5"/>
      <c r="RDH538" s="5"/>
      <c r="RDI538" s="5"/>
      <c r="RDJ538" s="5"/>
      <c r="RDK538" s="5"/>
      <c r="RDL538" s="5"/>
      <c r="RDM538" s="5"/>
      <c r="RDN538" s="5"/>
      <c r="RDO538" s="5"/>
      <c r="RDP538" s="5"/>
      <c r="RDQ538" s="5"/>
      <c r="RDR538" s="5"/>
      <c r="RDS538" s="5"/>
      <c r="RDT538" s="5"/>
      <c r="RDU538" s="5"/>
      <c r="RDV538" s="5"/>
      <c r="RDW538" s="5"/>
      <c r="RDX538" s="5"/>
      <c r="RDY538" s="5"/>
      <c r="RDZ538" s="5"/>
      <c r="REA538" s="5"/>
      <c r="REB538" s="5"/>
      <c r="REC538" s="5"/>
      <c r="RED538" s="5"/>
      <c r="REE538" s="5"/>
      <c r="REF538" s="5"/>
      <c r="REG538" s="5"/>
      <c r="REH538" s="5"/>
      <c r="REI538" s="5"/>
      <c r="REJ538" s="5"/>
      <c r="REK538" s="5"/>
      <c r="REL538" s="5"/>
      <c r="REM538" s="5"/>
      <c r="REN538" s="5"/>
      <c r="REO538" s="5"/>
      <c r="REP538" s="5"/>
      <c r="REQ538" s="5"/>
      <c r="RER538" s="5"/>
      <c r="RES538" s="5"/>
      <c r="RET538" s="5"/>
      <c r="REU538" s="5"/>
      <c r="REV538" s="5"/>
      <c r="REW538" s="5"/>
      <c r="REX538" s="5"/>
      <c r="REY538" s="5"/>
      <c r="REZ538" s="5"/>
      <c r="RFA538" s="5"/>
      <c r="RFB538" s="5"/>
      <c r="RFC538" s="5"/>
      <c r="RFD538" s="5"/>
      <c r="RFE538" s="5"/>
      <c r="RFF538" s="5"/>
      <c r="RFG538" s="5"/>
      <c r="RFH538" s="5"/>
      <c r="RFI538" s="5"/>
      <c r="RFJ538" s="5"/>
      <c r="RFK538" s="5"/>
      <c r="RFL538" s="5"/>
      <c r="RFM538" s="5"/>
      <c r="RFN538" s="5"/>
      <c r="RFO538" s="5"/>
      <c r="RFP538" s="5"/>
      <c r="RFQ538" s="5"/>
      <c r="RFR538" s="5"/>
      <c r="RFS538" s="5"/>
      <c r="RFT538" s="5"/>
      <c r="RFU538" s="5"/>
      <c r="RFV538" s="5"/>
      <c r="RFW538" s="5"/>
      <c r="RFX538" s="5"/>
      <c r="RFY538" s="5"/>
      <c r="RFZ538" s="5"/>
      <c r="RGA538" s="5"/>
      <c r="RGB538" s="5"/>
      <c r="RGC538" s="5"/>
      <c r="RGD538" s="5"/>
      <c r="RGE538" s="5"/>
      <c r="RGF538" s="5"/>
      <c r="RGG538" s="5"/>
      <c r="RGH538" s="5"/>
      <c r="RGI538" s="5"/>
      <c r="RGJ538" s="5"/>
      <c r="RGK538" s="5"/>
      <c r="RGL538" s="5"/>
      <c r="RGM538" s="5"/>
      <c r="RGN538" s="5"/>
      <c r="RGO538" s="5"/>
      <c r="RGP538" s="5"/>
      <c r="RGQ538" s="5"/>
      <c r="RGR538" s="5"/>
      <c r="RGS538" s="5"/>
      <c r="RGT538" s="5"/>
      <c r="RGU538" s="5"/>
      <c r="RGV538" s="5"/>
      <c r="RGW538" s="5"/>
      <c r="RGX538" s="5"/>
      <c r="RGY538" s="5"/>
      <c r="RGZ538" s="5"/>
      <c r="RHA538" s="5"/>
      <c r="RHB538" s="5"/>
      <c r="RHC538" s="5"/>
      <c r="RHD538" s="5"/>
      <c r="RHE538" s="5"/>
      <c r="RHF538" s="5"/>
      <c r="RHG538" s="5"/>
      <c r="RHH538" s="5"/>
      <c r="RHI538" s="5"/>
      <c r="RHJ538" s="5"/>
      <c r="RHK538" s="5"/>
      <c r="RHL538" s="5"/>
      <c r="RHM538" s="5"/>
      <c r="RHN538" s="5"/>
      <c r="RHO538" s="5"/>
      <c r="RHP538" s="5"/>
      <c r="RHQ538" s="5"/>
      <c r="RHR538" s="5"/>
      <c r="RHS538" s="5"/>
      <c r="RHT538" s="5"/>
      <c r="RHU538" s="5"/>
      <c r="RHV538" s="5"/>
      <c r="RHW538" s="5"/>
      <c r="RHX538" s="5"/>
      <c r="RHY538" s="5"/>
      <c r="RHZ538" s="5"/>
      <c r="RIA538" s="5"/>
      <c r="RIB538" s="5"/>
      <c r="RIC538" s="5"/>
      <c r="RID538" s="5"/>
      <c r="RIE538" s="5"/>
      <c r="RIF538" s="5"/>
      <c r="RIG538" s="5"/>
      <c r="RIH538" s="5"/>
      <c r="RII538" s="5"/>
      <c r="RIJ538" s="5"/>
      <c r="RIK538" s="5"/>
      <c r="RIL538" s="5"/>
      <c r="RIM538" s="5"/>
      <c r="RIN538" s="5"/>
      <c r="RIO538" s="5"/>
      <c r="RIP538" s="5"/>
      <c r="RIQ538" s="5"/>
      <c r="RIR538" s="5"/>
      <c r="RIS538" s="5"/>
      <c r="RIT538" s="5"/>
      <c r="RIU538" s="5"/>
      <c r="RIV538" s="5"/>
      <c r="RIW538" s="5"/>
      <c r="RIX538" s="5"/>
      <c r="RIY538" s="5"/>
      <c r="RIZ538" s="5"/>
      <c r="RJA538" s="5"/>
      <c r="RJB538" s="5"/>
      <c r="RJC538" s="5"/>
      <c r="RJD538" s="5"/>
      <c r="RJE538" s="5"/>
      <c r="RJF538" s="5"/>
      <c r="RJG538" s="5"/>
      <c r="RJH538" s="5"/>
      <c r="RJI538" s="5"/>
      <c r="RJJ538" s="5"/>
      <c r="RJK538" s="5"/>
      <c r="RJL538" s="5"/>
      <c r="RJM538" s="5"/>
      <c r="RJN538" s="5"/>
      <c r="RJO538" s="5"/>
      <c r="RJP538" s="5"/>
      <c r="RJQ538" s="5"/>
      <c r="RJR538" s="5"/>
      <c r="RJS538" s="5"/>
      <c r="RJT538" s="5"/>
      <c r="RJU538" s="5"/>
      <c r="RJV538" s="5"/>
      <c r="RJW538" s="5"/>
      <c r="RJX538" s="5"/>
      <c r="RJY538" s="5"/>
      <c r="RJZ538" s="5"/>
      <c r="RKA538" s="5"/>
      <c r="RKB538" s="5"/>
      <c r="RKC538" s="5"/>
      <c r="RKD538" s="5"/>
      <c r="RKE538" s="5"/>
      <c r="RKF538" s="5"/>
      <c r="RKG538" s="5"/>
      <c r="RKH538" s="5"/>
      <c r="RKI538" s="5"/>
      <c r="RKJ538" s="5"/>
      <c r="RKK538" s="5"/>
      <c r="RKL538" s="5"/>
      <c r="RKM538" s="5"/>
      <c r="RKN538" s="5"/>
      <c r="RKO538" s="5"/>
      <c r="RKP538" s="5"/>
      <c r="RKQ538" s="5"/>
      <c r="RKR538" s="5"/>
      <c r="RKS538" s="5"/>
      <c r="RKT538" s="5"/>
      <c r="RKU538" s="5"/>
      <c r="RKV538" s="5"/>
      <c r="RKW538" s="5"/>
      <c r="RKX538" s="5"/>
      <c r="RKY538" s="5"/>
      <c r="RKZ538" s="5"/>
      <c r="RLA538" s="5"/>
      <c r="RLB538" s="5"/>
      <c r="RLC538" s="5"/>
      <c r="RLD538" s="5"/>
      <c r="RLE538" s="5"/>
      <c r="RLF538" s="5"/>
      <c r="RLG538" s="5"/>
      <c r="RLH538" s="5"/>
      <c r="RLI538" s="5"/>
      <c r="RLJ538" s="5"/>
      <c r="RLK538" s="5"/>
      <c r="RLL538" s="5"/>
      <c r="RLM538" s="5"/>
      <c r="RLN538" s="5"/>
      <c r="RLO538" s="5"/>
      <c r="RLP538" s="5"/>
      <c r="RLQ538" s="5"/>
      <c r="RLR538" s="5"/>
      <c r="RLS538" s="5"/>
      <c r="RLT538" s="5"/>
      <c r="RLU538" s="5"/>
      <c r="RLV538" s="5"/>
      <c r="RLW538" s="5"/>
      <c r="RLX538" s="5"/>
      <c r="RLY538" s="5"/>
      <c r="RLZ538" s="5"/>
      <c r="RMA538" s="5"/>
      <c r="RMB538" s="5"/>
      <c r="RMC538" s="5"/>
      <c r="RMD538" s="5"/>
      <c r="RME538" s="5"/>
      <c r="RMF538" s="5"/>
      <c r="RMG538" s="5"/>
      <c r="RMH538" s="5"/>
      <c r="RMI538" s="5"/>
      <c r="RMJ538" s="5"/>
      <c r="RMK538" s="5"/>
      <c r="RML538" s="5"/>
      <c r="RMM538" s="5"/>
      <c r="RMN538" s="5"/>
      <c r="RMO538" s="5"/>
      <c r="RMP538" s="5"/>
      <c r="RMQ538" s="5"/>
      <c r="RMR538" s="5"/>
      <c r="RMS538" s="5"/>
      <c r="RMT538" s="5"/>
      <c r="RMU538" s="5"/>
      <c r="RMV538" s="5"/>
      <c r="RMW538" s="5"/>
      <c r="RMX538" s="5"/>
      <c r="RMY538" s="5"/>
      <c r="RMZ538" s="5"/>
      <c r="RNA538" s="5"/>
      <c r="RNB538" s="5"/>
      <c r="RNC538" s="5"/>
      <c r="RND538" s="5"/>
      <c r="RNE538" s="5"/>
      <c r="RNF538" s="5"/>
      <c r="RNG538" s="5"/>
      <c r="RNH538" s="5"/>
      <c r="RNI538" s="5"/>
      <c r="RNJ538" s="5"/>
      <c r="RNK538" s="5"/>
      <c r="RNL538" s="5"/>
      <c r="RNM538" s="5"/>
      <c r="RNN538" s="5"/>
      <c r="RNO538" s="5"/>
      <c r="RNP538" s="5"/>
      <c r="RNQ538" s="5"/>
      <c r="RNR538" s="5"/>
      <c r="RNS538" s="5"/>
      <c r="RNT538" s="5"/>
      <c r="RNU538" s="5"/>
      <c r="RNV538" s="5"/>
      <c r="RNW538" s="5"/>
      <c r="RNX538" s="5"/>
      <c r="RNY538" s="5"/>
      <c r="RNZ538" s="5"/>
      <c r="ROA538" s="5"/>
      <c r="ROB538" s="5"/>
      <c r="ROC538" s="5"/>
      <c r="ROD538" s="5"/>
      <c r="ROE538" s="5"/>
      <c r="ROF538" s="5"/>
      <c r="ROG538" s="5"/>
      <c r="ROH538" s="5"/>
      <c r="ROI538" s="5"/>
      <c r="ROJ538" s="5"/>
      <c r="ROK538" s="5"/>
      <c r="ROL538" s="5"/>
      <c r="ROM538" s="5"/>
      <c r="RON538" s="5"/>
      <c r="ROO538" s="5"/>
      <c r="ROP538" s="5"/>
      <c r="ROQ538" s="5"/>
      <c r="ROR538" s="5"/>
      <c r="ROS538" s="5"/>
      <c r="ROT538" s="5"/>
      <c r="ROU538" s="5"/>
      <c r="ROV538" s="5"/>
      <c r="ROW538" s="5"/>
      <c r="ROX538" s="5"/>
      <c r="ROY538" s="5"/>
      <c r="ROZ538" s="5"/>
      <c r="RPA538" s="5"/>
      <c r="RPB538" s="5"/>
      <c r="RPC538" s="5"/>
      <c r="RPD538" s="5"/>
      <c r="RPE538" s="5"/>
      <c r="RPF538" s="5"/>
      <c r="RPG538" s="5"/>
      <c r="RPH538" s="5"/>
      <c r="RPI538" s="5"/>
      <c r="RPJ538" s="5"/>
      <c r="RPK538" s="5"/>
      <c r="RPL538" s="5"/>
      <c r="RPM538" s="5"/>
      <c r="RPN538" s="5"/>
      <c r="RPO538" s="5"/>
      <c r="RPP538" s="5"/>
      <c r="RPQ538" s="5"/>
      <c r="RPR538" s="5"/>
      <c r="RPS538" s="5"/>
      <c r="RPT538" s="5"/>
      <c r="RPU538" s="5"/>
      <c r="RPV538" s="5"/>
      <c r="RPW538" s="5"/>
      <c r="RPX538" s="5"/>
      <c r="RPY538" s="5"/>
      <c r="RPZ538" s="5"/>
      <c r="RQA538" s="5"/>
      <c r="RQB538" s="5"/>
      <c r="RQC538" s="5"/>
      <c r="RQD538" s="5"/>
      <c r="RQE538" s="5"/>
      <c r="RQF538" s="5"/>
      <c r="RQG538" s="5"/>
      <c r="RQH538" s="5"/>
      <c r="RQI538" s="5"/>
      <c r="RQJ538" s="5"/>
      <c r="RQK538" s="5"/>
      <c r="RQL538" s="5"/>
      <c r="RQM538" s="5"/>
      <c r="RQN538" s="5"/>
      <c r="RQO538" s="5"/>
      <c r="RQP538" s="5"/>
      <c r="RQQ538" s="5"/>
      <c r="RQR538" s="5"/>
      <c r="RQS538" s="5"/>
      <c r="RQT538" s="5"/>
      <c r="RQU538" s="5"/>
      <c r="RQV538" s="5"/>
      <c r="RQW538" s="5"/>
      <c r="RQX538" s="5"/>
      <c r="RQY538" s="5"/>
      <c r="RQZ538" s="5"/>
      <c r="RRA538" s="5"/>
      <c r="RRB538" s="5"/>
      <c r="RRC538" s="5"/>
      <c r="RRD538" s="5"/>
      <c r="RRE538" s="5"/>
      <c r="RRF538" s="5"/>
      <c r="RRG538" s="5"/>
      <c r="RRH538" s="5"/>
      <c r="RRI538" s="5"/>
      <c r="RRJ538" s="5"/>
      <c r="RRK538" s="5"/>
      <c r="RRL538" s="5"/>
      <c r="RRM538" s="5"/>
      <c r="RRN538" s="5"/>
      <c r="RRO538" s="5"/>
      <c r="RRP538" s="5"/>
      <c r="RRQ538" s="5"/>
      <c r="RRR538" s="5"/>
      <c r="RRS538" s="5"/>
      <c r="RRT538" s="5"/>
      <c r="RRU538" s="5"/>
      <c r="RRV538" s="5"/>
      <c r="RRW538" s="5"/>
      <c r="RRX538" s="5"/>
      <c r="RRY538" s="5"/>
      <c r="RRZ538" s="5"/>
      <c r="RSA538" s="5"/>
      <c r="RSB538" s="5"/>
      <c r="RSC538" s="5"/>
      <c r="RSD538" s="5"/>
      <c r="RSE538" s="5"/>
      <c r="RSF538" s="5"/>
      <c r="RSG538" s="5"/>
      <c r="RSH538" s="5"/>
      <c r="RSI538" s="5"/>
      <c r="RSJ538" s="5"/>
      <c r="RSK538" s="5"/>
      <c r="RSL538" s="5"/>
      <c r="RSM538" s="5"/>
      <c r="RSN538" s="5"/>
      <c r="RSO538" s="5"/>
      <c r="RSP538" s="5"/>
      <c r="RSQ538" s="5"/>
      <c r="RSR538" s="5"/>
      <c r="RSS538" s="5"/>
      <c r="RST538" s="5"/>
      <c r="RSU538" s="5"/>
      <c r="RSV538" s="5"/>
      <c r="RSW538" s="5"/>
      <c r="RSX538" s="5"/>
      <c r="RSY538" s="5"/>
      <c r="RSZ538" s="5"/>
      <c r="RTA538" s="5"/>
      <c r="RTB538" s="5"/>
      <c r="RTC538" s="5"/>
      <c r="RTD538" s="5"/>
      <c r="RTE538" s="5"/>
      <c r="RTF538" s="5"/>
      <c r="RTG538" s="5"/>
      <c r="RTH538" s="5"/>
      <c r="RTI538" s="5"/>
      <c r="RTJ538" s="5"/>
      <c r="RTK538" s="5"/>
      <c r="RTL538" s="5"/>
      <c r="RTM538" s="5"/>
      <c r="RTN538" s="5"/>
      <c r="RTO538" s="5"/>
      <c r="RTP538" s="5"/>
      <c r="RTQ538" s="5"/>
      <c r="RTR538" s="5"/>
      <c r="RTS538" s="5"/>
      <c r="RTT538" s="5"/>
      <c r="RTU538" s="5"/>
      <c r="RTV538" s="5"/>
      <c r="RTW538" s="5"/>
      <c r="RTX538" s="5"/>
      <c r="RTY538" s="5"/>
      <c r="RTZ538" s="5"/>
      <c r="RUA538" s="5"/>
      <c r="RUB538" s="5"/>
      <c r="RUC538" s="5"/>
      <c r="RUD538" s="5"/>
      <c r="RUE538" s="5"/>
      <c r="RUF538" s="5"/>
      <c r="RUG538" s="5"/>
      <c r="RUH538" s="5"/>
      <c r="RUI538" s="5"/>
      <c r="RUJ538" s="5"/>
      <c r="RUK538" s="5"/>
      <c r="RUL538" s="5"/>
      <c r="RUM538" s="5"/>
      <c r="RUN538" s="5"/>
      <c r="RUO538" s="5"/>
      <c r="RUP538" s="5"/>
      <c r="RUQ538" s="5"/>
      <c r="RUR538" s="5"/>
      <c r="RUS538" s="5"/>
      <c r="RUT538" s="5"/>
      <c r="RUU538" s="5"/>
      <c r="RUV538" s="5"/>
      <c r="RUW538" s="5"/>
      <c r="RUX538" s="5"/>
      <c r="RUY538" s="5"/>
      <c r="RUZ538" s="5"/>
      <c r="RVA538" s="5"/>
      <c r="RVB538" s="5"/>
      <c r="RVC538" s="5"/>
      <c r="RVD538" s="5"/>
      <c r="RVE538" s="5"/>
      <c r="RVF538" s="5"/>
      <c r="RVG538" s="5"/>
      <c r="RVH538" s="5"/>
      <c r="RVI538" s="5"/>
      <c r="RVJ538" s="5"/>
      <c r="RVK538" s="5"/>
      <c r="RVL538" s="5"/>
      <c r="RVM538" s="5"/>
      <c r="RVN538" s="5"/>
      <c r="RVO538" s="5"/>
      <c r="RVP538" s="5"/>
      <c r="RVQ538" s="5"/>
      <c r="RVR538" s="5"/>
      <c r="RVS538" s="5"/>
      <c r="RVT538" s="5"/>
      <c r="RVU538" s="5"/>
      <c r="RVV538" s="5"/>
      <c r="RVW538" s="5"/>
      <c r="RVX538" s="5"/>
      <c r="RVY538" s="5"/>
      <c r="RVZ538" s="5"/>
      <c r="RWA538" s="5"/>
      <c r="RWB538" s="5"/>
      <c r="RWC538" s="5"/>
      <c r="RWD538" s="5"/>
      <c r="RWE538" s="5"/>
      <c r="RWF538" s="5"/>
      <c r="RWG538" s="5"/>
      <c r="RWH538" s="5"/>
      <c r="RWI538" s="5"/>
      <c r="RWJ538" s="5"/>
      <c r="RWK538" s="5"/>
      <c r="RWL538" s="5"/>
      <c r="RWM538" s="5"/>
      <c r="RWN538" s="5"/>
      <c r="RWO538" s="5"/>
      <c r="RWP538" s="5"/>
      <c r="RWQ538" s="5"/>
      <c r="RWR538" s="5"/>
      <c r="RWS538" s="5"/>
      <c r="RWT538" s="5"/>
      <c r="RWU538" s="5"/>
      <c r="RWV538" s="5"/>
      <c r="RWW538" s="5"/>
      <c r="RWX538" s="5"/>
      <c r="RWY538" s="5"/>
      <c r="RWZ538" s="5"/>
      <c r="RXA538" s="5"/>
      <c r="RXB538" s="5"/>
      <c r="RXC538" s="5"/>
      <c r="RXD538" s="5"/>
      <c r="RXE538" s="5"/>
      <c r="RXF538" s="5"/>
      <c r="RXG538" s="5"/>
      <c r="RXH538" s="5"/>
      <c r="RXI538" s="5"/>
      <c r="RXJ538" s="5"/>
      <c r="RXK538" s="5"/>
      <c r="RXL538" s="5"/>
      <c r="RXM538" s="5"/>
      <c r="RXN538" s="5"/>
      <c r="RXO538" s="5"/>
      <c r="RXP538" s="5"/>
      <c r="RXQ538" s="5"/>
      <c r="RXR538" s="5"/>
      <c r="RXS538" s="5"/>
      <c r="RXT538" s="5"/>
      <c r="RXU538" s="5"/>
      <c r="RXV538" s="5"/>
      <c r="RXW538" s="5"/>
      <c r="RXX538" s="5"/>
      <c r="RXY538" s="5"/>
      <c r="RXZ538" s="5"/>
      <c r="RYA538" s="5"/>
      <c r="RYB538" s="5"/>
      <c r="RYC538" s="5"/>
      <c r="RYD538" s="5"/>
      <c r="RYE538" s="5"/>
      <c r="RYF538" s="5"/>
      <c r="RYG538" s="5"/>
      <c r="RYH538" s="5"/>
      <c r="RYI538" s="5"/>
      <c r="RYJ538" s="5"/>
      <c r="RYK538" s="5"/>
      <c r="RYL538" s="5"/>
      <c r="RYM538" s="5"/>
      <c r="RYN538" s="5"/>
      <c r="RYO538" s="5"/>
      <c r="RYP538" s="5"/>
      <c r="RYQ538" s="5"/>
      <c r="RYR538" s="5"/>
      <c r="RYS538" s="5"/>
      <c r="RYT538" s="5"/>
      <c r="RYU538" s="5"/>
      <c r="RYV538" s="5"/>
      <c r="RYW538" s="5"/>
      <c r="RYX538" s="5"/>
      <c r="RYY538" s="5"/>
      <c r="RYZ538" s="5"/>
      <c r="RZA538" s="5"/>
      <c r="RZB538" s="5"/>
      <c r="RZC538" s="5"/>
      <c r="RZD538" s="5"/>
      <c r="RZE538" s="5"/>
      <c r="RZF538" s="5"/>
      <c r="RZG538" s="5"/>
      <c r="RZH538" s="5"/>
      <c r="RZI538" s="5"/>
      <c r="RZJ538" s="5"/>
      <c r="RZK538" s="5"/>
      <c r="RZL538" s="5"/>
      <c r="RZM538" s="5"/>
      <c r="RZN538" s="5"/>
      <c r="RZO538" s="5"/>
      <c r="RZP538" s="5"/>
      <c r="RZQ538" s="5"/>
      <c r="RZR538" s="5"/>
      <c r="RZS538" s="5"/>
      <c r="RZT538" s="5"/>
      <c r="RZU538" s="5"/>
      <c r="RZV538" s="5"/>
      <c r="RZW538" s="5"/>
      <c r="RZX538" s="5"/>
      <c r="RZY538" s="5"/>
      <c r="RZZ538" s="5"/>
      <c r="SAA538" s="5"/>
      <c r="SAB538" s="5"/>
      <c r="SAC538" s="5"/>
      <c r="SAD538" s="5"/>
      <c r="SAE538" s="5"/>
      <c r="SAF538" s="5"/>
      <c r="SAG538" s="5"/>
      <c r="SAH538" s="5"/>
      <c r="SAI538" s="5"/>
      <c r="SAJ538" s="5"/>
      <c r="SAK538" s="5"/>
      <c r="SAL538" s="5"/>
      <c r="SAM538" s="5"/>
      <c r="SAN538" s="5"/>
      <c r="SAO538" s="5"/>
      <c r="SAP538" s="5"/>
      <c r="SAQ538" s="5"/>
      <c r="SAR538" s="5"/>
      <c r="SAS538" s="5"/>
      <c r="SAT538" s="5"/>
      <c r="SAU538" s="5"/>
      <c r="SAV538" s="5"/>
      <c r="SAW538" s="5"/>
      <c r="SAX538" s="5"/>
      <c r="SAY538" s="5"/>
      <c r="SAZ538" s="5"/>
      <c r="SBA538" s="5"/>
      <c r="SBB538" s="5"/>
      <c r="SBC538" s="5"/>
      <c r="SBD538" s="5"/>
      <c r="SBE538" s="5"/>
      <c r="SBF538" s="5"/>
      <c r="SBG538" s="5"/>
      <c r="SBH538" s="5"/>
      <c r="SBI538" s="5"/>
      <c r="SBJ538" s="5"/>
      <c r="SBK538" s="5"/>
      <c r="SBL538" s="5"/>
      <c r="SBM538" s="5"/>
      <c r="SBN538" s="5"/>
      <c r="SBO538" s="5"/>
      <c r="SBP538" s="5"/>
      <c r="SBQ538" s="5"/>
      <c r="SBR538" s="5"/>
      <c r="SBS538" s="5"/>
      <c r="SBT538" s="5"/>
      <c r="SBU538" s="5"/>
      <c r="SBV538" s="5"/>
      <c r="SBW538" s="5"/>
      <c r="SBX538" s="5"/>
      <c r="SBY538" s="5"/>
      <c r="SBZ538" s="5"/>
      <c r="SCA538" s="5"/>
      <c r="SCB538" s="5"/>
      <c r="SCC538" s="5"/>
      <c r="SCD538" s="5"/>
      <c r="SCE538" s="5"/>
      <c r="SCF538" s="5"/>
      <c r="SCG538" s="5"/>
      <c r="SCH538" s="5"/>
      <c r="SCI538" s="5"/>
      <c r="SCJ538" s="5"/>
      <c r="SCK538" s="5"/>
      <c r="SCL538" s="5"/>
      <c r="SCM538" s="5"/>
      <c r="SCN538" s="5"/>
      <c r="SCO538" s="5"/>
      <c r="SCP538" s="5"/>
      <c r="SCQ538" s="5"/>
      <c r="SCR538" s="5"/>
      <c r="SCS538" s="5"/>
      <c r="SCT538" s="5"/>
      <c r="SCU538" s="5"/>
      <c r="SCV538" s="5"/>
      <c r="SCW538" s="5"/>
      <c r="SCX538" s="5"/>
      <c r="SCY538" s="5"/>
      <c r="SCZ538" s="5"/>
      <c r="SDA538" s="5"/>
      <c r="SDB538" s="5"/>
      <c r="SDC538" s="5"/>
      <c r="SDD538" s="5"/>
      <c r="SDE538" s="5"/>
      <c r="SDF538" s="5"/>
      <c r="SDG538" s="5"/>
      <c r="SDH538" s="5"/>
      <c r="SDI538" s="5"/>
      <c r="SDJ538" s="5"/>
      <c r="SDK538" s="5"/>
      <c r="SDL538" s="5"/>
      <c r="SDM538" s="5"/>
      <c r="SDN538" s="5"/>
      <c r="SDO538" s="5"/>
      <c r="SDP538" s="5"/>
      <c r="SDQ538" s="5"/>
      <c r="SDR538" s="5"/>
      <c r="SDS538" s="5"/>
      <c r="SDT538" s="5"/>
      <c r="SDU538" s="5"/>
      <c r="SDV538" s="5"/>
      <c r="SDW538" s="5"/>
      <c r="SDX538" s="5"/>
      <c r="SDY538" s="5"/>
      <c r="SDZ538" s="5"/>
      <c r="SEA538" s="5"/>
      <c r="SEB538" s="5"/>
      <c r="SEC538" s="5"/>
      <c r="SED538" s="5"/>
      <c r="SEE538" s="5"/>
      <c r="SEF538" s="5"/>
      <c r="SEG538" s="5"/>
      <c r="SEH538" s="5"/>
      <c r="SEI538" s="5"/>
      <c r="SEJ538" s="5"/>
      <c r="SEK538" s="5"/>
      <c r="SEL538" s="5"/>
      <c r="SEM538" s="5"/>
      <c r="SEN538" s="5"/>
      <c r="SEO538" s="5"/>
      <c r="SEP538" s="5"/>
      <c r="SEQ538" s="5"/>
      <c r="SER538" s="5"/>
      <c r="SES538" s="5"/>
      <c r="SET538" s="5"/>
      <c r="SEU538" s="5"/>
      <c r="SEV538" s="5"/>
      <c r="SEW538" s="5"/>
      <c r="SEX538" s="5"/>
      <c r="SEY538" s="5"/>
      <c r="SEZ538" s="5"/>
      <c r="SFA538" s="5"/>
      <c r="SFB538" s="5"/>
      <c r="SFC538" s="5"/>
      <c r="SFD538" s="5"/>
      <c r="SFE538" s="5"/>
      <c r="SFF538" s="5"/>
      <c r="SFG538" s="5"/>
      <c r="SFH538" s="5"/>
      <c r="SFI538" s="5"/>
      <c r="SFJ538" s="5"/>
      <c r="SFK538" s="5"/>
      <c r="SFL538" s="5"/>
      <c r="SFM538" s="5"/>
      <c r="SFN538" s="5"/>
      <c r="SFO538" s="5"/>
      <c r="SFP538" s="5"/>
      <c r="SFQ538" s="5"/>
      <c r="SFR538" s="5"/>
      <c r="SFS538" s="5"/>
      <c r="SFT538" s="5"/>
      <c r="SFU538" s="5"/>
      <c r="SFV538" s="5"/>
      <c r="SFW538" s="5"/>
      <c r="SFX538" s="5"/>
      <c r="SFY538" s="5"/>
      <c r="SFZ538" s="5"/>
      <c r="SGA538" s="5"/>
      <c r="SGB538" s="5"/>
      <c r="SGC538" s="5"/>
      <c r="SGD538" s="5"/>
      <c r="SGE538" s="5"/>
      <c r="SGF538" s="5"/>
      <c r="SGG538" s="5"/>
      <c r="SGH538" s="5"/>
      <c r="SGI538" s="5"/>
      <c r="SGJ538" s="5"/>
      <c r="SGK538" s="5"/>
      <c r="SGL538" s="5"/>
      <c r="SGM538" s="5"/>
      <c r="SGN538" s="5"/>
      <c r="SGO538" s="5"/>
      <c r="SGP538" s="5"/>
      <c r="SGQ538" s="5"/>
      <c r="SGR538" s="5"/>
      <c r="SGS538" s="5"/>
      <c r="SGT538" s="5"/>
      <c r="SGU538" s="5"/>
      <c r="SGV538" s="5"/>
      <c r="SGW538" s="5"/>
      <c r="SGX538" s="5"/>
      <c r="SGY538" s="5"/>
      <c r="SGZ538" s="5"/>
      <c r="SHA538" s="5"/>
      <c r="SHB538" s="5"/>
      <c r="SHC538" s="5"/>
      <c r="SHD538" s="5"/>
      <c r="SHE538" s="5"/>
      <c r="SHF538" s="5"/>
      <c r="SHG538" s="5"/>
      <c r="SHH538" s="5"/>
      <c r="SHI538" s="5"/>
      <c r="SHJ538" s="5"/>
      <c r="SHK538" s="5"/>
      <c r="SHL538" s="5"/>
      <c r="SHM538" s="5"/>
      <c r="SHN538" s="5"/>
      <c r="SHO538" s="5"/>
      <c r="SHP538" s="5"/>
      <c r="SHQ538" s="5"/>
      <c r="SHR538" s="5"/>
      <c r="SHS538" s="5"/>
      <c r="SHT538" s="5"/>
      <c r="SHU538" s="5"/>
      <c r="SHV538" s="5"/>
      <c r="SHW538" s="5"/>
      <c r="SHX538" s="5"/>
      <c r="SHY538" s="5"/>
      <c r="SHZ538" s="5"/>
      <c r="SIA538" s="5"/>
      <c r="SIB538" s="5"/>
      <c r="SIC538" s="5"/>
      <c r="SID538" s="5"/>
      <c r="SIE538" s="5"/>
      <c r="SIF538" s="5"/>
      <c r="SIG538" s="5"/>
      <c r="SIH538" s="5"/>
      <c r="SII538" s="5"/>
      <c r="SIJ538" s="5"/>
      <c r="SIK538" s="5"/>
      <c r="SIL538" s="5"/>
      <c r="SIM538" s="5"/>
      <c r="SIN538" s="5"/>
      <c r="SIO538" s="5"/>
      <c r="SIP538" s="5"/>
      <c r="SIQ538" s="5"/>
      <c r="SIR538" s="5"/>
      <c r="SIS538" s="5"/>
      <c r="SIT538" s="5"/>
      <c r="SIU538" s="5"/>
      <c r="SIV538" s="5"/>
      <c r="SIW538" s="5"/>
      <c r="SIX538" s="5"/>
      <c r="SIY538" s="5"/>
      <c r="SIZ538" s="5"/>
      <c r="SJA538" s="5"/>
      <c r="SJB538" s="5"/>
      <c r="SJC538" s="5"/>
      <c r="SJD538" s="5"/>
      <c r="SJE538" s="5"/>
      <c r="SJF538" s="5"/>
      <c r="SJG538" s="5"/>
      <c r="SJH538" s="5"/>
      <c r="SJI538" s="5"/>
      <c r="SJJ538" s="5"/>
      <c r="SJK538" s="5"/>
      <c r="SJL538" s="5"/>
      <c r="SJM538" s="5"/>
      <c r="SJN538" s="5"/>
      <c r="SJO538" s="5"/>
      <c r="SJP538" s="5"/>
      <c r="SJQ538" s="5"/>
      <c r="SJR538" s="5"/>
      <c r="SJS538" s="5"/>
      <c r="SJT538" s="5"/>
      <c r="SJU538" s="5"/>
      <c r="SJV538" s="5"/>
      <c r="SJW538" s="5"/>
      <c r="SJX538" s="5"/>
      <c r="SJY538" s="5"/>
      <c r="SJZ538" s="5"/>
      <c r="SKA538" s="5"/>
      <c r="SKB538" s="5"/>
      <c r="SKC538" s="5"/>
      <c r="SKD538" s="5"/>
      <c r="SKE538" s="5"/>
      <c r="SKF538" s="5"/>
      <c r="SKG538" s="5"/>
      <c r="SKH538" s="5"/>
      <c r="SKI538" s="5"/>
      <c r="SKJ538" s="5"/>
      <c r="SKK538" s="5"/>
      <c r="SKL538" s="5"/>
      <c r="SKM538" s="5"/>
      <c r="SKN538" s="5"/>
      <c r="SKO538" s="5"/>
      <c r="SKP538" s="5"/>
      <c r="SKQ538" s="5"/>
      <c r="SKR538" s="5"/>
      <c r="SKS538" s="5"/>
      <c r="SKT538" s="5"/>
      <c r="SKU538" s="5"/>
      <c r="SKV538" s="5"/>
      <c r="SKW538" s="5"/>
      <c r="SKX538" s="5"/>
      <c r="SKY538" s="5"/>
      <c r="SKZ538" s="5"/>
      <c r="SLA538" s="5"/>
      <c r="SLB538" s="5"/>
      <c r="SLC538" s="5"/>
      <c r="SLD538" s="5"/>
      <c r="SLE538" s="5"/>
      <c r="SLF538" s="5"/>
      <c r="SLG538" s="5"/>
      <c r="SLH538" s="5"/>
      <c r="SLI538" s="5"/>
      <c r="SLJ538" s="5"/>
      <c r="SLK538" s="5"/>
      <c r="SLL538" s="5"/>
      <c r="SLM538" s="5"/>
      <c r="SLN538" s="5"/>
      <c r="SLO538" s="5"/>
      <c r="SLP538" s="5"/>
      <c r="SLQ538" s="5"/>
      <c r="SLR538" s="5"/>
      <c r="SLS538" s="5"/>
      <c r="SLT538" s="5"/>
      <c r="SLU538" s="5"/>
      <c r="SLV538" s="5"/>
      <c r="SLW538" s="5"/>
      <c r="SLX538" s="5"/>
      <c r="SLY538" s="5"/>
      <c r="SLZ538" s="5"/>
      <c r="SMA538" s="5"/>
      <c r="SMB538" s="5"/>
      <c r="SMC538" s="5"/>
      <c r="SMD538" s="5"/>
      <c r="SME538" s="5"/>
      <c r="SMF538" s="5"/>
      <c r="SMG538" s="5"/>
      <c r="SMH538" s="5"/>
      <c r="SMI538" s="5"/>
      <c r="SMJ538" s="5"/>
      <c r="SMK538" s="5"/>
      <c r="SML538" s="5"/>
      <c r="SMM538" s="5"/>
      <c r="SMN538" s="5"/>
      <c r="SMO538" s="5"/>
      <c r="SMP538" s="5"/>
      <c r="SMQ538" s="5"/>
      <c r="SMR538" s="5"/>
      <c r="SMS538" s="5"/>
      <c r="SMT538" s="5"/>
      <c r="SMU538" s="5"/>
      <c r="SMV538" s="5"/>
      <c r="SMW538" s="5"/>
      <c r="SMX538" s="5"/>
      <c r="SMY538" s="5"/>
      <c r="SMZ538" s="5"/>
      <c r="SNA538" s="5"/>
      <c r="SNB538" s="5"/>
      <c r="SNC538" s="5"/>
      <c r="SND538" s="5"/>
      <c r="SNE538" s="5"/>
      <c r="SNF538" s="5"/>
      <c r="SNG538" s="5"/>
      <c r="SNH538" s="5"/>
      <c r="SNI538" s="5"/>
      <c r="SNJ538" s="5"/>
      <c r="SNK538" s="5"/>
      <c r="SNL538" s="5"/>
      <c r="SNM538" s="5"/>
      <c r="SNN538" s="5"/>
      <c r="SNO538" s="5"/>
      <c r="SNP538" s="5"/>
      <c r="SNQ538" s="5"/>
      <c r="SNR538" s="5"/>
      <c r="SNS538" s="5"/>
      <c r="SNT538" s="5"/>
      <c r="SNU538" s="5"/>
      <c r="SNV538" s="5"/>
      <c r="SNW538" s="5"/>
      <c r="SNX538" s="5"/>
      <c r="SNY538" s="5"/>
      <c r="SNZ538" s="5"/>
      <c r="SOA538" s="5"/>
      <c r="SOB538" s="5"/>
      <c r="SOC538" s="5"/>
      <c r="SOD538" s="5"/>
      <c r="SOE538" s="5"/>
      <c r="SOF538" s="5"/>
      <c r="SOG538" s="5"/>
      <c r="SOH538" s="5"/>
      <c r="SOI538" s="5"/>
      <c r="SOJ538" s="5"/>
      <c r="SOK538" s="5"/>
      <c r="SOL538" s="5"/>
      <c r="SOM538" s="5"/>
      <c r="SON538" s="5"/>
      <c r="SOO538" s="5"/>
      <c r="SOP538" s="5"/>
      <c r="SOQ538" s="5"/>
      <c r="SOR538" s="5"/>
      <c r="SOS538" s="5"/>
      <c r="SOT538" s="5"/>
      <c r="SOU538" s="5"/>
      <c r="SOV538" s="5"/>
      <c r="SOW538" s="5"/>
      <c r="SOX538" s="5"/>
      <c r="SOY538" s="5"/>
      <c r="SOZ538" s="5"/>
      <c r="SPA538" s="5"/>
      <c r="SPB538" s="5"/>
      <c r="SPC538" s="5"/>
      <c r="SPD538" s="5"/>
      <c r="SPE538" s="5"/>
      <c r="SPF538" s="5"/>
      <c r="SPG538" s="5"/>
      <c r="SPH538" s="5"/>
      <c r="SPI538" s="5"/>
      <c r="SPJ538" s="5"/>
      <c r="SPK538" s="5"/>
      <c r="SPL538" s="5"/>
      <c r="SPM538" s="5"/>
      <c r="SPN538" s="5"/>
      <c r="SPO538" s="5"/>
      <c r="SPP538" s="5"/>
      <c r="SPQ538" s="5"/>
      <c r="SPR538" s="5"/>
      <c r="SPS538" s="5"/>
      <c r="SPT538" s="5"/>
      <c r="SPU538" s="5"/>
      <c r="SPV538" s="5"/>
      <c r="SPW538" s="5"/>
      <c r="SPX538" s="5"/>
      <c r="SPY538" s="5"/>
      <c r="SPZ538" s="5"/>
      <c r="SQA538" s="5"/>
      <c r="SQB538" s="5"/>
      <c r="SQC538" s="5"/>
      <c r="SQD538" s="5"/>
      <c r="SQE538" s="5"/>
      <c r="SQF538" s="5"/>
      <c r="SQG538" s="5"/>
      <c r="SQH538" s="5"/>
      <c r="SQI538" s="5"/>
      <c r="SQJ538" s="5"/>
      <c r="SQK538" s="5"/>
      <c r="SQL538" s="5"/>
      <c r="SQM538" s="5"/>
      <c r="SQN538" s="5"/>
      <c r="SQO538" s="5"/>
      <c r="SQP538" s="5"/>
      <c r="SQQ538" s="5"/>
      <c r="SQR538" s="5"/>
      <c r="SQS538" s="5"/>
      <c r="SQT538" s="5"/>
      <c r="SQU538" s="5"/>
      <c r="SQV538" s="5"/>
      <c r="SQW538" s="5"/>
      <c r="SQX538" s="5"/>
      <c r="SQY538" s="5"/>
      <c r="SQZ538" s="5"/>
      <c r="SRA538" s="5"/>
      <c r="SRB538" s="5"/>
      <c r="SRC538" s="5"/>
      <c r="SRD538" s="5"/>
      <c r="SRE538" s="5"/>
      <c r="SRF538" s="5"/>
      <c r="SRG538" s="5"/>
      <c r="SRH538" s="5"/>
      <c r="SRI538" s="5"/>
      <c r="SRJ538" s="5"/>
      <c r="SRK538" s="5"/>
      <c r="SRL538" s="5"/>
      <c r="SRM538" s="5"/>
      <c r="SRN538" s="5"/>
      <c r="SRO538" s="5"/>
      <c r="SRP538" s="5"/>
      <c r="SRQ538" s="5"/>
      <c r="SRR538" s="5"/>
      <c r="SRS538" s="5"/>
      <c r="SRT538" s="5"/>
      <c r="SRU538" s="5"/>
      <c r="SRV538" s="5"/>
      <c r="SRW538" s="5"/>
      <c r="SRX538" s="5"/>
      <c r="SRY538" s="5"/>
      <c r="SRZ538" s="5"/>
      <c r="SSA538" s="5"/>
      <c r="SSB538" s="5"/>
      <c r="SSC538" s="5"/>
      <c r="SSD538" s="5"/>
      <c r="SSE538" s="5"/>
      <c r="SSF538" s="5"/>
      <c r="SSG538" s="5"/>
      <c r="SSH538" s="5"/>
      <c r="SSI538" s="5"/>
      <c r="SSJ538" s="5"/>
      <c r="SSK538" s="5"/>
      <c r="SSL538" s="5"/>
      <c r="SSM538" s="5"/>
      <c r="SSN538" s="5"/>
      <c r="SSO538" s="5"/>
      <c r="SSP538" s="5"/>
      <c r="SSQ538" s="5"/>
      <c r="SSR538" s="5"/>
      <c r="SSS538" s="5"/>
      <c r="SST538" s="5"/>
      <c r="SSU538" s="5"/>
      <c r="SSV538" s="5"/>
      <c r="SSW538" s="5"/>
      <c r="SSX538" s="5"/>
      <c r="SSY538" s="5"/>
      <c r="SSZ538" s="5"/>
      <c r="STA538" s="5"/>
      <c r="STB538" s="5"/>
      <c r="STC538" s="5"/>
      <c r="STD538" s="5"/>
      <c r="STE538" s="5"/>
      <c r="STF538" s="5"/>
      <c r="STG538" s="5"/>
      <c r="STH538" s="5"/>
      <c r="STI538" s="5"/>
      <c r="STJ538" s="5"/>
      <c r="STK538" s="5"/>
      <c r="STL538" s="5"/>
      <c r="STM538" s="5"/>
      <c r="STN538" s="5"/>
      <c r="STO538" s="5"/>
      <c r="STP538" s="5"/>
      <c r="STQ538" s="5"/>
      <c r="STR538" s="5"/>
      <c r="STS538" s="5"/>
      <c r="STT538" s="5"/>
      <c r="STU538" s="5"/>
      <c r="STV538" s="5"/>
      <c r="STW538" s="5"/>
      <c r="STX538" s="5"/>
      <c r="STY538" s="5"/>
      <c r="STZ538" s="5"/>
      <c r="SUA538" s="5"/>
      <c r="SUB538" s="5"/>
      <c r="SUC538" s="5"/>
      <c r="SUD538" s="5"/>
      <c r="SUE538" s="5"/>
      <c r="SUF538" s="5"/>
      <c r="SUG538" s="5"/>
      <c r="SUH538" s="5"/>
      <c r="SUI538" s="5"/>
      <c r="SUJ538" s="5"/>
      <c r="SUK538" s="5"/>
      <c r="SUL538" s="5"/>
      <c r="SUM538" s="5"/>
      <c r="SUN538" s="5"/>
      <c r="SUO538" s="5"/>
      <c r="SUP538" s="5"/>
      <c r="SUQ538" s="5"/>
      <c r="SUR538" s="5"/>
      <c r="SUS538" s="5"/>
      <c r="SUT538" s="5"/>
      <c r="SUU538" s="5"/>
      <c r="SUV538" s="5"/>
      <c r="SUW538" s="5"/>
      <c r="SUX538" s="5"/>
      <c r="SUY538" s="5"/>
      <c r="SUZ538" s="5"/>
      <c r="SVA538" s="5"/>
      <c r="SVB538" s="5"/>
      <c r="SVC538" s="5"/>
      <c r="SVD538" s="5"/>
      <c r="SVE538" s="5"/>
      <c r="SVF538" s="5"/>
      <c r="SVG538" s="5"/>
      <c r="SVH538" s="5"/>
      <c r="SVI538" s="5"/>
      <c r="SVJ538" s="5"/>
      <c r="SVK538" s="5"/>
      <c r="SVL538" s="5"/>
      <c r="SVM538" s="5"/>
      <c r="SVN538" s="5"/>
      <c r="SVO538" s="5"/>
      <c r="SVP538" s="5"/>
      <c r="SVQ538" s="5"/>
      <c r="SVR538" s="5"/>
      <c r="SVS538" s="5"/>
      <c r="SVT538" s="5"/>
      <c r="SVU538" s="5"/>
      <c r="SVV538" s="5"/>
      <c r="SVW538" s="5"/>
      <c r="SVX538" s="5"/>
      <c r="SVY538" s="5"/>
      <c r="SVZ538" s="5"/>
      <c r="SWA538" s="5"/>
      <c r="SWB538" s="5"/>
      <c r="SWC538" s="5"/>
      <c r="SWD538" s="5"/>
      <c r="SWE538" s="5"/>
      <c r="SWF538" s="5"/>
      <c r="SWG538" s="5"/>
      <c r="SWH538" s="5"/>
      <c r="SWI538" s="5"/>
      <c r="SWJ538" s="5"/>
      <c r="SWK538" s="5"/>
      <c r="SWL538" s="5"/>
      <c r="SWM538" s="5"/>
      <c r="SWN538" s="5"/>
      <c r="SWO538" s="5"/>
      <c r="SWP538" s="5"/>
      <c r="SWQ538" s="5"/>
      <c r="SWR538" s="5"/>
      <c r="SWS538" s="5"/>
      <c r="SWT538" s="5"/>
      <c r="SWU538" s="5"/>
      <c r="SWV538" s="5"/>
      <c r="SWW538" s="5"/>
      <c r="SWX538" s="5"/>
      <c r="SWY538" s="5"/>
      <c r="SWZ538" s="5"/>
      <c r="SXA538" s="5"/>
      <c r="SXB538" s="5"/>
      <c r="SXC538" s="5"/>
      <c r="SXD538" s="5"/>
      <c r="SXE538" s="5"/>
      <c r="SXF538" s="5"/>
      <c r="SXG538" s="5"/>
      <c r="SXH538" s="5"/>
      <c r="SXI538" s="5"/>
      <c r="SXJ538" s="5"/>
      <c r="SXK538" s="5"/>
      <c r="SXL538" s="5"/>
      <c r="SXM538" s="5"/>
      <c r="SXN538" s="5"/>
      <c r="SXO538" s="5"/>
      <c r="SXP538" s="5"/>
      <c r="SXQ538" s="5"/>
      <c r="SXR538" s="5"/>
      <c r="SXS538" s="5"/>
      <c r="SXT538" s="5"/>
      <c r="SXU538" s="5"/>
      <c r="SXV538" s="5"/>
      <c r="SXW538" s="5"/>
      <c r="SXX538" s="5"/>
      <c r="SXY538" s="5"/>
      <c r="SXZ538" s="5"/>
      <c r="SYA538" s="5"/>
      <c r="SYB538" s="5"/>
      <c r="SYC538" s="5"/>
      <c r="SYD538" s="5"/>
      <c r="SYE538" s="5"/>
      <c r="SYF538" s="5"/>
      <c r="SYG538" s="5"/>
      <c r="SYH538" s="5"/>
      <c r="SYI538" s="5"/>
      <c r="SYJ538" s="5"/>
      <c r="SYK538" s="5"/>
      <c r="SYL538" s="5"/>
      <c r="SYM538" s="5"/>
      <c r="SYN538" s="5"/>
      <c r="SYO538" s="5"/>
      <c r="SYP538" s="5"/>
      <c r="SYQ538" s="5"/>
      <c r="SYR538" s="5"/>
      <c r="SYS538" s="5"/>
      <c r="SYT538" s="5"/>
      <c r="SYU538" s="5"/>
      <c r="SYV538" s="5"/>
      <c r="SYW538" s="5"/>
      <c r="SYX538" s="5"/>
      <c r="SYY538" s="5"/>
      <c r="SYZ538" s="5"/>
      <c r="SZA538" s="5"/>
      <c r="SZB538" s="5"/>
      <c r="SZC538" s="5"/>
      <c r="SZD538" s="5"/>
      <c r="SZE538" s="5"/>
      <c r="SZF538" s="5"/>
      <c r="SZG538" s="5"/>
      <c r="SZH538" s="5"/>
      <c r="SZI538" s="5"/>
      <c r="SZJ538" s="5"/>
      <c r="SZK538" s="5"/>
      <c r="SZL538" s="5"/>
      <c r="SZM538" s="5"/>
      <c r="SZN538" s="5"/>
      <c r="SZO538" s="5"/>
      <c r="SZP538" s="5"/>
      <c r="SZQ538" s="5"/>
      <c r="SZR538" s="5"/>
      <c r="SZS538" s="5"/>
      <c r="SZT538" s="5"/>
      <c r="SZU538" s="5"/>
      <c r="SZV538" s="5"/>
      <c r="SZW538" s="5"/>
      <c r="SZX538" s="5"/>
      <c r="SZY538" s="5"/>
      <c r="SZZ538" s="5"/>
      <c r="TAA538" s="5"/>
      <c r="TAB538" s="5"/>
      <c r="TAC538" s="5"/>
      <c r="TAD538" s="5"/>
      <c r="TAE538" s="5"/>
      <c r="TAF538" s="5"/>
      <c r="TAG538" s="5"/>
      <c r="TAH538" s="5"/>
      <c r="TAI538" s="5"/>
      <c r="TAJ538" s="5"/>
      <c r="TAK538" s="5"/>
      <c r="TAL538" s="5"/>
      <c r="TAM538" s="5"/>
      <c r="TAN538" s="5"/>
      <c r="TAO538" s="5"/>
      <c r="TAP538" s="5"/>
      <c r="TAQ538" s="5"/>
      <c r="TAR538" s="5"/>
      <c r="TAS538" s="5"/>
      <c r="TAT538" s="5"/>
      <c r="TAU538" s="5"/>
      <c r="TAV538" s="5"/>
      <c r="TAW538" s="5"/>
      <c r="TAX538" s="5"/>
      <c r="TAY538" s="5"/>
      <c r="TAZ538" s="5"/>
      <c r="TBA538" s="5"/>
      <c r="TBB538" s="5"/>
      <c r="TBC538" s="5"/>
      <c r="TBD538" s="5"/>
      <c r="TBE538" s="5"/>
      <c r="TBF538" s="5"/>
      <c r="TBG538" s="5"/>
      <c r="TBH538" s="5"/>
      <c r="TBI538" s="5"/>
      <c r="TBJ538" s="5"/>
      <c r="TBK538" s="5"/>
      <c r="TBL538" s="5"/>
      <c r="TBM538" s="5"/>
      <c r="TBN538" s="5"/>
      <c r="TBO538" s="5"/>
      <c r="TBP538" s="5"/>
      <c r="TBQ538" s="5"/>
      <c r="TBR538" s="5"/>
      <c r="TBS538" s="5"/>
      <c r="TBT538" s="5"/>
      <c r="TBU538" s="5"/>
      <c r="TBV538" s="5"/>
      <c r="TBW538" s="5"/>
      <c r="TBX538" s="5"/>
      <c r="TBY538" s="5"/>
      <c r="TBZ538" s="5"/>
      <c r="TCA538" s="5"/>
      <c r="TCB538" s="5"/>
      <c r="TCC538" s="5"/>
      <c r="TCD538" s="5"/>
      <c r="TCE538" s="5"/>
      <c r="TCF538" s="5"/>
      <c r="TCG538" s="5"/>
      <c r="TCH538" s="5"/>
      <c r="TCI538" s="5"/>
      <c r="TCJ538" s="5"/>
      <c r="TCK538" s="5"/>
      <c r="TCL538" s="5"/>
      <c r="TCM538" s="5"/>
      <c r="TCN538" s="5"/>
      <c r="TCO538" s="5"/>
      <c r="TCP538" s="5"/>
      <c r="TCQ538" s="5"/>
      <c r="TCR538" s="5"/>
      <c r="TCS538" s="5"/>
      <c r="TCT538" s="5"/>
      <c r="TCU538" s="5"/>
      <c r="TCV538" s="5"/>
      <c r="TCW538" s="5"/>
      <c r="TCX538" s="5"/>
      <c r="TCY538" s="5"/>
      <c r="TCZ538" s="5"/>
      <c r="TDA538" s="5"/>
      <c r="TDB538" s="5"/>
      <c r="TDC538" s="5"/>
      <c r="TDD538" s="5"/>
      <c r="TDE538" s="5"/>
      <c r="TDF538" s="5"/>
      <c r="TDG538" s="5"/>
      <c r="TDH538" s="5"/>
      <c r="TDI538" s="5"/>
      <c r="TDJ538" s="5"/>
      <c r="TDK538" s="5"/>
      <c r="TDL538" s="5"/>
      <c r="TDM538" s="5"/>
      <c r="TDN538" s="5"/>
      <c r="TDO538" s="5"/>
      <c r="TDP538" s="5"/>
      <c r="TDQ538" s="5"/>
      <c r="TDR538" s="5"/>
      <c r="TDS538" s="5"/>
      <c r="TDT538" s="5"/>
      <c r="TDU538" s="5"/>
      <c r="TDV538" s="5"/>
      <c r="TDW538" s="5"/>
      <c r="TDX538" s="5"/>
      <c r="TDY538" s="5"/>
      <c r="TDZ538" s="5"/>
      <c r="TEA538" s="5"/>
      <c r="TEB538" s="5"/>
      <c r="TEC538" s="5"/>
      <c r="TED538" s="5"/>
      <c r="TEE538" s="5"/>
      <c r="TEF538" s="5"/>
      <c r="TEG538" s="5"/>
      <c r="TEH538" s="5"/>
      <c r="TEI538" s="5"/>
      <c r="TEJ538" s="5"/>
      <c r="TEK538" s="5"/>
      <c r="TEL538" s="5"/>
      <c r="TEM538" s="5"/>
      <c r="TEN538" s="5"/>
      <c r="TEO538" s="5"/>
      <c r="TEP538" s="5"/>
      <c r="TEQ538" s="5"/>
      <c r="TER538" s="5"/>
      <c r="TES538" s="5"/>
      <c r="TET538" s="5"/>
      <c r="TEU538" s="5"/>
      <c r="TEV538" s="5"/>
      <c r="TEW538" s="5"/>
      <c r="TEX538" s="5"/>
      <c r="TEY538" s="5"/>
      <c r="TEZ538" s="5"/>
      <c r="TFA538" s="5"/>
      <c r="TFB538" s="5"/>
      <c r="TFC538" s="5"/>
      <c r="TFD538" s="5"/>
      <c r="TFE538" s="5"/>
      <c r="TFF538" s="5"/>
      <c r="TFG538" s="5"/>
      <c r="TFH538" s="5"/>
      <c r="TFI538" s="5"/>
      <c r="TFJ538" s="5"/>
      <c r="TFK538" s="5"/>
      <c r="TFL538" s="5"/>
      <c r="TFM538" s="5"/>
      <c r="TFN538" s="5"/>
      <c r="TFO538" s="5"/>
      <c r="TFP538" s="5"/>
      <c r="TFQ538" s="5"/>
      <c r="TFR538" s="5"/>
      <c r="TFS538" s="5"/>
      <c r="TFT538" s="5"/>
      <c r="TFU538" s="5"/>
      <c r="TFV538" s="5"/>
      <c r="TFW538" s="5"/>
      <c r="TFX538" s="5"/>
      <c r="TFY538" s="5"/>
      <c r="TFZ538" s="5"/>
      <c r="TGA538" s="5"/>
      <c r="TGB538" s="5"/>
      <c r="TGC538" s="5"/>
      <c r="TGD538" s="5"/>
      <c r="TGE538" s="5"/>
      <c r="TGF538" s="5"/>
      <c r="TGG538" s="5"/>
      <c r="TGH538" s="5"/>
      <c r="TGI538" s="5"/>
      <c r="TGJ538" s="5"/>
      <c r="TGK538" s="5"/>
      <c r="TGL538" s="5"/>
      <c r="TGM538" s="5"/>
      <c r="TGN538" s="5"/>
      <c r="TGO538" s="5"/>
      <c r="TGP538" s="5"/>
      <c r="TGQ538" s="5"/>
      <c r="TGR538" s="5"/>
      <c r="TGS538" s="5"/>
      <c r="TGT538" s="5"/>
      <c r="TGU538" s="5"/>
      <c r="TGV538" s="5"/>
      <c r="TGW538" s="5"/>
      <c r="TGX538" s="5"/>
      <c r="TGY538" s="5"/>
      <c r="TGZ538" s="5"/>
      <c r="THA538" s="5"/>
      <c r="THB538" s="5"/>
      <c r="THC538" s="5"/>
      <c r="THD538" s="5"/>
      <c r="THE538" s="5"/>
      <c r="THF538" s="5"/>
      <c r="THG538" s="5"/>
      <c r="THH538" s="5"/>
      <c r="THI538" s="5"/>
      <c r="THJ538" s="5"/>
      <c r="THK538" s="5"/>
      <c r="THL538" s="5"/>
      <c r="THM538" s="5"/>
      <c r="THN538" s="5"/>
      <c r="THO538" s="5"/>
      <c r="THP538" s="5"/>
      <c r="THQ538" s="5"/>
      <c r="THR538" s="5"/>
      <c r="THS538" s="5"/>
      <c r="THT538" s="5"/>
      <c r="THU538" s="5"/>
      <c r="THV538" s="5"/>
      <c r="THW538" s="5"/>
      <c r="THX538" s="5"/>
      <c r="THY538" s="5"/>
      <c r="THZ538" s="5"/>
      <c r="TIA538" s="5"/>
      <c r="TIB538" s="5"/>
      <c r="TIC538" s="5"/>
      <c r="TID538" s="5"/>
      <c r="TIE538" s="5"/>
      <c r="TIF538" s="5"/>
      <c r="TIG538" s="5"/>
      <c r="TIH538" s="5"/>
      <c r="TII538" s="5"/>
      <c r="TIJ538" s="5"/>
      <c r="TIK538" s="5"/>
      <c r="TIL538" s="5"/>
      <c r="TIM538" s="5"/>
      <c r="TIN538" s="5"/>
      <c r="TIO538" s="5"/>
      <c r="TIP538" s="5"/>
      <c r="TIQ538" s="5"/>
      <c r="TIR538" s="5"/>
      <c r="TIS538" s="5"/>
      <c r="TIT538" s="5"/>
      <c r="TIU538" s="5"/>
      <c r="TIV538" s="5"/>
      <c r="TIW538" s="5"/>
      <c r="TIX538" s="5"/>
      <c r="TIY538" s="5"/>
      <c r="TIZ538" s="5"/>
      <c r="TJA538" s="5"/>
      <c r="TJB538" s="5"/>
      <c r="TJC538" s="5"/>
      <c r="TJD538" s="5"/>
      <c r="TJE538" s="5"/>
      <c r="TJF538" s="5"/>
      <c r="TJG538" s="5"/>
      <c r="TJH538" s="5"/>
      <c r="TJI538" s="5"/>
      <c r="TJJ538" s="5"/>
      <c r="TJK538" s="5"/>
      <c r="TJL538" s="5"/>
      <c r="TJM538" s="5"/>
      <c r="TJN538" s="5"/>
      <c r="TJO538" s="5"/>
      <c r="TJP538" s="5"/>
      <c r="TJQ538" s="5"/>
      <c r="TJR538" s="5"/>
      <c r="TJS538" s="5"/>
      <c r="TJT538" s="5"/>
      <c r="TJU538" s="5"/>
      <c r="TJV538" s="5"/>
      <c r="TJW538" s="5"/>
      <c r="TJX538" s="5"/>
      <c r="TJY538" s="5"/>
      <c r="TJZ538" s="5"/>
      <c r="TKA538" s="5"/>
      <c r="TKB538" s="5"/>
      <c r="TKC538" s="5"/>
      <c r="TKD538" s="5"/>
      <c r="TKE538" s="5"/>
      <c r="TKF538" s="5"/>
      <c r="TKG538" s="5"/>
      <c r="TKH538" s="5"/>
      <c r="TKI538" s="5"/>
      <c r="TKJ538" s="5"/>
      <c r="TKK538" s="5"/>
      <c r="TKL538" s="5"/>
      <c r="TKM538" s="5"/>
      <c r="TKN538" s="5"/>
      <c r="TKO538" s="5"/>
      <c r="TKP538" s="5"/>
      <c r="TKQ538" s="5"/>
      <c r="TKR538" s="5"/>
      <c r="TKS538" s="5"/>
      <c r="TKT538" s="5"/>
      <c r="TKU538" s="5"/>
      <c r="TKV538" s="5"/>
      <c r="TKW538" s="5"/>
      <c r="TKX538" s="5"/>
      <c r="TKY538" s="5"/>
      <c r="TKZ538" s="5"/>
      <c r="TLA538" s="5"/>
      <c r="TLB538" s="5"/>
      <c r="TLC538" s="5"/>
      <c r="TLD538" s="5"/>
      <c r="TLE538" s="5"/>
      <c r="TLF538" s="5"/>
      <c r="TLG538" s="5"/>
      <c r="TLH538" s="5"/>
      <c r="TLI538" s="5"/>
      <c r="TLJ538" s="5"/>
      <c r="TLK538" s="5"/>
      <c r="TLL538" s="5"/>
      <c r="TLM538" s="5"/>
      <c r="TLN538" s="5"/>
      <c r="TLO538" s="5"/>
      <c r="TLP538" s="5"/>
      <c r="TLQ538" s="5"/>
      <c r="TLR538" s="5"/>
      <c r="TLS538" s="5"/>
      <c r="TLT538" s="5"/>
      <c r="TLU538" s="5"/>
      <c r="TLV538" s="5"/>
      <c r="TLW538" s="5"/>
      <c r="TLX538" s="5"/>
      <c r="TLY538" s="5"/>
      <c r="TLZ538" s="5"/>
      <c r="TMA538" s="5"/>
      <c r="TMB538" s="5"/>
      <c r="TMC538" s="5"/>
      <c r="TMD538" s="5"/>
      <c r="TME538" s="5"/>
      <c r="TMF538" s="5"/>
      <c r="TMG538" s="5"/>
      <c r="TMH538" s="5"/>
      <c r="TMI538" s="5"/>
      <c r="TMJ538" s="5"/>
      <c r="TMK538" s="5"/>
      <c r="TML538" s="5"/>
      <c r="TMM538" s="5"/>
      <c r="TMN538" s="5"/>
      <c r="TMO538" s="5"/>
      <c r="TMP538" s="5"/>
      <c r="TMQ538" s="5"/>
      <c r="TMR538" s="5"/>
      <c r="TMS538" s="5"/>
      <c r="TMT538" s="5"/>
      <c r="TMU538" s="5"/>
      <c r="TMV538" s="5"/>
      <c r="TMW538" s="5"/>
      <c r="TMX538" s="5"/>
      <c r="TMY538" s="5"/>
      <c r="TMZ538" s="5"/>
      <c r="TNA538" s="5"/>
      <c r="TNB538" s="5"/>
      <c r="TNC538" s="5"/>
      <c r="TND538" s="5"/>
      <c r="TNE538" s="5"/>
      <c r="TNF538" s="5"/>
      <c r="TNG538" s="5"/>
      <c r="TNH538" s="5"/>
      <c r="TNI538" s="5"/>
      <c r="TNJ538" s="5"/>
      <c r="TNK538" s="5"/>
      <c r="TNL538" s="5"/>
      <c r="TNM538" s="5"/>
      <c r="TNN538" s="5"/>
      <c r="TNO538" s="5"/>
      <c r="TNP538" s="5"/>
      <c r="TNQ538" s="5"/>
      <c r="TNR538" s="5"/>
      <c r="TNS538" s="5"/>
      <c r="TNT538" s="5"/>
      <c r="TNU538" s="5"/>
      <c r="TNV538" s="5"/>
      <c r="TNW538" s="5"/>
      <c r="TNX538" s="5"/>
      <c r="TNY538" s="5"/>
      <c r="TNZ538" s="5"/>
      <c r="TOA538" s="5"/>
      <c r="TOB538" s="5"/>
      <c r="TOC538" s="5"/>
      <c r="TOD538" s="5"/>
      <c r="TOE538" s="5"/>
      <c r="TOF538" s="5"/>
      <c r="TOG538" s="5"/>
      <c r="TOH538" s="5"/>
      <c r="TOI538" s="5"/>
      <c r="TOJ538" s="5"/>
      <c r="TOK538" s="5"/>
      <c r="TOL538" s="5"/>
      <c r="TOM538" s="5"/>
      <c r="TON538" s="5"/>
      <c r="TOO538" s="5"/>
      <c r="TOP538" s="5"/>
      <c r="TOQ538" s="5"/>
      <c r="TOR538" s="5"/>
      <c r="TOS538" s="5"/>
      <c r="TOT538" s="5"/>
      <c r="TOU538" s="5"/>
      <c r="TOV538" s="5"/>
      <c r="TOW538" s="5"/>
      <c r="TOX538" s="5"/>
      <c r="TOY538" s="5"/>
      <c r="TOZ538" s="5"/>
      <c r="TPA538" s="5"/>
      <c r="TPB538" s="5"/>
      <c r="TPC538" s="5"/>
      <c r="TPD538" s="5"/>
      <c r="TPE538" s="5"/>
      <c r="TPF538" s="5"/>
      <c r="TPG538" s="5"/>
      <c r="TPH538" s="5"/>
      <c r="TPI538" s="5"/>
      <c r="TPJ538" s="5"/>
      <c r="TPK538" s="5"/>
      <c r="TPL538" s="5"/>
      <c r="TPM538" s="5"/>
      <c r="TPN538" s="5"/>
      <c r="TPO538" s="5"/>
      <c r="TPP538" s="5"/>
      <c r="TPQ538" s="5"/>
      <c r="TPR538" s="5"/>
      <c r="TPS538" s="5"/>
      <c r="TPT538" s="5"/>
      <c r="TPU538" s="5"/>
      <c r="TPV538" s="5"/>
      <c r="TPW538" s="5"/>
      <c r="TPX538" s="5"/>
      <c r="TPY538" s="5"/>
      <c r="TPZ538" s="5"/>
      <c r="TQA538" s="5"/>
      <c r="TQB538" s="5"/>
      <c r="TQC538" s="5"/>
      <c r="TQD538" s="5"/>
      <c r="TQE538" s="5"/>
      <c r="TQF538" s="5"/>
      <c r="TQG538" s="5"/>
      <c r="TQH538" s="5"/>
      <c r="TQI538" s="5"/>
      <c r="TQJ538" s="5"/>
      <c r="TQK538" s="5"/>
      <c r="TQL538" s="5"/>
      <c r="TQM538" s="5"/>
      <c r="TQN538" s="5"/>
      <c r="TQO538" s="5"/>
      <c r="TQP538" s="5"/>
      <c r="TQQ538" s="5"/>
      <c r="TQR538" s="5"/>
      <c r="TQS538" s="5"/>
      <c r="TQT538" s="5"/>
      <c r="TQU538" s="5"/>
      <c r="TQV538" s="5"/>
      <c r="TQW538" s="5"/>
      <c r="TQX538" s="5"/>
      <c r="TQY538" s="5"/>
      <c r="TQZ538" s="5"/>
      <c r="TRA538" s="5"/>
      <c r="TRB538" s="5"/>
      <c r="TRC538" s="5"/>
      <c r="TRD538" s="5"/>
      <c r="TRE538" s="5"/>
      <c r="TRF538" s="5"/>
      <c r="TRG538" s="5"/>
      <c r="TRH538" s="5"/>
      <c r="TRI538" s="5"/>
      <c r="TRJ538" s="5"/>
      <c r="TRK538" s="5"/>
      <c r="TRL538" s="5"/>
      <c r="TRM538" s="5"/>
      <c r="TRN538" s="5"/>
      <c r="TRO538" s="5"/>
      <c r="TRP538" s="5"/>
      <c r="TRQ538" s="5"/>
      <c r="TRR538" s="5"/>
      <c r="TRS538" s="5"/>
      <c r="TRT538" s="5"/>
      <c r="TRU538" s="5"/>
      <c r="TRV538" s="5"/>
      <c r="TRW538" s="5"/>
      <c r="TRX538" s="5"/>
      <c r="TRY538" s="5"/>
      <c r="TRZ538" s="5"/>
      <c r="TSA538" s="5"/>
      <c r="TSB538" s="5"/>
      <c r="TSC538" s="5"/>
      <c r="TSD538" s="5"/>
      <c r="TSE538" s="5"/>
      <c r="TSF538" s="5"/>
      <c r="TSG538" s="5"/>
      <c r="TSH538" s="5"/>
      <c r="TSI538" s="5"/>
      <c r="TSJ538" s="5"/>
      <c r="TSK538" s="5"/>
      <c r="TSL538" s="5"/>
      <c r="TSM538" s="5"/>
      <c r="TSN538" s="5"/>
      <c r="TSO538" s="5"/>
      <c r="TSP538" s="5"/>
      <c r="TSQ538" s="5"/>
      <c r="TSR538" s="5"/>
      <c r="TSS538" s="5"/>
      <c r="TST538" s="5"/>
      <c r="TSU538" s="5"/>
      <c r="TSV538" s="5"/>
      <c r="TSW538" s="5"/>
      <c r="TSX538" s="5"/>
      <c r="TSY538" s="5"/>
      <c r="TSZ538" s="5"/>
      <c r="TTA538" s="5"/>
      <c r="TTB538" s="5"/>
      <c r="TTC538" s="5"/>
      <c r="TTD538" s="5"/>
      <c r="TTE538" s="5"/>
      <c r="TTF538" s="5"/>
      <c r="TTG538" s="5"/>
      <c r="TTH538" s="5"/>
      <c r="TTI538" s="5"/>
      <c r="TTJ538" s="5"/>
      <c r="TTK538" s="5"/>
      <c r="TTL538" s="5"/>
      <c r="TTM538" s="5"/>
      <c r="TTN538" s="5"/>
      <c r="TTO538" s="5"/>
      <c r="TTP538" s="5"/>
      <c r="TTQ538" s="5"/>
      <c r="TTR538" s="5"/>
      <c r="TTS538" s="5"/>
      <c r="TTT538" s="5"/>
      <c r="TTU538" s="5"/>
      <c r="TTV538" s="5"/>
      <c r="TTW538" s="5"/>
      <c r="TTX538" s="5"/>
      <c r="TTY538" s="5"/>
      <c r="TTZ538" s="5"/>
      <c r="TUA538" s="5"/>
      <c r="TUB538" s="5"/>
      <c r="TUC538" s="5"/>
      <c r="TUD538" s="5"/>
      <c r="TUE538" s="5"/>
      <c r="TUF538" s="5"/>
      <c r="TUG538" s="5"/>
      <c r="TUH538" s="5"/>
      <c r="TUI538" s="5"/>
      <c r="TUJ538" s="5"/>
      <c r="TUK538" s="5"/>
      <c r="TUL538" s="5"/>
      <c r="TUM538" s="5"/>
      <c r="TUN538" s="5"/>
      <c r="TUO538" s="5"/>
      <c r="TUP538" s="5"/>
      <c r="TUQ538" s="5"/>
      <c r="TUR538" s="5"/>
      <c r="TUS538" s="5"/>
      <c r="TUT538" s="5"/>
      <c r="TUU538" s="5"/>
      <c r="TUV538" s="5"/>
      <c r="TUW538" s="5"/>
      <c r="TUX538" s="5"/>
      <c r="TUY538" s="5"/>
      <c r="TUZ538" s="5"/>
      <c r="TVA538" s="5"/>
      <c r="TVB538" s="5"/>
      <c r="TVC538" s="5"/>
      <c r="TVD538" s="5"/>
      <c r="TVE538" s="5"/>
      <c r="TVF538" s="5"/>
      <c r="TVG538" s="5"/>
      <c r="TVH538" s="5"/>
      <c r="TVI538" s="5"/>
      <c r="TVJ538" s="5"/>
      <c r="TVK538" s="5"/>
      <c r="TVL538" s="5"/>
      <c r="TVM538" s="5"/>
      <c r="TVN538" s="5"/>
      <c r="TVO538" s="5"/>
      <c r="TVP538" s="5"/>
      <c r="TVQ538" s="5"/>
      <c r="TVR538" s="5"/>
      <c r="TVS538" s="5"/>
      <c r="TVT538" s="5"/>
      <c r="TVU538" s="5"/>
      <c r="TVV538" s="5"/>
      <c r="TVW538" s="5"/>
      <c r="TVX538" s="5"/>
      <c r="TVY538" s="5"/>
      <c r="TVZ538" s="5"/>
      <c r="TWA538" s="5"/>
      <c r="TWB538" s="5"/>
      <c r="TWC538" s="5"/>
      <c r="TWD538" s="5"/>
      <c r="TWE538" s="5"/>
      <c r="TWF538" s="5"/>
      <c r="TWG538" s="5"/>
      <c r="TWH538" s="5"/>
      <c r="TWI538" s="5"/>
      <c r="TWJ538" s="5"/>
      <c r="TWK538" s="5"/>
      <c r="TWL538" s="5"/>
      <c r="TWM538" s="5"/>
      <c r="TWN538" s="5"/>
      <c r="TWO538" s="5"/>
      <c r="TWP538" s="5"/>
      <c r="TWQ538" s="5"/>
      <c r="TWR538" s="5"/>
      <c r="TWS538" s="5"/>
      <c r="TWT538" s="5"/>
      <c r="TWU538" s="5"/>
      <c r="TWV538" s="5"/>
      <c r="TWW538" s="5"/>
      <c r="TWX538" s="5"/>
      <c r="TWY538" s="5"/>
      <c r="TWZ538" s="5"/>
      <c r="TXA538" s="5"/>
      <c r="TXB538" s="5"/>
      <c r="TXC538" s="5"/>
      <c r="TXD538" s="5"/>
      <c r="TXE538" s="5"/>
      <c r="TXF538" s="5"/>
      <c r="TXG538" s="5"/>
      <c r="TXH538" s="5"/>
      <c r="TXI538" s="5"/>
      <c r="TXJ538" s="5"/>
      <c r="TXK538" s="5"/>
      <c r="TXL538" s="5"/>
      <c r="TXM538" s="5"/>
      <c r="TXN538" s="5"/>
      <c r="TXO538" s="5"/>
      <c r="TXP538" s="5"/>
      <c r="TXQ538" s="5"/>
      <c r="TXR538" s="5"/>
      <c r="TXS538" s="5"/>
      <c r="TXT538" s="5"/>
      <c r="TXU538" s="5"/>
      <c r="TXV538" s="5"/>
      <c r="TXW538" s="5"/>
      <c r="TXX538" s="5"/>
      <c r="TXY538" s="5"/>
      <c r="TXZ538" s="5"/>
      <c r="TYA538" s="5"/>
      <c r="TYB538" s="5"/>
      <c r="TYC538" s="5"/>
      <c r="TYD538" s="5"/>
      <c r="TYE538" s="5"/>
      <c r="TYF538" s="5"/>
      <c r="TYG538" s="5"/>
      <c r="TYH538" s="5"/>
      <c r="TYI538" s="5"/>
      <c r="TYJ538" s="5"/>
      <c r="TYK538" s="5"/>
      <c r="TYL538" s="5"/>
      <c r="TYM538" s="5"/>
      <c r="TYN538" s="5"/>
      <c r="TYO538" s="5"/>
      <c r="TYP538" s="5"/>
      <c r="TYQ538" s="5"/>
      <c r="TYR538" s="5"/>
      <c r="TYS538" s="5"/>
      <c r="TYT538" s="5"/>
      <c r="TYU538" s="5"/>
      <c r="TYV538" s="5"/>
      <c r="TYW538" s="5"/>
      <c r="TYX538" s="5"/>
      <c r="TYY538" s="5"/>
      <c r="TYZ538" s="5"/>
      <c r="TZA538" s="5"/>
      <c r="TZB538" s="5"/>
      <c r="TZC538" s="5"/>
      <c r="TZD538" s="5"/>
      <c r="TZE538" s="5"/>
      <c r="TZF538" s="5"/>
      <c r="TZG538" s="5"/>
      <c r="TZH538" s="5"/>
      <c r="TZI538" s="5"/>
      <c r="TZJ538" s="5"/>
      <c r="TZK538" s="5"/>
      <c r="TZL538" s="5"/>
      <c r="TZM538" s="5"/>
      <c r="TZN538" s="5"/>
      <c r="TZO538" s="5"/>
      <c r="TZP538" s="5"/>
      <c r="TZQ538" s="5"/>
      <c r="TZR538" s="5"/>
      <c r="TZS538" s="5"/>
      <c r="TZT538" s="5"/>
      <c r="TZU538" s="5"/>
      <c r="TZV538" s="5"/>
      <c r="TZW538" s="5"/>
      <c r="TZX538" s="5"/>
      <c r="TZY538" s="5"/>
      <c r="TZZ538" s="5"/>
      <c r="UAA538" s="5"/>
      <c r="UAB538" s="5"/>
      <c r="UAC538" s="5"/>
      <c r="UAD538" s="5"/>
      <c r="UAE538" s="5"/>
      <c r="UAF538" s="5"/>
      <c r="UAG538" s="5"/>
      <c r="UAH538" s="5"/>
      <c r="UAI538" s="5"/>
      <c r="UAJ538" s="5"/>
      <c r="UAK538" s="5"/>
      <c r="UAL538" s="5"/>
      <c r="UAM538" s="5"/>
      <c r="UAN538" s="5"/>
      <c r="UAO538" s="5"/>
      <c r="UAP538" s="5"/>
      <c r="UAQ538" s="5"/>
      <c r="UAR538" s="5"/>
      <c r="UAS538" s="5"/>
      <c r="UAT538" s="5"/>
      <c r="UAU538" s="5"/>
      <c r="UAV538" s="5"/>
      <c r="UAW538" s="5"/>
      <c r="UAX538" s="5"/>
      <c r="UAY538" s="5"/>
      <c r="UAZ538" s="5"/>
      <c r="UBA538" s="5"/>
      <c r="UBB538" s="5"/>
      <c r="UBC538" s="5"/>
      <c r="UBD538" s="5"/>
      <c r="UBE538" s="5"/>
      <c r="UBF538" s="5"/>
      <c r="UBG538" s="5"/>
      <c r="UBH538" s="5"/>
      <c r="UBI538" s="5"/>
      <c r="UBJ538" s="5"/>
      <c r="UBK538" s="5"/>
      <c r="UBL538" s="5"/>
      <c r="UBM538" s="5"/>
      <c r="UBN538" s="5"/>
      <c r="UBO538" s="5"/>
      <c r="UBP538" s="5"/>
      <c r="UBQ538" s="5"/>
      <c r="UBR538" s="5"/>
      <c r="UBS538" s="5"/>
      <c r="UBT538" s="5"/>
      <c r="UBU538" s="5"/>
      <c r="UBV538" s="5"/>
      <c r="UBW538" s="5"/>
      <c r="UBX538" s="5"/>
      <c r="UBY538" s="5"/>
      <c r="UBZ538" s="5"/>
      <c r="UCA538" s="5"/>
      <c r="UCB538" s="5"/>
      <c r="UCC538" s="5"/>
      <c r="UCD538" s="5"/>
      <c r="UCE538" s="5"/>
      <c r="UCF538" s="5"/>
      <c r="UCG538" s="5"/>
      <c r="UCH538" s="5"/>
      <c r="UCI538" s="5"/>
      <c r="UCJ538" s="5"/>
      <c r="UCK538" s="5"/>
      <c r="UCL538" s="5"/>
      <c r="UCM538" s="5"/>
      <c r="UCN538" s="5"/>
      <c r="UCO538" s="5"/>
      <c r="UCP538" s="5"/>
      <c r="UCQ538" s="5"/>
      <c r="UCR538" s="5"/>
      <c r="UCS538" s="5"/>
      <c r="UCT538" s="5"/>
      <c r="UCU538" s="5"/>
      <c r="UCV538" s="5"/>
      <c r="UCW538" s="5"/>
      <c r="UCX538" s="5"/>
      <c r="UCY538" s="5"/>
      <c r="UCZ538" s="5"/>
      <c r="UDA538" s="5"/>
      <c r="UDB538" s="5"/>
      <c r="UDC538" s="5"/>
      <c r="UDD538" s="5"/>
      <c r="UDE538" s="5"/>
      <c r="UDF538" s="5"/>
      <c r="UDG538" s="5"/>
      <c r="UDH538" s="5"/>
      <c r="UDI538" s="5"/>
      <c r="UDJ538" s="5"/>
      <c r="UDK538" s="5"/>
      <c r="UDL538" s="5"/>
      <c r="UDM538" s="5"/>
      <c r="UDN538" s="5"/>
      <c r="UDO538" s="5"/>
      <c r="UDP538" s="5"/>
      <c r="UDQ538" s="5"/>
      <c r="UDR538" s="5"/>
      <c r="UDS538" s="5"/>
      <c r="UDT538" s="5"/>
      <c r="UDU538" s="5"/>
      <c r="UDV538" s="5"/>
      <c r="UDW538" s="5"/>
      <c r="UDX538" s="5"/>
      <c r="UDY538" s="5"/>
      <c r="UDZ538" s="5"/>
      <c r="UEA538" s="5"/>
      <c r="UEB538" s="5"/>
      <c r="UEC538" s="5"/>
      <c r="UED538" s="5"/>
      <c r="UEE538" s="5"/>
      <c r="UEF538" s="5"/>
      <c r="UEG538" s="5"/>
      <c r="UEH538" s="5"/>
      <c r="UEI538" s="5"/>
      <c r="UEJ538" s="5"/>
      <c r="UEK538" s="5"/>
      <c r="UEL538" s="5"/>
      <c r="UEM538" s="5"/>
      <c r="UEN538" s="5"/>
      <c r="UEO538" s="5"/>
      <c r="UEP538" s="5"/>
      <c r="UEQ538" s="5"/>
      <c r="UER538" s="5"/>
      <c r="UES538" s="5"/>
      <c r="UET538" s="5"/>
      <c r="UEU538" s="5"/>
      <c r="UEV538" s="5"/>
      <c r="UEW538" s="5"/>
      <c r="UEX538" s="5"/>
      <c r="UEY538" s="5"/>
      <c r="UEZ538" s="5"/>
      <c r="UFA538" s="5"/>
      <c r="UFB538" s="5"/>
      <c r="UFC538" s="5"/>
      <c r="UFD538" s="5"/>
      <c r="UFE538" s="5"/>
      <c r="UFF538" s="5"/>
      <c r="UFG538" s="5"/>
      <c r="UFH538" s="5"/>
      <c r="UFI538" s="5"/>
      <c r="UFJ538" s="5"/>
      <c r="UFK538" s="5"/>
      <c r="UFL538" s="5"/>
      <c r="UFM538" s="5"/>
      <c r="UFN538" s="5"/>
      <c r="UFO538" s="5"/>
      <c r="UFP538" s="5"/>
      <c r="UFQ538" s="5"/>
      <c r="UFR538" s="5"/>
      <c r="UFS538" s="5"/>
      <c r="UFT538" s="5"/>
      <c r="UFU538" s="5"/>
      <c r="UFV538" s="5"/>
      <c r="UFW538" s="5"/>
      <c r="UFX538" s="5"/>
      <c r="UFY538" s="5"/>
      <c r="UFZ538" s="5"/>
      <c r="UGA538" s="5"/>
      <c r="UGB538" s="5"/>
      <c r="UGC538" s="5"/>
      <c r="UGD538" s="5"/>
      <c r="UGE538" s="5"/>
      <c r="UGF538" s="5"/>
      <c r="UGG538" s="5"/>
      <c r="UGH538" s="5"/>
      <c r="UGI538" s="5"/>
      <c r="UGJ538" s="5"/>
      <c r="UGK538" s="5"/>
      <c r="UGL538" s="5"/>
      <c r="UGM538" s="5"/>
      <c r="UGN538" s="5"/>
      <c r="UGO538" s="5"/>
      <c r="UGP538" s="5"/>
      <c r="UGQ538" s="5"/>
      <c r="UGR538" s="5"/>
      <c r="UGS538" s="5"/>
      <c r="UGT538" s="5"/>
      <c r="UGU538" s="5"/>
      <c r="UGV538" s="5"/>
      <c r="UGW538" s="5"/>
      <c r="UGX538" s="5"/>
      <c r="UGY538" s="5"/>
      <c r="UGZ538" s="5"/>
      <c r="UHA538" s="5"/>
      <c r="UHB538" s="5"/>
      <c r="UHC538" s="5"/>
      <c r="UHD538" s="5"/>
      <c r="UHE538" s="5"/>
      <c r="UHF538" s="5"/>
      <c r="UHG538" s="5"/>
      <c r="UHH538" s="5"/>
      <c r="UHI538" s="5"/>
      <c r="UHJ538" s="5"/>
      <c r="UHK538" s="5"/>
      <c r="UHL538" s="5"/>
      <c r="UHM538" s="5"/>
      <c r="UHN538" s="5"/>
      <c r="UHO538" s="5"/>
      <c r="UHP538" s="5"/>
      <c r="UHQ538" s="5"/>
      <c r="UHR538" s="5"/>
      <c r="UHS538" s="5"/>
      <c r="UHT538" s="5"/>
      <c r="UHU538" s="5"/>
      <c r="UHV538" s="5"/>
      <c r="UHW538" s="5"/>
      <c r="UHX538" s="5"/>
      <c r="UHY538" s="5"/>
      <c r="UHZ538" s="5"/>
      <c r="UIA538" s="5"/>
      <c r="UIB538" s="5"/>
      <c r="UIC538" s="5"/>
      <c r="UID538" s="5"/>
      <c r="UIE538" s="5"/>
      <c r="UIF538" s="5"/>
      <c r="UIG538" s="5"/>
      <c r="UIH538" s="5"/>
      <c r="UII538" s="5"/>
      <c r="UIJ538" s="5"/>
      <c r="UIK538" s="5"/>
      <c r="UIL538" s="5"/>
      <c r="UIM538" s="5"/>
      <c r="UIN538" s="5"/>
      <c r="UIO538" s="5"/>
      <c r="UIP538" s="5"/>
      <c r="UIQ538" s="5"/>
      <c r="UIR538" s="5"/>
      <c r="UIS538" s="5"/>
      <c r="UIT538" s="5"/>
      <c r="UIU538" s="5"/>
      <c r="UIV538" s="5"/>
      <c r="UIW538" s="5"/>
      <c r="UIX538" s="5"/>
      <c r="UIY538" s="5"/>
      <c r="UIZ538" s="5"/>
      <c r="UJA538" s="5"/>
      <c r="UJB538" s="5"/>
      <c r="UJC538" s="5"/>
      <c r="UJD538" s="5"/>
      <c r="UJE538" s="5"/>
      <c r="UJF538" s="5"/>
      <c r="UJG538" s="5"/>
      <c r="UJH538" s="5"/>
      <c r="UJI538" s="5"/>
      <c r="UJJ538" s="5"/>
      <c r="UJK538" s="5"/>
      <c r="UJL538" s="5"/>
      <c r="UJM538" s="5"/>
      <c r="UJN538" s="5"/>
      <c r="UJO538" s="5"/>
      <c r="UJP538" s="5"/>
      <c r="UJQ538" s="5"/>
      <c r="UJR538" s="5"/>
      <c r="UJS538" s="5"/>
      <c r="UJT538" s="5"/>
      <c r="UJU538" s="5"/>
      <c r="UJV538" s="5"/>
      <c r="UJW538" s="5"/>
      <c r="UJX538" s="5"/>
      <c r="UJY538" s="5"/>
      <c r="UJZ538" s="5"/>
      <c r="UKA538" s="5"/>
      <c r="UKB538" s="5"/>
      <c r="UKC538" s="5"/>
      <c r="UKD538" s="5"/>
      <c r="UKE538" s="5"/>
      <c r="UKF538" s="5"/>
      <c r="UKG538" s="5"/>
      <c r="UKH538" s="5"/>
      <c r="UKI538" s="5"/>
      <c r="UKJ538" s="5"/>
      <c r="UKK538" s="5"/>
      <c r="UKL538" s="5"/>
      <c r="UKM538" s="5"/>
      <c r="UKN538" s="5"/>
      <c r="UKO538" s="5"/>
      <c r="UKP538" s="5"/>
      <c r="UKQ538" s="5"/>
      <c r="UKR538" s="5"/>
      <c r="UKS538" s="5"/>
      <c r="UKT538" s="5"/>
      <c r="UKU538" s="5"/>
      <c r="UKV538" s="5"/>
      <c r="UKW538" s="5"/>
      <c r="UKX538" s="5"/>
      <c r="UKY538" s="5"/>
      <c r="UKZ538" s="5"/>
      <c r="ULA538" s="5"/>
      <c r="ULB538" s="5"/>
      <c r="ULC538" s="5"/>
      <c r="ULD538" s="5"/>
      <c r="ULE538" s="5"/>
      <c r="ULF538" s="5"/>
      <c r="ULG538" s="5"/>
      <c r="ULH538" s="5"/>
      <c r="ULI538" s="5"/>
      <c r="ULJ538" s="5"/>
      <c r="ULK538" s="5"/>
      <c r="ULL538" s="5"/>
      <c r="ULM538" s="5"/>
      <c r="ULN538" s="5"/>
      <c r="ULO538" s="5"/>
      <c r="ULP538" s="5"/>
      <c r="ULQ538" s="5"/>
      <c r="ULR538" s="5"/>
      <c r="ULS538" s="5"/>
      <c r="ULT538" s="5"/>
      <c r="ULU538" s="5"/>
      <c r="ULV538" s="5"/>
      <c r="ULW538" s="5"/>
      <c r="ULX538" s="5"/>
      <c r="ULY538" s="5"/>
      <c r="ULZ538" s="5"/>
      <c r="UMA538" s="5"/>
      <c r="UMB538" s="5"/>
      <c r="UMC538" s="5"/>
      <c r="UMD538" s="5"/>
      <c r="UME538" s="5"/>
      <c r="UMF538" s="5"/>
      <c r="UMG538" s="5"/>
      <c r="UMH538" s="5"/>
      <c r="UMI538" s="5"/>
      <c r="UMJ538" s="5"/>
      <c r="UMK538" s="5"/>
      <c r="UML538" s="5"/>
      <c r="UMM538" s="5"/>
      <c r="UMN538" s="5"/>
      <c r="UMO538" s="5"/>
      <c r="UMP538" s="5"/>
      <c r="UMQ538" s="5"/>
      <c r="UMR538" s="5"/>
      <c r="UMS538" s="5"/>
      <c r="UMT538" s="5"/>
      <c r="UMU538" s="5"/>
      <c r="UMV538" s="5"/>
      <c r="UMW538" s="5"/>
      <c r="UMX538" s="5"/>
      <c r="UMY538" s="5"/>
      <c r="UMZ538" s="5"/>
      <c r="UNA538" s="5"/>
      <c r="UNB538" s="5"/>
      <c r="UNC538" s="5"/>
      <c r="UND538" s="5"/>
      <c r="UNE538" s="5"/>
      <c r="UNF538" s="5"/>
      <c r="UNG538" s="5"/>
      <c r="UNH538" s="5"/>
      <c r="UNI538" s="5"/>
      <c r="UNJ538" s="5"/>
      <c r="UNK538" s="5"/>
      <c r="UNL538" s="5"/>
      <c r="UNM538" s="5"/>
      <c r="UNN538" s="5"/>
      <c r="UNO538" s="5"/>
      <c r="UNP538" s="5"/>
      <c r="UNQ538" s="5"/>
      <c r="UNR538" s="5"/>
      <c r="UNS538" s="5"/>
      <c r="UNT538" s="5"/>
      <c r="UNU538" s="5"/>
      <c r="UNV538" s="5"/>
      <c r="UNW538" s="5"/>
      <c r="UNX538" s="5"/>
      <c r="UNY538" s="5"/>
      <c r="UNZ538" s="5"/>
      <c r="UOA538" s="5"/>
      <c r="UOB538" s="5"/>
      <c r="UOC538" s="5"/>
      <c r="UOD538" s="5"/>
      <c r="UOE538" s="5"/>
      <c r="UOF538" s="5"/>
      <c r="UOG538" s="5"/>
      <c r="UOH538" s="5"/>
      <c r="UOI538" s="5"/>
      <c r="UOJ538" s="5"/>
      <c r="UOK538" s="5"/>
      <c r="UOL538" s="5"/>
      <c r="UOM538" s="5"/>
      <c r="UON538" s="5"/>
      <c r="UOO538" s="5"/>
      <c r="UOP538" s="5"/>
      <c r="UOQ538" s="5"/>
      <c r="UOR538" s="5"/>
      <c r="UOS538" s="5"/>
      <c r="UOT538" s="5"/>
      <c r="UOU538" s="5"/>
      <c r="UOV538" s="5"/>
      <c r="UOW538" s="5"/>
      <c r="UOX538" s="5"/>
      <c r="UOY538" s="5"/>
      <c r="UOZ538" s="5"/>
      <c r="UPA538" s="5"/>
      <c r="UPB538" s="5"/>
      <c r="UPC538" s="5"/>
      <c r="UPD538" s="5"/>
      <c r="UPE538" s="5"/>
      <c r="UPF538" s="5"/>
      <c r="UPG538" s="5"/>
      <c r="UPH538" s="5"/>
      <c r="UPI538" s="5"/>
      <c r="UPJ538" s="5"/>
      <c r="UPK538" s="5"/>
      <c r="UPL538" s="5"/>
      <c r="UPM538" s="5"/>
      <c r="UPN538" s="5"/>
      <c r="UPO538" s="5"/>
      <c r="UPP538" s="5"/>
      <c r="UPQ538" s="5"/>
      <c r="UPR538" s="5"/>
      <c r="UPS538" s="5"/>
      <c r="UPT538" s="5"/>
      <c r="UPU538" s="5"/>
      <c r="UPV538" s="5"/>
      <c r="UPW538" s="5"/>
      <c r="UPX538" s="5"/>
      <c r="UPY538" s="5"/>
      <c r="UPZ538" s="5"/>
      <c r="UQA538" s="5"/>
      <c r="UQB538" s="5"/>
      <c r="UQC538" s="5"/>
      <c r="UQD538" s="5"/>
      <c r="UQE538" s="5"/>
      <c r="UQF538" s="5"/>
      <c r="UQG538" s="5"/>
      <c r="UQH538" s="5"/>
      <c r="UQI538" s="5"/>
      <c r="UQJ538" s="5"/>
      <c r="UQK538" s="5"/>
      <c r="UQL538" s="5"/>
      <c r="UQM538" s="5"/>
      <c r="UQN538" s="5"/>
      <c r="UQO538" s="5"/>
      <c r="UQP538" s="5"/>
      <c r="UQQ538" s="5"/>
      <c r="UQR538" s="5"/>
      <c r="UQS538" s="5"/>
      <c r="UQT538" s="5"/>
      <c r="UQU538" s="5"/>
      <c r="UQV538" s="5"/>
      <c r="UQW538" s="5"/>
      <c r="UQX538" s="5"/>
      <c r="UQY538" s="5"/>
      <c r="UQZ538" s="5"/>
      <c r="URA538" s="5"/>
      <c r="URB538" s="5"/>
      <c r="URC538" s="5"/>
      <c r="URD538" s="5"/>
      <c r="URE538" s="5"/>
      <c r="URF538" s="5"/>
      <c r="URG538" s="5"/>
      <c r="URH538" s="5"/>
      <c r="URI538" s="5"/>
      <c r="URJ538" s="5"/>
      <c r="URK538" s="5"/>
      <c r="URL538" s="5"/>
      <c r="URM538" s="5"/>
      <c r="URN538" s="5"/>
      <c r="URO538" s="5"/>
      <c r="URP538" s="5"/>
      <c r="URQ538" s="5"/>
      <c r="URR538" s="5"/>
      <c r="URS538" s="5"/>
      <c r="URT538" s="5"/>
      <c r="URU538" s="5"/>
      <c r="URV538" s="5"/>
      <c r="URW538" s="5"/>
      <c r="URX538" s="5"/>
      <c r="URY538" s="5"/>
      <c r="URZ538" s="5"/>
      <c r="USA538" s="5"/>
      <c r="USB538" s="5"/>
      <c r="USC538" s="5"/>
      <c r="USD538" s="5"/>
      <c r="USE538" s="5"/>
      <c r="USF538" s="5"/>
      <c r="USG538" s="5"/>
      <c r="USH538" s="5"/>
      <c r="USI538" s="5"/>
      <c r="USJ538" s="5"/>
      <c r="USK538" s="5"/>
      <c r="USL538" s="5"/>
      <c r="USM538" s="5"/>
      <c r="USN538" s="5"/>
      <c r="USO538" s="5"/>
      <c r="USP538" s="5"/>
      <c r="USQ538" s="5"/>
      <c r="USR538" s="5"/>
      <c r="USS538" s="5"/>
      <c r="UST538" s="5"/>
      <c r="USU538" s="5"/>
      <c r="USV538" s="5"/>
      <c r="USW538" s="5"/>
      <c r="USX538" s="5"/>
      <c r="USY538" s="5"/>
      <c r="USZ538" s="5"/>
      <c r="UTA538" s="5"/>
      <c r="UTB538" s="5"/>
      <c r="UTC538" s="5"/>
      <c r="UTD538" s="5"/>
      <c r="UTE538" s="5"/>
      <c r="UTF538" s="5"/>
      <c r="UTG538" s="5"/>
      <c r="UTH538" s="5"/>
      <c r="UTI538" s="5"/>
      <c r="UTJ538" s="5"/>
      <c r="UTK538" s="5"/>
      <c r="UTL538" s="5"/>
      <c r="UTM538" s="5"/>
      <c r="UTN538" s="5"/>
      <c r="UTO538" s="5"/>
      <c r="UTP538" s="5"/>
      <c r="UTQ538" s="5"/>
      <c r="UTR538" s="5"/>
      <c r="UTS538" s="5"/>
      <c r="UTT538" s="5"/>
      <c r="UTU538" s="5"/>
      <c r="UTV538" s="5"/>
      <c r="UTW538" s="5"/>
      <c r="UTX538" s="5"/>
      <c r="UTY538" s="5"/>
      <c r="UTZ538" s="5"/>
      <c r="UUA538" s="5"/>
      <c r="UUB538" s="5"/>
      <c r="UUC538" s="5"/>
      <c r="UUD538" s="5"/>
      <c r="UUE538" s="5"/>
      <c r="UUF538" s="5"/>
      <c r="UUG538" s="5"/>
      <c r="UUH538" s="5"/>
      <c r="UUI538" s="5"/>
      <c r="UUJ538" s="5"/>
      <c r="UUK538" s="5"/>
      <c r="UUL538" s="5"/>
      <c r="UUM538" s="5"/>
      <c r="UUN538" s="5"/>
      <c r="UUO538" s="5"/>
      <c r="UUP538" s="5"/>
      <c r="UUQ538" s="5"/>
      <c r="UUR538" s="5"/>
      <c r="UUS538" s="5"/>
      <c r="UUT538" s="5"/>
      <c r="UUU538" s="5"/>
      <c r="UUV538" s="5"/>
      <c r="UUW538" s="5"/>
      <c r="UUX538" s="5"/>
      <c r="UUY538" s="5"/>
      <c r="UUZ538" s="5"/>
      <c r="UVA538" s="5"/>
      <c r="UVB538" s="5"/>
      <c r="UVC538" s="5"/>
      <c r="UVD538" s="5"/>
      <c r="UVE538" s="5"/>
      <c r="UVF538" s="5"/>
      <c r="UVG538" s="5"/>
      <c r="UVH538" s="5"/>
      <c r="UVI538" s="5"/>
      <c r="UVJ538" s="5"/>
      <c r="UVK538" s="5"/>
      <c r="UVL538" s="5"/>
      <c r="UVM538" s="5"/>
      <c r="UVN538" s="5"/>
      <c r="UVO538" s="5"/>
      <c r="UVP538" s="5"/>
      <c r="UVQ538" s="5"/>
      <c r="UVR538" s="5"/>
      <c r="UVS538" s="5"/>
      <c r="UVT538" s="5"/>
      <c r="UVU538" s="5"/>
      <c r="UVV538" s="5"/>
      <c r="UVW538" s="5"/>
      <c r="UVX538" s="5"/>
      <c r="UVY538" s="5"/>
      <c r="UVZ538" s="5"/>
      <c r="UWA538" s="5"/>
      <c r="UWB538" s="5"/>
      <c r="UWC538" s="5"/>
      <c r="UWD538" s="5"/>
      <c r="UWE538" s="5"/>
      <c r="UWF538" s="5"/>
      <c r="UWG538" s="5"/>
      <c r="UWH538" s="5"/>
      <c r="UWI538" s="5"/>
      <c r="UWJ538" s="5"/>
      <c r="UWK538" s="5"/>
      <c r="UWL538" s="5"/>
      <c r="UWM538" s="5"/>
      <c r="UWN538" s="5"/>
      <c r="UWO538" s="5"/>
      <c r="UWP538" s="5"/>
      <c r="UWQ538" s="5"/>
      <c r="UWR538" s="5"/>
      <c r="UWS538" s="5"/>
      <c r="UWT538" s="5"/>
      <c r="UWU538" s="5"/>
      <c r="UWV538" s="5"/>
      <c r="UWW538" s="5"/>
      <c r="UWX538" s="5"/>
      <c r="UWY538" s="5"/>
      <c r="UWZ538" s="5"/>
      <c r="UXA538" s="5"/>
      <c r="UXB538" s="5"/>
      <c r="UXC538" s="5"/>
      <c r="UXD538" s="5"/>
      <c r="UXE538" s="5"/>
      <c r="UXF538" s="5"/>
      <c r="UXG538" s="5"/>
      <c r="UXH538" s="5"/>
      <c r="UXI538" s="5"/>
      <c r="UXJ538" s="5"/>
      <c r="UXK538" s="5"/>
      <c r="UXL538" s="5"/>
      <c r="UXM538" s="5"/>
      <c r="UXN538" s="5"/>
      <c r="UXO538" s="5"/>
      <c r="UXP538" s="5"/>
      <c r="UXQ538" s="5"/>
      <c r="UXR538" s="5"/>
      <c r="UXS538" s="5"/>
      <c r="UXT538" s="5"/>
      <c r="UXU538" s="5"/>
      <c r="UXV538" s="5"/>
      <c r="UXW538" s="5"/>
      <c r="UXX538" s="5"/>
      <c r="UXY538" s="5"/>
      <c r="UXZ538" s="5"/>
      <c r="UYA538" s="5"/>
      <c r="UYB538" s="5"/>
      <c r="UYC538" s="5"/>
      <c r="UYD538" s="5"/>
      <c r="UYE538" s="5"/>
      <c r="UYF538" s="5"/>
      <c r="UYG538" s="5"/>
      <c r="UYH538" s="5"/>
      <c r="UYI538" s="5"/>
      <c r="UYJ538" s="5"/>
      <c r="UYK538" s="5"/>
      <c r="UYL538" s="5"/>
      <c r="UYM538" s="5"/>
      <c r="UYN538" s="5"/>
      <c r="UYO538" s="5"/>
      <c r="UYP538" s="5"/>
      <c r="UYQ538" s="5"/>
      <c r="UYR538" s="5"/>
      <c r="UYS538" s="5"/>
      <c r="UYT538" s="5"/>
      <c r="UYU538" s="5"/>
      <c r="UYV538" s="5"/>
      <c r="UYW538" s="5"/>
      <c r="UYX538" s="5"/>
      <c r="UYY538" s="5"/>
      <c r="UYZ538" s="5"/>
      <c r="UZA538" s="5"/>
      <c r="UZB538" s="5"/>
      <c r="UZC538" s="5"/>
      <c r="UZD538" s="5"/>
      <c r="UZE538" s="5"/>
      <c r="UZF538" s="5"/>
      <c r="UZG538" s="5"/>
      <c r="UZH538" s="5"/>
      <c r="UZI538" s="5"/>
      <c r="UZJ538" s="5"/>
      <c r="UZK538" s="5"/>
      <c r="UZL538" s="5"/>
      <c r="UZM538" s="5"/>
      <c r="UZN538" s="5"/>
      <c r="UZO538" s="5"/>
      <c r="UZP538" s="5"/>
      <c r="UZQ538" s="5"/>
      <c r="UZR538" s="5"/>
      <c r="UZS538" s="5"/>
      <c r="UZT538" s="5"/>
      <c r="UZU538" s="5"/>
      <c r="UZV538" s="5"/>
      <c r="UZW538" s="5"/>
      <c r="UZX538" s="5"/>
      <c r="UZY538" s="5"/>
      <c r="UZZ538" s="5"/>
      <c r="VAA538" s="5"/>
      <c r="VAB538" s="5"/>
      <c r="VAC538" s="5"/>
      <c r="VAD538" s="5"/>
      <c r="VAE538" s="5"/>
      <c r="VAF538" s="5"/>
      <c r="VAG538" s="5"/>
      <c r="VAH538" s="5"/>
      <c r="VAI538" s="5"/>
      <c r="VAJ538" s="5"/>
      <c r="VAK538" s="5"/>
      <c r="VAL538" s="5"/>
      <c r="VAM538" s="5"/>
      <c r="VAN538" s="5"/>
      <c r="VAO538" s="5"/>
      <c r="VAP538" s="5"/>
      <c r="VAQ538" s="5"/>
      <c r="VAR538" s="5"/>
      <c r="VAS538" s="5"/>
      <c r="VAT538" s="5"/>
      <c r="VAU538" s="5"/>
      <c r="VAV538" s="5"/>
      <c r="VAW538" s="5"/>
      <c r="VAX538" s="5"/>
      <c r="VAY538" s="5"/>
      <c r="VAZ538" s="5"/>
      <c r="VBA538" s="5"/>
      <c r="VBB538" s="5"/>
      <c r="VBC538" s="5"/>
      <c r="VBD538" s="5"/>
      <c r="VBE538" s="5"/>
      <c r="VBF538" s="5"/>
      <c r="VBG538" s="5"/>
      <c r="VBH538" s="5"/>
      <c r="VBI538" s="5"/>
      <c r="VBJ538" s="5"/>
      <c r="VBK538" s="5"/>
      <c r="VBL538" s="5"/>
      <c r="VBM538" s="5"/>
      <c r="VBN538" s="5"/>
      <c r="VBO538" s="5"/>
      <c r="VBP538" s="5"/>
      <c r="VBQ538" s="5"/>
      <c r="VBR538" s="5"/>
      <c r="VBS538" s="5"/>
      <c r="VBT538" s="5"/>
      <c r="VBU538" s="5"/>
      <c r="VBV538" s="5"/>
      <c r="VBW538" s="5"/>
      <c r="VBX538" s="5"/>
      <c r="VBY538" s="5"/>
      <c r="VBZ538" s="5"/>
      <c r="VCA538" s="5"/>
      <c r="VCB538" s="5"/>
      <c r="VCC538" s="5"/>
      <c r="VCD538" s="5"/>
      <c r="VCE538" s="5"/>
      <c r="VCF538" s="5"/>
      <c r="VCG538" s="5"/>
      <c r="VCH538" s="5"/>
      <c r="VCI538" s="5"/>
      <c r="VCJ538" s="5"/>
      <c r="VCK538" s="5"/>
      <c r="VCL538" s="5"/>
      <c r="VCM538" s="5"/>
      <c r="VCN538" s="5"/>
      <c r="VCO538" s="5"/>
      <c r="VCP538" s="5"/>
      <c r="VCQ538" s="5"/>
      <c r="VCR538" s="5"/>
      <c r="VCS538" s="5"/>
      <c r="VCT538" s="5"/>
      <c r="VCU538" s="5"/>
      <c r="VCV538" s="5"/>
      <c r="VCW538" s="5"/>
      <c r="VCX538" s="5"/>
      <c r="VCY538" s="5"/>
      <c r="VCZ538" s="5"/>
      <c r="VDA538" s="5"/>
      <c r="VDB538" s="5"/>
      <c r="VDC538" s="5"/>
      <c r="VDD538" s="5"/>
      <c r="VDE538" s="5"/>
      <c r="VDF538" s="5"/>
      <c r="VDG538" s="5"/>
      <c r="VDH538" s="5"/>
      <c r="VDI538" s="5"/>
      <c r="VDJ538" s="5"/>
      <c r="VDK538" s="5"/>
      <c r="VDL538" s="5"/>
      <c r="VDM538" s="5"/>
      <c r="VDN538" s="5"/>
      <c r="VDO538" s="5"/>
      <c r="VDP538" s="5"/>
      <c r="VDQ538" s="5"/>
      <c r="VDR538" s="5"/>
      <c r="VDS538" s="5"/>
      <c r="VDT538" s="5"/>
      <c r="VDU538" s="5"/>
      <c r="VDV538" s="5"/>
      <c r="VDW538" s="5"/>
      <c r="VDX538" s="5"/>
      <c r="VDY538" s="5"/>
      <c r="VDZ538" s="5"/>
      <c r="VEA538" s="5"/>
      <c r="VEB538" s="5"/>
      <c r="VEC538" s="5"/>
      <c r="VED538" s="5"/>
      <c r="VEE538" s="5"/>
      <c r="VEF538" s="5"/>
      <c r="VEG538" s="5"/>
      <c r="VEH538" s="5"/>
      <c r="VEI538" s="5"/>
      <c r="VEJ538" s="5"/>
      <c r="VEK538" s="5"/>
      <c r="VEL538" s="5"/>
      <c r="VEM538" s="5"/>
      <c r="VEN538" s="5"/>
      <c r="VEO538" s="5"/>
      <c r="VEP538" s="5"/>
      <c r="VEQ538" s="5"/>
      <c r="VER538" s="5"/>
      <c r="VES538" s="5"/>
      <c r="VET538" s="5"/>
      <c r="VEU538" s="5"/>
      <c r="VEV538" s="5"/>
      <c r="VEW538" s="5"/>
      <c r="VEX538" s="5"/>
      <c r="VEY538" s="5"/>
      <c r="VEZ538" s="5"/>
      <c r="VFA538" s="5"/>
      <c r="VFB538" s="5"/>
      <c r="VFC538" s="5"/>
      <c r="VFD538" s="5"/>
      <c r="VFE538" s="5"/>
      <c r="VFF538" s="5"/>
      <c r="VFG538" s="5"/>
      <c r="VFH538" s="5"/>
      <c r="VFI538" s="5"/>
      <c r="VFJ538" s="5"/>
      <c r="VFK538" s="5"/>
      <c r="VFL538" s="5"/>
      <c r="VFM538" s="5"/>
      <c r="VFN538" s="5"/>
      <c r="VFO538" s="5"/>
      <c r="VFP538" s="5"/>
      <c r="VFQ538" s="5"/>
      <c r="VFR538" s="5"/>
      <c r="VFS538" s="5"/>
      <c r="VFT538" s="5"/>
      <c r="VFU538" s="5"/>
      <c r="VFV538" s="5"/>
      <c r="VFW538" s="5"/>
      <c r="VFX538" s="5"/>
      <c r="VFY538" s="5"/>
      <c r="VFZ538" s="5"/>
      <c r="VGA538" s="5"/>
      <c r="VGB538" s="5"/>
      <c r="VGC538" s="5"/>
      <c r="VGD538" s="5"/>
      <c r="VGE538" s="5"/>
      <c r="VGF538" s="5"/>
      <c r="VGG538" s="5"/>
      <c r="VGH538" s="5"/>
      <c r="VGI538" s="5"/>
      <c r="VGJ538" s="5"/>
      <c r="VGK538" s="5"/>
      <c r="VGL538" s="5"/>
      <c r="VGM538" s="5"/>
      <c r="VGN538" s="5"/>
      <c r="VGO538" s="5"/>
      <c r="VGP538" s="5"/>
      <c r="VGQ538" s="5"/>
      <c r="VGR538" s="5"/>
      <c r="VGS538" s="5"/>
      <c r="VGT538" s="5"/>
      <c r="VGU538" s="5"/>
      <c r="VGV538" s="5"/>
      <c r="VGW538" s="5"/>
      <c r="VGX538" s="5"/>
      <c r="VGY538" s="5"/>
      <c r="VGZ538" s="5"/>
      <c r="VHA538" s="5"/>
      <c r="VHB538" s="5"/>
      <c r="VHC538" s="5"/>
      <c r="VHD538" s="5"/>
      <c r="VHE538" s="5"/>
      <c r="VHF538" s="5"/>
      <c r="VHG538" s="5"/>
      <c r="VHH538" s="5"/>
      <c r="VHI538" s="5"/>
      <c r="VHJ538" s="5"/>
      <c r="VHK538" s="5"/>
      <c r="VHL538" s="5"/>
      <c r="VHM538" s="5"/>
      <c r="VHN538" s="5"/>
      <c r="VHO538" s="5"/>
      <c r="VHP538" s="5"/>
      <c r="VHQ538" s="5"/>
      <c r="VHR538" s="5"/>
      <c r="VHS538" s="5"/>
      <c r="VHT538" s="5"/>
      <c r="VHU538" s="5"/>
      <c r="VHV538" s="5"/>
      <c r="VHW538" s="5"/>
      <c r="VHX538" s="5"/>
      <c r="VHY538" s="5"/>
      <c r="VHZ538" s="5"/>
      <c r="VIA538" s="5"/>
      <c r="VIB538" s="5"/>
      <c r="VIC538" s="5"/>
      <c r="VID538" s="5"/>
      <c r="VIE538" s="5"/>
      <c r="VIF538" s="5"/>
      <c r="VIG538" s="5"/>
      <c r="VIH538" s="5"/>
      <c r="VII538" s="5"/>
      <c r="VIJ538" s="5"/>
      <c r="VIK538" s="5"/>
      <c r="VIL538" s="5"/>
      <c r="VIM538" s="5"/>
      <c r="VIN538" s="5"/>
      <c r="VIO538" s="5"/>
      <c r="VIP538" s="5"/>
      <c r="VIQ538" s="5"/>
      <c r="VIR538" s="5"/>
      <c r="VIS538" s="5"/>
      <c r="VIT538" s="5"/>
      <c r="VIU538" s="5"/>
      <c r="VIV538" s="5"/>
      <c r="VIW538" s="5"/>
      <c r="VIX538" s="5"/>
      <c r="VIY538" s="5"/>
      <c r="VIZ538" s="5"/>
      <c r="VJA538" s="5"/>
      <c r="VJB538" s="5"/>
      <c r="VJC538" s="5"/>
      <c r="VJD538" s="5"/>
      <c r="VJE538" s="5"/>
      <c r="VJF538" s="5"/>
      <c r="VJG538" s="5"/>
      <c r="VJH538" s="5"/>
      <c r="VJI538" s="5"/>
      <c r="VJJ538" s="5"/>
      <c r="VJK538" s="5"/>
      <c r="VJL538" s="5"/>
      <c r="VJM538" s="5"/>
      <c r="VJN538" s="5"/>
      <c r="VJO538" s="5"/>
      <c r="VJP538" s="5"/>
      <c r="VJQ538" s="5"/>
      <c r="VJR538" s="5"/>
      <c r="VJS538" s="5"/>
      <c r="VJT538" s="5"/>
      <c r="VJU538" s="5"/>
      <c r="VJV538" s="5"/>
      <c r="VJW538" s="5"/>
      <c r="VJX538" s="5"/>
      <c r="VJY538" s="5"/>
      <c r="VJZ538" s="5"/>
      <c r="VKA538" s="5"/>
      <c r="VKB538" s="5"/>
      <c r="VKC538" s="5"/>
      <c r="VKD538" s="5"/>
      <c r="VKE538" s="5"/>
      <c r="VKF538" s="5"/>
      <c r="VKG538" s="5"/>
      <c r="VKH538" s="5"/>
      <c r="VKI538" s="5"/>
      <c r="VKJ538" s="5"/>
      <c r="VKK538" s="5"/>
      <c r="VKL538" s="5"/>
      <c r="VKM538" s="5"/>
      <c r="VKN538" s="5"/>
      <c r="VKO538" s="5"/>
      <c r="VKP538" s="5"/>
      <c r="VKQ538" s="5"/>
      <c r="VKR538" s="5"/>
      <c r="VKS538" s="5"/>
      <c r="VKT538" s="5"/>
      <c r="VKU538" s="5"/>
      <c r="VKV538" s="5"/>
      <c r="VKW538" s="5"/>
      <c r="VKX538" s="5"/>
      <c r="VKY538" s="5"/>
      <c r="VKZ538" s="5"/>
      <c r="VLA538" s="5"/>
      <c r="VLB538" s="5"/>
      <c r="VLC538" s="5"/>
      <c r="VLD538" s="5"/>
      <c r="VLE538" s="5"/>
      <c r="VLF538" s="5"/>
      <c r="VLG538" s="5"/>
      <c r="VLH538" s="5"/>
      <c r="VLI538" s="5"/>
      <c r="VLJ538" s="5"/>
      <c r="VLK538" s="5"/>
      <c r="VLL538" s="5"/>
      <c r="VLM538" s="5"/>
      <c r="VLN538" s="5"/>
      <c r="VLO538" s="5"/>
      <c r="VLP538" s="5"/>
      <c r="VLQ538" s="5"/>
      <c r="VLR538" s="5"/>
      <c r="VLS538" s="5"/>
      <c r="VLT538" s="5"/>
      <c r="VLU538" s="5"/>
      <c r="VLV538" s="5"/>
      <c r="VLW538" s="5"/>
      <c r="VLX538" s="5"/>
      <c r="VLY538" s="5"/>
      <c r="VLZ538" s="5"/>
      <c r="VMA538" s="5"/>
      <c r="VMB538" s="5"/>
      <c r="VMC538" s="5"/>
      <c r="VMD538" s="5"/>
      <c r="VME538" s="5"/>
      <c r="VMF538" s="5"/>
      <c r="VMG538" s="5"/>
      <c r="VMH538" s="5"/>
      <c r="VMI538" s="5"/>
      <c r="VMJ538" s="5"/>
      <c r="VMK538" s="5"/>
      <c r="VML538" s="5"/>
      <c r="VMM538" s="5"/>
      <c r="VMN538" s="5"/>
      <c r="VMO538" s="5"/>
      <c r="VMP538" s="5"/>
      <c r="VMQ538" s="5"/>
      <c r="VMR538" s="5"/>
      <c r="VMS538" s="5"/>
      <c r="VMT538" s="5"/>
      <c r="VMU538" s="5"/>
      <c r="VMV538" s="5"/>
      <c r="VMW538" s="5"/>
      <c r="VMX538" s="5"/>
      <c r="VMY538" s="5"/>
      <c r="VMZ538" s="5"/>
      <c r="VNA538" s="5"/>
      <c r="VNB538" s="5"/>
      <c r="VNC538" s="5"/>
      <c r="VND538" s="5"/>
      <c r="VNE538" s="5"/>
      <c r="VNF538" s="5"/>
      <c r="VNG538" s="5"/>
      <c r="VNH538" s="5"/>
      <c r="VNI538" s="5"/>
      <c r="VNJ538" s="5"/>
      <c r="VNK538" s="5"/>
      <c r="VNL538" s="5"/>
      <c r="VNM538" s="5"/>
      <c r="VNN538" s="5"/>
      <c r="VNO538" s="5"/>
      <c r="VNP538" s="5"/>
      <c r="VNQ538" s="5"/>
      <c r="VNR538" s="5"/>
      <c r="VNS538" s="5"/>
      <c r="VNT538" s="5"/>
      <c r="VNU538" s="5"/>
      <c r="VNV538" s="5"/>
      <c r="VNW538" s="5"/>
      <c r="VNX538" s="5"/>
      <c r="VNY538" s="5"/>
      <c r="VNZ538" s="5"/>
      <c r="VOA538" s="5"/>
      <c r="VOB538" s="5"/>
      <c r="VOC538" s="5"/>
      <c r="VOD538" s="5"/>
      <c r="VOE538" s="5"/>
      <c r="VOF538" s="5"/>
      <c r="VOG538" s="5"/>
      <c r="VOH538" s="5"/>
      <c r="VOI538" s="5"/>
      <c r="VOJ538" s="5"/>
      <c r="VOK538" s="5"/>
      <c r="VOL538" s="5"/>
      <c r="VOM538" s="5"/>
      <c r="VON538" s="5"/>
      <c r="VOO538" s="5"/>
      <c r="VOP538" s="5"/>
      <c r="VOQ538" s="5"/>
      <c r="VOR538" s="5"/>
      <c r="VOS538" s="5"/>
      <c r="VOT538" s="5"/>
      <c r="VOU538" s="5"/>
      <c r="VOV538" s="5"/>
      <c r="VOW538" s="5"/>
      <c r="VOX538" s="5"/>
      <c r="VOY538" s="5"/>
      <c r="VOZ538" s="5"/>
      <c r="VPA538" s="5"/>
      <c r="VPB538" s="5"/>
      <c r="VPC538" s="5"/>
      <c r="VPD538" s="5"/>
      <c r="VPE538" s="5"/>
      <c r="VPF538" s="5"/>
      <c r="VPG538" s="5"/>
      <c r="VPH538" s="5"/>
      <c r="VPI538" s="5"/>
      <c r="VPJ538" s="5"/>
      <c r="VPK538" s="5"/>
      <c r="VPL538" s="5"/>
      <c r="VPM538" s="5"/>
      <c r="VPN538" s="5"/>
      <c r="VPO538" s="5"/>
      <c r="VPP538" s="5"/>
      <c r="VPQ538" s="5"/>
      <c r="VPR538" s="5"/>
      <c r="VPS538" s="5"/>
      <c r="VPT538" s="5"/>
      <c r="VPU538" s="5"/>
      <c r="VPV538" s="5"/>
      <c r="VPW538" s="5"/>
      <c r="VPX538" s="5"/>
      <c r="VPY538" s="5"/>
      <c r="VPZ538" s="5"/>
      <c r="VQA538" s="5"/>
      <c r="VQB538" s="5"/>
      <c r="VQC538" s="5"/>
      <c r="VQD538" s="5"/>
      <c r="VQE538" s="5"/>
      <c r="VQF538" s="5"/>
      <c r="VQG538" s="5"/>
      <c r="VQH538" s="5"/>
      <c r="VQI538" s="5"/>
      <c r="VQJ538" s="5"/>
      <c r="VQK538" s="5"/>
      <c r="VQL538" s="5"/>
      <c r="VQM538" s="5"/>
      <c r="VQN538" s="5"/>
      <c r="VQO538" s="5"/>
      <c r="VQP538" s="5"/>
      <c r="VQQ538" s="5"/>
      <c r="VQR538" s="5"/>
      <c r="VQS538" s="5"/>
      <c r="VQT538" s="5"/>
      <c r="VQU538" s="5"/>
      <c r="VQV538" s="5"/>
      <c r="VQW538" s="5"/>
      <c r="VQX538" s="5"/>
      <c r="VQY538" s="5"/>
      <c r="VQZ538" s="5"/>
      <c r="VRA538" s="5"/>
      <c r="VRB538" s="5"/>
      <c r="VRC538" s="5"/>
      <c r="VRD538" s="5"/>
      <c r="VRE538" s="5"/>
      <c r="VRF538" s="5"/>
      <c r="VRG538" s="5"/>
      <c r="VRH538" s="5"/>
      <c r="VRI538" s="5"/>
      <c r="VRJ538" s="5"/>
      <c r="VRK538" s="5"/>
      <c r="VRL538" s="5"/>
      <c r="VRM538" s="5"/>
      <c r="VRN538" s="5"/>
      <c r="VRO538" s="5"/>
      <c r="VRP538" s="5"/>
      <c r="VRQ538" s="5"/>
      <c r="VRR538" s="5"/>
      <c r="VRS538" s="5"/>
      <c r="VRT538" s="5"/>
      <c r="VRU538" s="5"/>
      <c r="VRV538" s="5"/>
      <c r="VRW538" s="5"/>
      <c r="VRX538" s="5"/>
      <c r="VRY538" s="5"/>
      <c r="VRZ538" s="5"/>
      <c r="VSA538" s="5"/>
      <c r="VSB538" s="5"/>
      <c r="VSC538" s="5"/>
      <c r="VSD538" s="5"/>
      <c r="VSE538" s="5"/>
      <c r="VSF538" s="5"/>
      <c r="VSG538" s="5"/>
      <c r="VSH538" s="5"/>
      <c r="VSI538" s="5"/>
      <c r="VSJ538" s="5"/>
      <c r="VSK538" s="5"/>
      <c r="VSL538" s="5"/>
      <c r="VSM538" s="5"/>
      <c r="VSN538" s="5"/>
      <c r="VSO538" s="5"/>
      <c r="VSP538" s="5"/>
      <c r="VSQ538" s="5"/>
      <c r="VSR538" s="5"/>
      <c r="VSS538" s="5"/>
      <c r="VST538" s="5"/>
      <c r="VSU538" s="5"/>
      <c r="VSV538" s="5"/>
      <c r="VSW538" s="5"/>
      <c r="VSX538" s="5"/>
      <c r="VSY538" s="5"/>
      <c r="VSZ538" s="5"/>
      <c r="VTA538" s="5"/>
      <c r="VTB538" s="5"/>
      <c r="VTC538" s="5"/>
      <c r="VTD538" s="5"/>
      <c r="VTE538" s="5"/>
      <c r="VTF538" s="5"/>
      <c r="VTG538" s="5"/>
      <c r="VTH538" s="5"/>
      <c r="VTI538" s="5"/>
      <c r="VTJ538" s="5"/>
      <c r="VTK538" s="5"/>
      <c r="VTL538" s="5"/>
      <c r="VTM538" s="5"/>
      <c r="VTN538" s="5"/>
      <c r="VTO538" s="5"/>
      <c r="VTP538" s="5"/>
      <c r="VTQ538" s="5"/>
      <c r="VTR538" s="5"/>
      <c r="VTS538" s="5"/>
      <c r="VTT538" s="5"/>
      <c r="VTU538" s="5"/>
      <c r="VTV538" s="5"/>
      <c r="VTW538" s="5"/>
      <c r="VTX538" s="5"/>
      <c r="VTY538" s="5"/>
      <c r="VTZ538" s="5"/>
      <c r="VUA538" s="5"/>
      <c r="VUB538" s="5"/>
      <c r="VUC538" s="5"/>
      <c r="VUD538" s="5"/>
      <c r="VUE538" s="5"/>
      <c r="VUF538" s="5"/>
      <c r="VUG538" s="5"/>
      <c r="VUH538" s="5"/>
      <c r="VUI538" s="5"/>
      <c r="VUJ538" s="5"/>
      <c r="VUK538" s="5"/>
      <c r="VUL538" s="5"/>
      <c r="VUM538" s="5"/>
      <c r="VUN538" s="5"/>
      <c r="VUO538" s="5"/>
      <c r="VUP538" s="5"/>
      <c r="VUQ538" s="5"/>
      <c r="VUR538" s="5"/>
      <c r="VUS538" s="5"/>
      <c r="VUT538" s="5"/>
      <c r="VUU538" s="5"/>
      <c r="VUV538" s="5"/>
      <c r="VUW538" s="5"/>
      <c r="VUX538" s="5"/>
      <c r="VUY538" s="5"/>
      <c r="VUZ538" s="5"/>
      <c r="VVA538" s="5"/>
      <c r="VVB538" s="5"/>
      <c r="VVC538" s="5"/>
      <c r="VVD538" s="5"/>
      <c r="VVE538" s="5"/>
      <c r="VVF538" s="5"/>
      <c r="VVG538" s="5"/>
      <c r="VVH538" s="5"/>
      <c r="VVI538" s="5"/>
      <c r="VVJ538" s="5"/>
      <c r="VVK538" s="5"/>
      <c r="VVL538" s="5"/>
      <c r="VVM538" s="5"/>
      <c r="VVN538" s="5"/>
      <c r="VVO538" s="5"/>
      <c r="VVP538" s="5"/>
      <c r="VVQ538" s="5"/>
      <c r="VVR538" s="5"/>
      <c r="VVS538" s="5"/>
      <c r="VVT538" s="5"/>
      <c r="VVU538" s="5"/>
      <c r="VVV538" s="5"/>
      <c r="VVW538" s="5"/>
      <c r="VVX538" s="5"/>
      <c r="VVY538" s="5"/>
      <c r="VVZ538" s="5"/>
      <c r="VWA538" s="5"/>
      <c r="VWB538" s="5"/>
      <c r="VWC538" s="5"/>
      <c r="VWD538" s="5"/>
      <c r="VWE538" s="5"/>
      <c r="VWF538" s="5"/>
      <c r="VWG538" s="5"/>
      <c r="VWH538" s="5"/>
      <c r="VWI538" s="5"/>
      <c r="VWJ538" s="5"/>
      <c r="VWK538" s="5"/>
      <c r="VWL538" s="5"/>
      <c r="VWM538" s="5"/>
      <c r="VWN538" s="5"/>
      <c r="VWO538" s="5"/>
      <c r="VWP538" s="5"/>
      <c r="VWQ538" s="5"/>
      <c r="VWR538" s="5"/>
      <c r="VWS538" s="5"/>
      <c r="VWT538" s="5"/>
      <c r="VWU538" s="5"/>
      <c r="VWV538" s="5"/>
      <c r="VWW538" s="5"/>
      <c r="VWX538" s="5"/>
      <c r="VWY538" s="5"/>
      <c r="VWZ538" s="5"/>
      <c r="VXA538" s="5"/>
      <c r="VXB538" s="5"/>
      <c r="VXC538" s="5"/>
      <c r="VXD538" s="5"/>
      <c r="VXE538" s="5"/>
      <c r="VXF538" s="5"/>
      <c r="VXG538" s="5"/>
      <c r="VXH538" s="5"/>
      <c r="VXI538" s="5"/>
      <c r="VXJ538" s="5"/>
      <c r="VXK538" s="5"/>
      <c r="VXL538" s="5"/>
      <c r="VXM538" s="5"/>
      <c r="VXN538" s="5"/>
      <c r="VXO538" s="5"/>
      <c r="VXP538" s="5"/>
      <c r="VXQ538" s="5"/>
      <c r="VXR538" s="5"/>
      <c r="VXS538" s="5"/>
      <c r="VXT538" s="5"/>
      <c r="VXU538" s="5"/>
      <c r="VXV538" s="5"/>
      <c r="VXW538" s="5"/>
      <c r="VXX538" s="5"/>
      <c r="VXY538" s="5"/>
      <c r="VXZ538" s="5"/>
      <c r="VYA538" s="5"/>
      <c r="VYB538" s="5"/>
      <c r="VYC538" s="5"/>
      <c r="VYD538" s="5"/>
      <c r="VYE538" s="5"/>
      <c r="VYF538" s="5"/>
      <c r="VYG538" s="5"/>
      <c r="VYH538" s="5"/>
      <c r="VYI538" s="5"/>
      <c r="VYJ538" s="5"/>
      <c r="VYK538" s="5"/>
      <c r="VYL538" s="5"/>
      <c r="VYM538" s="5"/>
      <c r="VYN538" s="5"/>
      <c r="VYO538" s="5"/>
      <c r="VYP538" s="5"/>
      <c r="VYQ538" s="5"/>
      <c r="VYR538" s="5"/>
      <c r="VYS538" s="5"/>
      <c r="VYT538" s="5"/>
      <c r="VYU538" s="5"/>
      <c r="VYV538" s="5"/>
      <c r="VYW538" s="5"/>
      <c r="VYX538" s="5"/>
      <c r="VYY538" s="5"/>
      <c r="VYZ538" s="5"/>
      <c r="VZA538" s="5"/>
      <c r="VZB538" s="5"/>
      <c r="VZC538" s="5"/>
      <c r="VZD538" s="5"/>
      <c r="VZE538" s="5"/>
      <c r="VZF538" s="5"/>
      <c r="VZG538" s="5"/>
      <c r="VZH538" s="5"/>
      <c r="VZI538" s="5"/>
      <c r="VZJ538" s="5"/>
      <c r="VZK538" s="5"/>
      <c r="VZL538" s="5"/>
      <c r="VZM538" s="5"/>
      <c r="VZN538" s="5"/>
      <c r="VZO538" s="5"/>
      <c r="VZP538" s="5"/>
      <c r="VZQ538" s="5"/>
      <c r="VZR538" s="5"/>
      <c r="VZS538" s="5"/>
      <c r="VZT538" s="5"/>
      <c r="VZU538" s="5"/>
      <c r="VZV538" s="5"/>
      <c r="VZW538" s="5"/>
      <c r="VZX538" s="5"/>
      <c r="VZY538" s="5"/>
      <c r="VZZ538" s="5"/>
      <c r="WAA538" s="5"/>
      <c r="WAB538" s="5"/>
      <c r="WAC538" s="5"/>
      <c r="WAD538" s="5"/>
      <c r="WAE538" s="5"/>
      <c r="WAF538" s="5"/>
      <c r="WAG538" s="5"/>
      <c r="WAH538" s="5"/>
      <c r="WAI538" s="5"/>
      <c r="WAJ538" s="5"/>
      <c r="WAK538" s="5"/>
      <c r="WAL538" s="5"/>
      <c r="WAM538" s="5"/>
      <c r="WAN538" s="5"/>
      <c r="WAO538" s="5"/>
      <c r="WAP538" s="5"/>
      <c r="WAQ538" s="5"/>
      <c r="WAR538" s="5"/>
      <c r="WAS538" s="5"/>
      <c r="WAT538" s="5"/>
      <c r="WAU538" s="5"/>
      <c r="WAV538" s="5"/>
      <c r="WAW538" s="5"/>
      <c r="WAX538" s="5"/>
      <c r="WAY538" s="5"/>
      <c r="WAZ538" s="5"/>
      <c r="WBA538" s="5"/>
      <c r="WBB538" s="5"/>
      <c r="WBC538" s="5"/>
      <c r="WBD538" s="5"/>
      <c r="WBE538" s="5"/>
      <c r="WBF538" s="5"/>
      <c r="WBG538" s="5"/>
      <c r="WBH538" s="5"/>
      <c r="WBI538" s="5"/>
      <c r="WBJ538" s="5"/>
      <c r="WBK538" s="5"/>
      <c r="WBL538" s="5"/>
      <c r="WBM538" s="5"/>
      <c r="WBN538" s="5"/>
      <c r="WBO538" s="5"/>
      <c r="WBP538" s="5"/>
      <c r="WBQ538" s="5"/>
      <c r="WBR538" s="5"/>
      <c r="WBS538" s="5"/>
      <c r="WBT538" s="5"/>
      <c r="WBU538" s="5"/>
      <c r="WBV538" s="5"/>
      <c r="WBW538" s="5"/>
      <c r="WBX538" s="5"/>
      <c r="WBY538" s="5"/>
      <c r="WBZ538" s="5"/>
      <c r="WCA538" s="5"/>
      <c r="WCB538" s="5"/>
      <c r="WCC538" s="5"/>
      <c r="WCD538" s="5"/>
      <c r="WCE538" s="5"/>
      <c r="WCF538" s="5"/>
      <c r="WCG538" s="5"/>
      <c r="WCH538" s="5"/>
      <c r="WCI538" s="5"/>
      <c r="WCJ538" s="5"/>
      <c r="WCK538" s="5"/>
      <c r="WCL538" s="5"/>
      <c r="WCM538" s="5"/>
      <c r="WCN538" s="5"/>
      <c r="WCO538" s="5"/>
      <c r="WCP538" s="5"/>
      <c r="WCQ538" s="5"/>
      <c r="WCR538" s="5"/>
      <c r="WCS538" s="5"/>
      <c r="WCT538" s="5"/>
      <c r="WCU538" s="5"/>
      <c r="WCV538" s="5"/>
      <c r="WCW538" s="5"/>
      <c r="WCX538" s="5"/>
      <c r="WCY538" s="5"/>
      <c r="WCZ538" s="5"/>
      <c r="WDA538" s="5"/>
      <c r="WDB538" s="5"/>
      <c r="WDC538" s="5"/>
      <c r="WDD538" s="5"/>
      <c r="WDE538" s="5"/>
      <c r="WDF538" s="5"/>
      <c r="WDG538" s="5"/>
      <c r="WDH538" s="5"/>
      <c r="WDI538" s="5"/>
      <c r="WDJ538" s="5"/>
      <c r="WDK538" s="5"/>
      <c r="WDL538" s="5"/>
      <c r="WDM538" s="5"/>
      <c r="WDN538" s="5"/>
      <c r="WDO538" s="5"/>
      <c r="WDP538" s="5"/>
      <c r="WDQ538" s="5"/>
      <c r="WDR538" s="5"/>
      <c r="WDS538" s="5"/>
      <c r="WDT538" s="5"/>
      <c r="WDU538" s="5"/>
      <c r="WDV538" s="5"/>
      <c r="WDW538" s="5"/>
      <c r="WDX538" s="5"/>
      <c r="WDY538" s="5"/>
      <c r="WDZ538" s="5"/>
      <c r="WEA538" s="5"/>
      <c r="WEB538" s="5"/>
      <c r="WEC538" s="5"/>
      <c r="WED538" s="5"/>
      <c r="WEE538" s="5"/>
      <c r="WEF538" s="5"/>
      <c r="WEG538" s="5"/>
      <c r="WEH538" s="5"/>
      <c r="WEI538" s="5"/>
      <c r="WEJ538" s="5"/>
      <c r="WEK538" s="5"/>
      <c r="WEL538" s="5"/>
      <c r="WEM538" s="5"/>
      <c r="WEN538" s="5"/>
      <c r="WEO538" s="5"/>
      <c r="WEP538" s="5"/>
      <c r="WEQ538" s="5"/>
      <c r="WER538" s="5"/>
      <c r="WES538" s="5"/>
      <c r="WET538" s="5"/>
      <c r="WEU538" s="5"/>
      <c r="WEV538" s="5"/>
      <c r="WEW538" s="5"/>
      <c r="WEX538" s="5"/>
      <c r="WEY538" s="5"/>
      <c r="WEZ538" s="5"/>
      <c r="WFA538" s="5"/>
      <c r="WFB538" s="5"/>
      <c r="WFC538" s="5"/>
      <c r="WFD538" s="5"/>
      <c r="WFE538" s="5"/>
      <c r="WFF538" s="5"/>
      <c r="WFG538" s="5"/>
      <c r="WFH538" s="5"/>
      <c r="WFI538" s="5"/>
      <c r="WFJ538" s="5"/>
      <c r="WFK538" s="5"/>
      <c r="WFL538" s="5"/>
      <c r="WFM538" s="5"/>
      <c r="WFN538" s="5"/>
      <c r="WFO538" s="5"/>
      <c r="WFP538" s="5"/>
      <c r="WFQ538" s="5"/>
      <c r="WFR538" s="5"/>
      <c r="WFS538" s="5"/>
      <c r="WFT538" s="5"/>
      <c r="WFU538" s="5"/>
      <c r="WFV538" s="5"/>
      <c r="WFW538" s="5"/>
      <c r="WFX538" s="5"/>
      <c r="WFY538" s="5"/>
      <c r="WFZ538" s="5"/>
      <c r="WGA538" s="5"/>
      <c r="WGB538" s="5"/>
      <c r="WGC538" s="5"/>
      <c r="WGD538" s="5"/>
      <c r="WGE538" s="5"/>
      <c r="WGF538" s="5"/>
      <c r="WGG538" s="5"/>
      <c r="WGH538" s="5"/>
      <c r="WGI538" s="5"/>
      <c r="WGJ538" s="5"/>
      <c r="WGK538" s="5"/>
      <c r="WGL538" s="5"/>
      <c r="WGM538" s="5"/>
      <c r="WGN538" s="5"/>
      <c r="WGO538" s="5"/>
      <c r="WGP538" s="5"/>
      <c r="WGQ538" s="5"/>
      <c r="WGR538" s="5"/>
      <c r="WGS538" s="5"/>
      <c r="WGT538" s="5"/>
      <c r="WGU538" s="5"/>
      <c r="WGV538" s="5"/>
      <c r="WGW538" s="5"/>
      <c r="WGX538" s="5"/>
      <c r="WGY538" s="5"/>
      <c r="WGZ538" s="5"/>
      <c r="WHA538" s="5"/>
      <c r="WHB538" s="5"/>
      <c r="WHC538" s="5"/>
      <c r="WHD538" s="5"/>
      <c r="WHE538" s="5"/>
      <c r="WHF538" s="5"/>
      <c r="WHG538" s="5"/>
      <c r="WHH538" s="5"/>
      <c r="WHI538" s="5"/>
      <c r="WHJ538" s="5"/>
      <c r="WHK538" s="5"/>
      <c r="WHL538" s="5"/>
      <c r="WHM538" s="5"/>
      <c r="WHN538" s="5"/>
      <c r="WHO538" s="5"/>
      <c r="WHP538" s="5"/>
      <c r="WHQ538" s="5"/>
      <c r="WHR538" s="5"/>
      <c r="WHS538" s="5"/>
      <c r="WHT538" s="5"/>
      <c r="WHU538" s="5"/>
      <c r="WHV538" s="5"/>
      <c r="WHW538" s="5"/>
      <c r="WHX538" s="5"/>
      <c r="WHY538" s="5"/>
      <c r="WHZ538" s="5"/>
      <c r="WIA538" s="5"/>
      <c r="WIB538" s="5"/>
      <c r="WIC538" s="5"/>
      <c r="WID538" s="5"/>
      <c r="WIE538" s="5"/>
      <c r="WIF538" s="5"/>
      <c r="WIG538" s="5"/>
      <c r="WIH538" s="5"/>
      <c r="WII538" s="5"/>
      <c r="WIJ538" s="5"/>
      <c r="WIK538" s="5"/>
      <c r="WIL538" s="5"/>
      <c r="WIM538" s="5"/>
      <c r="WIN538" s="5"/>
      <c r="WIO538" s="5"/>
      <c r="WIP538" s="5"/>
      <c r="WIQ538" s="5"/>
      <c r="WIR538" s="5"/>
      <c r="WIS538" s="5"/>
      <c r="WIT538" s="5"/>
      <c r="WIU538" s="5"/>
      <c r="WIV538" s="5"/>
      <c r="WIW538" s="5"/>
      <c r="WIX538" s="5"/>
      <c r="WIY538" s="5"/>
      <c r="WIZ538" s="5"/>
      <c r="WJA538" s="5"/>
      <c r="WJB538" s="5"/>
      <c r="WJC538" s="5"/>
      <c r="WJD538" s="5"/>
      <c r="WJE538" s="5"/>
      <c r="WJF538" s="5"/>
      <c r="WJG538" s="5"/>
      <c r="WJH538" s="5"/>
      <c r="WJI538" s="5"/>
      <c r="WJJ538" s="5"/>
      <c r="WJK538" s="5"/>
      <c r="WJL538" s="5"/>
      <c r="WJM538" s="5"/>
      <c r="WJN538" s="5"/>
      <c r="WJO538" s="5"/>
      <c r="WJP538" s="5"/>
      <c r="WJQ538" s="5"/>
      <c r="WJR538" s="5"/>
      <c r="WJS538" s="5"/>
      <c r="WJT538" s="5"/>
      <c r="WJU538" s="5"/>
      <c r="WJV538" s="5"/>
      <c r="WJW538" s="5"/>
      <c r="WJX538" s="5"/>
      <c r="WJY538" s="5"/>
      <c r="WJZ538" s="5"/>
      <c r="WKA538" s="5"/>
      <c r="WKB538" s="5"/>
      <c r="WKC538" s="5"/>
      <c r="WKD538" s="5"/>
      <c r="WKE538" s="5"/>
      <c r="WKF538" s="5"/>
      <c r="WKG538" s="5"/>
      <c r="WKH538" s="5"/>
      <c r="WKI538" s="5"/>
      <c r="WKJ538" s="5"/>
      <c r="WKK538" s="5"/>
      <c r="WKL538" s="5"/>
      <c r="WKM538" s="5"/>
      <c r="WKN538" s="5"/>
      <c r="WKO538" s="5"/>
      <c r="WKP538" s="5"/>
      <c r="WKQ538" s="5"/>
      <c r="WKR538" s="5"/>
      <c r="WKS538" s="5"/>
      <c r="WKT538" s="5"/>
      <c r="WKU538" s="5"/>
      <c r="WKV538" s="5"/>
      <c r="WKW538" s="5"/>
      <c r="WKX538" s="5"/>
      <c r="WKY538" s="5"/>
      <c r="WKZ538" s="5"/>
      <c r="WLA538" s="5"/>
      <c r="WLB538" s="5"/>
      <c r="WLC538" s="5"/>
      <c r="WLD538" s="5"/>
      <c r="WLE538" s="5"/>
      <c r="WLF538" s="5"/>
      <c r="WLG538" s="5"/>
      <c r="WLH538" s="5"/>
      <c r="WLI538" s="5"/>
      <c r="WLJ538" s="5"/>
      <c r="WLK538" s="5"/>
      <c r="WLL538" s="5"/>
      <c r="WLM538" s="5"/>
      <c r="WLN538" s="5"/>
      <c r="WLO538" s="5"/>
      <c r="WLP538" s="5"/>
      <c r="WLQ538" s="5"/>
      <c r="WLR538" s="5"/>
      <c r="WLS538" s="5"/>
      <c r="WLT538" s="5"/>
      <c r="WLU538" s="5"/>
      <c r="WLV538" s="5"/>
      <c r="WLW538" s="5"/>
      <c r="WLX538" s="5"/>
      <c r="WLY538" s="5"/>
      <c r="WLZ538" s="5"/>
      <c r="WMA538" s="5"/>
      <c r="WMB538" s="5"/>
      <c r="WMC538" s="5"/>
      <c r="WMD538" s="5"/>
      <c r="WME538" s="5"/>
      <c r="WMF538" s="5"/>
      <c r="WMG538" s="5"/>
      <c r="WMH538" s="5"/>
      <c r="WMI538" s="5"/>
      <c r="WMJ538" s="5"/>
      <c r="WMK538" s="5"/>
      <c r="WML538" s="5"/>
      <c r="WMM538" s="5"/>
      <c r="WMN538" s="5"/>
      <c r="WMO538" s="5"/>
      <c r="WMP538" s="5"/>
      <c r="WMQ538" s="5"/>
      <c r="WMR538" s="5"/>
      <c r="WMS538" s="5"/>
      <c r="WMT538" s="5"/>
      <c r="WMU538" s="5"/>
      <c r="WMV538" s="5"/>
      <c r="WMW538" s="5"/>
      <c r="WMX538" s="5"/>
      <c r="WMY538" s="5"/>
      <c r="WMZ538" s="5"/>
      <c r="WNA538" s="5"/>
      <c r="WNB538" s="5"/>
      <c r="WNC538" s="5"/>
      <c r="WND538" s="5"/>
      <c r="WNE538" s="5"/>
      <c r="WNF538" s="5"/>
      <c r="WNG538" s="5"/>
      <c r="WNH538" s="5"/>
      <c r="WNI538" s="5"/>
      <c r="WNJ538" s="5"/>
      <c r="WNK538" s="5"/>
      <c r="WNL538" s="5"/>
      <c r="WNM538" s="5"/>
      <c r="WNN538" s="5"/>
      <c r="WNO538" s="5"/>
      <c r="WNP538" s="5"/>
      <c r="WNQ538" s="5"/>
      <c r="WNR538" s="5"/>
      <c r="WNS538" s="5"/>
      <c r="WNT538" s="5"/>
      <c r="WNU538" s="5"/>
      <c r="WNV538" s="5"/>
      <c r="WNW538" s="5"/>
      <c r="WNX538" s="5"/>
      <c r="WNY538" s="5"/>
      <c r="WNZ538" s="5"/>
      <c r="WOA538" s="5"/>
      <c r="WOB538" s="5"/>
      <c r="WOC538" s="5"/>
      <c r="WOD538" s="5"/>
      <c r="WOE538" s="5"/>
      <c r="WOF538" s="5"/>
      <c r="WOG538" s="5"/>
      <c r="WOH538" s="5"/>
      <c r="WOI538" s="5"/>
      <c r="WOJ538" s="5"/>
      <c r="WOK538" s="5"/>
      <c r="WOL538" s="5"/>
      <c r="WOM538" s="5"/>
      <c r="WON538" s="5"/>
      <c r="WOO538" s="5"/>
      <c r="WOP538" s="5"/>
      <c r="WOQ538" s="5"/>
      <c r="WOR538" s="5"/>
      <c r="WOS538" s="5"/>
      <c r="WOT538" s="5"/>
      <c r="WOU538" s="5"/>
      <c r="WOV538" s="5"/>
      <c r="WOW538" s="5"/>
      <c r="WOX538" s="5"/>
      <c r="WOY538" s="5"/>
      <c r="WOZ538" s="5"/>
      <c r="WPA538" s="5"/>
      <c r="WPB538" s="5"/>
      <c r="WPC538" s="5"/>
      <c r="WPD538" s="5"/>
      <c r="WPE538" s="5"/>
      <c r="WPF538" s="5"/>
      <c r="WPG538" s="5"/>
      <c r="WPH538" s="5"/>
      <c r="WPI538" s="5"/>
      <c r="WPJ538" s="5"/>
      <c r="WPK538" s="5"/>
      <c r="WPL538" s="5"/>
      <c r="WPM538" s="5"/>
      <c r="WPN538" s="5"/>
      <c r="WPO538" s="5"/>
      <c r="WPP538" s="5"/>
      <c r="WPQ538" s="5"/>
      <c r="WPR538" s="5"/>
      <c r="WPS538" s="5"/>
      <c r="WPT538" s="5"/>
      <c r="WPU538" s="5"/>
      <c r="WPV538" s="5"/>
      <c r="WPW538" s="5"/>
      <c r="WPX538" s="5"/>
      <c r="WPY538" s="5"/>
      <c r="WPZ538" s="5"/>
      <c r="WQA538" s="5"/>
      <c r="WQB538" s="5"/>
      <c r="WQC538" s="5"/>
      <c r="WQD538" s="5"/>
      <c r="WQE538" s="5"/>
      <c r="WQF538" s="5"/>
      <c r="WQG538" s="5"/>
      <c r="WQH538" s="5"/>
      <c r="WQI538" s="5"/>
      <c r="WQJ538" s="5"/>
      <c r="WQK538" s="5"/>
      <c r="WQL538" s="5"/>
      <c r="WQM538" s="5"/>
      <c r="WQN538" s="5"/>
      <c r="WQO538" s="5"/>
      <c r="WQP538" s="5"/>
      <c r="WQQ538" s="5"/>
      <c r="WQR538" s="5"/>
      <c r="WQS538" s="5"/>
      <c r="WQT538" s="5"/>
      <c r="WQU538" s="5"/>
      <c r="WQV538" s="5"/>
      <c r="WQW538" s="5"/>
      <c r="WQX538" s="5"/>
      <c r="WQY538" s="5"/>
      <c r="WQZ538" s="5"/>
      <c r="WRA538" s="5"/>
      <c r="WRB538" s="5"/>
      <c r="WRC538" s="5"/>
      <c r="WRD538" s="5"/>
      <c r="WRE538" s="5"/>
      <c r="WRF538" s="5"/>
      <c r="WRG538" s="5"/>
      <c r="WRH538" s="5"/>
      <c r="WRI538" s="5"/>
      <c r="WRJ538" s="5"/>
      <c r="WRK538" s="5"/>
      <c r="WRL538" s="5"/>
      <c r="WRM538" s="5"/>
      <c r="WRN538" s="5"/>
      <c r="WRO538" s="5"/>
      <c r="WRP538" s="5"/>
      <c r="WRQ538" s="5"/>
      <c r="WRR538" s="5"/>
      <c r="WRS538" s="5"/>
      <c r="WRT538" s="5"/>
      <c r="WRU538" s="5"/>
      <c r="WRV538" s="5"/>
      <c r="WRW538" s="5"/>
      <c r="WRX538" s="5"/>
      <c r="WRY538" s="5"/>
      <c r="WRZ538" s="5"/>
      <c r="WSA538" s="5"/>
      <c r="WSB538" s="5"/>
      <c r="WSC538" s="5"/>
      <c r="WSD538" s="5"/>
      <c r="WSE538" s="5"/>
      <c r="WSF538" s="5"/>
      <c r="WSG538" s="5"/>
      <c r="WSH538" s="5"/>
      <c r="WSI538" s="5"/>
      <c r="WSJ538" s="5"/>
      <c r="WSK538" s="5"/>
      <c r="WSL538" s="5"/>
      <c r="WSM538" s="5"/>
      <c r="WSN538" s="5"/>
      <c r="WSO538" s="5"/>
      <c r="WSP538" s="5"/>
      <c r="WSQ538" s="5"/>
      <c r="WSR538" s="5"/>
      <c r="WSS538" s="5"/>
      <c r="WST538" s="5"/>
      <c r="WSU538" s="5"/>
      <c r="WSV538" s="5"/>
      <c r="WSW538" s="5"/>
      <c r="WSX538" s="5"/>
      <c r="WSY538" s="5"/>
      <c r="WSZ538" s="5"/>
      <c r="WTA538" s="5"/>
      <c r="WTB538" s="5"/>
      <c r="WTC538" s="5"/>
      <c r="WTD538" s="5"/>
      <c r="WTE538" s="5"/>
      <c r="WTF538" s="5"/>
      <c r="WTG538" s="5"/>
      <c r="WTH538" s="5"/>
      <c r="WTI538" s="5"/>
      <c r="WTJ538" s="5"/>
      <c r="WTK538" s="5"/>
      <c r="WTL538" s="5"/>
      <c r="WTM538" s="5"/>
      <c r="WTN538" s="5"/>
      <c r="WTO538" s="5"/>
      <c r="WTP538" s="5"/>
      <c r="WTQ538" s="5"/>
      <c r="WTR538" s="5"/>
      <c r="WTS538" s="5"/>
      <c r="WTT538" s="5"/>
      <c r="WTU538" s="5"/>
      <c r="WTV538" s="5"/>
      <c r="WTW538" s="5"/>
      <c r="WTX538" s="5"/>
      <c r="WTY538" s="5"/>
      <c r="WTZ538" s="5"/>
      <c r="WUA538" s="5"/>
      <c r="WUB538" s="5"/>
      <c r="WUC538" s="5"/>
      <c r="WUD538" s="5"/>
      <c r="WUE538" s="5"/>
      <c r="WUF538" s="5"/>
      <c r="WUG538" s="5"/>
      <c r="WUH538" s="5"/>
      <c r="WUI538" s="5"/>
      <c r="WUJ538" s="5"/>
      <c r="WUK538" s="5"/>
      <c r="WUL538" s="5"/>
      <c r="WUM538" s="5"/>
      <c r="WUN538" s="5"/>
      <c r="WUO538" s="5"/>
      <c r="WUP538" s="5"/>
      <c r="WUQ538" s="5"/>
      <c r="WUR538" s="5"/>
      <c r="WUS538" s="5"/>
      <c r="WUT538" s="5"/>
      <c r="WUU538" s="5"/>
      <c r="WUV538" s="5"/>
      <c r="WUW538" s="5"/>
      <c r="WUX538" s="5"/>
      <c r="WUY538" s="5"/>
      <c r="WUZ538" s="5"/>
      <c r="WVA538" s="5"/>
      <c r="WVB538" s="5"/>
      <c r="WVC538" s="5"/>
      <c r="WVD538" s="5"/>
      <c r="WVE538" s="5"/>
      <c r="WVF538" s="5"/>
      <c r="WVG538" s="5"/>
      <c r="WVH538" s="5"/>
      <c r="WVI538" s="5"/>
      <c r="WVJ538" s="5"/>
      <c r="WVK538" s="5"/>
      <c r="WVL538" s="5"/>
      <c r="WVM538" s="5"/>
      <c r="WVN538" s="5"/>
      <c r="WVO538" s="5"/>
      <c r="WVP538" s="5"/>
      <c r="WVQ538" s="5"/>
      <c r="WVR538" s="5"/>
      <c r="WVS538" s="5"/>
      <c r="WVT538" s="5"/>
      <c r="WVU538" s="5"/>
      <c r="WVV538" s="5"/>
      <c r="WVW538" s="5"/>
      <c r="WVX538" s="5"/>
      <c r="WVY538" s="5"/>
      <c r="WVZ538" s="5"/>
      <c r="WWA538" s="5"/>
      <c r="WWB538" s="5"/>
      <c r="WWC538" s="5"/>
      <c r="WWD538" s="5"/>
      <c r="WWE538" s="5"/>
      <c r="WWF538" s="5"/>
      <c r="WWG538" s="5"/>
      <c r="WWH538" s="5"/>
      <c r="WWI538" s="5"/>
      <c r="WWJ538" s="5"/>
      <c r="WWK538" s="5"/>
      <c r="WWL538" s="5"/>
      <c r="WWM538" s="5"/>
      <c r="WWN538" s="5"/>
      <c r="WWO538" s="5"/>
      <c r="WWP538" s="5"/>
      <c r="WWQ538" s="5"/>
      <c r="WWR538" s="5"/>
      <c r="WWS538" s="5"/>
      <c r="WWT538" s="5"/>
      <c r="WWU538" s="5"/>
      <c r="WWV538" s="5"/>
      <c r="WWW538" s="5"/>
      <c r="WWX538" s="5"/>
      <c r="WWY538" s="5"/>
      <c r="WWZ538" s="5"/>
      <c r="WXA538" s="5"/>
      <c r="WXB538" s="5"/>
      <c r="WXC538" s="5"/>
      <c r="WXD538" s="5"/>
      <c r="WXE538" s="5"/>
      <c r="WXF538" s="5"/>
      <c r="WXG538" s="5"/>
      <c r="WXH538" s="5"/>
      <c r="WXI538" s="5"/>
      <c r="WXJ538" s="5"/>
      <c r="WXK538" s="5"/>
      <c r="WXL538" s="5"/>
      <c r="WXM538" s="5"/>
      <c r="WXN538" s="5"/>
      <c r="WXO538" s="5"/>
      <c r="WXP538" s="5"/>
      <c r="WXQ538" s="5"/>
      <c r="WXR538" s="5"/>
      <c r="WXS538" s="5"/>
      <c r="WXT538" s="5"/>
      <c r="WXU538" s="5"/>
      <c r="WXV538" s="5"/>
      <c r="WXW538" s="5"/>
      <c r="WXX538" s="5"/>
      <c r="WXY538" s="5"/>
      <c r="WXZ538" s="5"/>
      <c r="WYA538" s="5"/>
      <c r="WYB538" s="5"/>
      <c r="WYC538" s="5"/>
      <c r="WYD538" s="5"/>
      <c r="WYE538" s="5"/>
      <c r="WYF538" s="5"/>
      <c r="WYG538" s="5"/>
      <c r="WYH538" s="5"/>
      <c r="WYI538" s="5"/>
      <c r="WYJ538" s="5"/>
      <c r="WYK538" s="5"/>
      <c r="WYL538" s="5"/>
      <c r="WYM538" s="5"/>
      <c r="WYN538" s="5"/>
      <c r="WYO538" s="5"/>
      <c r="WYP538" s="5"/>
      <c r="WYQ538" s="5"/>
      <c r="WYR538" s="5"/>
      <c r="WYS538" s="5"/>
      <c r="WYT538" s="5"/>
      <c r="WYU538" s="5"/>
      <c r="WYV538" s="5"/>
      <c r="WYW538" s="5"/>
      <c r="WYX538" s="5"/>
      <c r="WYY538" s="5"/>
      <c r="WYZ538" s="5"/>
      <c r="WZA538" s="5"/>
      <c r="WZB538" s="5"/>
      <c r="WZC538" s="5"/>
      <c r="WZD538" s="5"/>
      <c r="WZE538" s="5"/>
      <c r="WZF538" s="5"/>
      <c r="WZG538" s="5"/>
      <c r="WZH538" s="5"/>
      <c r="WZI538" s="5"/>
      <c r="WZJ538" s="5"/>
      <c r="WZK538" s="5"/>
      <c r="WZL538" s="5"/>
      <c r="WZM538" s="5"/>
      <c r="WZN538" s="5"/>
      <c r="WZO538" s="5"/>
      <c r="WZP538" s="5"/>
      <c r="WZQ538" s="5"/>
      <c r="WZR538" s="5"/>
      <c r="WZS538" s="5"/>
      <c r="WZT538" s="5"/>
      <c r="WZU538" s="5"/>
      <c r="WZV538" s="5"/>
      <c r="WZW538" s="5"/>
      <c r="WZX538" s="5"/>
      <c r="WZY538" s="5"/>
      <c r="WZZ538" s="5"/>
      <c r="XAA538" s="5"/>
      <c r="XAB538" s="5"/>
      <c r="XAC538" s="5"/>
      <c r="XAD538" s="5"/>
      <c r="XAE538" s="5"/>
      <c r="XAF538" s="5"/>
      <c r="XAG538" s="5"/>
      <c r="XAH538" s="5"/>
      <c r="XAI538" s="5"/>
      <c r="XAJ538" s="5"/>
      <c r="XAK538" s="5"/>
      <c r="XAL538" s="5"/>
      <c r="XAM538" s="5"/>
      <c r="XAN538" s="5"/>
      <c r="XAO538" s="5"/>
      <c r="XAP538" s="5"/>
      <c r="XAQ538" s="5"/>
      <c r="XAR538" s="5"/>
      <c r="XAS538" s="5"/>
      <c r="XAT538" s="5"/>
      <c r="XAU538" s="5"/>
      <c r="XAV538" s="5"/>
      <c r="XAW538" s="5"/>
      <c r="XAX538" s="5"/>
      <c r="XAY538" s="5"/>
      <c r="XAZ538" s="5"/>
      <c r="XBA538" s="5"/>
      <c r="XBB538" s="5"/>
      <c r="XBC538" s="5"/>
      <c r="XBD538" s="5"/>
      <c r="XBE538" s="5"/>
      <c r="XBF538" s="5"/>
      <c r="XBG538" s="5"/>
      <c r="XBH538" s="5"/>
      <c r="XBI538" s="5"/>
      <c r="XBJ538" s="5"/>
      <c r="XBK538" s="5"/>
      <c r="XBL538" s="5"/>
      <c r="XBM538" s="5"/>
      <c r="XBN538" s="5"/>
      <c r="XBO538" s="5"/>
      <c r="XBP538" s="5"/>
      <c r="XBQ538" s="5"/>
      <c r="XBR538" s="5"/>
      <c r="XBS538" s="5"/>
      <c r="XBT538" s="5"/>
      <c r="XBU538" s="5"/>
      <c r="XBV538" s="5"/>
      <c r="XBW538" s="5"/>
      <c r="XBX538" s="5"/>
      <c r="XBY538" s="5"/>
      <c r="XBZ538" s="5"/>
      <c r="XCA538" s="5"/>
      <c r="XCB538" s="5"/>
      <c r="XCC538" s="5"/>
      <c r="XCD538" s="5"/>
      <c r="XCE538" s="5"/>
      <c r="XCF538" s="5"/>
      <c r="XCG538" s="5"/>
      <c r="XCH538" s="5"/>
      <c r="XCI538" s="5"/>
      <c r="XCJ538" s="5"/>
      <c r="XCK538" s="5"/>
      <c r="XCL538" s="5"/>
      <c r="XCM538" s="5"/>
      <c r="XCN538" s="5"/>
      <c r="XCO538" s="5"/>
      <c r="XCP538" s="5"/>
      <c r="XCQ538" s="5"/>
      <c r="XCR538" s="5"/>
      <c r="XCS538" s="5"/>
      <c r="XCT538" s="5"/>
      <c r="XCU538" s="5"/>
      <c r="XCV538" s="5"/>
      <c r="XCW538" s="5"/>
      <c r="XCX538" s="5"/>
      <c r="XCY538" s="5"/>
      <c r="XCZ538" s="5"/>
      <c r="XDA538" s="5"/>
      <c r="XDB538" s="5"/>
      <c r="XDC538" s="5"/>
      <c r="XDD538" s="5"/>
      <c r="XDE538" s="5"/>
      <c r="XDF538" s="5"/>
      <c r="XDG538" s="5"/>
      <c r="XDH538" s="5"/>
      <c r="XDI538" s="5"/>
      <c r="XDJ538" s="5"/>
      <c r="XDK538" s="5"/>
      <c r="XDL538" s="5"/>
      <c r="XDM538" s="5"/>
      <c r="XDN538" s="5"/>
      <c r="XDO538" s="5"/>
      <c r="XDP538" s="5"/>
      <c r="XDQ538" s="5"/>
      <c r="XDR538" s="5"/>
      <c r="XDS538" s="5"/>
      <c r="XDT538" s="5"/>
      <c r="XDU538" s="5"/>
      <c r="XDV538" s="5"/>
      <c r="XDW538" s="5"/>
      <c r="XDX538" s="5"/>
      <c r="XDY538" s="5"/>
      <c r="XDZ538" s="5"/>
      <c r="XEA538" s="5"/>
      <c r="XEB538" s="5"/>
      <c r="XEC538" s="5"/>
      <c r="XED538" s="5"/>
      <c r="XEE538" s="5"/>
      <c r="XEF538" s="5"/>
      <c r="XEG538" s="5"/>
      <c r="XEH538" s="5"/>
      <c r="XEI538" s="5"/>
      <c r="XEJ538" s="5"/>
      <c r="XEK538" s="5"/>
      <c r="XEL538" s="5"/>
      <c r="XEM538" s="5"/>
      <c r="XEN538" s="5"/>
      <c r="XEO538" s="5"/>
      <c r="XEP538" s="5"/>
      <c r="XEQ538" s="5"/>
      <c r="XER538" s="5"/>
      <c r="XES538" s="5"/>
      <c r="XET538" s="5"/>
      <c r="XEU538" s="5"/>
      <c r="XEV538" s="5"/>
      <c r="XEW538" s="5"/>
      <c r="XEX538" s="5"/>
      <c r="XEY538" s="5"/>
      <c r="XEZ538" s="5"/>
    </row>
    <row r="539" spans="1:16384" customFormat="1">
      <c r="A539" s="56"/>
      <c r="B539" s="11"/>
      <c r="C539" s="11" t="s">
        <v>90</v>
      </c>
      <c r="D539" s="11"/>
      <c r="E539" s="11" t="s">
        <v>87</v>
      </c>
      <c r="F539" s="11">
        <v>241</v>
      </c>
      <c r="G539" s="11">
        <v>4</v>
      </c>
      <c r="H539" s="11">
        <v>2</v>
      </c>
      <c r="I539" s="269">
        <v>2</v>
      </c>
      <c r="J539" s="4"/>
      <c r="K539" s="11"/>
      <c r="L539" s="11"/>
      <c r="M539" s="11"/>
      <c r="N539" s="4"/>
      <c r="O539" s="401"/>
      <c r="P539" s="402"/>
      <c r="Q539" s="402"/>
      <c r="R539" s="403"/>
      <c r="S539" s="4"/>
      <c r="T539" s="4"/>
      <c r="U539" s="4"/>
      <c r="V539" s="4"/>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c r="XX539" s="5"/>
      <c r="XY539" s="5"/>
      <c r="XZ539" s="5"/>
      <c r="YA539" s="5"/>
      <c r="YB539" s="5"/>
      <c r="YC539" s="5"/>
      <c r="YD539" s="5"/>
      <c r="YE539" s="5"/>
      <c r="YF539" s="5"/>
      <c r="YG539" s="5"/>
      <c r="YH539" s="5"/>
      <c r="YI539" s="5"/>
      <c r="YJ539" s="5"/>
      <c r="YK539" s="5"/>
      <c r="YL539" s="5"/>
      <c r="YM539" s="5"/>
      <c r="YN539" s="5"/>
      <c r="YO539" s="5"/>
      <c r="YP539" s="5"/>
      <c r="YQ539" s="5"/>
      <c r="YR539" s="5"/>
      <c r="YS539" s="5"/>
      <c r="YT539" s="5"/>
      <c r="YU539" s="5"/>
      <c r="YV539" s="5"/>
      <c r="YW539" s="5"/>
      <c r="YX539" s="5"/>
      <c r="YY539" s="5"/>
      <c r="YZ539" s="5"/>
      <c r="ZA539" s="5"/>
      <c r="ZB539" s="5"/>
      <c r="ZC539" s="5"/>
      <c r="ZD539" s="5"/>
      <c r="ZE539" s="5"/>
      <c r="ZF539" s="5"/>
      <c r="ZG539" s="5"/>
      <c r="ZH539" s="5"/>
      <c r="ZI539" s="5"/>
      <c r="ZJ539" s="5"/>
      <c r="ZK539" s="5"/>
      <c r="ZL539" s="5"/>
      <c r="ZM539" s="5"/>
      <c r="ZN539" s="5"/>
      <c r="ZO539" s="5"/>
      <c r="ZP539" s="5"/>
      <c r="ZQ539" s="5"/>
      <c r="ZR539" s="5"/>
      <c r="ZS539" s="5"/>
      <c r="ZT539" s="5"/>
      <c r="ZU539" s="5"/>
      <c r="ZV539" s="5"/>
      <c r="ZW539" s="5"/>
      <c r="ZX539" s="5"/>
      <c r="ZY539" s="5"/>
      <c r="ZZ539" s="5"/>
      <c r="AAA539" s="5"/>
      <c r="AAB539" s="5"/>
      <c r="AAC539" s="5"/>
      <c r="AAD539" s="5"/>
      <c r="AAE539" s="5"/>
      <c r="AAF539" s="5"/>
      <c r="AAG539" s="5"/>
      <c r="AAH539" s="5"/>
      <c r="AAI539" s="5"/>
      <c r="AAJ539" s="5"/>
      <c r="AAK539" s="5"/>
      <c r="AAL539" s="5"/>
      <c r="AAM539" s="5"/>
      <c r="AAN539" s="5"/>
      <c r="AAO539" s="5"/>
      <c r="AAP539" s="5"/>
      <c r="AAQ539" s="5"/>
      <c r="AAR539" s="5"/>
      <c r="AAS539" s="5"/>
      <c r="AAT539" s="5"/>
      <c r="AAU539" s="5"/>
      <c r="AAV539" s="5"/>
      <c r="AAW539" s="5"/>
      <c r="AAX539" s="5"/>
      <c r="AAY539" s="5"/>
      <c r="AAZ539" s="5"/>
      <c r="ABA539" s="5"/>
      <c r="ABB539" s="5"/>
      <c r="ABC539" s="5"/>
      <c r="ABD539" s="5"/>
      <c r="ABE539" s="5"/>
      <c r="ABF539" s="5"/>
      <c r="ABG539" s="5"/>
      <c r="ABH539" s="5"/>
      <c r="ABI539" s="5"/>
      <c r="ABJ539" s="5"/>
      <c r="ABK539" s="5"/>
      <c r="ABL539" s="5"/>
      <c r="ABM539" s="5"/>
      <c r="ABN539" s="5"/>
      <c r="ABO539" s="5"/>
      <c r="ABP539" s="5"/>
      <c r="ABQ539" s="5"/>
      <c r="ABR539" s="5"/>
      <c r="ABS539" s="5"/>
      <c r="ABT539" s="5"/>
      <c r="ABU539" s="5"/>
      <c r="ABV539" s="5"/>
      <c r="ABW539" s="5"/>
      <c r="ABX539" s="5"/>
      <c r="ABY539" s="5"/>
      <c r="ABZ539" s="5"/>
      <c r="ACA539" s="5"/>
      <c r="ACB539" s="5"/>
      <c r="ACC539" s="5"/>
      <c r="ACD539" s="5"/>
      <c r="ACE539" s="5"/>
      <c r="ACF539" s="5"/>
      <c r="ACG539" s="5"/>
      <c r="ACH539" s="5"/>
      <c r="ACI539" s="5"/>
      <c r="ACJ539" s="5"/>
      <c r="ACK539" s="5"/>
      <c r="ACL539" s="5"/>
      <c r="ACM539" s="5"/>
      <c r="ACN539" s="5"/>
      <c r="ACO539" s="5"/>
      <c r="ACP539" s="5"/>
      <c r="ACQ539" s="5"/>
      <c r="ACR539" s="5"/>
      <c r="ACS539" s="5"/>
      <c r="ACT539" s="5"/>
      <c r="ACU539" s="5"/>
      <c r="ACV539" s="5"/>
      <c r="ACW539" s="5"/>
      <c r="ACX539" s="5"/>
      <c r="ACY539" s="5"/>
      <c r="ACZ539" s="5"/>
      <c r="ADA539" s="5"/>
      <c r="ADB539" s="5"/>
      <c r="ADC539" s="5"/>
      <c r="ADD539" s="5"/>
      <c r="ADE539" s="5"/>
      <c r="ADF539" s="5"/>
      <c r="ADG539" s="5"/>
      <c r="ADH539" s="5"/>
      <c r="ADI539" s="5"/>
      <c r="ADJ539" s="5"/>
      <c r="ADK539" s="5"/>
      <c r="ADL539" s="5"/>
      <c r="ADM539" s="5"/>
      <c r="ADN539" s="5"/>
      <c r="ADO539" s="5"/>
      <c r="ADP539" s="5"/>
      <c r="ADQ539" s="5"/>
      <c r="ADR539" s="5"/>
      <c r="ADS539" s="5"/>
      <c r="ADT539" s="5"/>
      <c r="ADU539" s="5"/>
      <c r="ADV539" s="5"/>
      <c r="ADW539" s="5"/>
      <c r="ADX539" s="5"/>
      <c r="ADY539" s="5"/>
      <c r="ADZ539" s="5"/>
      <c r="AEA539" s="5"/>
      <c r="AEB539" s="5"/>
      <c r="AEC539" s="5"/>
      <c r="AED539" s="5"/>
      <c r="AEE539" s="5"/>
      <c r="AEF539" s="5"/>
      <c r="AEG539" s="5"/>
      <c r="AEH539" s="5"/>
      <c r="AEI539" s="5"/>
      <c r="AEJ539" s="5"/>
      <c r="AEK539" s="5"/>
      <c r="AEL539" s="5"/>
      <c r="AEM539" s="5"/>
      <c r="AEN539" s="5"/>
      <c r="AEO539" s="5"/>
      <c r="AEP539" s="5"/>
      <c r="AEQ539" s="5"/>
      <c r="AER539" s="5"/>
      <c r="AES539" s="5"/>
      <c r="AET539" s="5"/>
      <c r="AEU539" s="5"/>
      <c r="AEV539" s="5"/>
      <c r="AEW539" s="5"/>
      <c r="AEX539" s="5"/>
      <c r="AEY539" s="5"/>
      <c r="AEZ539" s="5"/>
      <c r="AFA539" s="5"/>
      <c r="AFB539" s="5"/>
      <c r="AFC539" s="5"/>
      <c r="AFD539" s="5"/>
      <c r="AFE539" s="5"/>
      <c r="AFF539" s="5"/>
      <c r="AFG539" s="5"/>
      <c r="AFH539" s="5"/>
      <c r="AFI539" s="5"/>
      <c r="AFJ539" s="5"/>
      <c r="AFK539" s="5"/>
      <c r="AFL539" s="5"/>
      <c r="AFM539" s="5"/>
      <c r="AFN539" s="5"/>
      <c r="AFO539" s="5"/>
      <c r="AFP539" s="5"/>
      <c r="AFQ539" s="5"/>
      <c r="AFR539" s="5"/>
      <c r="AFS539" s="5"/>
      <c r="AFT539" s="5"/>
      <c r="AFU539" s="5"/>
      <c r="AFV539" s="5"/>
      <c r="AFW539" s="5"/>
      <c r="AFX539" s="5"/>
      <c r="AFY539" s="5"/>
      <c r="AFZ539" s="5"/>
      <c r="AGA539" s="5"/>
      <c r="AGB539" s="5"/>
      <c r="AGC539" s="5"/>
      <c r="AGD539" s="5"/>
      <c r="AGE539" s="5"/>
      <c r="AGF539" s="5"/>
      <c r="AGG539" s="5"/>
      <c r="AGH539" s="5"/>
      <c r="AGI539" s="5"/>
      <c r="AGJ539" s="5"/>
      <c r="AGK539" s="5"/>
      <c r="AGL539" s="5"/>
      <c r="AGM539" s="5"/>
      <c r="AGN539" s="5"/>
      <c r="AGO539" s="5"/>
      <c r="AGP539" s="5"/>
      <c r="AGQ539" s="5"/>
      <c r="AGR539" s="5"/>
      <c r="AGS539" s="5"/>
      <c r="AGT539" s="5"/>
      <c r="AGU539" s="5"/>
      <c r="AGV539" s="5"/>
      <c r="AGW539" s="5"/>
      <c r="AGX539" s="5"/>
      <c r="AGY539" s="5"/>
      <c r="AGZ539" s="5"/>
      <c r="AHA539" s="5"/>
      <c r="AHB539" s="5"/>
      <c r="AHC539" s="5"/>
      <c r="AHD539" s="5"/>
      <c r="AHE539" s="5"/>
      <c r="AHF539" s="5"/>
      <c r="AHG539" s="5"/>
      <c r="AHH539" s="5"/>
      <c r="AHI539" s="5"/>
      <c r="AHJ539" s="5"/>
      <c r="AHK539" s="5"/>
      <c r="AHL539" s="5"/>
      <c r="AHM539" s="5"/>
      <c r="AHN539" s="5"/>
      <c r="AHO539" s="5"/>
      <c r="AHP539" s="5"/>
      <c r="AHQ539" s="5"/>
      <c r="AHR539" s="5"/>
      <c r="AHS539" s="5"/>
      <c r="AHT539" s="5"/>
      <c r="AHU539" s="5"/>
      <c r="AHV539" s="5"/>
      <c r="AHW539" s="5"/>
      <c r="AHX539" s="5"/>
      <c r="AHY539" s="5"/>
      <c r="AHZ539" s="5"/>
      <c r="AIA539" s="5"/>
      <c r="AIB539" s="5"/>
      <c r="AIC539" s="5"/>
      <c r="AID539" s="5"/>
      <c r="AIE539" s="5"/>
      <c r="AIF539" s="5"/>
      <c r="AIG539" s="5"/>
      <c r="AIH539" s="5"/>
      <c r="AII539" s="5"/>
      <c r="AIJ539" s="5"/>
      <c r="AIK539" s="5"/>
      <c r="AIL539" s="5"/>
      <c r="AIM539" s="5"/>
      <c r="AIN539" s="5"/>
      <c r="AIO539" s="5"/>
      <c r="AIP539" s="5"/>
      <c r="AIQ539" s="5"/>
      <c r="AIR539" s="5"/>
      <c r="AIS539" s="5"/>
      <c r="AIT539" s="5"/>
      <c r="AIU539" s="5"/>
      <c r="AIV539" s="5"/>
      <c r="AIW539" s="5"/>
      <c r="AIX539" s="5"/>
      <c r="AIY539" s="5"/>
      <c r="AIZ539" s="5"/>
      <c r="AJA539" s="5"/>
      <c r="AJB539" s="5"/>
      <c r="AJC539" s="5"/>
      <c r="AJD539" s="5"/>
      <c r="AJE539" s="5"/>
      <c r="AJF539" s="5"/>
      <c r="AJG539" s="5"/>
      <c r="AJH539" s="5"/>
      <c r="AJI539" s="5"/>
      <c r="AJJ539" s="5"/>
      <c r="AJK539" s="5"/>
      <c r="AJL539" s="5"/>
      <c r="AJM539" s="5"/>
      <c r="AJN539" s="5"/>
      <c r="AJO539" s="5"/>
      <c r="AJP539" s="5"/>
      <c r="AJQ539" s="5"/>
      <c r="AJR539" s="5"/>
      <c r="AJS539" s="5"/>
      <c r="AJT539" s="5"/>
      <c r="AJU539" s="5"/>
      <c r="AJV539" s="5"/>
      <c r="AJW539" s="5"/>
      <c r="AJX539" s="5"/>
      <c r="AJY539" s="5"/>
      <c r="AJZ539" s="5"/>
      <c r="AKA539" s="5"/>
      <c r="AKB539" s="5"/>
      <c r="AKC539" s="5"/>
      <c r="AKD539" s="5"/>
      <c r="AKE539" s="5"/>
      <c r="AKF539" s="5"/>
      <c r="AKG539" s="5"/>
      <c r="AKH539" s="5"/>
      <c r="AKI539" s="5"/>
      <c r="AKJ539" s="5"/>
      <c r="AKK539" s="5"/>
      <c r="AKL539" s="5"/>
      <c r="AKM539" s="5"/>
      <c r="AKN539" s="5"/>
      <c r="AKO539" s="5"/>
      <c r="AKP539" s="5"/>
      <c r="AKQ539" s="5"/>
      <c r="AKR539" s="5"/>
      <c r="AKS539" s="5"/>
      <c r="AKT539" s="5"/>
      <c r="AKU539" s="5"/>
      <c r="AKV539" s="5"/>
      <c r="AKW539" s="5"/>
      <c r="AKX539" s="5"/>
      <c r="AKY539" s="5"/>
      <c r="AKZ539" s="5"/>
      <c r="ALA539" s="5"/>
      <c r="ALB539" s="5"/>
      <c r="ALC539" s="5"/>
      <c r="ALD539" s="5"/>
      <c r="ALE539" s="5"/>
      <c r="ALF539" s="5"/>
      <c r="ALG539" s="5"/>
      <c r="ALH539" s="5"/>
      <c r="ALI539" s="5"/>
      <c r="ALJ539" s="5"/>
      <c r="ALK539" s="5"/>
      <c r="ALL539" s="5"/>
      <c r="ALM539" s="5"/>
      <c r="ALN539" s="5"/>
      <c r="ALO539" s="5"/>
      <c r="ALP539" s="5"/>
      <c r="ALQ539" s="5"/>
      <c r="ALR539" s="5"/>
      <c r="ALS539" s="5"/>
      <c r="ALT539" s="5"/>
      <c r="ALU539" s="5"/>
      <c r="ALV539" s="5"/>
      <c r="ALW539" s="5"/>
      <c r="ALX539" s="5"/>
      <c r="ALY539" s="5"/>
      <c r="ALZ539" s="5"/>
      <c r="AMA539" s="5"/>
      <c r="AMB539" s="5"/>
      <c r="AMC539" s="5"/>
      <c r="AMD539" s="5"/>
      <c r="AME539" s="5"/>
      <c r="AMF539" s="5"/>
      <c r="AMG539" s="5"/>
      <c r="AMH539" s="5"/>
      <c r="AMI539" s="5"/>
      <c r="AMJ539" s="5"/>
      <c r="AMK539" s="5"/>
      <c r="AML539" s="5"/>
      <c r="AMM539" s="5"/>
      <c r="AMN539" s="5"/>
      <c r="AMO539" s="5"/>
      <c r="AMP539" s="5"/>
      <c r="AMQ539" s="5"/>
      <c r="AMR539" s="5"/>
      <c r="AMS539" s="5"/>
      <c r="AMT539" s="5"/>
      <c r="AMU539" s="5"/>
      <c r="AMV539" s="5"/>
      <c r="AMW539" s="5"/>
      <c r="AMX539" s="5"/>
      <c r="AMY539" s="5"/>
      <c r="AMZ539" s="5"/>
      <c r="ANA539" s="5"/>
      <c r="ANB539" s="5"/>
      <c r="ANC539" s="5"/>
      <c r="AND539" s="5"/>
      <c r="ANE539" s="5"/>
      <c r="ANF539" s="5"/>
      <c r="ANG539" s="5"/>
      <c r="ANH539" s="5"/>
      <c r="ANI539" s="5"/>
      <c r="ANJ539" s="5"/>
      <c r="ANK539" s="5"/>
      <c r="ANL539" s="5"/>
      <c r="ANM539" s="5"/>
      <c r="ANN539" s="5"/>
      <c r="ANO539" s="5"/>
      <c r="ANP539" s="5"/>
      <c r="ANQ539" s="5"/>
      <c r="ANR539" s="5"/>
      <c r="ANS539" s="5"/>
      <c r="ANT539" s="5"/>
      <c r="ANU539" s="5"/>
      <c r="ANV539" s="5"/>
      <c r="ANW539" s="5"/>
      <c r="ANX539" s="5"/>
      <c r="ANY539" s="5"/>
      <c r="ANZ539" s="5"/>
      <c r="AOA539" s="5"/>
      <c r="AOB539" s="5"/>
      <c r="AOC539" s="5"/>
      <c r="AOD539" s="5"/>
      <c r="AOE539" s="5"/>
      <c r="AOF539" s="5"/>
      <c r="AOG539" s="5"/>
      <c r="AOH539" s="5"/>
      <c r="AOI539" s="5"/>
      <c r="AOJ539" s="5"/>
      <c r="AOK539" s="5"/>
      <c r="AOL539" s="5"/>
      <c r="AOM539" s="5"/>
      <c r="AON539" s="5"/>
      <c r="AOO539" s="5"/>
      <c r="AOP539" s="5"/>
      <c r="AOQ539" s="5"/>
      <c r="AOR539" s="5"/>
      <c r="AOS539" s="5"/>
      <c r="AOT539" s="5"/>
      <c r="AOU539" s="5"/>
      <c r="AOV539" s="5"/>
      <c r="AOW539" s="5"/>
      <c r="AOX539" s="5"/>
      <c r="AOY539" s="5"/>
      <c r="AOZ539" s="5"/>
      <c r="APA539" s="5"/>
      <c r="APB539" s="5"/>
      <c r="APC539" s="5"/>
      <c r="APD539" s="5"/>
      <c r="APE539" s="5"/>
      <c r="APF539" s="5"/>
      <c r="APG539" s="5"/>
      <c r="APH539" s="5"/>
      <c r="API539" s="5"/>
      <c r="APJ539" s="5"/>
      <c r="APK539" s="5"/>
      <c r="APL539" s="5"/>
      <c r="APM539" s="5"/>
      <c r="APN539" s="5"/>
      <c r="APO539" s="5"/>
      <c r="APP539" s="5"/>
      <c r="APQ539" s="5"/>
      <c r="APR539" s="5"/>
      <c r="APS539" s="5"/>
      <c r="APT539" s="5"/>
      <c r="APU539" s="5"/>
      <c r="APV539" s="5"/>
      <c r="APW539" s="5"/>
      <c r="APX539" s="5"/>
      <c r="APY539" s="5"/>
      <c r="APZ539" s="5"/>
      <c r="AQA539" s="5"/>
      <c r="AQB539" s="5"/>
      <c r="AQC539" s="5"/>
      <c r="AQD539" s="5"/>
      <c r="AQE539" s="5"/>
      <c r="AQF539" s="5"/>
      <c r="AQG539" s="5"/>
      <c r="AQH539" s="5"/>
      <c r="AQI539" s="5"/>
      <c r="AQJ539" s="5"/>
      <c r="AQK539" s="5"/>
      <c r="AQL539" s="5"/>
      <c r="AQM539" s="5"/>
      <c r="AQN539" s="5"/>
      <c r="AQO539" s="5"/>
      <c r="AQP539" s="5"/>
      <c r="AQQ539" s="5"/>
      <c r="AQR539" s="5"/>
      <c r="AQS539" s="5"/>
      <c r="AQT539" s="5"/>
      <c r="AQU539" s="5"/>
      <c r="AQV539" s="5"/>
      <c r="AQW539" s="5"/>
      <c r="AQX539" s="5"/>
      <c r="AQY539" s="5"/>
      <c r="AQZ539" s="5"/>
      <c r="ARA539" s="5"/>
      <c r="ARB539" s="5"/>
      <c r="ARC539" s="5"/>
      <c r="ARD539" s="5"/>
      <c r="ARE539" s="5"/>
      <c r="ARF539" s="5"/>
      <c r="ARG539" s="5"/>
      <c r="ARH539" s="5"/>
      <c r="ARI539" s="5"/>
      <c r="ARJ539" s="5"/>
      <c r="ARK539" s="5"/>
      <c r="ARL539" s="5"/>
      <c r="ARM539" s="5"/>
      <c r="ARN539" s="5"/>
      <c r="ARO539" s="5"/>
      <c r="ARP539" s="5"/>
      <c r="ARQ539" s="5"/>
      <c r="ARR539" s="5"/>
      <c r="ARS539" s="5"/>
      <c r="ART539" s="5"/>
      <c r="ARU539" s="5"/>
      <c r="ARV539" s="5"/>
      <c r="ARW539" s="5"/>
      <c r="ARX539" s="5"/>
      <c r="ARY539" s="5"/>
      <c r="ARZ539" s="5"/>
      <c r="ASA539" s="5"/>
      <c r="ASB539" s="5"/>
      <c r="ASC539" s="5"/>
      <c r="ASD539" s="5"/>
      <c r="ASE539" s="5"/>
      <c r="ASF539" s="5"/>
      <c r="ASG539" s="5"/>
      <c r="ASH539" s="5"/>
      <c r="ASI539" s="5"/>
      <c r="ASJ539" s="5"/>
      <c r="ASK539" s="5"/>
      <c r="ASL539" s="5"/>
      <c r="ASM539" s="5"/>
      <c r="ASN539" s="5"/>
      <c r="ASO539" s="5"/>
      <c r="ASP539" s="5"/>
      <c r="ASQ539" s="5"/>
      <c r="ASR539" s="5"/>
      <c r="ASS539" s="5"/>
      <c r="AST539" s="5"/>
      <c r="ASU539" s="5"/>
      <c r="ASV539" s="5"/>
      <c r="ASW539" s="5"/>
      <c r="ASX539" s="5"/>
      <c r="ASY539" s="5"/>
      <c r="ASZ539" s="5"/>
      <c r="ATA539" s="5"/>
      <c r="ATB539" s="5"/>
      <c r="ATC539" s="5"/>
      <c r="ATD539" s="5"/>
      <c r="ATE539" s="5"/>
      <c r="ATF539" s="5"/>
      <c r="ATG539" s="5"/>
      <c r="ATH539" s="5"/>
      <c r="ATI539" s="5"/>
      <c r="ATJ539" s="5"/>
      <c r="ATK539" s="5"/>
      <c r="ATL539" s="5"/>
      <c r="ATM539" s="5"/>
      <c r="ATN539" s="5"/>
      <c r="ATO539" s="5"/>
      <c r="ATP539" s="5"/>
      <c r="ATQ539" s="5"/>
      <c r="ATR539" s="5"/>
      <c r="ATS539" s="5"/>
      <c r="ATT539" s="5"/>
      <c r="ATU539" s="5"/>
      <c r="ATV539" s="5"/>
      <c r="ATW539" s="5"/>
      <c r="ATX539" s="5"/>
      <c r="ATY539" s="5"/>
      <c r="ATZ539" s="5"/>
      <c r="AUA539" s="5"/>
      <c r="AUB539" s="5"/>
      <c r="AUC539" s="5"/>
      <c r="AUD539" s="5"/>
      <c r="AUE539" s="5"/>
      <c r="AUF539" s="5"/>
      <c r="AUG539" s="5"/>
      <c r="AUH539" s="5"/>
      <c r="AUI539" s="5"/>
      <c r="AUJ539" s="5"/>
      <c r="AUK539" s="5"/>
      <c r="AUL539" s="5"/>
      <c r="AUM539" s="5"/>
      <c r="AUN539" s="5"/>
      <c r="AUO539" s="5"/>
      <c r="AUP539" s="5"/>
      <c r="AUQ539" s="5"/>
      <c r="AUR539" s="5"/>
      <c r="AUS539" s="5"/>
      <c r="AUT539" s="5"/>
      <c r="AUU539" s="5"/>
      <c r="AUV539" s="5"/>
      <c r="AUW539" s="5"/>
      <c r="AUX539" s="5"/>
      <c r="AUY539" s="5"/>
      <c r="AUZ539" s="5"/>
      <c r="AVA539" s="5"/>
      <c r="AVB539" s="5"/>
      <c r="AVC539" s="5"/>
      <c r="AVD539" s="5"/>
      <c r="AVE539" s="5"/>
      <c r="AVF539" s="5"/>
      <c r="AVG539" s="5"/>
      <c r="AVH539" s="5"/>
      <c r="AVI539" s="5"/>
      <c r="AVJ539" s="5"/>
      <c r="AVK539" s="5"/>
      <c r="AVL539" s="5"/>
      <c r="AVM539" s="5"/>
      <c r="AVN539" s="5"/>
      <c r="AVO539" s="5"/>
      <c r="AVP539" s="5"/>
      <c r="AVQ539" s="5"/>
      <c r="AVR539" s="5"/>
      <c r="AVS539" s="5"/>
      <c r="AVT539" s="5"/>
      <c r="AVU539" s="5"/>
      <c r="AVV539" s="5"/>
      <c r="AVW539" s="5"/>
      <c r="AVX539" s="5"/>
      <c r="AVY539" s="5"/>
      <c r="AVZ539" s="5"/>
      <c r="AWA539" s="5"/>
      <c r="AWB539" s="5"/>
      <c r="AWC539" s="5"/>
      <c r="AWD539" s="5"/>
      <c r="AWE539" s="5"/>
      <c r="AWF539" s="5"/>
      <c r="AWG539" s="5"/>
      <c r="AWH539" s="5"/>
      <c r="AWI539" s="5"/>
      <c r="AWJ539" s="5"/>
      <c r="AWK539" s="5"/>
      <c r="AWL539" s="5"/>
      <c r="AWM539" s="5"/>
      <c r="AWN539" s="5"/>
      <c r="AWO539" s="5"/>
      <c r="AWP539" s="5"/>
      <c r="AWQ539" s="5"/>
      <c r="AWR539" s="5"/>
      <c r="AWS539" s="5"/>
      <c r="AWT539" s="5"/>
      <c r="AWU539" s="5"/>
      <c r="AWV539" s="5"/>
      <c r="AWW539" s="5"/>
      <c r="AWX539" s="5"/>
      <c r="AWY539" s="5"/>
      <c r="AWZ539" s="5"/>
      <c r="AXA539" s="5"/>
      <c r="AXB539" s="5"/>
      <c r="AXC539" s="5"/>
      <c r="AXD539" s="5"/>
      <c r="AXE539" s="5"/>
      <c r="AXF539" s="5"/>
      <c r="AXG539" s="5"/>
      <c r="AXH539" s="5"/>
      <c r="AXI539" s="5"/>
      <c r="AXJ539" s="5"/>
      <c r="AXK539" s="5"/>
      <c r="AXL539" s="5"/>
      <c r="AXM539" s="5"/>
      <c r="AXN539" s="5"/>
      <c r="AXO539" s="5"/>
      <c r="AXP539" s="5"/>
      <c r="AXQ539" s="5"/>
      <c r="AXR539" s="5"/>
      <c r="AXS539" s="5"/>
      <c r="AXT539" s="5"/>
      <c r="AXU539" s="5"/>
      <c r="AXV539" s="5"/>
      <c r="AXW539" s="5"/>
      <c r="AXX539" s="5"/>
      <c r="AXY539" s="5"/>
      <c r="AXZ539" s="5"/>
      <c r="AYA539" s="5"/>
      <c r="AYB539" s="5"/>
      <c r="AYC539" s="5"/>
      <c r="AYD539" s="5"/>
      <c r="AYE539" s="5"/>
      <c r="AYF539" s="5"/>
      <c r="AYG539" s="5"/>
      <c r="AYH539" s="5"/>
      <c r="AYI539" s="5"/>
      <c r="AYJ539" s="5"/>
      <c r="AYK539" s="5"/>
      <c r="AYL539" s="5"/>
      <c r="AYM539" s="5"/>
      <c r="AYN539" s="5"/>
      <c r="AYO539" s="5"/>
      <c r="AYP539" s="5"/>
      <c r="AYQ539" s="5"/>
      <c r="AYR539" s="5"/>
      <c r="AYS539" s="5"/>
      <c r="AYT539" s="5"/>
      <c r="AYU539" s="5"/>
      <c r="AYV539" s="5"/>
      <c r="AYW539" s="5"/>
      <c r="AYX539" s="5"/>
      <c r="AYY539" s="5"/>
      <c r="AYZ539" s="5"/>
      <c r="AZA539" s="5"/>
      <c r="AZB539" s="5"/>
      <c r="AZC539" s="5"/>
      <c r="AZD539" s="5"/>
      <c r="AZE539" s="5"/>
      <c r="AZF539" s="5"/>
      <c r="AZG539" s="5"/>
      <c r="AZH539" s="5"/>
      <c r="AZI539" s="5"/>
      <c r="AZJ539" s="5"/>
      <c r="AZK539" s="5"/>
      <c r="AZL539" s="5"/>
      <c r="AZM539" s="5"/>
      <c r="AZN539" s="5"/>
      <c r="AZO539" s="5"/>
      <c r="AZP539" s="5"/>
      <c r="AZQ539" s="5"/>
      <c r="AZR539" s="5"/>
      <c r="AZS539" s="5"/>
      <c r="AZT539" s="5"/>
      <c r="AZU539" s="5"/>
      <c r="AZV539" s="5"/>
      <c r="AZW539" s="5"/>
      <c r="AZX539" s="5"/>
      <c r="AZY539" s="5"/>
      <c r="AZZ539" s="5"/>
      <c r="BAA539" s="5"/>
      <c r="BAB539" s="5"/>
      <c r="BAC539" s="5"/>
      <c r="BAD539" s="5"/>
      <c r="BAE539" s="5"/>
      <c r="BAF539" s="5"/>
      <c r="BAG539" s="5"/>
      <c r="BAH539" s="5"/>
      <c r="BAI539" s="5"/>
      <c r="BAJ539" s="5"/>
      <c r="BAK539" s="5"/>
      <c r="BAL539" s="5"/>
      <c r="BAM539" s="5"/>
      <c r="BAN539" s="5"/>
      <c r="BAO539" s="5"/>
      <c r="BAP539" s="5"/>
      <c r="BAQ539" s="5"/>
      <c r="BAR539" s="5"/>
      <c r="BAS539" s="5"/>
      <c r="BAT539" s="5"/>
      <c r="BAU539" s="5"/>
      <c r="BAV539" s="5"/>
      <c r="BAW539" s="5"/>
      <c r="BAX539" s="5"/>
      <c r="BAY539" s="5"/>
      <c r="BAZ539" s="5"/>
      <c r="BBA539" s="5"/>
      <c r="BBB539" s="5"/>
      <c r="BBC539" s="5"/>
      <c r="BBD539" s="5"/>
      <c r="BBE539" s="5"/>
      <c r="BBF539" s="5"/>
      <c r="BBG539" s="5"/>
      <c r="BBH539" s="5"/>
      <c r="BBI539" s="5"/>
      <c r="BBJ539" s="5"/>
      <c r="BBK539" s="5"/>
      <c r="BBL539" s="5"/>
      <c r="BBM539" s="5"/>
      <c r="BBN539" s="5"/>
      <c r="BBO539" s="5"/>
      <c r="BBP539" s="5"/>
      <c r="BBQ539" s="5"/>
      <c r="BBR539" s="5"/>
      <c r="BBS539" s="5"/>
      <c r="BBT539" s="5"/>
      <c r="BBU539" s="5"/>
      <c r="BBV539" s="5"/>
      <c r="BBW539" s="5"/>
      <c r="BBX539" s="5"/>
      <c r="BBY539" s="5"/>
      <c r="BBZ539" s="5"/>
      <c r="BCA539" s="5"/>
      <c r="BCB539" s="5"/>
      <c r="BCC539" s="5"/>
      <c r="BCD539" s="5"/>
      <c r="BCE539" s="5"/>
      <c r="BCF539" s="5"/>
      <c r="BCG539" s="5"/>
      <c r="BCH539" s="5"/>
      <c r="BCI539" s="5"/>
      <c r="BCJ539" s="5"/>
      <c r="BCK539" s="5"/>
      <c r="BCL539" s="5"/>
      <c r="BCM539" s="5"/>
      <c r="BCN539" s="5"/>
      <c r="BCO539" s="5"/>
      <c r="BCP539" s="5"/>
      <c r="BCQ539" s="5"/>
      <c r="BCR539" s="5"/>
      <c r="BCS539" s="5"/>
      <c r="BCT539" s="5"/>
      <c r="BCU539" s="5"/>
      <c r="BCV539" s="5"/>
      <c r="BCW539" s="5"/>
      <c r="BCX539" s="5"/>
      <c r="BCY539" s="5"/>
      <c r="BCZ539" s="5"/>
      <c r="BDA539" s="5"/>
      <c r="BDB539" s="5"/>
      <c r="BDC539" s="5"/>
      <c r="BDD539" s="5"/>
      <c r="BDE539" s="5"/>
      <c r="BDF539" s="5"/>
      <c r="BDG539" s="5"/>
      <c r="BDH539" s="5"/>
      <c r="BDI539" s="5"/>
      <c r="BDJ539" s="5"/>
      <c r="BDK539" s="5"/>
      <c r="BDL539" s="5"/>
      <c r="BDM539" s="5"/>
      <c r="BDN539" s="5"/>
      <c r="BDO539" s="5"/>
      <c r="BDP539" s="5"/>
      <c r="BDQ539" s="5"/>
      <c r="BDR539" s="5"/>
      <c r="BDS539" s="5"/>
      <c r="BDT539" s="5"/>
      <c r="BDU539" s="5"/>
      <c r="BDV539" s="5"/>
      <c r="BDW539" s="5"/>
      <c r="BDX539" s="5"/>
      <c r="BDY539" s="5"/>
      <c r="BDZ539" s="5"/>
      <c r="BEA539" s="5"/>
      <c r="BEB539" s="5"/>
      <c r="BEC539" s="5"/>
      <c r="BED539" s="5"/>
      <c r="BEE539" s="5"/>
      <c r="BEF539" s="5"/>
      <c r="BEG539" s="5"/>
      <c r="BEH539" s="5"/>
      <c r="BEI539" s="5"/>
      <c r="BEJ539" s="5"/>
      <c r="BEK539" s="5"/>
      <c r="BEL539" s="5"/>
      <c r="BEM539" s="5"/>
      <c r="BEN539" s="5"/>
      <c r="BEO539" s="5"/>
      <c r="BEP539" s="5"/>
      <c r="BEQ539" s="5"/>
      <c r="BER539" s="5"/>
      <c r="BES539" s="5"/>
      <c r="BET539" s="5"/>
      <c r="BEU539" s="5"/>
      <c r="BEV539" s="5"/>
      <c r="BEW539" s="5"/>
      <c r="BEX539" s="5"/>
      <c r="BEY539" s="5"/>
      <c r="BEZ539" s="5"/>
      <c r="BFA539" s="5"/>
      <c r="BFB539" s="5"/>
      <c r="BFC539" s="5"/>
      <c r="BFD539" s="5"/>
      <c r="BFE539" s="5"/>
      <c r="BFF539" s="5"/>
      <c r="BFG539" s="5"/>
      <c r="BFH539" s="5"/>
      <c r="BFI539" s="5"/>
      <c r="BFJ539" s="5"/>
      <c r="BFK539" s="5"/>
      <c r="BFL539" s="5"/>
      <c r="BFM539" s="5"/>
      <c r="BFN539" s="5"/>
      <c r="BFO539" s="5"/>
      <c r="BFP539" s="5"/>
      <c r="BFQ539" s="5"/>
      <c r="BFR539" s="5"/>
      <c r="BFS539" s="5"/>
      <c r="BFT539" s="5"/>
      <c r="BFU539" s="5"/>
      <c r="BFV539" s="5"/>
      <c r="BFW539" s="5"/>
      <c r="BFX539" s="5"/>
      <c r="BFY539" s="5"/>
      <c r="BFZ539" s="5"/>
      <c r="BGA539" s="5"/>
      <c r="BGB539" s="5"/>
      <c r="BGC539" s="5"/>
      <c r="BGD539" s="5"/>
      <c r="BGE539" s="5"/>
      <c r="BGF539" s="5"/>
      <c r="BGG539" s="5"/>
      <c r="BGH539" s="5"/>
      <c r="BGI539" s="5"/>
      <c r="BGJ539" s="5"/>
      <c r="BGK539" s="5"/>
      <c r="BGL539" s="5"/>
      <c r="BGM539" s="5"/>
      <c r="BGN539" s="5"/>
      <c r="BGO539" s="5"/>
      <c r="BGP539" s="5"/>
      <c r="BGQ539" s="5"/>
      <c r="BGR539" s="5"/>
      <c r="BGS539" s="5"/>
      <c r="BGT539" s="5"/>
      <c r="BGU539" s="5"/>
      <c r="BGV539" s="5"/>
      <c r="BGW539" s="5"/>
      <c r="BGX539" s="5"/>
      <c r="BGY539" s="5"/>
      <c r="BGZ539" s="5"/>
      <c r="BHA539" s="5"/>
      <c r="BHB539" s="5"/>
      <c r="BHC539" s="5"/>
      <c r="BHD539" s="5"/>
      <c r="BHE539" s="5"/>
      <c r="BHF539" s="5"/>
      <c r="BHG539" s="5"/>
      <c r="BHH539" s="5"/>
      <c r="BHI539" s="5"/>
      <c r="BHJ539" s="5"/>
      <c r="BHK539" s="5"/>
      <c r="BHL539" s="5"/>
      <c r="BHM539" s="5"/>
      <c r="BHN539" s="5"/>
      <c r="BHO539" s="5"/>
      <c r="BHP539" s="5"/>
      <c r="BHQ539" s="5"/>
      <c r="BHR539" s="5"/>
      <c r="BHS539" s="5"/>
      <c r="BHT539" s="5"/>
      <c r="BHU539" s="5"/>
      <c r="BHV539" s="5"/>
      <c r="BHW539" s="5"/>
      <c r="BHX539" s="5"/>
      <c r="BHY539" s="5"/>
      <c r="BHZ539" s="5"/>
      <c r="BIA539" s="5"/>
      <c r="BIB539" s="5"/>
      <c r="BIC539" s="5"/>
      <c r="BID539" s="5"/>
      <c r="BIE539" s="5"/>
      <c r="BIF539" s="5"/>
      <c r="BIG539" s="5"/>
      <c r="BIH539" s="5"/>
      <c r="BII539" s="5"/>
      <c r="BIJ539" s="5"/>
      <c r="BIK539" s="5"/>
      <c r="BIL539" s="5"/>
      <c r="BIM539" s="5"/>
      <c r="BIN539" s="5"/>
      <c r="BIO539" s="5"/>
      <c r="BIP539" s="5"/>
      <c r="BIQ539" s="5"/>
      <c r="BIR539" s="5"/>
      <c r="BIS539" s="5"/>
      <c r="BIT539" s="5"/>
      <c r="BIU539" s="5"/>
      <c r="BIV539" s="5"/>
      <c r="BIW539" s="5"/>
      <c r="BIX539" s="5"/>
      <c r="BIY539" s="5"/>
      <c r="BIZ539" s="5"/>
      <c r="BJA539" s="5"/>
      <c r="BJB539" s="5"/>
      <c r="BJC539" s="5"/>
      <c r="BJD539" s="5"/>
      <c r="BJE539" s="5"/>
      <c r="BJF539" s="5"/>
      <c r="BJG539" s="5"/>
      <c r="BJH539" s="5"/>
      <c r="BJI539" s="5"/>
      <c r="BJJ539" s="5"/>
      <c r="BJK539" s="5"/>
      <c r="BJL539" s="5"/>
      <c r="BJM539" s="5"/>
      <c r="BJN539" s="5"/>
      <c r="BJO539" s="5"/>
      <c r="BJP539" s="5"/>
      <c r="BJQ539" s="5"/>
      <c r="BJR539" s="5"/>
      <c r="BJS539" s="5"/>
      <c r="BJT539" s="5"/>
      <c r="BJU539" s="5"/>
      <c r="BJV539" s="5"/>
      <c r="BJW539" s="5"/>
      <c r="BJX539" s="5"/>
      <c r="BJY539" s="5"/>
      <c r="BJZ539" s="5"/>
      <c r="BKA539" s="5"/>
      <c r="BKB539" s="5"/>
      <c r="BKC539" s="5"/>
      <c r="BKD539" s="5"/>
      <c r="BKE539" s="5"/>
      <c r="BKF539" s="5"/>
      <c r="BKG539" s="5"/>
      <c r="BKH539" s="5"/>
      <c r="BKI539" s="5"/>
      <c r="BKJ539" s="5"/>
      <c r="BKK539" s="5"/>
      <c r="BKL539" s="5"/>
      <c r="BKM539" s="5"/>
      <c r="BKN539" s="5"/>
      <c r="BKO539" s="5"/>
      <c r="BKP539" s="5"/>
      <c r="BKQ539" s="5"/>
      <c r="BKR539" s="5"/>
      <c r="BKS539" s="5"/>
      <c r="BKT539" s="5"/>
      <c r="BKU539" s="5"/>
      <c r="BKV539" s="5"/>
      <c r="BKW539" s="5"/>
      <c r="BKX539" s="5"/>
      <c r="BKY539" s="5"/>
      <c r="BKZ539" s="5"/>
      <c r="BLA539" s="5"/>
      <c r="BLB539" s="5"/>
      <c r="BLC539" s="5"/>
      <c r="BLD539" s="5"/>
      <c r="BLE539" s="5"/>
      <c r="BLF539" s="5"/>
      <c r="BLG539" s="5"/>
      <c r="BLH539" s="5"/>
      <c r="BLI539" s="5"/>
      <c r="BLJ539" s="5"/>
      <c r="BLK539" s="5"/>
      <c r="BLL539" s="5"/>
      <c r="BLM539" s="5"/>
      <c r="BLN539" s="5"/>
      <c r="BLO539" s="5"/>
      <c r="BLP539" s="5"/>
      <c r="BLQ539" s="5"/>
      <c r="BLR539" s="5"/>
      <c r="BLS539" s="5"/>
      <c r="BLT539" s="5"/>
      <c r="BLU539" s="5"/>
      <c r="BLV539" s="5"/>
      <c r="BLW539" s="5"/>
      <c r="BLX539" s="5"/>
      <c r="BLY539" s="5"/>
      <c r="BLZ539" s="5"/>
      <c r="BMA539" s="5"/>
      <c r="BMB539" s="5"/>
      <c r="BMC539" s="5"/>
      <c r="BMD539" s="5"/>
      <c r="BME539" s="5"/>
      <c r="BMF539" s="5"/>
      <c r="BMG539" s="5"/>
      <c r="BMH539" s="5"/>
      <c r="BMI539" s="5"/>
      <c r="BMJ539" s="5"/>
      <c r="BMK539" s="5"/>
      <c r="BML539" s="5"/>
      <c r="BMM539" s="5"/>
      <c r="BMN539" s="5"/>
      <c r="BMO539" s="5"/>
      <c r="BMP539" s="5"/>
      <c r="BMQ539" s="5"/>
      <c r="BMR539" s="5"/>
      <c r="BMS539" s="5"/>
      <c r="BMT539" s="5"/>
      <c r="BMU539" s="5"/>
      <c r="BMV539" s="5"/>
      <c r="BMW539" s="5"/>
      <c r="BMX539" s="5"/>
      <c r="BMY539" s="5"/>
      <c r="BMZ539" s="5"/>
      <c r="BNA539" s="5"/>
      <c r="BNB539" s="5"/>
      <c r="BNC539" s="5"/>
      <c r="BND539" s="5"/>
      <c r="BNE539" s="5"/>
      <c r="BNF539" s="5"/>
      <c r="BNG539" s="5"/>
      <c r="BNH539" s="5"/>
      <c r="BNI539" s="5"/>
      <c r="BNJ539" s="5"/>
      <c r="BNK539" s="5"/>
      <c r="BNL539" s="5"/>
      <c r="BNM539" s="5"/>
      <c r="BNN539" s="5"/>
      <c r="BNO539" s="5"/>
      <c r="BNP539" s="5"/>
      <c r="BNQ539" s="5"/>
      <c r="BNR539" s="5"/>
      <c r="BNS539" s="5"/>
      <c r="BNT539" s="5"/>
      <c r="BNU539" s="5"/>
      <c r="BNV539" s="5"/>
      <c r="BNW539" s="5"/>
      <c r="BNX539" s="5"/>
      <c r="BNY539" s="5"/>
      <c r="BNZ539" s="5"/>
      <c r="BOA539" s="5"/>
      <c r="BOB539" s="5"/>
      <c r="BOC539" s="5"/>
      <c r="BOD539" s="5"/>
      <c r="BOE539" s="5"/>
      <c r="BOF539" s="5"/>
      <c r="BOG539" s="5"/>
      <c r="BOH539" s="5"/>
      <c r="BOI539" s="5"/>
      <c r="BOJ539" s="5"/>
      <c r="BOK539" s="5"/>
      <c r="BOL539" s="5"/>
      <c r="BOM539" s="5"/>
      <c r="BON539" s="5"/>
      <c r="BOO539" s="5"/>
      <c r="BOP539" s="5"/>
      <c r="BOQ539" s="5"/>
      <c r="BOR539" s="5"/>
      <c r="BOS539" s="5"/>
      <c r="BOT539" s="5"/>
      <c r="BOU539" s="5"/>
      <c r="BOV539" s="5"/>
      <c r="BOW539" s="5"/>
      <c r="BOX539" s="5"/>
      <c r="BOY539" s="5"/>
      <c r="BOZ539" s="5"/>
      <c r="BPA539" s="5"/>
      <c r="BPB539" s="5"/>
      <c r="BPC539" s="5"/>
      <c r="BPD539" s="5"/>
      <c r="BPE539" s="5"/>
      <c r="BPF539" s="5"/>
      <c r="BPG539" s="5"/>
      <c r="BPH539" s="5"/>
      <c r="BPI539" s="5"/>
      <c r="BPJ539" s="5"/>
      <c r="BPK539" s="5"/>
      <c r="BPL539" s="5"/>
      <c r="BPM539" s="5"/>
      <c r="BPN539" s="5"/>
      <c r="BPO539" s="5"/>
      <c r="BPP539" s="5"/>
      <c r="BPQ539" s="5"/>
      <c r="BPR539" s="5"/>
      <c r="BPS539" s="5"/>
      <c r="BPT539" s="5"/>
      <c r="BPU539" s="5"/>
      <c r="BPV539" s="5"/>
      <c r="BPW539" s="5"/>
      <c r="BPX539" s="5"/>
      <c r="BPY539" s="5"/>
      <c r="BPZ539" s="5"/>
      <c r="BQA539" s="5"/>
      <c r="BQB539" s="5"/>
      <c r="BQC539" s="5"/>
      <c r="BQD539" s="5"/>
      <c r="BQE539" s="5"/>
      <c r="BQF539" s="5"/>
      <c r="BQG539" s="5"/>
      <c r="BQH539" s="5"/>
      <c r="BQI539" s="5"/>
      <c r="BQJ539" s="5"/>
      <c r="BQK539" s="5"/>
      <c r="BQL539" s="5"/>
      <c r="BQM539" s="5"/>
      <c r="BQN539" s="5"/>
      <c r="BQO539" s="5"/>
      <c r="BQP539" s="5"/>
      <c r="BQQ539" s="5"/>
      <c r="BQR539" s="5"/>
      <c r="BQS539" s="5"/>
      <c r="BQT539" s="5"/>
      <c r="BQU539" s="5"/>
      <c r="BQV539" s="5"/>
      <c r="BQW539" s="5"/>
      <c r="BQX539" s="5"/>
      <c r="BQY539" s="5"/>
      <c r="BQZ539" s="5"/>
      <c r="BRA539" s="5"/>
      <c r="BRB539" s="5"/>
      <c r="BRC539" s="5"/>
      <c r="BRD539" s="5"/>
      <c r="BRE539" s="5"/>
      <c r="BRF539" s="5"/>
      <c r="BRG539" s="5"/>
      <c r="BRH539" s="5"/>
      <c r="BRI539" s="5"/>
      <c r="BRJ539" s="5"/>
      <c r="BRK539" s="5"/>
      <c r="BRL539" s="5"/>
      <c r="BRM539" s="5"/>
      <c r="BRN539" s="5"/>
      <c r="BRO539" s="5"/>
      <c r="BRP539" s="5"/>
      <c r="BRQ539" s="5"/>
      <c r="BRR539" s="5"/>
      <c r="BRS539" s="5"/>
      <c r="BRT539" s="5"/>
      <c r="BRU539" s="5"/>
      <c r="BRV539" s="5"/>
      <c r="BRW539" s="5"/>
      <c r="BRX539" s="5"/>
      <c r="BRY539" s="5"/>
      <c r="BRZ539" s="5"/>
      <c r="BSA539" s="5"/>
      <c r="BSB539" s="5"/>
      <c r="BSC539" s="5"/>
      <c r="BSD539" s="5"/>
      <c r="BSE539" s="5"/>
      <c r="BSF539" s="5"/>
      <c r="BSG539" s="5"/>
      <c r="BSH539" s="5"/>
      <c r="BSI539" s="5"/>
      <c r="BSJ539" s="5"/>
      <c r="BSK539" s="5"/>
      <c r="BSL539" s="5"/>
      <c r="BSM539" s="5"/>
      <c r="BSN539" s="5"/>
      <c r="BSO539" s="5"/>
      <c r="BSP539" s="5"/>
      <c r="BSQ539" s="5"/>
      <c r="BSR539" s="5"/>
      <c r="BSS539" s="5"/>
      <c r="BST539" s="5"/>
      <c r="BSU539" s="5"/>
      <c r="BSV539" s="5"/>
      <c r="BSW539" s="5"/>
      <c r="BSX539" s="5"/>
      <c r="BSY539" s="5"/>
      <c r="BSZ539" s="5"/>
      <c r="BTA539" s="5"/>
      <c r="BTB539" s="5"/>
      <c r="BTC539" s="5"/>
      <c r="BTD539" s="5"/>
      <c r="BTE539" s="5"/>
      <c r="BTF539" s="5"/>
      <c r="BTG539" s="5"/>
      <c r="BTH539" s="5"/>
      <c r="BTI539" s="5"/>
      <c r="BTJ539" s="5"/>
      <c r="BTK539" s="5"/>
      <c r="BTL539" s="5"/>
      <c r="BTM539" s="5"/>
      <c r="BTN539" s="5"/>
      <c r="BTO539" s="5"/>
      <c r="BTP539" s="5"/>
      <c r="BTQ539" s="5"/>
      <c r="BTR539" s="5"/>
      <c r="BTS539" s="5"/>
      <c r="BTT539" s="5"/>
      <c r="BTU539" s="5"/>
      <c r="BTV539" s="5"/>
      <c r="BTW539" s="5"/>
      <c r="BTX539" s="5"/>
      <c r="BTY539" s="5"/>
      <c r="BTZ539" s="5"/>
      <c r="BUA539" s="5"/>
      <c r="BUB539" s="5"/>
      <c r="BUC539" s="5"/>
      <c r="BUD539" s="5"/>
      <c r="BUE539" s="5"/>
      <c r="BUF539" s="5"/>
      <c r="BUG539" s="5"/>
      <c r="BUH539" s="5"/>
      <c r="BUI539" s="5"/>
      <c r="BUJ539" s="5"/>
      <c r="BUK539" s="5"/>
      <c r="BUL539" s="5"/>
      <c r="BUM539" s="5"/>
      <c r="BUN539" s="5"/>
      <c r="BUO539" s="5"/>
      <c r="BUP539" s="5"/>
      <c r="BUQ539" s="5"/>
      <c r="BUR539" s="5"/>
      <c r="BUS539" s="5"/>
      <c r="BUT539" s="5"/>
      <c r="BUU539" s="5"/>
      <c r="BUV539" s="5"/>
      <c r="BUW539" s="5"/>
      <c r="BUX539" s="5"/>
      <c r="BUY539" s="5"/>
      <c r="BUZ539" s="5"/>
      <c r="BVA539" s="5"/>
      <c r="BVB539" s="5"/>
      <c r="BVC539" s="5"/>
      <c r="BVD539" s="5"/>
      <c r="BVE539" s="5"/>
      <c r="BVF539" s="5"/>
      <c r="BVG539" s="5"/>
      <c r="BVH539" s="5"/>
      <c r="BVI539" s="5"/>
      <c r="BVJ539" s="5"/>
      <c r="BVK539" s="5"/>
      <c r="BVL539" s="5"/>
      <c r="BVM539" s="5"/>
      <c r="BVN539" s="5"/>
      <c r="BVO539" s="5"/>
      <c r="BVP539" s="5"/>
      <c r="BVQ539" s="5"/>
      <c r="BVR539" s="5"/>
      <c r="BVS539" s="5"/>
      <c r="BVT539" s="5"/>
      <c r="BVU539" s="5"/>
      <c r="BVV539" s="5"/>
      <c r="BVW539" s="5"/>
      <c r="BVX539" s="5"/>
      <c r="BVY539" s="5"/>
      <c r="BVZ539" s="5"/>
      <c r="BWA539" s="5"/>
      <c r="BWB539" s="5"/>
      <c r="BWC539" s="5"/>
      <c r="BWD539" s="5"/>
      <c r="BWE539" s="5"/>
      <c r="BWF539" s="5"/>
      <c r="BWG539" s="5"/>
      <c r="BWH539" s="5"/>
      <c r="BWI539" s="5"/>
      <c r="BWJ539" s="5"/>
      <c r="BWK539" s="5"/>
      <c r="BWL539" s="5"/>
      <c r="BWM539" s="5"/>
      <c r="BWN539" s="5"/>
      <c r="BWO539" s="5"/>
      <c r="BWP539" s="5"/>
      <c r="BWQ539" s="5"/>
      <c r="BWR539" s="5"/>
      <c r="BWS539" s="5"/>
      <c r="BWT539" s="5"/>
      <c r="BWU539" s="5"/>
      <c r="BWV539" s="5"/>
      <c r="BWW539" s="5"/>
      <c r="BWX539" s="5"/>
      <c r="BWY539" s="5"/>
      <c r="BWZ539" s="5"/>
      <c r="BXA539" s="5"/>
      <c r="BXB539" s="5"/>
      <c r="BXC539" s="5"/>
      <c r="BXD539" s="5"/>
      <c r="BXE539" s="5"/>
      <c r="BXF539" s="5"/>
      <c r="BXG539" s="5"/>
      <c r="BXH539" s="5"/>
      <c r="BXI539" s="5"/>
      <c r="BXJ539" s="5"/>
      <c r="BXK539" s="5"/>
      <c r="BXL539" s="5"/>
      <c r="BXM539" s="5"/>
      <c r="BXN539" s="5"/>
      <c r="BXO539" s="5"/>
      <c r="BXP539" s="5"/>
      <c r="BXQ539" s="5"/>
      <c r="BXR539" s="5"/>
      <c r="BXS539" s="5"/>
      <c r="BXT539" s="5"/>
      <c r="BXU539" s="5"/>
      <c r="BXV539" s="5"/>
      <c r="BXW539" s="5"/>
      <c r="BXX539" s="5"/>
      <c r="BXY539" s="5"/>
      <c r="BXZ539" s="5"/>
      <c r="BYA539" s="5"/>
      <c r="BYB539" s="5"/>
      <c r="BYC539" s="5"/>
      <c r="BYD539" s="5"/>
      <c r="BYE539" s="5"/>
      <c r="BYF539" s="5"/>
      <c r="BYG539" s="5"/>
      <c r="BYH539" s="5"/>
      <c r="BYI539" s="5"/>
      <c r="BYJ539" s="5"/>
      <c r="BYK539" s="5"/>
      <c r="BYL539" s="5"/>
      <c r="BYM539" s="5"/>
      <c r="BYN539" s="5"/>
      <c r="BYO539" s="5"/>
      <c r="BYP539" s="5"/>
      <c r="BYQ539" s="5"/>
      <c r="BYR539" s="5"/>
      <c r="BYS539" s="5"/>
      <c r="BYT539" s="5"/>
      <c r="BYU539" s="5"/>
      <c r="BYV539" s="5"/>
      <c r="BYW539" s="5"/>
      <c r="BYX539" s="5"/>
      <c r="BYY539" s="5"/>
      <c r="BYZ539" s="5"/>
      <c r="BZA539" s="5"/>
      <c r="BZB539" s="5"/>
      <c r="BZC539" s="5"/>
      <c r="BZD539" s="5"/>
      <c r="BZE539" s="5"/>
      <c r="BZF539" s="5"/>
      <c r="BZG539" s="5"/>
      <c r="BZH539" s="5"/>
      <c r="BZI539" s="5"/>
      <c r="BZJ539" s="5"/>
      <c r="BZK539" s="5"/>
      <c r="BZL539" s="5"/>
      <c r="BZM539" s="5"/>
      <c r="BZN539" s="5"/>
      <c r="BZO539" s="5"/>
      <c r="BZP539" s="5"/>
      <c r="BZQ539" s="5"/>
      <c r="BZR539" s="5"/>
      <c r="BZS539" s="5"/>
      <c r="BZT539" s="5"/>
      <c r="BZU539" s="5"/>
      <c r="BZV539" s="5"/>
      <c r="BZW539" s="5"/>
      <c r="BZX539" s="5"/>
      <c r="BZY539" s="5"/>
      <c r="BZZ539" s="5"/>
      <c r="CAA539" s="5"/>
      <c r="CAB539" s="5"/>
      <c r="CAC539" s="5"/>
      <c r="CAD539" s="5"/>
      <c r="CAE539" s="5"/>
      <c r="CAF539" s="5"/>
      <c r="CAG539" s="5"/>
      <c r="CAH539" s="5"/>
      <c r="CAI539" s="5"/>
      <c r="CAJ539" s="5"/>
      <c r="CAK539" s="5"/>
      <c r="CAL539" s="5"/>
      <c r="CAM539" s="5"/>
      <c r="CAN539" s="5"/>
      <c r="CAO539" s="5"/>
      <c r="CAP539" s="5"/>
      <c r="CAQ539" s="5"/>
      <c r="CAR539" s="5"/>
      <c r="CAS539" s="5"/>
      <c r="CAT539" s="5"/>
      <c r="CAU539" s="5"/>
      <c r="CAV539" s="5"/>
      <c r="CAW539" s="5"/>
      <c r="CAX539" s="5"/>
      <c r="CAY539" s="5"/>
      <c r="CAZ539" s="5"/>
      <c r="CBA539" s="5"/>
      <c r="CBB539" s="5"/>
      <c r="CBC539" s="5"/>
      <c r="CBD539" s="5"/>
      <c r="CBE539" s="5"/>
      <c r="CBF539" s="5"/>
      <c r="CBG539" s="5"/>
      <c r="CBH539" s="5"/>
      <c r="CBI539" s="5"/>
      <c r="CBJ539" s="5"/>
      <c r="CBK539" s="5"/>
      <c r="CBL539" s="5"/>
      <c r="CBM539" s="5"/>
      <c r="CBN539" s="5"/>
      <c r="CBO539" s="5"/>
      <c r="CBP539" s="5"/>
      <c r="CBQ539" s="5"/>
      <c r="CBR539" s="5"/>
      <c r="CBS539" s="5"/>
      <c r="CBT539" s="5"/>
      <c r="CBU539" s="5"/>
      <c r="CBV539" s="5"/>
      <c r="CBW539" s="5"/>
      <c r="CBX539" s="5"/>
      <c r="CBY539" s="5"/>
      <c r="CBZ539" s="5"/>
      <c r="CCA539" s="5"/>
      <c r="CCB539" s="5"/>
      <c r="CCC539" s="5"/>
      <c r="CCD539" s="5"/>
      <c r="CCE539" s="5"/>
      <c r="CCF539" s="5"/>
      <c r="CCG539" s="5"/>
      <c r="CCH539" s="5"/>
      <c r="CCI539" s="5"/>
      <c r="CCJ539" s="5"/>
      <c r="CCK539" s="5"/>
      <c r="CCL539" s="5"/>
      <c r="CCM539" s="5"/>
      <c r="CCN539" s="5"/>
      <c r="CCO539" s="5"/>
      <c r="CCP539" s="5"/>
      <c r="CCQ539" s="5"/>
      <c r="CCR539" s="5"/>
      <c r="CCS539" s="5"/>
      <c r="CCT539" s="5"/>
      <c r="CCU539" s="5"/>
      <c r="CCV539" s="5"/>
      <c r="CCW539" s="5"/>
      <c r="CCX539" s="5"/>
      <c r="CCY539" s="5"/>
      <c r="CCZ539" s="5"/>
      <c r="CDA539" s="5"/>
      <c r="CDB539" s="5"/>
      <c r="CDC539" s="5"/>
      <c r="CDD539" s="5"/>
      <c r="CDE539" s="5"/>
      <c r="CDF539" s="5"/>
      <c r="CDG539" s="5"/>
      <c r="CDH539" s="5"/>
      <c r="CDI539" s="5"/>
      <c r="CDJ539" s="5"/>
      <c r="CDK539" s="5"/>
      <c r="CDL539" s="5"/>
      <c r="CDM539" s="5"/>
      <c r="CDN539" s="5"/>
      <c r="CDO539" s="5"/>
      <c r="CDP539" s="5"/>
      <c r="CDQ539" s="5"/>
      <c r="CDR539" s="5"/>
      <c r="CDS539" s="5"/>
      <c r="CDT539" s="5"/>
      <c r="CDU539" s="5"/>
      <c r="CDV539" s="5"/>
      <c r="CDW539" s="5"/>
      <c r="CDX539" s="5"/>
      <c r="CDY539" s="5"/>
      <c r="CDZ539" s="5"/>
      <c r="CEA539" s="5"/>
      <c r="CEB539" s="5"/>
      <c r="CEC539" s="5"/>
      <c r="CED539" s="5"/>
      <c r="CEE539" s="5"/>
      <c r="CEF539" s="5"/>
      <c r="CEG539" s="5"/>
      <c r="CEH539" s="5"/>
      <c r="CEI539" s="5"/>
      <c r="CEJ539" s="5"/>
      <c r="CEK539" s="5"/>
      <c r="CEL539" s="5"/>
      <c r="CEM539" s="5"/>
      <c r="CEN539" s="5"/>
      <c r="CEO539" s="5"/>
      <c r="CEP539" s="5"/>
      <c r="CEQ539" s="5"/>
      <c r="CER539" s="5"/>
      <c r="CES539" s="5"/>
      <c r="CET539" s="5"/>
      <c r="CEU539" s="5"/>
      <c r="CEV539" s="5"/>
      <c r="CEW539" s="5"/>
      <c r="CEX539" s="5"/>
      <c r="CEY539" s="5"/>
      <c r="CEZ539" s="5"/>
      <c r="CFA539" s="5"/>
      <c r="CFB539" s="5"/>
      <c r="CFC539" s="5"/>
      <c r="CFD539" s="5"/>
      <c r="CFE539" s="5"/>
      <c r="CFF539" s="5"/>
      <c r="CFG539" s="5"/>
      <c r="CFH539" s="5"/>
      <c r="CFI539" s="5"/>
      <c r="CFJ539" s="5"/>
      <c r="CFK539" s="5"/>
      <c r="CFL539" s="5"/>
      <c r="CFM539" s="5"/>
      <c r="CFN539" s="5"/>
      <c r="CFO539" s="5"/>
      <c r="CFP539" s="5"/>
      <c r="CFQ539" s="5"/>
      <c r="CFR539" s="5"/>
      <c r="CFS539" s="5"/>
      <c r="CFT539" s="5"/>
      <c r="CFU539" s="5"/>
      <c r="CFV539" s="5"/>
      <c r="CFW539" s="5"/>
      <c r="CFX539" s="5"/>
      <c r="CFY539" s="5"/>
      <c r="CFZ539" s="5"/>
      <c r="CGA539" s="5"/>
      <c r="CGB539" s="5"/>
      <c r="CGC539" s="5"/>
      <c r="CGD539" s="5"/>
      <c r="CGE539" s="5"/>
      <c r="CGF539" s="5"/>
      <c r="CGG539" s="5"/>
      <c r="CGH539" s="5"/>
      <c r="CGI539" s="5"/>
      <c r="CGJ539" s="5"/>
      <c r="CGK539" s="5"/>
      <c r="CGL539" s="5"/>
      <c r="CGM539" s="5"/>
      <c r="CGN539" s="5"/>
      <c r="CGO539" s="5"/>
      <c r="CGP539" s="5"/>
      <c r="CGQ539" s="5"/>
      <c r="CGR539" s="5"/>
      <c r="CGS539" s="5"/>
      <c r="CGT539" s="5"/>
      <c r="CGU539" s="5"/>
      <c r="CGV539" s="5"/>
      <c r="CGW539" s="5"/>
      <c r="CGX539" s="5"/>
      <c r="CGY539" s="5"/>
      <c r="CGZ539" s="5"/>
      <c r="CHA539" s="5"/>
      <c r="CHB539" s="5"/>
      <c r="CHC539" s="5"/>
      <c r="CHD539" s="5"/>
      <c r="CHE539" s="5"/>
      <c r="CHF539" s="5"/>
      <c r="CHG539" s="5"/>
      <c r="CHH539" s="5"/>
      <c r="CHI539" s="5"/>
      <c r="CHJ539" s="5"/>
      <c r="CHK539" s="5"/>
      <c r="CHL539" s="5"/>
      <c r="CHM539" s="5"/>
      <c r="CHN539" s="5"/>
      <c r="CHO539" s="5"/>
      <c r="CHP539" s="5"/>
      <c r="CHQ539" s="5"/>
      <c r="CHR539" s="5"/>
      <c r="CHS539" s="5"/>
      <c r="CHT539" s="5"/>
      <c r="CHU539" s="5"/>
      <c r="CHV539" s="5"/>
      <c r="CHW539" s="5"/>
      <c r="CHX539" s="5"/>
      <c r="CHY539" s="5"/>
      <c r="CHZ539" s="5"/>
      <c r="CIA539" s="5"/>
      <c r="CIB539" s="5"/>
      <c r="CIC539" s="5"/>
      <c r="CID539" s="5"/>
      <c r="CIE539" s="5"/>
      <c r="CIF539" s="5"/>
      <c r="CIG539" s="5"/>
      <c r="CIH539" s="5"/>
      <c r="CII539" s="5"/>
      <c r="CIJ539" s="5"/>
      <c r="CIK539" s="5"/>
      <c r="CIL539" s="5"/>
      <c r="CIM539" s="5"/>
      <c r="CIN539" s="5"/>
      <c r="CIO539" s="5"/>
      <c r="CIP539" s="5"/>
      <c r="CIQ539" s="5"/>
      <c r="CIR539" s="5"/>
      <c r="CIS539" s="5"/>
      <c r="CIT539" s="5"/>
      <c r="CIU539" s="5"/>
      <c r="CIV539" s="5"/>
      <c r="CIW539" s="5"/>
      <c r="CIX539" s="5"/>
      <c r="CIY539" s="5"/>
      <c r="CIZ539" s="5"/>
      <c r="CJA539" s="5"/>
      <c r="CJB539" s="5"/>
      <c r="CJC539" s="5"/>
      <c r="CJD539" s="5"/>
      <c r="CJE539" s="5"/>
      <c r="CJF539" s="5"/>
      <c r="CJG539" s="5"/>
      <c r="CJH539" s="5"/>
      <c r="CJI539" s="5"/>
      <c r="CJJ539" s="5"/>
      <c r="CJK539" s="5"/>
      <c r="CJL539" s="5"/>
      <c r="CJM539" s="5"/>
      <c r="CJN539" s="5"/>
      <c r="CJO539" s="5"/>
      <c r="CJP539" s="5"/>
      <c r="CJQ539" s="5"/>
      <c r="CJR539" s="5"/>
      <c r="CJS539" s="5"/>
      <c r="CJT539" s="5"/>
      <c r="CJU539" s="5"/>
      <c r="CJV539" s="5"/>
      <c r="CJW539" s="5"/>
      <c r="CJX539" s="5"/>
      <c r="CJY539" s="5"/>
      <c r="CJZ539" s="5"/>
      <c r="CKA539" s="5"/>
      <c r="CKB539" s="5"/>
      <c r="CKC539" s="5"/>
      <c r="CKD539" s="5"/>
      <c r="CKE539" s="5"/>
      <c r="CKF539" s="5"/>
      <c r="CKG539" s="5"/>
      <c r="CKH539" s="5"/>
      <c r="CKI539" s="5"/>
      <c r="CKJ539" s="5"/>
      <c r="CKK539" s="5"/>
      <c r="CKL539" s="5"/>
      <c r="CKM539" s="5"/>
      <c r="CKN539" s="5"/>
      <c r="CKO539" s="5"/>
      <c r="CKP539" s="5"/>
      <c r="CKQ539" s="5"/>
      <c r="CKR539" s="5"/>
      <c r="CKS539" s="5"/>
      <c r="CKT539" s="5"/>
      <c r="CKU539" s="5"/>
      <c r="CKV539" s="5"/>
      <c r="CKW539" s="5"/>
      <c r="CKX539" s="5"/>
      <c r="CKY539" s="5"/>
      <c r="CKZ539" s="5"/>
      <c r="CLA539" s="5"/>
      <c r="CLB539" s="5"/>
      <c r="CLC539" s="5"/>
      <c r="CLD539" s="5"/>
      <c r="CLE539" s="5"/>
      <c r="CLF539" s="5"/>
      <c r="CLG539" s="5"/>
      <c r="CLH539" s="5"/>
      <c r="CLI539" s="5"/>
      <c r="CLJ539" s="5"/>
      <c r="CLK539" s="5"/>
      <c r="CLL539" s="5"/>
      <c r="CLM539" s="5"/>
      <c r="CLN539" s="5"/>
      <c r="CLO539" s="5"/>
      <c r="CLP539" s="5"/>
      <c r="CLQ539" s="5"/>
      <c r="CLR539" s="5"/>
      <c r="CLS539" s="5"/>
      <c r="CLT539" s="5"/>
      <c r="CLU539" s="5"/>
      <c r="CLV539" s="5"/>
      <c r="CLW539" s="5"/>
      <c r="CLX539" s="5"/>
      <c r="CLY539" s="5"/>
      <c r="CLZ539" s="5"/>
      <c r="CMA539" s="5"/>
      <c r="CMB539" s="5"/>
      <c r="CMC539" s="5"/>
      <c r="CMD539" s="5"/>
      <c r="CME539" s="5"/>
      <c r="CMF539" s="5"/>
      <c r="CMG539" s="5"/>
      <c r="CMH539" s="5"/>
      <c r="CMI539" s="5"/>
      <c r="CMJ539" s="5"/>
      <c r="CMK539" s="5"/>
      <c r="CML539" s="5"/>
      <c r="CMM539" s="5"/>
      <c r="CMN539" s="5"/>
      <c r="CMO539" s="5"/>
      <c r="CMP539" s="5"/>
      <c r="CMQ539" s="5"/>
      <c r="CMR539" s="5"/>
      <c r="CMS539" s="5"/>
      <c r="CMT539" s="5"/>
      <c r="CMU539" s="5"/>
      <c r="CMV539" s="5"/>
      <c r="CMW539" s="5"/>
      <c r="CMX539" s="5"/>
      <c r="CMY539" s="5"/>
      <c r="CMZ539" s="5"/>
      <c r="CNA539" s="5"/>
      <c r="CNB539" s="5"/>
      <c r="CNC539" s="5"/>
      <c r="CND539" s="5"/>
      <c r="CNE539" s="5"/>
      <c r="CNF539" s="5"/>
      <c r="CNG539" s="5"/>
      <c r="CNH539" s="5"/>
      <c r="CNI539" s="5"/>
      <c r="CNJ539" s="5"/>
      <c r="CNK539" s="5"/>
      <c r="CNL539" s="5"/>
      <c r="CNM539" s="5"/>
      <c r="CNN539" s="5"/>
      <c r="CNO539" s="5"/>
      <c r="CNP539" s="5"/>
      <c r="CNQ539" s="5"/>
      <c r="CNR539" s="5"/>
      <c r="CNS539" s="5"/>
      <c r="CNT539" s="5"/>
      <c r="CNU539" s="5"/>
      <c r="CNV539" s="5"/>
      <c r="CNW539" s="5"/>
      <c r="CNX539" s="5"/>
      <c r="CNY539" s="5"/>
      <c r="CNZ539" s="5"/>
      <c r="COA539" s="5"/>
      <c r="COB539" s="5"/>
      <c r="COC539" s="5"/>
      <c r="COD539" s="5"/>
      <c r="COE539" s="5"/>
      <c r="COF539" s="5"/>
      <c r="COG539" s="5"/>
      <c r="COH539" s="5"/>
      <c r="COI539" s="5"/>
      <c r="COJ539" s="5"/>
      <c r="COK539" s="5"/>
      <c r="COL539" s="5"/>
      <c r="COM539" s="5"/>
      <c r="CON539" s="5"/>
      <c r="COO539" s="5"/>
      <c r="COP539" s="5"/>
      <c r="COQ539" s="5"/>
      <c r="COR539" s="5"/>
      <c r="COS539" s="5"/>
      <c r="COT539" s="5"/>
      <c r="COU539" s="5"/>
      <c r="COV539" s="5"/>
      <c r="COW539" s="5"/>
      <c r="COX539" s="5"/>
      <c r="COY539" s="5"/>
      <c r="COZ539" s="5"/>
      <c r="CPA539" s="5"/>
      <c r="CPB539" s="5"/>
      <c r="CPC539" s="5"/>
      <c r="CPD539" s="5"/>
      <c r="CPE539" s="5"/>
      <c r="CPF539" s="5"/>
      <c r="CPG539" s="5"/>
      <c r="CPH539" s="5"/>
      <c r="CPI539" s="5"/>
      <c r="CPJ539" s="5"/>
      <c r="CPK539" s="5"/>
      <c r="CPL539" s="5"/>
      <c r="CPM539" s="5"/>
      <c r="CPN539" s="5"/>
      <c r="CPO539" s="5"/>
      <c r="CPP539" s="5"/>
      <c r="CPQ539" s="5"/>
      <c r="CPR539" s="5"/>
      <c r="CPS539" s="5"/>
      <c r="CPT539" s="5"/>
      <c r="CPU539" s="5"/>
      <c r="CPV539" s="5"/>
      <c r="CPW539" s="5"/>
      <c r="CPX539" s="5"/>
      <c r="CPY539" s="5"/>
      <c r="CPZ539" s="5"/>
      <c r="CQA539" s="5"/>
      <c r="CQB539" s="5"/>
      <c r="CQC539" s="5"/>
      <c r="CQD539" s="5"/>
      <c r="CQE539" s="5"/>
      <c r="CQF539" s="5"/>
      <c r="CQG539" s="5"/>
      <c r="CQH539" s="5"/>
      <c r="CQI539" s="5"/>
      <c r="CQJ539" s="5"/>
      <c r="CQK539" s="5"/>
      <c r="CQL539" s="5"/>
      <c r="CQM539" s="5"/>
      <c r="CQN539" s="5"/>
      <c r="CQO539" s="5"/>
      <c r="CQP539" s="5"/>
      <c r="CQQ539" s="5"/>
      <c r="CQR539" s="5"/>
      <c r="CQS539" s="5"/>
      <c r="CQT539" s="5"/>
      <c r="CQU539" s="5"/>
      <c r="CQV539" s="5"/>
      <c r="CQW539" s="5"/>
      <c r="CQX539" s="5"/>
      <c r="CQY539" s="5"/>
      <c r="CQZ539" s="5"/>
      <c r="CRA539" s="5"/>
      <c r="CRB539" s="5"/>
      <c r="CRC539" s="5"/>
      <c r="CRD539" s="5"/>
      <c r="CRE539" s="5"/>
      <c r="CRF539" s="5"/>
      <c r="CRG539" s="5"/>
      <c r="CRH539" s="5"/>
      <c r="CRI539" s="5"/>
      <c r="CRJ539" s="5"/>
      <c r="CRK539" s="5"/>
      <c r="CRL539" s="5"/>
      <c r="CRM539" s="5"/>
      <c r="CRN539" s="5"/>
      <c r="CRO539" s="5"/>
      <c r="CRP539" s="5"/>
      <c r="CRQ539" s="5"/>
      <c r="CRR539" s="5"/>
      <c r="CRS539" s="5"/>
      <c r="CRT539" s="5"/>
      <c r="CRU539" s="5"/>
      <c r="CRV539" s="5"/>
      <c r="CRW539" s="5"/>
      <c r="CRX539" s="5"/>
      <c r="CRY539" s="5"/>
      <c r="CRZ539" s="5"/>
      <c r="CSA539" s="5"/>
      <c r="CSB539" s="5"/>
      <c r="CSC539" s="5"/>
      <c r="CSD539" s="5"/>
      <c r="CSE539" s="5"/>
      <c r="CSF539" s="5"/>
      <c r="CSG539" s="5"/>
      <c r="CSH539" s="5"/>
      <c r="CSI539" s="5"/>
      <c r="CSJ539" s="5"/>
      <c r="CSK539" s="5"/>
      <c r="CSL539" s="5"/>
      <c r="CSM539" s="5"/>
      <c r="CSN539" s="5"/>
      <c r="CSO539" s="5"/>
      <c r="CSP539" s="5"/>
      <c r="CSQ539" s="5"/>
      <c r="CSR539" s="5"/>
      <c r="CSS539" s="5"/>
      <c r="CST539" s="5"/>
      <c r="CSU539" s="5"/>
      <c r="CSV539" s="5"/>
      <c r="CSW539" s="5"/>
      <c r="CSX539" s="5"/>
      <c r="CSY539" s="5"/>
      <c r="CSZ539" s="5"/>
      <c r="CTA539" s="5"/>
      <c r="CTB539" s="5"/>
      <c r="CTC539" s="5"/>
      <c r="CTD539" s="5"/>
      <c r="CTE539" s="5"/>
      <c r="CTF539" s="5"/>
      <c r="CTG539" s="5"/>
      <c r="CTH539" s="5"/>
      <c r="CTI539" s="5"/>
      <c r="CTJ539" s="5"/>
      <c r="CTK539" s="5"/>
      <c r="CTL539" s="5"/>
      <c r="CTM539" s="5"/>
      <c r="CTN539" s="5"/>
      <c r="CTO539" s="5"/>
      <c r="CTP539" s="5"/>
      <c r="CTQ539" s="5"/>
      <c r="CTR539" s="5"/>
      <c r="CTS539" s="5"/>
      <c r="CTT539" s="5"/>
      <c r="CTU539" s="5"/>
      <c r="CTV539" s="5"/>
      <c r="CTW539" s="5"/>
      <c r="CTX539" s="5"/>
      <c r="CTY539" s="5"/>
      <c r="CTZ539" s="5"/>
      <c r="CUA539" s="5"/>
      <c r="CUB539" s="5"/>
      <c r="CUC539" s="5"/>
      <c r="CUD539" s="5"/>
      <c r="CUE539" s="5"/>
      <c r="CUF539" s="5"/>
      <c r="CUG539" s="5"/>
      <c r="CUH539" s="5"/>
      <c r="CUI539" s="5"/>
      <c r="CUJ539" s="5"/>
      <c r="CUK539" s="5"/>
      <c r="CUL539" s="5"/>
      <c r="CUM539" s="5"/>
      <c r="CUN539" s="5"/>
      <c r="CUO539" s="5"/>
      <c r="CUP539" s="5"/>
      <c r="CUQ539" s="5"/>
      <c r="CUR539" s="5"/>
      <c r="CUS539" s="5"/>
      <c r="CUT539" s="5"/>
      <c r="CUU539" s="5"/>
      <c r="CUV539" s="5"/>
      <c r="CUW539" s="5"/>
      <c r="CUX539" s="5"/>
      <c r="CUY539" s="5"/>
      <c r="CUZ539" s="5"/>
      <c r="CVA539" s="5"/>
      <c r="CVB539" s="5"/>
      <c r="CVC539" s="5"/>
      <c r="CVD539" s="5"/>
      <c r="CVE539" s="5"/>
      <c r="CVF539" s="5"/>
      <c r="CVG539" s="5"/>
      <c r="CVH539" s="5"/>
      <c r="CVI539" s="5"/>
      <c r="CVJ539" s="5"/>
      <c r="CVK539" s="5"/>
      <c r="CVL539" s="5"/>
      <c r="CVM539" s="5"/>
      <c r="CVN539" s="5"/>
      <c r="CVO539" s="5"/>
      <c r="CVP539" s="5"/>
      <c r="CVQ539" s="5"/>
      <c r="CVR539" s="5"/>
      <c r="CVS539" s="5"/>
      <c r="CVT539" s="5"/>
      <c r="CVU539" s="5"/>
      <c r="CVV539" s="5"/>
      <c r="CVW539" s="5"/>
      <c r="CVX539" s="5"/>
      <c r="CVY539" s="5"/>
      <c r="CVZ539" s="5"/>
      <c r="CWA539" s="5"/>
      <c r="CWB539" s="5"/>
      <c r="CWC539" s="5"/>
      <c r="CWD539" s="5"/>
      <c r="CWE539" s="5"/>
      <c r="CWF539" s="5"/>
      <c r="CWG539" s="5"/>
      <c r="CWH539" s="5"/>
      <c r="CWI539" s="5"/>
      <c r="CWJ539" s="5"/>
      <c r="CWK539" s="5"/>
      <c r="CWL539" s="5"/>
      <c r="CWM539" s="5"/>
      <c r="CWN539" s="5"/>
      <c r="CWO539" s="5"/>
      <c r="CWP539" s="5"/>
      <c r="CWQ539" s="5"/>
      <c r="CWR539" s="5"/>
      <c r="CWS539" s="5"/>
      <c r="CWT539" s="5"/>
      <c r="CWU539" s="5"/>
      <c r="CWV539" s="5"/>
      <c r="CWW539" s="5"/>
      <c r="CWX539" s="5"/>
      <c r="CWY539" s="5"/>
      <c r="CWZ539" s="5"/>
      <c r="CXA539" s="5"/>
      <c r="CXB539" s="5"/>
      <c r="CXC539" s="5"/>
      <c r="CXD539" s="5"/>
      <c r="CXE539" s="5"/>
      <c r="CXF539" s="5"/>
      <c r="CXG539" s="5"/>
      <c r="CXH539" s="5"/>
      <c r="CXI539" s="5"/>
      <c r="CXJ539" s="5"/>
      <c r="CXK539" s="5"/>
      <c r="CXL539" s="5"/>
      <c r="CXM539" s="5"/>
      <c r="CXN539" s="5"/>
      <c r="CXO539" s="5"/>
      <c r="CXP539" s="5"/>
      <c r="CXQ539" s="5"/>
      <c r="CXR539" s="5"/>
      <c r="CXS539" s="5"/>
      <c r="CXT539" s="5"/>
      <c r="CXU539" s="5"/>
      <c r="CXV539" s="5"/>
      <c r="CXW539" s="5"/>
      <c r="CXX539" s="5"/>
      <c r="CXY539" s="5"/>
      <c r="CXZ539" s="5"/>
      <c r="CYA539" s="5"/>
      <c r="CYB539" s="5"/>
      <c r="CYC539" s="5"/>
      <c r="CYD539" s="5"/>
      <c r="CYE539" s="5"/>
      <c r="CYF539" s="5"/>
      <c r="CYG539" s="5"/>
      <c r="CYH539" s="5"/>
      <c r="CYI539" s="5"/>
      <c r="CYJ539" s="5"/>
      <c r="CYK539" s="5"/>
      <c r="CYL539" s="5"/>
      <c r="CYM539" s="5"/>
      <c r="CYN539" s="5"/>
      <c r="CYO539" s="5"/>
      <c r="CYP539" s="5"/>
      <c r="CYQ539" s="5"/>
      <c r="CYR539" s="5"/>
      <c r="CYS539" s="5"/>
      <c r="CYT539" s="5"/>
      <c r="CYU539" s="5"/>
      <c r="CYV539" s="5"/>
      <c r="CYW539" s="5"/>
      <c r="CYX539" s="5"/>
      <c r="CYY539" s="5"/>
      <c r="CYZ539" s="5"/>
      <c r="CZA539" s="5"/>
      <c r="CZB539" s="5"/>
      <c r="CZC539" s="5"/>
      <c r="CZD539" s="5"/>
      <c r="CZE539" s="5"/>
      <c r="CZF539" s="5"/>
      <c r="CZG539" s="5"/>
      <c r="CZH539" s="5"/>
      <c r="CZI539" s="5"/>
      <c r="CZJ539" s="5"/>
      <c r="CZK539" s="5"/>
      <c r="CZL539" s="5"/>
      <c r="CZM539" s="5"/>
      <c r="CZN539" s="5"/>
      <c r="CZO539" s="5"/>
      <c r="CZP539" s="5"/>
      <c r="CZQ539" s="5"/>
      <c r="CZR539" s="5"/>
      <c r="CZS539" s="5"/>
      <c r="CZT539" s="5"/>
      <c r="CZU539" s="5"/>
      <c r="CZV539" s="5"/>
      <c r="CZW539" s="5"/>
      <c r="CZX539" s="5"/>
      <c r="CZY539" s="5"/>
      <c r="CZZ539" s="5"/>
      <c r="DAA539" s="5"/>
      <c r="DAB539" s="5"/>
      <c r="DAC539" s="5"/>
      <c r="DAD539" s="5"/>
      <c r="DAE539" s="5"/>
      <c r="DAF539" s="5"/>
      <c r="DAG539" s="5"/>
      <c r="DAH539" s="5"/>
      <c r="DAI539" s="5"/>
      <c r="DAJ539" s="5"/>
      <c r="DAK539" s="5"/>
      <c r="DAL539" s="5"/>
      <c r="DAM539" s="5"/>
      <c r="DAN539" s="5"/>
      <c r="DAO539" s="5"/>
      <c r="DAP539" s="5"/>
      <c r="DAQ539" s="5"/>
      <c r="DAR539" s="5"/>
      <c r="DAS539" s="5"/>
      <c r="DAT539" s="5"/>
      <c r="DAU539" s="5"/>
      <c r="DAV539" s="5"/>
      <c r="DAW539" s="5"/>
      <c r="DAX539" s="5"/>
      <c r="DAY539" s="5"/>
      <c r="DAZ539" s="5"/>
      <c r="DBA539" s="5"/>
      <c r="DBB539" s="5"/>
      <c r="DBC539" s="5"/>
      <c r="DBD539" s="5"/>
      <c r="DBE539" s="5"/>
      <c r="DBF539" s="5"/>
      <c r="DBG539" s="5"/>
      <c r="DBH539" s="5"/>
      <c r="DBI539" s="5"/>
      <c r="DBJ539" s="5"/>
      <c r="DBK539" s="5"/>
      <c r="DBL539" s="5"/>
      <c r="DBM539" s="5"/>
      <c r="DBN539" s="5"/>
      <c r="DBO539" s="5"/>
      <c r="DBP539" s="5"/>
      <c r="DBQ539" s="5"/>
      <c r="DBR539" s="5"/>
      <c r="DBS539" s="5"/>
      <c r="DBT539" s="5"/>
      <c r="DBU539" s="5"/>
      <c r="DBV539" s="5"/>
      <c r="DBW539" s="5"/>
      <c r="DBX539" s="5"/>
      <c r="DBY539" s="5"/>
      <c r="DBZ539" s="5"/>
      <c r="DCA539" s="5"/>
      <c r="DCB539" s="5"/>
      <c r="DCC539" s="5"/>
      <c r="DCD539" s="5"/>
      <c r="DCE539" s="5"/>
      <c r="DCF539" s="5"/>
      <c r="DCG539" s="5"/>
      <c r="DCH539" s="5"/>
      <c r="DCI539" s="5"/>
      <c r="DCJ539" s="5"/>
      <c r="DCK539" s="5"/>
      <c r="DCL539" s="5"/>
      <c r="DCM539" s="5"/>
      <c r="DCN539" s="5"/>
      <c r="DCO539" s="5"/>
      <c r="DCP539" s="5"/>
      <c r="DCQ539" s="5"/>
      <c r="DCR539" s="5"/>
      <c r="DCS539" s="5"/>
      <c r="DCT539" s="5"/>
      <c r="DCU539" s="5"/>
      <c r="DCV539" s="5"/>
      <c r="DCW539" s="5"/>
      <c r="DCX539" s="5"/>
      <c r="DCY539" s="5"/>
      <c r="DCZ539" s="5"/>
      <c r="DDA539" s="5"/>
      <c r="DDB539" s="5"/>
      <c r="DDC539" s="5"/>
      <c r="DDD539" s="5"/>
      <c r="DDE539" s="5"/>
      <c r="DDF539" s="5"/>
      <c r="DDG539" s="5"/>
      <c r="DDH539" s="5"/>
      <c r="DDI539" s="5"/>
      <c r="DDJ539" s="5"/>
      <c r="DDK539" s="5"/>
      <c r="DDL539" s="5"/>
      <c r="DDM539" s="5"/>
      <c r="DDN539" s="5"/>
      <c r="DDO539" s="5"/>
      <c r="DDP539" s="5"/>
      <c r="DDQ539" s="5"/>
      <c r="DDR539" s="5"/>
      <c r="DDS539" s="5"/>
      <c r="DDT539" s="5"/>
      <c r="DDU539" s="5"/>
      <c r="DDV539" s="5"/>
      <c r="DDW539" s="5"/>
      <c r="DDX539" s="5"/>
      <c r="DDY539" s="5"/>
      <c r="DDZ539" s="5"/>
      <c r="DEA539" s="5"/>
      <c r="DEB539" s="5"/>
      <c r="DEC539" s="5"/>
      <c r="DED539" s="5"/>
      <c r="DEE539" s="5"/>
      <c r="DEF539" s="5"/>
      <c r="DEG539" s="5"/>
      <c r="DEH539" s="5"/>
      <c r="DEI539" s="5"/>
      <c r="DEJ539" s="5"/>
      <c r="DEK539" s="5"/>
      <c r="DEL539" s="5"/>
      <c r="DEM539" s="5"/>
      <c r="DEN539" s="5"/>
      <c r="DEO539" s="5"/>
      <c r="DEP539" s="5"/>
      <c r="DEQ539" s="5"/>
      <c r="DER539" s="5"/>
      <c r="DES539" s="5"/>
      <c r="DET539" s="5"/>
      <c r="DEU539" s="5"/>
      <c r="DEV539" s="5"/>
      <c r="DEW539" s="5"/>
      <c r="DEX539" s="5"/>
      <c r="DEY539" s="5"/>
      <c r="DEZ539" s="5"/>
      <c r="DFA539" s="5"/>
      <c r="DFB539" s="5"/>
      <c r="DFC539" s="5"/>
      <c r="DFD539" s="5"/>
      <c r="DFE539" s="5"/>
      <c r="DFF539" s="5"/>
      <c r="DFG539" s="5"/>
      <c r="DFH539" s="5"/>
      <c r="DFI539" s="5"/>
      <c r="DFJ539" s="5"/>
      <c r="DFK539" s="5"/>
      <c r="DFL539" s="5"/>
      <c r="DFM539" s="5"/>
      <c r="DFN539" s="5"/>
      <c r="DFO539" s="5"/>
      <c r="DFP539" s="5"/>
      <c r="DFQ539" s="5"/>
      <c r="DFR539" s="5"/>
      <c r="DFS539" s="5"/>
      <c r="DFT539" s="5"/>
      <c r="DFU539" s="5"/>
      <c r="DFV539" s="5"/>
      <c r="DFW539" s="5"/>
      <c r="DFX539" s="5"/>
      <c r="DFY539" s="5"/>
      <c r="DFZ539" s="5"/>
      <c r="DGA539" s="5"/>
      <c r="DGB539" s="5"/>
      <c r="DGC539" s="5"/>
      <c r="DGD539" s="5"/>
      <c r="DGE539" s="5"/>
      <c r="DGF539" s="5"/>
      <c r="DGG539" s="5"/>
      <c r="DGH539" s="5"/>
      <c r="DGI539" s="5"/>
      <c r="DGJ539" s="5"/>
      <c r="DGK539" s="5"/>
      <c r="DGL539" s="5"/>
      <c r="DGM539" s="5"/>
      <c r="DGN539" s="5"/>
      <c r="DGO539" s="5"/>
      <c r="DGP539" s="5"/>
      <c r="DGQ539" s="5"/>
      <c r="DGR539" s="5"/>
      <c r="DGS539" s="5"/>
      <c r="DGT539" s="5"/>
      <c r="DGU539" s="5"/>
      <c r="DGV539" s="5"/>
      <c r="DGW539" s="5"/>
      <c r="DGX539" s="5"/>
      <c r="DGY539" s="5"/>
      <c r="DGZ539" s="5"/>
      <c r="DHA539" s="5"/>
      <c r="DHB539" s="5"/>
      <c r="DHC539" s="5"/>
      <c r="DHD539" s="5"/>
      <c r="DHE539" s="5"/>
      <c r="DHF539" s="5"/>
      <c r="DHG539" s="5"/>
      <c r="DHH539" s="5"/>
      <c r="DHI539" s="5"/>
      <c r="DHJ539" s="5"/>
      <c r="DHK539" s="5"/>
      <c r="DHL539" s="5"/>
      <c r="DHM539" s="5"/>
      <c r="DHN539" s="5"/>
      <c r="DHO539" s="5"/>
      <c r="DHP539" s="5"/>
      <c r="DHQ539" s="5"/>
      <c r="DHR539" s="5"/>
      <c r="DHS539" s="5"/>
      <c r="DHT539" s="5"/>
      <c r="DHU539" s="5"/>
      <c r="DHV539" s="5"/>
      <c r="DHW539" s="5"/>
      <c r="DHX539" s="5"/>
      <c r="DHY539" s="5"/>
      <c r="DHZ539" s="5"/>
      <c r="DIA539" s="5"/>
      <c r="DIB539" s="5"/>
      <c r="DIC539" s="5"/>
      <c r="DID539" s="5"/>
      <c r="DIE539" s="5"/>
      <c r="DIF539" s="5"/>
      <c r="DIG539" s="5"/>
      <c r="DIH539" s="5"/>
      <c r="DII539" s="5"/>
      <c r="DIJ539" s="5"/>
      <c r="DIK539" s="5"/>
      <c r="DIL539" s="5"/>
      <c r="DIM539" s="5"/>
      <c r="DIN539" s="5"/>
      <c r="DIO539" s="5"/>
      <c r="DIP539" s="5"/>
      <c r="DIQ539" s="5"/>
      <c r="DIR539" s="5"/>
      <c r="DIS539" s="5"/>
      <c r="DIT539" s="5"/>
      <c r="DIU539" s="5"/>
      <c r="DIV539" s="5"/>
      <c r="DIW539" s="5"/>
      <c r="DIX539" s="5"/>
      <c r="DIY539" s="5"/>
      <c r="DIZ539" s="5"/>
      <c r="DJA539" s="5"/>
      <c r="DJB539" s="5"/>
      <c r="DJC539" s="5"/>
      <c r="DJD539" s="5"/>
      <c r="DJE539" s="5"/>
      <c r="DJF539" s="5"/>
      <c r="DJG539" s="5"/>
      <c r="DJH539" s="5"/>
      <c r="DJI539" s="5"/>
      <c r="DJJ539" s="5"/>
      <c r="DJK539" s="5"/>
      <c r="DJL539" s="5"/>
      <c r="DJM539" s="5"/>
      <c r="DJN539" s="5"/>
      <c r="DJO539" s="5"/>
      <c r="DJP539" s="5"/>
      <c r="DJQ539" s="5"/>
      <c r="DJR539" s="5"/>
      <c r="DJS539" s="5"/>
      <c r="DJT539" s="5"/>
      <c r="DJU539" s="5"/>
      <c r="DJV539" s="5"/>
      <c r="DJW539" s="5"/>
      <c r="DJX539" s="5"/>
      <c r="DJY539" s="5"/>
      <c r="DJZ539" s="5"/>
      <c r="DKA539" s="5"/>
      <c r="DKB539" s="5"/>
      <c r="DKC539" s="5"/>
      <c r="DKD539" s="5"/>
      <c r="DKE539" s="5"/>
      <c r="DKF539" s="5"/>
      <c r="DKG539" s="5"/>
      <c r="DKH539" s="5"/>
      <c r="DKI539" s="5"/>
      <c r="DKJ539" s="5"/>
      <c r="DKK539" s="5"/>
      <c r="DKL539" s="5"/>
      <c r="DKM539" s="5"/>
      <c r="DKN539" s="5"/>
      <c r="DKO539" s="5"/>
      <c r="DKP539" s="5"/>
      <c r="DKQ539" s="5"/>
      <c r="DKR539" s="5"/>
      <c r="DKS539" s="5"/>
      <c r="DKT539" s="5"/>
      <c r="DKU539" s="5"/>
      <c r="DKV539" s="5"/>
      <c r="DKW539" s="5"/>
      <c r="DKX539" s="5"/>
      <c r="DKY539" s="5"/>
      <c r="DKZ539" s="5"/>
      <c r="DLA539" s="5"/>
      <c r="DLB539" s="5"/>
      <c r="DLC539" s="5"/>
      <c r="DLD539" s="5"/>
      <c r="DLE539" s="5"/>
      <c r="DLF539" s="5"/>
      <c r="DLG539" s="5"/>
      <c r="DLH539" s="5"/>
      <c r="DLI539" s="5"/>
      <c r="DLJ539" s="5"/>
      <c r="DLK539" s="5"/>
      <c r="DLL539" s="5"/>
      <c r="DLM539" s="5"/>
      <c r="DLN539" s="5"/>
      <c r="DLO539" s="5"/>
      <c r="DLP539" s="5"/>
      <c r="DLQ539" s="5"/>
      <c r="DLR539" s="5"/>
      <c r="DLS539" s="5"/>
      <c r="DLT539" s="5"/>
      <c r="DLU539" s="5"/>
      <c r="DLV539" s="5"/>
      <c r="DLW539" s="5"/>
      <c r="DLX539" s="5"/>
      <c r="DLY539" s="5"/>
      <c r="DLZ539" s="5"/>
      <c r="DMA539" s="5"/>
      <c r="DMB539" s="5"/>
      <c r="DMC539" s="5"/>
      <c r="DMD539" s="5"/>
      <c r="DME539" s="5"/>
      <c r="DMF539" s="5"/>
      <c r="DMG539" s="5"/>
      <c r="DMH539" s="5"/>
      <c r="DMI539" s="5"/>
      <c r="DMJ539" s="5"/>
      <c r="DMK539" s="5"/>
      <c r="DML539" s="5"/>
      <c r="DMM539" s="5"/>
      <c r="DMN539" s="5"/>
      <c r="DMO539" s="5"/>
      <c r="DMP539" s="5"/>
      <c r="DMQ539" s="5"/>
      <c r="DMR539" s="5"/>
      <c r="DMS539" s="5"/>
      <c r="DMT539" s="5"/>
      <c r="DMU539" s="5"/>
      <c r="DMV539" s="5"/>
      <c r="DMW539" s="5"/>
      <c r="DMX539" s="5"/>
      <c r="DMY539" s="5"/>
      <c r="DMZ539" s="5"/>
      <c r="DNA539" s="5"/>
      <c r="DNB539" s="5"/>
      <c r="DNC539" s="5"/>
      <c r="DND539" s="5"/>
      <c r="DNE539" s="5"/>
      <c r="DNF539" s="5"/>
      <c r="DNG539" s="5"/>
      <c r="DNH539" s="5"/>
      <c r="DNI539" s="5"/>
      <c r="DNJ539" s="5"/>
      <c r="DNK539" s="5"/>
      <c r="DNL539" s="5"/>
      <c r="DNM539" s="5"/>
      <c r="DNN539" s="5"/>
      <c r="DNO539" s="5"/>
      <c r="DNP539" s="5"/>
      <c r="DNQ539" s="5"/>
      <c r="DNR539" s="5"/>
      <c r="DNS539" s="5"/>
      <c r="DNT539" s="5"/>
      <c r="DNU539" s="5"/>
      <c r="DNV539" s="5"/>
      <c r="DNW539" s="5"/>
      <c r="DNX539" s="5"/>
      <c r="DNY539" s="5"/>
      <c r="DNZ539" s="5"/>
      <c r="DOA539" s="5"/>
      <c r="DOB539" s="5"/>
      <c r="DOC539" s="5"/>
      <c r="DOD539" s="5"/>
      <c r="DOE539" s="5"/>
      <c r="DOF539" s="5"/>
      <c r="DOG539" s="5"/>
      <c r="DOH539" s="5"/>
      <c r="DOI539" s="5"/>
      <c r="DOJ539" s="5"/>
      <c r="DOK539" s="5"/>
      <c r="DOL539" s="5"/>
      <c r="DOM539" s="5"/>
      <c r="DON539" s="5"/>
      <c r="DOO539" s="5"/>
      <c r="DOP539" s="5"/>
      <c r="DOQ539" s="5"/>
      <c r="DOR539" s="5"/>
      <c r="DOS539" s="5"/>
      <c r="DOT539" s="5"/>
      <c r="DOU539" s="5"/>
      <c r="DOV539" s="5"/>
      <c r="DOW539" s="5"/>
      <c r="DOX539" s="5"/>
      <c r="DOY539" s="5"/>
      <c r="DOZ539" s="5"/>
      <c r="DPA539" s="5"/>
      <c r="DPB539" s="5"/>
      <c r="DPC539" s="5"/>
      <c r="DPD539" s="5"/>
      <c r="DPE539" s="5"/>
      <c r="DPF539" s="5"/>
      <c r="DPG539" s="5"/>
      <c r="DPH539" s="5"/>
      <c r="DPI539" s="5"/>
      <c r="DPJ539" s="5"/>
      <c r="DPK539" s="5"/>
      <c r="DPL539" s="5"/>
      <c r="DPM539" s="5"/>
      <c r="DPN539" s="5"/>
      <c r="DPO539" s="5"/>
      <c r="DPP539" s="5"/>
      <c r="DPQ539" s="5"/>
      <c r="DPR539" s="5"/>
      <c r="DPS539" s="5"/>
      <c r="DPT539" s="5"/>
      <c r="DPU539" s="5"/>
      <c r="DPV539" s="5"/>
      <c r="DPW539" s="5"/>
      <c r="DPX539" s="5"/>
      <c r="DPY539" s="5"/>
      <c r="DPZ539" s="5"/>
      <c r="DQA539" s="5"/>
      <c r="DQB539" s="5"/>
      <c r="DQC539" s="5"/>
      <c r="DQD539" s="5"/>
      <c r="DQE539" s="5"/>
      <c r="DQF539" s="5"/>
      <c r="DQG539" s="5"/>
      <c r="DQH539" s="5"/>
      <c r="DQI539" s="5"/>
      <c r="DQJ539" s="5"/>
      <c r="DQK539" s="5"/>
      <c r="DQL539" s="5"/>
      <c r="DQM539" s="5"/>
      <c r="DQN539" s="5"/>
      <c r="DQO539" s="5"/>
      <c r="DQP539" s="5"/>
      <c r="DQQ539" s="5"/>
      <c r="DQR539" s="5"/>
      <c r="DQS539" s="5"/>
      <c r="DQT539" s="5"/>
      <c r="DQU539" s="5"/>
      <c r="DQV539" s="5"/>
      <c r="DQW539" s="5"/>
      <c r="DQX539" s="5"/>
      <c r="DQY539" s="5"/>
      <c r="DQZ539" s="5"/>
      <c r="DRA539" s="5"/>
      <c r="DRB539" s="5"/>
      <c r="DRC539" s="5"/>
      <c r="DRD539" s="5"/>
      <c r="DRE539" s="5"/>
      <c r="DRF539" s="5"/>
      <c r="DRG539" s="5"/>
      <c r="DRH539" s="5"/>
      <c r="DRI539" s="5"/>
      <c r="DRJ539" s="5"/>
      <c r="DRK539" s="5"/>
      <c r="DRL539" s="5"/>
      <c r="DRM539" s="5"/>
      <c r="DRN539" s="5"/>
      <c r="DRO539" s="5"/>
      <c r="DRP539" s="5"/>
      <c r="DRQ539" s="5"/>
      <c r="DRR539" s="5"/>
      <c r="DRS539" s="5"/>
      <c r="DRT539" s="5"/>
      <c r="DRU539" s="5"/>
      <c r="DRV539" s="5"/>
      <c r="DRW539" s="5"/>
      <c r="DRX539" s="5"/>
      <c r="DRY539" s="5"/>
      <c r="DRZ539" s="5"/>
      <c r="DSA539" s="5"/>
      <c r="DSB539" s="5"/>
      <c r="DSC539" s="5"/>
      <c r="DSD539" s="5"/>
      <c r="DSE539" s="5"/>
      <c r="DSF539" s="5"/>
      <c r="DSG539" s="5"/>
      <c r="DSH539" s="5"/>
      <c r="DSI539" s="5"/>
      <c r="DSJ539" s="5"/>
      <c r="DSK539" s="5"/>
      <c r="DSL539" s="5"/>
      <c r="DSM539" s="5"/>
      <c r="DSN539" s="5"/>
      <c r="DSO539" s="5"/>
      <c r="DSP539" s="5"/>
      <c r="DSQ539" s="5"/>
      <c r="DSR539" s="5"/>
      <c r="DSS539" s="5"/>
      <c r="DST539" s="5"/>
      <c r="DSU539" s="5"/>
      <c r="DSV539" s="5"/>
      <c r="DSW539" s="5"/>
      <c r="DSX539" s="5"/>
      <c r="DSY539" s="5"/>
      <c r="DSZ539" s="5"/>
      <c r="DTA539" s="5"/>
      <c r="DTB539" s="5"/>
      <c r="DTC539" s="5"/>
      <c r="DTD539" s="5"/>
      <c r="DTE539" s="5"/>
      <c r="DTF539" s="5"/>
      <c r="DTG539" s="5"/>
      <c r="DTH539" s="5"/>
      <c r="DTI539" s="5"/>
      <c r="DTJ539" s="5"/>
      <c r="DTK539" s="5"/>
      <c r="DTL539" s="5"/>
      <c r="DTM539" s="5"/>
      <c r="DTN539" s="5"/>
      <c r="DTO539" s="5"/>
      <c r="DTP539" s="5"/>
      <c r="DTQ539" s="5"/>
      <c r="DTR539" s="5"/>
      <c r="DTS539" s="5"/>
      <c r="DTT539" s="5"/>
      <c r="DTU539" s="5"/>
      <c r="DTV539" s="5"/>
      <c r="DTW539" s="5"/>
      <c r="DTX539" s="5"/>
      <c r="DTY539" s="5"/>
      <c r="DTZ539" s="5"/>
      <c r="DUA539" s="5"/>
      <c r="DUB539" s="5"/>
      <c r="DUC539" s="5"/>
      <c r="DUD539" s="5"/>
      <c r="DUE539" s="5"/>
      <c r="DUF539" s="5"/>
      <c r="DUG539" s="5"/>
      <c r="DUH539" s="5"/>
      <c r="DUI539" s="5"/>
      <c r="DUJ539" s="5"/>
      <c r="DUK539" s="5"/>
      <c r="DUL539" s="5"/>
      <c r="DUM539" s="5"/>
      <c r="DUN539" s="5"/>
      <c r="DUO539" s="5"/>
      <c r="DUP539" s="5"/>
      <c r="DUQ539" s="5"/>
      <c r="DUR539" s="5"/>
      <c r="DUS539" s="5"/>
      <c r="DUT539" s="5"/>
      <c r="DUU539" s="5"/>
      <c r="DUV539" s="5"/>
      <c r="DUW539" s="5"/>
      <c r="DUX539" s="5"/>
      <c r="DUY539" s="5"/>
      <c r="DUZ539" s="5"/>
      <c r="DVA539" s="5"/>
      <c r="DVB539" s="5"/>
      <c r="DVC539" s="5"/>
      <c r="DVD539" s="5"/>
      <c r="DVE539" s="5"/>
      <c r="DVF539" s="5"/>
      <c r="DVG539" s="5"/>
      <c r="DVH539" s="5"/>
      <c r="DVI539" s="5"/>
      <c r="DVJ539" s="5"/>
      <c r="DVK539" s="5"/>
      <c r="DVL539" s="5"/>
      <c r="DVM539" s="5"/>
      <c r="DVN539" s="5"/>
      <c r="DVO539" s="5"/>
      <c r="DVP539" s="5"/>
      <c r="DVQ539" s="5"/>
      <c r="DVR539" s="5"/>
      <c r="DVS539" s="5"/>
      <c r="DVT539" s="5"/>
      <c r="DVU539" s="5"/>
      <c r="DVV539" s="5"/>
      <c r="DVW539" s="5"/>
      <c r="DVX539" s="5"/>
      <c r="DVY539" s="5"/>
      <c r="DVZ539" s="5"/>
      <c r="DWA539" s="5"/>
      <c r="DWB539" s="5"/>
      <c r="DWC539" s="5"/>
      <c r="DWD539" s="5"/>
      <c r="DWE539" s="5"/>
      <c r="DWF539" s="5"/>
      <c r="DWG539" s="5"/>
      <c r="DWH539" s="5"/>
      <c r="DWI539" s="5"/>
      <c r="DWJ539" s="5"/>
      <c r="DWK539" s="5"/>
      <c r="DWL539" s="5"/>
      <c r="DWM539" s="5"/>
      <c r="DWN539" s="5"/>
      <c r="DWO539" s="5"/>
      <c r="DWP539" s="5"/>
      <c r="DWQ539" s="5"/>
      <c r="DWR539" s="5"/>
      <c r="DWS539" s="5"/>
      <c r="DWT539" s="5"/>
      <c r="DWU539" s="5"/>
      <c r="DWV539" s="5"/>
      <c r="DWW539" s="5"/>
      <c r="DWX539" s="5"/>
      <c r="DWY539" s="5"/>
      <c r="DWZ539" s="5"/>
      <c r="DXA539" s="5"/>
      <c r="DXB539" s="5"/>
      <c r="DXC539" s="5"/>
      <c r="DXD539" s="5"/>
      <c r="DXE539" s="5"/>
      <c r="DXF539" s="5"/>
      <c r="DXG539" s="5"/>
      <c r="DXH539" s="5"/>
      <c r="DXI539" s="5"/>
      <c r="DXJ539" s="5"/>
      <c r="DXK539" s="5"/>
      <c r="DXL539" s="5"/>
      <c r="DXM539" s="5"/>
      <c r="DXN539" s="5"/>
      <c r="DXO539" s="5"/>
      <c r="DXP539" s="5"/>
      <c r="DXQ539" s="5"/>
      <c r="DXR539" s="5"/>
      <c r="DXS539" s="5"/>
      <c r="DXT539" s="5"/>
      <c r="DXU539" s="5"/>
      <c r="DXV539" s="5"/>
      <c r="DXW539" s="5"/>
      <c r="DXX539" s="5"/>
      <c r="DXY539" s="5"/>
      <c r="DXZ539" s="5"/>
      <c r="DYA539" s="5"/>
      <c r="DYB539" s="5"/>
      <c r="DYC539" s="5"/>
      <c r="DYD539" s="5"/>
      <c r="DYE539" s="5"/>
      <c r="DYF539" s="5"/>
      <c r="DYG539" s="5"/>
      <c r="DYH539" s="5"/>
      <c r="DYI539" s="5"/>
      <c r="DYJ539" s="5"/>
      <c r="DYK539" s="5"/>
      <c r="DYL539" s="5"/>
      <c r="DYM539" s="5"/>
      <c r="DYN539" s="5"/>
      <c r="DYO539" s="5"/>
      <c r="DYP539" s="5"/>
      <c r="DYQ539" s="5"/>
      <c r="DYR539" s="5"/>
      <c r="DYS539" s="5"/>
      <c r="DYT539" s="5"/>
      <c r="DYU539" s="5"/>
      <c r="DYV539" s="5"/>
      <c r="DYW539" s="5"/>
      <c r="DYX539" s="5"/>
      <c r="DYY539" s="5"/>
      <c r="DYZ539" s="5"/>
      <c r="DZA539" s="5"/>
      <c r="DZB539" s="5"/>
      <c r="DZC539" s="5"/>
      <c r="DZD539" s="5"/>
      <c r="DZE539" s="5"/>
      <c r="DZF539" s="5"/>
      <c r="DZG539" s="5"/>
      <c r="DZH539" s="5"/>
      <c r="DZI539" s="5"/>
      <c r="DZJ539" s="5"/>
      <c r="DZK539" s="5"/>
      <c r="DZL539" s="5"/>
      <c r="DZM539" s="5"/>
      <c r="DZN539" s="5"/>
      <c r="DZO539" s="5"/>
      <c r="DZP539" s="5"/>
      <c r="DZQ539" s="5"/>
      <c r="DZR539" s="5"/>
      <c r="DZS539" s="5"/>
      <c r="DZT539" s="5"/>
      <c r="DZU539" s="5"/>
      <c r="DZV539" s="5"/>
      <c r="DZW539" s="5"/>
      <c r="DZX539" s="5"/>
      <c r="DZY539" s="5"/>
      <c r="DZZ539" s="5"/>
      <c r="EAA539" s="5"/>
      <c r="EAB539" s="5"/>
      <c r="EAC539" s="5"/>
      <c r="EAD539" s="5"/>
      <c r="EAE539" s="5"/>
      <c r="EAF539" s="5"/>
      <c r="EAG539" s="5"/>
      <c r="EAH539" s="5"/>
      <c r="EAI539" s="5"/>
      <c r="EAJ539" s="5"/>
      <c r="EAK539" s="5"/>
      <c r="EAL539" s="5"/>
      <c r="EAM539" s="5"/>
      <c r="EAN539" s="5"/>
      <c r="EAO539" s="5"/>
      <c r="EAP539" s="5"/>
      <c r="EAQ539" s="5"/>
      <c r="EAR539" s="5"/>
      <c r="EAS539" s="5"/>
      <c r="EAT539" s="5"/>
      <c r="EAU539" s="5"/>
      <c r="EAV539" s="5"/>
      <c r="EAW539" s="5"/>
      <c r="EAX539" s="5"/>
      <c r="EAY539" s="5"/>
      <c r="EAZ539" s="5"/>
      <c r="EBA539" s="5"/>
      <c r="EBB539" s="5"/>
      <c r="EBC539" s="5"/>
      <c r="EBD539" s="5"/>
      <c r="EBE539" s="5"/>
      <c r="EBF539" s="5"/>
      <c r="EBG539" s="5"/>
      <c r="EBH539" s="5"/>
      <c r="EBI539" s="5"/>
      <c r="EBJ539" s="5"/>
      <c r="EBK539" s="5"/>
      <c r="EBL539" s="5"/>
      <c r="EBM539" s="5"/>
      <c r="EBN539" s="5"/>
      <c r="EBO539" s="5"/>
      <c r="EBP539" s="5"/>
      <c r="EBQ539" s="5"/>
      <c r="EBR539" s="5"/>
      <c r="EBS539" s="5"/>
      <c r="EBT539" s="5"/>
      <c r="EBU539" s="5"/>
      <c r="EBV539" s="5"/>
      <c r="EBW539" s="5"/>
      <c r="EBX539" s="5"/>
      <c r="EBY539" s="5"/>
      <c r="EBZ539" s="5"/>
      <c r="ECA539" s="5"/>
      <c r="ECB539" s="5"/>
      <c r="ECC539" s="5"/>
      <c r="ECD539" s="5"/>
      <c r="ECE539" s="5"/>
      <c r="ECF539" s="5"/>
      <c r="ECG539" s="5"/>
      <c r="ECH539" s="5"/>
      <c r="ECI539" s="5"/>
      <c r="ECJ539" s="5"/>
      <c r="ECK539" s="5"/>
      <c r="ECL539" s="5"/>
      <c r="ECM539" s="5"/>
      <c r="ECN539" s="5"/>
      <c r="ECO539" s="5"/>
      <c r="ECP539" s="5"/>
      <c r="ECQ539" s="5"/>
      <c r="ECR539" s="5"/>
      <c r="ECS539" s="5"/>
      <c r="ECT539" s="5"/>
      <c r="ECU539" s="5"/>
      <c r="ECV539" s="5"/>
      <c r="ECW539" s="5"/>
      <c r="ECX539" s="5"/>
      <c r="ECY539" s="5"/>
      <c r="ECZ539" s="5"/>
      <c r="EDA539" s="5"/>
      <c r="EDB539" s="5"/>
      <c r="EDC539" s="5"/>
      <c r="EDD539" s="5"/>
      <c r="EDE539" s="5"/>
      <c r="EDF539" s="5"/>
      <c r="EDG539" s="5"/>
      <c r="EDH539" s="5"/>
      <c r="EDI539" s="5"/>
      <c r="EDJ539" s="5"/>
      <c r="EDK539" s="5"/>
      <c r="EDL539" s="5"/>
      <c r="EDM539" s="5"/>
      <c r="EDN539" s="5"/>
      <c r="EDO539" s="5"/>
      <c r="EDP539" s="5"/>
      <c r="EDQ539" s="5"/>
      <c r="EDR539" s="5"/>
      <c r="EDS539" s="5"/>
      <c r="EDT539" s="5"/>
      <c r="EDU539" s="5"/>
      <c r="EDV539" s="5"/>
      <c r="EDW539" s="5"/>
      <c r="EDX539" s="5"/>
      <c r="EDY539" s="5"/>
      <c r="EDZ539" s="5"/>
      <c r="EEA539" s="5"/>
      <c r="EEB539" s="5"/>
      <c r="EEC539" s="5"/>
      <c r="EED539" s="5"/>
      <c r="EEE539" s="5"/>
      <c r="EEF539" s="5"/>
      <c r="EEG539" s="5"/>
      <c r="EEH539" s="5"/>
      <c r="EEI539" s="5"/>
      <c r="EEJ539" s="5"/>
      <c r="EEK539" s="5"/>
      <c r="EEL539" s="5"/>
      <c r="EEM539" s="5"/>
      <c r="EEN539" s="5"/>
      <c r="EEO539" s="5"/>
      <c r="EEP539" s="5"/>
      <c r="EEQ539" s="5"/>
      <c r="EER539" s="5"/>
      <c r="EES539" s="5"/>
      <c r="EET539" s="5"/>
      <c r="EEU539" s="5"/>
      <c r="EEV539" s="5"/>
      <c r="EEW539" s="5"/>
      <c r="EEX539" s="5"/>
      <c r="EEY539" s="5"/>
      <c r="EEZ539" s="5"/>
      <c r="EFA539" s="5"/>
      <c r="EFB539" s="5"/>
      <c r="EFC539" s="5"/>
      <c r="EFD539" s="5"/>
      <c r="EFE539" s="5"/>
      <c r="EFF539" s="5"/>
      <c r="EFG539" s="5"/>
      <c r="EFH539" s="5"/>
      <c r="EFI539" s="5"/>
      <c r="EFJ539" s="5"/>
      <c r="EFK539" s="5"/>
      <c r="EFL539" s="5"/>
      <c r="EFM539" s="5"/>
      <c r="EFN539" s="5"/>
      <c r="EFO539" s="5"/>
      <c r="EFP539" s="5"/>
      <c r="EFQ539" s="5"/>
      <c r="EFR539" s="5"/>
      <c r="EFS539" s="5"/>
      <c r="EFT539" s="5"/>
      <c r="EFU539" s="5"/>
      <c r="EFV539" s="5"/>
      <c r="EFW539" s="5"/>
      <c r="EFX539" s="5"/>
      <c r="EFY539" s="5"/>
      <c r="EFZ539" s="5"/>
      <c r="EGA539" s="5"/>
      <c r="EGB539" s="5"/>
      <c r="EGC539" s="5"/>
      <c r="EGD539" s="5"/>
      <c r="EGE539" s="5"/>
      <c r="EGF539" s="5"/>
      <c r="EGG539" s="5"/>
      <c r="EGH539" s="5"/>
      <c r="EGI539" s="5"/>
      <c r="EGJ539" s="5"/>
      <c r="EGK539" s="5"/>
      <c r="EGL539" s="5"/>
      <c r="EGM539" s="5"/>
      <c r="EGN539" s="5"/>
      <c r="EGO539" s="5"/>
      <c r="EGP539" s="5"/>
      <c r="EGQ539" s="5"/>
      <c r="EGR539" s="5"/>
      <c r="EGS539" s="5"/>
      <c r="EGT539" s="5"/>
      <c r="EGU539" s="5"/>
      <c r="EGV539" s="5"/>
      <c r="EGW539" s="5"/>
      <c r="EGX539" s="5"/>
      <c r="EGY539" s="5"/>
      <c r="EGZ539" s="5"/>
      <c r="EHA539" s="5"/>
      <c r="EHB539" s="5"/>
      <c r="EHC539" s="5"/>
      <c r="EHD539" s="5"/>
      <c r="EHE539" s="5"/>
      <c r="EHF539" s="5"/>
      <c r="EHG539" s="5"/>
      <c r="EHH539" s="5"/>
      <c r="EHI539" s="5"/>
      <c r="EHJ539" s="5"/>
      <c r="EHK539" s="5"/>
      <c r="EHL539" s="5"/>
      <c r="EHM539" s="5"/>
      <c r="EHN539" s="5"/>
      <c r="EHO539" s="5"/>
      <c r="EHP539" s="5"/>
      <c r="EHQ539" s="5"/>
      <c r="EHR539" s="5"/>
      <c r="EHS539" s="5"/>
      <c r="EHT539" s="5"/>
      <c r="EHU539" s="5"/>
      <c r="EHV539" s="5"/>
      <c r="EHW539" s="5"/>
      <c r="EHX539" s="5"/>
      <c r="EHY539" s="5"/>
      <c r="EHZ539" s="5"/>
      <c r="EIA539" s="5"/>
      <c r="EIB539" s="5"/>
      <c r="EIC539" s="5"/>
      <c r="EID539" s="5"/>
      <c r="EIE539" s="5"/>
      <c r="EIF539" s="5"/>
      <c r="EIG539" s="5"/>
      <c r="EIH539" s="5"/>
      <c r="EII539" s="5"/>
      <c r="EIJ539" s="5"/>
      <c r="EIK539" s="5"/>
      <c r="EIL539" s="5"/>
      <c r="EIM539" s="5"/>
      <c r="EIN539" s="5"/>
      <c r="EIO539" s="5"/>
      <c r="EIP539" s="5"/>
      <c r="EIQ539" s="5"/>
      <c r="EIR539" s="5"/>
      <c r="EIS539" s="5"/>
      <c r="EIT539" s="5"/>
      <c r="EIU539" s="5"/>
      <c r="EIV539" s="5"/>
      <c r="EIW539" s="5"/>
      <c r="EIX539" s="5"/>
      <c r="EIY539" s="5"/>
      <c r="EIZ539" s="5"/>
      <c r="EJA539" s="5"/>
      <c r="EJB539" s="5"/>
      <c r="EJC539" s="5"/>
      <c r="EJD539" s="5"/>
      <c r="EJE539" s="5"/>
      <c r="EJF539" s="5"/>
      <c r="EJG539" s="5"/>
      <c r="EJH539" s="5"/>
      <c r="EJI539" s="5"/>
      <c r="EJJ539" s="5"/>
      <c r="EJK539" s="5"/>
      <c r="EJL539" s="5"/>
      <c r="EJM539" s="5"/>
      <c r="EJN539" s="5"/>
      <c r="EJO539" s="5"/>
      <c r="EJP539" s="5"/>
      <c r="EJQ539" s="5"/>
      <c r="EJR539" s="5"/>
      <c r="EJS539" s="5"/>
      <c r="EJT539" s="5"/>
      <c r="EJU539" s="5"/>
      <c r="EJV539" s="5"/>
      <c r="EJW539" s="5"/>
      <c r="EJX539" s="5"/>
      <c r="EJY539" s="5"/>
      <c r="EJZ539" s="5"/>
      <c r="EKA539" s="5"/>
      <c r="EKB539" s="5"/>
      <c r="EKC539" s="5"/>
      <c r="EKD539" s="5"/>
      <c r="EKE539" s="5"/>
      <c r="EKF539" s="5"/>
      <c r="EKG539" s="5"/>
      <c r="EKH539" s="5"/>
      <c r="EKI539" s="5"/>
      <c r="EKJ539" s="5"/>
      <c r="EKK539" s="5"/>
      <c r="EKL539" s="5"/>
      <c r="EKM539" s="5"/>
      <c r="EKN539" s="5"/>
      <c r="EKO539" s="5"/>
      <c r="EKP539" s="5"/>
      <c r="EKQ539" s="5"/>
      <c r="EKR539" s="5"/>
      <c r="EKS539" s="5"/>
      <c r="EKT539" s="5"/>
      <c r="EKU539" s="5"/>
      <c r="EKV539" s="5"/>
      <c r="EKW539" s="5"/>
      <c r="EKX539" s="5"/>
      <c r="EKY539" s="5"/>
      <c r="EKZ539" s="5"/>
      <c r="ELA539" s="5"/>
      <c r="ELB539" s="5"/>
      <c r="ELC539" s="5"/>
      <c r="ELD539" s="5"/>
      <c r="ELE539" s="5"/>
      <c r="ELF539" s="5"/>
      <c r="ELG539" s="5"/>
      <c r="ELH539" s="5"/>
      <c r="ELI539" s="5"/>
      <c r="ELJ539" s="5"/>
      <c r="ELK539" s="5"/>
      <c r="ELL539" s="5"/>
      <c r="ELM539" s="5"/>
      <c r="ELN539" s="5"/>
      <c r="ELO539" s="5"/>
      <c r="ELP539" s="5"/>
      <c r="ELQ539" s="5"/>
      <c r="ELR539" s="5"/>
      <c r="ELS539" s="5"/>
      <c r="ELT539" s="5"/>
      <c r="ELU539" s="5"/>
      <c r="ELV539" s="5"/>
      <c r="ELW539" s="5"/>
      <c r="ELX539" s="5"/>
      <c r="ELY539" s="5"/>
      <c r="ELZ539" s="5"/>
      <c r="EMA539" s="5"/>
      <c r="EMB539" s="5"/>
      <c r="EMC539" s="5"/>
      <c r="EMD539" s="5"/>
      <c r="EME539" s="5"/>
      <c r="EMF539" s="5"/>
      <c r="EMG539" s="5"/>
      <c r="EMH539" s="5"/>
      <c r="EMI539" s="5"/>
      <c r="EMJ539" s="5"/>
      <c r="EMK539" s="5"/>
      <c r="EML539" s="5"/>
      <c r="EMM539" s="5"/>
      <c r="EMN539" s="5"/>
      <c r="EMO539" s="5"/>
      <c r="EMP539" s="5"/>
      <c r="EMQ539" s="5"/>
      <c r="EMR539" s="5"/>
      <c r="EMS539" s="5"/>
      <c r="EMT539" s="5"/>
      <c r="EMU539" s="5"/>
      <c r="EMV539" s="5"/>
      <c r="EMW539" s="5"/>
      <c r="EMX539" s="5"/>
      <c r="EMY539" s="5"/>
      <c r="EMZ539" s="5"/>
      <c r="ENA539" s="5"/>
      <c r="ENB539" s="5"/>
      <c r="ENC539" s="5"/>
      <c r="END539" s="5"/>
      <c r="ENE539" s="5"/>
      <c r="ENF539" s="5"/>
      <c r="ENG539" s="5"/>
      <c r="ENH539" s="5"/>
      <c r="ENI539" s="5"/>
      <c r="ENJ539" s="5"/>
      <c r="ENK539" s="5"/>
      <c r="ENL539" s="5"/>
      <c r="ENM539" s="5"/>
      <c r="ENN539" s="5"/>
      <c r="ENO539" s="5"/>
      <c r="ENP539" s="5"/>
      <c r="ENQ539" s="5"/>
      <c r="ENR539" s="5"/>
      <c r="ENS539" s="5"/>
      <c r="ENT539" s="5"/>
      <c r="ENU539" s="5"/>
      <c r="ENV539" s="5"/>
      <c r="ENW539" s="5"/>
      <c r="ENX539" s="5"/>
      <c r="ENY539" s="5"/>
      <c r="ENZ539" s="5"/>
      <c r="EOA539" s="5"/>
      <c r="EOB539" s="5"/>
      <c r="EOC539" s="5"/>
      <c r="EOD539" s="5"/>
      <c r="EOE539" s="5"/>
      <c r="EOF539" s="5"/>
      <c r="EOG539" s="5"/>
      <c r="EOH539" s="5"/>
      <c r="EOI539" s="5"/>
      <c r="EOJ539" s="5"/>
      <c r="EOK539" s="5"/>
      <c r="EOL539" s="5"/>
      <c r="EOM539" s="5"/>
      <c r="EON539" s="5"/>
      <c r="EOO539" s="5"/>
      <c r="EOP539" s="5"/>
      <c r="EOQ539" s="5"/>
      <c r="EOR539" s="5"/>
      <c r="EOS539" s="5"/>
      <c r="EOT539" s="5"/>
      <c r="EOU539" s="5"/>
      <c r="EOV539" s="5"/>
      <c r="EOW539" s="5"/>
      <c r="EOX539" s="5"/>
      <c r="EOY539" s="5"/>
      <c r="EOZ539" s="5"/>
      <c r="EPA539" s="5"/>
      <c r="EPB539" s="5"/>
      <c r="EPC539" s="5"/>
      <c r="EPD539" s="5"/>
      <c r="EPE539" s="5"/>
      <c r="EPF539" s="5"/>
      <c r="EPG539" s="5"/>
      <c r="EPH539" s="5"/>
      <c r="EPI539" s="5"/>
      <c r="EPJ539" s="5"/>
      <c r="EPK539" s="5"/>
      <c r="EPL539" s="5"/>
      <c r="EPM539" s="5"/>
      <c r="EPN539" s="5"/>
      <c r="EPO539" s="5"/>
      <c r="EPP539" s="5"/>
      <c r="EPQ539" s="5"/>
      <c r="EPR539" s="5"/>
      <c r="EPS539" s="5"/>
      <c r="EPT539" s="5"/>
      <c r="EPU539" s="5"/>
      <c r="EPV539" s="5"/>
      <c r="EPW539" s="5"/>
      <c r="EPX539" s="5"/>
      <c r="EPY539" s="5"/>
      <c r="EPZ539" s="5"/>
      <c r="EQA539" s="5"/>
      <c r="EQB539" s="5"/>
      <c r="EQC539" s="5"/>
      <c r="EQD539" s="5"/>
      <c r="EQE539" s="5"/>
      <c r="EQF539" s="5"/>
      <c r="EQG539" s="5"/>
      <c r="EQH539" s="5"/>
      <c r="EQI539" s="5"/>
      <c r="EQJ539" s="5"/>
      <c r="EQK539" s="5"/>
      <c r="EQL539" s="5"/>
      <c r="EQM539" s="5"/>
      <c r="EQN539" s="5"/>
      <c r="EQO539" s="5"/>
      <c r="EQP539" s="5"/>
      <c r="EQQ539" s="5"/>
      <c r="EQR539" s="5"/>
      <c r="EQS539" s="5"/>
      <c r="EQT539" s="5"/>
      <c r="EQU539" s="5"/>
      <c r="EQV539" s="5"/>
      <c r="EQW539" s="5"/>
      <c r="EQX539" s="5"/>
      <c r="EQY539" s="5"/>
      <c r="EQZ539" s="5"/>
      <c r="ERA539" s="5"/>
      <c r="ERB539" s="5"/>
      <c r="ERC539" s="5"/>
      <c r="ERD539" s="5"/>
      <c r="ERE539" s="5"/>
      <c r="ERF539" s="5"/>
      <c r="ERG539" s="5"/>
      <c r="ERH539" s="5"/>
      <c r="ERI539" s="5"/>
      <c r="ERJ539" s="5"/>
      <c r="ERK539" s="5"/>
      <c r="ERL539" s="5"/>
      <c r="ERM539" s="5"/>
      <c r="ERN539" s="5"/>
      <c r="ERO539" s="5"/>
      <c r="ERP539" s="5"/>
      <c r="ERQ539" s="5"/>
      <c r="ERR539" s="5"/>
      <c r="ERS539" s="5"/>
      <c r="ERT539" s="5"/>
      <c r="ERU539" s="5"/>
      <c r="ERV539" s="5"/>
      <c r="ERW539" s="5"/>
      <c r="ERX539" s="5"/>
      <c r="ERY539" s="5"/>
      <c r="ERZ539" s="5"/>
      <c r="ESA539" s="5"/>
      <c r="ESB539" s="5"/>
      <c r="ESC539" s="5"/>
      <c r="ESD539" s="5"/>
      <c r="ESE539" s="5"/>
      <c r="ESF539" s="5"/>
      <c r="ESG539" s="5"/>
      <c r="ESH539" s="5"/>
      <c r="ESI539" s="5"/>
      <c r="ESJ539" s="5"/>
      <c r="ESK539" s="5"/>
      <c r="ESL539" s="5"/>
      <c r="ESM539" s="5"/>
      <c r="ESN539" s="5"/>
      <c r="ESO539" s="5"/>
      <c r="ESP539" s="5"/>
      <c r="ESQ539" s="5"/>
      <c r="ESR539" s="5"/>
      <c r="ESS539" s="5"/>
      <c r="EST539" s="5"/>
      <c r="ESU539" s="5"/>
      <c r="ESV539" s="5"/>
      <c r="ESW539" s="5"/>
      <c r="ESX539" s="5"/>
      <c r="ESY539" s="5"/>
      <c r="ESZ539" s="5"/>
      <c r="ETA539" s="5"/>
      <c r="ETB539" s="5"/>
      <c r="ETC539" s="5"/>
      <c r="ETD539" s="5"/>
      <c r="ETE539" s="5"/>
      <c r="ETF539" s="5"/>
      <c r="ETG539" s="5"/>
      <c r="ETH539" s="5"/>
      <c r="ETI539" s="5"/>
      <c r="ETJ539" s="5"/>
      <c r="ETK539" s="5"/>
      <c r="ETL539" s="5"/>
      <c r="ETM539" s="5"/>
      <c r="ETN539" s="5"/>
      <c r="ETO539" s="5"/>
      <c r="ETP539" s="5"/>
      <c r="ETQ539" s="5"/>
      <c r="ETR539" s="5"/>
      <c r="ETS539" s="5"/>
      <c r="ETT539" s="5"/>
      <c r="ETU539" s="5"/>
      <c r="ETV539" s="5"/>
      <c r="ETW539" s="5"/>
      <c r="ETX539" s="5"/>
      <c r="ETY539" s="5"/>
      <c r="ETZ539" s="5"/>
      <c r="EUA539" s="5"/>
      <c r="EUB539" s="5"/>
      <c r="EUC539" s="5"/>
      <c r="EUD539" s="5"/>
      <c r="EUE539" s="5"/>
      <c r="EUF539" s="5"/>
      <c r="EUG539" s="5"/>
      <c r="EUH539" s="5"/>
      <c r="EUI539" s="5"/>
      <c r="EUJ539" s="5"/>
      <c r="EUK539" s="5"/>
      <c r="EUL539" s="5"/>
      <c r="EUM539" s="5"/>
      <c r="EUN539" s="5"/>
      <c r="EUO539" s="5"/>
      <c r="EUP539" s="5"/>
      <c r="EUQ539" s="5"/>
      <c r="EUR539" s="5"/>
      <c r="EUS539" s="5"/>
      <c r="EUT539" s="5"/>
      <c r="EUU539" s="5"/>
      <c r="EUV539" s="5"/>
      <c r="EUW539" s="5"/>
      <c r="EUX539" s="5"/>
      <c r="EUY539" s="5"/>
      <c r="EUZ539" s="5"/>
      <c r="EVA539" s="5"/>
      <c r="EVB539" s="5"/>
      <c r="EVC539" s="5"/>
      <c r="EVD539" s="5"/>
      <c r="EVE539" s="5"/>
      <c r="EVF539" s="5"/>
      <c r="EVG539" s="5"/>
      <c r="EVH539" s="5"/>
      <c r="EVI539" s="5"/>
      <c r="EVJ539" s="5"/>
      <c r="EVK539" s="5"/>
      <c r="EVL539" s="5"/>
      <c r="EVM539" s="5"/>
      <c r="EVN539" s="5"/>
      <c r="EVO539" s="5"/>
      <c r="EVP539" s="5"/>
      <c r="EVQ539" s="5"/>
      <c r="EVR539" s="5"/>
      <c r="EVS539" s="5"/>
      <c r="EVT539" s="5"/>
      <c r="EVU539" s="5"/>
      <c r="EVV539" s="5"/>
      <c r="EVW539" s="5"/>
      <c r="EVX539" s="5"/>
      <c r="EVY539" s="5"/>
      <c r="EVZ539" s="5"/>
      <c r="EWA539" s="5"/>
      <c r="EWB539" s="5"/>
      <c r="EWC539" s="5"/>
      <c r="EWD539" s="5"/>
      <c r="EWE539" s="5"/>
      <c r="EWF539" s="5"/>
      <c r="EWG539" s="5"/>
      <c r="EWH539" s="5"/>
      <c r="EWI539" s="5"/>
      <c r="EWJ539" s="5"/>
      <c r="EWK539" s="5"/>
      <c r="EWL539" s="5"/>
      <c r="EWM539" s="5"/>
      <c r="EWN539" s="5"/>
      <c r="EWO539" s="5"/>
      <c r="EWP539" s="5"/>
      <c r="EWQ539" s="5"/>
      <c r="EWR539" s="5"/>
      <c r="EWS539" s="5"/>
      <c r="EWT539" s="5"/>
      <c r="EWU539" s="5"/>
      <c r="EWV539" s="5"/>
      <c r="EWW539" s="5"/>
      <c r="EWX539" s="5"/>
      <c r="EWY539" s="5"/>
      <c r="EWZ539" s="5"/>
      <c r="EXA539" s="5"/>
      <c r="EXB539" s="5"/>
      <c r="EXC539" s="5"/>
      <c r="EXD539" s="5"/>
      <c r="EXE539" s="5"/>
      <c r="EXF539" s="5"/>
      <c r="EXG539" s="5"/>
      <c r="EXH539" s="5"/>
      <c r="EXI539" s="5"/>
      <c r="EXJ539" s="5"/>
      <c r="EXK539" s="5"/>
      <c r="EXL539" s="5"/>
      <c r="EXM539" s="5"/>
      <c r="EXN539" s="5"/>
      <c r="EXO539" s="5"/>
      <c r="EXP539" s="5"/>
      <c r="EXQ539" s="5"/>
      <c r="EXR539" s="5"/>
      <c r="EXS539" s="5"/>
      <c r="EXT539" s="5"/>
      <c r="EXU539" s="5"/>
      <c r="EXV539" s="5"/>
      <c r="EXW539" s="5"/>
      <c r="EXX539" s="5"/>
      <c r="EXY539" s="5"/>
      <c r="EXZ539" s="5"/>
      <c r="EYA539" s="5"/>
      <c r="EYB539" s="5"/>
      <c r="EYC539" s="5"/>
      <c r="EYD539" s="5"/>
      <c r="EYE539" s="5"/>
      <c r="EYF539" s="5"/>
      <c r="EYG539" s="5"/>
      <c r="EYH539" s="5"/>
      <c r="EYI539" s="5"/>
      <c r="EYJ539" s="5"/>
      <c r="EYK539" s="5"/>
      <c r="EYL539" s="5"/>
      <c r="EYM539" s="5"/>
      <c r="EYN539" s="5"/>
      <c r="EYO539" s="5"/>
      <c r="EYP539" s="5"/>
      <c r="EYQ539" s="5"/>
      <c r="EYR539" s="5"/>
      <c r="EYS539" s="5"/>
      <c r="EYT539" s="5"/>
      <c r="EYU539" s="5"/>
      <c r="EYV539" s="5"/>
      <c r="EYW539" s="5"/>
      <c r="EYX539" s="5"/>
      <c r="EYY539" s="5"/>
      <c r="EYZ539" s="5"/>
      <c r="EZA539" s="5"/>
      <c r="EZB539" s="5"/>
      <c r="EZC539" s="5"/>
      <c r="EZD539" s="5"/>
      <c r="EZE539" s="5"/>
      <c r="EZF539" s="5"/>
      <c r="EZG539" s="5"/>
      <c r="EZH539" s="5"/>
      <c r="EZI539" s="5"/>
      <c r="EZJ539" s="5"/>
      <c r="EZK539" s="5"/>
      <c r="EZL539" s="5"/>
      <c r="EZM539" s="5"/>
      <c r="EZN539" s="5"/>
      <c r="EZO539" s="5"/>
      <c r="EZP539" s="5"/>
      <c r="EZQ539" s="5"/>
      <c r="EZR539" s="5"/>
      <c r="EZS539" s="5"/>
      <c r="EZT539" s="5"/>
      <c r="EZU539" s="5"/>
      <c r="EZV539" s="5"/>
      <c r="EZW539" s="5"/>
      <c r="EZX539" s="5"/>
      <c r="EZY539" s="5"/>
      <c r="EZZ539" s="5"/>
      <c r="FAA539" s="5"/>
      <c r="FAB539" s="5"/>
      <c r="FAC539" s="5"/>
      <c r="FAD539" s="5"/>
      <c r="FAE539" s="5"/>
      <c r="FAF539" s="5"/>
      <c r="FAG539" s="5"/>
      <c r="FAH539" s="5"/>
      <c r="FAI539" s="5"/>
      <c r="FAJ539" s="5"/>
      <c r="FAK539" s="5"/>
      <c r="FAL539" s="5"/>
      <c r="FAM539" s="5"/>
      <c r="FAN539" s="5"/>
      <c r="FAO539" s="5"/>
      <c r="FAP539" s="5"/>
      <c r="FAQ539" s="5"/>
      <c r="FAR539" s="5"/>
      <c r="FAS539" s="5"/>
      <c r="FAT539" s="5"/>
      <c r="FAU539" s="5"/>
      <c r="FAV539" s="5"/>
      <c r="FAW539" s="5"/>
      <c r="FAX539" s="5"/>
      <c r="FAY539" s="5"/>
      <c r="FAZ539" s="5"/>
      <c r="FBA539" s="5"/>
      <c r="FBB539" s="5"/>
      <c r="FBC539" s="5"/>
      <c r="FBD539" s="5"/>
      <c r="FBE539" s="5"/>
      <c r="FBF539" s="5"/>
      <c r="FBG539" s="5"/>
      <c r="FBH539" s="5"/>
      <c r="FBI539" s="5"/>
      <c r="FBJ539" s="5"/>
      <c r="FBK539" s="5"/>
      <c r="FBL539" s="5"/>
      <c r="FBM539" s="5"/>
      <c r="FBN539" s="5"/>
      <c r="FBO539" s="5"/>
      <c r="FBP539" s="5"/>
      <c r="FBQ539" s="5"/>
      <c r="FBR539" s="5"/>
      <c r="FBS539" s="5"/>
      <c r="FBT539" s="5"/>
      <c r="FBU539" s="5"/>
      <c r="FBV539" s="5"/>
      <c r="FBW539" s="5"/>
      <c r="FBX539" s="5"/>
      <c r="FBY539" s="5"/>
      <c r="FBZ539" s="5"/>
      <c r="FCA539" s="5"/>
      <c r="FCB539" s="5"/>
      <c r="FCC539" s="5"/>
      <c r="FCD539" s="5"/>
      <c r="FCE539" s="5"/>
      <c r="FCF539" s="5"/>
      <c r="FCG539" s="5"/>
      <c r="FCH539" s="5"/>
      <c r="FCI539" s="5"/>
      <c r="FCJ539" s="5"/>
      <c r="FCK539" s="5"/>
      <c r="FCL539" s="5"/>
      <c r="FCM539" s="5"/>
      <c r="FCN539" s="5"/>
      <c r="FCO539" s="5"/>
      <c r="FCP539" s="5"/>
      <c r="FCQ539" s="5"/>
      <c r="FCR539" s="5"/>
      <c r="FCS539" s="5"/>
      <c r="FCT539" s="5"/>
      <c r="FCU539" s="5"/>
      <c r="FCV539" s="5"/>
      <c r="FCW539" s="5"/>
      <c r="FCX539" s="5"/>
      <c r="FCY539" s="5"/>
      <c r="FCZ539" s="5"/>
      <c r="FDA539" s="5"/>
      <c r="FDB539" s="5"/>
      <c r="FDC539" s="5"/>
      <c r="FDD539" s="5"/>
      <c r="FDE539" s="5"/>
      <c r="FDF539" s="5"/>
      <c r="FDG539" s="5"/>
      <c r="FDH539" s="5"/>
      <c r="FDI539" s="5"/>
      <c r="FDJ539" s="5"/>
      <c r="FDK539" s="5"/>
      <c r="FDL539" s="5"/>
      <c r="FDM539" s="5"/>
      <c r="FDN539" s="5"/>
      <c r="FDO539" s="5"/>
      <c r="FDP539" s="5"/>
      <c r="FDQ539" s="5"/>
      <c r="FDR539" s="5"/>
      <c r="FDS539" s="5"/>
      <c r="FDT539" s="5"/>
      <c r="FDU539" s="5"/>
      <c r="FDV539" s="5"/>
      <c r="FDW539" s="5"/>
      <c r="FDX539" s="5"/>
      <c r="FDY539" s="5"/>
      <c r="FDZ539" s="5"/>
      <c r="FEA539" s="5"/>
      <c r="FEB539" s="5"/>
      <c r="FEC539" s="5"/>
      <c r="FED539" s="5"/>
      <c r="FEE539" s="5"/>
      <c r="FEF539" s="5"/>
      <c r="FEG539" s="5"/>
      <c r="FEH539" s="5"/>
      <c r="FEI539" s="5"/>
      <c r="FEJ539" s="5"/>
      <c r="FEK539" s="5"/>
      <c r="FEL539" s="5"/>
      <c r="FEM539" s="5"/>
      <c r="FEN539" s="5"/>
      <c r="FEO539" s="5"/>
      <c r="FEP539" s="5"/>
      <c r="FEQ539" s="5"/>
      <c r="FER539" s="5"/>
      <c r="FES539" s="5"/>
      <c r="FET539" s="5"/>
      <c r="FEU539" s="5"/>
      <c r="FEV539" s="5"/>
      <c r="FEW539" s="5"/>
      <c r="FEX539" s="5"/>
      <c r="FEY539" s="5"/>
      <c r="FEZ539" s="5"/>
      <c r="FFA539" s="5"/>
      <c r="FFB539" s="5"/>
      <c r="FFC539" s="5"/>
      <c r="FFD539" s="5"/>
      <c r="FFE539" s="5"/>
      <c r="FFF539" s="5"/>
      <c r="FFG539" s="5"/>
      <c r="FFH539" s="5"/>
      <c r="FFI539" s="5"/>
      <c r="FFJ539" s="5"/>
      <c r="FFK539" s="5"/>
      <c r="FFL539" s="5"/>
      <c r="FFM539" s="5"/>
      <c r="FFN539" s="5"/>
      <c r="FFO539" s="5"/>
      <c r="FFP539" s="5"/>
      <c r="FFQ539" s="5"/>
      <c r="FFR539" s="5"/>
      <c r="FFS539" s="5"/>
      <c r="FFT539" s="5"/>
      <c r="FFU539" s="5"/>
      <c r="FFV539" s="5"/>
      <c r="FFW539" s="5"/>
      <c r="FFX539" s="5"/>
      <c r="FFY539" s="5"/>
      <c r="FFZ539" s="5"/>
      <c r="FGA539" s="5"/>
      <c r="FGB539" s="5"/>
      <c r="FGC539" s="5"/>
      <c r="FGD539" s="5"/>
      <c r="FGE539" s="5"/>
      <c r="FGF539" s="5"/>
      <c r="FGG539" s="5"/>
      <c r="FGH539" s="5"/>
      <c r="FGI539" s="5"/>
      <c r="FGJ539" s="5"/>
      <c r="FGK539" s="5"/>
      <c r="FGL539" s="5"/>
      <c r="FGM539" s="5"/>
      <c r="FGN539" s="5"/>
      <c r="FGO539" s="5"/>
      <c r="FGP539" s="5"/>
      <c r="FGQ539" s="5"/>
      <c r="FGR539" s="5"/>
      <c r="FGS539" s="5"/>
      <c r="FGT539" s="5"/>
      <c r="FGU539" s="5"/>
      <c r="FGV539" s="5"/>
      <c r="FGW539" s="5"/>
      <c r="FGX539" s="5"/>
      <c r="FGY539" s="5"/>
      <c r="FGZ539" s="5"/>
      <c r="FHA539" s="5"/>
      <c r="FHB539" s="5"/>
      <c r="FHC539" s="5"/>
      <c r="FHD539" s="5"/>
      <c r="FHE539" s="5"/>
      <c r="FHF539" s="5"/>
      <c r="FHG539" s="5"/>
      <c r="FHH539" s="5"/>
      <c r="FHI539" s="5"/>
      <c r="FHJ539" s="5"/>
      <c r="FHK539" s="5"/>
      <c r="FHL539" s="5"/>
      <c r="FHM539" s="5"/>
      <c r="FHN539" s="5"/>
      <c r="FHO539" s="5"/>
      <c r="FHP539" s="5"/>
      <c r="FHQ539" s="5"/>
      <c r="FHR539" s="5"/>
      <c r="FHS539" s="5"/>
      <c r="FHT539" s="5"/>
      <c r="FHU539" s="5"/>
      <c r="FHV539" s="5"/>
      <c r="FHW539" s="5"/>
      <c r="FHX539" s="5"/>
      <c r="FHY539" s="5"/>
      <c r="FHZ539" s="5"/>
      <c r="FIA539" s="5"/>
      <c r="FIB539" s="5"/>
      <c r="FIC539" s="5"/>
      <c r="FID539" s="5"/>
      <c r="FIE539" s="5"/>
      <c r="FIF539" s="5"/>
      <c r="FIG539" s="5"/>
      <c r="FIH539" s="5"/>
      <c r="FII539" s="5"/>
      <c r="FIJ539" s="5"/>
      <c r="FIK539" s="5"/>
      <c r="FIL539" s="5"/>
      <c r="FIM539" s="5"/>
      <c r="FIN539" s="5"/>
      <c r="FIO539" s="5"/>
      <c r="FIP539" s="5"/>
      <c r="FIQ539" s="5"/>
      <c r="FIR539" s="5"/>
      <c r="FIS539" s="5"/>
      <c r="FIT539" s="5"/>
      <c r="FIU539" s="5"/>
      <c r="FIV539" s="5"/>
      <c r="FIW539" s="5"/>
      <c r="FIX539" s="5"/>
      <c r="FIY539" s="5"/>
      <c r="FIZ539" s="5"/>
      <c r="FJA539" s="5"/>
      <c r="FJB539" s="5"/>
      <c r="FJC539" s="5"/>
      <c r="FJD539" s="5"/>
      <c r="FJE539" s="5"/>
      <c r="FJF539" s="5"/>
      <c r="FJG539" s="5"/>
      <c r="FJH539" s="5"/>
      <c r="FJI539" s="5"/>
      <c r="FJJ539" s="5"/>
      <c r="FJK539" s="5"/>
      <c r="FJL539" s="5"/>
      <c r="FJM539" s="5"/>
      <c r="FJN539" s="5"/>
      <c r="FJO539" s="5"/>
      <c r="FJP539" s="5"/>
      <c r="FJQ539" s="5"/>
      <c r="FJR539" s="5"/>
      <c r="FJS539" s="5"/>
      <c r="FJT539" s="5"/>
      <c r="FJU539" s="5"/>
      <c r="FJV539" s="5"/>
      <c r="FJW539" s="5"/>
      <c r="FJX539" s="5"/>
      <c r="FJY539" s="5"/>
      <c r="FJZ539" s="5"/>
      <c r="FKA539" s="5"/>
      <c r="FKB539" s="5"/>
      <c r="FKC539" s="5"/>
      <c r="FKD539" s="5"/>
      <c r="FKE539" s="5"/>
      <c r="FKF539" s="5"/>
      <c r="FKG539" s="5"/>
      <c r="FKH539" s="5"/>
      <c r="FKI539" s="5"/>
      <c r="FKJ539" s="5"/>
      <c r="FKK539" s="5"/>
      <c r="FKL539" s="5"/>
      <c r="FKM539" s="5"/>
      <c r="FKN539" s="5"/>
      <c r="FKO539" s="5"/>
      <c r="FKP539" s="5"/>
      <c r="FKQ539" s="5"/>
      <c r="FKR539" s="5"/>
      <c r="FKS539" s="5"/>
      <c r="FKT539" s="5"/>
      <c r="FKU539" s="5"/>
      <c r="FKV539" s="5"/>
      <c r="FKW539" s="5"/>
      <c r="FKX539" s="5"/>
      <c r="FKY539" s="5"/>
      <c r="FKZ539" s="5"/>
      <c r="FLA539" s="5"/>
      <c r="FLB539" s="5"/>
      <c r="FLC539" s="5"/>
      <c r="FLD539" s="5"/>
      <c r="FLE539" s="5"/>
      <c r="FLF539" s="5"/>
      <c r="FLG539" s="5"/>
      <c r="FLH539" s="5"/>
      <c r="FLI539" s="5"/>
      <c r="FLJ539" s="5"/>
      <c r="FLK539" s="5"/>
      <c r="FLL539" s="5"/>
      <c r="FLM539" s="5"/>
      <c r="FLN539" s="5"/>
      <c r="FLO539" s="5"/>
      <c r="FLP539" s="5"/>
      <c r="FLQ539" s="5"/>
      <c r="FLR539" s="5"/>
      <c r="FLS539" s="5"/>
      <c r="FLT539" s="5"/>
      <c r="FLU539" s="5"/>
      <c r="FLV539" s="5"/>
      <c r="FLW539" s="5"/>
      <c r="FLX539" s="5"/>
      <c r="FLY539" s="5"/>
      <c r="FLZ539" s="5"/>
      <c r="FMA539" s="5"/>
      <c r="FMB539" s="5"/>
      <c r="FMC539" s="5"/>
      <c r="FMD539" s="5"/>
      <c r="FME539" s="5"/>
      <c r="FMF539" s="5"/>
      <c r="FMG539" s="5"/>
      <c r="FMH539" s="5"/>
      <c r="FMI539" s="5"/>
      <c r="FMJ539" s="5"/>
      <c r="FMK539" s="5"/>
      <c r="FML539" s="5"/>
      <c r="FMM539" s="5"/>
      <c r="FMN539" s="5"/>
      <c r="FMO539" s="5"/>
      <c r="FMP539" s="5"/>
      <c r="FMQ539" s="5"/>
      <c r="FMR539" s="5"/>
      <c r="FMS539" s="5"/>
      <c r="FMT539" s="5"/>
      <c r="FMU539" s="5"/>
      <c r="FMV539" s="5"/>
      <c r="FMW539" s="5"/>
      <c r="FMX539" s="5"/>
      <c r="FMY539" s="5"/>
      <c r="FMZ539" s="5"/>
      <c r="FNA539" s="5"/>
      <c r="FNB539" s="5"/>
      <c r="FNC539" s="5"/>
      <c r="FND539" s="5"/>
      <c r="FNE539" s="5"/>
      <c r="FNF539" s="5"/>
      <c r="FNG539" s="5"/>
      <c r="FNH539" s="5"/>
      <c r="FNI539" s="5"/>
      <c r="FNJ539" s="5"/>
      <c r="FNK539" s="5"/>
      <c r="FNL539" s="5"/>
      <c r="FNM539" s="5"/>
      <c r="FNN539" s="5"/>
      <c r="FNO539" s="5"/>
      <c r="FNP539" s="5"/>
      <c r="FNQ539" s="5"/>
      <c r="FNR539" s="5"/>
      <c r="FNS539" s="5"/>
      <c r="FNT539" s="5"/>
      <c r="FNU539" s="5"/>
      <c r="FNV539" s="5"/>
      <c r="FNW539" s="5"/>
      <c r="FNX539" s="5"/>
      <c r="FNY539" s="5"/>
      <c r="FNZ539" s="5"/>
      <c r="FOA539" s="5"/>
      <c r="FOB539" s="5"/>
      <c r="FOC539" s="5"/>
      <c r="FOD539" s="5"/>
      <c r="FOE539" s="5"/>
      <c r="FOF539" s="5"/>
      <c r="FOG539" s="5"/>
      <c r="FOH539" s="5"/>
      <c r="FOI539" s="5"/>
      <c r="FOJ539" s="5"/>
      <c r="FOK539" s="5"/>
      <c r="FOL539" s="5"/>
      <c r="FOM539" s="5"/>
      <c r="FON539" s="5"/>
      <c r="FOO539" s="5"/>
      <c r="FOP539" s="5"/>
      <c r="FOQ539" s="5"/>
      <c r="FOR539" s="5"/>
      <c r="FOS539" s="5"/>
      <c r="FOT539" s="5"/>
      <c r="FOU539" s="5"/>
      <c r="FOV539" s="5"/>
      <c r="FOW539" s="5"/>
      <c r="FOX539" s="5"/>
      <c r="FOY539" s="5"/>
      <c r="FOZ539" s="5"/>
      <c r="FPA539" s="5"/>
      <c r="FPB539" s="5"/>
      <c r="FPC539" s="5"/>
      <c r="FPD539" s="5"/>
      <c r="FPE539" s="5"/>
      <c r="FPF539" s="5"/>
      <c r="FPG539" s="5"/>
      <c r="FPH539" s="5"/>
      <c r="FPI539" s="5"/>
      <c r="FPJ539" s="5"/>
      <c r="FPK539" s="5"/>
      <c r="FPL539" s="5"/>
      <c r="FPM539" s="5"/>
      <c r="FPN539" s="5"/>
      <c r="FPO539" s="5"/>
      <c r="FPP539" s="5"/>
      <c r="FPQ539" s="5"/>
      <c r="FPR539" s="5"/>
      <c r="FPS539" s="5"/>
      <c r="FPT539" s="5"/>
      <c r="FPU539" s="5"/>
      <c r="FPV539" s="5"/>
      <c r="FPW539" s="5"/>
      <c r="FPX539" s="5"/>
      <c r="FPY539" s="5"/>
      <c r="FPZ539" s="5"/>
      <c r="FQA539" s="5"/>
      <c r="FQB539" s="5"/>
      <c r="FQC539" s="5"/>
      <c r="FQD539" s="5"/>
      <c r="FQE539" s="5"/>
      <c r="FQF539" s="5"/>
      <c r="FQG539" s="5"/>
      <c r="FQH539" s="5"/>
      <c r="FQI539" s="5"/>
      <c r="FQJ539" s="5"/>
      <c r="FQK539" s="5"/>
      <c r="FQL539" s="5"/>
      <c r="FQM539" s="5"/>
      <c r="FQN539" s="5"/>
      <c r="FQO539" s="5"/>
      <c r="FQP539" s="5"/>
      <c r="FQQ539" s="5"/>
      <c r="FQR539" s="5"/>
      <c r="FQS539" s="5"/>
      <c r="FQT539" s="5"/>
      <c r="FQU539" s="5"/>
      <c r="FQV539" s="5"/>
      <c r="FQW539" s="5"/>
      <c r="FQX539" s="5"/>
      <c r="FQY539" s="5"/>
      <c r="FQZ539" s="5"/>
      <c r="FRA539" s="5"/>
      <c r="FRB539" s="5"/>
      <c r="FRC539" s="5"/>
      <c r="FRD539" s="5"/>
      <c r="FRE539" s="5"/>
      <c r="FRF539" s="5"/>
      <c r="FRG539" s="5"/>
      <c r="FRH539" s="5"/>
      <c r="FRI539" s="5"/>
      <c r="FRJ539" s="5"/>
      <c r="FRK539" s="5"/>
      <c r="FRL539" s="5"/>
      <c r="FRM539" s="5"/>
      <c r="FRN539" s="5"/>
      <c r="FRO539" s="5"/>
      <c r="FRP539" s="5"/>
      <c r="FRQ539" s="5"/>
      <c r="FRR539" s="5"/>
      <c r="FRS539" s="5"/>
      <c r="FRT539" s="5"/>
      <c r="FRU539" s="5"/>
      <c r="FRV539" s="5"/>
      <c r="FRW539" s="5"/>
      <c r="FRX539" s="5"/>
      <c r="FRY539" s="5"/>
      <c r="FRZ539" s="5"/>
      <c r="FSA539" s="5"/>
      <c r="FSB539" s="5"/>
      <c r="FSC539" s="5"/>
      <c r="FSD539" s="5"/>
      <c r="FSE539" s="5"/>
      <c r="FSF539" s="5"/>
      <c r="FSG539" s="5"/>
      <c r="FSH539" s="5"/>
      <c r="FSI539" s="5"/>
      <c r="FSJ539" s="5"/>
      <c r="FSK539" s="5"/>
      <c r="FSL539" s="5"/>
      <c r="FSM539" s="5"/>
      <c r="FSN539" s="5"/>
      <c r="FSO539" s="5"/>
      <c r="FSP539" s="5"/>
      <c r="FSQ539" s="5"/>
      <c r="FSR539" s="5"/>
      <c r="FSS539" s="5"/>
      <c r="FST539" s="5"/>
      <c r="FSU539" s="5"/>
      <c r="FSV539" s="5"/>
      <c r="FSW539" s="5"/>
      <c r="FSX539" s="5"/>
      <c r="FSY539" s="5"/>
      <c r="FSZ539" s="5"/>
      <c r="FTA539" s="5"/>
      <c r="FTB539" s="5"/>
      <c r="FTC539" s="5"/>
      <c r="FTD539" s="5"/>
      <c r="FTE539" s="5"/>
      <c r="FTF539" s="5"/>
      <c r="FTG539" s="5"/>
      <c r="FTH539" s="5"/>
      <c r="FTI539" s="5"/>
      <c r="FTJ539" s="5"/>
      <c r="FTK539" s="5"/>
      <c r="FTL539" s="5"/>
      <c r="FTM539" s="5"/>
      <c r="FTN539" s="5"/>
      <c r="FTO539" s="5"/>
      <c r="FTP539" s="5"/>
      <c r="FTQ539" s="5"/>
      <c r="FTR539" s="5"/>
      <c r="FTS539" s="5"/>
      <c r="FTT539" s="5"/>
      <c r="FTU539" s="5"/>
      <c r="FTV539" s="5"/>
      <c r="FTW539" s="5"/>
      <c r="FTX539" s="5"/>
      <c r="FTY539" s="5"/>
      <c r="FTZ539" s="5"/>
      <c r="FUA539" s="5"/>
      <c r="FUB539" s="5"/>
      <c r="FUC539" s="5"/>
      <c r="FUD539" s="5"/>
      <c r="FUE539" s="5"/>
      <c r="FUF539" s="5"/>
      <c r="FUG539" s="5"/>
      <c r="FUH539" s="5"/>
      <c r="FUI539" s="5"/>
      <c r="FUJ539" s="5"/>
      <c r="FUK539" s="5"/>
      <c r="FUL539" s="5"/>
      <c r="FUM539" s="5"/>
      <c r="FUN539" s="5"/>
      <c r="FUO539" s="5"/>
      <c r="FUP539" s="5"/>
      <c r="FUQ539" s="5"/>
      <c r="FUR539" s="5"/>
      <c r="FUS539" s="5"/>
      <c r="FUT539" s="5"/>
      <c r="FUU539" s="5"/>
      <c r="FUV539" s="5"/>
      <c r="FUW539" s="5"/>
      <c r="FUX539" s="5"/>
      <c r="FUY539" s="5"/>
      <c r="FUZ539" s="5"/>
      <c r="FVA539" s="5"/>
      <c r="FVB539" s="5"/>
      <c r="FVC539" s="5"/>
      <c r="FVD539" s="5"/>
      <c r="FVE539" s="5"/>
      <c r="FVF539" s="5"/>
      <c r="FVG539" s="5"/>
      <c r="FVH539" s="5"/>
      <c r="FVI539" s="5"/>
      <c r="FVJ539" s="5"/>
      <c r="FVK539" s="5"/>
      <c r="FVL539" s="5"/>
      <c r="FVM539" s="5"/>
      <c r="FVN539" s="5"/>
      <c r="FVO539" s="5"/>
      <c r="FVP539" s="5"/>
      <c r="FVQ539" s="5"/>
      <c r="FVR539" s="5"/>
      <c r="FVS539" s="5"/>
      <c r="FVT539" s="5"/>
      <c r="FVU539" s="5"/>
      <c r="FVV539" s="5"/>
      <c r="FVW539" s="5"/>
      <c r="FVX539" s="5"/>
      <c r="FVY539" s="5"/>
      <c r="FVZ539" s="5"/>
      <c r="FWA539" s="5"/>
      <c r="FWB539" s="5"/>
      <c r="FWC539" s="5"/>
      <c r="FWD539" s="5"/>
      <c r="FWE539" s="5"/>
      <c r="FWF539" s="5"/>
      <c r="FWG539" s="5"/>
      <c r="FWH539" s="5"/>
      <c r="FWI539" s="5"/>
      <c r="FWJ539" s="5"/>
      <c r="FWK539" s="5"/>
      <c r="FWL539" s="5"/>
      <c r="FWM539" s="5"/>
      <c r="FWN539" s="5"/>
      <c r="FWO539" s="5"/>
      <c r="FWP539" s="5"/>
      <c r="FWQ539" s="5"/>
      <c r="FWR539" s="5"/>
      <c r="FWS539" s="5"/>
      <c r="FWT539" s="5"/>
      <c r="FWU539" s="5"/>
      <c r="FWV539" s="5"/>
      <c r="FWW539" s="5"/>
      <c r="FWX539" s="5"/>
      <c r="FWY539" s="5"/>
      <c r="FWZ539" s="5"/>
      <c r="FXA539" s="5"/>
      <c r="FXB539" s="5"/>
      <c r="FXC539" s="5"/>
      <c r="FXD539" s="5"/>
      <c r="FXE539" s="5"/>
      <c r="FXF539" s="5"/>
      <c r="FXG539" s="5"/>
      <c r="FXH539" s="5"/>
      <c r="FXI539" s="5"/>
      <c r="FXJ539" s="5"/>
      <c r="FXK539" s="5"/>
      <c r="FXL539" s="5"/>
      <c r="FXM539" s="5"/>
      <c r="FXN539" s="5"/>
      <c r="FXO539" s="5"/>
      <c r="FXP539" s="5"/>
      <c r="FXQ539" s="5"/>
      <c r="FXR539" s="5"/>
      <c r="FXS539" s="5"/>
      <c r="FXT539" s="5"/>
      <c r="FXU539" s="5"/>
      <c r="FXV539" s="5"/>
      <c r="FXW539" s="5"/>
      <c r="FXX539" s="5"/>
      <c r="FXY539" s="5"/>
      <c r="FXZ539" s="5"/>
      <c r="FYA539" s="5"/>
      <c r="FYB539" s="5"/>
      <c r="FYC539" s="5"/>
      <c r="FYD539" s="5"/>
      <c r="FYE539" s="5"/>
      <c r="FYF539" s="5"/>
      <c r="FYG539" s="5"/>
      <c r="FYH539" s="5"/>
      <c r="FYI539" s="5"/>
      <c r="FYJ539" s="5"/>
      <c r="FYK539" s="5"/>
      <c r="FYL539" s="5"/>
      <c r="FYM539" s="5"/>
      <c r="FYN539" s="5"/>
      <c r="FYO539" s="5"/>
      <c r="FYP539" s="5"/>
      <c r="FYQ539" s="5"/>
      <c r="FYR539" s="5"/>
      <c r="FYS539" s="5"/>
      <c r="FYT539" s="5"/>
      <c r="FYU539" s="5"/>
      <c r="FYV539" s="5"/>
      <c r="FYW539" s="5"/>
      <c r="FYX539" s="5"/>
      <c r="FYY539" s="5"/>
      <c r="FYZ539" s="5"/>
      <c r="FZA539" s="5"/>
      <c r="FZB539" s="5"/>
      <c r="FZC539" s="5"/>
      <c r="FZD539" s="5"/>
      <c r="FZE539" s="5"/>
      <c r="FZF539" s="5"/>
      <c r="FZG539" s="5"/>
      <c r="FZH539" s="5"/>
      <c r="FZI539" s="5"/>
      <c r="FZJ539" s="5"/>
      <c r="FZK539" s="5"/>
      <c r="FZL539" s="5"/>
      <c r="FZM539" s="5"/>
      <c r="FZN539" s="5"/>
      <c r="FZO539" s="5"/>
      <c r="FZP539" s="5"/>
      <c r="FZQ539" s="5"/>
      <c r="FZR539" s="5"/>
      <c r="FZS539" s="5"/>
      <c r="FZT539" s="5"/>
      <c r="FZU539" s="5"/>
      <c r="FZV539" s="5"/>
      <c r="FZW539" s="5"/>
      <c r="FZX539" s="5"/>
      <c r="FZY539" s="5"/>
      <c r="FZZ539" s="5"/>
      <c r="GAA539" s="5"/>
      <c r="GAB539" s="5"/>
      <c r="GAC539" s="5"/>
      <c r="GAD539" s="5"/>
      <c r="GAE539" s="5"/>
      <c r="GAF539" s="5"/>
      <c r="GAG539" s="5"/>
      <c r="GAH539" s="5"/>
      <c r="GAI539" s="5"/>
      <c r="GAJ539" s="5"/>
      <c r="GAK539" s="5"/>
      <c r="GAL539" s="5"/>
      <c r="GAM539" s="5"/>
      <c r="GAN539" s="5"/>
      <c r="GAO539" s="5"/>
      <c r="GAP539" s="5"/>
      <c r="GAQ539" s="5"/>
      <c r="GAR539" s="5"/>
      <c r="GAS539" s="5"/>
      <c r="GAT539" s="5"/>
      <c r="GAU539" s="5"/>
      <c r="GAV539" s="5"/>
      <c r="GAW539" s="5"/>
      <c r="GAX539" s="5"/>
      <c r="GAY539" s="5"/>
      <c r="GAZ539" s="5"/>
      <c r="GBA539" s="5"/>
      <c r="GBB539" s="5"/>
      <c r="GBC539" s="5"/>
      <c r="GBD539" s="5"/>
      <c r="GBE539" s="5"/>
      <c r="GBF539" s="5"/>
      <c r="GBG539" s="5"/>
      <c r="GBH539" s="5"/>
      <c r="GBI539" s="5"/>
      <c r="GBJ539" s="5"/>
      <c r="GBK539" s="5"/>
      <c r="GBL539" s="5"/>
      <c r="GBM539" s="5"/>
      <c r="GBN539" s="5"/>
      <c r="GBO539" s="5"/>
      <c r="GBP539" s="5"/>
      <c r="GBQ539" s="5"/>
      <c r="GBR539" s="5"/>
      <c r="GBS539" s="5"/>
      <c r="GBT539" s="5"/>
      <c r="GBU539" s="5"/>
      <c r="GBV539" s="5"/>
      <c r="GBW539" s="5"/>
      <c r="GBX539" s="5"/>
      <c r="GBY539" s="5"/>
      <c r="GBZ539" s="5"/>
      <c r="GCA539" s="5"/>
      <c r="GCB539" s="5"/>
      <c r="GCC539" s="5"/>
      <c r="GCD539" s="5"/>
      <c r="GCE539" s="5"/>
      <c r="GCF539" s="5"/>
      <c r="GCG539" s="5"/>
      <c r="GCH539" s="5"/>
      <c r="GCI539" s="5"/>
      <c r="GCJ539" s="5"/>
      <c r="GCK539" s="5"/>
      <c r="GCL539" s="5"/>
      <c r="GCM539" s="5"/>
      <c r="GCN539" s="5"/>
      <c r="GCO539" s="5"/>
      <c r="GCP539" s="5"/>
      <c r="GCQ539" s="5"/>
      <c r="GCR539" s="5"/>
      <c r="GCS539" s="5"/>
      <c r="GCT539" s="5"/>
      <c r="GCU539" s="5"/>
      <c r="GCV539" s="5"/>
      <c r="GCW539" s="5"/>
      <c r="GCX539" s="5"/>
      <c r="GCY539" s="5"/>
      <c r="GCZ539" s="5"/>
      <c r="GDA539" s="5"/>
      <c r="GDB539" s="5"/>
      <c r="GDC539" s="5"/>
      <c r="GDD539" s="5"/>
      <c r="GDE539" s="5"/>
      <c r="GDF539" s="5"/>
      <c r="GDG539" s="5"/>
      <c r="GDH539" s="5"/>
      <c r="GDI539" s="5"/>
      <c r="GDJ539" s="5"/>
      <c r="GDK539" s="5"/>
      <c r="GDL539" s="5"/>
      <c r="GDM539" s="5"/>
      <c r="GDN539" s="5"/>
      <c r="GDO539" s="5"/>
      <c r="GDP539" s="5"/>
      <c r="GDQ539" s="5"/>
      <c r="GDR539" s="5"/>
      <c r="GDS539" s="5"/>
      <c r="GDT539" s="5"/>
      <c r="GDU539" s="5"/>
      <c r="GDV539" s="5"/>
      <c r="GDW539" s="5"/>
      <c r="GDX539" s="5"/>
      <c r="GDY539" s="5"/>
      <c r="GDZ539" s="5"/>
      <c r="GEA539" s="5"/>
      <c r="GEB539" s="5"/>
      <c r="GEC539" s="5"/>
      <c r="GED539" s="5"/>
      <c r="GEE539" s="5"/>
      <c r="GEF539" s="5"/>
      <c r="GEG539" s="5"/>
      <c r="GEH539" s="5"/>
      <c r="GEI539" s="5"/>
      <c r="GEJ539" s="5"/>
      <c r="GEK539" s="5"/>
      <c r="GEL539" s="5"/>
      <c r="GEM539" s="5"/>
      <c r="GEN539" s="5"/>
      <c r="GEO539" s="5"/>
      <c r="GEP539" s="5"/>
      <c r="GEQ539" s="5"/>
      <c r="GER539" s="5"/>
      <c r="GES539" s="5"/>
      <c r="GET539" s="5"/>
      <c r="GEU539" s="5"/>
      <c r="GEV539" s="5"/>
      <c r="GEW539" s="5"/>
      <c r="GEX539" s="5"/>
      <c r="GEY539" s="5"/>
      <c r="GEZ539" s="5"/>
      <c r="GFA539" s="5"/>
      <c r="GFB539" s="5"/>
      <c r="GFC539" s="5"/>
      <c r="GFD539" s="5"/>
      <c r="GFE539" s="5"/>
      <c r="GFF539" s="5"/>
      <c r="GFG539" s="5"/>
      <c r="GFH539" s="5"/>
      <c r="GFI539" s="5"/>
      <c r="GFJ539" s="5"/>
      <c r="GFK539" s="5"/>
      <c r="GFL539" s="5"/>
      <c r="GFM539" s="5"/>
      <c r="GFN539" s="5"/>
      <c r="GFO539" s="5"/>
      <c r="GFP539" s="5"/>
      <c r="GFQ539" s="5"/>
      <c r="GFR539" s="5"/>
      <c r="GFS539" s="5"/>
      <c r="GFT539" s="5"/>
      <c r="GFU539" s="5"/>
      <c r="GFV539" s="5"/>
      <c r="GFW539" s="5"/>
      <c r="GFX539" s="5"/>
      <c r="GFY539" s="5"/>
      <c r="GFZ539" s="5"/>
      <c r="GGA539" s="5"/>
      <c r="GGB539" s="5"/>
      <c r="GGC539" s="5"/>
      <c r="GGD539" s="5"/>
      <c r="GGE539" s="5"/>
      <c r="GGF539" s="5"/>
      <c r="GGG539" s="5"/>
      <c r="GGH539" s="5"/>
      <c r="GGI539" s="5"/>
      <c r="GGJ539" s="5"/>
      <c r="GGK539" s="5"/>
      <c r="GGL539" s="5"/>
      <c r="GGM539" s="5"/>
      <c r="GGN539" s="5"/>
      <c r="GGO539" s="5"/>
      <c r="GGP539" s="5"/>
      <c r="GGQ539" s="5"/>
      <c r="GGR539" s="5"/>
      <c r="GGS539" s="5"/>
      <c r="GGT539" s="5"/>
      <c r="GGU539" s="5"/>
      <c r="GGV539" s="5"/>
      <c r="GGW539" s="5"/>
      <c r="GGX539" s="5"/>
      <c r="GGY539" s="5"/>
      <c r="GGZ539" s="5"/>
      <c r="GHA539" s="5"/>
      <c r="GHB539" s="5"/>
      <c r="GHC539" s="5"/>
      <c r="GHD539" s="5"/>
      <c r="GHE539" s="5"/>
      <c r="GHF539" s="5"/>
      <c r="GHG539" s="5"/>
      <c r="GHH539" s="5"/>
      <c r="GHI539" s="5"/>
      <c r="GHJ539" s="5"/>
      <c r="GHK539" s="5"/>
      <c r="GHL539" s="5"/>
      <c r="GHM539" s="5"/>
      <c r="GHN539" s="5"/>
      <c r="GHO539" s="5"/>
      <c r="GHP539" s="5"/>
      <c r="GHQ539" s="5"/>
      <c r="GHR539" s="5"/>
      <c r="GHS539" s="5"/>
      <c r="GHT539" s="5"/>
      <c r="GHU539" s="5"/>
      <c r="GHV539" s="5"/>
      <c r="GHW539" s="5"/>
      <c r="GHX539" s="5"/>
      <c r="GHY539" s="5"/>
      <c r="GHZ539" s="5"/>
      <c r="GIA539" s="5"/>
      <c r="GIB539" s="5"/>
      <c r="GIC539" s="5"/>
      <c r="GID539" s="5"/>
      <c r="GIE539" s="5"/>
      <c r="GIF539" s="5"/>
      <c r="GIG539" s="5"/>
      <c r="GIH539" s="5"/>
      <c r="GII539" s="5"/>
      <c r="GIJ539" s="5"/>
      <c r="GIK539" s="5"/>
      <c r="GIL539" s="5"/>
      <c r="GIM539" s="5"/>
      <c r="GIN539" s="5"/>
      <c r="GIO539" s="5"/>
      <c r="GIP539" s="5"/>
      <c r="GIQ539" s="5"/>
      <c r="GIR539" s="5"/>
      <c r="GIS539" s="5"/>
      <c r="GIT539" s="5"/>
      <c r="GIU539" s="5"/>
      <c r="GIV539" s="5"/>
      <c r="GIW539" s="5"/>
      <c r="GIX539" s="5"/>
      <c r="GIY539" s="5"/>
      <c r="GIZ539" s="5"/>
      <c r="GJA539" s="5"/>
      <c r="GJB539" s="5"/>
      <c r="GJC539" s="5"/>
      <c r="GJD539" s="5"/>
      <c r="GJE539" s="5"/>
      <c r="GJF539" s="5"/>
      <c r="GJG539" s="5"/>
      <c r="GJH539" s="5"/>
      <c r="GJI539" s="5"/>
      <c r="GJJ539" s="5"/>
      <c r="GJK539" s="5"/>
      <c r="GJL539" s="5"/>
      <c r="GJM539" s="5"/>
      <c r="GJN539" s="5"/>
      <c r="GJO539" s="5"/>
      <c r="GJP539" s="5"/>
      <c r="GJQ539" s="5"/>
      <c r="GJR539" s="5"/>
      <c r="GJS539" s="5"/>
      <c r="GJT539" s="5"/>
      <c r="GJU539" s="5"/>
      <c r="GJV539" s="5"/>
      <c r="GJW539" s="5"/>
      <c r="GJX539" s="5"/>
      <c r="GJY539" s="5"/>
      <c r="GJZ539" s="5"/>
      <c r="GKA539" s="5"/>
      <c r="GKB539" s="5"/>
      <c r="GKC539" s="5"/>
      <c r="GKD539" s="5"/>
      <c r="GKE539" s="5"/>
      <c r="GKF539" s="5"/>
      <c r="GKG539" s="5"/>
      <c r="GKH539" s="5"/>
      <c r="GKI539" s="5"/>
      <c r="GKJ539" s="5"/>
      <c r="GKK539" s="5"/>
      <c r="GKL539" s="5"/>
      <c r="GKM539" s="5"/>
      <c r="GKN539" s="5"/>
      <c r="GKO539" s="5"/>
      <c r="GKP539" s="5"/>
      <c r="GKQ539" s="5"/>
      <c r="GKR539" s="5"/>
      <c r="GKS539" s="5"/>
      <c r="GKT539" s="5"/>
      <c r="GKU539" s="5"/>
      <c r="GKV539" s="5"/>
      <c r="GKW539" s="5"/>
      <c r="GKX539" s="5"/>
      <c r="GKY539" s="5"/>
      <c r="GKZ539" s="5"/>
      <c r="GLA539" s="5"/>
      <c r="GLB539" s="5"/>
      <c r="GLC539" s="5"/>
      <c r="GLD539" s="5"/>
      <c r="GLE539" s="5"/>
      <c r="GLF539" s="5"/>
      <c r="GLG539" s="5"/>
      <c r="GLH539" s="5"/>
      <c r="GLI539" s="5"/>
      <c r="GLJ539" s="5"/>
      <c r="GLK539" s="5"/>
      <c r="GLL539" s="5"/>
      <c r="GLM539" s="5"/>
      <c r="GLN539" s="5"/>
      <c r="GLO539" s="5"/>
      <c r="GLP539" s="5"/>
      <c r="GLQ539" s="5"/>
      <c r="GLR539" s="5"/>
      <c r="GLS539" s="5"/>
      <c r="GLT539" s="5"/>
      <c r="GLU539" s="5"/>
      <c r="GLV539" s="5"/>
      <c r="GLW539" s="5"/>
      <c r="GLX539" s="5"/>
      <c r="GLY539" s="5"/>
      <c r="GLZ539" s="5"/>
      <c r="GMA539" s="5"/>
      <c r="GMB539" s="5"/>
      <c r="GMC539" s="5"/>
      <c r="GMD539" s="5"/>
      <c r="GME539" s="5"/>
      <c r="GMF539" s="5"/>
      <c r="GMG539" s="5"/>
      <c r="GMH539" s="5"/>
      <c r="GMI539" s="5"/>
      <c r="GMJ539" s="5"/>
      <c r="GMK539" s="5"/>
      <c r="GML539" s="5"/>
      <c r="GMM539" s="5"/>
      <c r="GMN539" s="5"/>
      <c r="GMO539" s="5"/>
      <c r="GMP539" s="5"/>
      <c r="GMQ539" s="5"/>
      <c r="GMR539" s="5"/>
      <c r="GMS539" s="5"/>
      <c r="GMT539" s="5"/>
      <c r="GMU539" s="5"/>
      <c r="GMV539" s="5"/>
      <c r="GMW539" s="5"/>
      <c r="GMX539" s="5"/>
      <c r="GMY539" s="5"/>
      <c r="GMZ539" s="5"/>
      <c r="GNA539" s="5"/>
      <c r="GNB539" s="5"/>
      <c r="GNC539" s="5"/>
      <c r="GND539" s="5"/>
      <c r="GNE539" s="5"/>
      <c r="GNF539" s="5"/>
      <c r="GNG539" s="5"/>
      <c r="GNH539" s="5"/>
      <c r="GNI539" s="5"/>
      <c r="GNJ539" s="5"/>
      <c r="GNK539" s="5"/>
      <c r="GNL539" s="5"/>
      <c r="GNM539" s="5"/>
      <c r="GNN539" s="5"/>
      <c r="GNO539" s="5"/>
      <c r="GNP539" s="5"/>
      <c r="GNQ539" s="5"/>
      <c r="GNR539" s="5"/>
      <c r="GNS539" s="5"/>
      <c r="GNT539" s="5"/>
      <c r="GNU539" s="5"/>
      <c r="GNV539" s="5"/>
      <c r="GNW539" s="5"/>
      <c r="GNX539" s="5"/>
      <c r="GNY539" s="5"/>
      <c r="GNZ539" s="5"/>
      <c r="GOA539" s="5"/>
      <c r="GOB539" s="5"/>
      <c r="GOC539" s="5"/>
      <c r="GOD539" s="5"/>
      <c r="GOE539" s="5"/>
      <c r="GOF539" s="5"/>
      <c r="GOG539" s="5"/>
      <c r="GOH539" s="5"/>
      <c r="GOI539" s="5"/>
      <c r="GOJ539" s="5"/>
      <c r="GOK539" s="5"/>
      <c r="GOL539" s="5"/>
      <c r="GOM539" s="5"/>
      <c r="GON539" s="5"/>
      <c r="GOO539" s="5"/>
      <c r="GOP539" s="5"/>
      <c r="GOQ539" s="5"/>
      <c r="GOR539" s="5"/>
      <c r="GOS539" s="5"/>
      <c r="GOT539" s="5"/>
      <c r="GOU539" s="5"/>
      <c r="GOV539" s="5"/>
      <c r="GOW539" s="5"/>
      <c r="GOX539" s="5"/>
      <c r="GOY539" s="5"/>
      <c r="GOZ539" s="5"/>
      <c r="GPA539" s="5"/>
      <c r="GPB539" s="5"/>
      <c r="GPC539" s="5"/>
      <c r="GPD539" s="5"/>
      <c r="GPE539" s="5"/>
      <c r="GPF539" s="5"/>
      <c r="GPG539" s="5"/>
      <c r="GPH539" s="5"/>
      <c r="GPI539" s="5"/>
      <c r="GPJ539" s="5"/>
      <c r="GPK539" s="5"/>
      <c r="GPL539" s="5"/>
      <c r="GPM539" s="5"/>
      <c r="GPN539" s="5"/>
      <c r="GPO539" s="5"/>
      <c r="GPP539" s="5"/>
      <c r="GPQ539" s="5"/>
      <c r="GPR539" s="5"/>
      <c r="GPS539" s="5"/>
      <c r="GPT539" s="5"/>
      <c r="GPU539" s="5"/>
      <c r="GPV539" s="5"/>
      <c r="GPW539" s="5"/>
      <c r="GPX539" s="5"/>
      <c r="GPY539" s="5"/>
      <c r="GPZ539" s="5"/>
      <c r="GQA539" s="5"/>
      <c r="GQB539" s="5"/>
      <c r="GQC539" s="5"/>
      <c r="GQD539" s="5"/>
      <c r="GQE539" s="5"/>
      <c r="GQF539" s="5"/>
      <c r="GQG539" s="5"/>
      <c r="GQH539" s="5"/>
      <c r="GQI539" s="5"/>
      <c r="GQJ539" s="5"/>
      <c r="GQK539" s="5"/>
      <c r="GQL539" s="5"/>
      <c r="GQM539" s="5"/>
      <c r="GQN539" s="5"/>
      <c r="GQO539" s="5"/>
      <c r="GQP539" s="5"/>
      <c r="GQQ539" s="5"/>
      <c r="GQR539" s="5"/>
      <c r="GQS539" s="5"/>
      <c r="GQT539" s="5"/>
      <c r="GQU539" s="5"/>
      <c r="GQV539" s="5"/>
      <c r="GQW539" s="5"/>
      <c r="GQX539" s="5"/>
      <c r="GQY539" s="5"/>
      <c r="GQZ539" s="5"/>
      <c r="GRA539" s="5"/>
      <c r="GRB539" s="5"/>
      <c r="GRC539" s="5"/>
      <c r="GRD539" s="5"/>
      <c r="GRE539" s="5"/>
      <c r="GRF539" s="5"/>
      <c r="GRG539" s="5"/>
      <c r="GRH539" s="5"/>
      <c r="GRI539" s="5"/>
      <c r="GRJ539" s="5"/>
      <c r="GRK539" s="5"/>
      <c r="GRL539" s="5"/>
      <c r="GRM539" s="5"/>
      <c r="GRN539" s="5"/>
      <c r="GRO539" s="5"/>
      <c r="GRP539" s="5"/>
      <c r="GRQ539" s="5"/>
      <c r="GRR539" s="5"/>
      <c r="GRS539" s="5"/>
      <c r="GRT539" s="5"/>
      <c r="GRU539" s="5"/>
      <c r="GRV539" s="5"/>
      <c r="GRW539" s="5"/>
      <c r="GRX539" s="5"/>
      <c r="GRY539" s="5"/>
      <c r="GRZ539" s="5"/>
      <c r="GSA539" s="5"/>
      <c r="GSB539" s="5"/>
      <c r="GSC539" s="5"/>
      <c r="GSD539" s="5"/>
      <c r="GSE539" s="5"/>
      <c r="GSF539" s="5"/>
      <c r="GSG539" s="5"/>
      <c r="GSH539" s="5"/>
      <c r="GSI539" s="5"/>
      <c r="GSJ539" s="5"/>
      <c r="GSK539" s="5"/>
      <c r="GSL539" s="5"/>
      <c r="GSM539" s="5"/>
      <c r="GSN539" s="5"/>
      <c r="GSO539" s="5"/>
      <c r="GSP539" s="5"/>
      <c r="GSQ539" s="5"/>
      <c r="GSR539" s="5"/>
      <c r="GSS539" s="5"/>
      <c r="GST539" s="5"/>
      <c r="GSU539" s="5"/>
      <c r="GSV539" s="5"/>
      <c r="GSW539" s="5"/>
      <c r="GSX539" s="5"/>
      <c r="GSY539" s="5"/>
      <c r="GSZ539" s="5"/>
      <c r="GTA539" s="5"/>
      <c r="GTB539" s="5"/>
      <c r="GTC539" s="5"/>
      <c r="GTD539" s="5"/>
      <c r="GTE539" s="5"/>
      <c r="GTF539" s="5"/>
      <c r="GTG539" s="5"/>
      <c r="GTH539" s="5"/>
      <c r="GTI539" s="5"/>
      <c r="GTJ539" s="5"/>
      <c r="GTK539" s="5"/>
      <c r="GTL539" s="5"/>
      <c r="GTM539" s="5"/>
      <c r="GTN539" s="5"/>
      <c r="GTO539" s="5"/>
      <c r="GTP539" s="5"/>
      <c r="GTQ539" s="5"/>
      <c r="GTR539" s="5"/>
      <c r="GTS539" s="5"/>
      <c r="GTT539" s="5"/>
      <c r="GTU539" s="5"/>
      <c r="GTV539" s="5"/>
      <c r="GTW539" s="5"/>
      <c r="GTX539" s="5"/>
      <c r="GTY539" s="5"/>
      <c r="GTZ539" s="5"/>
      <c r="GUA539" s="5"/>
      <c r="GUB539" s="5"/>
      <c r="GUC539" s="5"/>
      <c r="GUD539" s="5"/>
      <c r="GUE539" s="5"/>
      <c r="GUF539" s="5"/>
      <c r="GUG539" s="5"/>
      <c r="GUH539" s="5"/>
      <c r="GUI539" s="5"/>
      <c r="GUJ539" s="5"/>
      <c r="GUK539" s="5"/>
      <c r="GUL539" s="5"/>
      <c r="GUM539" s="5"/>
      <c r="GUN539" s="5"/>
      <c r="GUO539" s="5"/>
      <c r="GUP539" s="5"/>
      <c r="GUQ539" s="5"/>
      <c r="GUR539" s="5"/>
      <c r="GUS539" s="5"/>
      <c r="GUT539" s="5"/>
      <c r="GUU539" s="5"/>
      <c r="GUV539" s="5"/>
      <c r="GUW539" s="5"/>
      <c r="GUX539" s="5"/>
      <c r="GUY539" s="5"/>
      <c r="GUZ539" s="5"/>
      <c r="GVA539" s="5"/>
      <c r="GVB539" s="5"/>
      <c r="GVC539" s="5"/>
      <c r="GVD539" s="5"/>
      <c r="GVE539" s="5"/>
      <c r="GVF539" s="5"/>
      <c r="GVG539" s="5"/>
      <c r="GVH539" s="5"/>
      <c r="GVI539" s="5"/>
      <c r="GVJ539" s="5"/>
      <c r="GVK539" s="5"/>
      <c r="GVL539" s="5"/>
      <c r="GVM539" s="5"/>
      <c r="GVN539" s="5"/>
      <c r="GVO539" s="5"/>
      <c r="GVP539" s="5"/>
      <c r="GVQ539" s="5"/>
      <c r="GVR539" s="5"/>
      <c r="GVS539" s="5"/>
      <c r="GVT539" s="5"/>
      <c r="GVU539" s="5"/>
      <c r="GVV539" s="5"/>
      <c r="GVW539" s="5"/>
      <c r="GVX539" s="5"/>
      <c r="GVY539" s="5"/>
      <c r="GVZ539" s="5"/>
      <c r="GWA539" s="5"/>
      <c r="GWB539" s="5"/>
      <c r="GWC539" s="5"/>
      <c r="GWD539" s="5"/>
      <c r="GWE539" s="5"/>
      <c r="GWF539" s="5"/>
      <c r="GWG539" s="5"/>
      <c r="GWH539" s="5"/>
      <c r="GWI539" s="5"/>
      <c r="GWJ539" s="5"/>
      <c r="GWK539" s="5"/>
      <c r="GWL539" s="5"/>
      <c r="GWM539" s="5"/>
      <c r="GWN539" s="5"/>
      <c r="GWO539" s="5"/>
      <c r="GWP539" s="5"/>
      <c r="GWQ539" s="5"/>
      <c r="GWR539" s="5"/>
      <c r="GWS539" s="5"/>
      <c r="GWT539" s="5"/>
      <c r="GWU539" s="5"/>
      <c r="GWV539" s="5"/>
      <c r="GWW539" s="5"/>
      <c r="GWX539" s="5"/>
      <c r="GWY539" s="5"/>
      <c r="GWZ539" s="5"/>
      <c r="GXA539" s="5"/>
      <c r="GXB539" s="5"/>
      <c r="GXC539" s="5"/>
      <c r="GXD539" s="5"/>
      <c r="GXE539" s="5"/>
      <c r="GXF539" s="5"/>
      <c r="GXG539" s="5"/>
      <c r="GXH539" s="5"/>
      <c r="GXI539" s="5"/>
      <c r="GXJ539" s="5"/>
      <c r="GXK539" s="5"/>
      <c r="GXL539" s="5"/>
      <c r="GXM539" s="5"/>
      <c r="GXN539" s="5"/>
      <c r="GXO539" s="5"/>
      <c r="GXP539" s="5"/>
      <c r="GXQ539" s="5"/>
      <c r="GXR539" s="5"/>
      <c r="GXS539" s="5"/>
      <c r="GXT539" s="5"/>
      <c r="GXU539" s="5"/>
      <c r="GXV539" s="5"/>
      <c r="GXW539" s="5"/>
      <c r="GXX539" s="5"/>
      <c r="GXY539" s="5"/>
      <c r="GXZ539" s="5"/>
      <c r="GYA539" s="5"/>
      <c r="GYB539" s="5"/>
      <c r="GYC539" s="5"/>
      <c r="GYD539" s="5"/>
      <c r="GYE539" s="5"/>
      <c r="GYF539" s="5"/>
      <c r="GYG539" s="5"/>
      <c r="GYH539" s="5"/>
      <c r="GYI539" s="5"/>
      <c r="GYJ539" s="5"/>
      <c r="GYK539" s="5"/>
      <c r="GYL539" s="5"/>
      <c r="GYM539" s="5"/>
      <c r="GYN539" s="5"/>
      <c r="GYO539" s="5"/>
      <c r="GYP539" s="5"/>
      <c r="GYQ539" s="5"/>
      <c r="GYR539" s="5"/>
      <c r="GYS539" s="5"/>
      <c r="GYT539" s="5"/>
      <c r="GYU539" s="5"/>
      <c r="GYV539" s="5"/>
      <c r="GYW539" s="5"/>
      <c r="GYX539" s="5"/>
      <c r="GYY539" s="5"/>
      <c r="GYZ539" s="5"/>
      <c r="GZA539" s="5"/>
      <c r="GZB539" s="5"/>
      <c r="GZC539" s="5"/>
      <c r="GZD539" s="5"/>
      <c r="GZE539" s="5"/>
      <c r="GZF539" s="5"/>
      <c r="GZG539" s="5"/>
      <c r="GZH539" s="5"/>
      <c r="GZI539" s="5"/>
      <c r="GZJ539" s="5"/>
      <c r="GZK539" s="5"/>
      <c r="GZL539" s="5"/>
      <c r="GZM539" s="5"/>
      <c r="GZN539" s="5"/>
      <c r="GZO539" s="5"/>
      <c r="GZP539" s="5"/>
      <c r="GZQ539" s="5"/>
      <c r="GZR539" s="5"/>
      <c r="GZS539" s="5"/>
      <c r="GZT539" s="5"/>
      <c r="GZU539" s="5"/>
      <c r="GZV539" s="5"/>
      <c r="GZW539" s="5"/>
      <c r="GZX539" s="5"/>
      <c r="GZY539" s="5"/>
      <c r="GZZ539" s="5"/>
      <c r="HAA539" s="5"/>
      <c r="HAB539" s="5"/>
      <c r="HAC539" s="5"/>
      <c r="HAD539" s="5"/>
      <c r="HAE539" s="5"/>
      <c r="HAF539" s="5"/>
      <c r="HAG539" s="5"/>
      <c r="HAH539" s="5"/>
      <c r="HAI539" s="5"/>
      <c r="HAJ539" s="5"/>
      <c r="HAK539" s="5"/>
      <c r="HAL539" s="5"/>
      <c r="HAM539" s="5"/>
      <c r="HAN539" s="5"/>
      <c r="HAO539" s="5"/>
      <c r="HAP539" s="5"/>
      <c r="HAQ539" s="5"/>
      <c r="HAR539" s="5"/>
      <c r="HAS539" s="5"/>
      <c r="HAT539" s="5"/>
      <c r="HAU539" s="5"/>
      <c r="HAV539" s="5"/>
      <c r="HAW539" s="5"/>
      <c r="HAX539" s="5"/>
      <c r="HAY539" s="5"/>
      <c r="HAZ539" s="5"/>
      <c r="HBA539" s="5"/>
      <c r="HBB539" s="5"/>
      <c r="HBC539" s="5"/>
      <c r="HBD539" s="5"/>
      <c r="HBE539" s="5"/>
      <c r="HBF539" s="5"/>
      <c r="HBG539" s="5"/>
      <c r="HBH539" s="5"/>
      <c r="HBI539" s="5"/>
      <c r="HBJ539" s="5"/>
      <c r="HBK539" s="5"/>
      <c r="HBL539" s="5"/>
      <c r="HBM539" s="5"/>
      <c r="HBN539" s="5"/>
      <c r="HBO539" s="5"/>
      <c r="HBP539" s="5"/>
      <c r="HBQ539" s="5"/>
      <c r="HBR539" s="5"/>
      <c r="HBS539" s="5"/>
      <c r="HBT539" s="5"/>
      <c r="HBU539" s="5"/>
      <c r="HBV539" s="5"/>
      <c r="HBW539" s="5"/>
      <c r="HBX539" s="5"/>
      <c r="HBY539" s="5"/>
      <c r="HBZ539" s="5"/>
      <c r="HCA539" s="5"/>
      <c r="HCB539" s="5"/>
      <c r="HCC539" s="5"/>
      <c r="HCD539" s="5"/>
      <c r="HCE539" s="5"/>
      <c r="HCF539" s="5"/>
      <c r="HCG539" s="5"/>
      <c r="HCH539" s="5"/>
      <c r="HCI539" s="5"/>
      <c r="HCJ539" s="5"/>
      <c r="HCK539" s="5"/>
      <c r="HCL539" s="5"/>
      <c r="HCM539" s="5"/>
      <c r="HCN539" s="5"/>
      <c r="HCO539" s="5"/>
      <c r="HCP539" s="5"/>
      <c r="HCQ539" s="5"/>
      <c r="HCR539" s="5"/>
      <c r="HCS539" s="5"/>
      <c r="HCT539" s="5"/>
      <c r="HCU539" s="5"/>
      <c r="HCV539" s="5"/>
      <c r="HCW539" s="5"/>
      <c r="HCX539" s="5"/>
      <c r="HCY539" s="5"/>
      <c r="HCZ539" s="5"/>
      <c r="HDA539" s="5"/>
      <c r="HDB539" s="5"/>
      <c r="HDC539" s="5"/>
      <c r="HDD539" s="5"/>
      <c r="HDE539" s="5"/>
      <c r="HDF539" s="5"/>
      <c r="HDG539" s="5"/>
      <c r="HDH539" s="5"/>
      <c r="HDI539" s="5"/>
      <c r="HDJ539" s="5"/>
      <c r="HDK539" s="5"/>
      <c r="HDL539" s="5"/>
      <c r="HDM539" s="5"/>
      <c r="HDN539" s="5"/>
      <c r="HDO539" s="5"/>
      <c r="HDP539" s="5"/>
      <c r="HDQ539" s="5"/>
      <c r="HDR539" s="5"/>
      <c r="HDS539" s="5"/>
      <c r="HDT539" s="5"/>
      <c r="HDU539" s="5"/>
      <c r="HDV539" s="5"/>
      <c r="HDW539" s="5"/>
      <c r="HDX539" s="5"/>
      <c r="HDY539" s="5"/>
      <c r="HDZ539" s="5"/>
      <c r="HEA539" s="5"/>
      <c r="HEB539" s="5"/>
      <c r="HEC539" s="5"/>
      <c r="HED539" s="5"/>
      <c r="HEE539" s="5"/>
      <c r="HEF539" s="5"/>
      <c r="HEG539" s="5"/>
      <c r="HEH539" s="5"/>
      <c r="HEI539" s="5"/>
      <c r="HEJ539" s="5"/>
      <c r="HEK539" s="5"/>
      <c r="HEL539" s="5"/>
      <c r="HEM539" s="5"/>
      <c r="HEN539" s="5"/>
      <c r="HEO539" s="5"/>
      <c r="HEP539" s="5"/>
      <c r="HEQ539" s="5"/>
      <c r="HER539" s="5"/>
      <c r="HES539" s="5"/>
      <c r="HET539" s="5"/>
      <c r="HEU539" s="5"/>
      <c r="HEV539" s="5"/>
      <c r="HEW539" s="5"/>
      <c r="HEX539" s="5"/>
      <c r="HEY539" s="5"/>
      <c r="HEZ539" s="5"/>
      <c r="HFA539" s="5"/>
      <c r="HFB539" s="5"/>
      <c r="HFC539" s="5"/>
      <c r="HFD539" s="5"/>
      <c r="HFE539" s="5"/>
      <c r="HFF539" s="5"/>
      <c r="HFG539" s="5"/>
      <c r="HFH539" s="5"/>
      <c r="HFI539" s="5"/>
      <c r="HFJ539" s="5"/>
      <c r="HFK539" s="5"/>
      <c r="HFL539" s="5"/>
      <c r="HFM539" s="5"/>
      <c r="HFN539" s="5"/>
      <c r="HFO539" s="5"/>
      <c r="HFP539" s="5"/>
      <c r="HFQ539" s="5"/>
      <c r="HFR539" s="5"/>
      <c r="HFS539" s="5"/>
      <c r="HFT539" s="5"/>
      <c r="HFU539" s="5"/>
      <c r="HFV539" s="5"/>
      <c r="HFW539" s="5"/>
      <c r="HFX539" s="5"/>
      <c r="HFY539" s="5"/>
      <c r="HFZ539" s="5"/>
      <c r="HGA539" s="5"/>
      <c r="HGB539" s="5"/>
      <c r="HGC539" s="5"/>
      <c r="HGD539" s="5"/>
      <c r="HGE539" s="5"/>
      <c r="HGF539" s="5"/>
      <c r="HGG539" s="5"/>
      <c r="HGH539" s="5"/>
      <c r="HGI539" s="5"/>
      <c r="HGJ539" s="5"/>
      <c r="HGK539" s="5"/>
      <c r="HGL539" s="5"/>
      <c r="HGM539" s="5"/>
      <c r="HGN539" s="5"/>
      <c r="HGO539" s="5"/>
      <c r="HGP539" s="5"/>
      <c r="HGQ539" s="5"/>
      <c r="HGR539" s="5"/>
      <c r="HGS539" s="5"/>
      <c r="HGT539" s="5"/>
      <c r="HGU539" s="5"/>
      <c r="HGV539" s="5"/>
      <c r="HGW539" s="5"/>
      <c r="HGX539" s="5"/>
      <c r="HGY539" s="5"/>
      <c r="HGZ539" s="5"/>
      <c r="HHA539" s="5"/>
      <c r="HHB539" s="5"/>
      <c r="HHC539" s="5"/>
      <c r="HHD539" s="5"/>
      <c r="HHE539" s="5"/>
      <c r="HHF539" s="5"/>
      <c r="HHG539" s="5"/>
      <c r="HHH539" s="5"/>
      <c r="HHI539" s="5"/>
      <c r="HHJ539" s="5"/>
      <c r="HHK539" s="5"/>
      <c r="HHL539" s="5"/>
      <c r="HHM539" s="5"/>
      <c r="HHN539" s="5"/>
      <c r="HHO539" s="5"/>
      <c r="HHP539" s="5"/>
      <c r="HHQ539" s="5"/>
      <c r="HHR539" s="5"/>
      <c r="HHS539" s="5"/>
      <c r="HHT539" s="5"/>
      <c r="HHU539" s="5"/>
      <c r="HHV539" s="5"/>
      <c r="HHW539" s="5"/>
      <c r="HHX539" s="5"/>
      <c r="HHY539" s="5"/>
      <c r="HHZ539" s="5"/>
      <c r="HIA539" s="5"/>
      <c r="HIB539" s="5"/>
      <c r="HIC539" s="5"/>
      <c r="HID539" s="5"/>
      <c r="HIE539" s="5"/>
      <c r="HIF539" s="5"/>
      <c r="HIG539" s="5"/>
      <c r="HIH539" s="5"/>
      <c r="HII539" s="5"/>
      <c r="HIJ539" s="5"/>
      <c r="HIK539" s="5"/>
      <c r="HIL539" s="5"/>
      <c r="HIM539" s="5"/>
      <c r="HIN539" s="5"/>
      <c r="HIO539" s="5"/>
      <c r="HIP539" s="5"/>
      <c r="HIQ539" s="5"/>
      <c r="HIR539" s="5"/>
      <c r="HIS539" s="5"/>
      <c r="HIT539" s="5"/>
      <c r="HIU539" s="5"/>
      <c r="HIV539" s="5"/>
      <c r="HIW539" s="5"/>
      <c r="HIX539" s="5"/>
      <c r="HIY539" s="5"/>
      <c r="HIZ539" s="5"/>
      <c r="HJA539" s="5"/>
      <c r="HJB539" s="5"/>
      <c r="HJC539" s="5"/>
      <c r="HJD539" s="5"/>
      <c r="HJE539" s="5"/>
      <c r="HJF539" s="5"/>
      <c r="HJG539" s="5"/>
      <c r="HJH539" s="5"/>
      <c r="HJI539" s="5"/>
      <c r="HJJ539" s="5"/>
      <c r="HJK539" s="5"/>
      <c r="HJL539" s="5"/>
      <c r="HJM539" s="5"/>
      <c r="HJN539" s="5"/>
      <c r="HJO539" s="5"/>
      <c r="HJP539" s="5"/>
      <c r="HJQ539" s="5"/>
      <c r="HJR539" s="5"/>
      <c r="HJS539" s="5"/>
      <c r="HJT539" s="5"/>
      <c r="HJU539" s="5"/>
      <c r="HJV539" s="5"/>
      <c r="HJW539" s="5"/>
      <c r="HJX539" s="5"/>
      <c r="HJY539" s="5"/>
      <c r="HJZ539" s="5"/>
      <c r="HKA539" s="5"/>
      <c r="HKB539" s="5"/>
      <c r="HKC539" s="5"/>
      <c r="HKD539" s="5"/>
      <c r="HKE539" s="5"/>
      <c r="HKF539" s="5"/>
      <c r="HKG539" s="5"/>
      <c r="HKH539" s="5"/>
      <c r="HKI539" s="5"/>
      <c r="HKJ539" s="5"/>
      <c r="HKK539" s="5"/>
      <c r="HKL539" s="5"/>
      <c r="HKM539" s="5"/>
      <c r="HKN539" s="5"/>
      <c r="HKO539" s="5"/>
      <c r="HKP539" s="5"/>
      <c r="HKQ539" s="5"/>
      <c r="HKR539" s="5"/>
      <c r="HKS539" s="5"/>
      <c r="HKT539" s="5"/>
      <c r="HKU539" s="5"/>
      <c r="HKV539" s="5"/>
      <c r="HKW539" s="5"/>
      <c r="HKX539" s="5"/>
      <c r="HKY539" s="5"/>
      <c r="HKZ539" s="5"/>
      <c r="HLA539" s="5"/>
      <c r="HLB539" s="5"/>
      <c r="HLC539" s="5"/>
      <c r="HLD539" s="5"/>
      <c r="HLE539" s="5"/>
      <c r="HLF539" s="5"/>
      <c r="HLG539" s="5"/>
      <c r="HLH539" s="5"/>
      <c r="HLI539" s="5"/>
      <c r="HLJ539" s="5"/>
      <c r="HLK539" s="5"/>
      <c r="HLL539" s="5"/>
      <c r="HLM539" s="5"/>
      <c r="HLN539" s="5"/>
      <c r="HLO539" s="5"/>
      <c r="HLP539" s="5"/>
      <c r="HLQ539" s="5"/>
      <c r="HLR539" s="5"/>
      <c r="HLS539" s="5"/>
      <c r="HLT539" s="5"/>
      <c r="HLU539" s="5"/>
      <c r="HLV539" s="5"/>
      <c r="HLW539" s="5"/>
      <c r="HLX539" s="5"/>
      <c r="HLY539" s="5"/>
      <c r="HLZ539" s="5"/>
      <c r="HMA539" s="5"/>
      <c r="HMB539" s="5"/>
      <c r="HMC539" s="5"/>
      <c r="HMD539" s="5"/>
      <c r="HME539" s="5"/>
      <c r="HMF539" s="5"/>
      <c r="HMG539" s="5"/>
      <c r="HMH539" s="5"/>
      <c r="HMI539" s="5"/>
      <c r="HMJ539" s="5"/>
      <c r="HMK539" s="5"/>
      <c r="HML539" s="5"/>
      <c r="HMM539" s="5"/>
      <c r="HMN539" s="5"/>
      <c r="HMO539" s="5"/>
      <c r="HMP539" s="5"/>
      <c r="HMQ539" s="5"/>
      <c r="HMR539" s="5"/>
      <c r="HMS539" s="5"/>
      <c r="HMT539" s="5"/>
      <c r="HMU539" s="5"/>
      <c r="HMV539" s="5"/>
      <c r="HMW539" s="5"/>
      <c r="HMX539" s="5"/>
      <c r="HMY539" s="5"/>
      <c r="HMZ539" s="5"/>
      <c r="HNA539" s="5"/>
      <c r="HNB539" s="5"/>
      <c r="HNC539" s="5"/>
      <c r="HND539" s="5"/>
      <c r="HNE539" s="5"/>
      <c r="HNF539" s="5"/>
      <c r="HNG539" s="5"/>
      <c r="HNH539" s="5"/>
      <c r="HNI539" s="5"/>
      <c r="HNJ539" s="5"/>
      <c r="HNK539" s="5"/>
      <c r="HNL539" s="5"/>
      <c r="HNM539" s="5"/>
      <c r="HNN539" s="5"/>
      <c r="HNO539" s="5"/>
      <c r="HNP539" s="5"/>
      <c r="HNQ539" s="5"/>
      <c r="HNR539" s="5"/>
      <c r="HNS539" s="5"/>
      <c r="HNT539" s="5"/>
      <c r="HNU539" s="5"/>
      <c r="HNV539" s="5"/>
      <c r="HNW539" s="5"/>
      <c r="HNX539" s="5"/>
      <c r="HNY539" s="5"/>
      <c r="HNZ539" s="5"/>
      <c r="HOA539" s="5"/>
      <c r="HOB539" s="5"/>
      <c r="HOC539" s="5"/>
      <c r="HOD539" s="5"/>
      <c r="HOE539" s="5"/>
      <c r="HOF539" s="5"/>
      <c r="HOG539" s="5"/>
      <c r="HOH539" s="5"/>
      <c r="HOI539" s="5"/>
      <c r="HOJ539" s="5"/>
      <c r="HOK539" s="5"/>
      <c r="HOL539" s="5"/>
      <c r="HOM539" s="5"/>
      <c r="HON539" s="5"/>
      <c r="HOO539" s="5"/>
      <c r="HOP539" s="5"/>
      <c r="HOQ539" s="5"/>
      <c r="HOR539" s="5"/>
      <c r="HOS539" s="5"/>
      <c r="HOT539" s="5"/>
      <c r="HOU539" s="5"/>
      <c r="HOV539" s="5"/>
      <c r="HOW539" s="5"/>
      <c r="HOX539" s="5"/>
      <c r="HOY539" s="5"/>
      <c r="HOZ539" s="5"/>
      <c r="HPA539" s="5"/>
      <c r="HPB539" s="5"/>
      <c r="HPC539" s="5"/>
      <c r="HPD539" s="5"/>
      <c r="HPE539" s="5"/>
      <c r="HPF539" s="5"/>
      <c r="HPG539" s="5"/>
      <c r="HPH539" s="5"/>
      <c r="HPI539" s="5"/>
      <c r="HPJ539" s="5"/>
      <c r="HPK539" s="5"/>
      <c r="HPL539" s="5"/>
      <c r="HPM539" s="5"/>
      <c r="HPN539" s="5"/>
      <c r="HPO539" s="5"/>
      <c r="HPP539" s="5"/>
      <c r="HPQ539" s="5"/>
      <c r="HPR539" s="5"/>
      <c r="HPS539" s="5"/>
      <c r="HPT539" s="5"/>
      <c r="HPU539" s="5"/>
      <c r="HPV539" s="5"/>
      <c r="HPW539" s="5"/>
      <c r="HPX539" s="5"/>
      <c r="HPY539" s="5"/>
      <c r="HPZ539" s="5"/>
      <c r="HQA539" s="5"/>
      <c r="HQB539" s="5"/>
      <c r="HQC539" s="5"/>
      <c r="HQD539" s="5"/>
      <c r="HQE539" s="5"/>
      <c r="HQF539" s="5"/>
      <c r="HQG539" s="5"/>
      <c r="HQH539" s="5"/>
      <c r="HQI539" s="5"/>
      <c r="HQJ539" s="5"/>
      <c r="HQK539" s="5"/>
      <c r="HQL539" s="5"/>
      <c r="HQM539" s="5"/>
      <c r="HQN539" s="5"/>
      <c r="HQO539" s="5"/>
      <c r="HQP539" s="5"/>
      <c r="HQQ539" s="5"/>
      <c r="HQR539" s="5"/>
      <c r="HQS539" s="5"/>
      <c r="HQT539" s="5"/>
      <c r="HQU539" s="5"/>
      <c r="HQV539" s="5"/>
      <c r="HQW539" s="5"/>
      <c r="HQX539" s="5"/>
      <c r="HQY539" s="5"/>
      <c r="HQZ539" s="5"/>
      <c r="HRA539" s="5"/>
      <c r="HRB539" s="5"/>
      <c r="HRC539" s="5"/>
      <c r="HRD539" s="5"/>
      <c r="HRE539" s="5"/>
      <c r="HRF539" s="5"/>
      <c r="HRG539" s="5"/>
      <c r="HRH539" s="5"/>
      <c r="HRI539" s="5"/>
      <c r="HRJ539" s="5"/>
      <c r="HRK539" s="5"/>
      <c r="HRL539" s="5"/>
      <c r="HRM539" s="5"/>
      <c r="HRN539" s="5"/>
      <c r="HRO539" s="5"/>
      <c r="HRP539" s="5"/>
      <c r="HRQ539" s="5"/>
      <c r="HRR539" s="5"/>
      <c r="HRS539" s="5"/>
      <c r="HRT539" s="5"/>
      <c r="HRU539" s="5"/>
      <c r="HRV539" s="5"/>
      <c r="HRW539" s="5"/>
      <c r="HRX539" s="5"/>
      <c r="HRY539" s="5"/>
      <c r="HRZ539" s="5"/>
      <c r="HSA539" s="5"/>
      <c r="HSB539" s="5"/>
      <c r="HSC539" s="5"/>
      <c r="HSD539" s="5"/>
      <c r="HSE539" s="5"/>
      <c r="HSF539" s="5"/>
      <c r="HSG539" s="5"/>
      <c r="HSH539" s="5"/>
      <c r="HSI539" s="5"/>
      <c r="HSJ539" s="5"/>
      <c r="HSK539" s="5"/>
      <c r="HSL539" s="5"/>
      <c r="HSM539" s="5"/>
      <c r="HSN539" s="5"/>
      <c r="HSO539" s="5"/>
      <c r="HSP539" s="5"/>
      <c r="HSQ539" s="5"/>
      <c r="HSR539" s="5"/>
      <c r="HSS539" s="5"/>
      <c r="HST539" s="5"/>
      <c r="HSU539" s="5"/>
      <c r="HSV539" s="5"/>
      <c r="HSW539" s="5"/>
      <c r="HSX539" s="5"/>
      <c r="HSY539" s="5"/>
      <c r="HSZ539" s="5"/>
      <c r="HTA539" s="5"/>
      <c r="HTB539" s="5"/>
      <c r="HTC539" s="5"/>
      <c r="HTD539" s="5"/>
      <c r="HTE539" s="5"/>
      <c r="HTF539" s="5"/>
      <c r="HTG539" s="5"/>
      <c r="HTH539" s="5"/>
      <c r="HTI539" s="5"/>
      <c r="HTJ539" s="5"/>
      <c r="HTK539" s="5"/>
      <c r="HTL539" s="5"/>
      <c r="HTM539" s="5"/>
      <c r="HTN539" s="5"/>
      <c r="HTO539" s="5"/>
      <c r="HTP539" s="5"/>
      <c r="HTQ539" s="5"/>
      <c r="HTR539" s="5"/>
      <c r="HTS539" s="5"/>
      <c r="HTT539" s="5"/>
      <c r="HTU539" s="5"/>
      <c r="HTV539" s="5"/>
      <c r="HTW539" s="5"/>
      <c r="HTX539" s="5"/>
      <c r="HTY539" s="5"/>
      <c r="HTZ539" s="5"/>
      <c r="HUA539" s="5"/>
      <c r="HUB539" s="5"/>
      <c r="HUC539" s="5"/>
      <c r="HUD539" s="5"/>
      <c r="HUE539" s="5"/>
      <c r="HUF539" s="5"/>
      <c r="HUG539" s="5"/>
      <c r="HUH539" s="5"/>
      <c r="HUI539" s="5"/>
      <c r="HUJ539" s="5"/>
      <c r="HUK539" s="5"/>
      <c r="HUL539" s="5"/>
      <c r="HUM539" s="5"/>
      <c r="HUN539" s="5"/>
      <c r="HUO539" s="5"/>
      <c r="HUP539" s="5"/>
      <c r="HUQ539" s="5"/>
      <c r="HUR539" s="5"/>
      <c r="HUS539" s="5"/>
      <c r="HUT539" s="5"/>
      <c r="HUU539" s="5"/>
      <c r="HUV539" s="5"/>
      <c r="HUW539" s="5"/>
      <c r="HUX539" s="5"/>
      <c r="HUY539" s="5"/>
      <c r="HUZ539" s="5"/>
      <c r="HVA539" s="5"/>
      <c r="HVB539" s="5"/>
      <c r="HVC539" s="5"/>
      <c r="HVD539" s="5"/>
      <c r="HVE539" s="5"/>
      <c r="HVF539" s="5"/>
      <c r="HVG539" s="5"/>
      <c r="HVH539" s="5"/>
      <c r="HVI539" s="5"/>
      <c r="HVJ539" s="5"/>
      <c r="HVK539" s="5"/>
      <c r="HVL539" s="5"/>
      <c r="HVM539" s="5"/>
      <c r="HVN539" s="5"/>
      <c r="HVO539" s="5"/>
      <c r="HVP539" s="5"/>
      <c r="HVQ539" s="5"/>
      <c r="HVR539" s="5"/>
      <c r="HVS539" s="5"/>
      <c r="HVT539" s="5"/>
      <c r="HVU539" s="5"/>
      <c r="HVV539" s="5"/>
      <c r="HVW539" s="5"/>
      <c r="HVX539" s="5"/>
      <c r="HVY539" s="5"/>
      <c r="HVZ539" s="5"/>
      <c r="HWA539" s="5"/>
      <c r="HWB539" s="5"/>
      <c r="HWC539" s="5"/>
      <c r="HWD539" s="5"/>
      <c r="HWE539" s="5"/>
      <c r="HWF539" s="5"/>
      <c r="HWG539" s="5"/>
      <c r="HWH539" s="5"/>
      <c r="HWI539" s="5"/>
      <c r="HWJ539" s="5"/>
      <c r="HWK539" s="5"/>
      <c r="HWL539" s="5"/>
      <c r="HWM539" s="5"/>
      <c r="HWN539" s="5"/>
      <c r="HWO539" s="5"/>
      <c r="HWP539" s="5"/>
      <c r="HWQ539" s="5"/>
      <c r="HWR539" s="5"/>
      <c r="HWS539" s="5"/>
      <c r="HWT539" s="5"/>
      <c r="HWU539" s="5"/>
      <c r="HWV539" s="5"/>
      <c r="HWW539" s="5"/>
      <c r="HWX539" s="5"/>
      <c r="HWY539" s="5"/>
      <c r="HWZ539" s="5"/>
      <c r="HXA539" s="5"/>
      <c r="HXB539" s="5"/>
      <c r="HXC539" s="5"/>
      <c r="HXD539" s="5"/>
      <c r="HXE539" s="5"/>
      <c r="HXF539" s="5"/>
      <c r="HXG539" s="5"/>
      <c r="HXH539" s="5"/>
      <c r="HXI539" s="5"/>
      <c r="HXJ539" s="5"/>
      <c r="HXK539" s="5"/>
      <c r="HXL539" s="5"/>
      <c r="HXM539" s="5"/>
      <c r="HXN539" s="5"/>
      <c r="HXO539" s="5"/>
      <c r="HXP539" s="5"/>
      <c r="HXQ539" s="5"/>
      <c r="HXR539" s="5"/>
      <c r="HXS539" s="5"/>
      <c r="HXT539" s="5"/>
      <c r="HXU539" s="5"/>
      <c r="HXV539" s="5"/>
      <c r="HXW539" s="5"/>
      <c r="HXX539" s="5"/>
      <c r="HXY539" s="5"/>
      <c r="HXZ539" s="5"/>
      <c r="HYA539" s="5"/>
      <c r="HYB539" s="5"/>
      <c r="HYC539" s="5"/>
      <c r="HYD539" s="5"/>
      <c r="HYE539" s="5"/>
      <c r="HYF539" s="5"/>
      <c r="HYG539" s="5"/>
      <c r="HYH539" s="5"/>
      <c r="HYI539" s="5"/>
      <c r="HYJ539" s="5"/>
      <c r="HYK539" s="5"/>
      <c r="HYL539" s="5"/>
      <c r="HYM539" s="5"/>
      <c r="HYN539" s="5"/>
      <c r="HYO539" s="5"/>
      <c r="HYP539" s="5"/>
      <c r="HYQ539" s="5"/>
      <c r="HYR539" s="5"/>
      <c r="HYS539" s="5"/>
      <c r="HYT539" s="5"/>
      <c r="HYU539" s="5"/>
      <c r="HYV539" s="5"/>
      <c r="HYW539" s="5"/>
      <c r="HYX539" s="5"/>
      <c r="HYY539" s="5"/>
      <c r="HYZ539" s="5"/>
      <c r="HZA539" s="5"/>
      <c r="HZB539" s="5"/>
      <c r="HZC539" s="5"/>
      <c r="HZD539" s="5"/>
      <c r="HZE539" s="5"/>
      <c r="HZF539" s="5"/>
      <c r="HZG539" s="5"/>
      <c r="HZH539" s="5"/>
      <c r="HZI539" s="5"/>
      <c r="HZJ539" s="5"/>
      <c r="HZK539" s="5"/>
      <c r="HZL539" s="5"/>
      <c r="HZM539" s="5"/>
      <c r="HZN539" s="5"/>
      <c r="HZO539" s="5"/>
      <c r="HZP539" s="5"/>
      <c r="HZQ539" s="5"/>
      <c r="HZR539" s="5"/>
      <c r="HZS539" s="5"/>
      <c r="HZT539" s="5"/>
      <c r="HZU539" s="5"/>
      <c r="HZV539" s="5"/>
      <c r="HZW539" s="5"/>
      <c r="HZX539" s="5"/>
      <c r="HZY539" s="5"/>
      <c r="HZZ539" s="5"/>
      <c r="IAA539" s="5"/>
      <c r="IAB539" s="5"/>
      <c r="IAC539" s="5"/>
      <c r="IAD539" s="5"/>
      <c r="IAE539" s="5"/>
      <c r="IAF539" s="5"/>
      <c r="IAG539" s="5"/>
      <c r="IAH539" s="5"/>
      <c r="IAI539" s="5"/>
      <c r="IAJ539" s="5"/>
      <c r="IAK539" s="5"/>
      <c r="IAL539" s="5"/>
      <c r="IAM539" s="5"/>
      <c r="IAN539" s="5"/>
      <c r="IAO539" s="5"/>
      <c r="IAP539" s="5"/>
      <c r="IAQ539" s="5"/>
      <c r="IAR539" s="5"/>
      <c r="IAS539" s="5"/>
      <c r="IAT539" s="5"/>
      <c r="IAU539" s="5"/>
      <c r="IAV539" s="5"/>
      <c r="IAW539" s="5"/>
      <c r="IAX539" s="5"/>
      <c r="IAY539" s="5"/>
      <c r="IAZ539" s="5"/>
      <c r="IBA539" s="5"/>
      <c r="IBB539" s="5"/>
      <c r="IBC539" s="5"/>
      <c r="IBD539" s="5"/>
      <c r="IBE539" s="5"/>
      <c r="IBF539" s="5"/>
      <c r="IBG539" s="5"/>
      <c r="IBH539" s="5"/>
      <c r="IBI539" s="5"/>
      <c r="IBJ539" s="5"/>
      <c r="IBK539" s="5"/>
      <c r="IBL539" s="5"/>
      <c r="IBM539" s="5"/>
      <c r="IBN539" s="5"/>
      <c r="IBO539" s="5"/>
      <c r="IBP539" s="5"/>
      <c r="IBQ539" s="5"/>
      <c r="IBR539" s="5"/>
      <c r="IBS539" s="5"/>
      <c r="IBT539" s="5"/>
      <c r="IBU539" s="5"/>
      <c r="IBV539" s="5"/>
      <c r="IBW539" s="5"/>
      <c r="IBX539" s="5"/>
      <c r="IBY539" s="5"/>
      <c r="IBZ539" s="5"/>
      <c r="ICA539" s="5"/>
      <c r="ICB539" s="5"/>
      <c r="ICC539" s="5"/>
      <c r="ICD539" s="5"/>
      <c r="ICE539" s="5"/>
      <c r="ICF539" s="5"/>
      <c r="ICG539" s="5"/>
      <c r="ICH539" s="5"/>
      <c r="ICI539" s="5"/>
      <c r="ICJ539" s="5"/>
      <c r="ICK539" s="5"/>
      <c r="ICL539" s="5"/>
      <c r="ICM539" s="5"/>
      <c r="ICN539" s="5"/>
      <c r="ICO539" s="5"/>
      <c r="ICP539" s="5"/>
      <c r="ICQ539" s="5"/>
      <c r="ICR539" s="5"/>
      <c r="ICS539" s="5"/>
      <c r="ICT539" s="5"/>
      <c r="ICU539" s="5"/>
      <c r="ICV539" s="5"/>
      <c r="ICW539" s="5"/>
      <c r="ICX539" s="5"/>
      <c r="ICY539" s="5"/>
      <c r="ICZ539" s="5"/>
      <c r="IDA539" s="5"/>
      <c r="IDB539" s="5"/>
      <c r="IDC539" s="5"/>
      <c r="IDD539" s="5"/>
      <c r="IDE539" s="5"/>
      <c r="IDF539" s="5"/>
      <c r="IDG539" s="5"/>
      <c r="IDH539" s="5"/>
      <c r="IDI539" s="5"/>
      <c r="IDJ539" s="5"/>
      <c r="IDK539" s="5"/>
      <c r="IDL539" s="5"/>
      <c r="IDM539" s="5"/>
      <c r="IDN539" s="5"/>
      <c r="IDO539" s="5"/>
      <c r="IDP539" s="5"/>
      <c r="IDQ539" s="5"/>
      <c r="IDR539" s="5"/>
      <c r="IDS539" s="5"/>
      <c r="IDT539" s="5"/>
      <c r="IDU539" s="5"/>
      <c r="IDV539" s="5"/>
      <c r="IDW539" s="5"/>
      <c r="IDX539" s="5"/>
      <c r="IDY539" s="5"/>
      <c r="IDZ539" s="5"/>
      <c r="IEA539" s="5"/>
      <c r="IEB539" s="5"/>
      <c r="IEC539" s="5"/>
      <c r="IED539" s="5"/>
      <c r="IEE539" s="5"/>
      <c r="IEF539" s="5"/>
      <c r="IEG539" s="5"/>
      <c r="IEH539" s="5"/>
      <c r="IEI539" s="5"/>
      <c r="IEJ539" s="5"/>
      <c r="IEK539" s="5"/>
      <c r="IEL539" s="5"/>
      <c r="IEM539" s="5"/>
      <c r="IEN539" s="5"/>
      <c r="IEO539" s="5"/>
      <c r="IEP539" s="5"/>
      <c r="IEQ539" s="5"/>
      <c r="IER539" s="5"/>
      <c r="IES539" s="5"/>
      <c r="IET539" s="5"/>
      <c r="IEU539" s="5"/>
      <c r="IEV539" s="5"/>
      <c r="IEW539" s="5"/>
      <c r="IEX539" s="5"/>
      <c r="IEY539" s="5"/>
      <c r="IEZ539" s="5"/>
      <c r="IFA539" s="5"/>
      <c r="IFB539" s="5"/>
      <c r="IFC539" s="5"/>
      <c r="IFD539" s="5"/>
      <c r="IFE539" s="5"/>
      <c r="IFF539" s="5"/>
      <c r="IFG539" s="5"/>
      <c r="IFH539" s="5"/>
      <c r="IFI539" s="5"/>
      <c r="IFJ539" s="5"/>
      <c r="IFK539" s="5"/>
      <c r="IFL539" s="5"/>
      <c r="IFM539" s="5"/>
      <c r="IFN539" s="5"/>
      <c r="IFO539" s="5"/>
      <c r="IFP539" s="5"/>
      <c r="IFQ539" s="5"/>
      <c r="IFR539" s="5"/>
      <c r="IFS539" s="5"/>
      <c r="IFT539" s="5"/>
      <c r="IFU539" s="5"/>
      <c r="IFV539" s="5"/>
      <c r="IFW539" s="5"/>
      <c r="IFX539" s="5"/>
      <c r="IFY539" s="5"/>
      <c r="IFZ539" s="5"/>
      <c r="IGA539" s="5"/>
      <c r="IGB539" s="5"/>
      <c r="IGC539" s="5"/>
      <c r="IGD539" s="5"/>
      <c r="IGE539" s="5"/>
      <c r="IGF539" s="5"/>
      <c r="IGG539" s="5"/>
      <c r="IGH539" s="5"/>
      <c r="IGI539" s="5"/>
      <c r="IGJ539" s="5"/>
      <c r="IGK539" s="5"/>
      <c r="IGL539" s="5"/>
      <c r="IGM539" s="5"/>
      <c r="IGN539" s="5"/>
      <c r="IGO539" s="5"/>
      <c r="IGP539" s="5"/>
      <c r="IGQ539" s="5"/>
      <c r="IGR539" s="5"/>
      <c r="IGS539" s="5"/>
      <c r="IGT539" s="5"/>
      <c r="IGU539" s="5"/>
      <c r="IGV539" s="5"/>
      <c r="IGW539" s="5"/>
      <c r="IGX539" s="5"/>
      <c r="IGY539" s="5"/>
      <c r="IGZ539" s="5"/>
      <c r="IHA539" s="5"/>
      <c r="IHB539" s="5"/>
      <c r="IHC539" s="5"/>
      <c r="IHD539" s="5"/>
      <c r="IHE539" s="5"/>
      <c r="IHF539" s="5"/>
      <c r="IHG539" s="5"/>
      <c r="IHH539" s="5"/>
      <c r="IHI539" s="5"/>
      <c r="IHJ539" s="5"/>
      <c r="IHK539" s="5"/>
      <c r="IHL539" s="5"/>
      <c r="IHM539" s="5"/>
      <c r="IHN539" s="5"/>
      <c r="IHO539" s="5"/>
      <c r="IHP539" s="5"/>
      <c r="IHQ539" s="5"/>
      <c r="IHR539" s="5"/>
      <c r="IHS539" s="5"/>
      <c r="IHT539" s="5"/>
      <c r="IHU539" s="5"/>
      <c r="IHV539" s="5"/>
      <c r="IHW539" s="5"/>
      <c r="IHX539" s="5"/>
      <c r="IHY539" s="5"/>
      <c r="IHZ539" s="5"/>
      <c r="IIA539" s="5"/>
      <c r="IIB539" s="5"/>
      <c r="IIC539" s="5"/>
      <c r="IID539" s="5"/>
      <c r="IIE539" s="5"/>
      <c r="IIF539" s="5"/>
      <c r="IIG539" s="5"/>
      <c r="IIH539" s="5"/>
      <c r="III539" s="5"/>
      <c r="IIJ539" s="5"/>
      <c r="IIK539" s="5"/>
      <c r="IIL539" s="5"/>
      <c r="IIM539" s="5"/>
      <c r="IIN539" s="5"/>
      <c r="IIO539" s="5"/>
      <c r="IIP539" s="5"/>
      <c r="IIQ539" s="5"/>
      <c r="IIR539" s="5"/>
      <c r="IIS539" s="5"/>
      <c r="IIT539" s="5"/>
      <c r="IIU539" s="5"/>
      <c r="IIV539" s="5"/>
      <c r="IIW539" s="5"/>
      <c r="IIX539" s="5"/>
      <c r="IIY539" s="5"/>
      <c r="IIZ539" s="5"/>
      <c r="IJA539" s="5"/>
      <c r="IJB539" s="5"/>
      <c r="IJC539" s="5"/>
      <c r="IJD539" s="5"/>
      <c r="IJE539" s="5"/>
      <c r="IJF539" s="5"/>
      <c r="IJG539" s="5"/>
      <c r="IJH539" s="5"/>
      <c r="IJI539" s="5"/>
      <c r="IJJ539" s="5"/>
      <c r="IJK539" s="5"/>
      <c r="IJL539" s="5"/>
      <c r="IJM539" s="5"/>
      <c r="IJN539" s="5"/>
      <c r="IJO539" s="5"/>
      <c r="IJP539" s="5"/>
      <c r="IJQ539" s="5"/>
      <c r="IJR539" s="5"/>
      <c r="IJS539" s="5"/>
      <c r="IJT539" s="5"/>
      <c r="IJU539" s="5"/>
      <c r="IJV539" s="5"/>
      <c r="IJW539" s="5"/>
      <c r="IJX539" s="5"/>
      <c r="IJY539" s="5"/>
      <c r="IJZ539" s="5"/>
      <c r="IKA539" s="5"/>
      <c r="IKB539" s="5"/>
      <c r="IKC539" s="5"/>
      <c r="IKD539" s="5"/>
      <c r="IKE539" s="5"/>
      <c r="IKF539" s="5"/>
      <c r="IKG539" s="5"/>
      <c r="IKH539" s="5"/>
      <c r="IKI539" s="5"/>
      <c r="IKJ539" s="5"/>
      <c r="IKK539" s="5"/>
      <c r="IKL539" s="5"/>
      <c r="IKM539" s="5"/>
      <c r="IKN539" s="5"/>
      <c r="IKO539" s="5"/>
      <c r="IKP539" s="5"/>
      <c r="IKQ539" s="5"/>
      <c r="IKR539" s="5"/>
      <c r="IKS539" s="5"/>
      <c r="IKT539" s="5"/>
      <c r="IKU539" s="5"/>
      <c r="IKV539" s="5"/>
      <c r="IKW539" s="5"/>
      <c r="IKX539" s="5"/>
      <c r="IKY539" s="5"/>
      <c r="IKZ539" s="5"/>
      <c r="ILA539" s="5"/>
      <c r="ILB539" s="5"/>
      <c r="ILC539" s="5"/>
      <c r="ILD539" s="5"/>
      <c r="ILE539" s="5"/>
      <c r="ILF539" s="5"/>
      <c r="ILG539" s="5"/>
      <c r="ILH539" s="5"/>
      <c r="ILI539" s="5"/>
      <c r="ILJ539" s="5"/>
      <c r="ILK539" s="5"/>
      <c r="ILL539" s="5"/>
      <c r="ILM539" s="5"/>
      <c r="ILN539" s="5"/>
      <c r="ILO539" s="5"/>
      <c r="ILP539" s="5"/>
      <c r="ILQ539" s="5"/>
      <c r="ILR539" s="5"/>
      <c r="ILS539" s="5"/>
      <c r="ILT539" s="5"/>
      <c r="ILU539" s="5"/>
      <c r="ILV539" s="5"/>
      <c r="ILW539" s="5"/>
      <c r="ILX539" s="5"/>
      <c r="ILY539" s="5"/>
      <c r="ILZ539" s="5"/>
      <c r="IMA539" s="5"/>
      <c r="IMB539" s="5"/>
      <c r="IMC539" s="5"/>
      <c r="IMD539" s="5"/>
      <c r="IME539" s="5"/>
      <c r="IMF539" s="5"/>
      <c r="IMG539" s="5"/>
      <c r="IMH539" s="5"/>
      <c r="IMI539" s="5"/>
      <c r="IMJ539" s="5"/>
      <c r="IMK539" s="5"/>
      <c r="IML539" s="5"/>
      <c r="IMM539" s="5"/>
      <c r="IMN539" s="5"/>
      <c r="IMO539" s="5"/>
      <c r="IMP539" s="5"/>
      <c r="IMQ539" s="5"/>
      <c r="IMR539" s="5"/>
      <c r="IMS539" s="5"/>
      <c r="IMT539" s="5"/>
      <c r="IMU539" s="5"/>
      <c r="IMV539" s="5"/>
      <c r="IMW539" s="5"/>
      <c r="IMX539" s="5"/>
      <c r="IMY539" s="5"/>
      <c r="IMZ539" s="5"/>
      <c r="INA539" s="5"/>
      <c r="INB539" s="5"/>
      <c r="INC539" s="5"/>
      <c r="IND539" s="5"/>
      <c r="INE539" s="5"/>
      <c r="INF539" s="5"/>
      <c r="ING539" s="5"/>
      <c r="INH539" s="5"/>
      <c r="INI539" s="5"/>
      <c r="INJ539" s="5"/>
      <c r="INK539" s="5"/>
      <c r="INL539" s="5"/>
      <c r="INM539" s="5"/>
      <c r="INN539" s="5"/>
      <c r="INO539" s="5"/>
      <c r="INP539" s="5"/>
      <c r="INQ539" s="5"/>
      <c r="INR539" s="5"/>
      <c r="INS539" s="5"/>
      <c r="INT539" s="5"/>
      <c r="INU539" s="5"/>
      <c r="INV539" s="5"/>
      <c r="INW539" s="5"/>
      <c r="INX539" s="5"/>
      <c r="INY539" s="5"/>
      <c r="INZ539" s="5"/>
      <c r="IOA539" s="5"/>
      <c r="IOB539" s="5"/>
      <c r="IOC539" s="5"/>
      <c r="IOD539" s="5"/>
      <c r="IOE539" s="5"/>
      <c r="IOF539" s="5"/>
      <c r="IOG539" s="5"/>
      <c r="IOH539" s="5"/>
      <c r="IOI539" s="5"/>
      <c r="IOJ539" s="5"/>
      <c r="IOK539" s="5"/>
      <c r="IOL539" s="5"/>
      <c r="IOM539" s="5"/>
      <c r="ION539" s="5"/>
      <c r="IOO539" s="5"/>
      <c r="IOP539" s="5"/>
      <c r="IOQ539" s="5"/>
      <c r="IOR539" s="5"/>
      <c r="IOS539" s="5"/>
      <c r="IOT539" s="5"/>
      <c r="IOU539" s="5"/>
      <c r="IOV539" s="5"/>
      <c r="IOW539" s="5"/>
      <c r="IOX539" s="5"/>
      <c r="IOY539" s="5"/>
      <c r="IOZ539" s="5"/>
      <c r="IPA539" s="5"/>
      <c r="IPB539" s="5"/>
      <c r="IPC539" s="5"/>
      <c r="IPD539" s="5"/>
      <c r="IPE539" s="5"/>
      <c r="IPF539" s="5"/>
      <c r="IPG539" s="5"/>
      <c r="IPH539" s="5"/>
      <c r="IPI539" s="5"/>
      <c r="IPJ539" s="5"/>
      <c r="IPK539" s="5"/>
      <c r="IPL539" s="5"/>
      <c r="IPM539" s="5"/>
      <c r="IPN539" s="5"/>
      <c r="IPO539" s="5"/>
      <c r="IPP539" s="5"/>
      <c r="IPQ539" s="5"/>
      <c r="IPR539" s="5"/>
      <c r="IPS539" s="5"/>
      <c r="IPT539" s="5"/>
      <c r="IPU539" s="5"/>
      <c r="IPV539" s="5"/>
      <c r="IPW539" s="5"/>
      <c r="IPX539" s="5"/>
      <c r="IPY539" s="5"/>
      <c r="IPZ539" s="5"/>
      <c r="IQA539" s="5"/>
      <c r="IQB539" s="5"/>
      <c r="IQC539" s="5"/>
      <c r="IQD539" s="5"/>
      <c r="IQE539" s="5"/>
      <c r="IQF539" s="5"/>
      <c r="IQG539" s="5"/>
      <c r="IQH539" s="5"/>
      <c r="IQI539" s="5"/>
      <c r="IQJ539" s="5"/>
      <c r="IQK539" s="5"/>
      <c r="IQL539" s="5"/>
      <c r="IQM539" s="5"/>
      <c r="IQN539" s="5"/>
      <c r="IQO539" s="5"/>
      <c r="IQP539" s="5"/>
      <c r="IQQ539" s="5"/>
      <c r="IQR539" s="5"/>
      <c r="IQS539" s="5"/>
      <c r="IQT539" s="5"/>
      <c r="IQU539" s="5"/>
      <c r="IQV539" s="5"/>
      <c r="IQW539" s="5"/>
      <c r="IQX539" s="5"/>
      <c r="IQY539" s="5"/>
      <c r="IQZ539" s="5"/>
      <c r="IRA539" s="5"/>
      <c r="IRB539" s="5"/>
      <c r="IRC539" s="5"/>
      <c r="IRD539" s="5"/>
      <c r="IRE539" s="5"/>
      <c r="IRF539" s="5"/>
      <c r="IRG539" s="5"/>
      <c r="IRH539" s="5"/>
      <c r="IRI539" s="5"/>
      <c r="IRJ539" s="5"/>
      <c r="IRK539" s="5"/>
      <c r="IRL539" s="5"/>
      <c r="IRM539" s="5"/>
      <c r="IRN539" s="5"/>
      <c r="IRO539" s="5"/>
      <c r="IRP539" s="5"/>
      <c r="IRQ539" s="5"/>
      <c r="IRR539" s="5"/>
      <c r="IRS539" s="5"/>
      <c r="IRT539" s="5"/>
      <c r="IRU539" s="5"/>
      <c r="IRV539" s="5"/>
      <c r="IRW539" s="5"/>
      <c r="IRX539" s="5"/>
      <c r="IRY539" s="5"/>
      <c r="IRZ539" s="5"/>
      <c r="ISA539" s="5"/>
      <c r="ISB539" s="5"/>
      <c r="ISC539" s="5"/>
      <c r="ISD539" s="5"/>
      <c r="ISE539" s="5"/>
      <c r="ISF539" s="5"/>
      <c r="ISG539" s="5"/>
      <c r="ISH539" s="5"/>
      <c r="ISI539" s="5"/>
      <c r="ISJ539" s="5"/>
      <c r="ISK539" s="5"/>
      <c r="ISL539" s="5"/>
      <c r="ISM539" s="5"/>
      <c r="ISN539" s="5"/>
      <c r="ISO539" s="5"/>
      <c r="ISP539" s="5"/>
      <c r="ISQ539" s="5"/>
      <c r="ISR539" s="5"/>
      <c r="ISS539" s="5"/>
      <c r="IST539" s="5"/>
      <c r="ISU539" s="5"/>
      <c r="ISV539" s="5"/>
      <c r="ISW539" s="5"/>
      <c r="ISX539" s="5"/>
      <c r="ISY539" s="5"/>
      <c r="ISZ539" s="5"/>
      <c r="ITA539" s="5"/>
      <c r="ITB539" s="5"/>
      <c r="ITC539" s="5"/>
      <c r="ITD539" s="5"/>
      <c r="ITE539" s="5"/>
      <c r="ITF539" s="5"/>
      <c r="ITG539" s="5"/>
      <c r="ITH539" s="5"/>
      <c r="ITI539" s="5"/>
      <c r="ITJ539" s="5"/>
      <c r="ITK539" s="5"/>
      <c r="ITL539" s="5"/>
      <c r="ITM539" s="5"/>
      <c r="ITN539" s="5"/>
      <c r="ITO539" s="5"/>
      <c r="ITP539" s="5"/>
      <c r="ITQ539" s="5"/>
      <c r="ITR539" s="5"/>
      <c r="ITS539" s="5"/>
      <c r="ITT539" s="5"/>
      <c r="ITU539" s="5"/>
      <c r="ITV539" s="5"/>
      <c r="ITW539" s="5"/>
      <c r="ITX539" s="5"/>
      <c r="ITY539" s="5"/>
      <c r="ITZ539" s="5"/>
      <c r="IUA539" s="5"/>
      <c r="IUB539" s="5"/>
      <c r="IUC539" s="5"/>
      <c r="IUD539" s="5"/>
      <c r="IUE539" s="5"/>
      <c r="IUF539" s="5"/>
      <c r="IUG539" s="5"/>
      <c r="IUH539" s="5"/>
      <c r="IUI539" s="5"/>
      <c r="IUJ539" s="5"/>
      <c r="IUK539" s="5"/>
      <c r="IUL539" s="5"/>
      <c r="IUM539" s="5"/>
      <c r="IUN539" s="5"/>
      <c r="IUO539" s="5"/>
      <c r="IUP539" s="5"/>
      <c r="IUQ539" s="5"/>
      <c r="IUR539" s="5"/>
      <c r="IUS539" s="5"/>
      <c r="IUT539" s="5"/>
      <c r="IUU539" s="5"/>
      <c r="IUV539" s="5"/>
      <c r="IUW539" s="5"/>
      <c r="IUX539" s="5"/>
      <c r="IUY539" s="5"/>
      <c r="IUZ539" s="5"/>
      <c r="IVA539" s="5"/>
      <c r="IVB539" s="5"/>
      <c r="IVC539" s="5"/>
      <c r="IVD539" s="5"/>
      <c r="IVE539" s="5"/>
      <c r="IVF539" s="5"/>
      <c r="IVG539" s="5"/>
      <c r="IVH539" s="5"/>
      <c r="IVI539" s="5"/>
      <c r="IVJ539" s="5"/>
      <c r="IVK539" s="5"/>
      <c r="IVL539" s="5"/>
      <c r="IVM539" s="5"/>
      <c r="IVN539" s="5"/>
      <c r="IVO539" s="5"/>
      <c r="IVP539" s="5"/>
      <c r="IVQ539" s="5"/>
      <c r="IVR539" s="5"/>
      <c r="IVS539" s="5"/>
      <c r="IVT539" s="5"/>
      <c r="IVU539" s="5"/>
      <c r="IVV539" s="5"/>
      <c r="IVW539" s="5"/>
      <c r="IVX539" s="5"/>
      <c r="IVY539" s="5"/>
      <c r="IVZ539" s="5"/>
      <c r="IWA539" s="5"/>
      <c r="IWB539" s="5"/>
      <c r="IWC539" s="5"/>
      <c r="IWD539" s="5"/>
      <c r="IWE539" s="5"/>
      <c r="IWF539" s="5"/>
      <c r="IWG539" s="5"/>
      <c r="IWH539" s="5"/>
      <c r="IWI539" s="5"/>
      <c r="IWJ539" s="5"/>
      <c r="IWK539" s="5"/>
      <c r="IWL539" s="5"/>
      <c r="IWM539" s="5"/>
      <c r="IWN539" s="5"/>
      <c r="IWO539" s="5"/>
      <c r="IWP539" s="5"/>
      <c r="IWQ539" s="5"/>
      <c r="IWR539" s="5"/>
      <c r="IWS539" s="5"/>
      <c r="IWT539" s="5"/>
      <c r="IWU539" s="5"/>
      <c r="IWV539" s="5"/>
      <c r="IWW539" s="5"/>
      <c r="IWX539" s="5"/>
      <c r="IWY539" s="5"/>
      <c r="IWZ539" s="5"/>
      <c r="IXA539" s="5"/>
      <c r="IXB539" s="5"/>
      <c r="IXC539" s="5"/>
      <c r="IXD539" s="5"/>
      <c r="IXE539" s="5"/>
      <c r="IXF539" s="5"/>
      <c r="IXG539" s="5"/>
      <c r="IXH539" s="5"/>
      <c r="IXI539" s="5"/>
      <c r="IXJ539" s="5"/>
      <c r="IXK539" s="5"/>
      <c r="IXL539" s="5"/>
      <c r="IXM539" s="5"/>
      <c r="IXN539" s="5"/>
      <c r="IXO539" s="5"/>
      <c r="IXP539" s="5"/>
      <c r="IXQ539" s="5"/>
      <c r="IXR539" s="5"/>
      <c r="IXS539" s="5"/>
      <c r="IXT539" s="5"/>
      <c r="IXU539" s="5"/>
      <c r="IXV539" s="5"/>
      <c r="IXW539" s="5"/>
      <c r="IXX539" s="5"/>
      <c r="IXY539" s="5"/>
      <c r="IXZ539" s="5"/>
      <c r="IYA539" s="5"/>
      <c r="IYB539" s="5"/>
      <c r="IYC539" s="5"/>
      <c r="IYD539" s="5"/>
      <c r="IYE539" s="5"/>
      <c r="IYF539" s="5"/>
      <c r="IYG539" s="5"/>
      <c r="IYH539" s="5"/>
      <c r="IYI539" s="5"/>
      <c r="IYJ539" s="5"/>
      <c r="IYK539" s="5"/>
      <c r="IYL539" s="5"/>
      <c r="IYM539" s="5"/>
      <c r="IYN539" s="5"/>
      <c r="IYO539" s="5"/>
      <c r="IYP539" s="5"/>
      <c r="IYQ539" s="5"/>
      <c r="IYR539" s="5"/>
      <c r="IYS539" s="5"/>
      <c r="IYT539" s="5"/>
      <c r="IYU539" s="5"/>
      <c r="IYV539" s="5"/>
      <c r="IYW539" s="5"/>
      <c r="IYX539" s="5"/>
      <c r="IYY539" s="5"/>
      <c r="IYZ539" s="5"/>
      <c r="IZA539" s="5"/>
      <c r="IZB539" s="5"/>
      <c r="IZC539" s="5"/>
      <c r="IZD539" s="5"/>
      <c r="IZE539" s="5"/>
      <c r="IZF539" s="5"/>
      <c r="IZG539" s="5"/>
      <c r="IZH539" s="5"/>
      <c r="IZI539" s="5"/>
      <c r="IZJ539" s="5"/>
      <c r="IZK539" s="5"/>
      <c r="IZL539" s="5"/>
      <c r="IZM539" s="5"/>
      <c r="IZN539" s="5"/>
      <c r="IZO539" s="5"/>
      <c r="IZP539" s="5"/>
      <c r="IZQ539" s="5"/>
      <c r="IZR539" s="5"/>
      <c r="IZS539" s="5"/>
      <c r="IZT539" s="5"/>
      <c r="IZU539" s="5"/>
      <c r="IZV539" s="5"/>
      <c r="IZW539" s="5"/>
      <c r="IZX539" s="5"/>
      <c r="IZY539" s="5"/>
      <c r="IZZ539" s="5"/>
      <c r="JAA539" s="5"/>
      <c r="JAB539" s="5"/>
      <c r="JAC539" s="5"/>
      <c r="JAD539" s="5"/>
      <c r="JAE539" s="5"/>
      <c r="JAF539" s="5"/>
      <c r="JAG539" s="5"/>
      <c r="JAH539" s="5"/>
      <c r="JAI539" s="5"/>
      <c r="JAJ539" s="5"/>
      <c r="JAK539" s="5"/>
      <c r="JAL539" s="5"/>
      <c r="JAM539" s="5"/>
      <c r="JAN539" s="5"/>
      <c r="JAO539" s="5"/>
      <c r="JAP539" s="5"/>
      <c r="JAQ539" s="5"/>
      <c r="JAR539" s="5"/>
      <c r="JAS539" s="5"/>
      <c r="JAT539" s="5"/>
      <c r="JAU539" s="5"/>
      <c r="JAV539" s="5"/>
      <c r="JAW539" s="5"/>
      <c r="JAX539" s="5"/>
      <c r="JAY539" s="5"/>
      <c r="JAZ539" s="5"/>
      <c r="JBA539" s="5"/>
      <c r="JBB539" s="5"/>
      <c r="JBC539" s="5"/>
      <c r="JBD539" s="5"/>
      <c r="JBE539" s="5"/>
      <c r="JBF539" s="5"/>
      <c r="JBG539" s="5"/>
      <c r="JBH539" s="5"/>
      <c r="JBI539" s="5"/>
      <c r="JBJ539" s="5"/>
      <c r="JBK539" s="5"/>
      <c r="JBL539" s="5"/>
      <c r="JBM539" s="5"/>
      <c r="JBN539" s="5"/>
      <c r="JBO539" s="5"/>
      <c r="JBP539" s="5"/>
      <c r="JBQ539" s="5"/>
      <c r="JBR539" s="5"/>
      <c r="JBS539" s="5"/>
      <c r="JBT539" s="5"/>
      <c r="JBU539" s="5"/>
      <c r="JBV539" s="5"/>
      <c r="JBW539" s="5"/>
      <c r="JBX539" s="5"/>
      <c r="JBY539" s="5"/>
      <c r="JBZ539" s="5"/>
      <c r="JCA539" s="5"/>
      <c r="JCB539" s="5"/>
      <c r="JCC539" s="5"/>
      <c r="JCD539" s="5"/>
      <c r="JCE539" s="5"/>
      <c r="JCF539" s="5"/>
      <c r="JCG539" s="5"/>
      <c r="JCH539" s="5"/>
      <c r="JCI539" s="5"/>
      <c r="JCJ539" s="5"/>
      <c r="JCK539" s="5"/>
      <c r="JCL539" s="5"/>
      <c r="JCM539" s="5"/>
      <c r="JCN539" s="5"/>
      <c r="JCO539" s="5"/>
      <c r="JCP539" s="5"/>
      <c r="JCQ539" s="5"/>
      <c r="JCR539" s="5"/>
      <c r="JCS539" s="5"/>
      <c r="JCT539" s="5"/>
      <c r="JCU539" s="5"/>
      <c r="JCV539" s="5"/>
      <c r="JCW539" s="5"/>
      <c r="JCX539" s="5"/>
      <c r="JCY539" s="5"/>
      <c r="JCZ539" s="5"/>
      <c r="JDA539" s="5"/>
      <c r="JDB539" s="5"/>
      <c r="JDC539" s="5"/>
      <c r="JDD539" s="5"/>
      <c r="JDE539" s="5"/>
      <c r="JDF539" s="5"/>
      <c r="JDG539" s="5"/>
      <c r="JDH539" s="5"/>
      <c r="JDI539" s="5"/>
      <c r="JDJ539" s="5"/>
      <c r="JDK539" s="5"/>
      <c r="JDL539" s="5"/>
      <c r="JDM539" s="5"/>
      <c r="JDN539" s="5"/>
      <c r="JDO539" s="5"/>
      <c r="JDP539" s="5"/>
      <c r="JDQ539" s="5"/>
      <c r="JDR539" s="5"/>
      <c r="JDS539" s="5"/>
      <c r="JDT539" s="5"/>
      <c r="JDU539" s="5"/>
      <c r="JDV539" s="5"/>
      <c r="JDW539" s="5"/>
      <c r="JDX539" s="5"/>
      <c r="JDY539" s="5"/>
      <c r="JDZ539" s="5"/>
      <c r="JEA539" s="5"/>
      <c r="JEB539" s="5"/>
      <c r="JEC539" s="5"/>
      <c r="JED539" s="5"/>
      <c r="JEE539" s="5"/>
      <c r="JEF539" s="5"/>
      <c r="JEG539" s="5"/>
      <c r="JEH539" s="5"/>
      <c r="JEI539" s="5"/>
      <c r="JEJ539" s="5"/>
      <c r="JEK539" s="5"/>
      <c r="JEL539" s="5"/>
      <c r="JEM539" s="5"/>
      <c r="JEN539" s="5"/>
      <c r="JEO539" s="5"/>
      <c r="JEP539" s="5"/>
      <c r="JEQ539" s="5"/>
      <c r="JER539" s="5"/>
      <c r="JES539" s="5"/>
      <c r="JET539" s="5"/>
      <c r="JEU539" s="5"/>
      <c r="JEV539" s="5"/>
      <c r="JEW539" s="5"/>
      <c r="JEX539" s="5"/>
      <c r="JEY539" s="5"/>
      <c r="JEZ539" s="5"/>
      <c r="JFA539" s="5"/>
      <c r="JFB539" s="5"/>
      <c r="JFC539" s="5"/>
      <c r="JFD539" s="5"/>
      <c r="JFE539" s="5"/>
      <c r="JFF539" s="5"/>
      <c r="JFG539" s="5"/>
      <c r="JFH539" s="5"/>
      <c r="JFI539" s="5"/>
      <c r="JFJ539" s="5"/>
      <c r="JFK539" s="5"/>
      <c r="JFL539" s="5"/>
      <c r="JFM539" s="5"/>
      <c r="JFN539" s="5"/>
      <c r="JFO539" s="5"/>
      <c r="JFP539" s="5"/>
      <c r="JFQ539" s="5"/>
      <c r="JFR539" s="5"/>
      <c r="JFS539" s="5"/>
      <c r="JFT539" s="5"/>
      <c r="JFU539" s="5"/>
      <c r="JFV539" s="5"/>
      <c r="JFW539" s="5"/>
      <c r="JFX539" s="5"/>
      <c r="JFY539" s="5"/>
      <c r="JFZ539" s="5"/>
      <c r="JGA539" s="5"/>
      <c r="JGB539" s="5"/>
      <c r="JGC539" s="5"/>
      <c r="JGD539" s="5"/>
      <c r="JGE539" s="5"/>
      <c r="JGF539" s="5"/>
      <c r="JGG539" s="5"/>
      <c r="JGH539" s="5"/>
      <c r="JGI539" s="5"/>
      <c r="JGJ539" s="5"/>
      <c r="JGK539" s="5"/>
      <c r="JGL539" s="5"/>
      <c r="JGM539" s="5"/>
      <c r="JGN539" s="5"/>
      <c r="JGO539" s="5"/>
      <c r="JGP539" s="5"/>
      <c r="JGQ539" s="5"/>
      <c r="JGR539" s="5"/>
      <c r="JGS539" s="5"/>
      <c r="JGT539" s="5"/>
      <c r="JGU539" s="5"/>
      <c r="JGV539" s="5"/>
      <c r="JGW539" s="5"/>
      <c r="JGX539" s="5"/>
      <c r="JGY539" s="5"/>
      <c r="JGZ539" s="5"/>
      <c r="JHA539" s="5"/>
      <c r="JHB539" s="5"/>
      <c r="JHC539" s="5"/>
      <c r="JHD539" s="5"/>
      <c r="JHE539" s="5"/>
      <c r="JHF539" s="5"/>
      <c r="JHG539" s="5"/>
      <c r="JHH539" s="5"/>
      <c r="JHI539" s="5"/>
      <c r="JHJ539" s="5"/>
      <c r="JHK539" s="5"/>
      <c r="JHL539" s="5"/>
      <c r="JHM539" s="5"/>
      <c r="JHN539" s="5"/>
      <c r="JHO539" s="5"/>
      <c r="JHP539" s="5"/>
      <c r="JHQ539" s="5"/>
      <c r="JHR539" s="5"/>
      <c r="JHS539" s="5"/>
      <c r="JHT539" s="5"/>
      <c r="JHU539" s="5"/>
      <c r="JHV539" s="5"/>
      <c r="JHW539" s="5"/>
      <c r="JHX539" s="5"/>
      <c r="JHY539" s="5"/>
      <c r="JHZ539" s="5"/>
      <c r="JIA539" s="5"/>
      <c r="JIB539" s="5"/>
      <c r="JIC539" s="5"/>
      <c r="JID539" s="5"/>
      <c r="JIE539" s="5"/>
      <c r="JIF539" s="5"/>
      <c r="JIG539" s="5"/>
      <c r="JIH539" s="5"/>
      <c r="JII539" s="5"/>
      <c r="JIJ539" s="5"/>
      <c r="JIK539" s="5"/>
      <c r="JIL539" s="5"/>
      <c r="JIM539" s="5"/>
      <c r="JIN539" s="5"/>
      <c r="JIO539" s="5"/>
      <c r="JIP539" s="5"/>
      <c r="JIQ539" s="5"/>
      <c r="JIR539" s="5"/>
      <c r="JIS539" s="5"/>
      <c r="JIT539" s="5"/>
      <c r="JIU539" s="5"/>
      <c r="JIV539" s="5"/>
      <c r="JIW539" s="5"/>
      <c r="JIX539" s="5"/>
      <c r="JIY539" s="5"/>
      <c r="JIZ539" s="5"/>
      <c r="JJA539" s="5"/>
      <c r="JJB539" s="5"/>
      <c r="JJC539" s="5"/>
      <c r="JJD539" s="5"/>
      <c r="JJE539" s="5"/>
      <c r="JJF539" s="5"/>
      <c r="JJG539" s="5"/>
      <c r="JJH539" s="5"/>
      <c r="JJI539" s="5"/>
      <c r="JJJ539" s="5"/>
      <c r="JJK539" s="5"/>
      <c r="JJL539" s="5"/>
      <c r="JJM539" s="5"/>
      <c r="JJN539" s="5"/>
      <c r="JJO539" s="5"/>
      <c r="JJP539" s="5"/>
      <c r="JJQ539" s="5"/>
      <c r="JJR539" s="5"/>
      <c r="JJS539" s="5"/>
      <c r="JJT539" s="5"/>
      <c r="JJU539" s="5"/>
      <c r="JJV539" s="5"/>
      <c r="JJW539" s="5"/>
      <c r="JJX539" s="5"/>
      <c r="JJY539" s="5"/>
      <c r="JJZ539" s="5"/>
      <c r="JKA539" s="5"/>
      <c r="JKB539" s="5"/>
      <c r="JKC539" s="5"/>
      <c r="JKD539" s="5"/>
      <c r="JKE539" s="5"/>
      <c r="JKF539" s="5"/>
      <c r="JKG539" s="5"/>
      <c r="JKH539" s="5"/>
      <c r="JKI539" s="5"/>
      <c r="JKJ539" s="5"/>
      <c r="JKK539" s="5"/>
      <c r="JKL539" s="5"/>
      <c r="JKM539" s="5"/>
      <c r="JKN539" s="5"/>
      <c r="JKO539" s="5"/>
      <c r="JKP539" s="5"/>
      <c r="JKQ539" s="5"/>
      <c r="JKR539" s="5"/>
      <c r="JKS539" s="5"/>
      <c r="JKT539" s="5"/>
      <c r="JKU539" s="5"/>
      <c r="JKV539" s="5"/>
      <c r="JKW539" s="5"/>
      <c r="JKX539" s="5"/>
      <c r="JKY539" s="5"/>
      <c r="JKZ539" s="5"/>
      <c r="JLA539" s="5"/>
      <c r="JLB539" s="5"/>
      <c r="JLC539" s="5"/>
      <c r="JLD539" s="5"/>
      <c r="JLE539" s="5"/>
      <c r="JLF539" s="5"/>
      <c r="JLG539" s="5"/>
      <c r="JLH539" s="5"/>
      <c r="JLI539" s="5"/>
      <c r="JLJ539" s="5"/>
      <c r="JLK539" s="5"/>
      <c r="JLL539" s="5"/>
      <c r="JLM539" s="5"/>
      <c r="JLN539" s="5"/>
      <c r="JLO539" s="5"/>
      <c r="JLP539" s="5"/>
      <c r="JLQ539" s="5"/>
      <c r="JLR539" s="5"/>
      <c r="JLS539" s="5"/>
      <c r="JLT539" s="5"/>
      <c r="JLU539" s="5"/>
      <c r="JLV539" s="5"/>
      <c r="JLW539" s="5"/>
      <c r="JLX539" s="5"/>
      <c r="JLY539" s="5"/>
      <c r="JLZ539" s="5"/>
      <c r="JMA539" s="5"/>
      <c r="JMB539" s="5"/>
      <c r="JMC539" s="5"/>
      <c r="JMD539" s="5"/>
      <c r="JME539" s="5"/>
      <c r="JMF539" s="5"/>
      <c r="JMG539" s="5"/>
      <c r="JMH539" s="5"/>
      <c r="JMI539" s="5"/>
      <c r="JMJ539" s="5"/>
      <c r="JMK539" s="5"/>
      <c r="JML539" s="5"/>
      <c r="JMM539" s="5"/>
      <c r="JMN539" s="5"/>
      <c r="JMO539" s="5"/>
      <c r="JMP539" s="5"/>
      <c r="JMQ539" s="5"/>
      <c r="JMR539" s="5"/>
      <c r="JMS539" s="5"/>
      <c r="JMT539" s="5"/>
      <c r="JMU539" s="5"/>
      <c r="JMV539" s="5"/>
      <c r="JMW539" s="5"/>
      <c r="JMX539" s="5"/>
      <c r="JMY539" s="5"/>
      <c r="JMZ539" s="5"/>
      <c r="JNA539" s="5"/>
      <c r="JNB539" s="5"/>
      <c r="JNC539" s="5"/>
      <c r="JND539" s="5"/>
      <c r="JNE539" s="5"/>
      <c r="JNF539" s="5"/>
      <c r="JNG539" s="5"/>
      <c r="JNH539" s="5"/>
      <c r="JNI539" s="5"/>
      <c r="JNJ539" s="5"/>
      <c r="JNK539" s="5"/>
      <c r="JNL539" s="5"/>
      <c r="JNM539" s="5"/>
      <c r="JNN539" s="5"/>
      <c r="JNO539" s="5"/>
      <c r="JNP539" s="5"/>
      <c r="JNQ539" s="5"/>
      <c r="JNR539" s="5"/>
      <c r="JNS539" s="5"/>
      <c r="JNT539" s="5"/>
      <c r="JNU539" s="5"/>
      <c r="JNV539" s="5"/>
      <c r="JNW539" s="5"/>
      <c r="JNX539" s="5"/>
      <c r="JNY539" s="5"/>
      <c r="JNZ539" s="5"/>
      <c r="JOA539" s="5"/>
      <c r="JOB539" s="5"/>
      <c r="JOC539" s="5"/>
      <c r="JOD539" s="5"/>
      <c r="JOE539" s="5"/>
      <c r="JOF539" s="5"/>
      <c r="JOG539" s="5"/>
      <c r="JOH539" s="5"/>
      <c r="JOI539" s="5"/>
      <c r="JOJ539" s="5"/>
      <c r="JOK539" s="5"/>
      <c r="JOL539" s="5"/>
      <c r="JOM539" s="5"/>
      <c r="JON539" s="5"/>
      <c r="JOO539" s="5"/>
      <c r="JOP539" s="5"/>
      <c r="JOQ539" s="5"/>
      <c r="JOR539" s="5"/>
      <c r="JOS539" s="5"/>
      <c r="JOT539" s="5"/>
      <c r="JOU539" s="5"/>
      <c r="JOV539" s="5"/>
      <c r="JOW539" s="5"/>
      <c r="JOX539" s="5"/>
      <c r="JOY539" s="5"/>
      <c r="JOZ539" s="5"/>
      <c r="JPA539" s="5"/>
      <c r="JPB539" s="5"/>
      <c r="JPC539" s="5"/>
      <c r="JPD539" s="5"/>
      <c r="JPE539" s="5"/>
      <c r="JPF539" s="5"/>
      <c r="JPG539" s="5"/>
      <c r="JPH539" s="5"/>
      <c r="JPI539" s="5"/>
      <c r="JPJ539" s="5"/>
      <c r="JPK539" s="5"/>
      <c r="JPL539" s="5"/>
      <c r="JPM539" s="5"/>
      <c r="JPN539" s="5"/>
      <c r="JPO539" s="5"/>
      <c r="JPP539" s="5"/>
      <c r="JPQ539" s="5"/>
      <c r="JPR539" s="5"/>
      <c r="JPS539" s="5"/>
      <c r="JPT539" s="5"/>
      <c r="JPU539" s="5"/>
      <c r="JPV539" s="5"/>
      <c r="JPW539" s="5"/>
      <c r="JPX539" s="5"/>
      <c r="JPY539" s="5"/>
      <c r="JPZ539" s="5"/>
      <c r="JQA539" s="5"/>
      <c r="JQB539" s="5"/>
      <c r="JQC539" s="5"/>
      <c r="JQD539" s="5"/>
      <c r="JQE539" s="5"/>
      <c r="JQF539" s="5"/>
      <c r="JQG539" s="5"/>
      <c r="JQH539" s="5"/>
      <c r="JQI539" s="5"/>
      <c r="JQJ539" s="5"/>
      <c r="JQK539" s="5"/>
      <c r="JQL539" s="5"/>
      <c r="JQM539" s="5"/>
      <c r="JQN539" s="5"/>
      <c r="JQO539" s="5"/>
      <c r="JQP539" s="5"/>
      <c r="JQQ539" s="5"/>
      <c r="JQR539" s="5"/>
      <c r="JQS539" s="5"/>
      <c r="JQT539" s="5"/>
      <c r="JQU539" s="5"/>
      <c r="JQV539" s="5"/>
      <c r="JQW539" s="5"/>
      <c r="JQX539" s="5"/>
      <c r="JQY539" s="5"/>
      <c r="JQZ539" s="5"/>
      <c r="JRA539" s="5"/>
      <c r="JRB539" s="5"/>
      <c r="JRC539" s="5"/>
      <c r="JRD539" s="5"/>
      <c r="JRE539" s="5"/>
      <c r="JRF539" s="5"/>
      <c r="JRG539" s="5"/>
      <c r="JRH539" s="5"/>
      <c r="JRI539" s="5"/>
      <c r="JRJ539" s="5"/>
      <c r="JRK539" s="5"/>
      <c r="JRL539" s="5"/>
      <c r="JRM539" s="5"/>
      <c r="JRN539" s="5"/>
      <c r="JRO539" s="5"/>
      <c r="JRP539" s="5"/>
      <c r="JRQ539" s="5"/>
      <c r="JRR539" s="5"/>
      <c r="JRS539" s="5"/>
      <c r="JRT539" s="5"/>
      <c r="JRU539" s="5"/>
      <c r="JRV539" s="5"/>
      <c r="JRW539" s="5"/>
      <c r="JRX539" s="5"/>
      <c r="JRY539" s="5"/>
      <c r="JRZ539" s="5"/>
      <c r="JSA539" s="5"/>
      <c r="JSB539" s="5"/>
      <c r="JSC539" s="5"/>
      <c r="JSD539" s="5"/>
      <c r="JSE539" s="5"/>
      <c r="JSF539" s="5"/>
      <c r="JSG539" s="5"/>
      <c r="JSH539" s="5"/>
      <c r="JSI539" s="5"/>
      <c r="JSJ539" s="5"/>
      <c r="JSK539" s="5"/>
      <c r="JSL539" s="5"/>
      <c r="JSM539" s="5"/>
      <c r="JSN539" s="5"/>
      <c r="JSO539" s="5"/>
      <c r="JSP539" s="5"/>
      <c r="JSQ539" s="5"/>
      <c r="JSR539" s="5"/>
      <c r="JSS539" s="5"/>
      <c r="JST539" s="5"/>
      <c r="JSU539" s="5"/>
      <c r="JSV539" s="5"/>
      <c r="JSW539" s="5"/>
      <c r="JSX539" s="5"/>
      <c r="JSY539" s="5"/>
      <c r="JSZ539" s="5"/>
      <c r="JTA539" s="5"/>
      <c r="JTB539" s="5"/>
      <c r="JTC539" s="5"/>
      <c r="JTD539" s="5"/>
      <c r="JTE539" s="5"/>
      <c r="JTF539" s="5"/>
      <c r="JTG539" s="5"/>
      <c r="JTH539" s="5"/>
      <c r="JTI539" s="5"/>
      <c r="JTJ539" s="5"/>
      <c r="JTK539" s="5"/>
      <c r="JTL539" s="5"/>
      <c r="JTM539" s="5"/>
      <c r="JTN539" s="5"/>
      <c r="JTO539" s="5"/>
      <c r="JTP539" s="5"/>
      <c r="JTQ539" s="5"/>
      <c r="JTR539" s="5"/>
      <c r="JTS539" s="5"/>
      <c r="JTT539" s="5"/>
      <c r="JTU539" s="5"/>
      <c r="JTV539" s="5"/>
      <c r="JTW539" s="5"/>
      <c r="JTX539" s="5"/>
      <c r="JTY539" s="5"/>
      <c r="JTZ539" s="5"/>
      <c r="JUA539" s="5"/>
      <c r="JUB539" s="5"/>
      <c r="JUC539" s="5"/>
      <c r="JUD539" s="5"/>
      <c r="JUE539" s="5"/>
      <c r="JUF539" s="5"/>
      <c r="JUG539" s="5"/>
      <c r="JUH539" s="5"/>
      <c r="JUI539" s="5"/>
      <c r="JUJ539" s="5"/>
      <c r="JUK539" s="5"/>
      <c r="JUL539" s="5"/>
      <c r="JUM539" s="5"/>
      <c r="JUN539" s="5"/>
      <c r="JUO539" s="5"/>
      <c r="JUP539" s="5"/>
      <c r="JUQ539" s="5"/>
      <c r="JUR539" s="5"/>
      <c r="JUS539" s="5"/>
      <c r="JUT539" s="5"/>
      <c r="JUU539" s="5"/>
      <c r="JUV539" s="5"/>
      <c r="JUW539" s="5"/>
      <c r="JUX539" s="5"/>
      <c r="JUY539" s="5"/>
      <c r="JUZ539" s="5"/>
      <c r="JVA539" s="5"/>
      <c r="JVB539" s="5"/>
      <c r="JVC539" s="5"/>
      <c r="JVD539" s="5"/>
      <c r="JVE539" s="5"/>
      <c r="JVF539" s="5"/>
      <c r="JVG539" s="5"/>
      <c r="JVH539" s="5"/>
      <c r="JVI539" s="5"/>
      <c r="JVJ539" s="5"/>
      <c r="JVK539" s="5"/>
      <c r="JVL539" s="5"/>
      <c r="JVM539" s="5"/>
      <c r="JVN539" s="5"/>
      <c r="JVO539" s="5"/>
      <c r="JVP539" s="5"/>
      <c r="JVQ539" s="5"/>
      <c r="JVR539" s="5"/>
      <c r="JVS539" s="5"/>
      <c r="JVT539" s="5"/>
      <c r="JVU539" s="5"/>
      <c r="JVV539" s="5"/>
      <c r="JVW539" s="5"/>
      <c r="JVX539" s="5"/>
      <c r="JVY539" s="5"/>
      <c r="JVZ539" s="5"/>
      <c r="JWA539" s="5"/>
      <c r="JWB539" s="5"/>
      <c r="JWC539" s="5"/>
      <c r="JWD539" s="5"/>
      <c r="JWE539" s="5"/>
      <c r="JWF539" s="5"/>
      <c r="JWG539" s="5"/>
      <c r="JWH539" s="5"/>
      <c r="JWI539" s="5"/>
      <c r="JWJ539" s="5"/>
      <c r="JWK539" s="5"/>
      <c r="JWL539" s="5"/>
      <c r="JWM539" s="5"/>
      <c r="JWN539" s="5"/>
      <c r="JWO539" s="5"/>
      <c r="JWP539" s="5"/>
      <c r="JWQ539" s="5"/>
      <c r="JWR539" s="5"/>
      <c r="JWS539" s="5"/>
      <c r="JWT539" s="5"/>
      <c r="JWU539" s="5"/>
      <c r="JWV539" s="5"/>
      <c r="JWW539" s="5"/>
      <c r="JWX539" s="5"/>
      <c r="JWY539" s="5"/>
      <c r="JWZ539" s="5"/>
      <c r="JXA539" s="5"/>
      <c r="JXB539" s="5"/>
      <c r="JXC539" s="5"/>
      <c r="JXD539" s="5"/>
      <c r="JXE539" s="5"/>
      <c r="JXF539" s="5"/>
      <c r="JXG539" s="5"/>
      <c r="JXH539" s="5"/>
      <c r="JXI539" s="5"/>
      <c r="JXJ539" s="5"/>
      <c r="JXK539" s="5"/>
      <c r="JXL539" s="5"/>
      <c r="JXM539" s="5"/>
      <c r="JXN539" s="5"/>
      <c r="JXO539" s="5"/>
      <c r="JXP539" s="5"/>
      <c r="JXQ539" s="5"/>
      <c r="JXR539" s="5"/>
      <c r="JXS539" s="5"/>
      <c r="JXT539" s="5"/>
      <c r="JXU539" s="5"/>
      <c r="JXV539" s="5"/>
      <c r="JXW539" s="5"/>
      <c r="JXX539" s="5"/>
      <c r="JXY539" s="5"/>
      <c r="JXZ539" s="5"/>
      <c r="JYA539" s="5"/>
      <c r="JYB539" s="5"/>
      <c r="JYC539" s="5"/>
      <c r="JYD539" s="5"/>
      <c r="JYE539" s="5"/>
      <c r="JYF539" s="5"/>
      <c r="JYG539" s="5"/>
      <c r="JYH539" s="5"/>
      <c r="JYI539" s="5"/>
      <c r="JYJ539" s="5"/>
      <c r="JYK539" s="5"/>
      <c r="JYL539" s="5"/>
      <c r="JYM539" s="5"/>
      <c r="JYN539" s="5"/>
      <c r="JYO539" s="5"/>
      <c r="JYP539" s="5"/>
      <c r="JYQ539" s="5"/>
      <c r="JYR539" s="5"/>
      <c r="JYS539" s="5"/>
      <c r="JYT539" s="5"/>
      <c r="JYU539" s="5"/>
      <c r="JYV539" s="5"/>
      <c r="JYW539" s="5"/>
      <c r="JYX539" s="5"/>
      <c r="JYY539" s="5"/>
      <c r="JYZ539" s="5"/>
      <c r="JZA539" s="5"/>
      <c r="JZB539" s="5"/>
      <c r="JZC539" s="5"/>
      <c r="JZD539" s="5"/>
      <c r="JZE539" s="5"/>
      <c r="JZF539" s="5"/>
      <c r="JZG539" s="5"/>
      <c r="JZH539" s="5"/>
      <c r="JZI539" s="5"/>
      <c r="JZJ539" s="5"/>
      <c r="JZK539" s="5"/>
      <c r="JZL539" s="5"/>
      <c r="JZM539" s="5"/>
      <c r="JZN539" s="5"/>
      <c r="JZO539" s="5"/>
      <c r="JZP539" s="5"/>
      <c r="JZQ539" s="5"/>
      <c r="JZR539" s="5"/>
      <c r="JZS539" s="5"/>
      <c r="JZT539" s="5"/>
      <c r="JZU539" s="5"/>
      <c r="JZV539" s="5"/>
      <c r="JZW539" s="5"/>
      <c r="JZX539" s="5"/>
      <c r="JZY539" s="5"/>
      <c r="JZZ539" s="5"/>
      <c r="KAA539" s="5"/>
      <c r="KAB539" s="5"/>
      <c r="KAC539" s="5"/>
      <c r="KAD539" s="5"/>
      <c r="KAE539" s="5"/>
      <c r="KAF539" s="5"/>
      <c r="KAG539" s="5"/>
      <c r="KAH539" s="5"/>
      <c r="KAI539" s="5"/>
      <c r="KAJ539" s="5"/>
      <c r="KAK539" s="5"/>
      <c r="KAL539" s="5"/>
      <c r="KAM539" s="5"/>
      <c r="KAN539" s="5"/>
      <c r="KAO539" s="5"/>
      <c r="KAP539" s="5"/>
      <c r="KAQ539" s="5"/>
      <c r="KAR539" s="5"/>
      <c r="KAS539" s="5"/>
      <c r="KAT539" s="5"/>
      <c r="KAU539" s="5"/>
      <c r="KAV539" s="5"/>
      <c r="KAW539" s="5"/>
      <c r="KAX539" s="5"/>
      <c r="KAY539" s="5"/>
      <c r="KAZ539" s="5"/>
      <c r="KBA539" s="5"/>
      <c r="KBB539" s="5"/>
      <c r="KBC539" s="5"/>
      <c r="KBD539" s="5"/>
      <c r="KBE539" s="5"/>
      <c r="KBF539" s="5"/>
      <c r="KBG539" s="5"/>
      <c r="KBH539" s="5"/>
      <c r="KBI539" s="5"/>
      <c r="KBJ539" s="5"/>
      <c r="KBK539" s="5"/>
      <c r="KBL539" s="5"/>
      <c r="KBM539" s="5"/>
      <c r="KBN539" s="5"/>
      <c r="KBO539" s="5"/>
      <c r="KBP539" s="5"/>
      <c r="KBQ539" s="5"/>
      <c r="KBR539" s="5"/>
      <c r="KBS539" s="5"/>
      <c r="KBT539" s="5"/>
      <c r="KBU539" s="5"/>
      <c r="KBV539" s="5"/>
      <c r="KBW539" s="5"/>
      <c r="KBX539" s="5"/>
      <c r="KBY539" s="5"/>
      <c r="KBZ539" s="5"/>
      <c r="KCA539" s="5"/>
      <c r="KCB539" s="5"/>
      <c r="KCC539" s="5"/>
      <c r="KCD539" s="5"/>
      <c r="KCE539" s="5"/>
      <c r="KCF539" s="5"/>
      <c r="KCG539" s="5"/>
      <c r="KCH539" s="5"/>
      <c r="KCI539" s="5"/>
      <c r="KCJ539" s="5"/>
      <c r="KCK539" s="5"/>
      <c r="KCL539" s="5"/>
      <c r="KCM539" s="5"/>
      <c r="KCN539" s="5"/>
      <c r="KCO539" s="5"/>
      <c r="KCP539" s="5"/>
      <c r="KCQ539" s="5"/>
      <c r="KCR539" s="5"/>
      <c r="KCS539" s="5"/>
      <c r="KCT539" s="5"/>
      <c r="KCU539" s="5"/>
      <c r="KCV539" s="5"/>
      <c r="KCW539" s="5"/>
      <c r="KCX539" s="5"/>
      <c r="KCY539" s="5"/>
      <c r="KCZ539" s="5"/>
      <c r="KDA539" s="5"/>
      <c r="KDB539" s="5"/>
      <c r="KDC539" s="5"/>
      <c r="KDD539" s="5"/>
      <c r="KDE539" s="5"/>
      <c r="KDF539" s="5"/>
      <c r="KDG539" s="5"/>
      <c r="KDH539" s="5"/>
      <c r="KDI539" s="5"/>
      <c r="KDJ539" s="5"/>
      <c r="KDK539" s="5"/>
      <c r="KDL539" s="5"/>
      <c r="KDM539" s="5"/>
      <c r="KDN539" s="5"/>
      <c r="KDO539" s="5"/>
      <c r="KDP539" s="5"/>
      <c r="KDQ539" s="5"/>
      <c r="KDR539" s="5"/>
      <c r="KDS539" s="5"/>
      <c r="KDT539" s="5"/>
      <c r="KDU539" s="5"/>
      <c r="KDV539" s="5"/>
      <c r="KDW539" s="5"/>
      <c r="KDX539" s="5"/>
      <c r="KDY539" s="5"/>
      <c r="KDZ539" s="5"/>
      <c r="KEA539" s="5"/>
      <c r="KEB539" s="5"/>
      <c r="KEC539" s="5"/>
      <c r="KED539" s="5"/>
      <c r="KEE539" s="5"/>
      <c r="KEF539" s="5"/>
      <c r="KEG539" s="5"/>
      <c r="KEH539" s="5"/>
      <c r="KEI539" s="5"/>
      <c r="KEJ539" s="5"/>
      <c r="KEK539" s="5"/>
      <c r="KEL539" s="5"/>
      <c r="KEM539" s="5"/>
      <c r="KEN539" s="5"/>
      <c r="KEO539" s="5"/>
      <c r="KEP539" s="5"/>
      <c r="KEQ539" s="5"/>
      <c r="KER539" s="5"/>
      <c r="KES539" s="5"/>
      <c r="KET539" s="5"/>
      <c r="KEU539" s="5"/>
      <c r="KEV539" s="5"/>
      <c r="KEW539" s="5"/>
      <c r="KEX539" s="5"/>
      <c r="KEY539" s="5"/>
      <c r="KEZ539" s="5"/>
      <c r="KFA539" s="5"/>
      <c r="KFB539" s="5"/>
      <c r="KFC539" s="5"/>
      <c r="KFD539" s="5"/>
      <c r="KFE539" s="5"/>
      <c r="KFF539" s="5"/>
      <c r="KFG539" s="5"/>
      <c r="KFH539" s="5"/>
      <c r="KFI539" s="5"/>
      <c r="KFJ539" s="5"/>
      <c r="KFK539" s="5"/>
      <c r="KFL539" s="5"/>
      <c r="KFM539" s="5"/>
      <c r="KFN539" s="5"/>
      <c r="KFO539" s="5"/>
      <c r="KFP539" s="5"/>
      <c r="KFQ539" s="5"/>
      <c r="KFR539" s="5"/>
      <c r="KFS539" s="5"/>
      <c r="KFT539" s="5"/>
      <c r="KFU539" s="5"/>
      <c r="KFV539" s="5"/>
      <c r="KFW539" s="5"/>
      <c r="KFX539" s="5"/>
      <c r="KFY539" s="5"/>
      <c r="KFZ539" s="5"/>
      <c r="KGA539" s="5"/>
      <c r="KGB539" s="5"/>
      <c r="KGC539" s="5"/>
      <c r="KGD539" s="5"/>
      <c r="KGE539" s="5"/>
      <c r="KGF539" s="5"/>
      <c r="KGG539" s="5"/>
      <c r="KGH539" s="5"/>
      <c r="KGI539" s="5"/>
      <c r="KGJ539" s="5"/>
      <c r="KGK539" s="5"/>
      <c r="KGL539" s="5"/>
      <c r="KGM539" s="5"/>
      <c r="KGN539" s="5"/>
      <c r="KGO539" s="5"/>
      <c r="KGP539" s="5"/>
      <c r="KGQ539" s="5"/>
      <c r="KGR539" s="5"/>
      <c r="KGS539" s="5"/>
      <c r="KGT539" s="5"/>
      <c r="KGU539" s="5"/>
      <c r="KGV539" s="5"/>
      <c r="KGW539" s="5"/>
      <c r="KGX539" s="5"/>
      <c r="KGY539" s="5"/>
      <c r="KGZ539" s="5"/>
      <c r="KHA539" s="5"/>
      <c r="KHB539" s="5"/>
      <c r="KHC539" s="5"/>
      <c r="KHD539" s="5"/>
      <c r="KHE539" s="5"/>
      <c r="KHF539" s="5"/>
      <c r="KHG539" s="5"/>
      <c r="KHH539" s="5"/>
      <c r="KHI539" s="5"/>
      <c r="KHJ539" s="5"/>
      <c r="KHK539" s="5"/>
      <c r="KHL539" s="5"/>
      <c r="KHM539" s="5"/>
      <c r="KHN539" s="5"/>
      <c r="KHO539" s="5"/>
      <c r="KHP539" s="5"/>
      <c r="KHQ539" s="5"/>
      <c r="KHR539" s="5"/>
      <c r="KHS539" s="5"/>
      <c r="KHT539" s="5"/>
      <c r="KHU539" s="5"/>
      <c r="KHV539" s="5"/>
      <c r="KHW539" s="5"/>
      <c r="KHX539" s="5"/>
      <c r="KHY539" s="5"/>
      <c r="KHZ539" s="5"/>
      <c r="KIA539" s="5"/>
      <c r="KIB539" s="5"/>
      <c r="KIC539" s="5"/>
      <c r="KID539" s="5"/>
      <c r="KIE539" s="5"/>
      <c r="KIF539" s="5"/>
      <c r="KIG539" s="5"/>
      <c r="KIH539" s="5"/>
      <c r="KII539" s="5"/>
      <c r="KIJ539" s="5"/>
      <c r="KIK539" s="5"/>
      <c r="KIL539" s="5"/>
      <c r="KIM539" s="5"/>
      <c r="KIN539" s="5"/>
      <c r="KIO539" s="5"/>
      <c r="KIP539" s="5"/>
      <c r="KIQ539" s="5"/>
      <c r="KIR539" s="5"/>
      <c r="KIS539" s="5"/>
      <c r="KIT539" s="5"/>
      <c r="KIU539" s="5"/>
      <c r="KIV539" s="5"/>
      <c r="KIW539" s="5"/>
      <c r="KIX539" s="5"/>
      <c r="KIY539" s="5"/>
      <c r="KIZ539" s="5"/>
      <c r="KJA539" s="5"/>
      <c r="KJB539" s="5"/>
      <c r="KJC539" s="5"/>
      <c r="KJD539" s="5"/>
      <c r="KJE539" s="5"/>
      <c r="KJF539" s="5"/>
      <c r="KJG539" s="5"/>
      <c r="KJH539" s="5"/>
      <c r="KJI539" s="5"/>
      <c r="KJJ539" s="5"/>
      <c r="KJK539" s="5"/>
      <c r="KJL539" s="5"/>
      <c r="KJM539" s="5"/>
      <c r="KJN539" s="5"/>
      <c r="KJO539" s="5"/>
      <c r="KJP539" s="5"/>
      <c r="KJQ539" s="5"/>
      <c r="KJR539" s="5"/>
      <c r="KJS539" s="5"/>
      <c r="KJT539" s="5"/>
      <c r="KJU539" s="5"/>
      <c r="KJV539" s="5"/>
      <c r="KJW539" s="5"/>
      <c r="KJX539" s="5"/>
      <c r="KJY539" s="5"/>
      <c r="KJZ539" s="5"/>
      <c r="KKA539" s="5"/>
      <c r="KKB539" s="5"/>
      <c r="KKC539" s="5"/>
      <c r="KKD539" s="5"/>
      <c r="KKE539" s="5"/>
      <c r="KKF539" s="5"/>
      <c r="KKG539" s="5"/>
      <c r="KKH539" s="5"/>
      <c r="KKI539" s="5"/>
      <c r="KKJ539" s="5"/>
      <c r="KKK539" s="5"/>
      <c r="KKL539" s="5"/>
      <c r="KKM539" s="5"/>
      <c r="KKN539" s="5"/>
      <c r="KKO539" s="5"/>
      <c r="KKP539" s="5"/>
      <c r="KKQ539" s="5"/>
      <c r="KKR539" s="5"/>
      <c r="KKS539" s="5"/>
      <c r="KKT539" s="5"/>
      <c r="KKU539" s="5"/>
      <c r="KKV539" s="5"/>
      <c r="KKW539" s="5"/>
      <c r="KKX539" s="5"/>
      <c r="KKY539" s="5"/>
      <c r="KKZ539" s="5"/>
      <c r="KLA539" s="5"/>
      <c r="KLB539" s="5"/>
      <c r="KLC539" s="5"/>
      <c r="KLD539" s="5"/>
      <c r="KLE539" s="5"/>
      <c r="KLF539" s="5"/>
      <c r="KLG539" s="5"/>
      <c r="KLH539" s="5"/>
      <c r="KLI539" s="5"/>
      <c r="KLJ539" s="5"/>
      <c r="KLK539" s="5"/>
      <c r="KLL539" s="5"/>
      <c r="KLM539" s="5"/>
      <c r="KLN539" s="5"/>
      <c r="KLO539" s="5"/>
      <c r="KLP539" s="5"/>
      <c r="KLQ539" s="5"/>
      <c r="KLR539" s="5"/>
      <c r="KLS539" s="5"/>
      <c r="KLT539" s="5"/>
      <c r="KLU539" s="5"/>
      <c r="KLV539" s="5"/>
      <c r="KLW539" s="5"/>
      <c r="KLX539" s="5"/>
      <c r="KLY539" s="5"/>
      <c r="KLZ539" s="5"/>
      <c r="KMA539" s="5"/>
      <c r="KMB539" s="5"/>
      <c r="KMC539" s="5"/>
      <c r="KMD539" s="5"/>
      <c r="KME539" s="5"/>
      <c r="KMF539" s="5"/>
      <c r="KMG539" s="5"/>
      <c r="KMH539" s="5"/>
      <c r="KMI539" s="5"/>
      <c r="KMJ539" s="5"/>
      <c r="KMK539" s="5"/>
      <c r="KML539" s="5"/>
      <c r="KMM539" s="5"/>
      <c r="KMN539" s="5"/>
      <c r="KMO539" s="5"/>
      <c r="KMP539" s="5"/>
      <c r="KMQ539" s="5"/>
      <c r="KMR539" s="5"/>
      <c r="KMS539" s="5"/>
      <c r="KMT539" s="5"/>
      <c r="KMU539" s="5"/>
      <c r="KMV539" s="5"/>
      <c r="KMW539" s="5"/>
      <c r="KMX539" s="5"/>
      <c r="KMY539" s="5"/>
      <c r="KMZ539" s="5"/>
      <c r="KNA539" s="5"/>
      <c r="KNB539" s="5"/>
      <c r="KNC539" s="5"/>
      <c r="KND539" s="5"/>
      <c r="KNE539" s="5"/>
      <c r="KNF539" s="5"/>
      <c r="KNG539" s="5"/>
      <c r="KNH539" s="5"/>
      <c r="KNI539" s="5"/>
      <c r="KNJ539" s="5"/>
      <c r="KNK539" s="5"/>
      <c r="KNL539" s="5"/>
      <c r="KNM539" s="5"/>
      <c r="KNN539" s="5"/>
      <c r="KNO539" s="5"/>
      <c r="KNP539" s="5"/>
      <c r="KNQ539" s="5"/>
      <c r="KNR539" s="5"/>
      <c r="KNS539" s="5"/>
      <c r="KNT539" s="5"/>
      <c r="KNU539" s="5"/>
      <c r="KNV539" s="5"/>
      <c r="KNW539" s="5"/>
      <c r="KNX539" s="5"/>
      <c r="KNY539" s="5"/>
      <c r="KNZ539" s="5"/>
      <c r="KOA539" s="5"/>
      <c r="KOB539" s="5"/>
      <c r="KOC539" s="5"/>
      <c r="KOD539" s="5"/>
      <c r="KOE539" s="5"/>
      <c r="KOF539" s="5"/>
      <c r="KOG539" s="5"/>
      <c r="KOH539" s="5"/>
      <c r="KOI539" s="5"/>
      <c r="KOJ539" s="5"/>
      <c r="KOK539" s="5"/>
      <c r="KOL539" s="5"/>
      <c r="KOM539" s="5"/>
      <c r="KON539" s="5"/>
      <c r="KOO539" s="5"/>
      <c r="KOP539" s="5"/>
      <c r="KOQ539" s="5"/>
      <c r="KOR539" s="5"/>
      <c r="KOS539" s="5"/>
      <c r="KOT539" s="5"/>
      <c r="KOU539" s="5"/>
      <c r="KOV539" s="5"/>
      <c r="KOW539" s="5"/>
      <c r="KOX539" s="5"/>
      <c r="KOY539" s="5"/>
      <c r="KOZ539" s="5"/>
      <c r="KPA539" s="5"/>
      <c r="KPB539" s="5"/>
      <c r="KPC539" s="5"/>
      <c r="KPD539" s="5"/>
      <c r="KPE539" s="5"/>
      <c r="KPF539" s="5"/>
      <c r="KPG539" s="5"/>
      <c r="KPH539" s="5"/>
      <c r="KPI539" s="5"/>
      <c r="KPJ539" s="5"/>
      <c r="KPK539" s="5"/>
      <c r="KPL539" s="5"/>
      <c r="KPM539" s="5"/>
      <c r="KPN539" s="5"/>
      <c r="KPO539" s="5"/>
      <c r="KPP539" s="5"/>
      <c r="KPQ539" s="5"/>
      <c r="KPR539" s="5"/>
      <c r="KPS539" s="5"/>
      <c r="KPT539" s="5"/>
      <c r="KPU539" s="5"/>
      <c r="KPV539" s="5"/>
      <c r="KPW539" s="5"/>
      <c r="KPX539" s="5"/>
      <c r="KPY539" s="5"/>
      <c r="KPZ539" s="5"/>
      <c r="KQA539" s="5"/>
      <c r="KQB539" s="5"/>
      <c r="KQC539" s="5"/>
      <c r="KQD539" s="5"/>
      <c r="KQE539" s="5"/>
      <c r="KQF539" s="5"/>
      <c r="KQG539" s="5"/>
      <c r="KQH539" s="5"/>
      <c r="KQI539" s="5"/>
      <c r="KQJ539" s="5"/>
      <c r="KQK539" s="5"/>
      <c r="KQL539" s="5"/>
      <c r="KQM539" s="5"/>
      <c r="KQN539" s="5"/>
      <c r="KQO539" s="5"/>
      <c r="KQP539" s="5"/>
      <c r="KQQ539" s="5"/>
      <c r="KQR539" s="5"/>
      <c r="KQS539" s="5"/>
      <c r="KQT539" s="5"/>
      <c r="KQU539" s="5"/>
      <c r="KQV539" s="5"/>
      <c r="KQW539" s="5"/>
      <c r="KQX539" s="5"/>
      <c r="KQY539" s="5"/>
      <c r="KQZ539" s="5"/>
      <c r="KRA539" s="5"/>
      <c r="KRB539" s="5"/>
      <c r="KRC539" s="5"/>
      <c r="KRD539" s="5"/>
      <c r="KRE539" s="5"/>
      <c r="KRF539" s="5"/>
      <c r="KRG539" s="5"/>
      <c r="KRH539" s="5"/>
      <c r="KRI539" s="5"/>
      <c r="KRJ539" s="5"/>
      <c r="KRK539" s="5"/>
      <c r="KRL539" s="5"/>
      <c r="KRM539" s="5"/>
      <c r="KRN539" s="5"/>
      <c r="KRO539" s="5"/>
      <c r="KRP539" s="5"/>
      <c r="KRQ539" s="5"/>
      <c r="KRR539" s="5"/>
      <c r="KRS539" s="5"/>
      <c r="KRT539" s="5"/>
      <c r="KRU539" s="5"/>
      <c r="KRV539" s="5"/>
      <c r="KRW539" s="5"/>
      <c r="KRX539" s="5"/>
      <c r="KRY539" s="5"/>
      <c r="KRZ539" s="5"/>
      <c r="KSA539" s="5"/>
      <c r="KSB539" s="5"/>
      <c r="KSC539" s="5"/>
      <c r="KSD539" s="5"/>
      <c r="KSE539" s="5"/>
      <c r="KSF539" s="5"/>
      <c r="KSG539" s="5"/>
      <c r="KSH539" s="5"/>
      <c r="KSI539" s="5"/>
      <c r="KSJ539" s="5"/>
      <c r="KSK539" s="5"/>
      <c r="KSL539" s="5"/>
      <c r="KSM539" s="5"/>
      <c r="KSN539" s="5"/>
      <c r="KSO539" s="5"/>
      <c r="KSP539" s="5"/>
      <c r="KSQ539" s="5"/>
      <c r="KSR539" s="5"/>
      <c r="KSS539" s="5"/>
      <c r="KST539" s="5"/>
      <c r="KSU539" s="5"/>
      <c r="KSV539" s="5"/>
      <c r="KSW539" s="5"/>
      <c r="KSX539" s="5"/>
      <c r="KSY539" s="5"/>
      <c r="KSZ539" s="5"/>
      <c r="KTA539" s="5"/>
      <c r="KTB539" s="5"/>
      <c r="KTC539" s="5"/>
      <c r="KTD539" s="5"/>
      <c r="KTE539" s="5"/>
      <c r="KTF539" s="5"/>
      <c r="KTG539" s="5"/>
      <c r="KTH539" s="5"/>
      <c r="KTI539" s="5"/>
      <c r="KTJ539" s="5"/>
      <c r="KTK539" s="5"/>
      <c r="KTL539" s="5"/>
      <c r="KTM539" s="5"/>
      <c r="KTN539" s="5"/>
      <c r="KTO539" s="5"/>
      <c r="KTP539" s="5"/>
      <c r="KTQ539" s="5"/>
      <c r="KTR539" s="5"/>
      <c r="KTS539" s="5"/>
      <c r="KTT539" s="5"/>
      <c r="KTU539" s="5"/>
      <c r="KTV539" s="5"/>
      <c r="KTW539" s="5"/>
      <c r="KTX539" s="5"/>
      <c r="KTY539" s="5"/>
      <c r="KTZ539" s="5"/>
      <c r="KUA539" s="5"/>
      <c r="KUB539" s="5"/>
      <c r="KUC539" s="5"/>
      <c r="KUD539" s="5"/>
      <c r="KUE539" s="5"/>
      <c r="KUF539" s="5"/>
      <c r="KUG539" s="5"/>
      <c r="KUH539" s="5"/>
      <c r="KUI539" s="5"/>
      <c r="KUJ539" s="5"/>
      <c r="KUK539" s="5"/>
      <c r="KUL539" s="5"/>
      <c r="KUM539" s="5"/>
      <c r="KUN539" s="5"/>
      <c r="KUO539" s="5"/>
      <c r="KUP539" s="5"/>
      <c r="KUQ539" s="5"/>
      <c r="KUR539" s="5"/>
      <c r="KUS539" s="5"/>
      <c r="KUT539" s="5"/>
      <c r="KUU539" s="5"/>
      <c r="KUV539" s="5"/>
      <c r="KUW539" s="5"/>
      <c r="KUX539" s="5"/>
      <c r="KUY539" s="5"/>
      <c r="KUZ539" s="5"/>
      <c r="KVA539" s="5"/>
      <c r="KVB539" s="5"/>
      <c r="KVC539" s="5"/>
      <c r="KVD539" s="5"/>
      <c r="KVE539" s="5"/>
      <c r="KVF539" s="5"/>
      <c r="KVG539" s="5"/>
      <c r="KVH539" s="5"/>
      <c r="KVI539" s="5"/>
      <c r="KVJ539" s="5"/>
      <c r="KVK539" s="5"/>
      <c r="KVL539" s="5"/>
      <c r="KVM539" s="5"/>
      <c r="KVN539" s="5"/>
      <c r="KVO539" s="5"/>
      <c r="KVP539" s="5"/>
      <c r="KVQ539" s="5"/>
      <c r="KVR539" s="5"/>
      <c r="KVS539" s="5"/>
      <c r="KVT539" s="5"/>
      <c r="KVU539" s="5"/>
      <c r="KVV539" s="5"/>
      <c r="KVW539" s="5"/>
      <c r="KVX539" s="5"/>
      <c r="KVY539" s="5"/>
      <c r="KVZ539" s="5"/>
      <c r="KWA539" s="5"/>
      <c r="KWB539" s="5"/>
      <c r="KWC539" s="5"/>
      <c r="KWD539" s="5"/>
      <c r="KWE539" s="5"/>
      <c r="KWF539" s="5"/>
      <c r="KWG539" s="5"/>
      <c r="KWH539" s="5"/>
      <c r="KWI539" s="5"/>
      <c r="KWJ539" s="5"/>
      <c r="KWK539" s="5"/>
      <c r="KWL539" s="5"/>
      <c r="KWM539" s="5"/>
      <c r="KWN539" s="5"/>
      <c r="KWO539" s="5"/>
      <c r="KWP539" s="5"/>
      <c r="KWQ539" s="5"/>
      <c r="KWR539" s="5"/>
      <c r="KWS539" s="5"/>
      <c r="KWT539" s="5"/>
      <c r="KWU539" s="5"/>
      <c r="KWV539" s="5"/>
      <c r="KWW539" s="5"/>
      <c r="KWX539" s="5"/>
      <c r="KWY539" s="5"/>
      <c r="KWZ539" s="5"/>
      <c r="KXA539" s="5"/>
      <c r="KXB539" s="5"/>
      <c r="KXC539" s="5"/>
      <c r="KXD539" s="5"/>
      <c r="KXE539" s="5"/>
      <c r="KXF539" s="5"/>
      <c r="KXG539" s="5"/>
      <c r="KXH539" s="5"/>
      <c r="KXI539" s="5"/>
      <c r="KXJ539" s="5"/>
      <c r="KXK539" s="5"/>
      <c r="KXL539" s="5"/>
      <c r="KXM539" s="5"/>
      <c r="KXN539" s="5"/>
      <c r="KXO539" s="5"/>
      <c r="KXP539" s="5"/>
      <c r="KXQ539" s="5"/>
      <c r="KXR539" s="5"/>
      <c r="KXS539" s="5"/>
      <c r="KXT539" s="5"/>
      <c r="KXU539" s="5"/>
      <c r="KXV539" s="5"/>
      <c r="KXW539" s="5"/>
      <c r="KXX539" s="5"/>
      <c r="KXY539" s="5"/>
      <c r="KXZ539" s="5"/>
      <c r="KYA539" s="5"/>
      <c r="KYB539" s="5"/>
      <c r="KYC539" s="5"/>
      <c r="KYD539" s="5"/>
      <c r="KYE539" s="5"/>
      <c r="KYF539" s="5"/>
      <c r="KYG539" s="5"/>
      <c r="KYH539" s="5"/>
      <c r="KYI539" s="5"/>
      <c r="KYJ539" s="5"/>
      <c r="KYK539" s="5"/>
      <c r="KYL539" s="5"/>
      <c r="KYM539" s="5"/>
      <c r="KYN539" s="5"/>
      <c r="KYO539" s="5"/>
      <c r="KYP539" s="5"/>
      <c r="KYQ539" s="5"/>
      <c r="KYR539" s="5"/>
      <c r="KYS539" s="5"/>
      <c r="KYT539" s="5"/>
      <c r="KYU539" s="5"/>
      <c r="KYV539" s="5"/>
      <c r="KYW539" s="5"/>
      <c r="KYX539" s="5"/>
      <c r="KYY539" s="5"/>
      <c r="KYZ539" s="5"/>
      <c r="KZA539" s="5"/>
      <c r="KZB539" s="5"/>
      <c r="KZC539" s="5"/>
      <c r="KZD539" s="5"/>
      <c r="KZE539" s="5"/>
      <c r="KZF539" s="5"/>
      <c r="KZG539" s="5"/>
      <c r="KZH539" s="5"/>
      <c r="KZI539" s="5"/>
      <c r="KZJ539" s="5"/>
      <c r="KZK539" s="5"/>
      <c r="KZL539" s="5"/>
      <c r="KZM539" s="5"/>
      <c r="KZN539" s="5"/>
      <c r="KZO539" s="5"/>
      <c r="KZP539" s="5"/>
      <c r="KZQ539" s="5"/>
      <c r="KZR539" s="5"/>
      <c r="KZS539" s="5"/>
      <c r="KZT539" s="5"/>
      <c r="KZU539" s="5"/>
      <c r="KZV539" s="5"/>
      <c r="KZW539" s="5"/>
      <c r="KZX539" s="5"/>
      <c r="KZY539" s="5"/>
      <c r="KZZ539" s="5"/>
      <c r="LAA539" s="5"/>
      <c r="LAB539" s="5"/>
      <c r="LAC539" s="5"/>
      <c r="LAD539" s="5"/>
      <c r="LAE539" s="5"/>
      <c r="LAF539" s="5"/>
      <c r="LAG539" s="5"/>
      <c r="LAH539" s="5"/>
      <c r="LAI539" s="5"/>
      <c r="LAJ539" s="5"/>
      <c r="LAK539" s="5"/>
      <c r="LAL539" s="5"/>
      <c r="LAM539" s="5"/>
      <c r="LAN539" s="5"/>
      <c r="LAO539" s="5"/>
      <c r="LAP539" s="5"/>
      <c r="LAQ539" s="5"/>
      <c r="LAR539" s="5"/>
      <c r="LAS539" s="5"/>
      <c r="LAT539" s="5"/>
      <c r="LAU539" s="5"/>
      <c r="LAV539" s="5"/>
      <c r="LAW539" s="5"/>
      <c r="LAX539" s="5"/>
      <c r="LAY539" s="5"/>
      <c r="LAZ539" s="5"/>
      <c r="LBA539" s="5"/>
      <c r="LBB539" s="5"/>
      <c r="LBC539" s="5"/>
      <c r="LBD539" s="5"/>
      <c r="LBE539" s="5"/>
      <c r="LBF539" s="5"/>
      <c r="LBG539" s="5"/>
      <c r="LBH539" s="5"/>
      <c r="LBI539" s="5"/>
      <c r="LBJ539" s="5"/>
      <c r="LBK539" s="5"/>
      <c r="LBL539" s="5"/>
      <c r="LBM539" s="5"/>
      <c r="LBN539" s="5"/>
      <c r="LBO539" s="5"/>
      <c r="LBP539" s="5"/>
      <c r="LBQ539" s="5"/>
      <c r="LBR539" s="5"/>
      <c r="LBS539" s="5"/>
      <c r="LBT539" s="5"/>
      <c r="LBU539" s="5"/>
      <c r="LBV539" s="5"/>
      <c r="LBW539" s="5"/>
      <c r="LBX539" s="5"/>
      <c r="LBY539" s="5"/>
      <c r="LBZ539" s="5"/>
      <c r="LCA539" s="5"/>
      <c r="LCB539" s="5"/>
      <c r="LCC539" s="5"/>
      <c r="LCD539" s="5"/>
      <c r="LCE539" s="5"/>
      <c r="LCF539" s="5"/>
      <c r="LCG539" s="5"/>
      <c r="LCH539" s="5"/>
      <c r="LCI539" s="5"/>
      <c r="LCJ539" s="5"/>
      <c r="LCK539" s="5"/>
      <c r="LCL539" s="5"/>
      <c r="LCM539" s="5"/>
      <c r="LCN539" s="5"/>
      <c r="LCO539" s="5"/>
      <c r="LCP539" s="5"/>
      <c r="LCQ539" s="5"/>
      <c r="LCR539" s="5"/>
      <c r="LCS539" s="5"/>
      <c r="LCT539" s="5"/>
      <c r="LCU539" s="5"/>
      <c r="LCV539" s="5"/>
      <c r="LCW539" s="5"/>
      <c r="LCX539" s="5"/>
      <c r="LCY539" s="5"/>
      <c r="LCZ539" s="5"/>
      <c r="LDA539" s="5"/>
      <c r="LDB539" s="5"/>
      <c r="LDC539" s="5"/>
      <c r="LDD539" s="5"/>
      <c r="LDE539" s="5"/>
      <c r="LDF539" s="5"/>
      <c r="LDG539" s="5"/>
      <c r="LDH539" s="5"/>
      <c r="LDI539" s="5"/>
      <c r="LDJ539" s="5"/>
      <c r="LDK539" s="5"/>
      <c r="LDL539" s="5"/>
      <c r="LDM539" s="5"/>
      <c r="LDN539" s="5"/>
      <c r="LDO539" s="5"/>
      <c r="LDP539" s="5"/>
      <c r="LDQ539" s="5"/>
      <c r="LDR539" s="5"/>
      <c r="LDS539" s="5"/>
      <c r="LDT539" s="5"/>
      <c r="LDU539" s="5"/>
      <c r="LDV539" s="5"/>
      <c r="LDW539" s="5"/>
      <c r="LDX539" s="5"/>
      <c r="LDY539" s="5"/>
      <c r="LDZ539" s="5"/>
      <c r="LEA539" s="5"/>
      <c r="LEB539" s="5"/>
      <c r="LEC539" s="5"/>
      <c r="LED539" s="5"/>
      <c r="LEE539" s="5"/>
      <c r="LEF539" s="5"/>
      <c r="LEG539" s="5"/>
      <c r="LEH539" s="5"/>
      <c r="LEI539" s="5"/>
      <c r="LEJ539" s="5"/>
      <c r="LEK539" s="5"/>
      <c r="LEL539" s="5"/>
      <c r="LEM539" s="5"/>
      <c r="LEN539" s="5"/>
      <c r="LEO539" s="5"/>
      <c r="LEP539" s="5"/>
      <c r="LEQ539" s="5"/>
      <c r="LER539" s="5"/>
      <c r="LES539" s="5"/>
      <c r="LET539" s="5"/>
      <c r="LEU539" s="5"/>
      <c r="LEV539" s="5"/>
      <c r="LEW539" s="5"/>
      <c r="LEX539" s="5"/>
      <c r="LEY539" s="5"/>
      <c r="LEZ539" s="5"/>
      <c r="LFA539" s="5"/>
      <c r="LFB539" s="5"/>
      <c r="LFC539" s="5"/>
      <c r="LFD539" s="5"/>
      <c r="LFE539" s="5"/>
      <c r="LFF539" s="5"/>
      <c r="LFG539" s="5"/>
      <c r="LFH539" s="5"/>
      <c r="LFI539" s="5"/>
      <c r="LFJ539" s="5"/>
      <c r="LFK539" s="5"/>
      <c r="LFL539" s="5"/>
      <c r="LFM539" s="5"/>
      <c r="LFN539" s="5"/>
      <c r="LFO539" s="5"/>
      <c r="LFP539" s="5"/>
      <c r="LFQ539" s="5"/>
      <c r="LFR539" s="5"/>
      <c r="LFS539" s="5"/>
      <c r="LFT539" s="5"/>
      <c r="LFU539" s="5"/>
      <c r="LFV539" s="5"/>
      <c r="LFW539" s="5"/>
      <c r="LFX539" s="5"/>
      <c r="LFY539" s="5"/>
      <c r="LFZ539" s="5"/>
      <c r="LGA539" s="5"/>
      <c r="LGB539" s="5"/>
      <c r="LGC539" s="5"/>
      <c r="LGD539" s="5"/>
      <c r="LGE539" s="5"/>
      <c r="LGF539" s="5"/>
      <c r="LGG539" s="5"/>
      <c r="LGH539" s="5"/>
      <c r="LGI539" s="5"/>
      <c r="LGJ539" s="5"/>
      <c r="LGK539" s="5"/>
      <c r="LGL539" s="5"/>
      <c r="LGM539" s="5"/>
      <c r="LGN539" s="5"/>
      <c r="LGO539" s="5"/>
      <c r="LGP539" s="5"/>
      <c r="LGQ539" s="5"/>
      <c r="LGR539" s="5"/>
      <c r="LGS539" s="5"/>
      <c r="LGT539" s="5"/>
      <c r="LGU539" s="5"/>
      <c r="LGV539" s="5"/>
      <c r="LGW539" s="5"/>
      <c r="LGX539" s="5"/>
      <c r="LGY539" s="5"/>
      <c r="LGZ539" s="5"/>
      <c r="LHA539" s="5"/>
      <c r="LHB539" s="5"/>
      <c r="LHC539" s="5"/>
      <c r="LHD539" s="5"/>
      <c r="LHE539" s="5"/>
      <c r="LHF539" s="5"/>
      <c r="LHG539" s="5"/>
      <c r="LHH539" s="5"/>
      <c r="LHI539" s="5"/>
      <c r="LHJ539" s="5"/>
      <c r="LHK539" s="5"/>
      <c r="LHL539" s="5"/>
      <c r="LHM539" s="5"/>
      <c r="LHN539" s="5"/>
      <c r="LHO539" s="5"/>
      <c r="LHP539" s="5"/>
      <c r="LHQ539" s="5"/>
      <c r="LHR539" s="5"/>
      <c r="LHS539" s="5"/>
      <c r="LHT539" s="5"/>
      <c r="LHU539" s="5"/>
      <c r="LHV539" s="5"/>
      <c r="LHW539" s="5"/>
      <c r="LHX539" s="5"/>
      <c r="LHY539" s="5"/>
      <c r="LHZ539" s="5"/>
      <c r="LIA539" s="5"/>
      <c r="LIB539" s="5"/>
      <c r="LIC539" s="5"/>
      <c r="LID539" s="5"/>
      <c r="LIE539" s="5"/>
      <c r="LIF539" s="5"/>
      <c r="LIG539" s="5"/>
      <c r="LIH539" s="5"/>
      <c r="LII539" s="5"/>
      <c r="LIJ539" s="5"/>
      <c r="LIK539" s="5"/>
      <c r="LIL539" s="5"/>
      <c r="LIM539" s="5"/>
      <c r="LIN539" s="5"/>
      <c r="LIO539" s="5"/>
      <c r="LIP539" s="5"/>
      <c r="LIQ539" s="5"/>
      <c r="LIR539" s="5"/>
      <c r="LIS539" s="5"/>
      <c r="LIT539" s="5"/>
      <c r="LIU539" s="5"/>
      <c r="LIV539" s="5"/>
      <c r="LIW539" s="5"/>
      <c r="LIX539" s="5"/>
      <c r="LIY539" s="5"/>
      <c r="LIZ539" s="5"/>
      <c r="LJA539" s="5"/>
      <c r="LJB539" s="5"/>
      <c r="LJC539" s="5"/>
      <c r="LJD539" s="5"/>
      <c r="LJE539" s="5"/>
      <c r="LJF539" s="5"/>
      <c r="LJG539" s="5"/>
      <c r="LJH539" s="5"/>
      <c r="LJI539" s="5"/>
      <c r="LJJ539" s="5"/>
      <c r="LJK539" s="5"/>
      <c r="LJL539" s="5"/>
      <c r="LJM539" s="5"/>
      <c r="LJN539" s="5"/>
      <c r="LJO539" s="5"/>
      <c r="LJP539" s="5"/>
      <c r="LJQ539" s="5"/>
      <c r="LJR539" s="5"/>
      <c r="LJS539" s="5"/>
      <c r="LJT539" s="5"/>
      <c r="LJU539" s="5"/>
      <c r="LJV539" s="5"/>
      <c r="LJW539" s="5"/>
      <c r="LJX539" s="5"/>
      <c r="LJY539" s="5"/>
      <c r="LJZ539" s="5"/>
      <c r="LKA539" s="5"/>
      <c r="LKB539" s="5"/>
      <c r="LKC539" s="5"/>
      <c r="LKD539" s="5"/>
      <c r="LKE539" s="5"/>
      <c r="LKF539" s="5"/>
      <c r="LKG539" s="5"/>
      <c r="LKH539" s="5"/>
      <c r="LKI539" s="5"/>
      <c r="LKJ539" s="5"/>
      <c r="LKK539" s="5"/>
      <c r="LKL539" s="5"/>
      <c r="LKM539" s="5"/>
      <c r="LKN539" s="5"/>
      <c r="LKO539" s="5"/>
      <c r="LKP539" s="5"/>
      <c r="LKQ539" s="5"/>
      <c r="LKR539" s="5"/>
      <c r="LKS539" s="5"/>
      <c r="LKT539" s="5"/>
      <c r="LKU539" s="5"/>
      <c r="LKV539" s="5"/>
      <c r="LKW539" s="5"/>
      <c r="LKX539" s="5"/>
      <c r="LKY539" s="5"/>
      <c r="LKZ539" s="5"/>
      <c r="LLA539" s="5"/>
      <c r="LLB539" s="5"/>
      <c r="LLC539" s="5"/>
      <c r="LLD539" s="5"/>
      <c r="LLE539" s="5"/>
      <c r="LLF539" s="5"/>
      <c r="LLG539" s="5"/>
      <c r="LLH539" s="5"/>
      <c r="LLI539" s="5"/>
      <c r="LLJ539" s="5"/>
      <c r="LLK539" s="5"/>
      <c r="LLL539" s="5"/>
      <c r="LLM539" s="5"/>
      <c r="LLN539" s="5"/>
      <c r="LLO539" s="5"/>
      <c r="LLP539" s="5"/>
      <c r="LLQ539" s="5"/>
      <c r="LLR539" s="5"/>
      <c r="LLS539" s="5"/>
      <c r="LLT539" s="5"/>
      <c r="LLU539" s="5"/>
      <c r="LLV539" s="5"/>
      <c r="LLW539" s="5"/>
      <c r="LLX539" s="5"/>
      <c r="LLY539" s="5"/>
      <c r="LLZ539" s="5"/>
      <c r="LMA539" s="5"/>
      <c r="LMB539" s="5"/>
      <c r="LMC539" s="5"/>
      <c r="LMD539" s="5"/>
      <c r="LME539" s="5"/>
      <c r="LMF539" s="5"/>
      <c r="LMG539" s="5"/>
      <c r="LMH539" s="5"/>
      <c r="LMI539" s="5"/>
      <c r="LMJ539" s="5"/>
      <c r="LMK539" s="5"/>
      <c r="LML539" s="5"/>
      <c r="LMM539" s="5"/>
      <c r="LMN539" s="5"/>
      <c r="LMO539" s="5"/>
      <c r="LMP539" s="5"/>
      <c r="LMQ539" s="5"/>
      <c r="LMR539" s="5"/>
      <c r="LMS539" s="5"/>
      <c r="LMT539" s="5"/>
      <c r="LMU539" s="5"/>
      <c r="LMV539" s="5"/>
      <c r="LMW539" s="5"/>
      <c r="LMX539" s="5"/>
      <c r="LMY539" s="5"/>
      <c r="LMZ539" s="5"/>
      <c r="LNA539" s="5"/>
      <c r="LNB539" s="5"/>
      <c r="LNC539" s="5"/>
      <c r="LND539" s="5"/>
      <c r="LNE539" s="5"/>
      <c r="LNF539" s="5"/>
      <c r="LNG539" s="5"/>
      <c r="LNH539" s="5"/>
      <c r="LNI539" s="5"/>
      <c r="LNJ539" s="5"/>
      <c r="LNK539" s="5"/>
      <c r="LNL539" s="5"/>
      <c r="LNM539" s="5"/>
      <c r="LNN539" s="5"/>
      <c r="LNO539" s="5"/>
      <c r="LNP539" s="5"/>
      <c r="LNQ539" s="5"/>
      <c r="LNR539" s="5"/>
      <c r="LNS539" s="5"/>
      <c r="LNT539" s="5"/>
      <c r="LNU539" s="5"/>
      <c r="LNV539" s="5"/>
      <c r="LNW539" s="5"/>
      <c r="LNX539" s="5"/>
      <c r="LNY539" s="5"/>
      <c r="LNZ539" s="5"/>
      <c r="LOA539" s="5"/>
      <c r="LOB539" s="5"/>
      <c r="LOC539" s="5"/>
      <c r="LOD539" s="5"/>
      <c r="LOE539" s="5"/>
      <c r="LOF539" s="5"/>
      <c r="LOG539" s="5"/>
      <c r="LOH539" s="5"/>
      <c r="LOI539" s="5"/>
      <c r="LOJ539" s="5"/>
      <c r="LOK539" s="5"/>
      <c r="LOL539" s="5"/>
      <c r="LOM539" s="5"/>
      <c r="LON539" s="5"/>
      <c r="LOO539" s="5"/>
      <c r="LOP539" s="5"/>
      <c r="LOQ539" s="5"/>
      <c r="LOR539" s="5"/>
      <c r="LOS539" s="5"/>
      <c r="LOT539" s="5"/>
      <c r="LOU539" s="5"/>
      <c r="LOV539" s="5"/>
      <c r="LOW539" s="5"/>
      <c r="LOX539" s="5"/>
      <c r="LOY539" s="5"/>
      <c r="LOZ539" s="5"/>
      <c r="LPA539" s="5"/>
      <c r="LPB539" s="5"/>
      <c r="LPC539" s="5"/>
      <c r="LPD539" s="5"/>
      <c r="LPE539" s="5"/>
      <c r="LPF539" s="5"/>
      <c r="LPG539" s="5"/>
      <c r="LPH539" s="5"/>
      <c r="LPI539" s="5"/>
      <c r="LPJ539" s="5"/>
      <c r="LPK539" s="5"/>
      <c r="LPL539" s="5"/>
      <c r="LPM539" s="5"/>
      <c r="LPN539" s="5"/>
      <c r="LPO539" s="5"/>
      <c r="LPP539" s="5"/>
      <c r="LPQ539" s="5"/>
      <c r="LPR539" s="5"/>
      <c r="LPS539" s="5"/>
      <c r="LPT539" s="5"/>
      <c r="LPU539" s="5"/>
      <c r="LPV539" s="5"/>
      <c r="LPW539" s="5"/>
      <c r="LPX539" s="5"/>
      <c r="LPY539" s="5"/>
      <c r="LPZ539" s="5"/>
      <c r="LQA539" s="5"/>
      <c r="LQB539" s="5"/>
      <c r="LQC539" s="5"/>
      <c r="LQD539" s="5"/>
      <c r="LQE539" s="5"/>
      <c r="LQF539" s="5"/>
      <c r="LQG539" s="5"/>
      <c r="LQH539" s="5"/>
      <c r="LQI539" s="5"/>
      <c r="LQJ539" s="5"/>
      <c r="LQK539" s="5"/>
      <c r="LQL539" s="5"/>
      <c r="LQM539" s="5"/>
      <c r="LQN539" s="5"/>
      <c r="LQO539" s="5"/>
      <c r="LQP539" s="5"/>
      <c r="LQQ539" s="5"/>
      <c r="LQR539" s="5"/>
      <c r="LQS539" s="5"/>
      <c r="LQT539" s="5"/>
      <c r="LQU539" s="5"/>
      <c r="LQV539" s="5"/>
      <c r="LQW539" s="5"/>
      <c r="LQX539" s="5"/>
      <c r="LQY539" s="5"/>
      <c r="LQZ539" s="5"/>
      <c r="LRA539" s="5"/>
      <c r="LRB539" s="5"/>
      <c r="LRC539" s="5"/>
      <c r="LRD539" s="5"/>
      <c r="LRE539" s="5"/>
      <c r="LRF539" s="5"/>
      <c r="LRG539" s="5"/>
      <c r="LRH539" s="5"/>
      <c r="LRI539" s="5"/>
      <c r="LRJ539" s="5"/>
      <c r="LRK539" s="5"/>
      <c r="LRL539" s="5"/>
      <c r="LRM539" s="5"/>
      <c r="LRN539" s="5"/>
      <c r="LRO539" s="5"/>
      <c r="LRP539" s="5"/>
      <c r="LRQ539" s="5"/>
      <c r="LRR539" s="5"/>
      <c r="LRS539" s="5"/>
      <c r="LRT539" s="5"/>
      <c r="LRU539" s="5"/>
      <c r="LRV539" s="5"/>
      <c r="LRW539" s="5"/>
      <c r="LRX539" s="5"/>
      <c r="LRY539" s="5"/>
      <c r="LRZ539" s="5"/>
      <c r="LSA539" s="5"/>
      <c r="LSB539" s="5"/>
      <c r="LSC539" s="5"/>
      <c r="LSD539" s="5"/>
      <c r="LSE539" s="5"/>
      <c r="LSF539" s="5"/>
      <c r="LSG539" s="5"/>
      <c r="LSH539" s="5"/>
      <c r="LSI539" s="5"/>
      <c r="LSJ539" s="5"/>
      <c r="LSK539" s="5"/>
      <c r="LSL539" s="5"/>
      <c r="LSM539" s="5"/>
      <c r="LSN539" s="5"/>
      <c r="LSO539" s="5"/>
      <c r="LSP539" s="5"/>
      <c r="LSQ539" s="5"/>
      <c r="LSR539" s="5"/>
      <c r="LSS539" s="5"/>
      <c r="LST539" s="5"/>
      <c r="LSU539" s="5"/>
      <c r="LSV539" s="5"/>
      <c r="LSW539" s="5"/>
      <c r="LSX539" s="5"/>
      <c r="LSY539" s="5"/>
      <c r="LSZ539" s="5"/>
      <c r="LTA539" s="5"/>
      <c r="LTB539" s="5"/>
      <c r="LTC539" s="5"/>
      <c r="LTD539" s="5"/>
      <c r="LTE539" s="5"/>
      <c r="LTF539" s="5"/>
      <c r="LTG539" s="5"/>
      <c r="LTH539" s="5"/>
      <c r="LTI539" s="5"/>
      <c r="LTJ539" s="5"/>
      <c r="LTK539" s="5"/>
      <c r="LTL539" s="5"/>
      <c r="LTM539" s="5"/>
      <c r="LTN539" s="5"/>
      <c r="LTO539" s="5"/>
      <c r="LTP539" s="5"/>
      <c r="LTQ539" s="5"/>
      <c r="LTR539" s="5"/>
      <c r="LTS539" s="5"/>
      <c r="LTT539" s="5"/>
      <c r="LTU539" s="5"/>
      <c r="LTV539" s="5"/>
      <c r="LTW539" s="5"/>
      <c r="LTX539" s="5"/>
      <c r="LTY539" s="5"/>
      <c r="LTZ539" s="5"/>
      <c r="LUA539" s="5"/>
      <c r="LUB539" s="5"/>
      <c r="LUC539" s="5"/>
      <c r="LUD539" s="5"/>
      <c r="LUE539" s="5"/>
      <c r="LUF539" s="5"/>
      <c r="LUG539" s="5"/>
      <c r="LUH539" s="5"/>
      <c r="LUI539" s="5"/>
      <c r="LUJ539" s="5"/>
      <c r="LUK539" s="5"/>
      <c r="LUL539" s="5"/>
      <c r="LUM539" s="5"/>
      <c r="LUN539" s="5"/>
      <c r="LUO539" s="5"/>
      <c r="LUP539" s="5"/>
      <c r="LUQ539" s="5"/>
      <c r="LUR539" s="5"/>
      <c r="LUS539" s="5"/>
      <c r="LUT539" s="5"/>
      <c r="LUU539" s="5"/>
      <c r="LUV539" s="5"/>
      <c r="LUW539" s="5"/>
      <c r="LUX539" s="5"/>
      <c r="LUY539" s="5"/>
      <c r="LUZ539" s="5"/>
      <c r="LVA539" s="5"/>
      <c r="LVB539" s="5"/>
      <c r="LVC539" s="5"/>
      <c r="LVD539" s="5"/>
      <c r="LVE539" s="5"/>
      <c r="LVF539" s="5"/>
      <c r="LVG539" s="5"/>
      <c r="LVH539" s="5"/>
      <c r="LVI539" s="5"/>
      <c r="LVJ539" s="5"/>
      <c r="LVK539" s="5"/>
      <c r="LVL539" s="5"/>
      <c r="LVM539" s="5"/>
      <c r="LVN539" s="5"/>
      <c r="LVO539" s="5"/>
      <c r="LVP539" s="5"/>
      <c r="LVQ539" s="5"/>
      <c r="LVR539" s="5"/>
      <c r="LVS539" s="5"/>
      <c r="LVT539" s="5"/>
      <c r="LVU539" s="5"/>
      <c r="LVV539" s="5"/>
      <c r="LVW539" s="5"/>
      <c r="LVX539" s="5"/>
      <c r="LVY539" s="5"/>
      <c r="LVZ539" s="5"/>
      <c r="LWA539" s="5"/>
      <c r="LWB539" s="5"/>
      <c r="LWC539" s="5"/>
      <c r="LWD539" s="5"/>
      <c r="LWE539" s="5"/>
      <c r="LWF539" s="5"/>
      <c r="LWG539" s="5"/>
      <c r="LWH539" s="5"/>
      <c r="LWI539" s="5"/>
      <c r="LWJ539" s="5"/>
      <c r="LWK539" s="5"/>
      <c r="LWL539" s="5"/>
      <c r="LWM539" s="5"/>
      <c r="LWN539" s="5"/>
      <c r="LWO539" s="5"/>
      <c r="LWP539" s="5"/>
      <c r="LWQ539" s="5"/>
      <c r="LWR539" s="5"/>
      <c r="LWS539" s="5"/>
      <c r="LWT539" s="5"/>
      <c r="LWU539" s="5"/>
      <c r="LWV539" s="5"/>
      <c r="LWW539" s="5"/>
      <c r="LWX539" s="5"/>
      <c r="LWY539" s="5"/>
      <c r="LWZ539" s="5"/>
      <c r="LXA539" s="5"/>
      <c r="LXB539" s="5"/>
      <c r="LXC539" s="5"/>
      <c r="LXD539" s="5"/>
      <c r="LXE539" s="5"/>
      <c r="LXF539" s="5"/>
      <c r="LXG539" s="5"/>
      <c r="LXH539" s="5"/>
      <c r="LXI539" s="5"/>
      <c r="LXJ539" s="5"/>
      <c r="LXK539" s="5"/>
      <c r="LXL539" s="5"/>
      <c r="LXM539" s="5"/>
      <c r="LXN539" s="5"/>
      <c r="LXO539" s="5"/>
      <c r="LXP539" s="5"/>
      <c r="LXQ539" s="5"/>
      <c r="LXR539" s="5"/>
      <c r="LXS539" s="5"/>
      <c r="LXT539" s="5"/>
      <c r="LXU539" s="5"/>
      <c r="LXV539" s="5"/>
      <c r="LXW539" s="5"/>
      <c r="LXX539" s="5"/>
      <c r="LXY539" s="5"/>
      <c r="LXZ539" s="5"/>
      <c r="LYA539" s="5"/>
      <c r="LYB539" s="5"/>
      <c r="LYC539" s="5"/>
      <c r="LYD539" s="5"/>
      <c r="LYE539" s="5"/>
      <c r="LYF539" s="5"/>
      <c r="LYG539" s="5"/>
      <c r="LYH539" s="5"/>
      <c r="LYI539" s="5"/>
      <c r="LYJ539" s="5"/>
      <c r="LYK539" s="5"/>
      <c r="LYL539" s="5"/>
      <c r="LYM539" s="5"/>
      <c r="LYN539" s="5"/>
      <c r="LYO539" s="5"/>
      <c r="LYP539" s="5"/>
      <c r="LYQ539" s="5"/>
      <c r="LYR539" s="5"/>
      <c r="LYS539" s="5"/>
      <c r="LYT539" s="5"/>
      <c r="LYU539" s="5"/>
      <c r="LYV539" s="5"/>
      <c r="LYW539" s="5"/>
      <c r="LYX539" s="5"/>
      <c r="LYY539" s="5"/>
      <c r="LYZ539" s="5"/>
      <c r="LZA539" s="5"/>
      <c r="LZB539" s="5"/>
      <c r="LZC539" s="5"/>
      <c r="LZD539" s="5"/>
      <c r="LZE539" s="5"/>
      <c r="LZF539" s="5"/>
      <c r="LZG539" s="5"/>
      <c r="LZH539" s="5"/>
      <c r="LZI539" s="5"/>
      <c r="LZJ539" s="5"/>
      <c r="LZK539" s="5"/>
      <c r="LZL539" s="5"/>
      <c r="LZM539" s="5"/>
      <c r="LZN539" s="5"/>
      <c r="LZO539" s="5"/>
      <c r="LZP539" s="5"/>
      <c r="LZQ539" s="5"/>
      <c r="LZR539" s="5"/>
      <c r="LZS539" s="5"/>
      <c r="LZT539" s="5"/>
      <c r="LZU539" s="5"/>
      <c r="LZV539" s="5"/>
      <c r="LZW539" s="5"/>
      <c r="LZX539" s="5"/>
      <c r="LZY539" s="5"/>
      <c r="LZZ539" s="5"/>
      <c r="MAA539" s="5"/>
      <c r="MAB539" s="5"/>
      <c r="MAC539" s="5"/>
      <c r="MAD539" s="5"/>
      <c r="MAE539" s="5"/>
      <c r="MAF539" s="5"/>
      <c r="MAG539" s="5"/>
      <c r="MAH539" s="5"/>
      <c r="MAI539" s="5"/>
      <c r="MAJ539" s="5"/>
      <c r="MAK539" s="5"/>
      <c r="MAL539" s="5"/>
      <c r="MAM539" s="5"/>
      <c r="MAN539" s="5"/>
      <c r="MAO539" s="5"/>
      <c r="MAP539" s="5"/>
      <c r="MAQ539" s="5"/>
      <c r="MAR539" s="5"/>
      <c r="MAS539" s="5"/>
      <c r="MAT539" s="5"/>
      <c r="MAU539" s="5"/>
      <c r="MAV539" s="5"/>
      <c r="MAW539" s="5"/>
      <c r="MAX539" s="5"/>
      <c r="MAY539" s="5"/>
      <c r="MAZ539" s="5"/>
      <c r="MBA539" s="5"/>
      <c r="MBB539" s="5"/>
      <c r="MBC539" s="5"/>
      <c r="MBD539" s="5"/>
      <c r="MBE539" s="5"/>
      <c r="MBF539" s="5"/>
      <c r="MBG539" s="5"/>
      <c r="MBH539" s="5"/>
      <c r="MBI539" s="5"/>
      <c r="MBJ539" s="5"/>
      <c r="MBK539" s="5"/>
      <c r="MBL539" s="5"/>
      <c r="MBM539" s="5"/>
      <c r="MBN539" s="5"/>
      <c r="MBO539" s="5"/>
      <c r="MBP539" s="5"/>
      <c r="MBQ539" s="5"/>
      <c r="MBR539" s="5"/>
      <c r="MBS539" s="5"/>
      <c r="MBT539" s="5"/>
      <c r="MBU539" s="5"/>
      <c r="MBV539" s="5"/>
      <c r="MBW539" s="5"/>
      <c r="MBX539" s="5"/>
      <c r="MBY539" s="5"/>
      <c r="MBZ539" s="5"/>
      <c r="MCA539" s="5"/>
      <c r="MCB539" s="5"/>
      <c r="MCC539" s="5"/>
      <c r="MCD539" s="5"/>
      <c r="MCE539" s="5"/>
      <c r="MCF539" s="5"/>
      <c r="MCG539" s="5"/>
      <c r="MCH539" s="5"/>
      <c r="MCI539" s="5"/>
      <c r="MCJ539" s="5"/>
      <c r="MCK539" s="5"/>
      <c r="MCL539" s="5"/>
      <c r="MCM539" s="5"/>
      <c r="MCN539" s="5"/>
      <c r="MCO539" s="5"/>
      <c r="MCP539" s="5"/>
      <c r="MCQ539" s="5"/>
      <c r="MCR539" s="5"/>
      <c r="MCS539" s="5"/>
      <c r="MCT539" s="5"/>
      <c r="MCU539" s="5"/>
      <c r="MCV539" s="5"/>
      <c r="MCW539" s="5"/>
      <c r="MCX539" s="5"/>
      <c r="MCY539" s="5"/>
      <c r="MCZ539" s="5"/>
      <c r="MDA539" s="5"/>
      <c r="MDB539" s="5"/>
      <c r="MDC539" s="5"/>
      <c r="MDD539" s="5"/>
      <c r="MDE539" s="5"/>
      <c r="MDF539" s="5"/>
      <c r="MDG539" s="5"/>
      <c r="MDH539" s="5"/>
      <c r="MDI539" s="5"/>
      <c r="MDJ539" s="5"/>
      <c r="MDK539" s="5"/>
      <c r="MDL539" s="5"/>
      <c r="MDM539" s="5"/>
      <c r="MDN539" s="5"/>
      <c r="MDO539" s="5"/>
      <c r="MDP539" s="5"/>
      <c r="MDQ539" s="5"/>
      <c r="MDR539" s="5"/>
      <c r="MDS539" s="5"/>
      <c r="MDT539" s="5"/>
      <c r="MDU539" s="5"/>
      <c r="MDV539" s="5"/>
      <c r="MDW539" s="5"/>
      <c r="MDX539" s="5"/>
      <c r="MDY539" s="5"/>
      <c r="MDZ539" s="5"/>
      <c r="MEA539" s="5"/>
      <c r="MEB539" s="5"/>
      <c r="MEC539" s="5"/>
      <c r="MED539" s="5"/>
      <c r="MEE539" s="5"/>
      <c r="MEF539" s="5"/>
      <c r="MEG539" s="5"/>
      <c r="MEH539" s="5"/>
      <c r="MEI539" s="5"/>
      <c r="MEJ539" s="5"/>
      <c r="MEK539" s="5"/>
      <c r="MEL539" s="5"/>
      <c r="MEM539" s="5"/>
      <c r="MEN539" s="5"/>
      <c r="MEO539" s="5"/>
      <c r="MEP539" s="5"/>
      <c r="MEQ539" s="5"/>
      <c r="MER539" s="5"/>
      <c r="MES539" s="5"/>
      <c r="MET539" s="5"/>
      <c r="MEU539" s="5"/>
      <c r="MEV539" s="5"/>
      <c r="MEW539" s="5"/>
      <c r="MEX539" s="5"/>
      <c r="MEY539" s="5"/>
      <c r="MEZ539" s="5"/>
      <c r="MFA539" s="5"/>
      <c r="MFB539" s="5"/>
      <c r="MFC539" s="5"/>
      <c r="MFD539" s="5"/>
      <c r="MFE539" s="5"/>
      <c r="MFF539" s="5"/>
      <c r="MFG539" s="5"/>
      <c r="MFH539" s="5"/>
      <c r="MFI539" s="5"/>
      <c r="MFJ539" s="5"/>
      <c r="MFK539" s="5"/>
      <c r="MFL539" s="5"/>
      <c r="MFM539" s="5"/>
      <c r="MFN539" s="5"/>
      <c r="MFO539" s="5"/>
      <c r="MFP539" s="5"/>
      <c r="MFQ539" s="5"/>
      <c r="MFR539" s="5"/>
      <c r="MFS539" s="5"/>
      <c r="MFT539" s="5"/>
      <c r="MFU539" s="5"/>
      <c r="MFV539" s="5"/>
      <c r="MFW539" s="5"/>
      <c r="MFX539" s="5"/>
      <c r="MFY539" s="5"/>
      <c r="MFZ539" s="5"/>
      <c r="MGA539" s="5"/>
      <c r="MGB539" s="5"/>
      <c r="MGC539" s="5"/>
      <c r="MGD539" s="5"/>
      <c r="MGE539" s="5"/>
      <c r="MGF539" s="5"/>
      <c r="MGG539" s="5"/>
      <c r="MGH539" s="5"/>
      <c r="MGI539" s="5"/>
      <c r="MGJ539" s="5"/>
      <c r="MGK539" s="5"/>
      <c r="MGL539" s="5"/>
      <c r="MGM539" s="5"/>
      <c r="MGN539" s="5"/>
      <c r="MGO539" s="5"/>
      <c r="MGP539" s="5"/>
      <c r="MGQ539" s="5"/>
      <c r="MGR539" s="5"/>
      <c r="MGS539" s="5"/>
      <c r="MGT539" s="5"/>
      <c r="MGU539" s="5"/>
      <c r="MGV539" s="5"/>
      <c r="MGW539" s="5"/>
      <c r="MGX539" s="5"/>
      <c r="MGY539" s="5"/>
      <c r="MGZ539" s="5"/>
      <c r="MHA539" s="5"/>
      <c r="MHB539" s="5"/>
      <c r="MHC539" s="5"/>
      <c r="MHD539" s="5"/>
      <c r="MHE539" s="5"/>
      <c r="MHF539" s="5"/>
      <c r="MHG539" s="5"/>
      <c r="MHH539" s="5"/>
      <c r="MHI539" s="5"/>
      <c r="MHJ539" s="5"/>
      <c r="MHK539" s="5"/>
      <c r="MHL539" s="5"/>
      <c r="MHM539" s="5"/>
      <c r="MHN539" s="5"/>
      <c r="MHO539" s="5"/>
      <c r="MHP539" s="5"/>
      <c r="MHQ539" s="5"/>
      <c r="MHR539" s="5"/>
      <c r="MHS539" s="5"/>
      <c r="MHT539" s="5"/>
      <c r="MHU539" s="5"/>
      <c r="MHV539" s="5"/>
      <c r="MHW539" s="5"/>
      <c r="MHX539" s="5"/>
      <c r="MHY539" s="5"/>
      <c r="MHZ539" s="5"/>
      <c r="MIA539" s="5"/>
      <c r="MIB539" s="5"/>
      <c r="MIC539" s="5"/>
      <c r="MID539" s="5"/>
      <c r="MIE539" s="5"/>
      <c r="MIF539" s="5"/>
      <c r="MIG539" s="5"/>
      <c r="MIH539" s="5"/>
      <c r="MII539" s="5"/>
      <c r="MIJ539" s="5"/>
      <c r="MIK539" s="5"/>
      <c r="MIL539" s="5"/>
      <c r="MIM539" s="5"/>
      <c r="MIN539" s="5"/>
      <c r="MIO539" s="5"/>
      <c r="MIP539" s="5"/>
      <c r="MIQ539" s="5"/>
      <c r="MIR539" s="5"/>
      <c r="MIS539" s="5"/>
      <c r="MIT539" s="5"/>
      <c r="MIU539" s="5"/>
      <c r="MIV539" s="5"/>
      <c r="MIW539" s="5"/>
      <c r="MIX539" s="5"/>
      <c r="MIY539" s="5"/>
      <c r="MIZ539" s="5"/>
      <c r="MJA539" s="5"/>
      <c r="MJB539" s="5"/>
      <c r="MJC539" s="5"/>
      <c r="MJD539" s="5"/>
      <c r="MJE539" s="5"/>
      <c r="MJF539" s="5"/>
      <c r="MJG539" s="5"/>
      <c r="MJH539" s="5"/>
      <c r="MJI539" s="5"/>
      <c r="MJJ539" s="5"/>
      <c r="MJK539" s="5"/>
      <c r="MJL539" s="5"/>
      <c r="MJM539" s="5"/>
      <c r="MJN539" s="5"/>
      <c r="MJO539" s="5"/>
      <c r="MJP539" s="5"/>
      <c r="MJQ539" s="5"/>
      <c r="MJR539" s="5"/>
      <c r="MJS539" s="5"/>
      <c r="MJT539" s="5"/>
      <c r="MJU539" s="5"/>
      <c r="MJV539" s="5"/>
      <c r="MJW539" s="5"/>
      <c r="MJX539" s="5"/>
      <c r="MJY539" s="5"/>
      <c r="MJZ539" s="5"/>
      <c r="MKA539" s="5"/>
      <c r="MKB539" s="5"/>
      <c r="MKC539" s="5"/>
      <c r="MKD539" s="5"/>
      <c r="MKE539" s="5"/>
      <c r="MKF539" s="5"/>
      <c r="MKG539" s="5"/>
      <c r="MKH539" s="5"/>
      <c r="MKI539" s="5"/>
      <c r="MKJ539" s="5"/>
      <c r="MKK539" s="5"/>
      <c r="MKL539" s="5"/>
      <c r="MKM539" s="5"/>
      <c r="MKN539" s="5"/>
      <c r="MKO539" s="5"/>
      <c r="MKP539" s="5"/>
      <c r="MKQ539" s="5"/>
      <c r="MKR539" s="5"/>
      <c r="MKS539" s="5"/>
      <c r="MKT539" s="5"/>
      <c r="MKU539" s="5"/>
      <c r="MKV539" s="5"/>
      <c r="MKW539" s="5"/>
      <c r="MKX539" s="5"/>
      <c r="MKY539" s="5"/>
      <c r="MKZ539" s="5"/>
      <c r="MLA539" s="5"/>
      <c r="MLB539" s="5"/>
      <c r="MLC539" s="5"/>
      <c r="MLD539" s="5"/>
      <c r="MLE539" s="5"/>
      <c r="MLF539" s="5"/>
      <c r="MLG539" s="5"/>
      <c r="MLH539" s="5"/>
      <c r="MLI539" s="5"/>
      <c r="MLJ539" s="5"/>
      <c r="MLK539" s="5"/>
      <c r="MLL539" s="5"/>
      <c r="MLM539" s="5"/>
      <c r="MLN539" s="5"/>
      <c r="MLO539" s="5"/>
      <c r="MLP539" s="5"/>
      <c r="MLQ539" s="5"/>
      <c r="MLR539" s="5"/>
      <c r="MLS539" s="5"/>
      <c r="MLT539" s="5"/>
      <c r="MLU539" s="5"/>
      <c r="MLV539" s="5"/>
      <c r="MLW539" s="5"/>
      <c r="MLX539" s="5"/>
      <c r="MLY539" s="5"/>
      <c r="MLZ539" s="5"/>
      <c r="MMA539" s="5"/>
      <c r="MMB539" s="5"/>
      <c r="MMC539" s="5"/>
      <c r="MMD539" s="5"/>
      <c r="MME539" s="5"/>
      <c r="MMF539" s="5"/>
      <c r="MMG539" s="5"/>
      <c r="MMH539" s="5"/>
      <c r="MMI539" s="5"/>
      <c r="MMJ539" s="5"/>
      <c r="MMK539" s="5"/>
      <c r="MML539" s="5"/>
      <c r="MMM539" s="5"/>
      <c r="MMN539" s="5"/>
      <c r="MMO539" s="5"/>
      <c r="MMP539" s="5"/>
      <c r="MMQ539" s="5"/>
      <c r="MMR539" s="5"/>
      <c r="MMS539" s="5"/>
      <c r="MMT539" s="5"/>
      <c r="MMU539" s="5"/>
      <c r="MMV539" s="5"/>
      <c r="MMW539" s="5"/>
      <c r="MMX539" s="5"/>
      <c r="MMY539" s="5"/>
      <c r="MMZ539" s="5"/>
      <c r="MNA539" s="5"/>
      <c r="MNB539" s="5"/>
      <c r="MNC539" s="5"/>
      <c r="MND539" s="5"/>
      <c r="MNE539" s="5"/>
      <c r="MNF539" s="5"/>
      <c r="MNG539" s="5"/>
      <c r="MNH539" s="5"/>
      <c r="MNI539" s="5"/>
      <c r="MNJ539" s="5"/>
      <c r="MNK539" s="5"/>
      <c r="MNL539" s="5"/>
      <c r="MNM539" s="5"/>
      <c r="MNN539" s="5"/>
      <c r="MNO539" s="5"/>
      <c r="MNP539" s="5"/>
      <c r="MNQ539" s="5"/>
      <c r="MNR539" s="5"/>
      <c r="MNS539" s="5"/>
      <c r="MNT539" s="5"/>
      <c r="MNU539" s="5"/>
      <c r="MNV539" s="5"/>
      <c r="MNW539" s="5"/>
      <c r="MNX539" s="5"/>
      <c r="MNY539" s="5"/>
      <c r="MNZ539" s="5"/>
      <c r="MOA539" s="5"/>
      <c r="MOB539" s="5"/>
      <c r="MOC539" s="5"/>
      <c r="MOD539" s="5"/>
      <c r="MOE539" s="5"/>
      <c r="MOF539" s="5"/>
      <c r="MOG539" s="5"/>
      <c r="MOH539" s="5"/>
      <c r="MOI539" s="5"/>
      <c r="MOJ539" s="5"/>
      <c r="MOK539" s="5"/>
      <c r="MOL539" s="5"/>
      <c r="MOM539" s="5"/>
      <c r="MON539" s="5"/>
      <c r="MOO539" s="5"/>
      <c r="MOP539" s="5"/>
      <c r="MOQ539" s="5"/>
      <c r="MOR539" s="5"/>
      <c r="MOS539" s="5"/>
      <c r="MOT539" s="5"/>
      <c r="MOU539" s="5"/>
      <c r="MOV539" s="5"/>
      <c r="MOW539" s="5"/>
      <c r="MOX539" s="5"/>
      <c r="MOY539" s="5"/>
      <c r="MOZ539" s="5"/>
      <c r="MPA539" s="5"/>
      <c r="MPB539" s="5"/>
      <c r="MPC539" s="5"/>
      <c r="MPD539" s="5"/>
      <c r="MPE539" s="5"/>
      <c r="MPF539" s="5"/>
      <c r="MPG539" s="5"/>
      <c r="MPH539" s="5"/>
      <c r="MPI539" s="5"/>
      <c r="MPJ539" s="5"/>
      <c r="MPK539" s="5"/>
      <c r="MPL539" s="5"/>
      <c r="MPM539" s="5"/>
      <c r="MPN539" s="5"/>
      <c r="MPO539" s="5"/>
      <c r="MPP539" s="5"/>
      <c r="MPQ539" s="5"/>
      <c r="MPR539" s="5"/>
      <c r="MPS539" s="5"/>
      <c r="MPT539" s="5"/>
      <c r="MPU539" s="5"/>
      <c r="MPV539" s="5"/>
      <c r="MPW539" s="5"/>
      <c r="MPX539" s="5"/>
      <c r="MPY539" s="5"/>
      <c r="MPZ539" s="5"/>
      <c r="MQA539" s="5"/>
      <c r="MQB539" s="5"/>
      <c r="MQC539" s="5"/>
      <c r="MQD539" s="5"/>
      <c r="MQE539" s="5"/>
      <c r="MQF539" s="5"/>
      <c r="MQG539" s="5"/>
      <c r="MQH539" s="5"/>
      <c r="MQI539" s="5"/>
      <c r="MQJ539" s="5"/>
      <c r="MQK539" s="5"/>
      <c r="MQL539" s="5"/>
      <c r="MQM539" s="5"/>
      <c r="MQN539" s="5"/>
      <c r="MQO539" s="5"/>
      <c r="MQP539" s="5"/>
      <c r="MQQ539" s="5"/>
      <c r="MQR539" s="5"/>
      <c r="MQS539" s="5"/>
      <c r="MQT539" s="5"/>
      <c r="MQU539" s="5"/>
      <c r="MQV539" s="5"/>
      <c r="MQW539" s="5"/>
      <c r="MQX539" s="5"/>
      <c r="MQY539" s="5"/>
      <c r="MQZ539" s="5"/>
      <c r="MRA539" s="5"/>
      <c r="MRB539" s="5"/>
      <c r="MRC539" s="5"/>
      <c r="MRD539" s="5"/>
      <c r="MRE539" s="5"/>
      <c r="MRF539" s="5"/>
      <c r="MRG539" s="5"/>
      <c r="MRH539" s="5"/>
      <c r="MRI539" s="5"/>
      <c r="MRJ539" s="5"/>
      <c r="MRK539" s="5"/>
      <c r="MRL539" s="5"/>
      <c r="MRM539" s="5"/>
      <c r="MRN539" s="5"/>
      <c r="MRO539" s="5"/>
      <c r="MRP539" s="5"/>
      <c r="MRQ539" s="5"/>
      <c r="MRR539" s="5"/>
      <c r="MRS539" s="5"/>
      <c r="MRT539" s="5"/>
      <c r="MRU539" s="5"/>
      <c r="MRV539" s="5"/>
      <c r="MRW539" s="5"/>
      <c r="MRX539" s="5"/>
      <c r="MRY539" s="5"/>
      <c r="MRZ539" s="5"/>
      <c r="MSA539" s="5"/>
      <c r="MSB539" s="5"/>
      <c r="MSC539" s="5"/>
      <c r="MSD539" s="5"/>
      <c r="MSE539" s="5"/>
      <c r="MSF539" s="5"/>
      <c r="MSG539" s="5"/>
      <c r="MSH539" s="5"/>
      <c r="MSI539" s="5"/>
      <c r="MSJ539" s="5"/>
      <c r="MSK539" s="5"/>
      <c r="MSL539" s="5"/>
      <c r="MSM539" s="5"/>
      <c r="MSN539" s="5"/>
      <c r="MSO539" s="5"/>
      <c r="MSP539" s="5"/>
      <c r="MSQ539" s="5"/>
      <c r="MSR539" s="5"/>
      <c r="MSS539" s="5"/>
      <c r="MST539" s="5"/>
      <c r="MSU539" s="5"/>
      <c r="MSV539" s="5"/>
      <c r="MSW539" s="5"/>
      <c r="MSX539" s="5"/>
      <c r="MSY539" s="5"/>
      <c r="MSZ539" s="5"/>
      <c r="MTA539" s="5"/>
      <c r="MTB539" s="5"/>
      <c r="MTC539" s="5"/>
      <c r="MTD539" s="5"/>
      <c r="MTE539" s="5"/>
      <c r="MTF539" s="5"/>
      <c r="MTG539" s="5"/>
      <c r="MTH539" s="5"/>
      <c r="MTI539" s="5"/>
      <c r="MTJ539" s="5"/>
      <c r="MTK539" s="5"/>
      <c r="MTL539" s="5"/>
      <c r="MTM539" s="5"/>
      <c r="MTN539" s="5"/>
      <c r="MTO539" s="5"/>
      <c r="MTP539" s="5"/>
      <c r="MTQ539" s="5"/>
      <c r="MTR539" s="5"/>
      <c r="MTS539" s="5"/>
      <c r="MTT539" s="5"/>
      <c r="MTU539" s="5"/>
      <c r="MTV539" s="5"/>
      <c r="MTW539" s="5"/>
      <c r="MTX539" s="5"/>
      <c r="MTY539" s="5"/>
      <c r="MTZ539" s="5"/>
      <c r="MUA539" s="5"/>
      <c r="MUB539" s="5"/>
      <c r="MUC539" s="5"/>
      <c r="MUD539" s="5"/>
      <c r="MUE539" s="5"/>
      <c r="MUF539" s="5"/>
      <c r="MUG539" s="5"/>
      <c r="MUH539" s="5"/>
      <c r="MUI539" s="5"/>
      <c r="MUJ539" s="5"/>
      <c r="MUK539" s="5"/>
      <c r="MUL539" s="5"/>
      <c r="MUM539" s="5"/>
      <c r="MUN539" s="5"/>
      <c r="MUO539" s="5"/>
      <c r="MUP539" s="5"/>
      <c r="MUQ539" s="5"/>
      <c r="MUR539" s="5"/>
      <c r="MUS539" s="5"/>
      <c r="MUT539" s="5"/>
      <c r="MUU539" s="5"/>
      <c r="MUV539" s="5"/>
      <c r="MUW539" s="5"/>
      <c r="MUX539" s="5"/>
      <c r="MUY539" s="5"/>
      <c r="MUZ539" s="5"/>
      <c r="MVA539" s="5"/>
      <c r="MVB539" s="5"/>
      <c r="MVC539" s="5"/>
      <c r="MVD539" s="5"/>
      <c r="MVE539" s="5"/>
      <c r="MVF539" s="5"/>
      <c r="MVG539" s="5"/>
      <c r="MVH539" s="5"/>
      <c r="MVI539" s="5"/>
      <c r="MVJ539" s="5"/>
      <c r="MVK539" s="5"/>
      <c r="MVL539" s="5"/>
      <c r="MVM539" s="5"/>
      <c r="MVN539" s="5"/>
      <c r="MVO539" s="5"/>
      <c r="MVP539" s="5"/>
      <c r="MVQ539" s="5"/>
      <c r="MVR539" s="5"/>
      <c r="MVS539" s="5"/>
      <c r="MVT539" s="5"/>
      <c r="MVU539" s="5"/>
      <c r="MVV539" s="5"/>
      <c r="MVW539" s="5"/>
      <c r="MVX539" s="5"/>
      <c r="MVY539" s="5"/>
      <c r="MVZ539" s="5"/>
      <c r="MWA539" s="5"/>
      <c r="MWB539" s="5"/>
      <c r="MWC539" s="5"/>
      <c r="MWD539" s="5"/>
      <c r="MWE539" s="5"/>
      <c r="MWF539" s="5"/>
      <c r="MWG539" s="5"/>
      <c r="MWH539" s="5"/>
      <c r="MWI539" s="5"/>
      <c r="MWJ539" s="5"/>
      <c r="MWK539" s="5"/>
      <c r="MWL539" s="5"/>
      <c r="MWM539" s="5"/>
      <c r="MWN539" s="5"/>
      <c r="MWO539" s="5"/>
      <c r="MWP539" s="5"/>
      <c r="MWQ539" s="5"/>
      <c r="MWR539" s="5"/>
      <c r="MWS539" s="5"/>
      <c r="MWT539" s="5"/>
      <c r="MWU539" s="5"/>
      <c r="MWV539" s="5"/>
      <c r="MWW539" s="5"/>
      <c r="MWX539" s="5"/>
      <c r="MWY539" s="5"/>
      <c r="MWZ539" s="5"/>
      <c r="MXA539" s="5"/>
      <c r="MXB539" s="5"/>
      <c r="MXC539" s="5"/>
      <c r="MXD539" s="5"/>
      <c r="MXE539" s="5"/>
      <c r="MXF539" s="5"/>
      <c r="MXG539" s="5"/>
      <c r="MXH539" s="5"/>
      <c r="MXI539" s="5"/>
      <c r="MXJ539" s="5"/>
      <c r="MXK539" s="5"/>
      <c r="MXL539" s="5"/>
      <c r="MXM539" s="5"/>
      <c r="MXN539" s="5"/>
      <c r="MXO539" s="5"/>
      <c r="MXP539" s="5"/>
      <c r="MXQ539" s="5"/>
      <c r="MXR539" s="5"/>
      <c r="MXS539" s="5"/>
      <c r="MXT539" s="5"/>
      <c r="MXU539" s="5"/>
      <c r="MXV539" s="5"/>
      <c r="MXW539" s="5"/>
      <c r="MXX539" s="5"/>
      <c r="MXY539" s="5"/>
      <c r="MXZ539" s="5"/>
      <c r="MYA539" s="5"/>
      <c r="MYB539" s="5"/>
      <c r="MYC539" s="5"/>
      <c r="MYD539" s="5"/>
      <c r="MYE539" s="5"/>
      <c r="MYF539" s="5"/>
      <c r="MYG539" s="5"/>
      <c r="MYH539" s="5"/>
      <c r="MYI539" s="5"/>
      <c r="MYJ539" s="5"/>
      <c r="MYK539" s="5"/>
      <c r="MYL539" s="5"/>
      <c r="MYM539" s="5"/>
      <c r="MYN539" s="5"/>
      <c r="MYO539" s="5"/>
      <c r="MYP539" s="5"/>
      <c r="MYQ539" s="5"/>
      <c r="MYR539" s="5"/>
      <c r="MYS539" s="5"/>
      <c r="MYT539" s="5"/>
      <c r="MYU539" s="5"/>
      <c r="MYV539" s="5"/>
      <c r="MYW539" s="5"/>
      <c r="MYX539" s="5"/>
      <c r="MYY539" s="5"/>
      <c r="MYZ539" s="5"/>
      <c r="MZA539" s="5"/>
      <c r="MZB539" s="5"/>
      <c r="MZC539" s="5"/>
      <c r="MZD539" s="5"/>
      <c r="MZE539" s="5"/>
      <c r="MZF539" s="5"/>
      <c r="MZG539" s="5"/>
      <c r="MZH539" s="5"/>
      <c r="MZI539" s="5"/>
      <c r="MZJ539" s="5"/>
      <c r="MZK539" s="5"/>
      <c r="MZL539" s="5"/>
      <c r="MZM539" s="5"/>
      <c r="MZN539" s="5"/>
      <c r="MZO539" s="5"/>
      <c r="MZP539" s="5"/>
      <c r="MZQ539" s="5"/>
      <c r="MZR539" s="5"/>
      <c r="MZS539" s="5"/>
      <c r="MZT539" s="5"/>
      <c r="MZU539" s="5"/>
      <c r="MZV539" s="5"/>
      <c r="MZW539" s="5"/>
      <c r="MZX539" s="5"/>
      <c r="MZY539" s="5"/>
      <c r="MZZ539" s="5"/>
      <c r="NAA539" s="5"/>
      <c r="NAB539" s="5"/>
      <c r="NAC539" s="5"/>
      <c r="NAD539" s="5"/>
      <c r="NAE539" s="5"/>
      <c r="NAF539" s="5"/>
      <c r="NAG539" s="5"/>
      <c r="NAH539" s="5"/>
      <c r="NAI539" s="5"/>
      <c r="NAJ539" s="5"/>
      <c r="NAK539" s="5"/>
      <c r="NAL539" s="5"/>
      <c r="NAM539" s="5"/>
      <c r="NAN539" s="5"/>
      <c r="NAO539" s="5"/>
      <c r="NAP539" s="5"/>
      <c r="NAQ539" s="5"/>
      <c r="NAR539" s="5"/>
      <c r="NAS539" s="5"/>
      <c r="NAT539" s="5"/>
      <c r="NAU539" s="5"/>
      <c r="NAV539" s="5"/>
      <c r="NAW539" s="5"/>
      <c r="NAX539" s="5"/>
      <c r="NAY539" s="5"/>
      <c r="NAZ539" s="5"/>
      <c r="NBA539" s="5"/>
      <c r="NBB539" s="5"/>
      <c r="NBC539" s="5"/>
      <c r="NBD539" s="5"/>
      <c r="NBE539" s="5"/>
      <c r="NBF539" s="5"/>
      <c r="NBG539" s="5"/>
      <c r="NBH539" s="5"/>
      <c r="NBI539" s="5"/>
      <c r="NBJ539" s="5"/>
      <c r="NBK539" s="5"/>
      <c r="NBL539" s="5"/>
      <c r="NBM539" s="5"/>
      <c r="NBN539" s="5"/>
      <c r="NBO539" s="5"/>
      <c r="NBP539" s="5"/>
      <c r="NBQ539" s="5"/>
      <c r="NBR539" s="5"/>
      <c r="NBS539" s="5"/>
      <c r="NBT539" s="5"/>
      <c r="NBU539" s="5"/>
      <c r="NBV539" s="5"/>
      <c r="NBW539" s="5"/>
      <c r="NBX539" s="5"/>
      <c r="NBY539" s="5"/>
      <c r="NBZ539" s="5"/>
      <c r="NCA539" s="5"/>
      <c r="NCB539" s="5"/>
      <c r="NCC539" s="5"/>
      <c r="NCD539" s="5"/>
      <c r="NCE539" s="5"/>
      <c r="NCF539" s="5"/>
      <c r="NCG539" s="5"/>
      <c r="NCH539" s="5"/>
      <c r="NCI539" s="5"/>
      <c r="NCJ539" s="5"/>
      <c r="NCK539" s="5"/>
      <c r="NCL539" s="5"/>
      <c r="NCM539" s="5"/>
      <c r="NCN539" s="5"/>
      <c r="NCO539" s="5"/>
      <c r="NCP539" s="5"/>
      <c r="NCQ539" s="5"/>
      <c r="NCR539" s="5"/>
      <c r="NCS539" s="5"/>
      <c r="NCT539" s="5"/>
      <c r="NCU539" s="5"/>
      <c r="NCV539" s="5"/>
      <c r="NCW539" s="5"/>
      <c r="NCX539" s="5"/>
      <c r="NCY539" s="5"/>
      <c r="NCZ539" s="5"/>
      <c r="NDA539" s="5"/>
      <c r="NDB539" s="5"/>
      <c r="NDC539" s="5"/>
      <c r="NDD539" s="5"/>
      <c r="NDE539" s="5"/>
      <c r="NDF539" s="5"/>
      <c r="NDG539" s="5"/>
      <c r="NDH539" s="5"/>
      <c r="NDI539" s="5"/>
      <c r="NDJ539" s="5"/>
      <c r="NDK539" s="5"/>
      <c r="NDL539" s="5"/>
      <c r="NDM539" s="5"/>
      <c r="NDN539" s="5"/>
      <c r="NDO539" s="5"/>
      <c r="NDP539" s="5"/>
      <c r="NDQ539" s="5"/>
      <c r="NDR539" s="5"/>
      <c r="NDS539" s="5"/>
      <c r="NDT539" s="5"/>
      <c r="NDU539" s="5"/>
      <c r="NDV539" s="5"/>
      <c r="NDW539" s="5"/>
      <c r="NDX539" s="5"/>
      <c r="NDY539" s="5"/>
      <c r="NDZ539" s="5"/>
      <c r="NEA539" s="5"/>
      <c r="NEB539" s="5"/>
      <c r="NEC539" s="5"/>
      <c r="NED539" s="5"/>
      <c r="NEE539" s="5"/>
      <c r="NEF539" s="5"/>
      <c r="NEG539" s="5"/>
      <c r="NEH539" s="5"/>
      <c r="NEI539" s="5"/>
      <c r="NEJ539" s="5"/>
      <c r="NEK539" s="5"/>
      <c r="NEL539" s="5"/>
      <c r="NEM539" s="5"/>
      <c r="NEN539" s="5"/>
      <c r="NEO539" s="5"/>
      <c r="NEP539" s="5"/>
      <c r="NEQ539" s="5"/>
      <c r="NER539" s="5"/>
      <c r="NES539" s="5"/>
      <c r="NET539" s="5"/>
      <c r="NEU539" s="5"/>
      <c r="NEV539" s="5"/>
      <c r="NEW539" s="5"/>
      <c r="NEX539" s="5"/>
      <c r="NEY539" s="5"/>
      <c r="NEZ539" s="5"/>
      <c r="NFA539" s="5"/>
      <c r="NFB539" s="5"/>
      <c r="NFC539" s="5"/>
      <c r="NFD539" s="5"/>
      <c r="NFE539" s="5"/>
      <c r="NFF539" s="5"/>
      <c r="NFG539" s="5"/>
      <c r="NFH539" s="5"/>
      <c r="NFI539" s="5"/>
      <c r="NFJ539" s="5"/>
      <c r="NFK539" s="5"/>
      <c r="NFL539" s="5"/>
      <c r="NFM539" s="5"/>
      <c r="NFN539" s="5"/>
      <c r="NFO539" s="5"/>
      <c r="NFP539" s="5"/>
      <c r="NFQ539" s="5"/>
      <c r="NFR539" s="5"/>
      <c r="NFS539" s="5"/>
      <c r="NFT539" s="5"/>
      <c r="NFU539" s="5"/>
      <c r="NFV539" s="5"/>
      <c r="NFW539" s="5"/>
      <c r="NFX539" s="5"/>
      <c r="NFY539" s="5"/>
      <c r="NFZ539" s="5"/>
      <c r="NGA539" s="5"/>
      <c r="NGB539" s="5"/>
      <c r="NGC539" s="5"/>
      <c r="NGD539" s="5"/>
      <c r="NGE539" s="5"/>
      <c r="NGF539" s="5"/>
      <c r="NGG539" s="5"/>
      <c r="NGH539" s="5"/>
      <c r="NGI539" s="5"/>
      <c r="NGJ539" s="5"/>
      <c r="NGK539" s="5"/>
      <c r="NGL539" s="5"/>
      <c r="NGM539" s="5"/>
      <c r="NGN539" s="5"/>
      <c r="NGO539" s="5"/>
      <c r="NGP539" s="5"/>
      <c r="NGQ539" s="5"/>
      <c r="NGR539" s="5"/>
      <c r="NGS539" s="5"/>
      <c r="NGT539" s="5"/>
      <c r="NGU539" s="5"/>
      <c r="NGV539" s="5"/>
      <c r="NGW539" s="5"/>
      <c r="NGX539" s="5"/>
      <c r="NGY539" s="5"/>
      <c r="NGZ539" s="5"/>
      <c r="NHA539" s="5"/>
      <c r="NHB539" s="5"/>
      <c r="NHC539" s="5"/>
      <c r="NHD539" s="5"/>
      <c r="NHE539" s="5"/>
      <c r="NHF539" s="5"/>
      <c r="NHG539" s="5"/>
      <c r="NHH539" s="5"/>
      <c r="NHI539" s="5"/>
      <c r="NHJ539" s="5"/>
      <c r="NHK539" s="5"/>
      <c r="NHL539" s="5"/>
      <c r="NHM539" s="5"/>
      <c r="NHN539" s="5"/>
      <c r="NHO539" s="5"/>
      <c r="NHP539" s="5"/>
      <c r="NHQ539" s="5"/>
      <c r="NHR539" s="5"/>
      <c r="NHS539" s="5"/>
      <c r="NHT539" s="5"/>
      <c r="NHU539" s="5"/>
      <c r="NHV539" s="5"/>
      <c r="NHW539" s="5"/>
      <c r="NHX539" s="5"/>
      <c r="NHY539" s="5"/>
      <c r="NHZ539" s="5"/>
      <c r="NIA539" s="5"/>
      <c r="NIB539" s="5"/>
      <c r="NIC539" s="5"/>
      <c r="NID539" s="5"/>
      <c r="NIE539" s="5"/>
      <c r="NIF539" s="5"/>
      <c r="NIG539" s="5"/>
      <c r="NIH539" s="5"/>
      <c r="NII539" s="5"/>
      <c r="NIJ539" s="5"/>
      <c r="NIK539" s="5"/>
      <c r="NIL539" s="5"/>
      <c r="NIM539" s="5"/>
      <c r="NIN539" s="5"/>
      <c r="NIO539" s="5"/>
      <c r="NIP539" s="5"/>
      <c r="NIQ539" s="5"/>
      <c r="NIR539" s="5"/>
      <c r="NIS539" s="5"/>
      <c r="NIT539" s="5"/>
      <c r="NIU539" s="5"/>
      <c r="NIV539" s="5"/>
      <c r="NIW539" s="5"/>
      <c r="NIX539" s="5"/>
      <c r="NIY539" s="5"/>
      <c r="NIZ539" s="5"/>
      <c r="NJA539" s="5"/>
      <c r="NJB539" s="5"/>
      <c r="NJC539" s="5"/>
      <c r="NJD539" s="5"/>
      <c r="NJE539" s="5"/>
      <c r="NJF539" s="5"/>
      <c r="NJG539" s="5"/>
      <c r="NJH539" s="5"/>
      <c r="NJI539" s="5"/>
      <c r="NJJ539" s="5"/>
      <c r="NJK539" s="5"/>
      <c r="NJL539" s="5"/>
      <c r="NJM539" s="5"/>
      <c r="NJN539" s="5"/>
      <c r="NJO539" s="5"/>
      <c r="NJP539" s="5"/>
      <c r="NJQ539" s="5"/>
      <c r="NJR539" s="5"/>
      <c r="NJS539" s="5"/>
      <c r="NJT539" s="5"/>
      <c r="NJU539" s="5"/>
      <c r="NJV539" s="5"/>
      <c r="NJW539" s="5"/>
      <c r="NJX539" s="5"/>
      <c r="NJY539" s="5"/>
      <c r="NJZ539" s="5"/>
      <c r="NKA539" s="5"/>
      <c r="NKB539" s="5"/>
      <c r="NKC539" s="5"/>
      <c r="NKD539" s="5"/>
      <c r="NKE539" s="5"/>
      <c r="NKF539" s="5"/>
      <c r="NKG539" s="5"/>
      <c r="NKH539" s="5"/>
      <c r="NKI539" s="5"/>
      <c r="NKJ539" s="5"/>
      <c r="NKK539" s="5"/>
      <c r="NKL539" s="5"/>
      <c r="NKM539" s="5"/>
      <c r="NKN539" s="5"/>
      <c r="NKO539" s="5"/>
      <c r="NKP539" s="5"/>
      <c r="NKQ539" s="5"/>
      <c r="NKR539" s="5"/>
      <c r="NKS539" s="5"/>
      <c r="NKT539" s="5"/>
      <c r="NKU539" s="5"/>
      <c r="NKV539" s="5"/>
      <c r="NKW539" s="5"/>
      <c r="NKX539" s="5"/>
      <c r="NKY539" s="5"/>
      <c r="NKZ539" s="5"/>
      <c r="NLA539" s="5"/>
      <c r="NLB539" s="5"/>
      <c r="NLC539" s="5"/>
      <c r="NLD539" s="5"/>
      <c r="NLE539" s="5"/>
      <c r="NLF539" s="5"/>
      <c r="NLG539" s="5"/>
      <c r="NLH539" s="5"/>
      <c r="NLI539" s="5"/>
      <c r="NLJ539" s="5"/>
      <c r="NLK539" s="5"/>
      <c r="NLL539" s="5"/>
      <c r="NLM539" s="5"/>
      <c r="NLN539" s="5"/>
      <c r="NLO539" s="5"/>
      <c r="NLP539" s="5"/>
      <c r="NLQ539" s="5"/>
      <c r="NLR539" s="5"/>
      <c r="NLS539" s="5"/>
      <c r="NLT539" s="5"/>
      <c r="NLU539" s="5"/>
      <c r="NLV539" s="5"/>
      <c r="NLW539" s="5"/>
      <c r="NLX539" s="5"/>
      <c r="NLY539" s="5"/>
      <c r="NLZ539" s="5"/>
      <c r="NMA539" s="5"/>
      <c r="NMB539" s="5"/>
      <c r="NMC539" s="5"/>
      <c r="NMD539" s="5"/>
      <c r="NME539" s="5"/>
      <c r="NMF539" s="5"/>
      <c r="NMG539" s="5"/>
      <c r="NMH539" s="5"/>
      <c r="NMI539" s="5"/>
      <c r="NMJ539" s="5"/>
      <c r="NMK539" s="5"/>
      <c r="NML539" s="5"/>
      <c r="NMM539" s="5"/>
      <c r="NMN539" s="5"/>
      <c r="NMO539" s="5"/>
      <c r="NMP539" s="5"/>
      <c r="NMQ539" s="5"/>
      <c r="NMR539" s="5"/>
      <c r="NMS539" s="5"/>
      <c r="NMT539" s="5"/>
      <c r="NMU539" s="5"/>
      <c r="NMV539" s="5"/>
      <c r="NMW539" s="5"/>
      <c r="NMX539" s="5"/>
      <c r="NMY539" s="5"/>
      <c r="NMZ539" s="5"/>
      <c r="NNA539" s="5"/>
      <c r="NNB539" s="5"/>
      <c r="NNC539" s="5"/>
      <c r="NND539" s="5"/>
      <c r="NNE539" s="5"/>
      <c r="NNF539" s="5"/>
      <c r="NNG539" s="5"/>
      <c r="NNH539" s="5"/>
      <c r="NNI539" s="5"/>
      <c r="NNJ539" s="5"/>
      <c r="NNK539" s="5"/>
      <c r="NNL539" s="5"/>
      <c r="NNM539" s="5"/>
      <c r="NNN539" s="5"/>
      <c r="NNO539" s="5"/>
      <c r="NNP539" s="5"/>
      <c r="NNQ539" s="5"/>
      <c r="NNR539" s="5"/>
      <c r="NNS539" s="5"/>
      <c r="NNT539" s="5"/>
      <c r="NNU539" s="5"/>
      <c r="NNV539" s="5"/>
      <c r="NNW539" s="5"/>
      <c r="NNX539" s="5"/>
      <c r="NNY539" s="5"/>
      <c r="NNZ539" s="5"/>
      <c r="NOA539" s="5"/>
      <c r="NOB539" s="5"/>
      <c r="NOC539" s="5"/>
      <c r="NOD539" s="5"/>
      <c r="NOE539" s="5"/>
      <c r="NOF539" s="5"/>
      <c r="NOG539" s="5"/>
      <c r="NOH539" s="5"/>
      <c r="NOI539" s="5"/>
      <c r="NOJ539" s="5"/>
      <c r="NOK539" s="5"/>
      <c r="NOL539" s="5"/>
      <c r="NOM539" s="5"/>
      <c r="NON539" s="5"/>
      <c r="NOO539" s="5"/>
      <c r="NOP539" s="5"/>
      <c r="NOQ539" s="5"/>
      <c r="NOR539" s="5"/>
      <c r="NOS539" s="5"/>
      <c r="NOT539" s="5"/>
      <c r="NOU539" s="5"/>
      <c r="NOV539" s="5"/>
      <c r="NOW539" s="5"/>
      <c r="NOX539" s="5"/>
      <c r="NOY539" s="5"/>
      <c r="NOZ539" s="5"/>
      <c r="NPA539" s="5"/>
      <c r="NPB539" s="5"/>
      <c r="NPC539" s="5"/>
      <c r="NPD539" s="5"/>
      <c r="NPE539" s="5"/>
      <c r="NPF539" s="5"/>
      <c r="NPG539" s="5"/>
      <c r="NPH539" s="5"/>
      <c r="NPI539" s="5"/>
      <c r="NPJ539" s="5"/>
      <c r="NPK539" s="5"/>
      <c r="NPL539" s="5"/>
      <c r="NPM539" s="5"/>
      <c r="NPN539" s="5"/>
      <c r="NPO539" s="5"/>
      <c r="NPP539" s="5"/>
      <c r="NPQ539" s="5"/>
      <c r="NPR539" s="5"/>
      <c r="NPS539" s="5"/>
      <c r="NPT539" s="5"/>
      <c r="NPU539" s="5"/>
      <c r="NPV539" s="5"/>
      <c r="NPW539" s="5"/>
      <c r="NPX539" s="5"/>
      <c r="NPY539" s="5"/>
      <c r="NPZ539" s="5"/>
      <c r="NQA539" s="5"/>
      <c r="NQB539" s="5"/>
      <c r="NQC539" s="5"/>
      <c r="NQD539" s="5"/>
      <c r="NQE539" s="5"/>
      <c r="NQF539" s="5"/>
      <c r="NQG539" s="5"/>
      <c r="NQH539" s="5"/>
      <c r="NQI539" s="5"/>
      <c r="NQJ539" s="5"/>
      <c r="NQK539" s="5"/>
      <c r="NQL539" s="5"/>
      <c r="NQM539" s="5"/>
      <c r="NQN539" s="5"/>
      <c r="NQO539" s="5"/>
      <c r="NQP539" s="5"/>
      <c r="NQQ539" s="5"/>
      <c r="NQR539" s="5"/>
      <c r="NQS539" s="5"/>
      <c r="NQT539" s="5"/>
      <c r="NQU539" s="5"/>
      <c r="NQV539" s="5"/>
      <c r="NQW539" s="5"/>
      <c r="NQX539" s="5"/>
      <c r="NQY539" s="5"/>
      <c r="NQZ539" s="5"/>
      <c r="NRA539" s="5"/>
      <c r="NRB539" s="5"/>
      <c r="NRC539" s="5"/>
      <c r="NRD539" s="5"/>
      <c r="NRE539" s="5"/>
      <c r="NRF539" s="5"/>
      <c r="NRG539" s="5"/>
      <c r="NRH539" s="5"/>
      <c r="NRI539" s="5"/>
      <c r="NRJ539" s="5"/>
      <c r="NRK539" s="5"/>
      <c r="NRL539" s="5"/>
      <c r="NRM539" s="5"/>
      <c r="NRN539" s="5"/>
      <c r="NRO539" s="5"/>
      <c r="NRP539" s="5"/>
      <c r="NRQ539" s="5"/>
      <c r="NRR539" s="5"/>
      <c r="NRS539" s="5"/>
      <c r="NRT539" s="5"/>
      <c r="NRU539" s="5"/>
      <c r="NRV539" s="5"/>
      <c r="NRW539" s="5"/>
      <c r="NRX539" s="5"/>
      <c r="NRY539" s="5"/>
      <c r="NRZ539" s="5"/>
      <c r="NSA539" s="5"/>
      <c r="NSB539" s="5"/>
      <c r="NSC539" s="5"/>
      <c r="NSD539" s="5"/>
      <c r="NSE539" s="5"/>
      <c r="NSF539" s="5"/>
      <c r="NSG539" s="5"/>
      <c r="NSH539" s="5"/>
      <c r="NSI539" s="5"/>
      <c r="NSJ539" s="5"/>
      <c r="NSK539" s="5"/>
      <c r="NSL539" s="5"/>
      <c r="NSM539" s="5"/>
      <c r="NSN539" s="5"/>
      <c r="NSO539" s="5"/>
      <c r="NSP539" s="5"/>
      <c r="NSQ539" s="5"/>
      <c r="NSR539" s="5"/>
      <c r="NSS539" s="5"/>
      <c r="NST539" s="5"/>
      <c r="NSU539" s="5"/>
      <c r="NSV539" s="5"/>
      <c r="NSW539" s="5"/>
      <c r="NSX539" s="5"/>
      <c r="NSY539" s="5"/>
      <c r="NSZ539" s="5"/>
      <c r="NTA539" s="5"/>
      <c r="NTB539" s="5"/>
      <c r="NTC539" s="5"/>
      <c r="NTD539" s="5"/>
      <c r="NTE539" s="5"/>
      <c r="NTF539" s="5"/>
      <c r="NTG539" s="5"/>
      <c r="NTH539" s="5"/>
      <c r="NTI539" s="5"/>
      <c r="NTJ539" s="5"/>
      <c r="NTK539" s="5"/>
      <c r="NTL539" s="5"/>
      <c r="NTM539" s="5"/>
      <c r="NTN539" s="5"/>
      <c r="NTO539" s="5"/>
      <c r="NTP539" s="5"/>
      <c r="NTQ539" s="5"/>
      <c r="NTR539" s="5"/>
      <c r="NTS539" s="5"/>
      <c r="NTT539" s="5"/>
      <c r="NTU539" s="5"/>
      <c r="NTV539" s="5"/>
      <c r="NTW539" s="5"/>
      <c r="NTX539" s="5"/>
      <c r="NTY539" s="5"/>
      <c r="NTZ539" s="5"/>
      <c r="NUA539" s="5"/>
      <c r="NUB539" s="5"/>
      <c r="NUC539" s="5"/>
      <c r="NUD539" s="5"/>
      <c r="NUE539" s="5"/>
      <c r="NUF539" s="5"/>
      <c r="NUG539" s="5"/>
      <c r="NUH539" s="5"/>
      <c r="NUI539" s="5"/>
      <c r="NUJ539" s="5"/>
      <c r="NUK539" s="5"/>
      <c r="NUL539" s="5"/>
      <c r="NUM539" s="5"/>
      <c r="NUN539" s="5"/>
      <c r="NUO539" s="5"/>
      <c r="NUP539" s="5"/>
      <c r="NUQ539" s="5"/>
      <c r="NUR539" s="5"/>
      <c r="NUS539" s="5"/>
      <c r="NUT539" s="5"/>
      <c r="NUU539" s="5"/>
      <c r="NUV539" s="5"/>
      <c r="NUW539" s="5"/>
      <c r="NUX539" s="5"/>
      <c r="NUY539" s="5"/>
      <c r="NUZ539" s="5"/>
      <c r="NVA539" s="5"/>
      <c r="NVB539" s="5"/>
      <c r="NVC539" s="5"/>
      <c r="NVD539" s="5"/>
      <c r="NVE539" s="5"/>
      <c r="NVF539" s="5"/>
      <c r="NVG539" s="5"/>
      <c r="NVH539" s="5"/>
      <c r="NVI539" s="5"/>
      <c r="NVJ539" s="5"/>
      <c r="NVK539" s="5"/>
      <c r="NVL539" s="5"/>
      <c r="NVM539" s="5"/>
      <c r="NVN539" s="5"/>
      <c r="NVO539" s="5"/>
      <c r="NVP539" s="5"/>
      <c r="NVQ539" s="5"/>
      <c r="NVR539" s="5"/>
      <c r="NVS539" s="5"/>
      <c r="NVT539" s="5"/>
      <c r="NVU539" s="5"/>
      <c r="NVV539" s="5"/>
      <c r="NVW539" s="5"/>
      <c r="NVX539" s="5"/>
      <c r="NVY539" s="5"/>
      <c r="NVZ539" s="5"/>
      <c r="NWA539" s="5"/>
      <c r="NWB539" s="5"/>
      <c r="NWC539" s="5"/>
      <c r="NWD539" s="5"/>
      <c r="NWE539" s="5"/>
      <c r="NWF539" s="5"/>
      <c r="NWG539" s="5"/>
      <c r="NWH539" s="5"/>
      <c r="NWI539" s="5"/>
      <c r="NWJ539" s="5"/>
      <c r="NWK539" s="5"/>
      <c r="NWL539" s="5"/>
      <c r="NWM539" s="5"/>
      <c r="NWN539" s="5"/>
      <c r="NWO539" s="5"/>
      <c r="NWP539" s="5"/>
      <c r="NWQ539" s="5"/>
      <c r="NWR539" s="5"/>
      <c r="NWS539" s="5"/>
      <c r="NWT539" s="5"/>
      <c r="NWU539" s="5"/>
      <c r="NWV539" s="5"/>
      <c r="NWW539" s="5"/>
      <c r="NWX539" s="5"/>
      <c r="NWY539" s="5"/>
      <c r="NWZ539" s="5"/>
      <c r="NXA539" s="5"/>
      <c r="NXB539" s="5"/>
      <c r="NXC539" s="5"/>
      <c r="NXD539" s="5"/>
      <c r="NXE539" s="5"/>
      <c r="NXF539" s="5"/>
      <c r="NXG539" s="5"/>
      <c r="NXH539" s="5"/>
      <c r="NXI539" s="5"/>
      <c r="NXJ539" s="5"/>
      <c r="NXK539" s="5"/>
      <c r="NXL539" s="5"/>
      <c r="NXM539" s="5"/>
      <c r="NXN539" s="5"/>
      <c r="NXO539" s="5"/>
      <c r="NXP539" s="5"/>
      <c r="NXQ539" s="5"/>
      <c r="NXR539" s="5"/>
      <c r="NXS539" s="5"/>
      <c r="NXT539" s="5"/>
      <c r="NXU539" s="5"/>
      <c r="NXV539" s="5"/>
      <c r="NXW539" s="5"/>
      <c r="NXX539" s="5"/>
      <c r="NXY539" s="5"/>
      <c r="NXZ539" s="5"/>
      <c r="NYA539" s="5"/>
      <c r="NYB539" s="5"/>
      <c r="NYC539" s="5"/>
      <c r="NYD539" s="5"/>
      <c r="NYE539" s="5"/>
      <c r="NYF539" s="5"/>
      <c r="NYG539" s="5"/>
      <c r="NYH539" s="5"/>
      <c r="NYI539" s="5"/>
      <c r="NYJ539" s="5"/>
      <c r="NYK539" s="5"/>
      <c r="NYL539" s="5"/>
      <c r="NYM539" s="5"/>
      <c r="NYN539" s="5"/>
      <c r="NYO539" s="5"/>
      <c r="NYP539" s="5"/>
      <c r="NYQ539" s="5"/>
      <c r="NYR539" s="5"/>
      <c r="NYS539" s="5"/>
      <c r="NYT539" s="5"/>
      <c r="NYU539" s="5"/>
      <c r="NYV539" s="5"/>
      <c r="NYW539" s="5"/>
      <c r="NYX539" s="5"/>
      <c r="NYY539" s="5"/>
      <c r="NYZ539" s="5"/>
      <c r="NZA539" s="5"/>
      <c r="NZB539" s="5"/>
      <c r="NZC539" s="5"/>
      <c r="NZD539" s="5"/>
      <c r="NZE539" s="5"/>
      <c r="NZF539" s="5"/>
      <c r="NZG539" s="5"/>
      <c r="NZH539" s="5"/>
      <c r="NZI539" s="5"/>
      <c r="NZJ539" s="5"/>
      <c r="NZK539" s="5"/>
      <c r="NZL539" s="5"/>
      <c r="NZM539" s="5"/>
      <c r="NZN539" s="5"/>
      <c r="NZO539" s="5"/>
      <c r="NZP539" s="5"/>
      <c r="NZQ539" s="5"/>
      <c r="NZR539" s="5"/>
      <c r="NZS539" s="5"/>
      <c r="NZT539" s="5"/>
      <c r="NZU539" s="5"/>
      <c r="NZV539" s="5"/>
      <c r="NZW539" s="5"/>
      <c r="NZX539" s="5"/>
      <c r="NZY539" s="5"/>
      <c r="NZZ539" s="5"/>
      <c r="OAA539" s="5"/>
      <c r="OAB539" s="5"/>
      <c r="OAC539" s="5"/>
      <c r="OAD539" s="5"/>
      <c r="OAE539" s="5"/>
      <c r="OAF539" s="5"/>
      <c r="OAG539" s="5"/>
      <c r="OAH539" s="5"/>
      <c r="OAI539" s="5"/>
      <c r="OAJ539" s="5"/>
      <c r="OAK539" s="5"/>
      <c r="OAL539" s="5"/>
      <c r="OAM539" s="5"/>
      <c r="OAN539" s="5"/>
      <c r="OAO539" s="5"/>
      <c r="OAP539" s="5"/>
      <c r="OAQ539" s="5"/>
      <c r="OAR539" s="5"/>
      <c r="OAS539" s="5"/>
      <c r="OAT539" s="5"/>
      <c r="OAU539" s="5"/>
      <c r="OAV539" s="5"/>
      <c r="OAW539" s="5"/>
      <c r="OAX539" s="5"/>
      <c r="OAY539" s="5"/>
      <c r="OAZ539" s="5"/>
      <c r="OBA539" s="5"/>
      <c r="OBB539" s="5"/>
      <c r="OBC539" s="5"/>
      <c r="OBD539" s="5"/>
      <c r="OBE539" s="5"/>
      <c r="OBF539" s="5"/>
      <c r="OBG539" s="5"/>
      <c r="OBH539" s="5"/>
      <c r="OBI539" s="5"/>
      <c r="OBJ539" s="5"/>
      <c r="OBK539" s="5"/>
      <c r="OBL539" s="5"/>
      <c r="OBM539" s="5"/>
      <c r="OBN539" s="5"/>
      <c r="OBO539" s="5"/>
      <c r="OBP539" s="5"/>
      <c r="OBQ539" s="5"/>
      <c r="OBR539" s="5"/>
      <c r="OBS539" s="5"/>
      <c r="OBT539" s="5"/>
      <c r="OBU539" s="5"/>
      <c r="OBV539" s="5"/>
      <c r="OBW539" s="5"/>
      <c r="OBX539" s="5"/>
      <c r="OBY539" s="5"/>
      <c r="OBZ539" s="5"/>
      <c r="OCA539" s="5"/>
      <c r="OCB539" s="5"/>
      <c r="OCC539" s="5"/>
      <c r="OCD539" s="5"/>
      <c r="OCE539" s="5"/>
      <c r="OCF539" s="5"/>
      <c r="OCG539" s="5"/>
      <c r="OCH539" s="5"/>
      <c r="OCI539" s="5"/>
      <c r="OCJ539" s="5"/>
      <c r="OCK539" s="5"/>
      <c r="OCL539" s="5"/>
      <c r="OCM539" s="5"/>
      <c r="OCN539" s="5"/>
      <c r="OCO539" s="5"/>
      <c r="OCP539" s="5"/>
      <c r="OCQ539" s="5"/>
      <c r="OCR539" s="5"/>
      <c r="OCS539" s="5"/>
      <c r="OCT539" s="5"/>
      <c r="OCU539" s="5"/>
      <c r="OCV539" s="5"/>
      <c r="OCW539" s="5"/>
      <c r="OCX539" s="5"/>
      <c r="OCY539" s="5"/>
      <c r="OCZ539" s="5"/>
      <c r="ODA539" s="5"/>
      <c r="ODB539" s="5"/>
      <c r="ODC539" s="5"/>
      <c r="ODD539" s="5"/>
      <c r="ODE539" s="5"/>
      <c r="ODF539" s="5"/>
      <c r="ODG539" s="5"/>
      <c r="ODH539" s="5"/>
      <c r="ODI539" s="5"/>
      <c r="ODJ539" s="5"/>
      <c r="ODK539" s="5"/>
      <c r="ODL539" s="5"/>
      <c r="ODM539" s="5"/>
      <c r="ODN539" s="5"/>
      <c r="ODO539" s="5"/>
      <c r="ODP539" s="5"/>
      <c r="ODQ539" s="5"/>
      <c r="ODR539" s="5"/>
      <c r="ODS539" s="5"/>
      <c r="ODT539" s="5"/>
      <c r="ODU539" s="5"/>
      <c r="ODV539" s="5"/>
      <c r="ODW539" s="5"/>
      <c r="ODX539" s="5"/>
      <c r="ODY539" s="5"/>
      <c r="ODZ539" s="5"/>
      <c r="OEA539" s="5"/>
      <c r="OEB539" s="5"/>
      <c r="OEC539" s="5"/>
      <c r="OED539" s="5"/>
      <c r="OEE539" s="5"/>
      <c r="OEF539" s="5"/>
      <c r="OEG539" s="5"/>
      <c r="OEH539" s="5"/>
      <c r="OEI539" s="5"/>
      <c r="OEJ539" s="5"/>
      <c r="OEK539" s="5"/>
      <c r="OEL539" s="5"/>
      <c r="OEM539" s="5"/>
      <c r="OEN539" s="5"/>
      <c r="OEO539" s="5"/>
      <c r="OEP539" s="5"/>
      <c r="OEQ539" s="5"/>
      <c r="OER539" s="5"/>
      <c r="OES539" s="5"/>
      <c r="OET539" s="5"/>
      <c r="OEU539" s="5"/>
      <c r="OEV539" s="5"/>
      <c r="OEW539" s="5"/>
      <c r="OEX539" s="5"/>
      <c r="OEY539" s="5"/>
      <c r="OEZ539" s="5"/>
      <c r="OFA539" s="5"/>
      <c r="OFB539" s="5"/>
      <c r="OFC539" s="5"/>
      <c r="OFD539" s="5"/>
      <c r="OFE539" s="5"/>
      <c r="OFF539" s="5"/>
      <c r="OFG539" s="5"/>
      <c r="OFH539" s="5"/>
      <c r="OFI539" s="5"/>
      <c r="OFJ539" s="5"/>
      <c r="OFK539" s="5"/>
      <c r="OFL539" s="5"/>
      <c r="OFM539" s="5"/>
      <c r="OFN539" s="5"/>
      <c r="OFO539" s="5"/>
      <c r="OFP539" s="5"/>
      <c r="OFQ539" s="5"/>
      <c r="OFR539" s="5"/>
      <c r="OFS539" s="5"/>
      <c r="OFT539" s="5"/>
      <c r="OFU539" s="5"/>
      <c r="OFV539" s="5"/>
      <c r="OFW539" s="5"/>
      <c r="OFX539" s="5"/>
      <c r="OFY539" s="5"/>
      <c r="OFZ539" s="5"/>
      <c r="OGA539" s="5"/>
      <c r="OGB539" s="5"/>
      <c r="OGC539" s="5"/>
      <c r="OGD539" s="5"/>
      <c r="OGE539" s="5"/>
      <c r="OGF539" s="5"/>
      <c r="OGG539" s="5"/>
      <c r="OGH539" s="5"/>
      <c r="OGI539" s="5"/>
      <c r="OGJ539" s="5"/>
      <c r="OGK539" s="5"/>
      <c r="OGL539" s="5"/>
      <c r="OGM539" s="5"/>
      <c r="OGN539" s="5"/>
      <c r="OGO539" s="5"/>
      <c r="OGP539" s="5"/>
      <c r="OGQ539" s="5"/>
      <c r="OGR539" s="5"/>
      <c r="OGS539" s="5"/>
      <c r="OGT539" s="5"/>
      <c r="OGU539" s="5"/>
      <c r="OGV539" s="5"/>
      <c r="OGW539" s="5"/>
      <c r="OGX539" s="5"/>
      <c r="OGY539" s="5"/>
      <c r="OGZ539" s="5"/>
      <c r="OHA539" s="5"/>
      <c r="OHB539" s="5"/>
      <c r="OHC539" s="5"/>
      <c r="OHD539" s="5"/>
      <c r="OHE539" s="5"/>
      <c r="OHF539" s="5"/>
      <c r="OHG539" s="5"/>
      <c r="OHH539" s="5"/>
      <c r="OHI539" s="5"/>
      <c r="OHJ539" s="5"/>
      <c r="OHK539" s="5"/>
      <c r="OHL539" s="5"/>
      <c r="OHM539" s="5"/>
      <c r="OHN539" s="5"/>
      <c r="OHO539" s="5"/>
      <c r="OHP539" s="5"/>
      <c r="OHQ539" s="5"/>
      <c r="OHR539" s="5"/>
      <c r="OHS539" s="5"/>
      <c r="OHT539" s="5"/>
      <c r="OHU539" s="5"/>
      <c r="OHV539" s="5"/>
      <c r="OHW539" s="5"/>
      <c r="OHX539" s="5"/>
      <c r="OHY539" s="5"/>
      <c r="OHZ539" s="5"/>
      <c r="OIA539" s="5"/>
      <c r="OIB539" s="5"/>
      <c r="OIC539" s="5"/>
      <c r="OID539" s="5"/>
      <c r="OIE539" s="5"/>
      <c r="OIF539" s="5"/>
      <c r="OIG539" s="5"/>
      <c r="OIH539" s="5"/>
      <c r="OII539" s="5"/>
      <c r="OIJ539" s="5"/>
      <c r="OIK539" s="5"/>
      <c r="OIL539" s="5"/>
      <c r="OIM539" s="5"/>
      <c r="OIN539" s="5"/>
      <c r="OIO539" s="5"/>
      <c r="OIP539" s="5"/>
      <c r="OIQ539" s="5"/>
      <c r="OIR539" s="5"/>
      <c r="OIS539" s="5"/>
      <c r="OIT539" s="5"/>
      <c r="OIU539" s="5"/>
      <c r="OIV539" s="5"/>
      <c r="OIW539" s="5"/>
      <c r="OIX539" s="5"/>
      <c r="OIY539" s="5"/>
      <c r="OIZ539" s="5"/>
      <c r="OJA539" s="5"/>
      <c r="OJB539" s="5"/>
      <c r="OJC539" s="5"/>
      <c r="OJD539" s="5"/>
      <c r="OJE539" s="5"/>
      <c r="OJF539" s="5"/>
      <c r="OJG539" s="5"/>
      <c r="OJH539" s="5"/>
      <c r="OJI539" s="5"/>
      <c r="OJJ539" s="5"/>
      <c r="OJK539" s="5"/>
      <c r="OJL539" s="5"/>
      <c r="OJM539" s="5"/>
      <c r="OJN539" s="5"/>
      <c r="OJO539" s="5"/>
      <c r="OJP539" s="5"/>
      <c r="OJQ539" s="5"/>
      <c r="OJR539" s="5"/>
      <c r="OJS539" s="5"/>
      <c r="OJT539" s="5"/>
      <c r="OJU539" s="5"/>
      <c r="OJV539" s="5"/>
      <c r="OJW539" s="5"/>
      <c r="OJX539" s="5"/>
      <c r="OJY539" s="5"/>
      <c r="OJZ539" s="5"/>
      <c r="OKA539" s="5"/>
      <c r="OKB539" s="5"/>
      <c r="OKC539" s="5"/>
      <c r="OKD539" s="5"/>
      <c r="OKE539" s="5"/>
      <c r="OKF539" s="5"/>
      <c r="OKG539" s="5"/>
      <c r="OKH539" s="5"/>
      <c r="OKI539" s="5"/>
      <c r="OKJ539" s="5"/>
      <c r="OKK539" s="5"/>
      <c r="OKL539" s="5"/>
      <c r="OKM539" s="5"/>
      <c r="OKN539" s="5"/>
      <c r="OKO539" s="5"/>
      <c r="OKP539" s="5"/>
      <c r="OKQ539" s="5"/>
      <c r="OKR539" s="5"/>
      <c r="OKS539" s="5"/>
      <c r="OKT539" s="5"/>
      <c r="OKU539" s="5"/>
      <c r="OKV539" s="5"/>
      <c r="OKW539" s="5"/>
      <c r="OKX539" s="5"/>
      <c r="OKY539" s="5"/>
      <c r="OKZ539" s="5"/>
      <c r="OLA539" s="5"/>
      <c r="OLB539" s="5"/>
      <c r="OLC539" s="5"/>
      <c r="OLD539" s="5"/>
      <c r="OLE539" s="5"/>
      <c r="OLF539" s="5"/>
      <c r="OLG539" s="5"/>
      <c r="OLH539" s="5"/>
      <c r="OLI539" s="5"/>
      <c r="OLJ539" s="5"/>
      <c r="OLK539" s="5"/>
      <c r="OLL539" s="5"/>
      <c r="OLM539" s="5"/>
      <c r="OLN539" s="5"/>
      <c r="OLO539" s="5"/>
      <c r="OLP539" s="5"/>
      <c r="OLQ539" s="5"/>
      <c r="OLR539" s="5"/>
      <c r="OLS539" s="5"/>
      <c r="OLT539" s="5"/>
      <c r="OLU539" s="5"/>
      <c r="OLV539" s="5"/>
      <c r="OLW539" s="5"/>
      <c r="OLX539" s="5"/>
      <c r="OLY539" s="5"/>
      <c r="OLZ539" s="5"/>
      <c r="OMA539" s="5"/>
      <c r="OMB539" s="5"/>
      <c r="OMC539" s="5"/>
      <c r="OMD539" s="5"/>
      <c r="OME539" s="5"/>
      <c r="OMF539" s="5"/>
      <c r="OMG539" s="5"/>
      <c r="OMH539" s="5"/>
      <c r="OMI539" s="5"/>
      <c r="OMJ539" s="5"/>
      <c r="OMK539" s="5"/>
      <c r="OML539" s="5"/>
      <c r="OMM539" s="5"/>
      <c r="OMN539" s="5"/>
      <c r="OMO539" s="5"/>
      <c r="OMP539" s="5"/>
      <c r="OMQ539" s="5"/>
      <c r="OMR539" s="5"/>
      <c r="OMS539" s="5"/>
      <c r="OMT539" s="5"/>
      <c r="OMU539" s="5"/>
      <c r="OMV539" s="5"/>
      <c r="OMW539" s="5"/>
      <c r="OMX539" s="5"/>
      <c r="OMY539" s="5"/>
      <c r="OMZ539" s="5"/>
      <c r="ONA539" s="5"/>
      <c r="ONB539" s="5"/>
      <c r="ONC539" s="5"/>
      <c r="OND539" s="5"/>
      <c r="ONE539" s="5"/>
      <c r="ONF539" s="5"/>
      <c r="ONG539" s="5"/>
      <c r="ONH539" s="5"/>
      <c r="ONI539" s="5"/>
      <c r="ONJ539" s="5"/>
      <c r="ONK539" s="5"/>
      <c r="ONL539" s="5"/>
      <c r="ONM539" s="5"/>
      <c r="ONN539" s="5"/>
      <c r="ONO539" s="5"/>
      <c r="ONP539" s="5"/>
      <c r="ONQ539" s="5"/>
      <c r="ONR539" s="5"/>
      <c r="ONS539" s="5"/>
      <c r="ONT539" s="5"/>
      <c r="ONU539" s="5"/>
      <c r="ONV539" s="5"/>
      <c r="ONW539" s="5"/>
      <c r="ONX539" s="5"/>
      <c r="ONY539" s="5"/>
      <c r="ONZ539" s="5"/>
      <c r="OOA539" s="5"/>
      <c r="OOB539" s="5"/>
      <c r="OOC539" s="5"/>
      <c r="OOD539" s="5"/>
      <c r="OOE539" s="5"/>
      <c r="OOF539" s="5"/>
      <c r="OOG539" s="5"/>
      <c r="OOH539" s="5"/>
      <c r="OOI539" s="5"/>
      <c r="OOJ539" s="5"/>
      <c r="OOK539" s="5"/>
      <c r="OOL539" s="5"/>
      <c r="OOM539" s="5"/>
      <c r="OON539" s="5"/>
      <c r="OOO539" s="5"/>
      <c r="OOP539" s="5"/>
      <c r="OOQ539" s="5"/>
      <c r="OOR539" s="5"/>
      <c r="OOS539" s="5"/>
      <c r="OOT539" s="5"/>
      <c r="OOU539" s="5"/>
      <c r="OOV539" s="5"/>
      <c r="OOW539" s="5"/>
      <c r="OOX539" s="5"/>
      <c r="OOY539" s="5"/>
      <c r="OOZ539" s="5"/>
      <c r="OPA539" s="5"/>
      <c r="OPB539" s="5"/>
      <c r="OPC539" s="5"/>
      <c r="OPD539" s="5"/>
      <c r="OPE539" s="5"/>
      <c r="OPF539" s="5"/>
      <c r="OPG539" s="5"/>
      <c r="OPH539" s="5"/>
      <c r="OPI539" s="5"/>
      <c r="OPJ539" s="5"/>
      <c r="OPK539" s="5"/>
      <c r="OPL539" s="5"/>
      <c r="OPM539" s="5"/>
      <c r="OPN539" s="5"/>
      <c r="OPO539" s="5"/>
      <c r="OPP539" s="5"/>
      <c r="OPQ539" s="5"/>
      <c r="OPR539" s="5"/>
      <c r="OPS539" s="5"/>
      <c r="OPT539" s="5"/>
      <c r="OPU539" s="5"/>
      <c r="OPV539" s="5"/>
      <c r="OPW539" s="5"/>
      <c r="OPX539" s="5"/>
      <c r="OPY539" s="5"/>
      <c r="OPZ539" s="5"/>
      <c r="OQA539" s="5"/>
      <c r="OQB539" s="5"/>
      <c r="OQC539" s="5"/>
      <c r="OQD539" s="5"/>
      <c r="OQE539" s="5"/>
      <c r="OQF539" s="5"/>
      <c r="OQG539" s="5"/>
      <c r="OQH539" s="5"/>
      <c r="OQI539" s="5"/>
      <c r="OQJ539" s="5"/>
      <c r="OQK539" s="5"/>
      <c r="OQL539" s="5"/>
      <c r="OQM539" s="5"/>
      <c r="OQN539" s="5"/>
      <c r="OQO539" s="5"/>
      <c r="OQP539" s="5"/>
      <c r="OQQ539" s="5"/>
      <c r="OQR539" s="5"/>
      <c r="OQS539" s="5"/>
      <c r="OQT539" s="5"/>
      <c r="OQU539" s="5"/>
      <c r="OQV539" s="5"/>
      <c r="OQW539" s="5"/>
      <c r="OQX539" s="5"/>
      <c r="OQY539" s="5"/>
      <c r="OQZ539" s="5"/>
      <c r="ORA539" s="5"/>
      <c r="ORB539" s="5"/>
      <c r="ORC539" s="5"/>
      <c r="ORD539" s="5"/>
      <c r="ORE539" s="5"/>
      <c r="ORF539" s="5"/>
      <c r="ORG539" s="5"/>
      <c r="ORH539" s="5"/>
      <c r="ORI539" s="5"/>
      <c r="ORJ539" s="5"/>
      <c r="ORK539" s="5"/>
      <c r="ORL539" s="5"/>
      <c r="ORM539" s="5"/>
      <c r="ORN539" s="5"/>
      <c r="ORO539" s="5"/>
      <c r="ORP539" s="5"/>
      <c r="ORQ539" s="5"/>
      <c r="ORR539" s="5"/>
      <c r="ORS539" s="5"/>
      <c r="ORT539" s="5"/>
      <c r="ORU539" s="5"/>
      <c r="ORV539" s="5"/>
      <c r="ORW539" s="5"/>
      <c r="ORX539" s="5"/>
      <c r="ORY539" s="5"/>
      <c r="ORZ539" s="5"/>
      <c r="OSA539" s="5"/>
      <c r="OSB539" s="5"/>
      <c r="OSC539" s="5"/>
      <c r="OSD539" s="5"/>
      <c r="OSE539" s="5"/>
      <c r="OSF539" s="5"/>
      <c r="OSG539" s="5"/>
      <c r="OSH539" s="5"/>
      <c r="OSI539" s="5"/>
      <c r="OSJ539" s="5"/>
      <c r="OSK539" s="5"/>
      <c r="OSL539" s="5"/>
      <c r="OSM539" s="5"/>
      <c r="OSN539" s="5"/>
      <c r="OSO539" s="5"/>
      <c r="OSP539" s="5"/>
      <c r="OSQ539" s="5"/>
      <c r="OSR539" s="5"/>
      <c r="OSS539" s="5"/>
      <c r="OST539" s="5"/>
      <c r="OSU539" s="5"/>
      <c r="OSV539" s="5"/>
      <c r="OSW539" s="5"/>
      <c r="OSX539" s="5"/>
      <c r="OSY539" s="5"/>
      <c r="OSZ539" s="5"/>
      <c r="OTA539" s="5"/>
      <c r="OTB539" s="5"/>
      <c r="OTC539" s="5"/>
      <c r="OTD539" s="5"/>
      <c r="OTE539" s="5"/>
      <c r="OTF539" s="5"/>
      <c r="OTG539" s="5"/>
      <c r="OTH539" s="5"/>
      <c r="OTI539" s="5"/>
      <c r="OTJ539" s="5"/>
      <c r="OTK539" s="5"/>
      <c r="OTL539" s="5"/>
      <c r="OTM539" s="5"/>
      <c r="OTN539" s="5"/>
      <c r="OTO539" s="5"/>
      <c r="OTP539" s="5"/>
      <c r="OTQ539" s="5"/>
      <c r="OTR539" s="5"/>
      <c r="OTS539" s="5"/>
      <c r="OTT539" s="5"/>
      <c r="OTU539" s="5"/>
      <c r="OTV539" s="5"/>
      <c r="OTW539" s="5"/>
      <c r="OTX539" s="5"/>
      <c r="OTY539" s="5"/>
      <c r="OTZ539" s="5"/>
      <c r="OUA539" s="5"/>
      <c r="OUB539" s="5"/>
      <c r="OUC539" s="5"/>
      <c r="OUD539" s="5"/>
      <c r="OUE539" s="5"/>
      <c r="OUF539" s="5"/>
      <c r="OUG539" s="5"/>
      <c r="OUH539" s="5"/>
      <c r="OUI539" s="5"/>
      <c r="OUJ539" s="5"/>
      <c r="OUK539" s="5"/>
      <c r="OUL539" s="5"/>
      <c r="OUM539" s="5"/>
      <c r="OUN539" s="5"/>
      <c r="OUO539" s="5"/>
      <c r="OUP539" s="5"/>
      <c r="OUQ539" s="5"/>
      <c r="OUR539" s="5"/>
      <c r="OUS539" s="5"/>
      <c r="OUT539" s="5"/>
      <c r="OUU539" s="5"/>
      <c r="OUV539" s="5"/>
      <c r="OUW539" s="5"/>
      <c r="OUX539" s="5"/>
      <c r="OUY539" s="5"/>
      <c r="OUZ539" s="5"/>
      <c r="OVA539" s="5"/>
      <c r="OVB539" s="5"/>
      <c r="OVC539" s="5"/>
      <c r="OVD539" s="5"/>
      <c r="OVE539" s="5"/>
      <c r="OVF539" s="5"/>
      <c r="OVG539" s="5"/>
      <c r="OVH539" s="5"/>
      <c r="OVI539" s="5"/>
      <c r="OVJ539" s="5"/>
      <c r="OVK539" s="5"/>
      <c r="OVL539" s="5"/>
      <c r="OVM539" s="5"/>
      <c r="OVN539" s="5"/>
      <c r="OVO539" s="5"/>
      <c r="OVP539" s="5"/>
      <c r="OVQ539" s="5"/>
      <c r="OVR539" s="5"/>
      <c r="OVS539" s="5"/>
      <c r="OVT539" s="5"/>
      <c r="OVU539" s="5"/>
      <c r="OVV539" s="5"/>
      <c r="OVW539" s="5"/>
      <c r="OVX539" s="5"/>
      <c r="OVY539" s="5"/>
      <c r="OVZ539" s="5"/>
      <c r="OWA539" s="5"/>
      <c r="OWB539" s="5"/>
      <c r="OWC539" s="5"/>
      <c r="OWD539" s="5"/>
      <c r="OWE539" s="5"/>
      <c r="OWF539" s="5"/>
      <c r="OWG539" s="5"/>
      <c r="OWH539" s="5"/>
      <c r="OWI539" s="5"/>
      <c r="OWJ539" s="5"/>
      <c r="OWK539" s="5"/>
      <c r="OWL539" s="5"/>
      <c r="OWM539" s="5"/>
      <c r="OWN539" s="5"/>
      <c r="OWO539" s="5"/>
      <c r="OWP539" s="5"/>
      <c r="OWQ539" s="5"/>
      <c r="OWR539" s="5"/>
      <c r="OWS539" s="5"/>
      <c r="OWT539" s="5"/>
      <c r="OWU539" s="5"/>
      <c r="OWV539" s="5"/>
      <c r="OWW539" s="5"/>
      <c r="OWX539" s="5"/>
      <c r="OWY539" s="5"/>
      <c r="OWZ539" s="5"/>
      <c r="OXA539" s="5"/>
      <c r="OXB539" s="5"/>
      <c r="OXC539" s="5"/>
      <c r="OXD539" s="5"/>
      <c r="OXE539" s="5"/>
      <c r="OXF539" s="5"/>
      <c r="OXG539" s="5"/>
      <c r="OXH539" s="5"/>
      <c r="OXI539" s="5"/>
      <c r="OXJ539" s="5"/>
      <c r="OXK539" s="5"/>
      <c r="OXL539" s="5"/>
      <c r="OXM539" s="5"/>
      <c r="OXN539" s="5"/>
      <c r="OXO539" s="5"/>
      <c r="OXP539" s="5"/>
      <c r="OXQ539" s="5"/>
      <c r="OXR539" s="5"/>
      <c r="OXS539" s="5"/>
      <c r="OXT539" s="5"/>
      <c r="OXU539" s="5"/>
      <c r="OXV539" s="5"/>
      <c r="OXW539" s="5"/>
      <c r="OXX539" s="5"/>
      <c r="OXY539" s="5"/>
      <c r="OXZ539" s="5"/>
      <c r="OYA539" s="5"/>
      <c r="OYB539" s="5"/>
      <c r="OYC539" s="5"/>
      <c r="OYD539" s="5"/>
      <c r="OYE539" s="5"/>
      <c r="OYF539" s="5"/>
      <c r="OYG539" s="5"/>
      <c r="OYH539" s="5"/>
      <c r="OYI539" s="5"/>
      <c r="OYJ539" s="5"/>
      <c r="OYK539" s="5"/>
      <c r="OYL539" s="5"/>
      <c r="OYM539" s="5"/>
      <c r="OYN539" s="5"/>
      <c r="OYO539" s="5"/>
      <c r="OYP539" s="5"/>
      <c r="OYQ539" s="5"/>
      <c r="OYR539" s="5"/>
      <c r="OYS539" s="5"/>
      <c r="OYT539" s="5"/>
      <c r="OYU539" s="5"/>
      <c r="OYV539" s="5"/>
      <c r="OYW539" s="5"/>
      <c r="OYX539" s="5"/>
      <c r="OYY539" s="5"/>
      <c r="OYZ539" s="5"/>
      <c r="OZA539" s="5"/>
      <c r="OZB539" s="5"/>
      <c r="OZC539" s="5"/>
      <c r="OZD539" s="5"/>
      <c r="OZE539" s="5"/>
      <c r="OZF539" s="5"/>
      <c r="OZG539" s="5"/>
      <c r="OZH539" s="5"/>
      <c r="OZI539" s="5"/>
      <c r="OZJ539" s="5"/>
      <c r="OZK539" s="5"/>
      <c r="OZL539" s="5"/>
      <c r="OZM539" s="5"/>
      <c r="OZN539" s="5"/>
      <c r="OZO539" s="5"/>
      <c r="OZP539" s="5"/>
      <c r="OZQ539" s="5"/>
      <c r="OZR539" s="5"/>
      <c r="OZS539" s="5"/>
      <c r="OZT539" s="5"/>
      <c r="OZU539" s="5"/>
      <c r="OZV539" s="5"/>
      <c r="OZW539" s="5"/>
      <c r="OZX539" s="5"/>
      <c r="OZY539" s="5"/>
      <c r="OZZ539" s="5"/>
      <c r="PAA539" s="5"/>
      <c r="PAB539" s="5"/>
      <c r="PAC539" s="5"/>
      <c r="PAD539" s="5"/>
      <c r="PAE539" s="5"/>
      <c r="PAF539" s="5"/>
      <c r="PAG539" s="5"/>
      <c r="PAH539" s="5"/>
      <c r="PAI539" s="5"/>
      <c r="PAJ539" s="5"/>
      <c r="PAK539" s="5"/>
      <c r="PAL539" s="5"/>
      <c r="PAM539" s="5"/>
      <c r="PAN539" s="5"/>
      <c r="PAO539" s="5"/>
      <c r="PAP539" s="5"/>
      <c r="PAQ539" s="5"/>
      <c r="PAR539" s="5"/>
      <c r="PAS539" s="5"/>
      <c r="PAT539" s="5"/>
      <c r="PAU539" s="5"/>
      <c r="PAV539" s="5"/>
      <c r="PAW539" s="5"/>
      <c r="PAX539" s="5"/>
      <c r="PAY539" s="5"/>
      <c r="PAZ539" s="5"/>
      <c r="PBA539" s="5"/>
      <c r="PBB539" s="5"/>
      <c r="PBC539" s="5"/>
      <c r="PBD539" s="5"/>
      <c r="PBE539" s="5"/>
      <c r="PBF539" s="5"/>
      <c r="PBG539" s="5"/>
      <c r="PBH539" s="5"/>
      <c r="PBI539" s="5"/>
      <c r="PBJ539" s="5"/>
      <c r="PBK539" s="5"/>
      <c r="PBL539" s="5"/>
      <c r="PBM539" s="5"/>
      <c r="PBN539" s="5"/>
      <c r="PBO539" s="5"/>
      <c r="PBP539" s="5"/>
      <c r="PBQ539" s="5"/>
      <c r="PBR539" s="5"/>
      <c r="PBS539" s="5"/>
      <c r="PBT539" s="5"/>
      <c r="PBU539" s="5"/>
      <c r="PBV539" s="5"/>
      <c r="PBW539" s="5"/>
      <c r="PBX539" s="5"/>
      <c r="PBY539" s="5"/>
      <c r="PBZ539" s="5"/>
      <c r="PCA539" s="5"/>
      <c r="PCB539" s="5"/>
      <c r="PCC539" s="5"/>
      <c r="PCD539" s="5"/>
      <c r="PCE539" s="5"/>
      <c r="PCF539" s="5"/>
      <c r="PCG539" s="5"/>
      <c r="PCH539" s="5"/>
      <c r="PCI539" s="5"/>
      <c r="PCJ539" s="5"/>
      <c r="PCK539" s="5"/>
      <c r="PCL539" s="5"/>
      <c r="PCM539" s="5"/>
      <c r="PCN539" s="5"/>
      <c r="PCO539" s="5"/>
      <c r="PCP539" s="5"/>
      <c r="PCQ539" s="5"/>
      <c r="PCR539" s="5"/>
      <c r="PCS539" s="5"/>
      <c r="PCT539" s="5"/>
      <c r="PCU539" s="5"/>
      <c r="PCV539" s="5"/>
      <c r="PCW539" s="5"/>
      <c r="PCX539" s="5"/>
      <c r="PCY539" s="5"/>
      <c r="PCZ539" s="5"/>
      <c r="PDA539" s="5"/>
      <c r="PDB539" s="5"/>
      <c r="PDC539" s="5"/>
      <c r="PDD539" s="5"/>
      <c r="PDE539" s="5"/>
      <c r="PDF539" s="5"/>
      <c r="PDG539" s="5"/>
      <c r="PDH539" s="5"/>
      <c r="PDI539" s="5"/>
      <c r="PDJ539" s="5"/>
      <c r="PDK539" s="5"/>
      <c r="PDL539" s="5"/>
      <c r="PDM539" s="5"/>
      <c r="PDN539" s="5"/>
      <c r="PDO539" s="5"/>
      <c r="PDP539" s="5"/>
      <c r="PDQ539" s="5"/>
      <c r="PDR539" s="5"/>
      <c r="PDS539" s="5"/>
      <c r="PDT539" s="5"/>
      <c r="PDU539" s="5"/>
      <c r="PDV539" s="5"/>
      <c r="PDW539" s="5"/>
      <c r="PDX539" s="5"/>
      <c r="PDY539" s="5"/>
      <c r="PDZ539" s="5"/>
      <c r="PEA539" s="5"/>
      <c r="PEB539" s="5"/>
      <c r="PEC539" s="5"/>
      <c r="PED539" s="5"/>
      <c r="PEE539" s="5"/>
      <c r="PEF539" s="5"/>
      <c r="PEG539" s="5"/>
      <c r="PEH539" s="5"/>
      <c r="PEI539" s="5"/>
      <c r="PEJ539" s="5"/>
      <c r="PEK539" s="5"/>
      <c r="PEL539" s="5"/>
      <c r="PEM539" s="5"/>
      <c r="PEN539" s="5"/>
      <c r="PEO539" s="5"/>
      <c r="PEP539" s="5"/>
      <c r="PEQ539" s="5"/>
      <c r="PER539" s="5"/>
      <c r="PES539" s="5"/>
      <c r="PET539" s="5"/>
      <c r="PEU539" s="5"/>
      <c r="PEV539" s="5"/>
      <c r="PEW539" s="5"/>
      <c r="PEX539" s="5"/>
      <c r="PEY539" s="5"/>
      <c r="PEZ539" s="5"/>
      <c r="PFA539" s="5"/>
      <c r="PFB539" s="5"/>
      <c r="PFC539" s="5"/>
      <c r="PFD539" s="5"/>
      <c r="PFE539" s="5"/>
      <c r="PFF539" s="5"/>
      <c r="PFG539" s="5"/>
      <c r="PFH539" s="5"/>
      <c r="PFI539" s="5"/>
      <c r="PFJ539" s="5"/>
      <c r="PFK539" s="5"/>
      <c r="PFL539" s="5"/>
      <c r="PFM539" s="5"/>
      <c r="PFN539" s="5"/>
      <c r="PFO539" s="5"/>
      <c r="PFP539" s="5"/>
      <c r="PFQ539" s="5"/>
      <c r="PFR539" s="5"/>
      <c r="PFS539" s="5"/>
      <c r="PFT539" s="5"/>
      <c r="PFU539" s="5"/>
      <c r="PFV539" s="5"/>
      <c r="PFW539" s="5"/>
      <c r="PFX539" s="5"/>
      <c r="PFY539" s="5"/>
      <c r="PFZ539" s="5"/>
      <c r="PGA539" s="5"/>
      <c r="PGB539" s="5"/>
      <c r="PGC539" s="5"/>
      <c r="PGD539" s="5"/>
      <c r="PGE539" s="5"/>
      <c r="PGF539" s="5"/>
      <c r="PGG539" s="5"/>
      <c r="PGH539" s="5"/>
      <c r="PGI539" s="5"/>
      <c r="PGJ539" s="5"/>
      <c r="PGK539" s="5"/>
      <c r="PGL539" s="5"/>
      <c r="PGM539" s="5"/>
      <c r="PGN539" s="5"/>
      <c r="PGO539" s="5"/>
      <c r="PGP539" s="5"/>
      <c r="PGQ539" s="5"/>
      <c r="PGR539" s="5"/>
      <c r="PGS539" s="5"/>
      <c r="PGT539" s="5"/>
      <c r="PGU539" s="5"/>
      <c r="PGV539" s="5"/>
      <c r="PGW539" s="5"/>
      <c r="PGX539" s="5"/>
      <c r="PGY539" s="5"/>
      <c r="PGZ539" s="5"/>
      <c r="PHA539" s="5"/>
      <c r="PHB539" s="5"/>
      <c r="PHC539" s="5"/>
      <c r="PHD539" s="5"/>
      <c r="PHE539" s="5"/>
      <c r="PHF539" s="5"/>
      <c r="PHG539" s="5"/>
      <c r="PHH539" s="5"/>
      <c r="PHI539" s="5"/>
      <c r="PHJ539" s="5"/>
      <c r="PHK539" s="5"/>
      <c r="PHL539" s="5"/>
      <c r="PHM539" s="5"/>
      <c r="PHN539" s="5"/>
      <c r="PHO539" s="5"/>
      <c r="PHP539" s="5"/>
      <c r="PHQ539" s="5"/>
      <c r="PHR539" s="5"/>
      <c r="PHS539" s="5"/>
      <c r="PHT539" s="5"/>
      <c r="PHU539" s="5"/>
      <c r="PHV539" s="5"/>
      <c r="PHW539" s="5"/>
      <c r="PHX539" s="5"/>
      <c r="PHY539" s="5"/>
      <c r="PHZ539" s="5"/>
      <c r="PIA539" s="5"/>
      <c r="PIB539" s="5"/>
      <c r="PIC539" s="5"/>
      <c r="PID539" s="5"/>
      <c r="PIE539" s="5"/>
      <c r="PIF539" s="5"/>
      <c r="PIG539" s="5"/>
      <c r="PIH539" s="5"/>
      <c r="PII539" s="5"/>
      <c r="PIJ539" s="5"/>
      <c r="PIK539" s="5"/>
      <c r="PIL539" s="5"/>
      <c r="PIM539" s="5"/>
      <c r="PIN539" s="5"/>
      <c r="PIO539" s="5"/>
      <c r="PIP539" s="5"/>
      <c r="PIQ539" s="5"/>
      <c r="PIR539" s="5"/>
      <c r="PIS539" s="5"/>
      <c r="PIT539" s="5"/>
      <c r="PIU539" s="5"/>
      <c r="PIV539" s="5"/>
      <c r="PIW539" s="5"/>
      <c r="PIX539" s="5"/>
      <c r="PIY539" s="5"/>
      <c r="PIZ539" s="5"/>
      <c r="PJA539" s="5"/>
      <c r="PJB539" s="5"/>
      <c r="PJC539" s="5"/>
      <c r="PJD539" s="5"/>
      <c r="PJE539" s="5"/>
      <c r="PJF539" s="5"/>
      <c r="PJG539" s="5"/>
      <c r="PJH539" s="5"/>
      <c r="PJI539" s="5"/>
      <c r="PJJ539" s="5"/>
      <c r="PJK539" s="5"/>
      <c r="PJL539" s="5"/>
      <c r="PJM539" s="5"/>
      <c r="PJN539" s="5"/>
      <c r="PJO539" s="5"/>
      <c r="PJP539" s="5"/>
      <c r="PJQ539" s="5"/>
      <c r="PJR539" s="5"/>
      <c r="PJS539" s="5"/>
      <c r="PJT539" s="5"/>
      <c r="PJU539" s="5"/>
      <c r="PJV539" s="5"/>
      <c r="PJW539" s="5"/>
      <c r="PJX539" s="5"/>
      <c r="PJY539" s="5"/>
      <c r="PJZ539" s="5"/>
      <c r="PKA539" s="5"/>
      <c r="PKB539" s="5"/>
      <c r="PKC539" s="5"/>
      <c r="PKD539" s="5"/>
      <c r="PKE539" s="5"/>
      <c r="PKF539" s="5"/>
      <c r="PKG539" s="5"/>
      <c r="PKH539" s="5"/>
      <c r="PKI539" s="5"/>
      <c r="PKJ539" s="5"/>
      <c r="PKK539" s="5"/>
      <c r="PKL539" s="5"/>
      <c r="PKM539" s="5"/>
      <c r="PKN539" s="5"/>
      <c r="PKO539" s="5"/>
      <c r="PKP539" s="5"/>
      <c r="PKQ539" s="5"/>
      <c r="PKR539" s="5"/>
      <c r="PKS539" s="5"/>
      <c r="PKT539" s="5"/>
      <c r="PKU539" s="5"/>
      <c r="PKV539" s="5"/>
      <c r="PKW539" s="5"/>
      <c r="PKX539" s="5"/>
      <c r="PKY539" s="5"/>
      <c r="PKZ539" s="5"/>
      <c r="PLA539" s="5"/>
      <c r="PLB539" s="5"/>
      <c r="PLC539" s="5"/>
      <c r="PLD539" s="5"/>
      <c r="PLE539" s="5"/>
      <c r="PLF539" s="5"/>
      <c r="PLG539" s="5"/>
      <c r="PLH539" s="5"/>
      <c r="PLI539" s="5"/>
      <c r="PLJ539" s="5"/>
      <c r="PLK539" s="5"/>
      <c r="PLL539" s="5"/>
      <c r="PLM539" s="5"/>
      <c r="PLN539" s="5"/>
      <c r="PLO539" s="5"/>
      <c r="PLP539" s="5"/>
      <c r="PLQ539" s="5"/>
      <c r="PLR539" s="5"/>
      <c r="PLS539" s="5"/>
      <c r="PLT539" s="5"/>
      <c r="PLU539" s="5"/>
      <c r="PLV539" s="5"/>
      <c r="PLW539" s="5"/>
      <c r="PLX539" s="5"/>
      <c r="PLY539" s="5"/>
      <c r="PLZ539" s="5"/>
      <c r="PMA539" s="5"/>
      <c r="PMB539" s="5"/>
      <c r="PMC539" s="5"/>
      <c r="PMD539" s="5"/>
      <c r="PME539" s="5"/>
      <c r="PMF539" s="5"/>
      <c r="PMG539" s="5"/>
      <c r="PMH539" s="5"/>
      <c r="PMI539" s="5"/>
      <c r="PMJ539" s="5"/>
      <c r="PMK539" s="5"/>
      <c r="PML539" s="5"/>
      <c r="PMM539" s="5"/>
      <c r="PMN539" s="5"/>
      <c r="PMO539" s="5"/>
      <c r="PMP539" s="5"/>
      <c r="PMQ539" s="5"/>
      <c r="PMR539" s="5"/>
      <c r="PMS539" s="5"/>
      <c r="PMT539" s="5"/>
      <c r="PMU539" s="5"/>
      <c r="PMV539" s="5"/>
      <c r="PMW539" s="5"/>
      <c r="PMX539" s="5"/>
      <c r="PMY539" s="5"/>
      <c r="PMZ539" s="5"/>
      <c r="PNA539" s="5"/>
      <c r="PNB539" s="5"/>
      <c r="PNC539" s="5"/>
      <c r="PND539" s="5"/>
      <c r="PNE539" s="5"/>
      <c r="PNF539" s="5"/>
      <c r="PNG539" s="5"/>
      <c r="PNH539" s="5"/>
      <c r="PNI539" s="5"/>
      <c r="PNJ539" s="5"/>
      <c r="PNK539" s="5"/>
      <c r="PNL539" s="5"/>
      <c r="PNM539" s="5"/>
      <c r="PNN539" s="5"/>
      <c r="PNO539" s="5"/>
      <c r="PNP539" s="5"/>
      <c r="PNQ539" s="5"/>
      <c r="PNR539" s="5"/>
      <c r="PNS539" s="5"/>
      <c r="PNT539" s="5"/>
      <c r="PNU539" s="5"/>
      <c r="PNV539" s="5"/>
      <c r="PNW539" s="5"/>
      <c r="PNX539" s="5"/>
      <c r="PNY539" s="5"/>
      <c r="PNZ539" s="5"/>
      <c r="POA539" s="5"/>
      <c r="POB539" s="5"/>
      <c r="POC539" s="5"/>
      <c r="POD539" s="5"/>
      <c r="POE539" s="5"/>
      <c r="POF539" s="5"/>
      <c r="POG539" s="5"/>
      <c r="POH539" s="5"/>
      <c r="POI539" s="5"/>
      <c r="POJ539" s="5"/>
      <c r="POK539" s="5"/>
      <c r="POL539" s="5"/>
      <c r="POM539" s="5"/>
      <c r="PON539" s="5"/>
      <c r="POO539" s="5"/>
      <c r="POP539" s="5"/>
      <c r="POQ539" s="5"/>
      <c r="POR539" s="5"/>
      <c r="POS539" s="5"/>
      <c r="POT539" s="5"/>
      <c r="POU539" s="5"/>
      <c r="POV539" s="5"/>
      <c r="POW539" s="5"/>
      <c r="POX539" s="5"/>
      <c r="POY539" s="5"/>
      <c r="POZ539" s="5"/>
      <c r="PPA539" s="5"/>
      <c r="PPB539" s="5"/>
      <c r="PPC539" s="5"/>
      <c r="PPD539" s="5"/>
      <c r="PPE539" s="5"/>
      <c r="PPF539" s="5"/>
      <c r="PPG539" s="5"/>
      <c r="PPH539" s="5"/>
      <c r="PPI539" s="5"/>
      <c r="PPJ539" s="5"/>
      <c r="PPK539" s="5"/>
      <c r="PPL539" s="5"/>
      <c r="PPM539" s="5"/>
      <c r="PPN539" s="5"/>
      <c r="PPO539" s="5"/>
      <c r="PPP539" s="5"/>
      <c r="PPQ539" s="5"/>
      <c r="PPR539" s="5"/>
      <c r="PPS539" s="5"/>
      <c r="PPT539" s="5"/>
      <c r="PPU539" s="5"/>
      <c r="PPV539" s="5"/>
      <c r="PPW539" s="5"/>
      <c r="PPX539" s="5"/>
      <c r="PPY539" s="5"/>
      <c r="PPZ539" s="5"/>
      <c r="PQA539" s="5"/>
      <c r="PQB539" s="5"/>
      <c r="PQC539" s="5"/>
      <c r="PQD539" s="5"/>
      <c r="PQE539" s="5"/>
      <c r="PQF539" s="5"/>
      <c r="PQG539" s="5"/>
      <c r="PQH539" s="5"/>
      <c r="PQI539" s="5"/>
      <c r="PQJ539" s="5"/>
      <c r="PQK539" s="5"/>
      <c r="PQL539" s="5"/>
      <c r="PQM539" s="5"/>
      <c r="PQN539" s="5"/>
      <c r="PQO539" s="5"/>
      <c r="PQP539" s="5"/>
      <c r="PQQ539" s="5"/>
      <c r="PQR539" s="5"/>
      <c r="PQS539" s="5"/>
      <c r="PQT539" s="5"/>
      <c r="PQU539" s="5"/>
      <c r="PQV539" s="5"/>
      <c r="PQW539" s="5"/>
      <c r="PQX539" s="5"/>
      <c r="PQY539" s="5"/>
      <c r="PQZ539" s="5"/>
      <c r="PRA539" s="5"/>
      <c r="PRB539" s="5"/>
      <c r="PRC539" s="5"/>
      <c r="PRD539" s="5"/>
      <c r="PRE539" s="5"/>
      <c r="PRF539" s="5"/>
      <c r="PRG539" s="5"/>
      <c r="PRH539" s="5"/>
      <c r="PRI539" s="5"/>
      <c r="PRJ539" s="5"/>
      <c r="PRK539" s="5"/>
      <c r="PRL539" s="5"/>
      <c r="PRM539" s="5"/>
      <c r="PRN539" s="5"/>
      <c r="PRO539" s="5"/>
      <c r="PRP539" s="5"/>
      <c r="PRQ539" s="5"/>
      <c r="PRR539" s="5"/>
      <c r="PRS539" s="5"/>
      <c r="PRT539" s="5"/>
      <c r="PRU539" s="5"/>
      <c r="PRV539" s="5"/>
      <c r="PRW539" s="5"/>
      <c r="PRX539" s="5"/>
      <c r="PRY539" s="5"/>
      <c r="PRZ539" s="5"/>
      <c r="PSA539" s="5"/>
      <c r="PSB539" s="5"/>
      <c r="PSC539" s="5"/>
      <c r="PSD539" s="5"/>
      <c r="PSE539" s="5"/>
      <c r="PSF539" s="5"/>
      <c r="PSG539" s="5"/>
      <c r="PSH539" s="5"/>
      <c r="PSI539" s="5"/>
      <c r="PSJ539" s="5"/>
      <c r="PSK539" s="5"/>
      <c r="PSL539" s="5"/>
      <c r="PSM539" s="5"/>
      <c r="PSN539" s="5"/>
      <c r="PSO539" s="5"/>
      <c r="PSP539" s="5"/>
      <c r="PSQ539" s="5"/>
      <c r="PSR539" s="5"/>
      <c r="PSS539" s="5"/>
      <c r="PST539" s="5"/>
      <c r="PSU539" s="5"/>
      <c r="PSV539" s="5"/>
      <c r="PSW539" s="5"/>
      <c r="PSX539" s="5"/>
      <c r="PSY539" s="5"/>
      <c r="PSZ539" s="5"/>
      <c r="PTA539" s="5"/>
      <c r="PTB539" s="5"/>
      <c r="PTC539" s="5"/>
      <c r="PTD539" s="5"/>
      <c r="PTE539" s="5"/>
      <c r="PTF539" s="5"/>
      <c r="PTG539" s="5"/>
      <c r="PTH539" s="5"/>
      <c r="PTI539" s="5"/>
      <c r="PTJ539" s="5"/>
      <c r="PTK539" s="5"/>
      <c r="PTL539" s="5"/>
      <c r="PTM539" s="5"/>
      <c r="PTN539" s="5"/>
      <c r="PTO539" s="5"/>
      <c r="PTP539" s="5"/>
      <c r="PTQ539" s="5"/>
      <c r="PTR539" s="5"/>
      <c r="PTS539" s="5"/>
      <c r="PTT539" s="5"/>
      <c r="PTU539" s="5"/>
      <c r="PTV539" s="5"/>
      <c r="PTW539" s="5"/>
      <c r="PTX539" s="5"/>
      <c r="PTY539" s="5"/>
      <c r="PTZ539" s="5"/>
      <c r="PUA539" s="5"/>
      <c r="PUB539" s="5"/>
      <c r="PUC539" s="5"/>
      <c r="PUD539" s="5"/>
      <c r="PUE539" s="5"/>
      <c r="PUF539" s="5"/>
      <c r="PUG539" s="5"/>
      <c r="PUH539" s="5"/>
      <c r="PUI539" s="5"/>
      <c r="PUJ539" s="5"/>
      <c r="PUK539" s="5"/>
      <c r="PUL539" s="5"/>
      <c r="PUM539" s="5"/>
      <c r="PUN539" s="5"/>
      <c r="PUO539" s="5"/>
      <c r="PUP539" s="5"/>
      <c r="PUQ539" s="5"/>
      <c r="PUR539" s="5"/>
      <c r="PUS539" s="5"/>
      <c r="PUT539" s="5"/>
      <c r="PUU539" s="5"/>
      <c r="PUV539" s="5"/>
      <c r="PUW539" s="5"/>
      <c r="PUX539" s="5"/>
      <c r="PUY539" s="5"/>
      <c r="PUZ539" s="5"/>
      <c r="PVA539" s="5"/>
      <c r="PVB539" s="5"/>
      <c r="PVC539" s="5"/>
      <c r="PVD539" s="5"/>
      <c r="PVE539" s="5"/>
      <c r="PVF539" s="5"/>
      <c r="PVG539" s="5"/>
      <c r="PVH539" s="5"/>
      <c r="PVI539" s="5"/>
      <c r="PVJ539" s="5"/>
      <c r="PVK539" s="5"/>
      <c r="PVL539" s="5"/>
      <c r="PVM539" s="5"/>
      <c r="PVN539" s="5"/>
      <c r="PVO539" s="5"/>
      <c r="PVP539" s="5"/>
      <c r="PVQ539" s="5"/>
      <c r="PVR539" s="5"/>
      <c r="PVS539" s="5"/>
      <c r="PVT539" s="5"/>
      <c r="PVU539" s="5"/>
      <c r="PVV539" s="5"/>
      <c r="PVW539" s="5"/>
      <c r="PVX539" s="5"/>
      <c r="PVY539" s="5"/>
      <c r="PVZ539" s="5"/>
      <c r="PWA539" s="5"/>
      <c r="PWB539" s="5"/>
      <c r="PWC539" s="5"/>
      <c r="PWD539" s="5"/>
      <c r="PWE539" s="5"/>
      <c r="PWF539" s="5"/>
      <c r="PWG539" s="5"/>
      <c r="PWH539" s="5"/>
      <c r="PWI539" s="5"/>
      <c r="PWJ539" s="5"/>
      <c r="PWK539" s="5"/>
      <c r="PWL539" s="5"/>
      <c r="PWM539" s="5"/>
      <c r="PWN539" s="5"/>
      <c r="PWO539" s="5"/>
      <c r="PWP539" s="5"/>
      <c r="PWQ539" s="5"/>
      <c r="PWR539" s="5"/>
      <c r="PWS539" s="5"/>
      <c r="PWT539" s="5"/>
      <c r="PWU539" s="5"/>
      <c r="PWV539" s="5"/>
      <c r="PWW539" s="5"/>
      <c r="PWX539" s="5"/>
      <c r="PWY539" s="5"/>
      <c r="PWZ539" s="5"/>
      <c r="PXA539" s="5"/>
      <c r="PXB539" s="5"/>
      <c r="PXC539" s="5"/>
      <c r="PXD539" s="5"/>
      <c r="PXE539" s="5"/>
      <c r="PXF539" s="5"/>
      <c r="PXG539" s="5"/>
      <c r="PXH539" s="5"/>
      <c r="PXI539" s="5"/>
      <c r="PXJ539" s="5"/>
      <c r="PXK539" s="5"/>
      <c r="PXL539" s="5"/>
      <c r="PXM539" s="5"/>
      <c r="PXN539" s="5"/>
      <c r="PXO539" s="5"/>
      <c r="PXP539" s="5"/>
      <c r="PXQ539" s="5"/>
      <c r="PXR539" s="5"/>
      <c r="PXS539" s="5"/>
      <c r="PXT539" s="5"/>
      <c r="PXU539" s="5"/>
      <c r="PXV539" s="5"/>
      <c r="PXW539" s="5"/>
      <c r="PXX539" s="5"/>
      <c r="PXY539" s="5"/>
      <c r="PXZ539" s="5"/>
      <c r="PYA539" s="5"/>
      <c r="PYB539" s="5"/>
      <c r="PYC539" s="5"/>
      <c r="PYD539" s="5"/>
      <c r="PYE539" s="5"/>
      <c r="PYF539" s="5"/>
      <c r="PYG539" s="5"/>
      <c r="PYH539" s="5"/>
      <c r="PYI539" s="5"/>
      <c r="PYJ539" s="5"/>
      <c r="PYK539" s="5"/>
      <c r="PYL539" s="5"/>
      <c r="PYM539" s="5"/>
      <c r="PYN539" s="5"/>
      <c r="PYO539" s="5"/>
      <c r="PYP539" s="5"/>
      <c r="PYQ539" s="5"/>
      <c r="PYR539" s="5"/>
      <c r="PYS539" s="5"/>
      <c r="PYT539" s="5"/>
      <c r="PYU539" s="5"/>
      <c r="PYV539" s="5"/>
      <c r="PYW539" s="5"/>
      <c r="PYX539" s="5"/>
      <c r="PYY539" s="5"/>
      <c r="PYZ539" s="5"/>
      <c r="PZA539" s="5"/>
      <c r="PZB539" s="5"/>
      <c r="PZC539" s="5"/>
      <c r="PZD539" s="5"/>
      <c r="PZE539" s="5"/>
      <c r="PZF539" s="5"/>
      <c r="PZG539" s="5"/>
      <c r="PZH539" s="5"/>
      <c r="PZI539" s="5"/>
      <c r="PZJ539" s="5"/>
      <c r="PZK539" s="5"/>
      <c r="PZL539" s="5"/>
      <c r="PZM539" s="5"/>
      <c r="PZN539" s="5"/>
      <c r="PZO539" s="5"/>
      <c r="PZP539" s="5"/>
      <c r="PZQ539" s="5"/>
      <c r="PZR539" s="5"/>
      <c r="PZS539" s="5"/>
      <c r="PZT539" s="5"/>
      <c r="PZU539" s="5"/>
      <c r="PZV539" s="5"/>
      <c r="PZW539" s="5"/>
      <c r="PZX539" s="5"/>
      <c r="PZY539" s="5"/>
      <c r="PZZ539" s="5"/>
      <c r="QAA539" s="5"/>
      <c r="QAB539" s="5"/>
      <c r="QAC539" s="5"/>
      <c r="QAD539" s="5"/>
      <c r="QAE539" s="5"/>
      <c r="QAF539" s="5"/>
      <c r="QAG539" s="5"/>
      <c r="QAH539" s="5"/>
      <c r="QAI539" s="5"/>
      <c r="QAJ539" s="5"/>
      <c r="QAK539" s="5"/>
      <c r="QAL539" s="5"/>
      <c r="QAM539" s="5"/>
      <c r="QAN539" s="5"/>
      <c r="QAO539" s="5"/>
      <c r="QAP539" s="5"/>
      <c r="QAQ539" s="5"/>
      <c r="QAR539" s="5"/>
      <c r="QAS539" s="5"/>
      <c r="QAT539" s="5"/>
      <c r="QAU539" s="5"/>
      <c r="QAV539" s="5"/>
      <c r="QAW539" s="5"/>
      <c r="QAX539" s="5"/>
      <c r="QAY539" s="5"/>
      <c r="QAZ539" s="5"/>
      <c r="QBA539" s="5"/>
      <c r="QBB539" s="5"/>
      <c r="QBC539" s="5"/>
      <c r="QBD539" s="5"/>
      <c r="QBE539" s="5"/>
      <c r="QBF539" s="5"/>
      <c r="QBG539" s="5"/>
      <c r="QBH539" s="5"/>
      <c r="QBI539" s="5"/>
      <c r="QBJ539" s="5"/>
      <c r="QBK539" s="5"/>
      <c r="QBL539" s="5"/>
      <c r="QBM539" s="5"/>
      <c r="QBN539" s="5"/>
      <c r="QBO539" s="5"/>
      <c r="QBP539" s="5"/>
      <c r="QBQ539" s="5"/>
      <c r="QBR539" s="5"/>
      <c r="QBS539" s="5"/>
      <c r="QBT539" s="5"/>
      <c r="QBU539" s="5"/>
      <c r="QBV539" s="5"/>
      <c r="QBW539" s="5"/>
      <c r="QBX539" s="5"/>
      <c r="QBY539" s="5"/>
      <c r="QBZ539" s="5"/>
      <c r="QCA539" s="5"/>
      <c r="QCB539" s="5"/>
      <c r="QCC539" s="5"/>
      <c r="QCD539" s="5"/>
      <c r="QCE539" s="5"/>
      <c r="QCF539" s="5"/>
      <c r="QCG539" s="5"/>
      <c r="QCH539" s="5"/>
      <c r="QCI539" s="5"/>
      <c r="QCJ539" s="5"/>
      <c r="QCK539" s="5"/>
      <c r="QCL539" s="5"/>
      <c r="QCM539" s="5"/>
      <c r="QCN539" s="5"/>
      <c r="QCO539" s="5"/>
      <c r="QCP539" s="5"/>
      <c r="QCQ539" s="5"/>
      <c r="QCR539" s="5"/>
      <c r="QCS539" s="5"/>
      <c r="QCT539" s="5"/>
      <c r="QCU539" s="5"/>
      <c r="QCV539" s="5"/>
      <c r="QCW539" s="5"/>
      <c r="QCX539" s="5"/>
      <c r="QCY539" s="5"/>
      <c r="QCZ539" s="5"/>
      <c r="QDA539" s="5"/>
      <c r="QDB539" s="5"/>
      <c r="QDC539" s="5"/>
      <c r="QDD539" s="5"/>
      <c r="QDE539" s="5"/>
      <c r="QDF539" s="5"/>
      <c r="QDG539" s="5"/>
      <c r="QDH539" s="5"/>
      <c r="QDI539" s="5"/>
      <c r="QDJ539" s="5"/>
      <c r="QDK539" s="5"/>
      <c r="QDL539" s="5"/>
      <c r="QDM539" s="5"/>
      <c r="QDN539" s="5"/>
      <c r="QDO539" s="5"/>
      <c r="QDP539" s="5"/>
      <c r="QDQ539" s="5"/>
      <c r="QDR539" s="5"/>
      <c r="QDS539" s="5"/>
      <c r="QDT539" s="5"/>
      <c r="QDU539" s="5"/>
      <c r="QDV539" s="5"/>
      <c r="QDW539" s="5"/>
      <c r="QDX539" s="5"/>
      <c r="QDY539" s="5"/>
      <c r="QDZ539" s="5"/>
      <c r="QEA539" s="5"/>
      <c r="QEB539" s="5"/>
      <c r="QEC539" s="5"/>
      <c r="QED539" s="5"/>
      <c r="QEE539" s="5"/>
      <c r="QEF539" s="5"/>
      <c r="QEG539" s="5"/>
      <c r="QEH539" s="5"/>
      <c r="QEI539" s="5"/>
      <c r="QEJ539" s="5"/>
      <c r="QEK539" s="5"/>
      <c r="QEL539" s="5"/>
      <c r="QEM539" s="5"/>
      <c r="QEN539" s="5"/>
      <c r="QEO539" s="5"/>
      <c r="QEP539" s="5"/>
      <c r="QEQ539" s="5"/>
      <c r="QER539" s="5"/>
      <c r="QES539" s="5"/>
      <c r="QET539" s="5"/>
      <c r="QEU539" s="5"/>
      <c r="QEV539" s="5"/>
      <c r="QEW539" s="5"/>
      <c r="QEX539" s="5"/>
      <c r="QEY539" s="5"/>
      <c r="QEZ539" s="5"/>
      <c r="QFA539" s="5"/>
      <c r="QFB539" s="5"/>
      <c r="QFC539" s="5"/>
      <c r="QFD539" s="5"/>
      <c r="QFE539" s="5"/>
      <c r="QFF539" s="5"/>
      <c r="QFG539" s="5"/>
      <c r="QFH539" s="5"/>
      <c r="QFI539" s="5"/>
      <c r="QFJ539" s="5"/>
      <c r="QFK539" s="5"/>
      <c r="QFL539" s="5"/>
      <c r="QFM539" s="5"/>
      <c r="QFN539" s="5"/>
      <c r="QFO539" s="5"/>
      <c r="QFP539" s="5"/>
      <c r="QFQ539" s="5"/>
      <c r="QFR539" s="5"/>
      <c r="QFS539" s="5"/>
      <c r="QFT539" s="5"/>
      <c r="QFU539" s="5"/>
      <c r="QFV539" s="5"/>
      <c r="QFW539" s="5"/>
      <c r="QFX539" s="5"/>
      <c r="QFY539" s="5"/>
      <c r="QFZ539" s="5"/>
      <c r="QGA539" s="5"/>
      <c r="QGB539" s="5"/>
      <c r="QGC539" s="5"/>
      <c r="QGD539" s="5"/>
      <c r="QGE539" s="5"/>
      <c r="QGF539" s="5"/>
      <c r="QGG539" s="5"/>
      <c r="QGH539" s="5"/>
      <c r="QGI539" s="5"/>
      <c r="QGJ539" s="5"/>
      <c r="QGK539" s="5"/>
      <c r="QGL539" s="5"/>
      <c r="QGM539" s="5"/>
      <c r="QGN539" s="5"/>
      <c r="QGO539" s="5"/>
      <c r="QGP539" s="5"/>
      <c r="QGQ539" s="5"/>
      <c r="QGR539" s="5"/>
      <c r="QGS539" s="5"/>
      <c r="QGT539" s="5"/>
      <c r="QGU539" s="5"/>
      <c r="QGV539" s="5"/>
      <c r="QGW539" s="5"/>
      <c r="QGX539" s="5"/>
      <c r="QGY539" s="5"/>
      <c r="QGZ539" s="5"/>
      <c r="QHA539" s="5"/>
      <c r="QHB539" s="5"/>
      <c r="QHC539" s="5"/>
      <c r="QHD539" s="5"/>
      <c r="QHE539" s="5"/>
      <c r="QHF539" s="5"/>
      <c r="QHG539" s="5"/>
      <c r="QHH539" s="5"/>
      <c r="QHI539" s="5"/>
      <c r="QHJ539" s="5"/>
      <c r="QHK539" s="5"/>
      <c r="QHL539" s="5"/>
      <c r="QHM539" s="5"/>
      <c r="QHN539" s="5"/>
      <c r="QHO539" s="5"/>
      <c r="QHP539" s="5"/>
      <c r="QHQ539" s="5"/>
      <c r="QHR539" s="5"/>
      <c r="QHS539" s="5"/>
      <c r="QHT539" s="5"/>
      <c r="QHU539" s="5"/>
      <c r="QHV539" s="5"/>
      <c r="QHW539" s="5"/>
      <c r="QHX539" s="5"/>
      <c r="QHY539" s="5"/>
      <c r="QHZ539" s="5"/>
      <c r="QIA539" s="5"/>
      <c r="QIB539" s="5"/>
      <c r="QIC539" s="5"/>
      <c r="QID539" s="5"/>
      <c r="QIE539" s="5"/>
      <c r="QIF539" s="5"/>
      <c r="QIG539" s="5"/>
      <c r="QIH539" s="5"/>
      <c r="QII539" s="5"/>
      <c r="QIJ539" s="5"/>
      <c r="QIK539" s="5"/>
      <c r="QIL539" s="5"/>
      <c r="QIM539" s="5"/>
      <c r="QIN539" s="5"/>
      <c r="QIO539" s="5"/>
      <c r="QIP539" s="5"/>
      <c r="QIQ539" s="5"/>
      <c r="QIR539" s="5"/>
      <c r="QIS539" s="5"/>
      <c r="QIT539" s="5"/>
      <c r="QIU539" s="5"/>
      <c r="QIV539" s="5"/>
      <c r="QIW539" s="5"/>
      <c r="QIX539" s="5"/>
      <c r="QIY539" s="5"/>
      <c r="QIZ539" s="5"/>
      <c r="QJA539" s="5"/>
      <c r="QJB539" s="5"/>
      <c r="QJC539" s="5"/>
      <c r="QJD539" s="5"/>
      <c r="QJE539" s="5"/>
      <c r="QJF539" s="5"/>
      <c r="QJG539" s="5"/>
      <c r="QJH539" s="5"/>
      <c r="QJI539" s="5"/>
      <c r="QJJ539" s="5"/>
      <c r="QJK539" s="5"/>
      <c r="QJL539" s="5"/>
      <c r="QJM539" s="5"/>
      <c r="QJN539" s="5"/>
      <c r="QJO539" s="5"/>
      <c r="QJP539" s="5"/>
      <c r="QJQ539" s="5"/>
      <c r="QJR539" s="5"/>
      <c r="QJS539" s="5"/>
      <c r="QJT539" s="5"/>
      <c r="QJU539" s="5"/>
      <c r="QJV539" s="5"/>
      <c r="QJW539" s="5"/>
      <c r="QJX539" s="5"/>
      <c r="QJY539" s="5"/>
      <c r="QJZ539" s="5"/>
      <c r="QKA539" s="5"/>
      <c r="QKB539" s="5"/>
      <c r="QKC539" s="5"/>
      <c r="QKD539" s="5"/>
      <c r="QKE539" s="5"/>
      <c r="QKF539" s="5"/>
      <c r="QKG539" s="5"/>
      <c r="QKH539" s="5"/>
      <c r="QKI539" s="5"/>
      <c r="QKJ539" s="5"/>
      <c r="QKK539" s="5"/>
      <c r="QKL539" s="5"/>
      <c r="QKM539" s="5"/>
      <c r="QKN539" s="5"/>
      <c r="QKO539" s="5"/>
      <c r="QKP539" s="5"/>
      <c r="QKQ539" s="5"/>
      <c r="QKR539" s="5"/>
      <c r="QKS539" s="5"/>
      <c r="QKT539" s="5"/>
      <c r="QKU539" s="5"/>
      <c r="QKV539" s="5"/>
      <c r="QKW539" s="5"/>
      <c r="QKX539" s="5"/>
      <c r="QKY539" s="5"/>
      <c r="QKZ539" s="5"/>
      <c r="QLA539" s="5"/>
      <c r="QLB539" s="5"/>
      <c r="QLC539" s="5"/>
      <c r="QLD539" s="5"/>
      <c r="QLE539" s="5"/>
      <c r="QLF539" s="5"/>
      <c r="QLG539" s="5"/>
      <c r="QLH539" s="5"/>
      <c r="QLI539" s="5"/>
      <c r="QLJ539" s="5"/>
      <c r="QLK539" s="5"/>
      <c r="QLL539" s="5"/>
      <c r="QLM539" s="5"/>
      <c r="QLN539" s="5"/>
      <c r="QLO539" s="5"/>
      <c r="QLP539" s="5"/>
      <c r="QLQ539" s="5"/>
      <c r="QLR539" s="5"/>
      <c r="QLS539" s="5"/>
      <c r="QLT539" s="5"/>
      <c r="QLU539" s="5"/>
      <c r="QLV539" s="5"/>
      <c r="QLW539" s="5"/>
      <c r="QLX539" s="5"/>
      <c r="QLY539" s="5"/>
      <c r="QLZ539" s="5"/>
      <c r="QMA539" s="5"/>
      <c r="QMB539" s="5"/>
      <c r="QMC539" s="5"/>
      <c r="QMD539" s="5"/>
      <c r="QME539" s="5"/>
      <c r="QMF539" s="5"/>
      <c r="QMG539" s="5"/>
      <c r="QMH539" s="5"/>
      <c r="QMI539" s="5"/>
      <c r="QMJ539" s="5"/>
      <c r="QMK539" s="5"/>
      <c r="QML539" s="5"/>
      <c r="QMM539" s="5"/>
      <c r="QMN539" s="5"/>
      <c r="QMO539" s="5"/>
      <c r="QMP539" s="5"/>
      <c r="QMQ539" s="5"/>
      <c r="QMR539" s="5"/>
      <c r="QMS539" s="5"/>
      <c r="QMT539" s="5"/>
      <c r="QMU539" s="5"/>
      <c r="QMV539" s="5"/>
      <c r="QMW539" s="5"/>
      <c r="QMX539" s="5"/>
      <c r="QMY539" s="5"/>
      <c r="QMZ539" s="5"/>
      <c r="QNA539" s="5"/>
      <c r="QNB539" s="5"/>
      <c r="QNC539" s="5"/>
      <c r="QND539" s="5"/>
      <c r="QNE539" s="5"/>
      <c r="QNF539" s="5"/>
      <c r="QNG539" s="5"/>
      <c r="QNH539" s="5"/>
      <c r="QNI539" s="5"/>
      <c r="QNJ539" s="5"/>
      <c r="QNK539" s="5"/>
      <c r="QNL539" s="5"/>
      <c r="QNM539" s="5"/>
      <c r="QNN539" s="5"/>
      <c r="QNO539" s="5"/>
      <c r="QNP539" s="5"/>
      <c r="QNQ539" s="5"/>
      <c r="QNR539" s="5"/>
      <c r="QNS539" s="5"/>
      <c r="QNT539" s="5"/>
      <c r="QNU539" s="5"/>
      <c r="QNV539" s="5"/>
      <c r="QNW539" s="5"/>
      <c r="QNX539" s="5"/>
      <c r="QNY539" s="5"/>
      <c r="QNZ539" s="5"/>
      <c r="QOA539" s="5"/>
      <c r="QOB539" s="5"/>
      <c r="QOC539" s="5"/>
      <c r="QOD539" s="5"/>
      <c r="QOE539" s="5"/>
      <c r="QOF539" s="5"/>
      <c r="QOG539" s="5"/>
      <c r="QOH539" s="5"/>
      <c r="QOI539" s="5"/>
      <c r="QOJ539" s="5"/>
      <c r="QOK539" s="5"/>
      <c r="QOL539" s="5"/>
      <c r="QOM539" s="5"/>
      <c r="QON539" s="5"/>
      <c r="QOO539" s="5"/>
      <c r="QOP539" s="5"/>
      <c r="QOQ539" s="5"/>
      <c r="QOR539" s="5"/>
      <c r="QOS539" s="5"/>
      <c r="QOT539" s="5"/>
      <c r="QOU539" s="5"/>
      <c r="QOV539" s="5"/>
      <c r="QOW539" s="5"/>
      <c r="QOX539" s="5"/>
      <c r="QOY539" s="5"/>
      <c r="QOZ539" s="5"/>
      <c r="QPA539" s="5"/>
      <c r="QPB539" s="5"/>
      <c r="QPC539" s="5"/>
      <c r="QPD539" s="5"/>
      <c r="QPE539" s="5"/>
      <c r="QPF539" s="5"/>
      <c r="QPG539" s="5"/>
      <c r="QPH539" s="5"/>
      <c r="QPI539" s="5"/>
      <c r="QPJ539" s="5"/>
      <c r="QPK539" s="5"/>
      <c r="QPL539" s="5"/>
      <c r="QPM539" s="5"/>
      <c r="QPN539" s="5"/>
      <c r="QPO539" s="5"/>
      <c r="QPP539" s="5"/>
      <c r="QPQ539" s="5"/>
      <c r="QPR539" s="5"/>
      <c r="QPS539" s="5"/>
      <c r="QPT539" s="5"/>
      <c r="QPU539" s="5"/>
      <c r="QPV539" s="5"/>
      <c r="QPW539" s="5"/>
      <c r="QPX539" s="5"/>
      <c r="QPY539" s="5"/>
      <c r="QPZ539" s="5"/>
      <c r="QQA539" s="5"/>
      <c r="QQB539" s="5"/>
      <c r="QQC539" s="5"/>
      <c r="QQD539" s="5"/>
      <c r="QQE539" s="5"/>
      <c r="QQF539" s="5"/>
      <c r="QQG539" s="5"/>
      <c r="QQH539" s="5"/>
      <c r="QQI539" s="5"/>
      <c r="QQJ539" s="5"/>
      <c r="QQK539" s="5"/>
      <c r="QQL539" s="5"/>
      <c r="QQM539" s="5"/>
      <c r="QQN539" s="5"/>
      <c r="QQO539" s="5"/>
      <c r="QQP539" s="5"/>
      <c r="QQQ539" s="5"/>
      <c r="QQR539" s="5"/>
      <c r="QQS539" s="5"/>
      <c r="QQT539" s="5"/>
      <c r="QQU539" s="5"/>
      <c r="QQV539" s="5"/>
      <c r="QQW539" s="5"/>
      <c r="QQX539" s="5"/>
      <c r="QQY539" s="5"/>
      <c r="QQZ539" s="5"/>
      <c r="QRA539" s="5"/>
      <c r="QRB539" s="5"/>
      <c r="QRC539" s="5"/>
      <c r="QRD539" s="5"/>
      <c r="QRE539" s="5"/>
      <c r="QRF539" s="5"/>
      <c r="QRG539" s="5"/>
      <c r="QRH539" s="5"/>
      <c r="QRI539" s="5"/>
      <c r="QRJ539" s="5"/>
      <c r="QRK539" s="5"/>
      <c r="QRL539" s="5"/>
      <c r="QRM539" s="5"/>
      <c r="QRN539" s="5"/>
      <c r="QRO539" s="5"/>
      <c r="QRP539" s="5"/>
      <c r="QRQ539" s="5"/>
      <c r="QRR539" s="5"/>
      <c r="QRS539" s="5"/>
      <c r="QRT539" s="5"/>
      <c r="QRU539" s="5"/>
      <c r="QRV539" s="5"/>
      <c r="QRW539" s="5"/>
      <c r="QRX539" s="5"/>
      <c r="QRY539" s="5"/>
      <c r="QRZ539" s="5"/>
      <c r="QSA539" s="5"/>
      <c r="QSB539" s="5"/>
      <c r="QSC539" s="5"/>
      <c r="QSD539" s="5"/>
      <c r="QSE539" s="5"/>
      <c r="QSF539" s="5"/>
      <c r="QSG539" s="5"/>
      <c r="QSH539" s="5"/>
      <c r="QSI539" s="5"/>
      <c r="QSJ539" s="5"/>
      <c r="QSK539" s="5"/>
      <c r="QSL539" s="5"/>
      <c r="QSM539" s="5"/>
      <c r="QSN539" s="5"/>
      <c r="QSO539" s="5"/>
      <c r="QSP539" s="5"/>
      <c r="QSQ539" s="5"/>
      <c r="QSR539" s="5"/>
      <c r="QSS539" s="5"/>
      <c r="QST539" s="5"/>
      <c r="QSU539" s="5"/>
      <c r="QSV539" s="5"/>
      <c r="QSW539" s="5"/>
      <c r="QSX539" s="5"/>
      <c r="QSY539" s="5"/>
      <c r="QSZ539" s="5"/>
      <c r="QTA539" s="5"/>
      <c r="QTB539" s="5"/>
      <c r="QTC539" s="5"/>
      <c r="QTD539" s="5"/>
      <c r="QTE539" s="5"/>
      <c r="QTF539" s="5"/>
      <c r="QTG539" s="5"/>
      <c r="QTH539" s="5"/>
      <c r="QTI539" s="5"/>
      <c r="QTJ539" s="5"/>
      <c r="QTK539" s="5"/>
      <c r="QTL539" s="5"/>
      <c r="QTM539" s="5"/>
      <c r="QTN539" s="5"/>
      <c r="QTO539" s="5"/>
      <c r="QTP539" s="5"/>
      <c r="QTQ539" s="5"/>
      <c r="QTR539" s="5"/>
      <c r="QTS539" s="5"/>
      <c r="QTT539" s="5"/>
      <c r="QTU539" s="5"/>
      <c r="QTV539" s="5"/>
      <c r="QTW539" s="5"/>
      <c r="QTX539" s="5"/>
      <c r="QTY539" s="5"/>
      <c r="QTZ539" s="5"/>
      <c r="QUA539" s="5"/>
      <c r="QUB539" s="5"/>
      <c r="QUC539" s="5"/>
      <c r="QUD539" s="5"/>
      <c r="QUE539" s="5"/>
      <c r="QUF539" s="5"/>
      <c r="QUG539" s="5"/>
      <c r="QUH539" s="5"/>
      <c r="QUI539" s="5"/>
      <c r="QUJ539" s="5"/>
      <c r="QUK539" s="5"/>
      <c r="QUL539" s="5"/>
      <c r="QUM539" s="5"/>
      <c r="QUN539" s="5"/>
      <c r="QUO539" s="5"/>
      <c r="QUP539" s="5"/>
      <c r="QUQ539" s="5"/>
      <c r="QUR539" s="5"/>
      <c r="QUS539" s="5"/>
      <c r="QUT539" s="5"/>
      <c r="QUU539" s="5"/>
      <c r="QUV539" s="5"/>
      <c r="QUW539" s="5"/>
      <c r="QUX539" s="5"/>
      <c r="QUY539" s="5"/>
      <c r="QUZ539" s="5"/>
      <c r="QVA539" s="5"/>
      <c r="QVB539" s="5"/>
      <c r="QVC539" s="5"/>
      <c r="QVD539" s="5"/>
      <c r="QVE539" s="5"/>
      <c r="QVF539" s="5"/>
      <c r="QVG539" s="5"/>
      <c r="QVH539" s="5"/>
      <c r="QVI539" s="5"/>
      <c r="QVJ539" s="5"/>
      <c r="QVK539" s="5"/>
      <c r="QVL539" s="5"/>
      <c r="QVM539" s="5"/>
      <c r="QVN539" s="5"/>
      <c r="QVO539" s="5"/>
      <c r="QVP539" s="5"/>
      <c r="QVQ539" s="5"/>
      <c r="QVR539" s="5"/>
      <c r="QVS539" s="5"/>
      <c r="QVT539" s="5"/>
      <c r="QVU539" s="5"/>
      <c r="QVV539" s="5"/>
      <c r="QVW539" s="5"/>
      <c r="QVX539" s="5"/>
      <c r="QVY539" s="5"/>
      <c r="QVZ539" s="5"/>
      <c r="QWA539" s="5"/>
      <c r="QWB539" s="5"/>
      <c r="QWC539" s="5"/>
      <c r="QWD539" s="5"/>
      <c r="QWE539" s="5"/>
      <c r="QWF539" s="5"/>
      <c r="QWG539" s="5"/>
      <c r="QWH539" s="5"/>
      <c r="QWI539" s="5"/>
      <c r="QWJ539" s="5"/>
      <c r="QWK539" s="5"/>
      <c r="QWL539" s="5"/>
      <c r="QWM539" s="5"/>
      <c r="QWN539" s="5"/>
      <c r="QWO539" s="5"/>
      <c r="QWP539" s="5"/>
      <c r="QWQ539" s="5"/>
      <c r="QWR539" s="5"/>
      <c r="QWS539" s="5"/>
      <c r="QWT539" s="5"/>
      <c r="QWU539" s="5"/>
      <c r="QWV539" s="5"/>
      <c r="QWW539" s="5"/>
      <c r="QWX539" s="5"/>
      <c r="QWY539" s="5"/>
      <c r="QWZ539" s="5"/>
      <c r="QXA539" s="5"/>
      <c r="QXB539" s="5"/>
      <c r="QXC539" s="5"/>
      <c r="QXD539" s="5"/>
      <c r="QXE539" s="5"/>
      <c r="QXF539" s="5"/>
      <c r="QXG539" s="5"/>
      <c r="QXH539" s="5"/>
      <c r="QXI539" s="5"/>
      <c r="QXJ539" s="5"/>
      <c r="QXK539" s="5"/>
      <c r="QXL539" s="5"/>
      <c r="QXM539" s="5"/>
      <c r="QXN539" s="5"/>
      <c r="QXO539" s="5"/>
      <c r="QXP539" s="5"/>
      <c r="QXQ539" s="5"/>
      <c r="QXR539" s="5"/>
      <c r="QXS539" s="5"/>
      <c r="QXT539" s="5"/>
      <c r="QXU539" s="5"/>
      <c r="QXV539" s="5"/>
      <c r="QXW539" s="5"/>
      <c r="QXX539" s="5"/>
      <c r="QXY539" s="5"/>
      <c r="QXZ539" s="5"/>
      <c r="QYA539" s="5"/>
      <c r="QYB539" s="5"/>
      <c r="QYC539" s="5"/>
      <c r="QYD539" s="5"/>
      <c r="QYE539" s="5"/>
      <c r="QYF539" s="5"/>
      <c r="QYG539" s="5"/>
      <c r="QYH539" s="5"/>
      <c r="QYI539" s="5"/>
      <c r="QYJ539" s="5"/>
      <c r="QYK539" s="5"/>
      <c r="QYL539" s="5"/>
      <c r="QYM539" s="5"/>
      <c r="QYN539" s="5"/>
      <c r="QYO539" s="5"/>
      <c r="QYP539" s="5"/>
      <c r="QYQ539" s="5"/>
      <c r="QYR539" s="5"/>
      <c r="QYS539" s="5"/>
      <c r="QYT539" s="5"/>
      <c r="QYU539" s="5"/>
      <c r="QYV539" s="5"/>
      <c r="QYW539" s="5"/>
      <c r="QYX539" s="5"/>
      <c r="QYY539" s="5"/>
      <c r="QYZ539" s="5"/>
      <c r="QZA539" s="5"/>
      <c r="QZB539" s="5"/>
      <c r="QZC539" s="5"/>
      <c r="QZD539" s="5"/>
      <c r="QZE539" s="5"/>
      <c r="QZF539" s="5"/>
      <c r="QZG539" s="5"/>
      <c r="QZH539" s="5"/>
      <c r="QZI539" s="5"/>
      <c r="QZJ539" s="5"/>
      <c r="QZK539" s="5"/>
      <c r="QZL539" s="5"/>
      <c r="QZM539" s="5"/>
      <c r="QZN539" s="5"/>
      <c r="QZO539" s="5"/>
      <c r="QZP539" s="5"/>
      <c r="QZQ539" s="5"/>
      <c r="QZR539" s="5"/>
      <c r="QZS539" s="5"/>
      <c r="QZT539" s="5"/>
      <c r="QZU539" s="5"/>
      <c r="QZV539" s="5"/>
      <c r="QZW539" s="5"/>
      <c r="QZX539" s="5"/>
      <c r="QZY539" s="5"/>
      <c r="QZZ539" s="5"/>
      <c r="RAA539" s="5"/>
      <c r="RAB539" s="5"/>
      <c r="RAC539" s="5"/>
      <c r="RAD539" s="5"/>
      <c r="RAE539" s="5"/>
      <c r="RAF539" s="5"/>
      <c r="RAG539" s="5"/>
      <c r="RAH539" s="5"/>
      <c r="RAI539" s="5"/>
      <c r="RAJ539" s="5"/>
      <c r="RAK539" s="5"/>
      <c r="RAL539" s="5"/>
      <c r="RAM539" s="5"/>
      <c r="RAN539" s="5"/>
      <c r="RAO539" s="5"/>
      <c r="RAP539" s="5"/>
      <c r="RAQ539" s="5"/>
      <c r="RAR539" s="5"/>
      <c r="RAS539" s="5"/>
      <c r="RAT539" s="5"/>
      <c r="RAU539" s="5"/>
      <c r="RAV539" s="5"/>
      <c r="RAW539" s="5"/>
      <c r="RAX539" s="5"/>
      <c r="RAY539" s="5"/>
      <c r="RAZ539" s="5"/>
      <c r="RBA539" s="5"/>
      <c r="RBB539" s="5"/>
      <c r="RBC539" s="5"/>
      <c r="RBD539" s="5"/>
      <c r="RBE539" s="5"/>
      <c r="RBF539" s="5"/>
      <c r="RBG539" s="5"/>
      <c r="RBH539" s="5"/>
      <c r="RBI539" s="5"/>
      <c r="RBJ539" s="5"/>
      <c r="RBK539" s="5"/>
      <c r="RBL539" s="5"/>
      <c r="RBM539" s="5"/>
      <c r="RBN539" s="5"/>
      <c r="RBO539" s="5"/>
      <c r="RBP539" s="5"/>
      <c r="RBQ539" s="5"/>
      <c r="RBR539" s="5"/>
      <c r="RBS539" s="5"/>
      <c r="RBT539" s="5"/>
      <c r="RBU539" s="5"/>
      <c r="RBV539" s="5"/>
      <c r="RBW539" s="5"/>
      <c r="RBX539" s="5"/>
      <c r="RBY539" s="5"/>
      <c r="RBZ539" s="5"/>
      <c r="RCA539" s="5"/>
      <c r="RCB539" s="5"/>
      <c r="RCC539" s="5"/>
      <c r="RCD539" s="5"/>
      <c r="RCE539" s="5"/>
      <c r="RCF539" s="5"/>
      <c r="RCG539" s="5"/>
      <c r="RCH539" s="5"/>
      <c r="RCI539" s="5"/>
      <c r="RCJ539" s="5"/>
      <c r="RCK539" s="5"/>
      <c r="RCL539" s="5"/>
      <c r="RCM539" s="5"/>
      <c r="RCN539" s="5"/>
      <c r="RCO539" s="5"/>
      <c r="RCP539" s="5"/>
      <c r="RCQ539" s="5"/>
      <c r="RCR539" s="5"/>
      <c r="RCS539" s="5"/>
      <c r="RCT539" s="5"/>
      <c r="RCU539" s="5"/>
      <c r="RCV539" s="5"/>
      <c r="RCW539" s="5"/>
      <c r="RCX539" s="5"/>
      <c r="RCY539" s="5"/>
      <c r="RCZ539" s="5"/>
      <c r="RDA539" s="5"/>
      <c r="RDB539" s="5"/>
      <c r="RDC539" s="5"/>
      <c r="RDD539" s="5"/>
      <c r="RDE539" s="5"/>
      <c r="RDF539" s="5"/>
      <c r="RDG539" s="5"/>
      <c r="RDH539" s="5"/>
      <c r="RDI539" s="5"/>
      <c r="RDJ539" s="5"/>
      <c r="RDK539" s="5"/>
      <c r="RDL539" s="5"/>
      <c r="RDM539" s="5"/>
      <c r="RDN539" s="5"/>
      <c r="RDO539" s="5"/>
      <c r="RDP539" s="5"/>
      <c r="RDQ539" s="5"/>
      <c r="RDR539" s="5"/>
      <c r="RDS539" s="5"/>
      <c r="RDT539" s="5"/>
      <c r="RDU539" s="5"/>
      <c r="RDV539" s="5"/>
      <c r="RDW539" s="5"/>
      <c r="RDX539" s="5"/>
      <c r="RDY539" s="5"/>
      <c r="RDZ539" s="5"/>
      <c r="REA539" s="5"/>
      <c r="REB539" s="5"/>
      <c r="REC539" s="5"/>
      <c r="RED539" s="5"/>
      <c r="REE539" s="5"/>
      <c r="REF539" s="5"/>
      <c r="REG539" s="5"/>
      <c r="REH539" s="5"/>
      <c r="REI539" s="5"/>
      <c r="REJ539" s="5"/>
      <c r="REK539" s="5"/>
      <c r="REL539" s="5"/>
      <c r="REM539" s="5"/>
      <c r="REN539" s="5"/>
      <c r="REO539" s="5"/>
      <c r="REP539" s="5"/>
      <c r="REQ539" s="5"/>
      <c r="RER539" s="5"/>
      <c r="RES539" s="5"/>
      <c r="RET539" s="5"/>
      <c r="REU539" s="5"/>
      <c r="REV539" s="5"/>
      <c r="REW539" s="5"/>
      <c r="REX539" s="5"/>
      <c r="REY539" s="5"/>
      <c r="REZ539" s="5"/>
      <c r="RFA539" s="5"/>
      <c r="RFB539" s="5"/>
      <c r="RFC539" s="5"/>
      <c r="RFD539" s="5"/>
      <c r="RFE539" s="5"/>
      <c r="RFF539" s="5"/>
      <c r="RFG539" s="5"/>
      <c r="RFH539" s="5"/>
      <c r="RFI539" s="5"/>
      <c r="RFJ539" s="5"/>
      <c r="RFK539" s="5"/>
      <c r="RFL539" s="5"/>
      <c r="RFM539" s="5"/>
      <c r="RFN539" s="5"/>
      <c r="RFO539" s="5"/>
      <c r="RFP539" s="5"/>
      <c r="RFQ539" s="5"/>
      <c r="RFR539" s="5"/>
      <c r="RFS539" s="5"/>
      <c r="RFT539" s="5"/>
      <c r="RFU539" s="5"/>
      <c r="RFV539" s="5"/>
      <c r="RFW539" s="5"/>
      <c r="RFX539" s="5"/>
      <c r="RFY539" s="5"/>
      <c r="RFZ539" s="5"/>
      <c r="RGA539" s="5"/>
      <c r="RGB539" s="5"/>
      <c r="RGC539" s="5"/>
      <c r="RGD539" s="5"/>
      <c r="RGE539" s="5"/>
      <c r="RGF539" s="5"/>
      <c r="RGG539" s="5"/>
      <c r="RGH539" s="5"/>
      <c r="RGI539" s="5"/>
      <c r="RGJ539" s="5"/>
      <c r="RGK539" s="5"/>
      <c r="RGL539" s="5"/>
      <c r="RGM539" s="5"/>
      <c r="RGN539" s="5"/>
      <c r="RGO539" s="5"/>
      <c r="RGP539" s="5"/>
      <c r="RGQ539" s="5"/>
      <c r="RGR539" s="5"/>
      <c r="RGS539" s="5"/>
      <c r="RGT539" s="5"/>
      <c r="RGU539" s="5"/>
      <c r="RGV539" s="5"/>
      <c r="RGW539" s="5"/>
      <c r="RGX539" s="5"/>
      <c r="RGY539" s="5"/>
      <c r="RGZ539" s="5"/>
      <c r="RHA539" s="5"/>
      <c r="RHB539" s="5"/>
      <c r="RHC539" s="5"/>
      <c r="RHD539" s="5"/>
      <c r="RHE539" s="5"/>
      <c r="RHF539" s="5"/>
      <c r="RHG539" s="5"/>
      <c r="RHH539" s="5"/>
      <c r="RHI539" s="5"/>
      <c r="RHJ539" s="5"/>
      <c r="RHK539" s="5"/>
      <c r="RHL539" s="5"/>
      <c r="RHM539" s="5"/>
      <c r="RHN539" s="5"/>
      <c r="RHO539" s="5"/>
      <c r="RHP539" s="5"/>
      <c r="RHQ539" s="5"/>
      <c r="RHR539" s="5"/>
      <c r="RHS539" s="5"/>
      <c r="RHT539" s="5"/>
      <c r="RHU539" s="5"/>
      <c r="RHV539" s="5"/>
      <c r="RHW539" s="5"/>
      <c r="RHX539" s="5"/>
      <c r="RHY539" s="5"/>
      <c r="RHZ539" s="5"/>
      <c r="RIA539" s="5"/>
      <c r="RIB539" s="5"/>
      <c r="RIC539" s="5"/>
      <c r="RID539" s="5"/>
      <c r="RIE539" s="5"/>
      <c r="RIF539" s="5"/>
      <c r="RIG539" s="5"/>
      <c r="RIH539" s="5"/>
      <c r="RII539" s="5"/>
      <c r="RIJ539" s="5"/>
      <c r="RIK539" s="5"/>
      <c r="RIL539" s="5"/>
      <c r="RIM539" s="5"/>
      <c r="RIN539" s="5"/>
      <c r="RIO539" s="5"/>
      <c r="RIP539" s="5"/>
      <c r="RIQ539" s="5"/>
      <c r="RIR539" s="5"/>
      <c r="RIS539" s="5"/>
      <c r="RIT539" s="5"/>
      <c r="RIU539" s="5"/>
      <c r="RIV539" s="5"/>
      <c r="RIW539" s="5"/>
      <c r="RIX539" s="5"/>
      <c r="RIY539" s="5"/>
      <c r="RIZ539" s="5"/>
      <c r="RJA539" s="5"/>
      <c r="RJB539" s="5"/>
      <c r="RJC539" s="5"/>
      <c r="RJD539" s="5"/>
      <c r="RJE539" s="5"/>
      <c r="RJF539" s="5"/>
      <c r="RJG539" s="5"/>
      <c r="RJH539" s="5"/>
      <c r="RJI539" s="5"/>
      <c r="RJJ539" s="5"/>
      <c r="RJK539" s="5"/>
      <c r="RJL539" s="5"/>
      <c r="RJM539" s="5"/>
      <c r="RJN539" s="5"/>
      <c r="RJO539" s="5"/>
      <c r="RJP539" s="5"/>
      <c r="RJQ539" s="5"/>
      <c r="RJR539" s="5"/>
      <c r="RJS539" s="5"/>
      <c r="RJT539" s="5"/>
      <c r="RJU539" s="5"/>
      <c r="RJV539" s="5"/>
      <c r="RJW539" s="5"/>
      <c r="RJX539" s="5"/>
      <c r="RJY539" s="5"/>
      <c r="RJZ539" s="5"/>
      <c r="RKA539" s="5"/>
      <c r="RKB539" s="5"/>
      <c r="RKC539" s="5"/>
      <c r="RKD539" s="5"/>
      <c r="RKE539" s="5"/>
      <c r="RKF539" s="5"/>
      <c r="RKG539" s="5"/>
      <c r="RKH539" s="5"/>
      <c r="RKI539" s="5"/>
      <c r="RKJ539" s="5"/>
      <c r="RKK539" s="5"/>
      <c r="RKL539" s="5"/>
      <c r="RKM539" s="5"/>
      <c r="RKN539" s="5"/>
      <c r="RKO539" s="5"/>
      <c r="RKP539" s="5"/>
      <c r="RKQ539" s="5"/>
      <c r="RKR539" s="5"/>
      <c r="RKS539" s="5"/>
      <c r="RKT539" s="5"/>
      <c r="RKU539" s="5"/>
      <c r="RKV539" s="5"/>
      <c r="RKW539" s="5"/>
      <c r="RKX539" s="5"/>
      <c r="RKY539" s="5"/>
      <c r="RKZ539" s="5"/>
      <c r="RLA539" s="5"/>
      <c r="RLB539" s="5"/>
      <c r="RLC539" s="5"/>
      <c r="RLD539" s="5"/>
      <c r="RLE539" s="5"/>
      <c r="RLF539" s="5"/>
      <c r="RLG539" s="5"/>
      <c r="RLH539" s="5"/>
      <c r="RLI539" s="5"/>
      <c r="RLJ539" s="5"/>
      <c r="RLK539" s="5"/>
      <c r="RLL539" s="5"/>
      <c r="RLM539" s="5"/>
      <c r="RLN539" s="5"/>
      <c r="RLO539" s="5"/>
      <c r="RLP539" s="5"/>
      <c r="RLQ539" s="5"/>
      <c r="RLR539" s="5"/>
      <c r="RLS539" s="5"/>
      <c r="RLT539" s="5"/>
      <c r="RLU539" s="5"/>
      <c r="RLV539" s="5"/>
      <c r="RLW539" s="5"/>
      <c r="RLX539" s="5"/>
      <c r="RLY539" s="5"/>
      <c r="RLZ539" s="5"/>
      <c r="RMA539" s="5"/>
      <c r="RMB539" s="5"/>
      <c r="RMC539" s="5"/>
      <c r="RMD539" s="5"/>
      <c r="RME539" s="5"/>
      <c r="RMF539" s="5"/>
      <c r="RMG539" s="5"/>
      <c r="RMH539" s="5"/>
      <c r="RMI539" s="5"/>
      <c r="RMJ539" s="5"/>
      <c r="RMK539" s="5"/>
      <c r="RML539" s="5"/>
      <c r="RMM539" s="5"/>
      <c r="RMN539" s="5"/>
      <c r="RMO539" s="5"/>
      <c r="RMP539" s="5"/>
      <c r="RMQ539" s="5"/>
      <c r="RMR539" s="5"/>
      <c r="RMS539" s="5"/>
      <c r="RMT539" s="5"/>
      <c r="RMU539" s="5"/>
      <c r="RMV539" s="5"/>
      <c r="RMW539" s="5"/>
      <c r="RMX539" s="5"/>
      <c r="RMY539" s="5"/>
      <c r="RMZ539" s="5"/>
      <c r="RNA539" s="5"/>
      <c r="RNB539" s="5"/>
      <c r="RNC539" s="5"/>
      <c r="RND539" s="5"/>
      <c r="RNE539" s="5"/>
      <c r="RNF539" s="5"/>
      <c r="RNG539" s="5"/>
      <c r="RNH539" s="5"/>
      <c r="RNI539" s="5"/>
      <c r="RNJ539" s="5"/>
      <c r="RNK539" s="5"/>
      <c r="RNL539" s="5"/>
      <c r="RNM539" s="5"/>
      <c r="RNN539" s="5"/>
      <c r="RNO539" s="5"/>
      <c r="RNP539" s="5"/>
      <c r="RNQ539" s="5"/>
      <c r="RNR539" s="5"/>
      <c r="RNS539" s="5"/>
      <c r="RNT539" s="5"/>
      <c r="RNU539" s="5"/>
      <c r="RNV539" s="5"/>
      <c r="RNW539" s="5"/>
      <c r="RNX539" s="5"/>
      <c r="RNY539" s="5"/>
      <c r="RNZ539" s="5"/>
      <c r="ROA539" s="5"/>
      <c r="ROB539" s="5"/>
      <c r="ROC539" s="5"/>
      <c r="ROD539" s="5"/>
      <c r="ROE539" s="5"/>
      <c r="ROF539" s="5"/>
      <c r="ROG539" s="5"/>
      <c r="ROH539" s="5"/>
      <c r="ROI539" s="5"/>
      <c r="ROJ539" s="5"/>
      <c r="ROK539" s="5"/>
      <c r="ROL539" s="5"/>
      <c r="ROM539" s="5"/>
      <c r="RON539" s="5"/>
      <c r="ROO539" s="5"/>
      <c r="ROP539" s="5"/>
      <c r="ROQ539" s="5"/>
      <c r="ROR539" s="5"/>
      <c r="ROS539" s="5"/>
      <c r="ROT539" s="5"/>
      <c r="ROU539" s="5"/>
      <c r="ROV539" s="5"/>
      <c r="ROW539" s="5"/>
      <c r="ROX539" s="5"/>
      <c r="ROY539" s="5"/>
      <c r="ROZ539" s="5"/>
      <c r="RPA539" s="5"/>
      <c r="RPB539" s="5"/>
      <c r="RPC539" s="5"/>
      <c r="RPD539" s="5"/>
      <c r="RPE539" s="5"/>
      <c r="RPF539" s="5"/>
      <c r="RPG539" s="5"/>
      <c r="RPH539" s="5"/>
      <c r="RPI539" s="5"/>
      <c r="RPJ539" s="5"/>
      <c r="RPK539" s="5"/>
      <c r="RPL539" s="5"/>
      <c r="RPM539" s="5"/>
      <c r="RPN539" s="5"/>
      <c r="RPO539" s="5"/>
      <c r="RPP539" s="5"/>
      <c r="RPQ539" s="5"/>
      <c r="RPR539" s="5"/>
      <c r="RPS539" s="5"/>
      <c r="RPT539" s="5"/>
      <c r="RPU539" s="5"/>
      <c r="RPV539" s="5"/>
      <c r="RPW539" s="5"/>
      <c r="RPX539" s="5"/>
      <c r="RPY539" s="5"/>
      <c r="RPZ539" s="5"/>
      <c r="RQA539" s="5"/>
      <c r="RQB539" s="5"/>
      <c r="RQC539" s="5"/>
      <c r="RQD539" s="5"/>
      <c r="RQE539" s="5"/>
      <c r="RQF539" s="5"/>
      <c r="RQG539" s="5"/>
      <c r="RQH539" s="5"/>
      <c r="RQI539" s="5"/>
      <c r="RQJ539" s="5"/>
      <c r="RQK539" s="5"/>
      <c r="RQL539" s="5"/>
      <c r="RQM539" s="5"/>
      <c r="RQN539" s="5"/>
      <c r="RQO539" s="5"/>
      <c r="RQP539" s="5"/>
      <c r="RQQ539" s="5"/>
      <c r="RQR539" s="5"/>
      <c r="RQS539" s="5"/>
      <c r="RQT539" s="5"/>
      <c r="RQU539" s="5"/>
      <c r="RQV539" s="5"/>
      <c r="RQW539" s="5"/>
      <c r="RQX539" s="5"/>
      <c r="RQY539" s="5"/>
      <c r="RQZ539" s="5"/>
      <c r="RRA539" s="5"/>
      <c r="RRB539" s="5"/>
      <c r="RRC539" s="5"/>
      <c r="RRD539" s="5"/>
      <c r="RRE539" s="5"/>
      <c r="RRF539" s="5"/>
      <c r="RRG539" s="5"/>
      <c r="RRH539" s="5"/>
      <c r="RRI539" s="5"/>
      <c r="RRJ539" s="5"/>
      <c r="RRK539" s="5"/>
      <c r="RRL539" s="5"/>
      <c r="RRM539" s="5"/>
      <c r="RRN539" s="5"/>
      <c r="RRO539" s="5"/>
      <c r="RRP539" s="5"/>
      <c r="RRQ539" s="5"/>
      <c r="RRR539" s="5"/>
      <c r="RRS539" s="5"/>
      <c r="RRT539" s="5"/>
      <c r="RRU539" s="5"/>
      <c r="RRV539" s="5"/>
      <c r="RRW539" s="5"/>
      <c r="RRX539" s="5"/>
      <c r="RRY539" s="5"/>
      <c r="RRZ539" s="5"/>
      <c r="RSA539" s="5"/>
      <c r="RSB539" s="5"/>
      <c r="RSC539" s="5"/>
      <c r="RSD539" s="5"/>
      <c r="RSE539" s="5"/>
      <c r="RSF539" s="5"/>
      <c r="RSG539" s="5"/>
      <c r="RSH539" s="5"/>
      <c r="RSI539" s="5"/>
      <c r="RSJ539" s="5"/>
      <c r="RSK539" s="5"/>
      <c r="RSL539" s="5"/>
      <c r="RSM539" s="5"/>
      <c r="RSN539" s="5"/>
      <c r="RSO539" s="5"/>
      <c r="RSP539" s="5"/>
      <c r="RSQ539" s="5"/>
      <c r="RSR539" s="5"/>
      <c r="RSS539" s="5"/>
      <c r="RST539" s="5"/>
      <c r="RSU539" s="5"/>
      <c r="RSV539" s="5"/>
      <c r="RSW539" s="5"/>
      <c r="RSX539" s="5"/>
      <c r="RSY539" s="5"/>
      <c r="RSZ539" s="5"/>
      <c r="RTA539" s="5"/>
      <c r="RTB539" s="5"/>
      <c r="RTC539" s="5"/>
      <c r="RTD539" s="5"/>
      <c r="RTE539" s="5"/>
      <c r="RTF539" s="5"/>
      <c r="RTG539" s="5"/>
      <c r="RTH539" s="5"/>
      <c r="RTI539" s="5"/>
      <c r="RTJ539" s="5"/>
      <c r="RTK539" s="5"/>
      <c r="RTL539" s="5"/>
      <c r="RTM539" s="5"/>
      <c r="RTN539" s="5"/>
      <c r="RTO539" s="5"/>
      <c r="RTP539" s="5"/>
      <c r="RTQ539" s="5"/>
      <c r="RTR539" s="5"/>
      <c r="RTS539" s="5"/>
      <c r="RTT539" s="5"/>
      <c r="RTU539" s="5"/>
      <c r="RTV539" s="5"/>
      <c r="RTW539" s="5"/>
      <c r="RTX539" s="5"/>
      <c r="RTY539" s="5"/>
      <c r="RTZ539" s="5"/>
      <c r="RUA539" s="5"/>
      <c r="RUB539" s="5"/>
      <c r="RUC539" s="5"/>
      <c r="RUD539" s="5"/>
      <c r="RUE539" s="5"/>
      <c r="RUF539" s="5"/>
      <c r="RUG539" s="5"/>
      <c r="RUH539" s="5"/>
      <c r="RUI539" s="5"/>
      <c r="RUJ539" s="5"/>
      <c r="RUK539" s="5"/>
      <c r="RUL539" s="5"/>
      <c r="RUM539" s="5"/>
      <c r="RUN539" s="5"/>
      <c r="RUO539" s="5"/>
      <c r="RUP539" s="5"/>
      <c r="RUQ539" s="5"/>
      <c r="RUR539" s="5"/>
      <c r="RUS539" s="5"/>
      <c r="RUT539" s="5"/>
      <c r="RUU539" s="5"/>
      <c r="RUV539" s="5"/>
      <c r="RUW539" s="5"/>
      <c r="RUX539" s="5"/>
      <c r="RUY539" s="5"/>
      <c r="RUZ539" s="5"/>
      <c r="RVA539" s="5"/>
      <c r="RVB539" s="5"/>
      <c r="RVC539" s="5"/>
      <c r="RVD539" s="5"/>
      <c r="RVE539" s="5"/>
      <c r="RVF539" s="5"/>
      <c r="RVG539" s="5"/>
      <c r="RVH539" s="5"/>
      <c r="RVI539" s="5"/>
      <c r="RVJ539" s="5"/>
      <c r="RVK539" s="5"/>
      <c r="RVL539" s="5"/>
      <c r="RVM539" s="5"/>
      <c r="RVN539" s="5"/>
      <c r="RVO539" s="5"/>
      <c r="RVP539" s="5"/>
      <c r="RVQ539" s="5"/>
      <c r="RVR539" s="5"/>
      <c r="RVS539" s="5"/>
      <c r="RVT539" s="5"/>
      <c r="RVU539" s="5"/>
      <c r="RVV539" s="5"/>
      <c r="RVW539" s="5"/>
      <c r="RVX539" s="5"/>
      <c r="RVY539" s="5"/>
      <c r="RVZ539" s="5"/>
      <c r="RWA539" s="5"/>
      <c r="RWB539" s="5"/>
      <c r="RWC539" s="5"/>
      <c r="RWD539" s="5"/>
      <c r="RWE539" s="5"/>
      <c r="RWF539" s="5"/>
      <c r="RWG539" s="5"/>
      <c r="RWH539" s="5"/>
      <c r="RWI539" s="5"/>
      <c r="RWJ539" s="5"/>
      <c r="RWK539" s="5"/>
      <c r="RWL539" s="5"/>
      <c r="RWM539" s="5"/>
      <c r="RWN539" s="5"/>
      <c r="RWO539" s="5"/>
      <c r="RWP539" s="5"/>
      <c r="RWQ539" s="5"/>
      <c r="RWR539" s="5"/>
      <c r="RWS539" s="5"/>
      <c r="RWT539" s="5"/>
      <c r="RWU539" s="5"/>
      <c r="RWV539" s="5"/>
      <c r="RWW539" s="5"/>
      <c r="RWX539" s="5"/>
      <c r="RWY539" s="5"/>
      <c r="RWZ539" s="5"/>
      <c r="RXA539" s="5"/>
      <c r="RXB539" s="5"/>
      <c r="RXC539" s="5"/>
      <c r="RXD539" s="5"/>
      <c r="RXE539" s="5"/>
      <c r="RXF539" s="5"/>
      <c r="RXG539" s="5"/>
      <c r="RXH539" s="5"/>
      <c r="RXI539" s="5"/>
      <c r="RXJ539" s="5"/>
      <c r="RXK539" s="5"/>
      <c r="RXL539" s="5"/>
      <c r="RXM539" s="5"/>
      <c r="RXN539" s="5"/>
      <c r="RXO539" s="5"/>
      <c r="RXP539" s="5"/>
      <c r="RXQ539" s="5"/>
      <c r="RXR539" s="5"/>
      <c r="RXS539" s="5"/>
      <c r="RXT539" s="5"/>
      <c r="RXU539" s="5"/>
      <c r="RXV539" s="5"/>
      <c r="RXW539" s="5"/>
      <c r="RXX539" s="5"/>
      <c r="RXY539" s="5"/>
      <c r="RXZ539" s="5"/>
      <c r="RYA539" s="5"/>
      <c r="RYB539" s="5"/>
      <c r="RYC539" s="5"/>
      <c r="RYD539" s="5"/>
      <c r="RYE539" s="5"/>
      <c r="RYF539" s="5"/>
      <c r="RYG539" s="5"/>
      <c r="RYH539" s="5"/>
      <c r="RYI539" s="5"/>
      <c r="RYJ539" s="5"/>
      <c r="RYK539" s="5"/>
      <c r="RYL539" s="5"/>
      <c r="RYM539" s="5"/>
      <c r="RYN539" s="5"/>
      <c r="RYO539" s="5"/>
      <c r="RYP539" s="5"/>
      <c r="RYQ539" s="5"/>
      <c r="RYR539" s="5"/>
      <c r="RYS539" s="5"/>
      <c r="RYT539" s="5"/>
      <c r="RYU539" s="5"/>
      <c r="RYV539" s="5"/>
      <c r="RYW539" s="5"/>
      <c r="RYX539" s="5"/>
      <c r="RYY539" s="5"/>
      <c r="RYZ539" s="5"/>
      <c r="RZA539" s="5"/>
      <c r="RZB539" s="5"/>
      <c r="RZC539" s="5"/>
      <c r="RZD539" s="5"/>
      <c r="RZE539" s="5"/>
      <c r="RZF539" s="5"/>
      <c r="RZG539" s="5"/>
      <c r="RZH539" s="5"/>
      <c r="RZI539" s="5"/>
      <c r="RZJ539" s="5"/>
      <c r="RZK539" s="5"/>
      <c r="RZL539" s="5"/>
      <c r="RZM539" s="5"/>
      <c r="RZN539" s="5"/>
      <c r="RZO539" s="5"/>
      <c r="RZP539" s="5"/>
      <c r="RZQ539" s="5"/>
      <c r="RZR539" s="5"/>
      <c r="RZS539" s="5"/>
      <c r="RZT539" s="5"/>
      <c r="RZU539" s="5"/>
      <c r="RZV539" s="5"/>
      <c r="RZW539" s="5"/>
      <c r="RZX539" s="5"/>
      <c r="RZY539" s="5"/>
      <c r="RZZ539" s="5"/>
      <c r="SAA539" s="5"/>
      <c r="SAB539" s="5"/>
      <c r="SAC539" s="5"/>
      <c r="SAD539" s="5"/>
      <c r="SAE539" s="5"/>
      <c r="SAF539" s="5"/>
      <c r="SAG539" s="5"/>
      <c r="SAH539" s="5"/>
      <c r="SAI539" s="5"/>
      <c r="SAJ539" s="5"/>
      <c r="SAK539" s="5"/>
      <c r="SAL539" s="5"/>
      <c r="SAM539" s="5"/>
      <c r="SAN539" s="5"/>
      <c r="SAO539" s="5"/>
      <c r="SAP539" s="5"/>
      <c r="SAQ539" s="5"/>
      <c r="SAR539" s="5"/>
      <c r="SAS539" s="5"/>
      <c r="SAT539" s="5"/>
      <c r="SAU539" s="5"/>
      <c r="SAV539" s="5"/>
      <c r="SAW539" s="5"/>
      <c r="SAX539" s="5"/>
      <c r="SAY539" s="5"/>
      <c r="SAZ539" s="5"/>
      <c r="SBA539" s="5"/>
      <c r="SBB539" s="5"/>
      <c r="SBC539" s="5"/>
      <c r="SBD539" s="5"/>
      <c r="SBE539" s="5"/>
      <c r="SBF539" s="5"/>
      <c r="SBG539" s="5"/>
      <c r="SBH539" s="5"/>
      <c r="SBI539" s="5"/>
      <c r="SBJ539" s="5"/>
      <c r="SBK539" s="5"/>
      <c r="SBL539" s="5"/>
      <c r="SBM539" s="5"/>
      <c r="SBN539" s="5"/>
      <c r="SBO539" s="5"/>
      <c r="SBP539" s="5"/>
      <c r="SBQ539" s="5"/>
      <c r="SBR539" s="5"/>
      <c r="SBS539" s="5"/>
      <c r="SBT539" s="5"/>
      <c r="SBU539" s="5"/>
      <c r="SBV539" s="5"/>
      <c r="SBW539" s="5"/>
      <c r="SBX539" s="5"/>
      <c r="SBY539" s="5"/>
      <c r="SBZ539" s="5"/>
      <c r="SCA539" s="5"/>
      <c r="SCB539" s="5"/>
      <c r="SCC539" s="5"/>
      <c r="SCD539" s="5"/>
      <c r="SCE539" s="5"/>
      <c r="SCF539" s="5"/>
      <c r="SCG539" s="5"/>
      <c r="SCH539" s="5"/>
      <c r="SCI539" s="5"/>
      <c r="SCJ539" s="5"/>
      <c r="SCK539" s="5"/>
      <c r="SCL539" s="5"/>
      <c r="SCM539" s="5"/>
      <c r="SCN539" s="5"/>
      <c r="SCO539" s="5"/>
      <c r="SCP539" s="5"/>
      <c r="SCQ539" s="5"/>
      <c r="SCR539" s="5"/>
      <c r="SCS539" s="5"/>
      <c r="SCT539" s="5"/>
      <c r="SCU539" s="5"/>
      <c r="SCV539" s="5"/>
      <c r="SCW539" s="5"/>
      <c r="SCX539" s="5"/>
      <c r="SCY539" s="5"/>
      <c r="SCZ539" s="5"/>
      <c r="SDA539" s="5"/>
      <c r="SDB539" s="5"/>
      <c r="SDC539" s="5"/>
      <c r="SDD539" s="5"/>
      <c r="SDE539" s="5"/>
      <c r="SDF539" s="5"/>
      <c r="SDG539" s="5"/>
      <c r="SDH539" s="5"/>
      <c r="SDI539" s="5"/>
      <c r="SDJ539" s="5"/>
      <c r="SDK539" s="5"/>
      <c r="SDL539" s="5"/>
      <c r="SDM539" s="5"/>
      <c r="SDN539" s="5"/>
      <c r="SDO539" s="5"/>
      <c r="SDP539" s="5"/>
      <c r="SDQ539" s="5"/>
      <c r="SDR539" s="5"/>
      <c r="SDS539" s="5"/>
      <c r="SDT539" s="5"/>
      <c r="SDU539" s="5"/>
      <c r="SDV539" s="5"/>
      <c r="SDW539" s="5"/>
      <c r="SDX539" s="5"/>
      <c r="SDY539" s="5"/>
      <c r="SDZ539" s="5"/>
      <c r="SEA539" s="5"/>
      <c r="SEB539" s="5"/>
      <c r="SEC539" s="5"/>
      <c r="SED539" s="5"/>
      <c r="SEE539" s="5"/>
      <c r="SEF539" s="5"/>
      <c r="SEG539" s="5"/>
      <c r="SEH539" s="5"/>
      <c r="SEI539" s="5"/>
      <c r="SEJ539" s="5"/>
      <c r="SEK539" s="5"/>
      <c r="SEL539" s="5"/>
      <c r="SEM539" s="5"/>
      <c r="SEN539" s="5"/>
      <c r="SEO539" s="5"/>
      <c r="SEP539" s="5"/>
      <c r="SEQ539" s="5"/>
      <c r="SER539" s="5"/>
      <c r="SES539" s="5"/>
      <c r="SET539" s="5"/>
      <c r="SEU539" s="5"/>
      <c r="SEV539" s="5"/>
      <c r="SEW539" s="5"/>
      <c r="SEX539" s="5"/>
      <c r="SEY539" s="5"/>
      <c r="SEZ539" s="5"/>
      <c r="SFA539" s="5"/>
      <c r="SFB539" s="5"/>
      <c r="SFC539" s="5"/>
      <c r="SFD539" s="5"/>
      <c r="SFE539" s="5"/>
      <c r="SFF539" s="5"/>
      <c r="SFG539" s="5"/>
      <c r="SFH539" s="5"/>
      <c r="SFI539" s="5"/>
      <c r="SFJ539" s="5"/>
      <c r="SFK539" s="5"/>
      <c r="SFL539" s="5"/>
      <c r="SFM539" s="5"/>
      <c r="SFN539" s="5"/>
      <c r="SFO539" s="5"/>
      <c r="SFP539" s="5"/>
      <c r="SFQ539" s="5"/>
      <c r="SFR539" s="5"/>
      <c r="SFS539" s="5"/>
      <c r="SFT539" s="5"/>
      <c r="SFU539" s="5"/>
      <c r="SFV539" s="5"/>
      <c r="SFW539" s="5"/>
      <c r="SFX539" s="5"/>
      <c r="SFY539" s="5"/>
      <c r="SFZ539" s="5"/>
      <c r="SGA539" s="5"/>
      <c r="SGB539" s="5"/>
      <c r="SGC539" s="5"/>
      <c r="SGD539" s="5"/>
      <c r="SGE539" s="5"/>
      <c r="SGF539" s="5"/>
      <c r="SGG539" s="5"/>
      <c r="SGH539" s="5"/>
      <c r="SGI539" s="5"/>
      <c r="SGJ539" s="5"/>
      <c r="SGK539" s="5"/>
      <c r="SGL539" s="5"/>
      <c r="SGM539" s="5"/>
      <c r="SGN539" s="5"/>
      <c r="SGO539" s="5"/>
      <c r="SGP539" s="5"/>
      <c r="SGQ539" s="5"/>
      <c r="SGR539" s="5"/>
      <c r="SGS539" s="5"/>
      <c r="SGT539" s="5"/>
      <c r="SGU539" s="5"/>
      <c r="SGV539" s="5"/>
      <c r="SGW539" s="5"/>
      <c r="SGX539" s="5"/>
      <c r="SGY539" s="5"/>
      <c r="SGZ539" s="5"/>
      <c r="SHA539" s="5"/>
      <c r="SHB539" s="5"/>
      <c r="SHC539" s="5"/>
      <c r="SHD539" s="5"/>
      <c r="SHE539" s="5"/>
      <c r="SHF539" s="5"/>
      <c r="SHG539" s="5"/>
      <c r="SHH539" s="5"/>
      <c r="SHI539" s="5"/>
      <c r="SHJ539" s="5"/>
      <c r="SHK539" s="5"/>
      <c r="SHL539" s="5"/>
      <c r="SHM539" s="5"/>
      <c r="SHN539" s="5"/>
      <c r="SHO539" s="5"/>
      <c r="SHP539" s="5"/>
      <c r="SHQ539" s="5"/>
      <c r="SHR539" s="5"/>
      <c r="SHS539" s="5"/>
      <c r="SHT539" s="5"/>
      <c r="SHU539" s="5"/>
      <c r="SHV539" s="5"/>
      <c r="SHW539" s="5"/>
      <c r="SHX539" s="5"/>
      <c r="SHY539" s="5"/>
      <c r="SHZ539" s="5"/>
      <c r="SIA539" s="5"/>
      <c r="SIB539" s="5"/>
      <c r="SIC539" s="5"/>
      <c r="SID539" s="5"/>
      <c r="SIE539" s="5"/>
      <c r="SIF539" s="5"/>
      <c r="SIG539" s="5"/>
      <c r="SIH539" s="5"/>
      <c r="SII539" s="5"/>
      <c r="SIJ539" s="5"/>
      <c r="SIK539" s="5"/>
      <c r="SIL539" s="5"/>
      <c r="SIM539" s="5"/>
      <c r="SIN539" s="5"/>
      <c r="SIO539" s="5"/>
      <c r="SIP539" s="5"/>
      <c r="SIQ539" s="5"/>
      <c r="SIR539" s="5"/>
      <c r="SIS539" s="5"/>
      <c r="SIT539" s="5"/>
      <c r="SIU539" s="5"/>
      <c r="SIV539" s="5"/>
      <c r="SIW539" s="5"/>
      <c r="SIX539" s="5"/>
      <c r="SIY539" s="5"/>
      <c r="SIZ539" s="5"/>
      <c r="SJA539" s="5"/>
      <c r="SJB539" s="5"/>
      <c r="SJC539" s="5"/>
      <c r="SJD539" s="5"/>
      <c r="SJE539" s="5"/>
      <c r="SJF539" s="5"/>
      <c r="SJG539" s="5"/>
      <c r="SJH539" s="5"/>
      <c r="SJI539" s="5"/>
      <c r="SJJ539" s="5"/>
      <c r="SJK539" s="5"/>
      <c r="SJL539" s="5"/>
      <c r="SJM539" s="5"/>
      <c r="SJN539" s="5"/>
      <c r="SJO539" s="5"/>
      <c r="SJP539" s="5"/>
      <c r="SJQ539" s="5"/>
      <c r="SJR539" s="5"/>
      <c r="SJS539" s="5"/>
      <c r="SJT539" s="5"/>
      <c r="SJU539" s="5"/>
      <c r="SJV539" s="5"/>
      <c r="SJW539" s="5"/>
      <c r="SJX539" s="5"/>
      <c r="SJY539" s="5"/>
      <c r="SJZ539" s="5"/>
      <c r="SKA539" s="5"/>
      <c r="SKB539" s="5"/>
      <c r="SKC539" s="5"/>
      <c r="SKD539" s="5"/>
      <c r="SKE539" s="5"/>
      <c r="SKF539" s="5"/>
      <c r="SKG539" s="5"/>
      <c r="SKH539" s="5"/>
      <c r="SKI539" s="5"/>
      <c r="SKJ539" s="5"/>
      <c r="SKK539" s="5"/>
      <c r="SKL539" s="5"/>
      <c r="SKM539" s="5"/>
      <c r="SKN539" s="5"/>
      <c r="SKO539" s="5"/>
      <c r="SKP539" s="5"/>
      <c r="SKQ539" s="5"/>
      <c r="SKR539" s="5"/>
      <c r="SKS539" s="5"/>
      <c r="SKT539" s="5"/>
      <c r="SKU539" s="5"/>
      <c r="SKV539" s="5"/>
      <c r="SKW539" s="5"/>
      <c r="SKX539" s="5"/>
      <c r="SKY539" s="5"/>
      <c r="SKZ539" s="5"/>
      <c r="SLA539" s="5"/>
      <c r="SLB539" s="5"/>
      <c r="SLC539" s="5"/>
      <c r="SLD539" s="5"/>
      <c r="SLE539" s="5"/>
      <c r="SLF539" s="5"/>
      <c r="SLG539" s="5"/>
      <c r="SLH539" s="5"/>
      <c r="SLI539" s="5"/>
      <c r="SLJ539" s="5"/>
      <c r="SLK539" s="5"/>
      <c r="SLL539" s="5"/>
      <c r="SLM539" s="5"/>
      <c r="SLN539" s="5"/>
      <c r="SLO539" s="5"/>
      <c r="SLP539" s="5"/>
      <c r="SLQ539" s="5"/>
      <c r="SLR539" s="5"/>
      <c r="SLS539" s="5"/>
      <c r="SLT539" s="5"/>
      <c r="SLU539" s="5"/>
      <c r="SLV539" s="5"/>
      <c r="SLW539" s="5"/>
      <c r="SLX539" s="5"/>
      <c r="SLY539" s="5"/>
      <c r="SLZ539" s="5"/>
      <c r="SMA539" s="5"/>
      <c r="SMB539" s="5"/>
      <c r="SMC539" s="5"/>
      <c r="SMD539" s="5"/>
      <c r="SME539" s="5"/>
      <c r="SMF539" s="5"/>
      <c r="SMG539" s="5"/>
      <c r="SMH539" s="5"/>
      <c r="SMI539" s="5"/>
      <c r="SMJ539" s="5"/>
      <c r="SMK539" s="5"/>
      <c r="SML539" s="5"/>
      <c r="SMM539" s="5"/>
      <c r="SMN539" s="5"/>
      <c r="SMO539" s="5"/>
      <c r="SMP539" s="5"/>
      <c r="SMQ539" s="5"/>
      <c r="SMR539" s="5"/>
      <c r="SMS539" s="5"/>
      <c r="SMT539" s="5"/>
      <c r="SMU539" s="5"/>
      <c r="SMV539" s="5"/>
      <c r="SMW539" s="5"/>
      <c r="SMX539" s="5"/>
      <c r="SMY539" s="5"/>
      <c r="SMZ539" s="5"/>
      <c r="SNA539" s="5"/>
      <c r="SNB539" s="5"/>
      <c r="SNC539" s="5"/>
      <c r="SND539" s="5"/>
      <c r="SNE539" s="5"/>
      <c r="SNF539" s="5"/>
      <c r="SNG539" s="5"/>
      <c r="SNH539" s="5"/>
      <c r="SNI539" s="5"/>
      <c r="SNJ539" s="5"/>
      <c r="SNK539" s="5"/>
      <c r="SNL539" s="5"/>
      <c r="SNM539" s="5"/>
      <c r="SNN539" s="5"/>
      <c r="SNO539" s="5"/>
      <c r="SNP539" s="5"/>
      <c r="SNQ539" s="5"/>
      <c r="SNR539" s="5"/>
      <c r="SNS539" s="5"/>
      <c r="SNT539" s="5"/>
      <c r="SNU539" s="5"/>
      <c r="SNV539" s="5"/>
      <c r="SNW539" s="5"/>
      <c r="SNX539" s="5"/>
      <c r="SNY539" s="5"/>
      <c r="SNZ539" s="5"/>
      <c r="SOA539" s="5"/>
      <c r="SOB539" s="5"/>
      <c r="SOC539" s="5"/>
      <c r="SOD539" s="5"/>
      <c r="SOE539" s="5"/>
      <c r="SOF539" s="5"/>
      <c r="SOG539" s="5"/>
      <c r="SOH539" s="5"/>
      <c r="SOI539" s="5"/>
      <c r="SOJ539" s="5"/>
      <c r="SOK539" s="5"/>
      <c r="SOL539" s="5"/>
      <c r="SOM539" s="5"/>
      <c r="SON539" s="5"/>
      <c r="SOO539" s="5"/>
      <c r="SOP539" s="5"/>
      <c r="SOQ539" s="5"/>
      <c r="SOR539" s="5"/>
      <c r="SOS539" s="5"/>
      <c r="SOT539" s="5"/>
      <c r="SOU539" s="5"/>
      <c r="SOV539" s="5"/>
      <c r="SOW539" s="5"/>
      <c r="SOX539" s="5"/>
      <c r="SOY539" s="5"/>
      <c r="SOZ539" s="5"/>
      <c r="SPA539" s="5"/>
      <c r="SPB539" s="5"/>
      <c r="SPC539" s="5"/>
      <c r="SPD539" s="5"/>
      <c r="SPE539" s="5"/>
      <c r="SPF539" s="5"/>
      <c r="SPG539" s="5"/>
      <c r="SPH539" s="5"/>
      <c r="SPI539" s="5"/>
      <c r="SPJ539" s="5"/>
      <c r="SPK539" s="5"/>
      <c r="SPL539" s="5"/>
      <c r="SPM539" s="5"/>
      <c r="SPN539" s="5"/>
      <c r="SPO539" s="5"/>
      <c r="SPP539" s="5"/>
      <c r="SPQ539" s="5"/>
      <c r="SPR539" s="5"/>
      <c r="SPS539" s="5"/>
      <c r="SPT539" s="5"/>
      <c r="SPU539" s="5"/>
      <c r="SPV539" s="5"/>
      <c r="SPW539" s="5"/>
      <c r="SPX539" s="5"/>
      <c r="SPY539" s="5"/>
      <c r="SPZ539" s="5"/>
      <c r="SQA539" s="5"/>
      <c r="SQB539" s="5"/>
      <c r="SQC539" s="5"/>
      <c r="SQD539" s="5"/>
      <c r="SQE539" s="5"/>
      <c r="SQF539" s="5"/>
      <c r="SQG539" s="5"/>
      <c r="SQH539" s="5"/>
      <c r="SQI539" s="5"/>
      <c r="SQJ539" s="5"/>
      <c r="SQK539" s="5"/>
      <c r="SQL539" s="5"/>
      <c r="SQM539" s="5"/>
      <c r="SQN539" s="5"/>
      <c r="SQO539" s="5"/>
      <c r="SQP539" s="5"/>
      <c r="SQQ539" s="5"/>
      <c r="SQR539" s="5"/>
      <c r="SQS539" s="5"/>
      <c r="SQT539" s="5"/>
      <c r="SQU539" s="5"/>
      <c r="SQV539" s="5"/>
      <c r="SQW539" s="5"/>
      <c r="SQX539" s="5"/>
      <c r="SQY539" s="5"/>
      <c r="SQZ539" s="5"/>
      <c r="SRA539" s="5"/>
      <c r="SRB539" s="5"/>
      <c r="SRC539" s="5"/>
      <c r="SRD539" s="5"/>
      <c r="SRE539" s="5"/>
      <c r="SRF539" s="5"/>
      <c r="SRG539" s="5"/>
      <c r="SRH539" s="5"/>
      <c r="SRI539" s="5"/>
      <c r="SRJ539" s="5"/>
      <c r="SRK539" s="5"/>
      <c r="SRL539" s="5"/>
      <c r="SRM539" s="5"/>
      <c r="SRN539" s="5"/>
      <c r="SRO539" s="5"/>
      <c r="SRP539" s="5"/>
      <c r="SRQ539" s="5"/>
      <c r="SRR539" s="5"/>
      <c r="SRS539" s="5"/>
      <c r="SRT539" s="5"/>
      <c r="SRU539" s="5"/>
      <c r="SRV539" s="5"/>
      <c r="SRW539" s="5"/>
      <c r="SRX539" s="5"/>
      <c r="SRY539" s="5"/>
      <c r="SRZ539" s="5"/>
      <c r="SSA539" s="5"/>
      <c r="SSB539" s="5"/>
      <c r="SSC539" s="5"/>
      <c r="SSD539" s="5"/>
      <c r="SSE539" s="5"/>
      <c r="SSF539" s="5"/>
      <c r="SSG539" s="5"/>
      <c r="SSH539" s="5"/>
      <c r="SSI539" s="5"/>
      <c r="SSJ539" s="5"/>
      <c r="SSK539" s="5"/>
      <c r="SSL539" s="5"/>
      <c r="SSM539" s="5"/>
      <c r="SSN539" s="5"/>
      <c r="SSO539" s="5"/>
      <c r="SSP539" s="5"/>
      <c r="SSQ539" s="5"/>
      <c r="SSR539" s="5"/>
      <c r="SSS539" s="5"/>
      <c r="SST539" s="5"/>
      <c r="SSU539" s="5"/>
      <c r="SSV539" s="5"/>
      <c r="SSW539" s="5"/>
      <c r="SSX539" s="5"/>
      <c r="SSY539" s="5"/>
      <c r="SSZ539" s="5"/>
      <c r="STA539" s="5"/>
      <c r="STB539" s="5"/>
      <c r="STC539" s="5"/>
      <c r="STD539" s="5"/>
      <c r="STE539" s="5"/>
      <c r="STF539" s="5"/>
      <c r="STG539" s="5"/>
      <c r="STH539" s="5"/>
      <c r="STI539" s="5"/>
      <c r="STJ539" s="5"/>
      <c r="STK539" s="5"/>
      <c r="STL539" s="5"/>
      <c r="STM539" s="5"/>
      <c r="STN539" s="5"/>
      <c r="STO539" s="5"/>
      <c r="STP539" s="5"/>
      <c r="STQ539" s="5"/>
      <c r="STR539" s="5"/>
      <c r="STS539" s="5"/>
      <c r="STT539" s="5"/>
      <c r="STU539" s="5"/>
      <c r="STV539" s="5"/>
      <c r="STW539" s="5"/>
      <c r="STX539" s="5"/>
      <c r="STY539" s="5"/>
      <c r="STZ539" s="5"/>
      <c r="SUA539" s="5"/>
      <c r="SUB539" s="5"/>
      <c r="SUC539" s="5"/>
      <c r="SUD539" s="5"/>
      <c r="SUE539" s="5"/>
      <c r="SUF539" s="5"/>
      <c r="SUG539" s="5"/>
      <c r="SUH539" s="5"/>
      <c r="SUI539" s="5"/>
      <c r="SUJ539" s="5"/>
      <c r="SUK539" s="5"/>
      <c r="SUL539" s="5"/>
      <c r="SUM539" s="5"/>
      <c r="SUN539" s="5"/>
      <c r="SUO539" s="5"/>
      <c r="SUP539" s="5"/>
      <c r="SUQ539" s="5"/>
      <c r="SUR539" s="5"/>
      <c r="SUS539" s="5"/>
      <c r="SUT539" s="5"/>
      <c r="SUU539" s="5"/>
      <c r="SUV539" s="5"/>
      <c r="SUW539" s="5"/>
      <c r="SUX539" s="5"/>
      <c r="SUY539" s="5"/>
      <c r="SUZ539" s="5"/>
      <c r="SVA539" s="5"/>
      <c r="SVB539" s="5"/>
      <c r="SVC539" s="5"/>
      <c r="SVD539" s="5"/>
      <c r="SVE539" s="5"/>
      <c r="SVF539" s="5"/>
      <c r="SVG539" s="5"/>
      <c r="SVH539" s="5"/>
      <c r="SVI539" s="5"/>
      <c r="SVJ539" s="5"/>
      <c r="SVK539" s="5"/>
      <c r="SVL539" s="5"/>
      <c r="SVM539" s="5"/>
      <c r="SVN539" s="5"/>
      <c r="SVO539" s="5"/>
      <c r="SVP539" s="5"/>
      <c r="SVQ539" s="5"/>
      <c r="SVR539" s="5"/>
      <c r="SVS539" s="5"/>
      <c r="SVT539" s="5"/>
      <c r="SVU539" s="5"/>
      <c r="SVV539" s="5"/>
      <c r="SVW539" s="5"/>
      <c r="SVX539" s="5"/>
      <c r="SVY539" s="5"/>
      <c r="SVZ539" s="5"/>
      <c r="SWA539" s="5"/>
      <c r="SWB539" s="5"/>
      <c r="SWC539" s="5"/>
      <c r="SWD539" s="5"/>
      <c r="SWE539" s="5"/>
      <c r="SWF539" s="5"/>
      <c r="SWG539" s="5"/>
      <c r="SWH539" s="5"/>
      <c r="SWI539" s="5"/>
      <c r="SWJ539" s="5"/>
      <c r="SWK539" s="5"/>
      <c r="SWL539" s="5"/>
      <c r="SWM539" s="5"/>
      <c r="SWN539" s="5"/>
      <c r="SWO539" s="5"/>
      <c r="SWP539" s="5"/>
      <c r="SWQ539" s="5"/>
      <c r="SWR539" s="5"/>
      <c r="SWS539" s="5"/>
      <c r="SWT539" s="5"/>
      <c r="SWU539" s="5"/>
      <c r="SWV539" s="5"/>
      <c r="SWW539" s="5"/>
      <c r="SWX539" s="5"/>
      <c r="SWY539" s="5"/>
      <c r="SWZ539" s="5"/>
      <c r="SXA539" s="5"/>
      <c r="SXB539" s="5"/>
      <c r="SXC539" s="5"/>
      <c r="SXD539" s="5"/>
      <c r="SXE539" s="5"/>
      <c r="SXF539" s="5"/>
      <c r="SXG539" s="5"/>
      <c r="SXH539" s="5"/>
      <c r="SXI539" s="5"/>
      <c r="SXJ539" s="5"/>
      <c r="SXK539" s="5"/>
      <c r="SXL539" s="5"/>
      <c r="SXM539" s="5"/>
      <c r="SXN539" s="5"/>
      <c r="SXO539" s="5"/>
      <c r="SXP539" s="5"/>
      <c r="SXQ539" s="5"/>
      <c r="SXR539" s="5"/>
      <c r="SXS539" s="5"/>
      <c r="SXT539" s="5"/>
      <c r="SXU539" s="5"/>
      <c r="SXV539" s="5"/>
      <c r="SXW539" s="5"/>
      <c r="SXX539" s="5"/>
      <c r="SXY539" s="5"/>
      <c r="SXZ539" s="5"/>
      <c r="SYA539" s="5"/>
      <c r="SYB539" s="5"/>
      <c r="SYC539" s="5"/>
      <c r="SYD539" s="5"/>
      <c r="SYE539" s="5"/>
      <c r="SYF539" s="5"/>
      <c r="SYG539" s="5"/>
      <c r="SYH539" s="5"/>
      <c r="SYI539" s="5"/>
      <c r="SYJ539" s="5"/>
      <c r="SYK539" s="5"/>
      <c r="SYL539" s="5"/>
      <c r="SYM539" s="5"/>
      <c r="SYN539" s="5"/>
      <c r="SYO539" s="5"/>
      <c r="SYP539" s="5"/>
      <c r="SYQ539" s="5"/>
      <c r="SYR539" s="5"/>
      <c r="SYS539" s="5"/>
      <c r="SYT539" s="5"/>
      <c r="SYU539" s="5"/>
      <c r="SYV539" s="5"/>
      <c r="SYW539" s="5"/>
      <c r="SYX539" s="5"/>
      <c r="SYY539" s="5"/>
      <c r="SYZ539" s="5"/>
      <c r="SZA539" s="5"/>
      <c r="SZB539" s="5"/>
      <c r="SZC539" s="5"/>
      <c r="SZD539" s="5"/>
      <c r="SZE539" s="5"/>
      <c r="SZF539" s="5"/>
      <c r="SZG539" s="5"/>
      <c r="SZH539" s="5"/>
      <c r="SZI539" s="5"/>
      <c r="SZJ539" s="5"/>
      <c r="SZK539" s="5"/>
      <c r="SZL539" s="5"/>
      <c r="SZM539" s="5"/>
      <c r="SZN539" s="5"/>
      <c r="SZO539" s="5"/>
      <c r="SZP539" s="5"/>
      <c r="SZQ539" s="5"/>
      <c r="SZR539" s="5"/>
      <c r="SZS539" s="5"/>
      <c r="SZT539" s="5"/>
      <c r="SZU539" s="5"/>
      <c r="SZV539" s="5"/>
      <c r="SZW539" s="5"/>
      <c r="SZX539" s="5"/>
      <c r="SZY539" s="5"/>
      <c r="SZZ539" s="5"/>
      <c r="TAA539" s="5"/>
      <c r="TAB539" s="5"/>
      <c r="TAC539" s="5"/>
      <c r="TAD539" s="5"/>
      <c r="TAE539" s="5"/>
      <c r="TAF539" s="5"/>
      <c r="TAG539" s="5"/>
      <c r="TAH539" s="5"/>
      <c r="TAI539" s="5"/>
      <c r="TAJ539" s="5"/>
      <c r="TAK539" s="5"/>
      <c r="TAL539" s="5"/>
      <c r="TAM539" s="5"/>
      <c r="TAN539" s="5"/>
      <c r="TAO539" s="5"/>
      <c r="TAP539" s="5"/>
      <c r="TAQ539" s="5"/>
      <c r="TAR539" s="5"/>
      <c r="TAS539" s="5"/>
      <c r="TAT539" s="5"/>
      <c r="TAU539" s="5"/>
      <c r="TAV539" s="5"/>
      <c r="TAW539" s="5"/>
      <c r="TAX539" s="5"/>
      <c r="TAY539" s="5"/>
      <c r="TAZ539" s="5"/>
      <c r="TBA539" s="5"/>
      <c r="TBB539" s="5"/>
      <c r="TBC539" s="5"/>
      <c r="TBD539" s="5"/>
      <c r="TBE539" s="5"/>
      <c r="TBF539" s="5"/>
      <c r="TBG539" s="5"/>
      <c r="TBH539" s="5"/>
      <c r="TBI539" s="5"/>
      <c r="TBJ539" s="5"/>
      <c r="TBK539" s="5"/>
      <c r="TBL539" s="5"/>
      <c r="TBM539" s="5"/>
      <c r="TBN539" s="5"/>
      <c r="TBO539" s="5"/>
      <c r="TBP539" s="5"/>
      <c r="TBQ539" s="5"/>
      <c r="TBR539" s="5"/>
      <c r="TBS539" s="5"/>
      <c r="TBT539" s="5"/>
      <c r="TBU539" s="5"/>
      <c r="TBV539" s="5"/>
      <c r="TBW539" s="5"/>
      <c r="TBX539" s="5"/>
      <c r="TBY539" s="5"/>
      <c r="TBZ539" s="5"/>
      <c r="TCA539" s="5"/>
      <c r="TCB539" s="5"/>
      <c r="TCC539" s="5"/>
      <c r="TCD539" s="5"/>
      <c r="TCE539" s="5"/>
      <c r="TCF539" s="5"/>
      <c r="TCG539" s="5"/>
      <c r="TCH539" s="5"/>
      <c r="TCI539" s="5"/>
      <c r="TCJ539" s="5"/>
      <c r="TCK539" s="5"/>
      <c r="TCL539" s="5"/>
      <c r="TCM539" s="5"/>
      <c r="TCN539" s="5"/>
      <c r="TCO539" s="5"/>
      <c r="TCP539" s="5"/>
      <c r="TCQ539" s="5"/>
      <c r="TCR539" s="5"/>
      <c r="TCS539" s="5"/>
      <c r="TCT539" s="5"/>
      <c r="TCU539" s="5"/>
      <c r="TCV539" s="5"/>
      <c r="TCW539" s="5"/>
      <c r="TCX539" s="5"/>
      <c r="TCY539" s="5"/>
      <c r="TCZ539" s="5"/>
      <c r="TDA539" s="5"/>
      <c r="TDB539" s="5"/>
      <c r="TDC539" s="5"/>
      <c r="TDD539" s="5"/>
      <c r="TDE539" s="5"/>
      <c r="TDF539" s="5"/>
      <c r="TDG539" s="5"/>
      <c r="TDH539" s="5"/>
      <c r="TDI539" s="5"/>
      <c r="TDJ539" s="5"/>
      <c r="TDK539" s="5"/>
      <c r="TDL539" s="5"/>
      <c r="TDM539" s="5"/>
      <c r="TDN539" s="5"/>
      <c r="TDO539" s="5"/>
      <c r="TDP539" s="5"/>
      <c r="TDQ539" s="5"/>
      <c r="TDR539" s="5"/>
      <c r="TDS539" s="5"/>
      <c r="TDT539" s="5"/>
      <c r="TDU539" s="5"/>
      <c r="TDV539" s="5"/>
      <c r="TDW539" s="5"/>
      <c r="TDX539" s="5"/>
      <c r="TDY539" s="5"/>
      <c r="TDZ539" s="5"/>
      <c r="TEA539" s="5"/>
      <c r="TEB539" s="5"/>
      <c r="TEC539" s="5"/>
      <c r="TED539" s="5"/>
      <c r="TEE539" s="5"/>
      <c r="TEF539" s="5"/>
      <c r="TEG539" s="5"/>
      <c r="TEH539" s="5"/>
      <c r="TEI539" s="5"/>
      <c r="TEJ539" s="5"/>
      <c r="TEK539" s="5"/>
      <c r="TEL539" s="5"/>
      <c r="TEM539" s="5"/>
      <c r="TEN539" s="5"/>
      <c r="TEO539" s="5"/>
      <c r="TEP539" s="5"/>
      <c r="TEQ539" s="5"/>
      <c r="TER539" s="5"/>
      <c r="TES539" s="5"/>
      <c r="TET539" s="5"/>
      <c r="TEU539" s="5"/>
      <c r="TEV539" s="5"/>
      <c r="TEW539" s="5"/>
      <c r="TEX539" s="5"/>
      <c r="TEY539" s="5"/>
      <c r="TEZ539" s="5"/>
      <c r="TFA539" s="5"/>
      <c r="TFB539" s="5"/>
      <c r="TFC539" s="5"/>
      <c r="TFD539" s="5"/>
      <c r="TFE539" s="5"/>
      <c r="TFF539" s="5"/>
      <c r="TFG539" s="5"/>
      <c r="TFH539" s="5"/>
      <c r="TFI539" s="5"/>
      <c r="TFJ539" s="5"/>
      <c r="TFK539" s="5"/>
      <c r="TFL539" s="5"/>
      <c r="TFM539" s="5"/>
      <c r="TFN539" s="5"/>
      <c r="TFO539" s="5"/>
      <c r="TFP539" s="5"/>
      <c r="TFQ539" s="5"/>
      <c r="TFR539" s="5"/>
      <c r="TFS539" s="5"/>
      <c r="TFT539" s="5"/>
      <c r="TFU539" s="5"/>
      <c r="TFV539" s="5"/>
      <c r="TFW539" s="5"/>
      <c r="TFX539" s="5"/>
      <c r="TFY539" s="5"/>
      <c r="TFZ539" s="5"/>
      <c r="TGA539" s="5"/>
      <c r="TGB539" s="5"/>
      <c r="TGC539" s="5"/>
      <c r="TGD539" s="5"/>
      <c r="TGE539" s="5"/>
      <c r="TGF539" s="5"/>
      <c r="TGG539" s="5"/>
      <c r="TGH539" s="5"/>
      <c r="TGI539" s="5"/>
      <c r="TGJ539" s="5"/>
      <c r="TGK539" s="5"/>
      <c r="TGL539" s="5"/>
      <c r="TGM539" s="5"/>
      <c r="TGN539" s="5"/>
      <c r="TGO539" s="5"/>
      <c r="TGP539" s="5"/>
      <c r="TGQ539" s="5"/>
      <c r="TGR539" s="5"/>
      <c r="TGS539" s="5"/>
      <c r="TGT539" s="5"/>
      <c r="TGU539" s="5"/>
      <c r="TGV539" s="5"/>
      <c r="TGW539" s="5"/>
      <c r="TGX539" s="5"/>
      <c r="TGY539" s="5"/>
      <c r="TGZ539" s="5"/>
      <c r="THA539" s="5"/>
      <c r="THB539" s="5"/>
      <c r="THC539" s="5"/>
      <c r="THD539" s="5"/>
      <c r="THE539" s="5"/>
      <c r="THF539" s="5"/>
      <c r="THG539" s="5"/>
      <c r="THH539" s="5"/>
      <c r="THI539" s="5"/>
      <c r="THJ539" s="5"/>
      <c r="THK539" s="5"/>
      <c r="THL539" s="5"/>
      <c r="THM539" s="5"/>
      <c r="THN539" s="5"/>
      <c r="THO539" s="5"/>
      <c r="THP539" s="5"/>
      <c r="THQ539" s="5"/>
      <c r="THR539" s="5"/>
      <c r="THS539" s="5"/>
      <c r="THT539" s="5"/>
      <c r="THU539" s="5"/>
      <c r="THV539" s="5"/>
      <c r="THW539" s="5"/>
      <c r="THX539" s="5"/>
      <c r="THY539" s="5"/>
      <c r="THZ539" s="5"/>
      <c r="TIA539" s="5"/>
      <c r="TIB539" s="5"/>
      <c r="TIC539" s="5"/>
      <c r="TID539" s="5"/>
      <c r="TIE539" s="5"/>
      <c r="TIF539" s="5"/>
      <c r="TIG539" s="5"/>
      <c r="TIH539" s="5"/>
      <c r="TII539" s="5"/>
      <c r="TIJ539" s="5"/>
      <c r="TIK539" s="5"/>
      <c r="TIL539" s="5"/>
      <c r="TIM539" s="5"/>
      <c r="TIN539" s="5"/>
      <c r="TIO539" s="5"/>
      <c r="TIP539" s="5"/>
      <c r="TIQ539" s="5"/>
      <c r="TIR539" s="5"/>
      <c r="TIS539" s="5"/>
      <c r="TIT539" s="5"/>
      <c r="TIU539" s="5"/>
      <c r="TIV539" s="5"/>
      <c r="TIW539" s="5"/>
      <c r="TIX539" s="5"/>
      <c r="TIY539" s="5"/>
      <c r="TIZ539" s="5"/>
      <c r="TJA539" s="5"/>
      <c r="TJB539" s="5"/>
      <c r="TJC539" s="5"/>
      <c r="TJD539" s="5"/>
      <c r="TJE539" s="5"/>
      <c r="TJF539" s="5"/>
      <c r="TJG539" s="5"/>
      <c r="TJH539" s="5"/>
      <c r="TJI539" s="5"/>
      <c r="TJJ539" s="5"/>
      <c r="TJK539" s="5"/>
      <c r="TJL539" s="5"/>
      <c r="TJM539" s="5"/>
      <c r="TJN539" s="5"/>
      <c r="TJO539" s="5"/>
      <c r="TJP539" s="5"/>
      <c r="TJQ539" s="5"/>
      <c r="TJR539" s="5"/>
      <c r="TJS539" s="5"/>
      <c r="TJT539" s="5"/>
      <c r="TJU539" s="5"/>
      <c r="TJV539" s="5"/>
      <c r="TJW539" s="5"/>
      <c r="TJX539" s="5"/>
      <c r="TJY539" s="5"/>
      <c r="TJZ539" s="5"/>
      <c r="TKA539" s="5"/>
      <c r="TKB539" s="5"/>
      <c r="TKC539" s="5"/>
      <c r="TKD539" s="5"/>
      <c r="TKE539" s="5"/>
      <c r="TKF539" s="5"/>
      <c r="TKG539" s="5"/>
      <c r="TKH539" s="5"/>
      <c r="TKI539" s="5"/>
      <c r="TKJ539" s="5"/>
      <c r="TKK539" s="5"/>
      <c r="TKL539" s="5"/>
      <c r="TKM539" s="5"/>
      <c r="TKN539" s="5"/>
      <c r="TKO539" s="5"/>
      <c r="TKP539" s="5"/>
      <c r="TKQ539" s="5"/>
      <c r="TKR539" s="5"/>
      <c r="TKS539" s="5"/>
      <c r="TKT539" s="5"/>
      <c r="TKU539" s="5"/>
      <c r="TKV539" s="5"/>
      <c r="TKW539" s="5"/>
      <c r="TKX539" s="5"/>
      <c r="TKY539" s="5"/>
      <c r="TKZ539" s="5"/>
      <c r="TLA539" s="5"/>
      <c r="TLB539" s="5"/>
      <c r="TLC539" s="5"/>
      <c r="TLD539" s="5"/>
      <c r="TLE539" s="5"/>
      <c r="TLF539" s="5"/>
      <c r="TLG539" s="5"/>
      <c r="TLH539" s="5"/>
      <c r="TLI539" s="5"/>
      <c r="TLJ539" s="5"/>
      <c r="TLK539" s="5"/>
      <c r="TLL539" s="5"/>
      <c r="TLM539" s="5"/>
      <c r="TLN539" s="5"/>
      <c r="TLO539" s="5"/>
      <c r="TLP539" s="5"/>
      <c r="TLQ539" s="5"/>
      <c r="TLR539" s="5"/>
      <c r="TLS539" s="5"/>
      <c r="TLT539" s="5"/>
      <c r="TLU539" s="5"/>
      <c r="TLV539" s="5"/>
      <c r="TLW539" s="5"/>
      <c r="TLX539" s="5"/>
      <c r="TLY539" s="5"/>
      <c r="TLZ539" s="5"/>
      <c r="TMA539" s="5"/>
      <c r="TMB539" s="5"/>
      <c r="TMC539" s="5"/>
      <c r="TMD539" s="5"/>
      <c r="TME539" s="5"/>
      <c r="TMF539" s="5"/>
      <c r="TMG539" s="5"/>
      <c r="TMH539" s="5"/>
      <c r="TMI539" s="5"/>
      <c r="TMJ539" s="5"/>
      <c r="TMK539" s="5"/>
      <c r="TML539" s="5"/>
      <c r="TMM539" s="5"/>
      <c r="TMN539" s="5"/>
      <c r="TMO539" s="5"/>
      <c r="TMP539" s="5"/>
      <c r="TMQ539" s="5"/>
      <c r="TMR539" s="5"/>
      <c r="TMS539" s="5"/>
      <c r="TMT539" s="5"/>
      <c r="TMU539" s="5"/>
      <c r="TMV539" s="5"/>
      <c r="TMW539" s="5"/>
      <c r="TMX539" s="5"/>
      <c r="TMY539" s="5"/>
      <c r="TMZ539" s="5"/>
      <c r="TNA539" s="5"/>
      <c r="TNB539" s="5"/>
      <c r="TNC539" s="5"/>
      <c r="TND539" s="5"/>
      <c r="TNE539" s="5"/>
      <c r="TNF539" s="5"/>
      <c r="TNG539" s="5"/>
      <c r="TNH539" s="5"/>
      <c r="TNI539" s="5"/>
      <c r="TNJ539" s="5"/>
      <c r="TNK539" s="5"/>
      <c r="TNL539" s="5"/>
      <c r="TNM539" s="5"/>
      <c r="TNN539" s="5"/>
      <c r="TNO539" s="5"/>
      <c r="TNP539" s="5"/>
      <c r="TNQ539" s="5"/>
      <c r="TNR539" s="5"/>
      <c r="TNS539" s="5"/>
      <c r="TNT539" s="5"/>
      <c r="TNU539" s="5"/>
      <c r="TNV539" s="5"/>
      <c r="TNW539" s="5"/>
      <c r="TNX539" s="5"/>
      <c r="TNY539" s="5"/>
      <c r="TNZ539" s="5"/>
      <c r="TOA539" s="5"/>
      <c r="TOB539" s="5"/>
      <c r="TOC539" s="5"/>
      <c r="TOD539" s="5"/>
      <c r="TOE539" s="5"/>
      <c r="TOF539" s="5"/>
      <c r="TOG539" s="5"/>
      <c r="TOH539" s="5"/>
      <c r="TOI539" s="5"/>
      <c r="TOJ539" s="5"/>
      <c r="TOK539" s="5"/>
      <c r="TOL539" s="5"/>
      <c r="TOM539" s="5"/>
      <c r="TON539" s="5"/>
      <c r="TOO539" s="5"/>
      <c r="TOP539" s="5"/>
      <c r="TOQ539" s="5"/>
      <c r="TOR539" s="5"/>
      <c r="TOS539" s="5"/>
      <c r="TOT539" s="5"/>
      <c r="TOU539" s="5"/>
      <c r="TOV539" s="5"/>
      <c r="TOW539" s="5"/>
      <c r="TOX539" s="5"/>
      <c r="TOY539" s="5"/>
      <c r="TOZ539" s="5"/>
      <c r="TPA539" s="5"/>
      <c r="TPB539" s="5"/>
      <c r="TPC539" s="5"/>
      <c r="TPD539" s="5"/>
      <c r="TPE539" s="5"/>
      <c r="TPF539" s="5"/>
      <c r="TPG539" s="5"/>
      <c r="TPH539" s="5"/>
      <c r="TPI539" s="5"/>
      <c r="TPJ539" s="5"/>
      <c r="TPK539" s="5"/>
      <c r="TPL539" s="5"/>
      <c r="TPM539" s="5"/>
      <c r="TPN539" s="5"/>
      <c r="TPO539" s="5"/>
      <c r="TPP539" s="5"/>
      <c r="TPQ539" s="5"/>
      <c r="TPR539" s="5"/>
      <c r="TPS539" s="5"/>
      <c r="TPT539" s="5"/>
      <c r="TPU539" s="5"/>
      <c r="TPV539" s="5"/>
      <c r="TPW539" s="5"/>
      <c r="TPX539" s="5"/>
      <c r="TPY539" s="5"/>
      <c r="TPZ539" s="5"/>
      <c r="TQA539" s="5"/>
      <c r="TQB539" s="5"/>
      <c r="TQC539" s="5"/>
      <c r="TQD539" s="5"/>
      <c r="TQE539" s="5"/>
      <c r="TQF539" s="5"/>
      <c r="TQG539" s="5"/>
      <c r="TQH539" s="5"/>
      <c r="TQI539" s="5"/>
      <c r="TQJ539" s="5"/>
      <c r="TQK539" s="5"/>
      <c r="TQL539" s="5"/>
      <c r="TQM539" s="5"/>
      <c r="TQN539" s="5"/>
      <c r="TQO539" s="5"/>
      <c r="TQP539" s="5"/>
      <c r="TQQ539" s="5"/>
      <c r="TQR539" s="5"/>
      <c r="TQS539" s="5"/>
      <c r="TQT539" s="5"/>
      <c r="TQU539" s="5"/>
      <c r="TQV539" s="5"/>
      <c r="TQW539" s="5"/>
      <c r="TQX539" s="5"/>
      <c r="TQY539" s="5"/>
      <c r="TQZ539" s="5"/>
      <c r="TRA539" s="5"/>
      <c r="TRB539" s="5"/>
      <c r="TRC539" s="5"/>
      <c r="TRD539" s="5"/>
      <c r="TRE539" s="5"/>
      <c r="TRF539" s="5"/>
      <c r="TRG539" s="5"/>
      <c r="TRH539" s="5"/>
      <c r="TRI539" s="5"/>
      <c r="TRJ539" s="5"/>
      <c r="TRK539" s="5"/>
      <c r="TRL539" s="5"/>
      <c r="TRM539" s="5"/>
      <c r="TRN539" s="5"/>
      <c r="TRO539" s="5"/>
      <c r="TRP539" s="5"/>
      <c r="TRQ539" s="5"/>
      <c r="TRR539" s="5"/>
      <c r="TRS539" s="5"/>
      <c r="TRT539" s="5"/>
      <c r="TRU539" s="5"/>
      <c r="TRV539" s="5"/>
      <c r="TRW539" s="5"/>
      <c r="TRX539" s="5"/>
      <c r="TRY539" s="5"/>
      <c r="TRZ539" s="5"/>
      <c r="TSA539" s="5"/>
      <c r="TSB539" s="5"/>
      <c r="TSC539" s="5"/>
      <c r="TSD539" s="5"/>
      <c r="TSE539" s="5"/>
      <c r="TSF539" s="5"/>
      <c r="TSG539" s="5"/>
      <c r="TSH539" s="5"/>
      <c r="TSI539" s="5"/>
      <c r="TSJ539" s="5"/>
      <c r="TSK539" s="5"/>
      <c r="TSL539" s="5"/>
      <c r="TSM539" s="5"/>
      <c r="TSN539" s="5"/>
      <c r="TSO539" s="5"/>
      <c r="TSP539" s="5"/>
      <c r="TSQ539" s="5"/>
      <c r="TSR539" s="5"/>
      <c r="TSS539" s="5"/>
      <c r="TST539" s="5"/>
      <c r="TSU539" s="5"/>
      <c r="TSV539" s="5"/>
      <c r="TSW539" s="5"/>
      <c r="TSX539" s="5"/>
      <c r="TSY539" s="5"/>
      <c r="TSZ539" s="5"/>
      <c r="TTA539" s="5"/>
      <c r="TTB539" s="5"/>
      <c r="TTC539" s="5"/>
      <c r="TTD539" s="5"/>
      <c r="TTE539" s="5"/>
      <c r="TTF539" s="5"/>
      <c r="TTG539" s="5"/>
      <c r="TTH539" s="5"/>
      <c r="TTI539" s="5"/>
      <c r="TTJ539" s="5"/>
      <c r="TTK539" s="5"/>
      <c r="TTL539" s="5"/>
      <c r="TTM539" s="5"/>
      <c r="TTN539" s="5"/>
      <c r="TTO539" s="5"/>
      <c r="TTP539" s="5"/>
      <c r="TTQ539" s="5"/>
      <c r="TTR539" s="5"/>
      <c r="TTS539" s="5"/>
      <c r="TTT539" s="5"/>
      <c r="TTU539" s="5"/>
      <c r="TTV539" s="5"/>
      <c r="TTW539" s="5"/>
      <c r="TTX539" s="5"/>
      <c r="TTY539" s="5"/>
      <c r="TTZ539" s="5"/>
      <c r="TUA539" s="5"/>
      <c r="TUB539" s="5"/>
      <c r="TUC539" s="5"/>
      <c r="TUD539" s="5"/>
      <c r="TUE539" s="5"/>
      <c r="TUF539" s="5"/>
      <c r="TUG539" s="5"/>
      <c r="TUH539" s="5"/>
      <c r="TUI539" s="5"/>
      <c r="TUJ539" s="5"/>
      <c r="TUK539" s="5"/>
      <c r="TUL539" s="5"/>
      <c r="TUM539" s="5"/>
      <c r="TUN539" s="5"/>
      <c r="TUO539" s="5"/>
      <c r="TUP539" s="5"/>
      <c r="TUQ539" s="5"/>
      <c r="TUR539" s="5"/>
      <c r="TUS539" s="5"/>
      <c r="TUT539" s="5"/>
      <c r="TUU539" s="5"/>
      <c r="TUV539" s="5"/>
      <c r="TUW539" s="5"/>
      <c r="TUX539" s="5"/>
      <c r="TUY539" s="5"/>
      <c r="TUZ539" s="5"/>
      <c r="TVA539" s="5"/>
      <c r="TVB539" s="5"/>
      <c r="TVC539" s="5"/>
      <c r="TVD539" s="5"/>
      <c r="TVE539" s="5"/>
      <c r="TVF539" s="5"/>
      <c r="TVG539" s="5"/>
      <c r="TVH539" s="5"/>
      <c r="TVI539" s="5"/>
      <c r="TVJ539" s="5"/>
      <c r="TVK539" s="5"/>
      <c r="TVL539" s="5"/>
      <c r="TVM539" s="5"/>
      <c r="TVN539" s="5"/>
      <c r="TVO539" s="5"/>
      <c r="TVP539" s="5"/>
      <c r="TVQ539" s="5"/>
      <c r="TVR539" s="5"/>
      <c r="TVS539" s="5"/>
      <c r="TVT539" s="5"/>
      <c r="TVU539" s="5"/>
      <c r="TVV539" s="5"/>
      <c r="TVW539" s="5"/>
      <c r="TVX539" s="5"/>
      <c r="TVY539" s="5"/>
      <c r="TVZ539" s="5"/>
      <c r="TWA539" s="5"/>
      <c r="TWB539" s="5"/>
      <c r="TWC539" s="5"/>
      <c r="TWD539" s="5"/>
      <c r="TWE539" s="5"/>
      <c r="TWF539" s="5"/>
      <c r="TWG539" s="5"/>
      <c r="TWH539" s="5"/>
      <c r="TWI539" s="5"/>
      <c r="TWJ539" s="5"/>
      <c r="TWK539" s="5"/>
      <c r="TWL539" s="5"/>
      <c r="TWM539" s="5"/>
      <c r="TWN539" s="5"/>
      <c r="TWO539" s="5"/>
      <c r="TWP539" s="5"/>
      <c r="TWQ539" s="5"/>
      <c r="TWR539" s="5"/>
      <c r="TWS539" s="5"/>
      <c r="TWT539" s="5"/>
      <c r="TWU539" s="5"/>
      <c r="TWV539" s="5"/>
      <c r="TWW539" s="5"/>
      <c r="TWX539" s="5"/>
      <c r="TWY539" s="5"/>
      <c r="TWZ539" s="5"/>
      <c r="TXA539" s="5"/>
      <c r="TXB539" s="5"/>
      <c r="TXC539" s="5"/>
      <c r="TXD539" s="5"/>
      <c r="TXE539" s="5"/>
      <c r="TXF539" s="5"/>
      <c r="TXG539" s="5"/>
      <c r="TXH539" s="5"/>
      <c r="TXI539" s="5"/>
      <c r="TXJ539" s="5"/>
      <c r="TXK539" s="5"/>
      <c r="TXL539" s="5"/>
      <c r="TXM539" s="5"/>
      <c r="TXN539" s="5"/>
      <c r="TXO539" s="5"/>
      <c r="TXP539" s="5"/>
      <c r="TXQ539" s="5"/>
      <c r="TXR539" s="5"/>
      <c r="TXS539" s="5"/>
      <c r="TXT539" s="5"/>
      <c r="TXU539" s="5"/>
      <c r="TXV539" s="5"/>
      <c r="TXW539" s="5"/>
      <c r="TXX539" s="5"/>
      <c r="TXY539" s="5"/>
      <c r="TXZ539" s="5"/>
      <c r="TYA539" s="5"/>
      <c r="TYB539" s="5"/>
      <c r="TYC539" s="5"/>
      <c r="TYD539" s="5"/>
      <c r="TYE539" s="5"/>
      <c r="TYF539" s="5"/>
      <c r="TYG539" s="5"/>
      <c r="TYH539" s="5"/>
      <c r="TYI539" s="5"/>
      <c r="TYJ539" s="5"/>
      <c r="TYK539" s="5"/>
      <c r="TYL539" s="5"/>
      <c r="TYM539" s="5"/>
      <c r="TYN539" s="5"/>
      <c r="TYO539" s="5"/>
      <c r="TYP539" s="5"/>
      <c r="TYQ539" s="5"/>
      <c r="TYR539" s="5"/>
      <c r="TYS539" s="5"/>
      <c r="TYT539" s="5"/>
      <c r="TYU539" s="5"/>
      <c r="TYV539" s="5"/>
      <c r="TYW539" s="5"/>
      <c r="TYX539" s="5"/>
      <c r="TYY539" s="5"/>
      <c r="TYZ539" s="5"/>
      <c r="TZA539" s="5"/>
      <c r="TZB539" s="5"/>
      <c r="TZC539" s="5"/>
      <c r="TZD539" s="5"/>
      <c r="TZE539" s="5"/>
      <c r="TZF539" s="5"/>
      <c r="TZG539" s="5"/>
      <c r="TZH539" s="5"/>
      <c r="TZI539" s="5"/>
      <c r="TZJ539" s="5"/>
      <c r="TZK539" s="5"/>
      <c r="TZL539" s="5"/>
      <c r="TZM539" s="5"/>
      <c r="TZN539" s="5"/>
      <c r="TZO539" s="5"/>
      <c r="TZP539" s="5"/>
      <c r="TZQ539" s="5"/>
      <c r="TZR539" s="5"/>
      <c r="TZS539" s="5"/>
      <c r="TZT539" s="5"/>
      <c r="TZU539" s="5"/>
      <c r="TZV539" s="5"/>
      <c r="TZW539" s="5"/>
      <c r="TZX539" s="5"/>
      <c r="TZY539" s="5"/>
      <c r="TZZ539" s="5"/>
      <c r="UAA539" s="5"/>
      <c r="UAB539" s="5"/>
      <c r="UAC539" s="5"/>
      <c r="UAD539" s="5"/>
      <c r="UAE539" s="5"/>
      <c r="UAF539" s="5"/>
      <c r="UAG539" s="5"/>
      <c r="UAH539" s="5"/>
      <c r="UAI539" s="5"/>
      <c r="UAJ539" s="5"/>
      <c r="UAK539" s="5"/>
      <c r="UAL539" s="5"/>
      <c r="UAM539" s="5"/>
      <c r="UAN539" s="5"/>
      <c r="UAO539" s="5"/>
      <c r="UAP539" s="5"/>
      <c r="UAQ539" s="5"/>
      <c r="UAR539" s="5"/>
      <c r="UAS539" s="5"/>
      <c r="UAT539" s="5"/>
      <c r="UAU539" s="5"/>
      <c r="UAV539" s="5"/>
      <c r="UAW539" s="5"/>
      <c r="UAX539" s="5"/>
      <c r="UAY539" s="5"/>
      <c r="UAZ539" s="5"/>
      <c r="UBA539" s="5"/>
      <c r="UBB539" s="5"/>
      <c r="UBC539" s="5"/>
      <c r="UBD539" s="5"/>
      <c r="UBE539" s="5"/>
      <c r="UBF539" s="5"/>
      <c r="UBG539" s="5"/>
      <c r="UBH539" s="5"/>
      <c r="UBI539" s="5"/>
      <c r="UBJ539" s="5"/>
      <c r="UBK539" s="5"/>
      <c r="UBL539" s="5"/>
      <c r="UBM539" s="5"/>
      <c r="UBN539" s="5"/>
      <c r="UBO539" s="5"/>
      <c r="UBP539" s="5"/>
      <c r="UBQ539" s="5"/>
      <c r="UBR539" s="5"/>
      <c r="UBS539" s="5"/>
      <c r="UBT539" s="5"/>
      <c r="UBU539" s="5"/>
      <c r="UBV539" s="5"/>
      <c r="UBW539" s="5"/>
      <c r="UBX539" s="5"/>
      <c r="UBY539" s="5"/>
      <c r="UBZ539" s="5"/>
      <c r="UCA539" s="5"/>
      <c r="UCB539" s="5"/>
      <c r="UCC539" s="5"/>
      <c r="UCD539" s="5"/>
      <c r="UCE539" s="5"/>
      <c r="UCF539" s="5"/>
      <c r="UCG539" s="5"/>
      <c r="UCH539" s="5"/>
      <c r="UCI539" s="5"/>
      <c r="UCJ539" s="5"/>
      <c r="UCK539" s="5"/>
      <c r="UCL539" s="5"/>
      <c r="UCM539" s="5"/>
      <c r="UCN539" s="5"/>
      <c r="UCO539" s="5"/>
      <c r="UCP539" s="5"/>
      <c r="UCQ539" s="5"/>
      <c r="UCR539" s="5"/>
      <c r="UCS539" s="5"/>
      <c r="UCT539" s="5"/>
      <c r="UCU539" s="5"/>
      <c r="UCV539" s="5"/>
      <c r="UCW539" s="5"/>
      <c r="UCX539" s="5"/>
      <c r="UCY539" s="5"/>
      <c r="UCZ539" s="5"/>
      <c r="UDA539" s="5"/>
      <c r="UDB539" s="5"/>
      <c r="UDC539" s="5"/>
      <c r="UDD539" s="5"/>
      <c r="UDE539" s="5"/>
      <c r="UDF539" s="5"/>
      <c r="UDG539" s="5"/>
      <c r="UDH539" s="5"/>
      <c r="UDI539" s="5"/>
      <c r="UDJ539" s="5"/>
      <c r="UDK539" s="5"/>
      <c r="UDL539" s="5"/>
      <c r="UDM539" s="5"/>
      <c r="UDN539" s="5"/>
      <c r="UDO539" s="5"/>
      <c r="UDP539" s="5"/>
      <c r="UDQ539" s="5"/>
      <c r="UDR539" s="5"/>
      <c r="UDS539" s="5"/>
      <c r="UDT539" s="5"/>
      <c r="UDU539" s="5"/>
      <c r="UDV539" s="5"/>
      <c r="UDW539" s="5"/>
      <c r="UDX539" s="5"/>
      <c r="UDY539" s="5"/>
      <c r="UDZ539" s="5"/>
      <c r="UEA539" s="5"/>
      <c r="UEB539" s="5"/>
      <c r="UEC539" s="5"/>
      <c r="UED539" s="5"/>
      <c r="UEE539" s="5"/>
      <c r="UEF539" s="5"/>
      <c r="UEG539" s="5"/>
      <c r="UEH539" s="5"/>
      <c r="UEI539" s="5"/>
      <c r="UEJ539" s="5"/>
      <c r="UEK539" s="5"/>
      <c r="UEL539" s="5"/>
      <c r="UEM539" s="5"/>
      <c r="UEN539" s="5"/>
      <c r="UEO539" s="5"/>
      <c r="UEP539" s="5"/>
      <c r="UEQ539" s="5"/>
      <c r="UER539" s="5"/>
      <c r="UES539" s="5"/>
      <c r="UET539" s="5"/>
      <c r="UEU539" s="5"/>
      <c r="UEV539" s="5"/>
      <c r="UEW539" s="5"/>
      <c r="UEX539" s="5"/>
      <c r="UEY539" s="5"/>
      <c r="UEZ539" s="5"/>
      <c r="UFA539" s="5"/>
      <c r="UFB539" s="5"/>
      <c r="UFC539" s="5"/>
      <c r="UFD539" s="5"/>
      <c r="UFE539" s="5"/>
      <c r="UFF539" s="5"/>
      <c r="UFG539" s="5"/>
      <c r="UFH539" s="5"/>
      <c r="UFI539" s="5"/>
      <c r="UFJ539" s="5"/>
      <c r="UFK539" s="5"/>
      <c r="UFL539" s="5"/>
      <c r="UFM539" s="5"/>
      <c r="UFN539" s="5"/>
      <c r="UFO539" s="5"/>
      <c r="UFP539" s="5"/>
      <c r="UFQ539" s="5"/>
      <c r="UFR539" s="5"/>
      <c r="UFS539" s="5"/>
      <c r="UFT539" s="5"/>
      <c r="UFU539" s="5"/>
      <c r="UFV539" s="5"/>
      <c r="UFW539" s="5"/>
      <c r="UFX539" s="5"/>
      <c r="UFY539" s="5"/>
      <c r="UFZ539" s="5"/>
      <c r="UGA539" s="5"/>
      <c r="UGB539" s="5"/>
      <c r="UGC539" s="5"/>
      <c r="UGD539" s="5"/>
      <c r="UGE539" s="5"/>
      <c r="UGF539" s="5"/>
      <c r="UGG539" s="5"/>
      <c r="UGH539" s="5"/>
      <c r="UGI539" s="5"/>
      <c r="UGJ539" s="5"/>
      <c r="UGK539" s="5"/>
      <c r="UGL539" s="5"/>
      <c r="UGM539" s="5"/>
      <c r="UGN539" s="5"/>
      <c r="UGO539" s="5"/>
      <c r="UGP539" s="5"/>
      <c r="UGQ539" s="5"/>
      <c r="UGR539" s="5"/>
      <c r="UGS539" s="5"/>
      <c r="UGT539" s="5"/>
      <c r="UGU539" s="5"/>
      <c r="UGV539" s="5"/>
      <c r="UGW539" s="5"/>
      <c r="UGX539" s="5"/>
      <c r="UGY539" s="5"/>
      <c r="UGZ539" s="5"/>
      <c r="UHA539" s="5"/>
      <c r="UHB539" s="5"/>
      <c r="UHC539" s="5"/>
      <c r="UHD539" s="5"/>
      <c r="UHE539" s="5"/>
      <c r="UHF539" s="5"/>
      <c r="UHG539" s="5"/>
      <c r="UHH539" s="5"/>
      <c r="UHI539" s="5"/>
      <c r="UHJ539" s="5"/>
      <c r="UHK539" s="5"/>
      <c r="UHL539" s="5"/>
      <c r="UHM539" s="5"/>
      <c r="UHN539" s="5"/>
      <c r="UHO539" s="5"/>
      <c r="UHP539" s="5"/>
      <c r="UHQ539" s="5"/>
      <c r="UHR539" s="5"/>
      <c r="UHS539" s="5"/>
      <c r="UHT539" s="5"/>
      <c r="UHU539" s="5"/>
      <c r="UHV539" s="5"/>
      <c r="UHW539" s="5"/>
      <c r="UHX539" s="5"/>
      <c r="UHY539" s="5"/>
      <c r="UHZ539" s="5"/>
      <c r="UIA539" s="5"/>
      <c r="UIB539" s="5"/>
      <c r="UIC539" s="5"/>
      <c r="UID539" s="5"/>
      <c r="UIE539" s="5"/>
      <c r="UIF539" s="5"/>
      <c r="UIG539" s="5"/>
      <c r="UIH539" s="5"/>
      <c r="UII539" s="5"/>
      <c r="UIJ539" s="5"/>
      <c r="UIK539" s="5"/>
      <c r="UIL539" s="5"/>
      <c r="UIM539" s="5"/>
      <c r="UIN539" s="5"/>
      <c r="UIO539" s="5"/>
      <c r="UIP539" s="5"/>
      <c r="UIQ539" s="5"/>
      <c r="UIR539" s="5"/>
      <c r="UIS539" s="5"/>
      <c r="UIT539" s="5"/>
      <c r="UIU539" s="5"/>
      <c r="UIV539" s="5"/>
      <c r="UIW539" s="5"/>
      <c r="UIX539" s="5"/>
      <c r="UIY539" s="5"/>
      <c r="UIZ539" s="5"/>
      <c r="UJA539" s="5"/>
      <c r="UJB539" s="5"/>
      <c r="UJC539" s="5"/>
      <c r="UJD539" s="5"/>
      <c r="UJE539" s="5"/>
      <c r="UJF539" s="5"/>
      <c r="UJG539" s="5"/>
      <c r="UJH539" s="5"/>
      <c r="UJI539" s="5"/>
      <c r="UJJ539" s="5"/>
      <c r="UJK539" s="5"/>
      <c r="UJL539" s="5"/>
      <c r="UJM539" s="5"/>
      <c r="UJN539" s="5"/>
      <c r="UJO539" s="5"/>
      <c r="UJP539" s="5"/>
      <c r="UJQ539" s="5"/>
      <c r="UJR539" s="5"/>
      <c r="UJS539" s="5"/>
      <c r="UJT539" s="5"/>
      <c r="UJU539" s="5"/>
      <c r="UJV539" s="5"/>
      <c r="UJW539" s="5"/>
      <c r="UJX539" s="5"/>
      <c r="UJY539" s="5"/>
      <c r="UJZ539" s="5"/>
      <c r="UKA539" s="5"/>
      <c r="UKB539" s="5"/>
      <c r="UKC539" s="5"/>
      <c r="UKD539" s="5"/>
      <c r="UKE539" s="5"/>
      <c r="UKF539" s="5"/>
      <c r="UKG539" s="5"/>
      <c r="UKH539" s="5"/>
      <c r="UKI539" s="5"/>
      <c r="UKJ539" s="5"/>
      <c r="UKK539" s="5"/>
      <c r="UKL539" s="5"/>
      <c r="UKM539" s="5"/>
      <c r="UKN539" s="5"/>
      <c r="UKO539" s="5"/>
      <c r="UKP539" s="5"/>
      <c r="UKQ539" s="5"/>
      <c r="UKR539" s="5"/>
      <c r="UKS539" s="5"/>
      <c r="UKT539" s="5"/>
      <c r="UKU539" s="5"/>
      <c r="UKV539" s="5"/>
      <c r="UKW539" s="5"/>
      <c r="UKX539" s="5"/>
      <c r="UKY539" s="5"/>
      <c r="UKZ539" s="5"/>
      <c r="ULA539" s="5"/>
      <c r="ULB539" s="5"/>
      <c r="ULC539" s="5"/>
      <c r="ULD539" s="5"/>
      <c r="ULE539" s="5"/>
      <c r="ULF539" s="5"/>
      <c r="ULG539" s="5"/>
      <c r="ULH539" s="5"/>
      <c r="ULI539" s="5"/>
      <c r="ULJ539" s="5"/>
      <c r="ULK539" s="5"/>
      <c r="ULL539" s="5"/>
      <c r="ULM539" s="5"/>
      <c r="ULN539" s="5"/>
      <c r="ULO539" s="5"/>
      <c r="ULP539" s="5"/>
      <c r="ULQ539" s="5"/>
      <c r="ULR539" s="5"/>
      <c r="ULS539" s="5"/>
      <c r="ULT539" s="5"/>
      <c r="ULU539" s="5"/>
      <c r="ULV539" s="5"/>
      <c r="ULW539" s="5"/>
      <c r="ULX539" s="5"/>
      <c r="ULY539" s="5"/>
      <c r="ULZ539" s="5"/>
      <c r="UMA539" s="5"/>
      <c r="UMB539" s="5"/>
      <c r="UMC539" s="5"/>
      <c r="UMD539" s="5"/>
      <c r="UME539" s="5"/>
      <c r="UMF539" s="5"/>
      <c r="UMG539" s="5"/>
      <c r="UMH539" s="5"/>
      <c r="UMI539" s="5"/>
      <c r="UMJ539" s="5"/>
      <c r="UMK539" s="5"/>
      <c r="UML539" s="5"/>
      <c r="UMM539" s="5"/>
      <c r="UMN539" s="5"/>
      <c r="UMO539" s="5"/>
      <c r="UMP539" s="5"/>
      <c r="UMQ539" s="5"/>
      <c r="UMR539" s="5"/>
      <c r="UMS539" s="5"/>
      <c r="UMT539" s="5"/>
      <c r="UMU539" s="5"/>
      <c r="UMV539" s="5"/>
      <c r="UMW539" s="5"/>
      <c r="UMX539" s="5"/>
      <c r="UMY539" s="5"/>
      <c r="UMZ539" s="5"/>
      <c r="UNA539" s="5"/>
      <c r="UNB539" s="5"/>
      <c r="UNC539" s="5"/>
      <c r="UND539" s="5"/>
      <c r="UNE539" s="5"/>
      <c r="UNF539" s="5"/>
      <c r="UNG539" s="5"/>
      <c r="UNH539" s="5"/>
      <c r="UNI539" s="5"/>
      <c r="UNJ539" s="5"/>
      <c r="UNK539" s="5"/>
      <c r="UNL539" s="5"/>
      <c r="UNM539" s="5"/>
      <c r="UNN539" s="5"/>
      <c r="UNO539" s="5"/>
      <c r="UNP539" s="5"/>
      <c r="UNQ539" s="5"/>
      <c r="UNR539" s="5"/>
      <c r="UNS539" s="5"/>
      <c r="UNT539" s="5"/>
      <c r="UNU539" s="5"/>
      <c r="UNV539" s="5"/>
      <c r="UNW539" s="5"/>
      <c r="UNX539" s="5"/>
      <c r="UNY539" s="5"/>
      <c r="UNZ539" s="5"/>
      <c r="UOA539" s="5"/>
      <c r="UOB539" s="5"/>
      <c r="UOC539" s="5"/>
      <c r="UOD539" s="5"/>
      <c r="UOE539" s="5"/>
      <c r="UOF539" s="5"/>
      <c r="UOG539" s="5"/>
      <c r="UOH539" s="5"/>
      <c r="UOI539" s="5"/>
      <c r="UOJ539" s="5"/>
      <c r="UOK539" s="5"/>
      <c r="UOL539" s="5"/>
      <c r="UOM539" s="5"/>
      <c r="UON539" s="5"/>
      <c r="UOO539" s="5"/>
      <c r="UOP539" s="5"/>
      <c r="UOQ539" s="5"/>
      <c r="UOR539" s="5"/>
      <c r="UOS539" s="5"/>
      <c r="UOT539" s="5"/>
      <c r="UOU539" s="5"/>
      <c r="UOV539" s="5"/>
      <c r="UOW539" s="5"/>
      <c r="UOX539" s="5"/>
      <c r="UOY539" s="5"/>
      <c r="UOZ539" s="5"/>
      <c r="UPA539" s="5"/>
      <c r="UPB539" s="5"/>
      <c r="UPC539" s="5"/>
      <c r="UPD539" s="5"/>
      <c r="UPE539" s="5"/>
      <c r="UPF539" s="5"/>
      <c r="UPG539" s="5"/>
      <c r="UPH539" s="5"/>
      <c r="UPI539" s="5"/>
      <c r="UPJ539" s="5"/>
      <c r="UPK539" s="5"/>
      <c r="UPL539" s="5"/>
      <c r="UPM539" s="5"/>
      <c r="UPN539" s="5"/>
      <c r="UPO539" s="5"/>
      <c r="UPP539" s="5"/>
      <c r="UPQ539" s="5"/>
      <c r="UPR539" s="5"/>
      <c r="UPS539" s="5"/>
      <c r="UPT539" s="5"/>
      <c r="UPU539" s="5"/>
      <c r="UPV539" s="5"/>
      <c r="UPW539" s="5"/>
      <c r="UPX539" s="5"/>
      <c r="UPY539" s="5"/>
      <c r="UPZ539" s="5"/>
      <c r="UQA539" s="5"/>
      <c r="UQB539" s="5"/>
      <c r="UQC539" s="5"/>
      <c r="UQD539" s="5"/>
      <c r="UQE539" s="5"/>
      <c r="UQF539" s="5"/>
      <c r="UQG539" s="5"/>
      <c r="UQH539" s="5"/>
      <c r="UQI539" s="5"/>
      <c r="UQJ539" s="5"/>
      <c r="UQK539" s="5"/>
      <c r="UQL539" s="5"/>
      <c r="UQM539" s="5"/>
      <c r="UQN539" s="5"/>
      <c r="UQO539" s="5"/>
      <c r="UQP539" s="5"/>
      <c r="UQQ539" s="5"/>
      <c r="UQR539" s="5"/>
      <c r="UQS539" s="5"/>
      <c r="UQT539" s="5"/>
      <c r="UQU539" s="5"/>
      <c r="UQV539" s="5"/>
      <c r="UQW539" s="5"/>
      <c r="UQX539" s="5"/>
      <c r="UQY539" s="5"/>
      <c r="UQZ539" s="5"/>
      <c r="URA539" s="5"/>
      <c r="URB539" s="5"/>
      <c r="URC539" s="5"/>
      <c r="URD539" s="5"/>
      <c r="URE539" s="5"/>
      <c r="URF539" s="5"/>
      <c r="URG539" s="5"/>
      <c r="URH539" s="5"/>
      <c r="URI539" s="5"/>
      <c r="URJ539" s="5"/>
      <c r="URK539" s="5"/>
      <c r="URL539" s="5"/>
      <c r="URM539" s="5"/>
      <c r="URN539" s="5"/>
      <c r="URO539" s="5"/>
      <c r="URP539" s="5"/>
      <c r="URQ539" s="5"/>
      <c r="URR539" s="5"/>
      <c r="URS539" s="5"/>
      <c r="URT539" s="5"/>
      <c r="URU539" s="5"/>
      <c r="URV539" s="5"/>
      <c r="URW539" s="5"/>
      <c r="URX539" s="5"/>
      <c r="URY539" s="5"/>
      <c r="URZ539" s="5"/>
      <c r="USA539" s="5"/>
      <c r="USB539" s="5"/>
      <c r="USC539" s="5"/>
      <c r="USD539" s="5"/>
      <c r="USE539" s="5"/>
      <c r="USF539" s="5"/>
      <c r="USG539" s="5"/>
      <c r="USH539" s="5"/>
      <c r="USI539" s="5"/>
      <c r="USJ539" s="5"/>
      <c r="USK539" s="5"/>
      <c r="USL539" s="5"/>
      <c r="USM539" s="5"/>
      <c r="USN539" s="5"/>
      <c r="USO539" s="5"/>
      <c r="USP539" s="5"/>
      <c r="USQ539" s="5"/>
      <c r="USR539" s="5"/>
      <c r="USS539" s="5"/>
      <c r="UST539" s="5"/>
      <c r="USU539" s="5"/>
      <c r="USV539" s="5"/>
      <c r="USW539" s="5"/>
      <c r="USX539" s="5"/>
      <c r="USY539" s="5"/>
      <c r="USZ539" s="5"/>
      <c r="UTA539" s="5"/>
      <c r="UTB539" s="5"/>
      <c r="UTC539" s="5"/>
      <c r="UTD539" s="5"/>
      <c r="UTE539" s="5"/>
      <c r="UTF539" s="5"/>
      <c r="UTG539" s="5"/>
      <c r="UTH539" s="5"/>
      <c r="UTI539" s="5"/>
      <c r="UTJ539" s="5"/>
      <c r="UTK539" s="5"/>
      <c r="UTL539" s="5"/>
      <c r="UTM539" s="5"/>
      <c r="UTN539" s="5"/>
      <c r="UTO539" s="5"/>
      <c r="UTP539" s="5"/>
      <c r="UTQ539" s="5"/>
      <c r="UTR539" s="5"/>
      <c r="UTS539" s="5"/>
      <c r="UTT539" s="5"/>
      <c r="UTU539" s="5"/>
      <c r="UTV539" s="5"/>
      <c r="UTW539" s="5"/>
      <c r="UTX539" s="5"/>
      <c r="UTY539" s="5"/>
      <c r="UTZ539" s="5"/>
      <c r="UUA539" s="5"/>
      <c r="UUB539" s="5"/>
      <c r="UUC539" s="5"/>
      <c r="UUD539" s="5"/>
      <c r="UUE539" s="5"/>
      <c r="UUF539" s="5"/>
      <c r="UUG539" s="5"/>
      <c r="UUH539" s="5"/>
      <c r="UUI539" s="5"/>
      <c r="UUJ539" s="5"/>
      <c r="UUK539" s="5"/>
      <c r="UUL539" s="5"/>
      <c r="UUM539" s="5"/>
      <c r="UUN539" s="5"/>
      <c r="UUO539" s="5"/>
      <c r="UUP539" s="5"/>
      <c r="UUQ539" s="5"/>
      <c r="UUR539" s="5"/>
      <c r="UUS539" s="5"/>
      <c r="UUT539" s="5"/>
      <c r="UUU539" s="5"/>
      <c r="UUV539" s="5"/>
      <c r="UUW539" s="5"/>
      <c r="UUX539" s="5"/>
      <c r="UUY539" s="5"/>
      <c r="UUZ539" s="5"/>
      <c r="UVA539" s="5"/>
      <c r="UVB539" s="5"/>
      <c r="UVC539" s="5"/>
      <c r="UVD539" s="5"/>
      <c r="UVE539" s="5"/>
      <c r="UVF539" s="5"/>
      <c r="UVG539" s="5"/>
      <c r="UVH539" s="5"/>
      <c r="UVI539" s="5"/>
      <c r="UVJ539" s="5"/>
      <c r="UVK539" s="5"/>
      <c r="UVL539" s="5"/>
      <c r="UVM539" s="5"/>
      <c r="UVN539" s="5"/>
      <c r="UVO539" s="5"/>
      <c r="UVP539" s="5"/>
      <c r="UVQ539" s="5"/>
      <c r="UVR539" s="5"/>
      <c r="UVS539" s="5"/>
      <c r="UVT539" s="5"/>
      <c r="UVU539" s="5"/>
      <c r="UVV539" s="5"/>
      <c r="UVW539" s="5"/>
      <c r="UVX539" s="5"/>
      <c r="UVY539" s="5"/>
      <c r="UVZ539" s="5"/>
      <c r="UWA539" s="5"/>
      <c r="UWB539" s="5"/>
      <c r="UWC539" s="5"/>
      <c r="UWD539" s="5"/>
      <c r="UWE539" s="5"/>
      <c r="UWF539" s="5"/>
      <c r="UWG539" s="5"/>
      <c r="UWH539" s="5"/>
      <c r="UWI539" s="5"/>
      <c r="UWJ539" s="5"/>
      <c r="UWK539" s="5"/>
      <c r="UWL539" s="5"/>
      <c r="UWM539" s="5"/>
      <c r="UWN539" s="5"/>
      <c r="UWO539" s="5"/>
      <c r="UWP539" s="5"/>
      <c r="UWQ539" s="5"/>
      <c r="UWR539" s="5"/>
      <c r="UWS539" s="5"/>
      <c r="UWT539" s="5"/>
      <c r="UWU539" s="5"/>
      <c r="UWV539" s="5"/>
      <c r="UWW539" s="5"/>
      <c r="UWX539" s="5"/>
      <c r="UWY539" s="5"/>
      <c r="UWZ539" s="5"/>
      <c r="UXA539" s="5"/>
      <c r="UXB539" s="5"/>
      <c r="UXC539" s="5"/>
      <c r="UXD539" s="5"/>
      <c r="UXE539" s="5"/>
      <c r="UXF539" s="5"/>
      <c r="UXG539" s="5"/>
      <c r="UXH539" s="5"/>
      <c r="UXI539" s="5"/>
      <c r="UXJ539" s="5"/>
      <c r="UXK539" s="5"/>
      <c r="UXL539" s="5"/>
      <c r="UXM539" s="5"/>
      <c r="UXN539" s="5"/>
      <c r="UXO539" s="5"/>
      <c r="UXP539" s="5"/>
      <c r="UXQ539" s="5"/>
      <c r="UXR539" s="5"/>
      <c r="UXS539" s="5"/>
      <c r="UXT539" s="5"/>
      <c r="UXU539" s="5"/>
      <c r="UXV539" s="5"/>
      <c r="UXW539" s="5"/>
      <c r="UXX539" s="5"/>
      <c r="UXY539" s="5"/>
      <c r="UXZ539" s="5"/>
      <c r="UYA539" s="5"/>
      <c r="UYB539" s="5"/>
      <c r="UYC539" s="5"/>
      <c r="UYD539" s="5"/>
      <c r="UYE539" s="5"/>
      <c r="UYF539" s="5"/>
      <c r="UYG539" s="5"/>
      <c r="UYH539" s="5"/>
      <c r="UYI539" s="5"/>
      <c r="UYJ539" s="5"/>
      <c r="UYK539" s="5"/>
      <c r="UYL539" s="5"/>
      <c r="UYM539" s="5"/>
      <c r="UYN539" s="5"/>
      <c r="UYO539" s="5"/>
      <c r="UYP539" s="5"/>
      <c r="UYQ539" s="5"/>
      <c r="UYR539" s="5"/>
      <c r="UYS539" s="5"/>
      <c r="UYT539" s="5"/>
      <c r="UYU539" s="5"/>
      <c r="UYV539" s="5"/>
      <c r="UYW539" s="5"/>
      <c r="UYX539" s="5"/>
      <c r="UYY539" s="5"/>
      <c r="UYZ539" s="5"/>
      <c r="UZA539" s="5"/>
      <c r="UZB539" s="5"/>
      <c r="UZC539" s="5"/>
      <c r="UZD539" s="5"/>
      <c r="UZE539" s="5"/>
      <c r="UZF539" s="5"/>
      <c r="UZG539" s="5"/>
      <c r="UZH539" s="5"/>
      <c r="UZI539" s="5"/>
      <c r="UZJ539" s="5"/>
      <c r="UZK539" s="5"/>
      <c r="UZL539" s="5"/>
      <c r="UZM539" s="5"/>
      <c r="UZN539" s="5"/>
      <c r="UZO539" s="5"/>
      <c r="UZP539" s="5"/>
      <c r="UZQ539" s="5"/>
      <c r="UZR539" s="5"/>
      <c r="UZS539" s="5"/>
      <c r="UZT539" s="5"/>
      <c r="UZU539" s="5"/>
      <c r="UZV539" s="5"/>
      <c r="UZW539" s="5"/>
      <c r="UZX539" s="5"/>
      <c r="UZY539" s="5"/>
      <c r="UZZ539" s="5"/>
      <c r="VAA539" s="5"/>
      <c r="VAB539" s="5"/>
      <c r="VAC539" s="5"/>
      <c r="VAD539" s="5"/>
      <c r="VAE539" s="5"/>
      <c r="VAF539" s="5"/>
      <c r="VAG539" s="5"/>
      <c r="VAH539" s="5"/>
      <c r="VAI539" s="5"/>
      <c r="VAJ539" s="5"/>
      <c r="VAK539" s="5"/>
      <c r="VAL539" s="5"/>
      <c r="VAM539" s="5"/>
      <c r="VAN539" s="5"/>
      <c r="VAO539" s="5"/>
      <c r="VAP539" s="5"/>
      <c r="VAQ539" s="5"/>
      <c r="VAR539" s="5"/>
      <c r="VAS539" s="5"/>
      <c r="VAT539" s="5"/>
      <c r="VAU539" s="5"/>
      <c r="VAV539" s="5"/>
      <c r="VAW539" s="5"/>
      <c r="VAX539" s="5"/>
      <c r="VAY539" s="5"/>
      <c r="VAZ539" s="5"/>
      <c r="VBA539" s="5"/>
      <c r="VBB539" s="5"/>
      <c r="VBC539" s="5"/>
      <c r="VBD539" s="5"/>
      <c r="VBE539" s="5"/>
      <c r="VBF539" s="5"/>
      <c r="VBG539" s="5"/>
      <c r="VBH539" s="5"/>
      <c r="VBI539" s="5"/>
      <c r="VBJ539" s="5"/>
      <c r="VBK539" s="5"/>
      <c r="VBL539" s="5"/>
      <c r="VBM539" s="5"/>
      <c r="VBN539" s="5"/>
      <c r="VBO539" s="5"/>
      <c r="VBP539" s="5"/>
      <c r="VBQ539" s="5"/>
      <c r="VBR539" s="5"/>
      <c r="VBS539" s="5"/>
      <c r="VBT539" s="5"/>
      <c r="VBU539" s="5"/>
      <c r="VBV539" s="5"/>
      <c r="VBW539" s="5"/>
      <c r="VBX539" s="5"/>
      <c r="VBY539" s="5"/>
      <c r="VBZ539" s="5"/>
      <c r="VCA539" s="5"/>
      <c r="VCB539" s="5"/>
      <c r="VCC539" s="5"/>
      <c r="VCD539" s="5"/>
      <c r="VCE539" s="5"/>
      <c r="VCF539" s="5"/>
      <c r="VCG539" s="5"/>
      <c r="VCH539" s="5"/>
      <c r="VCI539" s="5"/>
      <c r="VCJ539" s="5"/>
      <c r="VCK539" s="5"/>
      <c r="VCL539" s="5"/>
      <c r="VCM539" s="5"/>
      <c r="VCN539" s="5"/>
      <c r="VCO539" s="5"/>
      <c r="VCP539" s="5"/>
      <c r="VCQ539" s="5"/>
      <c r="VCR539" s="5"/>
      <c r="VCS539" s="5"/>
      <c r="VCT539" s="5"/>
      <c r="VCU539" s="5"/>
      <c r="VCV539" s="5"/>
      <c r="VCW539" s="5"/>
      <c r="VCX539" s="5"/>
      <c r="VCY539" s="5"/>
      <c r="VCZ539" s="5"/>
      <c r="VDA539" s="5"/>
      <c r="VDB539" s="5"/>
      <c r="VDC539" s="5"/>
      <c r="VDD539" s="5"/>
      <c r="VDE539" s="5"/>
      <c r="VDF539" s="5"/>
      <c r="VDG539" s="5"/>
      <c r="VDH539" s="5"/>
      <c r="VDI539" s="5"/>
      <c r="VDJ539" s="5"/>
      <c r="VDK539" s="5"/>
      <c r="VDL539" s="5"/>
      <c r="VDM539" s="5"/>
      <c r="VDN539" s="5"/>
      <c r="VDO539" s="5"/>
      <c r="VDP539" s="5"/>
      <c r="VDQ539" s="5"/>
      <c r="VDR539" s="5"/>
      <c r="VDS539" s="5"/>
      <c r="VDT539" s="5"/>
      <c r="VDU539" s="5"/>
      <c r="VDV539" s="5"/>
      <c r="VDW539" s="5"/>
      <c r="VDX539" s="5"/>
      <c r="VDY539" s="5"/>
      <c r="VDZ539" s="5"/>
      <c r="VEA539" s="5"/>
      <c r="VEB539" s="5"/>
      <c r="VEC539" s="5"/>
      <c r="VED539" s="5"/>
      <c r="VEE539" s="5"/>
      <c r="VEF539" s="5"/>
      <c r="VEG539" s="5"/>
      <c r="VEH539" s="5"/>
      <c r="VEI539" s="5"/>
      <c r="VEJ539" s="5"/>
      <c r="VEK539" s="5"/>
      <c r="VEL539" s="5"/>
      <c r="VEM539" s="5"/>
      <c r="VEN539" s="5"/>
      <c r="VEO539" s="5"/>
      <c r="VEP539" s="5"/>
      <c r="VEQ539" s="5"/>
      <c r="VER539" s="5"/>
      <c r="VES539" s="5"/>
      <c r="VET539" s="5"/>
      <c r="VEU539" s="5"/>
      <c r="VEV539" s="5"/>
      <c r="VEW539" s="5"/>
      <c r="VEX539" s="5"/>
      <c r="VEY539" s="5"/>
      <c r="VEZ539" s="5"/>
      <c r="VFA539" s="5"/>
      <c r="VFB539" s="5"/>
      <c r="VFC539" s="5"/>
      <c r="VFD539" s="5"/>
      <c r="VFE539" s="5"/>
      <c r="VFF539" s="5"/>
      <c r="VFG539" s="5"/>
      <c r="VFH539" s="5"/>
      <c r="VFI539" s="5"/>
      <c r="VFJ539" s="5"/>
      <c r="VFK539" s="5"/>
      <c r="VFL539" s="5"/>
      <c r="VFM539" s="5"/>
      <c r="VFN539" s="5"/>
      <c r="VFO539" s="5"/>
      <c r="VFP539" s="5"/>
      <c r="VFQ539" s="5"/>
      <c r="VFR539" s="5"/>
      <c r="VFS539" s="5"/>
      <c r="VFT539" s="5"/>
      <c r="VFU539" s="5"/>
      <c r="VFV539" s="5"/>
      <c r="VFW539" s="5"/>
      <c r="VFX539" s="5"/>
      <c r="VFY539" s="5"/>
      <c r="VFZ539" s="5"/>
      <c r="VGA539" s="5"/>
      <c r="VGB539" s="5"/>
      <c r="VGC539" s="5"/>
      <c r="VGD539" s="5"/>
      <c r="VGE539" s="5"/>
      <c r="VGF539" s="5"/>
      <c r="VGG539" s="5"/>
      <c r="VGH539" s="5"/>
      <c r="VGI539" s="5"/>
      <c r="VGJ539" s="5"/>
      <c r="VGK539" s="5"/>
      <c r="VGL539" s="5"/>
      <c r="VGM539" s="5"/>
      <c r="VGN539" s="5"/>
      <c r="VGO539" s="5"/>
      <c r="VGP539" s="5"/>
      <c r="VGQ539" s="5"/>
      <c r="VGR539" s="5"/>
      <c r="VGS539" s="5"/>
      <c r="VGT539" s="5"/>
      <c r="VGU539" s="5"/>
      <c r="VGV539" s="5"/>
      <c r="VGW539" s="5"/>
      <c r="VGX539" s="5"/>
      <c r="VGY539" s="5"/>
      <c r="VGZ539" s="5"/>
      <c r="VHA539" s="5"/>
      <c r="VHB539" s="5"/>
      <c r="VHC539" s="5"/>
      <c r="VHD539" s="5"/>
      <c r="VHE539" s="5"/>
      <c r="VHF539" s="5"/>
      <c r="VHG539" s="5"/>
      <c r="VHH539" s="5"/>
      <c r="VHI539" s="5"/>
      <c r="VHJ539" s="5"/>
      <c r="VHK539" s="5"/>
      <c r="VHL539" s="5"/>
      <c r="VHM539" s="5"/>
      <c r="VHN539" s="5"/>
      <c r="VHO539" s="5"/>
      <c r="VHP539" s="5"/>
      <c r="VHQ539" s="5"/>
      <c r="VHR539" s="5"/>
      <c r="VHS539" s="5"/>
      <c r="VHT539" s="5"/>
      <c r="VHU539" s="5"/>
      <c r="VHV539" s="5"/>
      <c r="VHW539" s="5"/>
      <c r="VHX539" s="5"/>
      <c r="VHY539" s="5"/>
      <c r="VHZ539" s="5"/>
      <c r="VIA539" s="5"/>
      <c r="VIB539" s="5"/>
      <c r="VIC539" s="5"/>
      <c r="VID539" s="5"/>
      <c r="VIE539" s="5"/>
      <c r="VIF539" s="5"/>
      <c r="VIG539" s="5"/>
      <c r="VIH539" s="5"/>
      <c r="VII539" s="5"/>
      <c r="VIJ539" s="5"/>
      <c r="VIK539" s="5"/>
      <c r="VIL539" s="5"/>
      <c r="VIM539" s="5"/>
      <c r="VIN539" s="5"/>
      <c r="VIO539" s="5"/>
      <c r="VIP539" s="5"/>
      <c r="VIQ539" s="5"/>
      <c r="VIR539" s="5"/>
      <c r="VIS539" s="5"/>
      <c r="VIT539" s="5"/>
      <c r="VIU539" s="5"/>
      <c r="VIV539" s="5"/>
      <c r="VIW539" s="5"/>
      <c r="VIX539" s="5"/>
      <c r="VIY539" s="5"/>
      <c r="VIZ539" s="5"/>
      <c r="VJA539" s="5"/>
      <c r="VJB539" s="5"/>
      <c r="VJC539" s="5"/>
      <c r="VJD539" s="5"/>
      <c r="VJE539" s="5"/>
      <c r="VJF539" s="5"/>
      <c r="VJG539" s="5"/>
      <c r="VJH539" s="5"/>
      <c r="VJI539" s="5"/>
      <c r="VJJ539" s="5"/>
      <c r="VJK539" s="5"/>
      <c r="VJL539" s="5"/>
      <c r="VJM539" s="5"/>
      <c r="VJN539" s="5"/>
      <c r="VJO539" s="5"/>
      <c r="VJP539" s="5"/>
      <c r="VJQ539" s="5"/>
      <c r="VJR539" s="5"/>
      <c r="VJS539" s="5"/>
      <c r="VJT539" s="5"/>
      <c r="VJU539" s="5"/>
      <c r="VJV539" s="5"/>
      <c r="VJW539" s="5"/>
      <c r="VJX539" s="5"/>
      <c r="VJY539" s="5"/>
      <c r="VJZ539" s="5"/>
      <c r="VKA539" s="5"/>
      <c r="VKB539" s="5"/>
      <c r="VKC539" s="5"/>
      <c r="VKD539" s="5"/>
      <c r="VKE539" s="5"/>
      <c r="VKF539" s="5"/>
      <c r="VKG539" s="5"/>
      <c r="VKH539" s="5"/>
      <c r="VKI539" s="5"/>
      <c r="VKJ539" s="5"/>
      <c r="VKK539" s="5"/>
      <c r="VKL539" s="5"/>
      <c r="VKM539" s="5"/>
      <c r="VKN539" s="5"/>
      <c r="VKO539" s="5"/>
      <c r="VKP539" s="5"/>
      <c r="VKQ539" s="5"/>
      <c r="VKR539" s="5"/>
      <c r="VKS539" s="5"/>
      <c r="VKT539" s="5"/>
      <c r="VKU539" s="5"/>
      <c r="VKV539" s="5"/>
      <c r="VKW539" s="5"/>
      <c r="VKX539" s="5"/>
      <c r="VKY539" s="5"/>
      <c r="VKZ539" s="5"/>
      <c r="VLA539" s="5"/>
      <c r="VLB539" s="5"/>
      <c r="VLC539" s="5"/>
      <c r="VLD539" s="5"/>
      <c r="VLE539" s="5"/>
      <c r="VLF539" s="5"/>
      <c r="VLG539" s="5"/>
      <c r="VLH539" s="5"/>
      <c r="VLI539" s="5"/>
      <c r="VLJ539" s="5"/>
      <c r="VLK539" s="5"/>
      <c r="VLL539" s="5"/>
      <c r="VLM539" s="5"/>
      <c r="VLN539" s="5"/>
      <c r="VLO539" s="5"/>
      <c r="VLP539" s="5"/>
      <c r="VLQ539" s="5"/>
      <c r="VLR539" s="5"/>
      <c r="VLS539" s="5"/>
      <c r="VLT539" s="5"/>
      <c r="VLU539" s="5"/>
      <c r="VLV539" s="5"/>
      <c r="VLW539" s="5"/>
      <c r="VLX539" s="5"/>
      <c r="VLY539" s="5"/>
      <c r="VLZ539" s="5"/>
      <c r="VMA539" s="5"/>
      <c r="VMB539" s="5"/>
      <c r="VMC539" s="5"/>
      <c r="VMD539" s="5"/>
      <c r="VME539" s="5"/>
      <c r="VMF539" s="5"/>
      <c r="VMG539" s="5"/>
      <c r="VMH539" s="5"/>
      <c r="VMI539" s="5"/>
      <c r="VMJ539" s="5"/>
      <c r="VMK539" s="5"/>
      <c r="VML539" s="5"/>
      <c r="VMM539" s="5"/>
      <c r="VMN539" s="5"/>
      <c r="VMO539" s="5"/>
      <c r="VMP539" s="5"/>
      <c r="VMQ539" s="5"/>
      <c r="VMR539" s="5"/>
      <c r="VMS539" s="5"/>
      <c r="VMT539" s="5"/>
      <c r="VMU539" s="5"/>
      <c r="VMV539" s="5"/>
      <c r="VMW539" s="5"/>
      <c r="VMX539" s="5"/>
      <c r="VMY539" s="5"/>
      <c r="VMZ539" s="5"/>
      <c r="VNA539" s="5"/>
      <c r="VNB539" s="5"/>
      <c r="VNC539" s="5"/>
      <c r="VND539" s="5"/>
      <c r="VNE539" s="5"/>
      <c r="VNF539" s="5"/>
      <c r="VNG539" s="5"/>
      <c r="VNH539" s="5"/>
      <c r="VNI539" s="5"/>
      <c r="VNJ539" s="5"/>
      <c r="VNK539" s="5"/>
      <c r="VNL539" s="5"/>
      <c r="VNM539" s="5"/>
      <c r="VNN539" s="5"/>
      <c r="VNO539" s="5"/>
      <c r="VNP539" s="5"/>
      <c r="VNQ539" s="5"/>
      <c r="VNR539" s="5"/>
      <c r="VNS539" s="5"/>
      <c r="VNT539" s="5"/>
      <c r="VNU539" s="5"/>
      <c r="VNV539" s="5"/>
      <c r="VNW539" s="5"/>
      <c r="VNX539" s="5"/>
      <c r="VNY539" s="5"/>
      <c r="VNZ539" s="5"/>
      <c r="VOA539" s="5"/>
      <c r="VOB539" s="5"/>
      <c r="VOC539" s="5"/>
      <c r="VOD539" s="5"/>
      <c r="VOE539" s="5"/>
      <c r="VOF539" s="5"/>
      <c r="VOG539" s="5"/>
      <c r="VOH539" s="5"/>
      <c r="VOI539" s="5"/>
      <c r="VOJ539" s="5"/>
      <c r="VOK539" s="5"/>
      <c r="VOL539" s="5"/>
      <c r="VOM539" s="5"/>
      <c r="VON539" s="5"/>
      <c r="VOO539" s="5"/>
      <c r="VOP539" s="5"/>
      <c r="VOQ539" s="5"/>
      <c r="VOR539" s="5"/>
      <c r="VOS539" s="5"/>
      <c r="VOT539" s="5"/>
      <c r="VOU539" s="5"/>
      <c r="VOV539" s="5"/>
      <c r="VOW539" s="5"/>
      <c r="VOX539" s="5"/>
      <c r="VOY539" s="5"/>
      <c r="VOZ539" s="5"/>
      <c r="VPA539" s="5"/>
      <c r="VPB539" s="5"/>
      <c r="VPC539" s="5"/>
      <c r="VPD539" s="5"/>
      <c r="VPE539" s="5"/>
      <c r="VPF539" s="5"/>
      <c r="VPG539" s="5"/>
      <c r="VPH539" s="5"/>
      <c r="VPI539" s="5"/>
      <c r="VPJ539" s="5"/>
      <c r="VPK539" s="5"/>
      <c r="VPL539" s="5"/>
      <c r="VPM539" s="5"/>
      <c r="VPN539" s="5"/>
      <c r="VPO539" s="5"/>
      <c r="VPP539" s="5"/>
      <c r="VPQ539" s="5"/>
      <c r="VPR539" s="5"/>
      <c r="VPS539" s="5"/>
      <c r="VPT539" s="5"/>
      <c r="VPU539" s="5"/>
      <c r="VPV539" s="5"/>
      <c r="VPW539" s="5"/>
      <c r="VPX539" s="5"/>
      <c r="VPY539" s="5"/>
      <c r="VPZ539" s="5"/>
      <c r="VQA539" s="5"/>
      <c r="VQB539" s="5"/>
      <c r="VQC539" s="5"/>
      <c r="VQD539" s="5"/>
      <c r="VQE539" s="5"/>
      <c r="VQF539" s="5"/>
      <c r="VQG539" s="5"/>
      <c r="VQH539" s="5"/>
      <c r="VQI539" s="5"/>
      <c r="VQJ539" s="5"/>
      <c r="VQK539" s="5"/>
      <c r="VQL539" s="5"/>
      <c r="VQM539" s="5"/>
      <c r="VQN539" s="5"/>
      <c r="VQO539" s="5"/>
      <c r="VQP539" s="5"/>
      <c r="VQQ539" s="5"/>
      <c r="VQR539" s="5"/>
      <c r="VQS539" s="5"/>
      <c r="VQT539" s="5"/>
      <c r="VQU539" s="5"/>
      <c r="VQV539" s="5"/>
      <c r="VQW539" s="5"/>
      <c r="VQX539" s="5"/>
      <c r="VQY539" s="5"/>
      <c r="VQZ539" s="5"/>
      <c r="VRA539" s="5"/>
      <c r="VRB539" s="5"/>
      <c r="VRC539" s="5"/>
      <c r="VRD539" s="5"/>
      <c r="VRE539" s="5"/>
      <c r="VRF539" s="5"/>
      <c r="VRG539" s="5"/>
      <c r="VRH539" s="5"/>
      <c r="VRI539" s="5"/>
      <c r="VRJ539" s="5"/>
      <c r="VRK539" s="5"/>
      <c r="VRL539" s="5"/>
      <c r="VRM539" s="5"/>
      <c r="VRN539" s="5"/>
      <c r="VRO539" s="5"/>
      <c r="VRP539" s="5"/>
      <c r="VRQ539" s="5"/>
      <c r="VRR539" s="5"/>
      <c r="VRS539" s="5"/>
      <c r="VRT539" s="5"/>
      <c r="VRU539" s="5"/>
      <c r="VRV539" s="5"/>
      <c r="VRW539" s="5"/>
      <c r="VRX539" s="5"/>
      <c r="VRY539" s="5"/>
      <c r="VRZ539" s="5"/>
      <c r="VSA539" s="5"/>
      <c r="VSB539" s="5"/>
      <c r="VSC539" s="5"/>
      <c r="VSD539" s="5"/>
      <c r="VSE539" s="5"/>
      <c r="VSF539" s="5"/>
      <c r="VSG539" s="5"/>
      <c r="VSH539" s="5"/>
      <c r="VSI539" s="5"/>
      <c r="VSJ539" s="5"/>
      <c r="VSK539" s="5"/>
      <c r="VSL539" s="5"/>
      <c r="VSM539" s="5"/>
      <c r="VSN539" s="5"/>
      <c r="VSO539" s="5"/>
      <c r="VSP539" s="5"/>
      <c r="VSQ539" s="5"/>
      <c r="VSR539" s="5"/>
      <c r="VSS539" s="5"/>
      <c r="VST539" s="5"/>
      <c r="VSU539" s="5"/>
      <c r="VSV539" s="5"/>
      <c r="VSW539" s="5"/>
      <c r="VSX539" s="5"/>
      <c r="VSY539" s="5"/>
      <c r="VSZ539" s="5"/>
      <c r="VTA539" s="5"/>
      <c r="VTB539" s="5"/>
      <c r="VTC539" s="5"/>
      <c r="VTD539" s="5"/>
      <c r="VTE539" s="5"/>
      <c r="VTF539" s="5"/>
      <c r="VTG539" s="5"/>
      <c r="VTH539" s="5"/>
      <c r="VTI539" s="5"/>
      <c r="VTJ539" s="5"/>
      <c r="VTK539" s="5"/>
      <c r="VTL539" s="5"/>
      <c r="VTM539" s="5"/>
      <c r="VTN539" s="5"/>
      <c r="VTO539" s="5"/>
      <c r="VTP539" s="5"/>
      <c r="VTQ539" s="5"/>
      <c r="VTR539" s="5"/>
      <c r="VTS539" s="5"/>
      <c r="VTT539" s="5"/>
      <c r="VTU539" s="5"/>
      <c r="VTV539" s="5"/>
      <c r="VTW539" s="5"/>
      <c r="VTX539" s="5"/>
      <c r="VTY539" s="5"/>
      <c r="VTZ539" s="5"/>
      <c r="VUA539" s="5"/>
      <c r="VUB539" s="5"/>
      <c r="VUC539" s="5"/>
      <c r="VUD539" s="5"/>
      <c r="VUE539" s="5"/>
      <c r="VUF539" s="5"/>
      <c r="VUG539" s="5"/>
      <c r="VUH539" s="5"/>
      <c r="VUI539" s="5"/>
      <c r="VUJ539" s="5"/>
      <c r="VUK539" s="5"/>
      <c r="VUL539" s="5"/>
      <c r="VUM539" s="5"/>
      <c r="VUN539" s="5"/>
      <c r="VUO539" s="5"/>
      <c r="VUP539" s="5"/>
      <c r="VUQ539" s="5"/>
      <c r="VUR539" s="5"/>
      <c r="VUS539" s="5"/>
      <c r="VUT539" s="5"/>
      <c r="VUU539" s="5"/>
      <c r="VUV539" s="5"/>
      <c r="VUW539" s="5"/>
      <c r="VUX539" s="5"/>
      <c r="VUY539" s="5"/>
      <c r="VUZ539" s="5"/>
      <c r="VVA539" s="5"/>
      <c r="VVB539" s="5"/>
      <c r="VVC539" s="5"/>
      <c r="VVD539" s="5"/>
      <c r="VVE539" s="5"/>
      <c r="VVF539" s="5"/>
      <c r="VVG539" s="5"/>
      <c r="VVH539" s="5"/>
      <c r="VVI539" s="5"/>
      <c r="VVJ539" s="5"/>
      <c r="VVK539" s="5"/>
      <c r="VVL539" s="5"/>
      <c r="VVM539" s="5"/>
      <c r="VVN539" s="5"/>
      <c r="VVO539" s="5"/>
      <c r="VVP539" s="5"/>
      <c r="VVQ539" s="5"/>
      <c r="VVR539" s="5"/>
      <c r="VVS539" s="5"/>
      <c r="VVT539" s="5"/>
      <c r="VVU539" s="5"/>
      <c r="VVV539" s="5"/>
      <c r="VVW539" s="5"/>
      <c r="VVX539" s="5"/>
      <c r="VVY539" s="5"/>
      <c r="VVZ539" s="5"/>
      <c r="VWA539" s="5"/>
      <c r="VWB539" s="5"/>
      <c r="VWC539" s="5"/>
      <c r="VWD539" s="5"/>
      <c r="VWE539" s="5"/>
      <c r="VWF539" s="5"/>
      <c r="VWG539" s="5"/>
      <c r="VWH539" s="5"/>
      <c r="VWI539" s="5"/>
      <c r="VWJ539" s="5"/>
      <c r="VWK539" s="5"/>
      <c r="VWL539" s="5"/>
      <c r="VWM539" s="5"/>
      <c r="VWN539" s="5"/>
      <c r="VWO539" s="5"/>
      <c r="VWP539" s="5"/>
      <c r="VWQ539" s="5"/>
      <c r="VWR539" s="5"/>
      <c r="VWS539" s="5"/>
      <c r="VWT539" s="5"/>
      <c r="VWU539" s="5"/>
      <c r="VWV539" s="5"/>
      <c r="VWW539" s="5"/>
      <c r="VWX539" s="5"/>
      <c r="VWY539" s="5"/>
      <c r="VWZ539" s="5"/>
      <c r="VXA539" s="5"/>
      <c r="VXB539" s="5"/>
      <c r="VXC539" s="5"/>
      <c r="VXD539" s="5"/>
      <c r="VXE539" s="5"/>
      <c r="VXF539" s="5"/>
      <c r="VXG539" s="5"/>
      <c r="VXH539" s="5"/>
      <c r="VXI539" s="5"/>
      <c r="VXJ539" s="5"/>
      <c r="VXK539" s="5"/>
      <c r="VXL539" s="5"/>
      <c r="VXM539" s="5"/>
      <c r="VXN539" s="5"/>
      <c r="VXO539" s="5"/>
      <c r="VXP539" s="5"/>
      <c r="VXQ539" s="5"/>
      <c r="VXR539" s="5"/>
      <c r="VXS539" s="5"/>
      <c r="VXT539" s="5"/>
      <c r="VXU539" s="5"/>
      <c r="VXV539" s="5"/>
      <c r="VXW539" s="5"/>
      <c r="VXX539" s="5"/>
      <c r="VXY539" s="5"/>
      <c r="VXZ539" s="5"/>
      <c r="VYA539" s="5"/>
      <c r="VYB539" s="5"/>
      <c r="VYC539" s="5"/>
      <c r="VYD539" s="5"/>
      <c r="VYE539" s="5"/>
      <c r="VYF539" s="5"/>
      <c r="VYG539" s="5"/>
      <c r="VYH539" s="5"/>
      <c r="VYI539" s="5"/>
      <c r="VYJ539" s="5"/>
      <c r="VYK539" s="5"/>
      <c r="VYL539" s="5"/>
      <c r="VYM539" s="5"/>
      <c r="VYN539" s="5"/>
      <c r="VYO539" s="5"/>
      <c r="VYP539" s="5"/>
      <c r="VYQ539" s="5"/>
      <c r="VYR539" s="5"/>
      <c r="VYS539" s="5"/>
      <c r="VYT539" s="5"/>
      <c r="VYU539" s="5"/>
      <c r="VYV539" s="5"/>
      <c r="VYW539" s="5"/>
      <c r="VYX539" s="5"/>
      <c r="VYY539" s="5"/>
      <c r="VYZ539" s="5"/>
      <c r="VZA539" s="5"/>
      <c r="VZB539" s="5"/>
      <c r="VZC539" s="5"/>
      <c r="VZD539" s="5"/>
      <c r="VZE539" s="5"/>
      <c r="VZF539" s="5"/>
      <c r="VZG539" s="5"/>
      <c r="VZH539" s="5"/>
      <c r="VZI539" s="5"/>
      <c r="VZJ539" s="5"/>
      <c r="VZK539" s="5"/>
      <c r="VZL539" s="5"/>
      <c r="VZM539" s="5"/>
      <c r="VZN539" s="5"/>
      <c r="VZO539" s="5"/>
      <c r="VZP539" s="5"/>
      <c r="VZQ539" s="5"/>
      <c r="VZR539" s="5"/>
      <c r="VZS539" s="5"/>
      <c r="VZT539" s="5"/>
      <c r="VZU539" s="5"/>
      <c r="VZV539" s="5"/>
      <c r="VZW539" s="5"/>
      <c r="VZX539" s="5"/>
      <c r="VZY539" s="5"/>
      <c r="VZZ539" s="5"/>
      <c r="WAA539" s="5"/>
      <c r="WAB539" s="5"/>
      <c r="WAC539" s="5"/>
      <c r="WAD539" s="5"/>
      <c r="WAE539" s="5"/>
      <c r="WAF539" s="5"/>
      <c r="WAG539" s="5"/>
      <c r="WAH539" s="5"/>
      <c r="WAI539" s="5"/>
      <c r="WAJ539" s="5"/>
      <c r="WAK539" s="5"/>
      <c r="WAL539" s="5"/>
      <c r="WAM539" s="5"/>
      <c r="WAN539" s="5"/>
      <c r="WAO539" s="5"/>
      <c r="WAP539" s="5"/>
      <c r="WAQ539" s="5"/>
      <c r="WAR539" s="5"/>
      <c r="WAS539" s="5"/>
      <c r="WAT539" s="5"/>
      <c r="WAU539" s="5"/>
      <c r="WAV539" s="5"/>
      <c r="WAW539" s="5"/>
      <c r="WAX539" s="5"/>
      <c r="WAY539" s="5"/>
      <c r="WAZ539" s="5"/>
      <c r="WBA539" s="5"/>
      <c r="WBB539" s="5"/>
      <c r="WBC539" s="5"/>
      <c r="WBD539" s="5"/>
      <c r="WBE539" s="5"/>
      <c r="WBF539" s="5"/>
      <c r="WBG539" s="5"/>
      <c r="WBH539" s="5"/>
      <c r="WBI539" s="5"/>
      <c r="WBJ539" s="5"/>
      <c r="WBK539" s="5"/>
      <c r="WBL539" s="5"/>
      <c r="WBM539" s="5"/>
      <c r="WBN539" s="5"/>
      <c r="WBO539" s="5"/>
      <c r="WBP539" s="5"/>
      <c r="WBQ539" s="5"/>
      <c r="WBR539" s="5"/>
      <c r="WBS539" s="5"/>
      <c r="WBT539" s="5"/>
      <c r="WBU539" s="5"/>
      <c r="WBV539" s="5"/>
      <c r="WBW539" s="5"/>
      <c r="WBX539" s="5"/>
      <c r="WBY539" s="5"/>
      <c r="WBZ539" s="5"/>
      <c r="WCA539" s="5"/>
      <c r="WCB539" s="5"/>
      <c r="WCC539" s="5"/>
      <c r="WCD539" s="5"/>
      <c r="WCE539" s="5"/>
      <c r="WCF539" s="5"/>
      <c r="WCG539" s="5"/>
      <c r="WCH539" s="5"/>
      <c r="WCI539" s="5"/>
      <c r="WCJ539" s="5"/>
      <c r="WCK539" s="5"/>
      <c r="WCL539" s="5"/>
      <c r="WCM539" s="5"/>
      <c r="WCN539" s="5"/>
      <c r="WCO539" s="5"/>
      <c r="WCP539" s="5"/>
      <c r="WCQ539" s="5"/>
      <c r="WCR539" s="5"/>
      <c r="WCS539" s="5"/>
      <c r="WCT539" s="5"/>
      <c r="WCU539" s="5"/>
      <c r="WCV539" s="5"/>
      <c r="WCW539" s="5"/>
      <c r="WCX539" s="5"/>
      <c r="WCY539" s="5"/>
      <c r="WCZ539" s="5"/>
      <c r="WDA539" s="5"/>
      <c r="WDB539" s="5"/>
      <c r="WDC539" s="5"/>
      <c r="WDD539" s="5"/>
      <c r="WDE539" s="5"/>
      <c r="WDF539" s="5"/>
      <c r="WDG539" s="5"/>
      <c r="WDH539" s="5"/>
      <c r="WDI539" s="5"/>
      <c r="WDJ539" s="5"/>
      <c r="WDK539" s="5"/>
      <c r="WDL539" s="5"/>
      <c r="WDM539" s="5"/>
      <c r="WDN539" s="5"/>
      <c r="WDO539" s="5"/>
      <c r="WDP539" s="5"/>
      <c r="WDQ539" s="5"/>
      <c r="WDR539" s="5"/>
      <c r="WDS539" s="5"/>
      <c r="WDT539" s="5"/>
      <c r="WDU539" s="5"/>
      <c r="WDV539" s="5"/>
      <c r="WDW539" s="5"/>
      <c r="WDX539" s="5"/>
      <c r="WDY539" s="5"/>
      <c r="WDZ539" s="5"/>
      <c r="WEA539" s="5"/>
      <c r="WEB539" s="5"/>
      <c r="WEC539" s="5"/>
      <c r="WED539" s="5"/>
      <c r="WEE539" s="5"/>
      <c r="WEF539" s="5"/>
      <c r="WEG539" s="5"/>
      <c r="WEH539" s="5"/>
      <c r="WEI539" s="5"/>
      <c r="WEJ539" s="5"/>
      <c r="WEK539" s="5"/>
      <c r="WEL539" s="5"/>
      <c r="WEM539" s="5"/>
      <c r="WEN539" s="5"/>
      <c r="WEO539" s="5"/>
      <c r="WEP539" s="5"/>
      <c r="WEQ539" s="5"/>
      <c r="WER539" s="5"/>
      <c r="WES539" s="5"/>
      <c r="WET539" s="5"/>
      <c r="WEU539" s="5"/>
      <c r="WEV539" s="5"/>
      <c r="WEW539" s="5"/>
      <c r="WEX539" s="5"/>
      <c r="WEY539" s="5"/>
      <c r="WEZ539" s="5"/>
      <c r="WFA539" s="5"/>
      <c r="WFB539" s="5"/>
      <c r="WFC539" s="5"/>
      <c r="WFD539" s="5"/>
      <c r="WFE539" s="5"/>
      <c r="WFF539" s="5"/>
      <c r="WFG539" s="5"/>
      <c r="WFH539" s="5"/>
      <c r="WFI539" s="5"/>
      <c r="WFJ539" s="5"/>
      <c r="WFK539" s="5"/>
      <c r="WFL539" s="5"/>
      <c r="WFM539" s="5"/>
      <c r="WFN539" s="5"/>
      <c r="WFO539" s="5"/>
      <c r="WFP539" s="5"/>
      <c r="WFQ539" s="5"/>
      <c r="WFR539" s="5"/>
      <c r="WFS539" s="5"/>
      <c r="WFT539" s="5"/>
      <c r="WFU539" s="5"/>
      <c r="WFV539" s="5"/>
      <c r="WFW539" s="5"/>
      <c r="WFX539" s="5"/>
      <c r="WFY539" s="5"/>
      <c r="WFZ539" s="5"/>
      <c r="WGA539" s="5"/>
      <c r="WGB539" s="5"/>
      <c r="WGC539" s="5"/>
      <c r="WGD539" s="5"/>
      <c r="WGE539" s="5"/>
      <c r="WGF539" s="5"/>
      <c r="WGG539" s="5"/>
      <c r="WGH539" s="5"/>
      <c r="WGI539" s="5"/>
      <c r="WGJ539" s="5"/>
      <c r="WGK539" s="5"/>
      <c r="WGL539" s="5"/>
      <c r="WGM539" s="5"/>
      <c r="WGN539" s="5"/>
      <c r="WGO539" s="5"/>
      <c r="WGP539" s="5"/>
      <c r="WGQ539" s="5"/>
      <c r="WGR539" s="5"/>
      <c r="WGS539" s="5"/>
      <c r="WGT539" s="5"/>
      <c r="WGU539" s="5"/>
      <c r="WGV539" s="5"/>
      <c r="WGW539" s="5"/>
      <c r="WGX539" s="5"/>
      <c r="WGY539" s="5"/>
      <c r="WGZ539" s="5"/>
      <c r="WHA539" s="5"/>
      <c r="WHB539" s="5"/>
      <c r="WHC539" s="5"/>
      <c r="WHD539" s="5"/>
      <c r="WHE539" s="5"/>
      <c r="WHF539" s="5"/>
      <c r="WHG539" s="5"/>
      <c r="WHH539" s="5"/>
      <c r="WHI539" s="5"/>
      <c r="WHJ539" s="5"/>
      <c r="WHK539" s="5"/>
      <c r="WHL539" s="5"/>
      <c r="WHM539" s="5"/>
      <c r="WHN539" s="5"/>
      <c r="WHO539" s="5"/>
      <c r="WHP539" s="5"/>
      <c r="WHQ539" s="5"/>
      <c r="WHR539" s="5"/>
      <c r="WHS539" s="5"/>
      <c r="WHT539" s="5"/>
      <c r="WHU539" s="5"/>
      <c r="WHV539" s="5"/>
      <c r="WHW539" s="5"/>
      <c r="WHX539" s="5"/>
      <c r="WHY539" s="5"/>
      <c r="WHZ539" s="5"/>
      <c r="WIA539" s="5"/>
      <c r="WIB539" s="5"/>
      <c r="WIC539" s="5"/>
      <c r="WID539" s="5"/>
      <c r="WIE539" s="5"/>
      <c r="WIF539" s="5"/>
      <c r="WIG539" s="5"/>
      <c r="WIH539" s="5"/>
      <c r="WII539" s="5"/>
      <c r="WIJ539" s="5"/>
      <c r="WIK539" s="5"/>
      <c r="WIL539" s="5"/>
      <c r="WIM539" s="5"/>
      <c r="WIN539" s="5"/>
      <c r="WIO539" s="5"/>
      <c r="WIP539" s="5"/>
      <c r="WIQ539" s="5"/>
      <c r="WIR539" s="5"/>
      <c r="WIS539" s="5"/>
      <c r="WIT539" s="5"/>
      <c r="WIU539" s="5"/>
      <c r="WIV539" s="5"/>
      <c r="WIW539" s="5"/>
      <c r="WIX539" s="5"/>
      <c r="WIY539" s="5"/>
      <c r="WIZ539" s="5"/>
      <c r="WJA539" s="5"/>
      <c r="WJB539" s="5"/>
      <c r="WJC539" s="5"/>
      <c r="WJD539" s="5"/>
      <c r="WJE539" s="5"/>
      <c r="WJF539" s="5"/>
      <c r="WJG539" s="5"/>
      <c r="WJH539" s="5"/>
      <c r="WJI539" s="5"/>
      <c r="WJJ539" s="5"/>
      <c r="WJK539" s="5"/>
      <c r="WJL539" s="5"/>
      <c r="WJM539" s="5"/>
      <c r="WJN539" s="5"/>
      <c r="WJO539" s="5"/>
      <c r="WJP539" s="5"/>
      <c r="WJQ539" s="5"/>
      <c r="WJR539" s="5"/>
      <c r="WJS539" s="5"/>
      <c r="WJT539" s="5"/>
      <c r="WJU539" s="5"/>
      <c r="WJV539" s="5"/>
      <c r="WJW539" s="5"/>
      <c r="WJX539" s="5"/>
      <c r="WJY539" s="5"/>
      <c r="WJZ539" s="5"/>
      <c r="WKA539" s="5"/>
      <c r="WKB539" s="5"/>
      <c r="WKC539" s="5"/>
      <c r="WKD539" s="5"/>
      <c r="WKE539" s="5"/>
      <c r="WKF539" s="5"/>
      <c r="WKG539" s="5"/>
      <c r="WKH539" s="5"/>
      <c r="WKI539" s="5"/>
      <c r="WKJ539" s="5"/>
      <c r="WKK539" s="5"/>
      <c r="WKL539" s="5"/>
      <c r="WKM539" s="5"/>
      <c r="WKN539" s="5"/>
      <c r="WKO539" s="5"/>
      <c r="WKP539" s="5"/>
      <c r="WKQ539" s="5"/>
      <c r="WKR539" s="5"/>
      <c r="WKS539" s="5"/>
      <c r="WKT539" s="5"/>
      <c r="WKU539" s="5"/>
      <c r="WKV539" s="5"/>
      <c r="WKW539" s="5"/>
      <c r="WKX539" s="5"/>
      <c r="WKY539" s="5"/>
      <c r="WKZ539" s="5"/>
      <c r="WLA539" s="5"/>
      <c r="WLB539" s="5"/>
      <c r="WLC539" s="5"/>
      <c r="WLD539" s="5"/>
      <c r="WLE539" s="5"/>
      <c r="WLF539" s="5"/>
      <c r="WLG539" s="5"/>
      <c r="WLH539" s="5"/>
      <c r="WLI539" s="5"/>
      <c r="WLJ539" s="5"/>
      <c r="WLK539" s="5"/>
      <c r="WLL539" s="5"/>
      <c r="WLM539" s="5"/>
      <c r="WLN539" s="5"/>
      <c r="WLO539" s="5"/>
      <c r="WLP539" s="5"/>
      <c r="WLQ539" s="5"/>
      <c r="WLR539" s="5"/>
      <c r="WLS539" s="5"/>
      <c r="WLT539" s="5"/>
      <c r="WLU539" s="5"/>
      <c r="WLV539" s="5"/>
      <c r="WLW539" s="5"/>
      <c r="WLX539" s="5"/>
      <c r="WLY539" s="5"/>
      <c r="WLZ539" s="5"/>
      <c r="WMA539" s="5"/>
      <c r="WMB539" s="5"/>
      <c r="WMC539" s="5"/>
      <c r="WMD539" s="5"/>
      <c r="WME539" s="5"/>
      <c r="WMF539" s="5"/>
      <c r="WMG539" s="5"/>
      <c r="WMH539" s="5"/>
      <c r="WMI539" s="5"/>
      <c r="WMJ539" s="5"/>
      <c r="WMK539" s="5"/>
      <c r="WML539" s="5"/>
      <c r="WMM539" s="5"/>
      <c r="WMN539" s="5"/>
      <c r="WMO539" s="5"/>
      <c r="WMP539" s="5"/>
      <c r="WMQ539" s="5"/>
      <c r="WMR539" s="5"/>
      <c r="WMS539" s="5"/>
      <c r="WMT539" s="5"/>
      <c r="WMU539" s="5"/>
      <c r="WMV539" s="5"/>
      <c r="WMW539" s="5"/>
      <c r="WMX539" s="5"/>
      <c r="WMY539" s="5"/>
      <c r="WMZ539" s="5"/>
      <c r="WNA539" s="5"/>
      <c r="WNB539" s="5"/>
      <c r="WNC539" s="5"/>
      <c r="WND539" s="5"/>
      <c r="WNE539" s="5"/>
      <c r="WNF539" s="5"/>
      <c r="WNG539" s="5"/>
      <c r="WNH539" s="5"/>
      <c r="WNI539" s="5"/>
      <c r="WNJ539" s="5"/>
      <c r="WNK539" s="5"/>
      <c r="WNL539" s="5"/>
      <c r="WNM539" s="5"/>
      <c r="WNN539" s="5"/>
      <c r="WNO539" s="5"/>
      <c r="WNP539" s="5"/>
      <c r="WNQ539" s="5"/>
      <c r="WNR539" s="5"/>
      <c r="WNS539" s="5"/>
      <c r="WNT539" s="5"/>
      <c r="WNU539" s="5"/>
      <c r="WNV539" s="5"/>
      <c r="WNW539" s="5"/>
      <c r="WNX539" s="5"/>
      <c r="WNY539" s="5"/>
      <c r="WNZ539" s="5"/>
      <c r="WOA539" s="5"/>
      <c r="WOB539" s="5"/>
      <c r="WOC539" s="5"/>
      <c r="WOD539" s="5"/>
      <c r="WOE539" s="5"/>
      <c r="WOF539" s="5"/>
      <c r="WOG539" s="5"/>
      <c r="WOH539" s="5"/>
      <c r="WOI539" s="5"/>
      <c r="WOJ539" s="5"/>
      <c r="WOK539" s="5"/>
      <c r="WOL539" s="5"/>
      <c r="WOM539" s="5"/>
      <c r="WON539" s="5"/>
      <c r="WOO539" s="5"/>
      <c r="WOP539" s="5"/>
      <c r="WOQ539" s="5"/>
      <c r="WOR539" s="5"/>
      <c r="WOS539" s="5"/>
      <c r="WOT539" s="5"/>
      <c r="WOU539" s="5"/>
      <c r="WOV539" s="5"/>
      <c r="WOW539" s="5"/>
      <c r="WOX539" s="5"/>
      <c r="WOY539" s="5"/>
      <c r="WOZ539" s="5"/>
      <c r="WPA539" s="5"/>
      <c r="WPB539" s="5"/>
      <c r="WPC539" s="5"/>
      <c r="WPD539" s="5"/>
      <c r="WPE539" s="5"/>
      <c r="WPF539" s="5"/>
      <c r="WPG539" s="5"/>
      <c r="WPH539" s="5"/>
      <c r="WPI539" s="5"/>
      <c r="WPJ539" s="5"/>
      <c r="WPK539" s="5"/>
      <c r="WPL539" s="5"/>
      <c r="WPM539" s="5"/>
      <c r="WPN539" s="5"/>
      <c r="WPO539" s="5"/>
      <c r="WPP539" s="5"/>
      <c r="WPQ539" s="5"/>
      <c r="WPR539" s="5"/>
      <c r="WPS539" s="5"/>
      <c r="WPT539" s="5"/>
      <c r="WPU539" s="5"/>
      <c r="WPV539" s="5"/>
      <c r="WPW539" s="5"/>
      <c r="WPX539" s="5"/>
      <c r="WPY539" s="5"/>
      <c r="WPZ539" s="5"/>
      <c r="WQA539" s="5"/>
      <c r="WQB539" s="5"/>
      <c r="WQC539" s="5"/>
      <c r="WQD539" s="5"/>
      <c r="WQE539" s="5"/>
      <c r="WQF539" s="5"/>
      <c r="WQG539" s="5"/>
      <c r="WQH539" s="5"/>
      <c r="WQI539" s="5"/>
      <c r="WQJ539" s="5"/>
      <c r="WQK539" s="5"/>
      <c r="WQL539" s="5"/>
      <c r="WQM539" s="5"/>
      <c r="WQN539" s="5"/>
      <c r="WQO539" s="5"/>
      <c r="WQP539" s="5"/>
      <c r="WQQ539" s="5"/>
      <c r="WQR539" s="5"/>
      <c r="WQS539" s="5"/>
      <c r="WQT539" s="5"/>
      <c r="WQU539" s="5"/>
      <c r="WQV539" s="5"/>
      <c r="WQW539" s="5"/>
      <c r="WQX539" s="5"/>
      <c r="WQY539" s="5"/>
      <c r="WQZ539" s="5"/>
      <c r="WRA539" s="5"/>
      <c r="WRB539" s="5"/>
      <c r="WRC539" s="5"/>
      <c r="WRD539" s="5"/>
      <c r="WRE539" s="5"/>
      <c r="WRF539" s="5"/>
      <c r="WRG539" s="5"/>
      <c r="WRH539" s="5"/>
      <c r="WRI539" s="5"/>
      <c r="WRJ539" s="5"/>
      <c r="WRK539" s="5"/>
      <c r="WRL539" s="5"/>
      <c r="WRM539" s="5"/>
      <c r="WRN539" s="5"/>
      <c r="WRO539" s="5"/>
      <c r="WRP539" s="5"/>
      <c r="WRQ539" s="5"/>
      <c r="WRR539" s="5"/>
      <c r="WRS539" s="5"/>
      <c r="WRT539" s="5"/>
      <c r="WRU539" s="5"/>
      <c r="WRV539" s="5"/>
      <c r="WRW539" s="5"/>
      <c r="WRX539" s="5"/>
      <c r="WRY539" s="5"/>
      <c r="WRZ539" s="5"/>
      <c r="WSA539" s="5"/>
      <c r="WSB539" s="5"/>
      <c r="WSC539" s="5"/>
      <c r="WSD539" s="5"/>
      <c r="WSE539" s="5"/>
      <c r="WSF539" s="5"/>
      <c r="WSG539" s="5"/>
      <c r="WSH539" s="5"/>
      <c r="WSI539" s="5"/>
      <c r="WSJ539" s="5"/>
      <c r="WSK539" s="5"/>
      <c r="WSL539" s="5"/>
      <c r="WSM539" s="5"/>
      <c r="WSN539" s="5"/>
      <c r="WSO539" s="5"/>
      <c r="WSP539" s="5"/>
      <c r="WSQ539" s="5"/>
      <c r="WSR539" s="5"/>
      <c r="WSS539" s="5"/>
      <c r="WST539" s="5"/>
      <c r="WSU539" s="5"/>
      <c r="WSV539" s="5"/>
      <c r="WSW539" s="5"/>
      <c r="WSX539" s="5"/>
      <c r="WSY539" s="5"/>
      <c r="WSZ539" s="5"/>
      <c r="WTA539" s="5"/>
      <c r="WTB539" s="5"/>
      <c r="WTC539" s="5"/>
      <c r="WTD539" s="5"/>
      <c r="WTE539" s="5"/>
      <c r="WTF539" s="5"/>
      <c r="WTG539" s="5"/>
      <c r="WTH539" s="5"/>
      <c r="WTI539" s="5"/>
      <c r="WTJ539" s="5"/>
      <c r="WTK539" s="5"/>
      <c r="WTL539" s="5"/>
      <c r="WTM539" s="5"/>
      <c r="WTN539" s="5"/>
      <c r="WTO539" s="5"/>
      <c r="WTP539" s="5"/>
      <c r="WTQ539" s="5"/>
      <c r="WTR539" s="5"/>
      <c r="WTS539" s="5"/>
      <c r="WTT539" s="5"/>
      <c r="WTU539" s="5"/>
      <c r="WTV539" s="5"/>
      <c r="WTW539" s="5"/>
      <c r="WTX539" s="5"/>
      <c r="WTY539" s="5"/>
      <c r="WTZ539" s="5"/>
      <c r="WUA539" s="5"/>
      <c r="WUB539" s="5"/>
      <c r="WUC539" s="5"/>
      <c r="WUD539" s="5"/>
      <c r="WUE539" s="5"/>
      <c r="WUF539" s="5"/>
      <c r="WUG539" s="5"/>
      <c r="WUH539" s="5"/>
      <c r="WUI539" s="5"/>
      <c r="WUJ539" s="5"/>
      <c r="WUK539" s="5"/>
      <c r="WUL539" s="5"/>
      <c r="WUM539" s="5"/>
      <c r="WUN539" s="5"/>
      <c r="WUO539" s="5"/>
      <c r="WUP539" s="5"/>
      <c r="WUQ539" s="5"/>
      <c r="WUR539" s="5"/>
      <c r="WUS539" s="5"/>
      <c r="WUT539" s="5"/>
      <c r="WUU539" s="5"/>
      <c r="WUV539" s="5"/>
      <c r="WUW539" s="5"/>
      <c r="WUX539" s="5"/>
      <c r="WUY539" s="5"/>
      <c r="WUZ539" s="5"/>
      <c r="WVA539" s="5"/>
      <c r="WVB539" s="5"/>
      <c r="WVC539" s="5"/>
      <c r="WVD539" s="5"/>
      <c r="WVE539" s="5"/>
      <c r="WVF539" s="5"/>
      <c r="WVG539" s="5"/>
      <c r="WVH539" s="5"/>
      <c r="WVI539" s="5"/>
      <c r="WVJ539" s="5"/>
      <c r="WVK539" s="5"/>
      <c r="WVL539" s="5"/>
      <c r="WVM539" s="5"/>
      <c r="WVN539" s="5"/>
      <c r="WVO539" s="5"/>
      <c r="WVP539" s="5"/>
      <c r="WVQ539" s="5"/>
      <c r="WVR539" s="5"/>
      <c r="WVS539" s="5"/>
      <c r="WVT539" s="5"/>
      <c r="WVU539" s="5"/>
      <c r="WVV539" s="5"/>
      <c r="WVW539" s="5"/>
      <c r="WVX539" s="5"/>
      <c r="WVY539" s="5"/>
      <c r="WVZ539" s="5"/>
      <c r="WWA539" s="5"/>
      <c r="WWB539" s="5"/>
      <c r="WWC539" s="5"/>
      <c r="WWD539" s="5"/>
      <c r="WWE539" s="5"/>
      <c r="WWF539" s="5"/>
      <c r="WWG539" s="5"/>
      <c r="WWH539" s="5"/>
      <c r="WWI539" s="5"/>
      <c r="WWJ539" s="5"/>
      <c r="WWK539" s="5"/>
      <c r="WWL539" s="5"/>
      <c r="WWM539" s="5"/>
      <c r="WWN539" s="5"/>
      <c r="WWO539" s="5"/>
      <c r="WWP539" s="5"/>
      <c r="WWQ539" s="5"/>
      <c r="WWR539" s="5"/>
      <c r="WWS539" s="5"/>
      <c r="WWT539" s="5"/>
      <c r="WWU539" s="5"/>
      <c r="WWV539" s="5"/>
      <c r="WWW539" s="5"/>
      <c r="WWX539" s="5"/>
      <c r="WWY539" s="5"/>
      <c r="WWZ539" s="5"/>
      <c r="WXA539" s="5"/>
      <c r="WXB539" s="5"/>
      <c r="WXC539" s="5"/>
      <c r="WXD539" s="5"/>
      <c r="WXE539" s="5"/>
      <c r="WXF539" s="5"/>
      <c r="WXG539" s="5"/>
      <c r="WXH539" s="5"/>
      <c r="WXI539" s="5"/>
      <c r="WXJ539" s="5"/>
      <c r="WXK539" s="5"/>
      <c r="WXL539" s="5"/>
      <c r="WXM539" s="5"/>
      <c r="WXN539" s="5"/>
      <c r="WXO539" s="5"/>
      <c r="WXP539" s="5"/>
      <c r="WXQ539" s="5"/>
      <c r="WXR539" s="5"/>
      <c r="WXS539" s="5"/>
      <c r="WXT539" s="5"/>
      <c r="WXU539" s="5"/>
      <c r="WXV539" s="5"/>
      <c r="WXW539" s="5"/>
      <c r="WXX539" s="5"/>
      <c r="WXY539" s="5"/>
      <c r="WXZ539" s="5"/>
      <c r="WYA539" s="5"/>
      <c r="WYB539" s="5"/>
      <c r="WYC539" s="5"/>
      <c r="WYD539" s="5"/>
      <c r="WYE539" s="5"/>
      <c r="WYF539" s="5"/>
      <c r="WYG539" s="5"/>
      <c r="WYH539" s="5"/>
      <c r="WYI539" s="5"/>
      <c r="WYJ539" s="5"/>
      <c r="WYK539" s="5"/>
      <c r="WYL539" s="5"/>
      <c r="WYM539" s="5"/>
      <c r="WYN539" s="5"/>
      <c r="WYO539" s="5"/>
      <c r="WYP539" s="5"/>
      <c r="WYQ539" s="5"/>
      <c r="WYR539" s="5"/>
      <c r="WYS539" s="5"/>
      <c r="WYT539" s="5"/>
      <c r="WYU539" s="5"/>
      <c r="WYV539" s="5"/>
      <c r="WYW539" s="5"/>
      <c r="WYX539" s="5"/>
      <c r="WYY539" s="5"/>
      <c r="WYZ539" s="5"/>
      <c r="WZA539" s="5"/>
      <c r="WZB539" s="5"/>
      <c r="WZC539" s="5"/>
      <c r="WZD539" s="5"/>
      <c r="WZE539" s="5"/>
      <c r="WZF539" s="5"/>
      <c r="WZG539" s="5"/>
      <c r="WZH539" s="5"/>
      <c r="WZI539" s="5"/>
      <c r="WZJ539" s="5"/>
      <c r="WZK539" s="5"/>
      <c r="WZL539" s="5"/>
      <c r="WZM539" s="5"/>
      <c r="WZN539" s="5"/>
      <c r="WZO539" s="5"/>
      <c r="WZP539" s="5"/>
      <c r="WZQ539" s="5"/>
      <c r="WZR539" s="5"/>
      <c r="WZS539" s="5"/>
      <c r="WZT539" s="5"/>
      <c r="WZU539" s="5"/>
      <c r="WZV539" s="5"/>
      <c r="WZW539" s="5"/>
      <c r="WZX539" s="5"/>
      <c r="WZY539" s="5"/>
      <c r="WZZ539" s="5"/>
      <c r="XAA539" s="5"/>
      <c r="XAB539" s="5"/>
      <c r="XAC539" s="5"/>
      <c r="XAD539" s="5"/>
      <c r="XAE539" s="5"/>
      <c r="XAF539" s="5"/>
      <c r="XAG539" s="5"/>
      <c r="XAH539" s="5"/>
      <c r="XAI539" s="5"/>
      <c r="XAJ539" s="5"/>
      <c r="XAK539" s="5"/>
      <c r="XAL539" s="5"/>
      <c r="XAM539" s="5"/>
      <c r="XAN539" s="5"/>
      <c r="XAO539" s="5"/>
      <c r="XAP539" s="5"/>
      <c r="XAQ539" s="5"/>
      <c r="XAR539" s="5"/>
      <c r="XAS539" s="5"/>
      <c r="XAT539" s="5"/>
      <c r="XAU539" s="5"/>
      <c r="XAV539" s="5"/>
      <c r="XAW539" s="5"/>
      <c r="XAX539" s="5"/>
      <c r="XAY539" s="5"/>
      <c r="XAZ539" s="5"/>
      <c r="XBA539" s="5"/>
      <c r="XBB539" s="5"/>
      <c r="XBC539" s="5"/>
      <c r="XBD539" s="5"/>
      <c r="XBE539" s="5"/>
      <c r="XBF539" s="5"/>
      <c r="XBG539" s="5"/>
      <c r="XBH539" s="5"/>
      <c r="XBI539" s="5"/>
      <c r="XBJ539" s="5"/>
      <c r="XBK539" s="5"/>
      <c r="XBL539" s="5"/>
      <c r="XBM539" s="5"/>
      <c r="XBN539" s="5"/>
      <c r="XBO539" s="5"/>
      <c r="XBP539" s="5"/>
      <c r="XBQ539" s="5"/>
      <c r="XBR539" s="5"/>
      <c r="XBS539" s="5"/>
      <c r="XBT539" s="5"/>
      <c r="XBU539" s="5"/>
      <c r="XBV539" s="5"/>
      <c r="XBW539" s="5"/>
      <c r="XBX539" s="5"/>
      <c r="XBY539" s="5"/>
      <c r="XBZ539" s="5"/>
      <c r="XCA539" s="5"/>
      <c r="XCB539" s="5"/>
      <c r="XCC539" s="5"/>
      <c r="XCD539" s="5"/>
      <c r="XCE539" s="5"/>
      <c r="XCF539" s="5"/>
      <c r="XCG539" s="5"/>
      <c r="XCH539" s="5"/>
      <c r="XCI539" s="5"/>
      <c r="XCJ539" s="5"/>
      <c r="XCK539" s="5"/>
      <c r="XCL539" s="5"/>
      <c r="XCM539" s="5"/>
      <c r="XCN539" s="5"/>
      <c r="XCO539" s="5"/>
      <c r="XCP539" s="5"/>
      <c r="XCQ539" s="5"/>
      <c r="XCR539" s="5"/>
      <c r="XCS539" s="5"/>
      <c r="XCT539" s="5"/>
      <c r="XCU539" s="5"/>
      <c r="XCV539" s="5"/>
      <c r="XCW539" s="5"/>
      <c r="XCX539" s="5"/>
      <c r="XCY539" s="5"/>
      <c r="XCZ539" s="5"/>
      <c r="XDA539" s="5"/>
      <c r="XDB539" s="5"/>
      <c r="XDC539" s="5"/>
      <c r="XDD539" s="5"/>
      <c r="XDE539" s="5"/>
      <c r="XDF539" s="5"/>
      <c r="XDG539" s="5"/>
      <c r="XDH539" s="5"/>
      <c r="XDI539" s="5"/>
      <c r="XDJ539" s="5"/>
      <c r="XDK539" s="5"/>
      <c r="XDL539" s="5"/>
      <c r="XDM539" s="5"/>
      <c r="XDN539" s="5"/>
      <c r="XDO539" s="5"/>
      <c r="XDP539" s="5"/>
      <c r="XDQ539" s="5"/>
      <c r="XDR539" s="5"/>
      <c r="XDS539" s="5"/>
      <c r="XDT539" s="5"/>
      <c r="XDU539" s="5"/>
      <c r="XDV539" s="5"/>
      <c r="XDW539" s="5"/>
      <c r="XDX539" s="5"/>
      <c r="XDY539" s="5"/>
      <c r="XDZ539" s="5"/>
      <c r="XEA539" s="5"/>
      <c r="XEB539" s="5"/>
      <c r="XEC539" s="5"/>
      <c r="XED539" s="5"/>
      <c r="XEE539" s="5"/>
      <c r="XEF539" s="5"/>
      <c r="XEG539" s="5"/>
      <c r="XEH539" s="5"/>
      <c r="XEI539" s="5"/>
      <c r="XEJ539" s="5"/>
      <c r="XEK539" s="5"/>
      <c r="XEL539" s="5"/>
      <c r="XEM539" s="5"/>
      <c r="XEN539" s="5"/>
      <c r="XEO539" s="5"/>
      <c r="XEP539" s="5"/>
      <c r="XEQ539" s="5"/>
      <c r="XER539" s="5"/>
      <c r="XES539" s="5"/>
      <c r="XET539" s="5"/>
      <c r="XEU539" s="5"/>
      <c r="XEV539" s="5"/>
      <c r="XEW539" s="5"/>
      <c r="XEX539" s="5"/>
      <c r="XEY539" s="5"/>
      <c r="XEZ539" s="5"/>
    </row>
    <row r="540" spans="1:16384" customFormat="1">
      <c r="A540" s="56"/>
      <c r="B540" s="11"/>
      <c r="C540" s="11" t="s">
        <v>90</v>
      </c>
      <c r="D540" s="11"/>
      <c r="E540" s="11" t="s">
        <v>91</v>
      </c>
      <c r="F540" s="11">
        <v>305</v>
      </c>
      <c r="G540" s="11">
        <v>7</v>
      </c>
      <c r="H540" s="11">
        <v>6</v>
      </c>
      <c r="I540" s="269">
        <v>0.33333333333333298</v>
      </c>
      <c r="J540" s="4"/>
      <c r="K540" s="11"/>
      <c r="L540" s="11"/>
      <c r="M540" s="11"/>
      <c r="N540" s="4"/>
      <c r="O540" s="186"/>
      <c r="P540" s="187"/>
      <c r="Q540" s="187"/>
      <c r="R540" s="188"/>
      <c r="S540" s="4"/>
      <c r="T540" s="4"/>
      <c r="U540" s="4"/>
      <c r="V540" s="4"/>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c r="XX540" s="5"/>
      <c r="XY540" s="5"/>
      <c r="XZ540" s="5"/>
      <c r="YA540" s="5"/>
      <c r="YB540" s="5"/>
      <c r="YC540" s="5"/>
      <c r="YD540" s="5"/>
      <c r="YE540" s="5"/>
      <c r="YF540" s="5"/>
      <c r="YG540" s="5"/>
      <c r="YH540" s="5"/>
      <c r="YI540" s="5"/>
      <c r="YJ540" s="5"/>
      <c r="YK540" s="5"/>
      <c r="YL540" s="5"/>
      <c r="YM540" s="5"/>
      <c r="YN540" s="5"/>
      <c r="YO540" s="5"/>
      <c r="YP540" s="5"/>
      <c r="YQ540" s="5"/>
      <c r="YR540" s="5"/>
      <c r="YS540" s="5"/>
      <c r="YT540" s="5"/>
      <c r="YU540" s="5"/>
      <c r="YV540" s="5"/>
      <c r="YW540" s="5"/>
      <c r="YX540" s="5"/>
      <c r="YY540" s="5"/>
      <c r="YZ540" s="5"/>
      <c r="ZA540" s="5"/>
      <c r="ZB540" s="5"/>
      <c r="ZC540" s="5"/>
      <c r="ZD540" s="5"/>
      <c r="ZE540" s="5"/>
      <c r="ZF540" s="5"/>
      <c r="ZG540" s="5"/>
      <c r="ZH540" s="5"/>
      <c r="ZI540" s="5"/>
      <c r="ZJ540" s="5"/>
      <c r="ZK540" s="5"/>
      <c r="ZL540" s="5"/>
      <c r="ZM540" s="5"/>
      <c r="ZN540" s="5"/>
      <c r="ZO540" s="5"/>
      <c r="ZP540" s="5"/>
      <c r="ZQ540" s="5"/>
      <c r="ZR540" s="5"/>
      <c r="ZS540" s="5"/>
      <c r="ZT540" s="5"/>
      <c r="ZU540" s="5"/>
      <c r="ZV540" s="5"/>
      <c r="ZW540" s="5"/>
      <c r="ZX540" s="5"/>
      <c r="ZY540" s="5"/>
      <c r="ZZ540" s="5"/>
      <c r="AAA540" s="5"/>
      <c r="AAB540" s="5"/>
      <c r="AAC540" s="5"/>
      <c r="AAD540" s="5"/>
      <c r="AAE540" s="5"/>
      <c r="AAF540" s="5"/>
      <c r="AAG540" s="5"/>
      <c r="AAH540" s="5"/>
      <c r="AAI540" s="5"/>
      <c r="AAJ540" s="5"/>
      <c r="AAK540" s="5"/>
      <c r="AAL540" s="5"/>
      <c r="AAM540" s="5"/>
      <c r="AAN540" s="5"/>
      <c r="AAO540" s="5"/>
      <c r="AAP540" s="5"/>
      <c r="AAQ540" s="5"/>
      <c r="AAR540" s="5"/>
      <c r="AAS540" s="5"/>
      <c r="AAT540" s="5"/>
      <c r="AAU540" s="5"/>
      <c r="AAV540" s="5"/>
      <c r="AAW540" s="5"/>
      <c r="AAX540" s="5"/>
      <c r="AAY540" s="5"/>
      <c r="AAZ540" s="5"/>
      <c r="ABA540" s="5"/>
      <c r="ABB540" s="5"/>
      <c r="ABC540" s="5"/>
      <c r="ABD540" s="5"/>
      <c r="ABE540" s="5"/>
      <c r="ABF540" s="5"/>
      <c r="ABG540" s="5"/>
      <c r="ABH540" s="5"/>
      <c r="ABI540" s="5"/>
      <c r="ABJ540" s="5"/>
      <c r="ABK540" s="5"/>
      <c r="ABL540" s="5"/>
      <c r="ABM540" s="5"/>
      <c r="ABN540" s="5"/>
      <c r="ABO540" s="5"/>
      <c r="ABP540" s="5"/>
      <c r="ABQ540" s="5"/>
      <c r="ABR540" s="5"/>
      <c r="ABS540" s="5"/>
      <c r="ABT540" s="5"/>
      <c r="ABU540" s="5"/>
      <c r="ABV540" s="5"/>
      <c r="ABW540" s="5"/>
      <c r="ABX540" s="5"/>
      <c r="ABY540" s="5"/>
      <c r="ABZ540" s="5"/>
      <c r="ACA540" s="5"/>
      <c r="ACB540" s="5"/>
      <c r="ACC540" s="5"/>
      <c r="ACD540" s="5"/>
      <c r="ACE540" s="5"/>
      <c r="ACF540" s="5"/>
      <c r="ACG540" s="5"/>
      <c r="ACH540" s="5"/>
      <c r="ACI540" s="5"/>
      <c r="ACJ540" s="5"/>
      <c r="ACK540" s="5"/>
      <c r="ACL540" s="5"/>
      <c r="ACM540" s="5"/>
      <c r="ACN540" s="5"/>
      <c r="ACO540" s="5"/>
      <c r="ACP540" s="5"/>
      <c r="ACQ540" s="5"/>
      <c r="ACR540" s="5"/>
      <c r="ACS540" s="5"/>
      <c r="ACT540" s="5"/>
      <c r="ACU540" s="5"/>
      <c r="ACV540" s="5"/>
      <c r="ACW540" s="5"/>
      <c r="ACX540" s="5"/>
      <c r="ACY540" s="5"/>
      <c r="ACZ540" s="5"/>
      <c r="ADA540" s="5"/>
      <c r="ADB540" s="5"/>
      <c r="ADC540" s="5"/>
      <c r="ADD540" s="5"/>
      <c r="ADE540" s="5"/>
      <c r="ADF540" s="5"/>
      <c r="ADG540" s="5"/>
      <c r="ADH540" s="5"/>
      <c r="ADI540" s="5"/>
      <c r="ADJ540" s="5"/>
      <c r="ADK540" s="5"/>
      <c r="ADL540" s="5"/>
      <c r="ADM540" s="5"/>
      <c r="ADN540" s="5"/>
      <c r="ADO540" s="5"/>
      <c r="ADP540" s="5"/>
      <c r="ADQ540" s="5"/>
      <c r="ADR540" s="5"/>
      <c r="ADS540" s="5"/>
      <c r="ADT540" s="5"/>
      <c r="ADU540" s="5"/>
      <c r="ADV540" s="5"/>
      <c r="ADW540" s="5"/>
      <c r="ADX540" s="5"/>
      <c r="ADY540" s="5"/>
      <c r="ADZ540" s="5"/>
      <c r="AEA540" s="5"/>
      <c r="AEB540" s="5"/>
      <c r="AEC540" s="5"/>
      <c r="AED540" s="5"/>
      <c r="AEE540" s="5"/>
      <c r="AEF540" s="5"/>
      <c r="AEG540" s="5"/>
      <c r="AEH540" s="5"/>
      <c r="AEI540" s="5"/>
      <c r="AEJ540" s="5"/>
      <c r="AEK540" s="5"/>
      <c r="AEL540" s="5"/>
      <c r="AEM540" s="5"/>
      <c r="AEN540" s="5"/>
      <c r="AEO540" s="5"/>
      <c r="AEP540" s="5"/>
      <c r="AEQ540" s="5"/>
      <c r="AER540" s="5"/>
      <c r="AES540" s="5"/>
      <c r="AET540" s="5"/>
      <c r="AEU540" s="5"/>
      <c r="AEV540" s="5"/>
      <c r="AEW540" s="5"/>
      <c r="AEX540" s="5"/>
      <c r="AEY540" s="5"/>
      <c r="AEZ540" s="5"/>
      <c r="AFA540" s="5"/>
      <c r="AFB540" s="5"/>
      <c r="AFC540" s="5"/>
      <c r="AFD540" s="5"/>
      <c r="AFE540" s="5"/>
      <c r="AFF540" s="5"/>
      <c r="AFG540" s="5"/>
      <c r="AFH540" s="5"/>
      <c r="AFI540" s="5"/>
      <c r="AFJ540" s="5"/>
      <c r="AFK540" s="5"/>
      <c r="AFL540" s="5"/>
      <c r="AFM540" s="5"/>
      <c r="AFN540" s="5"/>
      <c r="AFO540" s="5"/>
      <c r="AFP540" s="5"/>
      <c r="AFQ540" s="5"/>
      <c r="AFR540" s="5"/>
      <c r="AFS540" s="5"/>
      <c r="AFT540" s="5"/>
      <c r="AFU540" s="5"/>
      <c r="AFV540" s="5"/>
      <c r="AFW540" s="5"/>
      <c r="AFX540" s="5"/>
      <c r="AFY540" s="5"/>
      <c r="AFZ540" s="5"/>
      <c r="AGA540" s="5"/>
      <c r="AGB540" s="5"/>
      <c r="AGC540" s="5"/>
      <c r="AGD540" s="5"/>
      <c r="AGE540" s="5"/>
      <c r="AGF540" s="5"/>
      <c r="AGG540" s="5"/>
      <c r="AGH540" s="5"/>
      <c r="AGI540" s="5"/>
      <c r="AGJ540" s="5"/>
      <c r="AGK540" s="5"/>
      <c r="AGL540" s="5"/>
      <c r="AGM540" s="5"/>
      <c r="AGN540" s="5"/>
      <c r="AGO540" s="5"/>
      <c r="AGP540" s="5"/>
      <c r="AGQ540" s="5"/>
      <c r="AGR540" s="5"/>
      <c r="AGS540" s="5"/>
      <c r="AGT540" s="5"/>
      <c r="AGU540" s="5"/>
      <c r="AGV540" s="5"/>
      <c r="AGW540" s="5"/>
      <c r="AGX540" s="5"/>
      <c r="AGY540" s="5"/>
      <c r="AGZ540" s="5"/>
      <c r="AHA540" s="5"/>
      <c r="AHB540" s="5"/>
      <c r="AHC540" s="5"/>
      <c r="AHD540" s="5"/>
      <c r="AHE540" s="5"/>
      <c r="AHF540" s="5"/>
      <c r="AHG540" s="5"/>
      <c r="AHH540" s="5"/>
      <c r="AHI540" s="5"/>
      <c r="AHJ540" s="5"/>
      <c r="AHK540" s="5"/>
      <c r="AHL540" s="5"/>
      <c r="AHM540" s="5"/>
      <c r="AHN540" s="5"/>
      <c r="AHO540" s="5"/>
      <c r="AHP540" s="5"/>
      <c r="AHQ540" s="5"/>
      <c r="AHR540" s="5"/>
      <c r="AHS540" s="5"/>
      <c r="AHT540" s="5"/>
      <c r="AHU540" s="5"/>
      <c r="AHV540" s="5"/>
      <c r="AHW540" s="5"/>
      <c r="AHX540" s="5"/>
      <c r="AHY540" s="5"/>
      <c r="AHZ540" s="5"/>
      <c r="AIA540" s="5"/>
      <c r="AIB540" s="5"/>
      <c r="AIC540" s="5"/>
      <c r="AID540" s="5"/>
      <c r="AIE540" s="5"/>
      <c r="AIF540" s="5"/>
      <c r="AIG540" s="5"/>
      <c r="AIH540" s="5"/>
      <c r="AII540" s="5"/>
      <c r="AIJ540" s="5"/>
      <c r="AIK540" s="5"/>
      <c r="AIL540" s="5"/>
      <c r="AIM540" s="5"/>
      <c r="AIN540" s="5"/>
      <c r="AIO540" s="5"/>
      <c r="AIP540" s="5"/>
      <c r="AIQ540" s="5"/>
      <c r="AIR540" s="5"/>
      <c r="AIS540" s="5"/>
      <c r="AIT540" s="5"/>
      <c r="AIU540" s="5"/>
      <c r="AIV540" s="5"/>
      <c r="AIW540" s="5"/>
      <c r="AIX540" s="5"/>
      <c r="AIY540" s="5"/>
      <c r="AIZ540" s="5"/>
      <c r="AJA540" s="5"/>
      <c r="AJB540" s="5"/>
      <c r="AJC540" s="5"/>
      <c r="AJD540" s="5"/>
      <c r="AJE540" s="5"/>
      <c r="AJF540" s="5"/>
      <c r="AJG540" s="5"/>
      <c r="AJH540" s="5"/>
      <c r="AJI540" s="5"/>
      <c r="AJJ540" s="5"/>
      <c r="AJK540" s="5"/>
      <c r="AJL540" s="5"/>
      <c r="AJM540" s="5"/>
      <c r="AJN540" s="5"/>
      <c r="AJO540" s="5"/>
      <c r="AJP540" s="5"/>
      <c r="AJQ540" s="5"/>
      <c r="AJR540" s="5"/>
      <c r="AJS540" s="5"/>
      <c r="AJT540" s="5"/>
      <c r="AJU540" s="5"/>
      <c r="AJV540" s="5"/>
      <c r="AJW540" s="5"/>
      <c r="AJX540" s="5"/>
      <c r="AJY540" s="5"/>
      <c r="AJZ540" s="5"/>
      <c r="AKA540" s="5"/>
      <c r="AKB540" s="5"/>
      <c r="AKC540" s="5"/>
      <c r="AKD540" s="5"/>
      <c r="AKE540" s="5"/>
      <c r="AKF540" s="5"/>
      <c r="AKG540" s="5"/>
      <c r="AKH540" s="5"/>
      <c r="AKI540" s="5"/>
      <c r="AKJ540" s="5"/>
      <c r="AKK540" s="5"/>
      <c r="AKL540" s="5"/>
      <c r="AKM540" s="5"/>
      <c r="AKN540" s="5"/>
      <c r="AKO540" s="5"/>
      <c r="AKP540" s="5"/>
      <c r="AKQ540" s="5"/>
      <c r="AKR540" s="5"/>
      <c r="AKS540" s="5"/>
      <c r="AKT540" s="5"/>
      <c r="AKU540" s="5"/>
      <c r="AKV540" s="5"/>
      <c r="AKW540" s="5"/>
      <c r="AKX540" s="5"/>
      <c r="AKY540" s="5"/>
      <c r="AKZ540" s="5"/>
      <c r="ALA540" s="5"/>
      <c r="ALB540" s="5"/>
      <c r="ALC540" s="5"/>
      <c r="ALD540" s="5"/>
      <c r="ALE540" s="5"/>
      <c r="ALF540" s="5"/>
      <c r="ALG540" s="5"/>
      <c r="ALH540" s="5"/>
      <c r="ALI540" s="5"/>
      <c r="ALJ540" s="5"/>
      <c r="ALK540" s="5"/>
      <c r="ALL540" s="5"/>
      <c r="ALM540" s="5"/>
      <c r="ALN540" s="5"/>
      <c r="ALO540" s="5"/>
      <c r="ALP540" s="5"/>
      <c r="ALQ540" s="5"/>
      <c r="ALR540" s="5"/>
      <c r="ALS540" s="5"/>
      <c r="ALT540" s="5"/>
      <c r="ALU540" s="5"/>
      <c r="ALV540" s="5"/>
      <c r="ALW540" s="5"/>
      <c r="ALX540" s="5"/>
      <c r="ALY540" s="5"/>
      <c r="ALZ540" s="5"/>
      <c r="AMA540" s="5"/>
      <c r="AMB540" s="5"/>
      <c r="AMC540" s="5"/>
      <c r="AMD540" s="5"/>
      <c r="AME540" s="5"/>
      <c r="AMF540" s="5"/>
      <c r="AMG540" s="5"/>
      <c r="AMH540" s="5"/>
      <c r="AMI540" s="5"/>
      <c r="AMJ540" s="5"/>
      <c r="AMK540" s="5"/>
      <c r="AML540" s="5"/>
      <c r="AMM540" s="5"/>
      <c r="AMN540" s="5"/>
      <c r="AMO540" s="5"/>
      <c r="AMP540" s="5"/>
      <c r="AMQ540" s="5"/>
      <c r="AMR540" s="5"/>
      <c r="AMS540" s="5"/>
      <c r="AMT540" s="5"/>
      <c r="AMU540" s="5"/>
      <c r="AMV540" s="5"/>
      <c r="AMW540" s="5"/>
      <c r="AMX540" s="5"/>
      <c r="AMY540" s="5"/>
      <c r="AMZ540" s="5"/>
      <c r="ANA540" s="5"/>
      <c r="ANB540" s="5"/>
      <c r="ANC540" s="5"/>
      <c r="AND540" s="5"/>
      <c r="ANE540" s="5"/>
      <c r="ANF540" s="5"/>
      <c r="ANG540" s="5"/>
      <c r="ANH540" s="5"/>
      <c r="ANI540" s="5"/>
      <c r="ANJ540" s="5"/>
      <c r="ANK540" s="5"/>
      <c r="ANL540" s="5"/>
      <c r="ANM540" s="5"/>
      <c r="ANN540" s="5"/>
      <c r="ANO540" s="5"/>
      <c r="ANP540" s="5"/>
      <c r="ANQ540" s="5"/>
      <c r="ANR540" s="5"/>
      <c r="ANS540" s="5"/>
      <c r="ANT540" s="5"/>
      <c r="ANU540" s="5"/>
      <c r="ANV540" s="5"/>
      <c r="ANW540" s="5"/>
      <c r="ANX540" s="5"/>
      <c r="ANY540" s="5"/>
      <c r="ANZ540" s="5"/>
      <c r="AOA540" s="5"/>
      <c r="AOB540" s="5"/>
      <c r="AOC540" s="5"/>
      <c r="AOD540" s="5"/>
      <c r="AOE540" s="5"/>
      <c r="AOF540" s="5"/>
      <c r="AOG540" s="5"/>
      <c r="AOH540" s="5"/>
      <c r="AOI540" s="5"/>
      <c r="AOJ540" s="5"/>
      <c r="AOK540" s="5"/>
      <c r="AOL540" s="5"/>
      <c r="AOM540" s="5"/>
      <c r="AON540" s="5"/>
      <c r="AOO540" s="5"/>
      <c r="AOP540" s="5"/>
      <c r="AOQ540" s="5"/>
      <c r="AOR540" s="5"/>
      <c r="AOS540" s="5"/>
      <c r="AOT540" s="5"/>
      <c r="AOU540" s="5"/>
      <c r="AOV540" s="5"/>
      <c r="AOW540" s="5"/>
      <c r="AOX540" s="5"/>
      <c r="AOY540" s="5"/>
      <c r="AOZ540" s="5"/>
      <c r="APA540" s="5"/>
      <c r="APB540" s="5"/>
      <c r="APC540" s="5"/>
      <c r="APD540" s="5"/>
      <c r="APE540" s="5"/>
      <c r="APF540" s="5"/>
      <c r="APG540" s="5"/>
      <c r="APH540" s="5"/>
      <c r="API540" s="5"/>
      <c r="APJ540" s="5"/>
      <c r="APK540" s="5"/>
      <c r="APL540" s="5"/>
      <c r="APM540" s="5"/>
      <c r="APN540" s="5"/>
      <c r="APO540" s="5"/>
      <c r="APP540" s="5"/>
      <c r="APQ540" s="5"/>
      <c r="APR540" s="5"/>
      <c r="APS540" s="5"/>
      <c r="APT540" s="5"/>
      <c r="APU540" s="5"/>
      <c r="APV540" s="5"/>
      <c r="APW540" s="5"/>
      <c r="APX540" s="5"/>
      <c r="APY540" s="5"/>
      <c r="APZ540" s="5"/>
      <c r="AQA540" s="5"/>
      <c r="AQB540" s="5"/>
      <c r="AQC540" s="5"/>
      <c r="AQD540" s="5"/>
      <c r="AQE540" s="5"/>
      <c r="AQF540" s="5"/>
      <c r="AQG540" s="5"/>
      <c r="AQH540" s="5"/>
      <c r="AQI540" s="5"/>
      <c r="AQJ540" s="5"/>
      <c r="AQK540" s="5"/>
      <c r="AQL540" s="5"/>
      <c r="AQM540" s="5"/>
      <c r="AQN540" s="5"/>
      <c r="AQO540" s="5"/>
      <c r="AQP540" s="5"/>
      <c r="AQQ540" s="5"/>
      <c r="AQR540" s="5"/>
      <c r="AQS540" s="5"/>
      <c r="AQT540" s="5"/>
      <c r="AQU540" s="5"/>
      <c r="AQV540" s="5"/>
      <c r="AQW540" s="5"/>
      <c r="AQX540" s="5"/>
      <c r="AQY540" s="5"/>
      <c r="AQZ540" s="5"/>
      <c r="ARA540" s="5"/>
      <c r="ARB540" s="5"/>
      <c r="ARC540" s="5"/>
      <c r="ARD540" s="5"/>
      <c r="ARE540" s="5"/>
      <c r="ARF540" s="5"/>
      <c r="ARG540" s="5"/>
      <c r="ARH540" s="5"/>
      <c r="ARI540" s="5"/>
      <c r="ARJ540" s="5"/>
      <c r="ARK540" s="5"/>
      <c r="ARL540" s="5"/>
      <c r="ARM540" s="5"/>
      <c r="ARN540" s="5"/>
      <c r="ARO540" s="5"/>
      <c r="ARP540" s="5"/>
      <c r="ARQ540" s="5"/>
      <c r="ARR540" s="5"/>
      <c r="ARS540" s="5"/>
      <c r="ART540" s="5"/>
      <c r="ARU540" s="5"/>
      <c r="ARV540" s="5"/>
      <c r="ARW540" s="5"/>
      <c r="ARX540" s="5"/>
      <c r="ARY540" s="5"/>
      <c r="ARZ540" s="5"/>
      <c r="ASA540" s="5"/>
      <c r="ASB540" s="5"/>
      <c r="ASC540" s="5"/>
      <c r="ASD540" s="5"/>
      <c r="ASE540" s="5"/>
      <c r="ASF540" s="5"/>
      <c r="ASG540" s="5"/>
      <c r="ASH540" s="5"/>
      <c r="ASI540" s="5"/>
      <c r="ASJ540" s="5"/>
      <c r="ASK540" s="5"/>
      <c r="ASL540" s="5"/>
      <c r="ASM540" s="5"/>
      <c r="ASN540" s="5"/>
      <c r="ASO540" s="5"/>
      <c r="ASP540" s="5"/>
      <c r="ASQ540" s="5"/>
      <c r="ASR540" s="5"/>
      <c r="ASS540" s="5"/>
      <c r="AST540" s="5"/>
      <c r="ASU540" s="5"/>
      <c r="ASV540" s="5"/>
      <c r="ASW540" s="5"/>
      <c r="ASX540" s="5"/>
      <c r="ASY540" s="5"/>
      <c r="ASZ540" s="5"/>
      <c r="ATA540" s="5"/>
      <c r="ATB540" s="5"/>
      <c r="ATC540" s="5"/>
      <c r="ATD540" s="5"/>
      <c r="ATE540" s="5"/>
      <c r="ATF540" s="5"/>
      <c r="ATG540" s="5"/>
      <c r="ATH540" s="5"/>
      <c r="ATI540" s="5"/>
      <c r="ATJ540" s="5"/>
      <c r="ATK540" s="5"/>
      <c r="ATL540" s="5"/>
      <c r="ATM540" s="5"/>
      <c r="ATN540" s="5"/>
      <c r="ATO540" s="5"/>
      <c r="ATP540" s="5"/>
      <c r="ATQ540" s="5"/>
      <c r="ATR540" s="5"/>
      <c r="ATS540" s="5"/>
      <c r="ATT540" s="5"/>
      <c r="ATU540" s="5"/>
      <c r="ATV540" s="5"/>
      <c r="ATW540" s="5"/>
      <c r="ATX540" s="5"/>
      <c r="ATY540" s="5"/>
      <c r="ATZ540" s="5"/>
      <c r="AUA540" s="5"/>
      <c r="AUB540" s="5"/>
      <c r="AUC540" s="5"/>
      <c r="AUD540" s="5"/>
      <c r="AUE540" s="5"/>
      <c r="AUF540" s="5"/>
      <c r="AUG540" s="5"/>
      <c r="AUH540" s="5"/>
      <c r="AUI540" s="5"/>
      <c r="AUJ540" s="5"/>
      <c r="AUK540" s="5"/>
      <c r="AUL540" s="5"/>
      <c r="AUM540" s="5"/>
      <c r="AUN540" s="5"/>
      <c r="AUO540" s="5"/>
      <c r="AUP540" s="5"/>
      <c r="AUQ540" s="5"/>
      <c r="AUR540" s="5"/>
      <c r="AUS540" s="5"/>
      <c r="AUT540" s="5"/>
      <c r="AUU540" s="5"/>
      <c r="AUV540" s="5"/>
      <c r="AUW540" s="5"/>
      <c r="AUX540" s="5"/>
      <c r="AUY540" s="5"/>
      <c r="AUZ540" s="5"/>
      <c r="AVA540" s="5"/>
      <c r="AVB540" s="5"/>
      <c r="AVC540" s="5"/>
      <c r="AVD540" s="5"/>
      <c r="AVE540" s="5"/>
      <c r="AVF540" s="5"/>
      <c r="AVG540" s="5"/>
      <c r="AVH540" s="5"/>
      <c r="AVI540" s="5"/>
      <c r="AVJ540" s="5"/>
      <c r="AVK540" s="5"/>
      <c r="AVL540" s="5"/>
      <c r="AVM540" s="5"/>
      <c r="AVN540" s="5"/>
      <c r="AVO540" s="5"/>
      <c r="AVP540" s="5"/>
      <c r="AVQ540" s="5"/>
      <c r="AVR540" s="5"/>
      <c r="AVS540" s="5"/>
      <c r="AVT540" s="5"/>
      <c r="AVU540" s="5"/>
      <c r="AVV540" s="5"/>
      <c r="AVW540" s="5"/>
      <c r="AVX540" s="5"/>
      <c r="AVY540" s="5"/>
      <c r="AVZ540" s="5"/>
      <c r="AWA540" s="5"/>
      <c r="AWB540" s="5"/>
      <c r="AWC540" s="5"/>
      <c r="AWD540" s="5"/>
      <c r="AWE540" s="5"/>
      <c r="AWF540" s="5"/>
      <c r="AWG540" s="5"/>
      <c r="AWH540" s="5"/>
      <c r="AWI540" s="5"/>
      <c r="AWJ540" s="5"/>
      <c r="AWK540" s="5"/>
      <c r="AWL540" s="5"/>
      <c r="AWM540" s="5"/>
      <c r="AWN540" s="5"/>
      <c r="AWO540" s="5"/>
      <c r="AWP540" s="5"/>
      <c r="AWQ540" s="5"/>
      <c r="AWR540" s="5"/>
      <c r="AWS540" s="5"/>
      <c r="AWT540" s="5"/>
      <c r="AWU540" s="5"/>
      <c r="AWV540" s="5"/>
      <c r="AWW540" s="5"/>
      <c r="AWX540" s="5"/>
      <c r="AWY540" s="5"/>
      <c r="AWZ540" s="5"/>
      <c r="AXA540" s="5"/>
      <c r="AXB540" s="5"/>
      <c r="AXC540" s="5"/>
      <c r="AXD540" s="5"/>
      <c r="AXE540" s="5"/>
      <c r="AXF540" s="5"/>
      <c r="AXG540" s="5"/>
      <c r="AXH540" s="5"/>
      <c r="AXI540" s="5"/>
      <c r="AXJ540" s="5"/>
      <c r="AXK540" s="5"/>
      <c r="AXL540" s="5"/>
      <c r="AXM540" s="5"/>
      <c r="AXN540" s="5"/>
      <c r="AXO540" s="5"/>
      <c r="AXP540" s="5"/>
      <c r="AXQ540" s="5"/>
      <c r="AXR540" s="5"/>
      <c r="AXS540" s="5"/>
      <c r="AXT540" s="5"/>
      <c r="AXU540" s="5"/>
      <c r="AXV540" s="5"/>
      <c r="AXW540" s="5"/>
      <c r="AXX540" s="5"/>
      <c r="AXY540" s="5"/>
      <c r="AXZ540" s="5"/>
      <c r="AYA540" s="5"/>
      <c r="AYB540" s="5"/>
      <c r="AYC540" s="5"/>
      <c r="AYD540" s="5"/>
      <c r="AYE540" s="5"/>
      <c r="AYF540" s="5"/>
      <c r="AYG540" s="5"/>
      <c r="AYH540" s="5"/>
      <c r="AYI540" s="5"/>
      <c r="AYJ540" s="5"/>
      <c r="AYK540" s="5"/>
      <c r="AYL540" s="5"/>
      <c r="AYM540" s="5"/>
      <c r="AYN540" s="5"/>
      <c r="AYO540" s="5"/>
      <c r="AYP540" s="5"/>
      <c r="AYQ540" s="5"/>
      <c r="AYR540" s="5"/>
      <c r="AYS540" s="5"/>
      <c r="AYT540" s="5"/>
      <c r="AYU540" s="5"/>
      <c r="AYV540" s="5"/>
      <c r="AYW540" s="5"/>
      <c r="AYX540" s="5"/>
      <c r="AYY540" s="5"/>
      <c r="AYZ540" s="5"/>
      <c r="AZA540" s="5"/>
      <c r="AZB540" s="5"/>
      <c r="AZC540" s="5"/>
      <c r="AZD540" s="5"/>
      <c r="AZE540" s="5"/>
      <c r="AZF540" s="5"/>
      <c r="AZG540" s="5"/>
      <c r="AZH540" s="5"/>
      <c r="AZI540" s="5"/>
      <c r="AZJ540" s="5"/>
      <c r="AZK540" s="5"/>
      <c r="AZL540" s="5"/>
      <c r="AZM540" s="5"/>
      <c r="AZN540" s="5"/>
      <c r="AZO540" s="5"/>
      <c r="AZP540" s="5"/>
      <c r="AZQ540" s="5"/>
      <c r="AZR540" s="5"/>
      <c r="AZS540" s="5"/>
      <c r="AZT540" s="5"/>
      <c r="AZU540" s="5"/>
      <c r="AZV540" s="5"/>
      <c r="AZW540" s="5"/>
      <c r="AZX540" s="5"/>
      <c r="AZY540" s="5"/>
      <c r="AZZ540" s="5"/>
      <c r="BAA540" s="5"/>
      <c r="BAB540" s="5"/>
      <c r="BAC540" s="5"/>
      <c r="BAD540" s="5"/>
      <c r="BAE540" s="5"/>
      <c r="BAF540" s="5"/>
      <c r="BAG540" s="5"/>
      <c r="BAH540" s="5"/>
      <c r="BAI540" s="5"/>
      <c r="BAJ540" s="5"/>
      <c r="BAK540" s="5"/>
      <c r="BAL540" s="5"/>
      <c r="BAM540" s="5"/>
      <c r="BAN540" s="5"/>
      <c r="BAO540" s="5"/>
      <c r="BAP540" s="5"/>
      <c r="BAQ540" s="5"/>
      <c r="BAR540" s="5"/>
      <c r="BAS540" s="5"/>
      <c r="BAT540" s="5"/>
      <c r="BAU540" s="5"/>
      <c r="BAV540" s="5"/>
      <c r="BAW540" s="5"/>
      <c r="BAX540" s="5"/>
      <c r="BAY540" s="5"/>
      <c r="BAZ540" s="5"/>
      <c r="BBA540" s="5"/>
      <c r="BBB540" s="5"/>
      <c r="BBC540" s="5"/>
      <c r="BBD540" s="5"/>
      <c r="BBE540" s="5"/>
      <c r="BBF540" s="5"/>
      <c r="BBG540" s="5"/>
      <c r="BBH540" s="5"/>
      <c r="BBI540" s="5"/>
      <c r="BBJ540" s="5"/>
      <c r="BBK540" s="5"/>
      <c r="BBL540" s="5"/>
      <c r="BBM540" s="5"/>
      <c r="BBN540" s="5"/>
      <c r="BBO540" s="5"/>
      <c r="BBP540" s="5"/>
      <c r="BBQ540" s="5"/>
      <c r="BBR540" s="5"/>
      <c r="BBS540" s="5"/>
      <c r="BBT540" s="5"/>
      <c r="BBU540" s="5"/>
      <c r="BBV540" s="5"/>
      <c r="BBW540" s="5"/>
      <c r="BBX540" s="5"/>
      <c r="BBY540" s="5"/>
      <c r="BBZ540" s="5"/>
      <c r="BCA540" s="5"/>
      <c r="BCB540" s="5"/>
      <c r="BCC540" s="5"/>
      <c r="BCD540" s="5"/>
      <c r="BCE540" s="5"/>
      <c r="BCF540" s="5"/>
      <c r="BCG540" s="5"/>
      <c r="BCH540" s="5"/>
      <c r="BCI540" s="5"/>
      <c r="BCJ540" s="5"/>
      <c r="BCK540" s="5"/>
      <c r="BCL540" s="5"/>
      <c r="BCM540" s="5"/>
      <c r="BCN540" s="5"/>
      <c r="BCO540" s="5"/>
      <c r="BCP540" s="5"/>
      <c r="BCQ540" s="5"/>
      <c r="BCR540" s="5"/>
      <c r="BCS540" s="5"/>
      <c r="BCT540" s="5"/>
      <c r="BCU540" s="5"/>
      <c r="BCV540" s="5"/>
      <c r="BCW540" s="5"/>
      <c r="BCX540" s="5"/>
      <c r="BCY540" s="5"/>
      <c r="BCZ540" s="5"/>
      <c r="BDA540" s="5"/>
      <c r="BDB540" s="5"/>
      <c r="BDC540" s="5"/>
      <c r="BDD540" s="5"/>
      <c r="BDE540" s="5"/>
      <c r="BDF540" s="5"/>
      <c r="BDG540" s="5"/>
      <c r="BDH540" s="5"/>
      <c r="BDI540" s="5"/>
      <c r="BDJ540" s="5"/>
      <c r="BDK540" s="5"/>
      <c r="BDL540" s="5"/>
      <c r="BDM540" s="5"/>
      <c r="BDN540" s="5"/>
      <c r="BDO540" s="5"/>
      <c r="BDP540" s="5"/>
      <c r="BDQ540" s="5"/>
      <c r="BDR540" s="5"/>
      <c r="BDS540" s="5"/>
      <c r="BDT540" s="5"/>
      <c r="BDU540" s="5"/>
      <c r="BDV540" s="5"/>
      <c r="BDW540" s="5"/>
      <c r="BDX540" s="5"/>
      <c r="BDY540" s="5"/>
      <c r="BDZ540" s="5"/>
      <c r="BEA540" s="5"/>
      <c r="BEB540" s="5"/>
      <c r="BEC540" s="5"/>
      <c r="BED540" s="5"/>
      <c r="BEE540" s="5"/>
      <c r="BEF540" s="5"/>
      <c r="BEG540" s="5"/>
      <c r="BEH540" s="5"/>
      <c r="BEI540" s="5"/>
      <c r="BEJ540" s="5"/>
      <c r="BEK540" s="5"/>
      <c r="BEL540" s="5"/>
      <c r="BEM540" s="5"/>
      <c r="BEN540" s="5"/>
      <c r="BEO540" s="5"/>
      <c r="BEP540" s="5"/>
      <c r="BEQ540" s="5"/>
      <c r="BER540" s="5"/>
      <c r="BES540" s="5"/>
      <c r="BET540" s="5"/>
      <c r="BEU540" s="5"/>
      <c r="BEV540" s="5"/>
      <c r="BEW540" s="5"/>
      <c r="BEX540" s="5"/>
      <c r="BEY540" s="5"/>
      <c r="BEZ540" s="5"/>
      <c r="BFA540" s="5"/>
      <c r="BFB540" s="5"/>
      <c r="BFC540" s="5"/>
      <c r="BFD540" s="5"/>
      <c r="BFE540" s="5"/>
      <c r="BFF540" s="5"/>
      <c r="BFG540" s="5"/>
      <c r="BFH540" s="5"/>
      <c r="BFI540" s="5"/>
      <c r="BFJ540" s="5"/>
      <c r="BFK540" s="5"/>
      <c r="BFL540" s="5"/>
      <c r="BFM540" s="5"/>
      <c r="BFN540" s="5"/>
      <c r="BFO540" s="5"/>
      <c r="BFP540" s="5"/>
      <c r="BFQ540" s="5"/>
      <c r="BFR540" s="5"/>
      <c r="BFS540" s="5"/>
      <c r="BFT540" s="5"/>
      <c r="BFU540" s="5"/>
      <c r="BFV540" s="5"/>
      <c r="BFW540" s="5"/>
      <c r="BFX540" s="5"/>
      <c r="BFY540" s="5"/>
      <c r="BFZ540" s="5"/>
      <c r="BGA540" s="5"/>
      <c r="BGB540" s="5"/>
      <c r="BGC540" s="5"/>
      <c r="BGD540" s="5"/>
      <c r="BGE540" s="5"/>
      <c r="BGF540" s="5"/>
      <c r="BGG540" s="5"/>
      <c r="BGH540" s="5"/>
      <c r="BGI540" s="5"/>
      <c r="BGJ540" s="5"/>
      <c r="BGK540" s="5"/>
      <c r="BGL540" s="5"/>
      <c r="BGM540" s="5"/>
      <c r="BGN540" s="5"/>
      <c r="BGO540" s="5"/>
      <c r="BGP540" s="5"/>
      <c r="BGQ540" s="5"/>
      <c r="BGR540" s="5"/>
      <c r="BGS540" s="5"/>
      <c r="BGT540" s="5"/>
      <c r="BGU540" s="5"/>
      <c r="BGV540" s="5"/>
      <c r="BGW540" s="5"/>
      <c r="BGX540" s="5"/>
      <c r="BGY540" s="5"/>
      <c r="BGZ540" s="5"/>
      <c r="BHA540" s="5"/>
      <c r="BHB540" s="5"/>
      <c r="BHC540" s="5"/>
      <c r="BHD540" s="5"/>
      <c r="BHE540" s="5"/>
      <c r="BHF540" s="5"/>
      <c r="BHG540" s="5"/>
      <c r="BHH540" s="5"/>
      <c r="BHI540" s="5"/>
      <c r="BHJ540" s="5"/>
      <c r="BHK540" s="5"/>
      <c r="BHL540" s="5"/>
      <c r="BHM540" s="5"/>
      <c r="BHN540" s="5"/>
      <c r="BHO540" s="5"/>
      <c r="BHP540" s="5"/>
      <c r="BHQ540" s="5"/>
      <c r="BHR540" s="5"/>
      <c r="BHS540" s="5"/>
      <c r="BHT540" s="5"/>
      <c r="BHU540" s="5"/>
      <c r="BHV540" s="5"/>
      <c r="BHW540" s="5"/>
      <c r="BHX540" s="5"/>
      <c r="BHY540" s="5"/>
      <c r="BHZ540" s="5"/>
      <c r="BIA540" s="5"/>
      <c r="BIB540" s="5"/>
      <c r="BIC540" s="5"/>
      <c r="BID540" s="5"/>
      <c r="BIE540" s="5"/>
      <c r="BIF540" s="5"/>
      <c r="BIG540" s="5"/>
      <c r="BIH540" s="5"/>
      <c r="BII540" s="5"/>
      <c r="BIJ540" s="5"/>
      <c r="BIK540" s="5"/>
      <c r="BIL540" s="5"/>
      <c r="BIM540" s="5"/>
      <c r="BIN540" s="5"/>
      <c r="BIO540" s="5"/>
      <c r="BIP540" s="5"/>
      <c r="BIQ540" s="5"/>
      <c r="BIR540" s="5"/>
      <c r="BIS540" s="5"/>
      <c r="BIT540" s="5"/>
      <c r="BIU540" s="5"/>
      <c r="BIV540" s="5"/>
      <c r="BIW540" s="5"/>
      <c r="BIX540" s="5"/>
      <c r="BIY540" s="5"/>
      <c r="BIZ540" s="5"/>
      <c r="BJA540" s="5"/>
      <c r="BJB540" s="5"/>
      <c r="BJC540" s="5"/>
      <c r="BJD540" s="5"/>
      <c r="BJE540" s="5"/>
      <c r="BJF540" s="5"/>
      <c r="BJG540" s="5"/>
      <c r="BJH540" s="5"/>
      <c r="BJI540" s="5"/>
      <c r="BJJ540" s="5"/>
      <c r="BJK540" s="5"/>
      <c r="BJL540" s="5"/>
      <c r="BJM540" s="5"/>
      <c r="BJN540" s="5"/>
      <c r="BJO540" s="5"/>
      <c r="BJP540" s="5"/>
      <c r="BJQ540" s="5"/>
      <c r="BJR540" s="5"/>
      <c r="BJS540" s="5"/>
      <c r="BJT540" s="5"/>
      <c r="BJU540" s="5"/>
      <c r="BJV540" s="5"/>
      <c r="BJW540" s="5"/>
      <c r="BJX540" s="5"/>
      <c r="BJY540" s="5"/>
      <c r="BJZ540" s="5"/>
      <c r="BKA540" s="5"/>
      <c r="BKB540" s="5"/>
      <c r="BKC540" s="5"/>
      <c r="BKD540" s="5"/>
      <c r="BKE540" s="5"/>
      <c r="BKF540" s="5"/>
      <c r="BKG540" s="5"/>
      <c r="BKH540" s="5"/>
      <c r="BKI540" s="5"/>
      <c r="BKJ540" s="5"/>
      <c r="BKK540" s="5"/>
      <c r="BKL540" s="5"/>
      <c r="BKM540" s="5"/>
      <c r="BKN540" s="5"/>
      <c r="BKO540" s="5"/>
      <c r="BKP540" s="5"/>
      <c r="BKQ540" s="5"/>
      <c r="BKR540" s="5"/>
      <c r="BKS540" s="5"/>
      <c r="BKT540" s="5"/>
      <c r="BKU540" s="5"/>
      <c r="BKV540" s="5"/>
      <c r="BKW540" s="5"/>
      <c r="BKX540" s="5"/>
      <c r="BKY540" s="5"/>
      <c r="BKZ540" s="5"/>
      <c r="BLA540" s="5"/>
      <c r="BLB540" s="5"/>
      <c r="BLC540" s="5"/>
      <c r="BLD540" s="5"/>
      <c r="BLE540" s="5"/>
      <c r="BLF540" s="5"/>
      <c r="BLG540" s="5"/>
      <c r="BLH540" s="5"/>
      <c r="BLI540" s="5"/>
      <c r="BLJ540" s="5"/>
      <c r="BLK540" s="5"/>
      <c r="BLL540" s="5"/>
      <c r="BLM540" s="5"/>
      <c r="BLN540" s="5"/>
      <c r="BLO540" s="5"/>
      <c r="BLP540" s="5"/>
      <c r="BLQ540" s="5"/>
      <c r="BLR540" s="5"/>
      <c r="BLS540" s="5"/>
      <c r="BLT540" s="5"/>
      <c r="BLU540" s="5"/>
      <c r="BLV540" s="5"/>
      <c r="BLW540" s="5"/>
      <c r="BLX540" s="5"/>
      <c r="BLY540" s="5"/>
      <c r="BLZ540" s="5"/>
      <c r="BMA540" s="5"/>
      <c r="BMB540" s="5"/>
      <c r="BMC540" s="5"/>
      <c r="BMD540" s="5"/>
      <c r="BME540" s="5"/>
      <c r="BMF540" s="5"/>
      <c r="BMG540" s="5"/>
      <c r="BMH540" s="5"/>
      <c r="BMI540" s="5"/>
      <c r="BMJ540" s="5"/>
      <c r="BMK540" s="5"/>
      <c r="BML540" s="5"/>
      <c r="BMM540" s="5"/>
      <c r="BMN540" s="5"/>
      <c r="BMO540" s="5"/>
      <c r="BMP540" s="5"/>
      <c r="BMQ540" s="5"/>
      <c r="BMR540" s="5"/>
      <c r="BMS540" s="5"/>
      <c r="BMT540" s="5"/>
      <c r="BMU540" s="5"/>
      <c r="BMV540" s="5"/>
      <c r="BMW540" s="5"/>
      <c r="BMX540" s="5"/>
      <c r="BMY540" s="5"/>
      <c r="BMZ540" s="5"/>
      <c r="BNA540" s="5"/>
      <c r="BNB540" s="5"/>
      <c r="BNC540" s="5"/>
      <c r="BND540" s="5"/>
      <c r="BNE540" s="5"/>
      <c r="BNF540" s="5"/>
      <c r="BNG540" s="5"/>
      <c r="BNH540" s="5"/>
      <c r="BNI540" s="5"/>
      <c r="BNJ540" s="5"/>
      <c r="BNK540" s="5"/>
      <c r="BNL540" s="5"/>
      <c r="BNM540" s="5"/>
      <c r="BNN540" s="5"/>
      <c r="BNO540" s="5"/>
      <c r="BNP540" s="5"/>
      <c r="BNQ540" s="5"/>
      <c r="BNR540" s="5"/>
      <c r="BNS540" s="5"/>
      <c r="BNT540" s="5"/>
      <c r="BNU540" s="5"/>
      <c r="BNV540" s="5"/>
      <c r="BNW540" s="5"/>
      <c r="BNX540" s="5"/>
      <c r="BNY540" s="5"/>
      <c r="BNZ540" s="5"/>
      <c r="BOA540" s="5"/>
      <c r="BOB540" s="5"/>
      <c r="BOC540" s="5"/>
      <c r="BOD540" s="5"/>
      <c r="BOE540" s="5"/>
      <c r="BOF540" s="5"/>
      <c r="BOG540" s="5"/>
      <c r="BOH540" s="5"/>
      <c r="BOI540" s="5"/>
      <c r="BOJ540" s="5"/>
      <c r="BOK540" s="5"/>
      <c r="BOL540" s="5"/>
      <c r="BOM540" s="5"/>
      <c r="BON540" s="5"/>
      <c r="BOO540" s="5"/>
      <c r="BOP540" s="5"/>
      <c r="BOQ540" s="5"/>
      <c r="BOR540" s="5"/>
      <c r="BOS540" s="5"/>
      <c r="BOT540" s="5"/>
      <c r="BOU540" s="5"/>
      <c r="BOV540" s="5"/>
      <c r="BOW540" s="5"/>
      <c r="BOX540" s="5"/>
      <c r="BOY540" s="5"/>
      <c r="BOZ540" s="5"/>
      <c r="BPA540" s="5"/>
      <c r="BPB540" s="5"/>
      <c r="BPC540" s="5"/>
      <c r="BPD540" s="5"/>
      <c r="BPE540" s="5"/>
      <c r="BPF540" s="5"/>
      <c r="BPG540" s="5"/>
      <c r="BPH540" s="5"/>
      <c r="BPI540" s="5"/>
      <c r="BPJ540" s="5"/>
      <c r="BPK540" s="5"/>
      <c r="BPL540" s="5"/>
      <c r="BPM540" s="5"/>
      <c r="BPN540" s="5"/>
      <c r="BPO540" s="5"/>
      <c r="BPP540" s="5"/>
      <c r="BPQ540" s="5"/>
      <c r="BPR540" s="5"/>
      <c r="BPS540" s="5"/>
      <c r="BPT540" s="5"/>
      <c r="BPU540" s="5"/>
      <c r="BPV540" s="5"/>
      <c r="BPW540" s="5"/>
      <c r="BPX540" s="5"/>
      <c r="BPY540" s="5"/>
      <c r="BPZ540" s="5"/>
      <c r="BQA540" s="5"/>
      <c r="BQB540" s="5"/>
      <c r="BQC540" s="5"/>
      <c r="BQD540" s="5"/>
      <c r="BQE540" s="5"/>
      <c r="BQF540" s="5"/>
      <c r="BQG540" s="5"/>
      <c r="BQH540" s="5"/>
      <c r="BQI540" s="5"/>
      <c r="BQJ540" s="5"/>
      <c r="BQK540" s="5"/>
      <c r="BQL540" s="5"/>
      <c r="BQM540" s="5"/>
      <c r="BQN540" s="5"/>
      <c r="BQO540" s="5"/>
      <c r="BQP540" s="5"/>
      <c r="BQQ540" s="5"/>
      <c r="BQR540" s="5"/>
      <c r="BQS540" s="5"/>
      <c r="BQT540" s="5"/>
      <c r="BQU540" s="5"/>
      <c r="BQV540" s="5"/>
      <c r="BQW540" s="5"/>
      <c r="BQX540" s="5"/>
      <c r="BQY540" s="5"/>
      <c r="BQZ540" s="5"/>
      <c r="BRA540" s="5"/>
      <c r="BRB540" s="5"/>
      <c r="BRC540" s="5"/>
      <c r="BRD540" s="5"/>
      <c r="BRE540" s="5"/>
      <c r="BRF540" s="5"/>
      <c r="BRG540" s="5"/>
      <c r="BRH540" s="5"/>
      <c r="BRI540" s="5"/>
      <c r="BRJ540" s="5"/>
      <c r="BRK540" s="5"/>
      <c r="BRL540" s="5"/>
      <c r="BRM540" s="5"/>
      <c r="BRN540" s="5"/>
      <c r="BRO540" s="5"/>
      <c r="BRP540" s="5"/>
      <c r="BRQ540" s="5"/>
      <c r="BRR540" s="5"/>
      <c r="BRS540" s="5"/>
      <c r="BRT540" s="5"/>
      <c r="BRU540" s="5"/>
      <c r="BRV540" s="5"/>
      <c r="BRW540" s="5"/>
      <c r="BRX540" s="5"/>
      <c r="BRY540" s="5"/>
      <c r="BRZ540" s="5"/>
      <c r="BSA540" s="5"/>
      <c r="BSB540" s="5"/>
      <c r="BSC540" s="5"/>
      <c r="BSD540" s="5"/>
      <c r="BSE540" s="5"/>
      <c r="BSF540" s="5"/>
      <c r="BSG540" s="5"/>
      <c r="BSH540" s="5"/>
      <c r="BSI540" s="5"/>
      <c r="BSJ540" s="5"/>
      <c r="BSK540" s="5"/>
      <c r="BSL540" s="5"/>
      <c r="BSM540" s="5"/>
      <c r="BSN540" s="5"/>
      <c r="BSO540" s="5"/>
      <c r="BSP540" s="5"/>
      <c r="BSQ540" s="5"/>
      <c r="BSR540" s="5"/>
      <c r="BSS540" s="5"/>
      <c r="BST540" s="5"/>
      <c r="BSU540" s="5"/>
      <c r="BSV540" s="5"/>
      <c r="BSW540" s="5"/>
      <c r="BSX540" s="5"/>
      <c r="BSY540" s="5"/>
      <c r="BSZ540" s="5"/>
      <c r="BTA540" s="5"/>
      <c r="BTB540" s="5"/>
      <c r="BTC540" s="5"/>
      <c r="BTD540" s="5"/>
      <c r="BTE540" s="5"/>
      <c r="BTF540" s="5"/>
      <c r="BTG540" s="5"/>
      <c r="BTH540" s="5"/>
      <c r="BTI540" s="5"/>
      <c r="BTJ540" s="5"/>
      <c r="BTK540" s="5"/>
      <c r="BTL540" s="5"/>
      <c r="BTM540" s="5"/>
      <c r="BTN540" s="5"/>
      <c r="BTO540" s="5"/>
      <c r="BTP540" s="5"/>
      <c r="BTQ540" s="5"/>
      <c r="BTR540" s="5"/>
      <c r="BTS540" s="5"/>
      <c r="BTT540" s="5"/>
      <c r="BTU540" s="5"/>
      <c r="BTV540" s="5"/>
      <c r="BTW540" s="5"/>
      <c r="BTX540" s="5"/>
      <c r="BTY540" s="5"/>
      <c r="BTZ540" s="5"/>
      <c r="BUA540" s="5"/>
      <c r="BUB540" s="5"/>
      <c r="BUC540" s="5"/>
      <c r="BUD540" s="5"/>
      <c r="BUE540" s="5"/>
      <c r="BUF540" s="5"/>
      <c r="BUG540" s="5"/>
      <c r="BUH540" s="5"/>
      <c r="BUI540" s="5"/>
      <c r="BUJ540" s="5"/>
      <c r="BUK540" s="5"/>
      <c r="BUL540" s="5"/>
      <c r="BUM540" s="5"/>
      <c r="BUN540" s="5"/>
      <c r="BUO540" s="5"/>
      <c r="BUP540" s="5"/>
      <c r="BUQ540" s="5"/>
      <c r="BUR540" s="5"/>
      <c r="BUS540" s="5"/>
      <c r="BUT540" s="5"/>
      <c r="BUU540" s="5"/>
      <c r="BUV540" s="5"/>
      <c r="BUW540" s="5"/>
      <c r="BUX540" s="5"/>
      <c r="BUY540" s="5"/>
      <c r="BUZ540" s="5"/>
      <c r="BVA540" s="5"/>
      <c r="BVB540" s="5"/>
      <c r="BVC540" s="5"/>
      <c r="BVD540" s="5"/>
      <c r="BVE540" s="5"/>
      <c r="BVF540" s="5"/>
      <c r="BVG540" s="5"/>
      <c r="BVH540" s="5"/>
      <c r="BVI540" s="5"/>
      <c r="BVJ540" s="5"/>
      <c r="BVK540" s="5"/>
      <c r="BVL540" s="5"/>
      <c r="BVM540" s="5"/>
      <c r="BVN540" s="5"/>
      <c r="BVO540" s="5"/>
      <c r="BVP540" s="5"/>
      <c r="BVQ540" s="5"/>
      <c r="BVR540" s="5"/>
      <c r="BVS540" s="5"/>
      <c r="BVT540" s="5"/>
      <c r="BVU540" s="5"/>
      <c r="BVV540" s="5"/>
      <c r="BVW540" s="5"/>
      <c r="BVX540" s="5"/>
      <c r="BVY540" s="5"/>
      <c r="BVZ540" s="5"/>
      <c r="BWA540" s="5"/>
      <c r="BWB540" s="5"/>
      <c r="BWC540" s="5"/>
      <c r="BWD540" s="5"/>
      <c r="BWE540" s="5"/>
      <c r="BWF540" s="5"/>
      <c r="BWG540" s="5"/>
      <c r="BWH540" s="5"/>
      <c r="BWI540" s="5"/>
      <c r="BWJ540" s="5"/>
      <c r="BWK540" s="5"/>
      <c r="BWL540" s="5"/>
      <c r="BWM540" s="5"/>
      <c r="BWN540" s="5"/>
      <c r="BWO540" s="5"/>
      <c r="BWP540" s="5"/>
      <c r="BWQ540" s="5"/>
      <c r="BWR540" s="5"/>
      <c r="BWS540" s="5"/>
      <c r="BWT540" s="5"/>
      <c r="BWU540" s="5"/>
      <c r="BWV540" s="5"/>
      <c r="BWW540" s="5"/>
      <c r="BWX540" s="5"/>
      <c r="BWY540" s="5"/>
      <c r="BWZ540" s="5"/>
      <c r="BXA540" s="5"/>
      <c r="BXB540" s="5"/>
      <c r="BXC540" s="5"/>
      <c r="BXD540" s="5"/>
      <c r="BXE540" s="5"/>
      <c r="BXF540" s="5"/>
      <c r="BXG540" s="5"/>
      <c r="BXH540" s="5"/>
      <c r="BXI540" s="5"/>
      <c r="BXJ540" s="5"/>
      <c r="BXK540" s="5"/>
      <c r="BXL540" s="5"/>
      <c r="BXM540" s="5"/>
      <c r="BXN540" s="5"/>
      <c r="BXO540" s="5"/>
      <c r="BXP540" s="5"/>
      <c r="BXQ540" s="5"/>
      <c r="BXR540" s="5"/>
      <c r="BXS540" s="5"/>
      <c r="BXT540" s="5"/>
      <c r="BXU540" s="5"/>
      <c r="BXV540" s="5"/>
      <c r="BXW540" s="5"/>
      <c r="BXX540" s="5"/>
      <c r="BXY540" s="5"/>
      <c r="BXZ540" s="5"/>
      <c r="BYA540" s="5"/>
      <c r="BYB540" s="5"/>
      <c r="BYC540" s="5"/>
      <c r="BYD540" s="5"/>
      <c r="BYE540" s="5"/>
      <c r="BYF540" s="5"/>
      <c r="BYG540" s="5"/>
      <c r="BYH540" s="5"/>
      <c r="BYI540" s="5"/>
      <c r="BYJ540" s="5"/>
      <c r="BYK540" s="5"/>
      <c r="BYL540" s="5"/>
      <c r="BYM540" s="5"/>
      <c r="BYN540" s="5"/>
      <c r="BYO540" s="5"/>
      <c r="BYP540" s="5"/>
      <c r="BYQ540" s="5"/>
      <c r="BYR540" s="5"/>
      <c r="BYS540" s="5"/>
      <c r="BYT540" s="5"/>
      <c r="BYU540" s="5"/>
      <c r="BYV540" s="5"/>
      <c r="BYW540" s="5"/>
      <c r="BYX540" s="5"/>
      <c r="BYY540" s="5"/>
      <c r="BYZ540" s="5"/>
      <c r="BZA540" s="5"/>
      <c r="BZB540" s="5"/>
      <c r="BZC540" s="5"/>
      <c r="BZD540" s="5"/>
      <c r="BZE540" s="5"/>
      <c r="BZF540" s="5"/>
      <c r="BZG540" s="5"/>
      <c r="BZH540" s="5"/>
      <c r="BZI540" s="5"/>
      <c r="BZJ540" s="5"/>
      <c r="BZK540" s="5"/>
      <c r="BZL540" s="5"/>
      <c r="BZM540" s="5"/>
      <c r="BZN540" s="5"/>
      <c r="BZO540" s="5"/>
      <c r="BZP540" s="5"/>
      <c r="BZQ540" s="5"/>
      <c r="BZR540" s="5"/>
      <c r="BZS540" s="5"/>
      <c r="BZT540" s="5"/>
      <c r="BZU540" s="5"/>
      <c r="BZV540" s="5"/>
      <c r="BZW540" s="5"/>
      <c r="BZX540" s="5"/>
      <c r="BZY540" s="5"/>
      <c r="BZZ540" s="5"/>
      <c r="CAA540" s="5"/>
      <c r="CAB540" s="5"/>
      <c r="CAC540" s="5"/>
      <c r="CAD540" s="5"/>
      <c r="CAE540" s="5"/>
      <c r="CAF540" s="5"/>
      <c r="CAG540" s="5"/>
      <c r="CAH540" s="5"/>
      <c r="CAI540" s="5"/>
      <c r="CAJ540" s="5"/>
      <c r="CAK540" s="5"/>
      <c r="CAL540" s="5"/>
      <c r="CAM540" s="5"/>
      <c r="CAN540" s="5"/>
      <c r="CAO540" s="5"/>
      <c r="CAP540" s="5"/>
      <c r="CAQ540" s="5"/>
      <c r="CAR540" s="5"/>
      <c r="CAS540" s="5"/>
      <c r="CAT540" s="5"/>
      <c r="CAU540" s="5"/>
      <c r="CAV540" s="5"/>
      <c r="CAW540" s="5"/>
      <c r="CAX540" s="5"/>
      <c r="CAY540" s="5"/>
      <c r="CAZ540" s="5"/>
      <c r="CBA540" s="5"/>
      <c r="CBB540" s="5"/>
      <c r="CBC540" s="5"/>
      <c r="CBD540" s="5"/>
      <c r="CBE540" s="5"/>
      <c r="CBF540" s="5"/>
      <c r="CBG540" s="5"/>
      <c r="CBH540" s="5"/>
      <c r="CBI540" s="5"/>
      <c r="CBJ540" s="5"/>
      <c r="CBK540" s="5"/>
      <c r="CBL540" s="5"/>
      <c r="CBM540" s="5"/>
      <c r="CBN540" s="5"/>
      <c r="CBO540" s="5"/>
      <c r="CBP540" s="5"/>
      <c r="CBQ540" s="5"/>
      <c r="CBR540" s="5"/>
      <c r="CBS540" s="5"/>
      <c r="CBT540" s="5"/>
      <c r="CBU540" s="5"/>
      <c r="CBV540" s="5"/>
      <c r="CBW540" s="5"/>
      <c r="CBX540" s="5"/>
      <c r="CBY540" s="5"/>
      <c r="CBZ540" s="5"/>
      <c r="CCA540" s="5"/>
      <c r="CCB540" s="5"/>
      <c r="CCC540" s="5"/>
      <c r="CCD540" s="5"/>
      <c r="CCE540" s="5"/>
      <c r="CCF540" s="5"/>
      <c r="CCG540" s="5"/>
      <c r="CCH540" s="5"/>
      <c r="CCI540" s="5"/>
      <c r="CCJ540" s="5"/>
      <c r="CCK540" s="5"/>
      <c r="CCL540" s="5"/>
      <c r="CCM540" s="5"/>
      <c r="CCN540" s="5"/>
      <c r="CCO540" s="5"/>
      <c r="CCP540" s="5"/>
      <c r="CCQ540" s="5"/>
      <c r="CCR540" s="5"/>
      <c r="CCS540" s="5"/>
      <c r="CCT540" s="5"/>
      <c r="CCU540" s="5"/>
      <c r="CCV540" s="5"/>
      <c r="CCW540" s="5"/>
      <c r="CCX540" s="5"/>
      <c r="CCY540" s="5"/>
      <c r="CCZ540" s="5"/>
      <c r="CDA540" s="5"/>
      <c r="CDB540" s="5"/>
      <c r="CDC540" s="5"/>
      <c r="CDD540" s="5"/>
      <c r="CDE540" s="5"/>
      <c r="CDF540" s="5"/>
      <c r="CDG540" s="5"/>
      <c r="CDH540" s="5"/>
      <c r="CDI540" s="5"/>
      <c r="CDJ540" s="5"/>
      <c r="CDK540" s="5"/>
      <c r="CDL540" s="5"/>
      <c r="CDM540" s="5"/>
      <c r="CDN540" s="5"/>
      <c r="CDO540" s="5"/>
      <c r="CDP540" s="5"/>
      <c r="CDQ540" s="5"/>
      <c r="CDR540" s="5"/>
      <c r="CDS540" s="5"/>
      <c r="CDT540" s="5"/>
      <c r="CDU540" s="5"/>
      <c r="CDV540" s="5"/>
      <c r="CDW540" s="5"/>
      <c r="CDX540" s="5"/>
      <c r="CDY540" s="5"/>
      <c r="CDZ540" s="5"/>
      <c r="CEA540" s="5"/>
      <c r="CEB540" s="5"/>
      <c r="CEC540" s="5"/>
      <c r="CED540" s="5"/>
      <c r="CEE540" s="5"/>
      <c r="CEF540" s="5"/>
      <c r="CEG540" s="5"/>
      <c r="CEH540" s="5"/>
      <c r="CEI540" s="5"/>
      <c r="CEJ540" s="5"/>
      <c r="CEK540" s="5"/>
      <c r="CEL540" s="5"/>
      <c r="CEM540" s="5"/>
      <c r="CEN540" s="5"/>
      <c r="CEO540" s="5"/>
      <c r="CEP540" s="5"/>
      <c r="CEQ540" s="5"/>
      <c r="CER540" s="5"/>
      <c r="CES540" s="5"/>
      <c r="CET540" s="5"/>
      <c r="CEU540" s="5"/>
      <c r="CEV540" s="5"/>
      <c r="CEW540" s="5"/>
      <c r="CEX540" s="5"/>
      <c r="CEY540" s="5"/>
      <c r="CEZ540" s="5"/>
      <c r="CFA540" s="5"/>
      <c r="CFB540" s="5"/>
      <c r="CFC540" s="5"/>
      <c r="CFD540" s="5"/>
      <c r="CFE540" s="5"/>
      <c r="CFF540" s="5"/>
      <c r="CFG540" s="5"/>
      <c r="CFH540" s="5"/>
      <c r="CFI540" s="5"/>
      <c r="CFJ540" s="5"/>
      <c r="CFK540" s="5"/>
      <c r="CFL540" s="5"/>
      <c r="CFM540" s="5"/>
      <c r="CFN540" s="5"/>
      <c r="CFO540" s="5"/>
      <c r="CFP540" s="5"/>
      <c r="CFQ540" s="5"/>
      <c r="CFR540" s="5"/>
      <c r="CFS540" s="5"/>
      <c r="CFT540" s="5"/>
      <c r="CFU540" s="5"/>
      <c r="CFV540" s="5"/>
      <c r="CFW540" s="5"/>
      <c r="CFX540" s="5"/>
      <c r="CFY540" s="5"/>
      <c r="CFZ540" s="5"/>
      <c r="CGA540" s="5"/>
      <c r="CGB540" s="5"/>
      <c r="CGC540" s="5"/>
      <c r="CGD540" s="5"/>
      <c r="CGE540" s="5"/>
      <c r="CGF540" s="5"/>
      <c r="CGG540" s="5"/>
      <c r="CGH540" s="5"/>
      <c r="CGI540" s="5"/>
      <c r="CGJ540" s="5"/>
      <c r="CGK540" s="5"/>
      <c r="CGL540" s="5"/>
      <c r="CGM540" s="5"/>
      <c r="CGN540" s="5"/>
      <c r="CGO540" s="5"/>
      <c r="CGP540" s="5"/>
      <c r="CGQ540" s="5"/>
      <c r="CGR540" s="5"/>
      <c r="CGS540" s="5"/>
      <c r="CGT540" s="5"/>
      <c r="CGU540" s="5"/>
      <c r="CGV540" s="5"/>
      <c r="CGW540" s="5"/>
      <c r="CGX540" s="5"/>
      <c r="CGY540" s="5"/>
      <c r="CGZ540" s="5"/>
      <c r="CHA540" s="5"/>
      <c r="CHB540" s="5"/>
      <c r="CHC540" s="5"/>
      <c r="CHD540" s="5"/>
      <c r="CHE540" s="5"/>
      <c r="CHF540" s="5"/>
      <c r="CHG540" s="5"/>
      <c r="CHH540" s="5"/>
      <c r="CHI540" s="5"/>
      <c r="CHJ540" s="5"/>
      <c r="CHK540" s="5"/>
      <c r="CHL540" s="5"/>
      <c r="CHM540" s="5"/>
      <c r="CHN540" s="5"/>
      <c r="CHO540" s="5"/>
      <c r="CHP540" s="5"/>
      <c r="CHQ540" s="5"/>
      <c r="CHR540" s="5"/>
      <c r="CHS540" s="5"/>
      <c r="CHT540" s="5"/>
      <c r="CHU540" s="5"/>
      <c r="CHV540" s="5"/>
      <c r="CHW540" s="5"/>
      <c r="CHX540" s="5"/>
      <c r="CHY540" s="5"/>
      <c r="CHZ540" s="5"/>
      <c r="CIA540" s="5"/>
      <c r="CIB540" s="5"/>
      <c r="CIC540" s="5"/>
      <c r="CID540" s="5"/>
      <c r="CIE540" s="5"/>
      <c r="CIF540" s="5"/>
      <c r="CIG540" s="5"/>
      <c r="CIH540" s="5"/>
      <c r="CII540" s="5"/>
      <c r="CIJ540" s="5"/>
      <c r="CIK540" s="5"/>
      <c r="CIL540" s="5"/>
      <c r="CIM540" s="5"/>
      <c r="CIN540" s="5"/>
      <c r="CIO540" s="5"/>
      <c r="CIP540" s="5"/>
      <c r="CIQ540" s="5"/>
      <c r="CIR540" s="5"/>
      <c r="CIS540" s="5"/>
      <c r="CIT540" s="5"/>
      <c r="CIU540" s="5"/>
      <c r="CIV540" s="5"/>
      <c r="CIW540" s="5"/>
      <c r="CIX540" s="5"/>
      <c r="CIY540" s="5"/>
      <c r="CIZ540" s="5"/>
      <c r="CJA540" s="5"/>
      <c r="CJB540" s="5"/>
      <c r="CJC540" s="5"/>
      <c r="CJD540" s="5"/>
      <c r="CJE540" s="5"/>
      <c r="CJF540" s="5"/>
      <c r="CJG540" s="5"/>
      <c r="CJH540" s="5"/>
      <c r="CJI540" s="5"/>
      <c r="CJJ540" s="5"/>
      <c r="CJK540" s="5"/>
      <c r="CJL540" s="5"/>
      <c r="CJM540" s="5"/>
      <c r="CJN540" s="5"/>
      <c r="CJO540" s="5"/>
      <c r="CJP540" s="5"/>
      <c r="CJQ540" s="5"/>
      <c r="CJR540" s="5"/>
      <c r="CJS540" s="5"/>
      <c r="CJT540" s="5"/>
      <c r="CJU540" s="5"/>
      <c r="CJV540" s="5"/>
      <c r="CJW540" s="5"/>
      <c r="CJX540" s="5"/>
      <c r="CJY540" s="5"/>
      <c r="CJZ540" s="5"/>
      <c r="CKA540" s="5"/>
      <c r="CKB540" s="5"/>
      <c r="CKC540" s="5"/>
      <c r="CKD540" s="5"/>
      <c r="CKE540" s="5"/>
      <c r="CKF540" s="5"/>
      <c r="CKG540" s="5"/>
      <c r="CKH540" s="5"/>
      <c r="CKI540" s="5"/>
      <c r="CKJ540" s="5"/>
      <c r="CKK540" s="5"/>
      <c r="CKL540" s="5"/>
      <c r="CKM540" s="5"/>
      <c r="CKN540" s="5"/>
      <c r="CKO540" s="5"/>
      <c r="CKP540" s="5"/>
      <c r="CKQ540" s="5"/>
      <c r="CKR540" s="5"/>
      <c r="CKS540" s="5"/>
      <c r="CKT540" s="5"/>
      <c r="CKU540" s="5"/>
      <c r="CKV540" s="5"/>
      <c r="CKW540" s="5"/>
      <c r="CKX540" s="5"/>
      <c r="CKY540" s="5"/>
      <c r="CKZ540" s="5"/>
      <c r="CLA540" s="5"/>
      <c r="CLB540" s="5"/>
      <c r="CLC540" s="5"/>
      <c r="CLD540" s="5"/>
      <c r="CLE540" s="5"/>
      <c r="CLF540" s="5"/>
      <c r="CLG540" s="5"/>
      <c r="CLH540" s="5"/>
      <c r="CLI540" s="5"/>
      <c r="CLJ540" s="5"/>
      <c r="CLK540" s="5"/>
      <c r="CLL540" s="5"/>
      <c r="CLM540" s="5"/>
      <c r="CLN540" s="5"/>
      <c r="CLO540" s="5"/>
      <c r="CLP540" s="5"/>
      <c r="CLQ540" s="5"/>
      <c r="CLR540" s="5"/>
      <c r="CLS540" s="5"/>
      <c r="CLT540" s="5"/>
      <c r="CLU540" s="5"/>
      <c r="CLV540" s="5"/>
      <c r="CLW540" s="5"/>
      <c r="CLX540" s="5"/>
      <c r="CLY540" s="5"/>
      <c r="CLZ540" s="5"/>
      <c r="CMA540" s="5"/>
      <c r="CMB540" s="5"/>
      <c r="CMC540" s="5"/>
      <c r="CMD540" s="5"/>
      <c r="CME540" s="5"/>
      <c r="CMF540" s="5"/>
      <c r="CMG540" s="5"/>
      <c r="CMH540" s="5"/>
      <c r="CMI540" s="5"/>
      <c r="CMJ540" s="5"/>
      <c r="CMK540" s="5"/>
      <c r="CML540" s="5"/>
      <c r="CMM540" s="5"/>
      <c r="CMN540" s="5"/>
      <c r="CMO540" s="5"/>
      <c r="CMP540" s="5"/>
      <c r="CMQ540" s="5"/>
      <c r="CMR540" s="5"/>
      <c r="CMS540" s="5"/>
      <c r="CMT540" s="5"/>
      <c r="CMU540" s="5"/>
      <c r="CMV540" s="5"/>
      <c r="CMW540" s="5"/>
      <c r="CMX540" s="5"/>
      <c r="CMY540" s="5"/>
      <c r="CMZ540" s="5"/>
      <c r="CNA540" s="5"/>
      <c r="CNB540" s="5"/>
      <c r="CNC540" s="5"/>
      <c r="CND540" s="5"/>
      <c r="CNE540" s="5"/>
      <c r="CNF540" s="5"/>
      <c r="CNG540" s="5"/>
      <c r="CNH540" s="5"/>
      <c r="CNI540" s="5"/>
      <c r="CNJ540" s="5"/>
      <c r="CNK540" s="5"/>
      <c r="CNL540" s="5"/>
      <c r="CNM540" s="5"/>
      <c r="CNN540" s="5"/>
      <c r="CNO540" s="5"/>
      <c r="CNP540" s="5"/>
      <c r="CNQ540" s="5"/>
      <c r="CNR540" s="5"/>
      <c r="CNS540" s="5"/>
      <c r="CNT540" s="5"/>
      <c r="CNU540" s="5"/>
      <c r="CNV540" s="5"/>
      <c r="CNW540" s="5"/>
      <c r="CNX540" s="5"/>
      <c r="CNY540" s="5"/>
      <c r="CNZ540" s="5"/>
      <c r="COA540" s="5"/>
      <c r="COB540" s="5"/>
      <c r="COC540" s="5"/>
      <c r="COD540" s="5"/>
      <c r="COE540" s="5"/>
      <c r="COF540" s="5"/>
      <c r="COG540" s="5"/>
      <c r="COH540" s="5"/>
      <c r="COI540" s="5"/>
      <c r="COJ540" s="5"/>
      <c r="COK540" s="5"/>
      <c r="COL540" s="5"/>
      <c r="COM540" s="5"/>
      <c r="CON540" s="5"/>
      <c r="COO540" s="5"/>
      <c r="COP540" s="5"/>
      <c r="COQ540" s="5"/>
      <c r="COR540" s="5"/>
      <c r="COS540" s="5"/>
      <c r="COT540" s="5"/>
      <c r="COU540" s="5"/>
      <c r="COV540" s="5"/>
      <c r="COW540" s="5"/>
      <c r="COX540" s="5"/>
      <c r="COY540" s="5"/>
      <c r="COZ540" s="5"/>
      <c r="CPA540" s="5"/>
      <c r="CPB540" s="5"/>
      <c r="CPC540" s="5"/>
      <c r="CPD540" s="5"/>
      <c r="CPE540" s="5"/>
      <c r="CPF540" s="5"/>
      <c r="CPG540" s="5"/>
      <c r="CPH540" s="5"/>
      <c r="CPI540" s="5"/>
      <c r="CPJ540" s="5"/>
      <c r="CPK540" s="5"/>
      <c r="CPL540" s="5"/>
      <c r="CPM540" s="5"/>
      <c r="CPN540" s="5"/>
      <c r="CPO540" s="5"/>
      <c r="CPP540" s="5"/>
      <c r="CPQ540" s="5"/>
      <c r="CPR540" s="5"/>
      <c r="CPS540" s="5"/>
      <c r="CPT540" s="5"/>
      <c r="CPU540" s="5"/>
      <c r="CPV540" s="5"/>
      <c r="CPW540" s="5"/>
      <c r="CPX540" s="5"/>
      <c r="CPY540" s="5"/>
      <c r="CPZ540" s="5"/>
      <c r="CQA540" s="5"/>
      <c r="CQB540" s="5"/>
      <c r="CQC540" s="5"/>
      <c r="CQD540" s="5"/>
      <c r="CQE540" s="5"/>
      <c r="CQF540" s="5"/>
      <c r="CQG540" s="5"/>
      <c r="CQH540" s="5"/>
      <c r="CQI540" s="5"/>
      <c r="CQJ540" s="5"/>
      <c r="CQK540" s="5"/>
      <c r="CQL540" s="5"/>
      <c r="CQM540" s="5"/>
      <c r="CQN540" s="5"/>
      <c r="CQO540" s="5"/>
      <c r="CQP540" s="5"/>
      <c r="CQQ540" s="5"/>
      <c r="CQR540" s="5"/>
      <c r="CQS540" s="5"/>
      <c r="CQT540" s="5"/>
      <c r="CQU540" s="5"/>
      <c r="CQV540" s="5"/>
      <c r="CQW540" s="5"/>
      <c r="CQX540" s="5"/>
      <c r="CQY540" s="5"/>
      <c r="CQZ540" s="5"/>
      <c r="CRA540" s="5"/>
      <c r="CRB540" s="5"/>
      <c r="CRC540" s="5"/>
      <c r="CRD540" s="5"/>
      <c r="CRE540" s="5"/>
      <c r="CRF540" s="5"/>
      <c r="CRG540" s="5"/>
      <c r="CRH540" s="5"/>
      <c r="CRI540" s="5"/>
      <c r="CRJ540" s="5"/>
      <c r="CRK540" s="5"/>
      <c r="CRL540" s="5"/>
      <c r="CRM540" s="5"/>
      <c r="CRN540" s="5"/>
      <c r="CRO540" s="5"/>
      <c r="CRP540" s="5"/>
      <c r="CRQ540" s="5"/>
      <c r="CRR540" s="5"/>
      <c r="CRS540" s="5"/>
      <c r="CRT540" s="5"/>
      <c r="CRU540" s="5"/>
      <c r="CRV540" s="5"/>
      <c r="CRW540" s="5"/>
      <c r="CRX540" s="5"/>
      <c r="CRY540" s="5"/>
      <c r="CRZ540" s="5"/>
      <c r="CSA540" s="5"/>
      <c r="CSB540" s="5"/>
      <c r="CSC540" s="5"/>
      <c r="CSD540" s="5"/>
      <c r="CSE540" s="5"/>
      <c r="CSF540" s="5"/>
      <c r="CSG540" s="5"/>
      <c r="CSH540" s="5"/>
      <c r="CSI540" s="5"/>
      <c r="CSJ540" s="5"/>
      <c r="CSK540" s="5"/>
      <c r="CSL540" s="5"/>
      <c r="CSM540" s="5"/>
      <c r="CSN540" s="5"/>
      <c r="CSO540" s="5"/>
      <c r="CSP540" s="5"/>
      <c r="CSQ540" s="5"/>
      <c r="CSR540" s="5"/>
      <c r="CSS540" s="5"/>
      <c r="CST540" s="5"/>
      <c r="CSU540" s="5"/>
      <c r="CSV540" s="5"/>
      <c r="CSW540" s="5"/>
      <c r="CSX540" s="5"/>
      <c r="CSY540" s="5"/>
      <c r="CSZ540" s="5"/>
      <c r="CTA540" s="5"/>
      <c r="CTB540" s="5"/>
      <c r="CTC540" s="5"/>
      <c r="CTD540" s="5"/>
      <c r="CTE540" s="5"/>
      <c r="CTF540" s="5"/>
      <c r="CTG540" s="5"/>
      <c r="CTH540" s="5"/>
      <c r="CTI540" s="5"/>
      <c r="CTJ540" s="5"/>
      <c r="CTK540" s="5"/>
      <c r="CTL540" s="5"/>
      <c r="CTM540" s="5"/>
      <c r="CTN540" s="5"/>
      <c r="CTO540" s="5"/>
      <c r="CTP540" s="5"/>
      <c r="CTQ540" s="5"/>
      <c r="CTR540" s="5"/>
      <c r="CTS540" s="5"/>
      <c r="CTT540" s="5"/>
      <c r="CTU540" s="5"/>
      <c r="CTV540" s="5"/>
      <c r="CTW540" s="5"/>
      <c r="CTX540" s="5"/>
      <c r="CTY540" s="5"/>
      <c r="CTZ540" s="5"/>
      <c r="CUA540" s="5"/>
      <c r="CUB540" s="5"/>
      <c r="CUC540" s="5"/>
      <c r="CUD540" s="5"/>
      <c r="CUE540" s="5"/>
      <c r="CUF540" s="5"/>
      <c r="CUG540" s="5"/>
      <c r="CUH540" s="5"/>
      <c r="CUI540" s="5"/>
      <c r="CUJ540" s="5"/>
      <c r="CUK540" s="5"/>
      <c r="CUL540" s="5"/>
      <c r="CUM540" s="5"/>
      <c r="CUN540" s="5"/>
      <c r="CUO540" s="5"/>
      <c r="CUP540" s="5"/>
      <c r="CUQ540" s="5"/>
      <c r="CUR540" s="5"/>
      <c r="CUS540" s="5"/>
      <c r="CUT540" s="5"/>
      <c r="CUU540" s="5"/>
      <c r="CUV540" s="5"/>
      <c r="CUW540" s="5"/>
      <c r="CUX540" s="5"/>
      <c r="CUY540" s="5"/>
      <c r="CUZ540" s="5"/>
      <c r="CVA540" s="5"/>
      <c r="CVB540" s="5"/>
      <c r="CVC540" s="5"/>
      <c r="CVD540" s="5"/>
      <c r="CVE540" s="5"/>
      <c r="CVF540" s="5"/>
      <c r="CVG540" s="5"/>
      <c r="CVH540" s="5"/>
      <c r="CVI540" s="5"/>
      <c r="CVJ540" s="5"/>
      <c r="CVK540" s="5"/>
      <c r="CVL540" s="5"/>
      <c r="CVM540" s="5"/>
      <c r="CVN540" s="5"/>
      <c r="CVO540" s="5"/>
      <c r="CVP540" s="5"/>
      <c r="CVQ540" s="5"/>
      <c r="CVR540" s="5"/>
      <c r="CVS540" s="5"/>
      <c r="CVT540" s="5"/>
      <c r="CVU540" s="5"/>
      <c r="CVV540" s="5"/>
      <c r="CVW540" s="5"/>
      <c r="CVX540" s="5"/>
      <c r="CVY540" s="5"/>
      <c r="CVZ540" s="5"/>
      <c r="CWA540" s="5"/>
      <c r="CWB540" s="5"/>
      <c r="CWC540" s="5"/>
      <c r="CWD540" s="5"/>
      <c r="CWE540" s="5"/>
      <c r="CWF540" s="5"/>
      <c r="CWG540" s="5"/>
      <c r="CWH540" s="5"/>
      <c r="CWI540" s="5"/>
      <c r="CWJ540" s="5"/>
      <c r="CWK540" s="5"/>
      <c r="CWL540" s="5"/>
      <c r="CWM540" s="5"/>
      <c r="CWN540" s="5"/>
      <c r="CWO540" s="5"/>
      <c r="CWP540" s="5"/>
      <c r="CWQ540" s="5"/>
      <c r="CWR540" s="5"/>
      <c r="CWS540" s="5"/>
      <c r="CWT540" s="5"/>
      <c r="CWU540" s="5"/>
      <c r="CWV540" s="5"/>
      <c r="CWW540" s="5"/>
      <c r="CWX540" s="5"/>
      <c r="CWY540" s="5"/>
      <c r="CWZ540" s="5"/>
      <c r="CXA540" s="5"/>
      <c r="CXB540" s="5"/>
      <c r="CXC540" s="5"/>
      <c r="CXD540" s="5"/>
      <c r="CXE540" s="5"/>
      <c r="CXF540" s="5"/>
      <c r="CXG540" s="5"/>
      <c r="CXH540" s="5"/>
      <c r="CXI540" s="5"/>
      <c r="CXJ540" s="5"/>
      <c r="CXK540" s="5"/>
      <c r="CXL540" s="5"/>
      <c r="CXM540" s="5"/>
      <c r="CXN540" s="5"/>
      <c r="CXO540" s="5"/>
      <c r="CXP540" s="5"/>
      <c r="CXQ540" s="5"/>
      <c r="CXR540" s="5"/>
      <c r="CXS540" s="5"/>
      <c r="CXT540" s="5"/>
      <c r="CXU540" s="5"/>
      <c r="CXV540" s="5"/>
      <c r="CXW540" s="5"/>
      <c r="CXX540" s="5"/>
      <c r="CXY540" s="5"/>
      <c r="CXZ540" s="5"/>
      <c r="CYA540" s="5"/>
      <c r="CYB540" s="5"/>
      <c r="CYC540" s="5"/>
      <c r="CYD540" s="5"/>
      <c r="CYE540" s="5"/>
      <c r="CYF540" s="5"/>
      <c r="CYG540" s="5"/>
      <c r="CYH540" s="5"/>
      <c r="CYI540" s="5"/>
      <c r="CYJ540" s="5"/>
      <c r="CYK540" s="5"/>
      <c r="CYL540" s="5"/>
      <c r="CYM540" s="5"/>
      <c r="CYN540" s="5"/>
      <c r="CYO540" s="5"/>
      <c r="CYP540" s="5"/>
      <c r="CYQ540" s="5"/>
      <c r="CYR540" s="5"/>
      <c r="CYS540" s="5"/>
      <c r="CYT540" s="5"/>
      <c r="CYU540" s="5"/>
      <c r="CYV540" s="5"/>
      <c r="CYW540" s="5"/>
      <c r="CYX540" s="5"/>
      <c r="CYY540" s="5"/>
      <c r="CYZ540" s="5"/>
      <c r="CZA540" s="5"/>
      <c r="CZB540" s="5"/>
      <c r="CZC540" s="5"/>
      <c r="CZD540" s="5"/>
      <c r="CZE540" s="5"/>
      <c r="CZF540" s="5"/>
      <c r="CZG540" s="5"/>
      <c r="CZH540" s="5"/>
      <c r="CZI540" s="5"/>
      <c r="CZJ540" s="5"/>
      <c r="CZK540" s="5"/>
      <c r="CZL540" s="5"/>
      <c r="CZM540" s="5"/>
      <c r="CZN540" s="5"/>
      <c r="CZO540" s="5"/>
      <c r="CZP540" s="5"/>
      <c r="CZQ540" s="5"/>
      <c r="CZR540" s="5"/>
      <c r="CZS540" s="5"/>
      <c r="CZT540" s="5"/>
      <c r="CZU540" s="5"/>
      <c r="CZV540" s="5"/>
      <c r="CZW540" s="5"/>
      <c r="CZX540" s="5"/>
      <c r="CZY540" s="5"/>
      <c r="CZZ540" s="5"/>
      <c r="DAA540" s="5"/>
      <c r="DAB540" s="5"/>
      <c r="DAC540" s="5"/>
      <c r="DAD540" s="5"/>
      <c r="DAE540" s="5"/>
      <c r="DAF540" s="5"/>
      <c r="DAG540" s="5"/>
      <c r="DAH540" s="5"/>
      <c r="DAI540" s="5"/>
      <c r="DAJ540" s="5"/>
      <c r="DAK540" s="5"/>
      <c r="DAL540" s="5"/>
      <c r="DAM540" s="5"/>
      <c r="DAN540" s="5"/>
      <c r="DAO540" s="5"/>
      <c r="DAP540" s="5"/>
      <c r="DAQ540" s="5"/>
      <c r="DAR540" s="5"/>
      <c r="DAS540" s="5"/>
      <c r="DAT540" s="5"/>
      <c r="DAU540" s="5"/>
      <c r="DAV540" s="5"/>
      <c r="DAW540" s="5"/>
      <c r="DAX540" s="5"/>
      <c r="DAY540" s="5"/>
      <c r="DAZ540" s="5"/>
      <c r="DBA540" s="5"/>
      <c r="DBB540" s="5"/>
      <c r="DBC540" s="5"/>
      <c r="DBD540" s="5"/>
      <c r="DBE540" s="5"/>
      <c r="DBF540" s="5"/>
      <c r="DBG540" s="5"/>
      <c r="DBH540" s="5"/>
      <c r="DBI540" s="5"/>
      <c r="DBJ540" s="5"/>
      <c r="DBK540" s="5"/>
      <c r="DBL540" s="5"/>
      <c r="DBM540" s="5"/>
      <c r="DBN540" s="5"/>
      <c r="DBO540" s="5"/>
      <c r="DBP540" s="5"/>
      <c r="DBQ540" s="5"/>
      <c r="DBR540" s="5"/>
      <c r="DBS540" s="5"/>
      <c r="DBT540" s="5"/>
      <c r="DBU540" s="5"/>
      <c r="DBV540" s="5"/>
      <c r="DBW540" s="5"/>
      <c r="DBX540" s="5"/>
      <c r="DBY540" s="5"/>
      <c r="DBZ540" s="5"/>
      <c r="DCA540" s="5"/>
      <c r="DCB540" s="5"/>
      <c r="DCC540" s="5"/>
      <c r="DCD540" s="5"/>
      <c r="DCE540" s="5"/>
      <c r="DCF540" s="5"/>
      <c r="DCG540" s="5"/>
      <c r="DCH540" s="5"/>
      <c r="DCI540" s="5"/>
      <c r="DCJ540" s="5"/>
      <c r="DCK540" s="5"/>
      <c r="DCL540" s="5"/>
      <c r="DCM540" s="5"/>
      <c r="DCN540" s="5"/>
      <c r="DCO540" s="5"/>
      <c r="DCP540" s="5"/>
      <c r="DCQ540" s="5"/>
      <c r="DCR540" s="5"/>
      <c r="DCS540" s="5"/>
      <c r="DCT540" s="5"/>
      <c r="DCU540" s="5"/>
      <c r="DCV540" s="5"/>
      <c r="DCW540" s="5"/>
      <c r="DCX540" s="5"/>
      <c r="DCY540" s="5"/>
      <c r="DCZ540" s="5"/>
      <c r="DDA540" s="5"/>
      <c r="DDB540" s="5"/>
      <c r="DDC540" s="5"/>
      <c r="DDD540" s="5"/>
      <c r="DDE540" s="5"/>
      <c r="DDF540" s="5"/>
      <c r="DDG540" s="5"/>
      <c r="DDH540" s="5"/>
      <c r="DDI540" s="5"/>
      <c r="DDJ540" s="5"/>
      <c r="DDK540" s="5"/>
      <c r="DDL540" s="5"/>
      <c r="DDM540" s="5"/>
      <c r="DDN540" s="5"/>
      <c r="DDO540" s="5"/>
      <c r="DDP540" s="5"/>
      <c r="DDQ540" s="5"/>
      <c r="DDR540" s="5"/>
      <c r="DDS540" s="5"/>
      <c r="DDT540" s="5"/>
      <c r="DDU540" s="5"/>
      <c r="DDV540" s="5"/>
      <c r="DDW540" s="5"/>
      <c r="DDX540" s="5"/>
      <c r="DDY540" s="5"/>
      <c r="DDZ540" s="5"/>
      <c r="DEA540" s="5"/>
      <c r="DEB540" s="5"/>
      <c r="DEC540" s="5"/>
      <c r="DED540" s="5"/>
      <c r="DEE540" s="5"/>
      <c r="DEF540" s="5"/>
      <c r="DEG540" s="5"/>
      <c r="DEH540" s="5"/>
      <c r="DEI540" s="5"/>
      <c r="DEJ540" s="5"/>
      <c r="DEK540" s="5"/>
      <c r="DEL540" s="5"/>
      <c r="DEM540" s="5"/>
      <c r="DEN540" s="5"/>
      <c r="DEO540" s="5"/>
      <c r="DEP540" s="5"/>
      <c r="DEQ540" s="5"/>
      <c r="DER540" s="5"/>
      <c r="DES540" s="5"/>
      <c r="DET540" s="5"/>
      <c r="DEU540" s="5"/>
      <c r="DEV540" s="5"/>
      <c r="DEW540" s="5"/>
      <c r="DEX540" s="5"/>
      <c r="DEY540" s="5"/>
      <c r="DEZ540" s="5"/>
      <c r="DFA540" s="5"/>
      <c r="DFB540" s="5"/>
      <c r="DFC540" s="5"/>
      <c r="DFD540" s="5"/>
      <c r="DFE540" s="5"/>
      <c r="DFF540" s="5"/>
      <c r="DFG540" s="5"/>
      <c r="DFH540" s="5"/>
      <c r="DFI540" s="5"/>
      <c r="DFJ540" s="5"/>
      <c r="DFK540" s="5"/>
      <c r="DFL540" s="5"/>
      <c r="DFM540" s="5"/>
      <c r="DFN540" s="5"/>
      <c r="DFO540" s="5"/>
      <c r="DFP540" s="5"/>
      <c r="DFQ540" s="5"/>
      <c r="DFR540" s="5"/>
      <c r="DFS540" s="5"/>
      <c r="DFT540" s="5"/>
      <c r="DFU540" s="5"/>
      <c r="DFV540" s="5"/>
      <c r="DFW540" s="5"/>
      <c r="DFX540" s="5"/>
      <c r="DFY540" s="5"/>
      <c r="DFZ540" s="5"/>
      <c r="DGA540" s="5"/>
      <c r="DGB540" s="5"/>
      <c r="DGC540" s="5"/>
      <c r="DGD540" s="5"/>
      <c r="DGE540" s="5"/>
      <c r="DGF540" s="5"/>
      <c r="DGG540" s="5"/>
      <c r="DGH540" s="5"/>
      <c r="DGI540" s="5"/>
      <c r="DGJ540" s="5"/>
      <c r="DGK540" s="5"/>
      <c r="DGL540" s="5"/>
      <c r="DGM540" s="5"/>
      <c r="DGN540" s="5"/>
      <c r="DGO540" s="5"/>
      <c r="DGP540" s="5"/>
      <c r="DGQ540" s="5"/>
      <c r="DGR540" s="5"/>
      <c r="DGS540" s="5"/>
      <c r="DGT540" s="5"/>
      <c r="DGU540" s="5"/>
      <c r="DGV540" s="5"/>
      <c r="DGW540" s="5"/>
      <c r="DGX540" s="5"/>
      <c r="DGY540" s="5"/>
      <c r="DGZ540" s="5"/>
      <c r="DHA540" s="5"/>
      <c r="DHB540" s="5"/>
      <c r="DHC540" s="5"/>
      <c r="DHD540" s="5"/>
      <c r="DHE540" s="5"/>
      <c r="DHF540" s="5"/>
      <c r="DHG540" s="5"/>
      <c r="DHH540" s="5"/>
      <c r="DHI540" s="5"/>
      <c r="DHJ540" s="5"/>
      <c r="DHK540" s="5"/>
      <c r="DHL540" s="5"/>
      <c r="DHM540" s="5"/>
      <c r="DHN540" s="5"/>
      <c r="DHO540" s="5"/>
      <c r="DHP540" s="5"/>
      <c r="DHQ540" s="5"/>
      <c r="DHR540" s="5"/>
      <c r="DHS540" s="5"/>
      <c r="DHT540" s="5"/>
      <c r="DHU540" s="5"/>
      <c r="DHV540" s="5"/>
      <c r="DHW540" s="5"/>
      <c r="DHX540" s="5"/>
      <c r="DHY540" s="5"/>
      <c r="DHZ540" s="5"/>
      <c r="DIA540" s="5"/>
      <c r="DIB540" s="5"/>
      <c r="DIC540" s="5"/>
      <c r="DID540" s="5"/>
      <c r="DIE540" s="5"/>
      <c r="DIF540" s="5"/>
      <c r="DIG540" s="5"/>
      <c r="DIH540" s="5"/>
      <c r="DII540" s="5"/>
      <c r="DIJ540" s="5"/>
      <c r="DIK540" s="5"/>
      <c r="DIL540" s="5"/>
      <c r="DIM540" s="5"/>
      <c r="DIN540" s="5"/>
      <c r="DIO540" s="5"/>
      <c r="DIP540" s="5"/>
      <c r="DIQ540" s="5"/>
      <c r="DIR540" s="5"/>
      <c r="DIS540" s="5"/>
      <c r="DIT540" s="5"/>
      <c r="DIU540" s="5"/>
      <c r="DIV540" s="5"/>
      <c r="DIW540" s="5"/>
      <c r="DIX540" s="5"/>
      <c r="DIY540" s="5"/>
      <c r="DIZ540" s="5"/>
      <c r="DJA540" s="5"/>
      <c r="DJB540" s="5"/>
      <c r="DJC540" s="5"/>
      <c r="DJD540" s="5"/>
      <c r="DJE540" s="5"/>
      <c r="DJF540" s="5"/>
      <c r="DJG540" s="5"/>
      <c r="DJH540" s="5"/>
      <c r="DJI540" s="5"/>
      <c r="DJJ540" s="5"/>
      <c r="DJK540" s="5"/>
      <c r="DJL540" s="5"/>
      <c r="DJM540" s="5"/>
      <c r="DJN540" s="5"/>
      <c r="DJO540" s="5"/>
      <c r="DJP540" s="5"/>
      <c r="DJQ540" s="5"/>
      <c r="DJR540" s="5"/>
      <c r="DJS540" s="5"/>
      <c r="DJT540" s="5"/>
      <c r="DJU540" s="5"/>
      <c r="DJV540" s="5"/>
      <c r="DJW540" s="5"/>
      <c r="DJX540" s="5"/>
      <c r="DJY540" s="5"/>
      <c r="DJZ540" s="5"/>
      <c r="DKA540" s="5"/>
      <c r="DKB540" s="5"/>
      <c r="DKC540" s="5"/>
      <c r="DKD540" s="5"/>
      <c r="DKE540" s="5"/>
      <c r="DKF540" s="5"/>
      <c r="DKG540" s="5"/>
      <c r="DKH540" s="5"/>
      <c r="DKI540" s="5"/>
      <c r="DKJ540" s="5"/>
      <c r="DKK540" s="5"/>
      <c r="DKL540" s="5"/>
      <c r="DKM540" s="5"/>
      <c r="DKN540" s="5"/>
      <c r="DKO540" s="5"/>
      <c r="DKP540" s="5"/>
      <c r="DKQ540" s="5"/>
      <c r="DKR540" s="5"/>
      <c r="DKS540" s="5"/>
      <c r="DKT540" s="5"/>
      <c r="DKU540" s="5"/>
      <c r="DKV540" s="5"/>
      <c r="DKW540" s="5"/>
      <c r="DKX540" s="5"/>
      <c r="DKY540" s="5"/>
      <c r="DKZ540" s="5"/>
      <c r="DLA540" s="5"/>
      <c r="DLB540" s="5"/>
      <c r="DLC540" s="5"/>
      <c r="DLD540" s="5"/>
      <c r="DLE540" s="5"/>
      <c r="DLF540" s="5"/>
      <c r="DLG540" s="5"/>
      <c r="DLH540" s="5"/>
      <c r="DLI540" s="5"/>
      <c r="DLJ540" s="5"/>
      <c r="DLK540" s="5"/>
      <c r="DLL540" s="5"/>
      <c r="DLM540" s="5"/>
      <c r="DLN540" s="5"/>
      <c r="DLO540" s="5"/>
      <c r="DLP540" s="5"/>
      <c r="DLQ540" s="5"/>
      <c r="DLR540" s="5"/>
      <c r="DLS540" s="5"/>
      <c r="DLT540" s="5"/>
      <c r="DLU540" s="5"/>
      <c r="DLV540" s="5"/>
      <c r="DLW540" s="5"/>
      <c r="DLX540" s="5"/>
      <c r="DLY540" s="5"/>
      <c r="DLZ540" s="5"/>
      <c r="DMA540" s="5"/>
      <c r="DMB540" s="5"/>
      <c r="DMC540" s="5"/>
      <c r="DMD540" s="5"/>
      <c r="DME540" s="5"/>
      <c r="DMF540" s="5"/>
      <c r="DMG540" s="5"/>
      <c r="DMH540" s="5"/>
      <c r="DMI540" s="5"/>
      <c r="DMJ540" s="5"/>
      <c r="DMK540" s="5"/>
      <c r="DML540" s="5"/>
      <c r="DMM540" s="5"/>
      <c r="DMN540" s="5"/>
      <c r="DMO540" s="5"/>
      <c r="DMP540" s="5"/>
      <c r="DMQ540" s="5"/>
      <c r="DMR540" s="5"/>
      <c r="DMS540" s="5"/>
      <c r="DMT540" s="5"/>
      <c r="DMU540" s="5"/>
      <c r="DMV540" s="5"/>
      <c r="DMW540" s="5"/>
      <c r="DMX540" s="5"/>
      <c r="DMY540" s="5"/>
      <c r="DMZ540" s="5"/>
      <c r="DNA540" s="5"/>
      <c r="DNB540" s="5"/>
      <c r="DNC540" s="5"/>
      <c r="DND540" s="5"/>
      <c r="DNE540" s="5"/>
      <c r="DNF540" s="5"/>
      <c r="DNG540" s="5"/>
      <c r="DNH540" s="5"/>
      <c r="DNI540" s="5"/>
      <c r="DNJ540" s="5"/>
      <c r="DNK540" s="5"/>
      <c r="DNL540" s="5"/>
      <c r="DNM540" s="5"/>
      <c r="DNN540" s="5"/>
      <c r="DNO540" s="5"/>
      <c r="DNP540" s="5"/>
      <c r="DNQ540" s="5"/>
      <c r="DNR540" s="5"/>
      <c r="DNS540" s="5"/>
      <c r="DNT540" s="5"/>
      <c r="DNU540" s="5"/>
      <c r="DNV540" s="5"/>
      <c r="DNW540" s="5"/>
      <c r="DNX540" s="5"/>
      <c r="DNY540" s="5"/>
      <c r="DNZ540" s="5"/>
      <c r="DOA540" s="5"/>
      <c r="DOB540" s="5"/>
      <c r="DOC540" s="5"/>
      <c r="DOD540" s="5"/>
      <c r="DOE540" s="5"/>
      <c r="DOF540" s="5"/>
      <c r="DOG540" s="5"/>
      <c r="DOH540" s="5"/>
      <c r="DOI540" s="5"/>
      <c r="DOJ540" s="5"/>
      <c r="DOK540" s="5"/>
      <c r="DOL540" s="5"/>
      <c r="DOM540" s="5"/>
      <c r="DON540" s="5"/>
      <c r="DOO540" s="5"/>
      <c r="DOP540" s="5"/>
      <c r="DOQ540" s="5"/>
      <c r="DOR540" s="5"/>
      <c r="DOS540" s="5"/>
      <c r="DOT540" s="5"/>
      <c r="DOU540" s="5"/>
      <c r="DOV540" s="5"/>
      <c r="DOW540" s="5"/>
      <c r="DOX540" s="5"/>
      <c r="DOY540" s="5"/>
      <c r="DOZ540" s="5"/>
      <c r="DPA540" s="5"/>
      <c r="DPB540" s="5"/>
      <c r="DPC540" s="5"/>
      <c r="DPD540" s="5"/>
      <c r="DPE540" s="5"/>
      <c r="DPF540" s="5"/>
      <c r="DPG540" s="5"/>
      <c r="DPH540" s="5"/>
      <c r="DPI540" s="5"/>
      <c r="DPJ540" s="5"/>
      <c r="DPK540" s="5"/>
      <c r="DPL540" s="5"/>
      <c r="DPM540" s="5"/>
      <c r="DPN540" s="5"/>
      <c r="DPO540" s="5"/>
      <c r="DPP540" s="5"/>
      <c r="DPQ540" s="5"/>
      <c r="DPR540" s="5"/>
      <c r="DPS540" s="5"/>
      <c r="DPT540" s="5"/>
      <c r="DPU540" s="5"/>
      <c r="DPV540" s="5"/>
      <c r="DPW540" s="5"/>
      <c r="DPX540" s="5"/>
      <c r="DPY540" s="5"/>
      <c r="DPZ540" s="5"/>
      <c r="DQA540" s="5"/>
      <c r="DQB540" s="5"/>
      <c r="DQC540" s="5"/>
      <c r="DQD540" s="5"/>
      <c r="DQE540" s="5"/>
      <c r="DQF540" s="5"/>
      <c r="DQG540" s="5"/>
      <c r="DQH540" s="5"/>
      <c r="DQI540" s="5"/>
      <c r="DQJ540" s="5"/>
      <c r="DQK540" s="5"/>
      <c r="DQL540" s="5"/>
      <c r="DQM540" s="5"/>
      <c r="DQN540" s="5"/>
      <c r="DQO540" s="5"/>
      <c r="DQP540" s="5"/>
      <c r="DQQ540" s="5"/>
      <c r="DQR540" s="5"/>
      <c r="DQS540" s="5"/>
      <c r="DQT540" s="5"/>
      <c r="DQU540" s="5"/>
      <c r="DQV540" s="5"/>
      <c r="DQW540" s="5"/>
      <c r="DQX540" s="5"/>
      <c r="DQY540" s="5"/>
      <c r="DQZ540" s="5"/>
      <c r="DRA540" s="5"/>
      <c r="DRB540" s="5"/>
      <c r="DRC540" s="5"/>
      <c r="DRD540" s="5"/>
      <c r="DRE540" s="5"/>
      <c r="DRF540" s="5"/>
      <c r="DRG540" s="5"/>
      <c r="DRH540" s="5"/>
      <c r="DRI540" s="5"/>
      <c r="DRJ540" s="5"/>
      <c r="DRK540" s="5"/>
      <c r="DRL540" s="5"/>
      <c r="DRM540" s="5"/>
      <c r="DRN540" s="5"/>
      <c r="DRO540" s="5"/>
      <c r="DRP540" s="5"/>
      <c r="DRQ540" s="5"/>
      <c r="DRR540" s="5"/>
      <c r="DRS540" s="5"/>
      <c r="DRT540" s="5"/>
      <c r="DRU540" s="5"/>
      <c r="DRV540" s="5"/>
      <c r="DRW540" s="5"/>
      <c r="DRX540" s="5"/>
      <c r="DRY540" s="5"/>
      <c r="DRZ540" s="5"/>
      <c r="DSA540" s="5"/>
      <c r="DSB540" s="5"/>
      <c r="DSC540" s="5"/>
      <c r="DSD540" s="5"/>
      <c r="DSE540" s="5"/>
      <c r="DSF540" s="5"/>
      <c r="DSG540" s="5"/>
      <c r="DSH540" s="5"/>
      <c r="DSI540" s="5"/>
      <c r="DSJ540" s="5"/>
      <c r="DSK540" s="5"/>
      <c r="DSL540" s="5"/>
      <c r="DSM540" s="5"/>
      <c r="DSN540" s="5"/>
      <c r="DSO540" s="5"/>
      <c r="DSP540" s="5"/>
      <c r="DSQ540" s="5"/>
      <c r="DSR540" s="5"/>
      <c r="DSS540" s="5"/>
      <c r="DST540" s="5"/>
      <c r="DSU540" s="5"/>
      <c r="DSV540" s="5"/>
      <c r="DSW540" s="5"/>
      <c r="DSX540" s="5"/>
      <c r="DSY540" s="5"/>
      <c r="DSZ540" s="5"/>
      <c r="DTA540" s="5"/>
      <c r="DTB540" s="5"/>
      <c r="DTC540" s="5"/>
      <c r="DTD540" s="5"/>
      <c r="DTE540" s="5"/>
      <c r="DTF540" s="5"/>
      <c r="DTG540" s="5"/>
      <c r="DTH540" s="5"/>
      <c r="DTI540" s="5"/>
      <c r="DTJ540" s="5"/>
      <c r="DTK540" s="5"/>
      <c r="DTL540" s="5"/>
      <c r="DTM540" s="5"/>
      <c r="DTN540" s="5"/>
      <c r="DTO540" s="5"/>
      <c r="DTP540" s="5"/>
      <c r="DTQ540" s="5"/>
      <c r="DTR540" s="5"/>
      <c r="DTS540" s="5"/>
      <c r="DTT540" s="5"/>
      <c r="DTU540" s="5"/>
      <c r="DTV540" s="5"/>
      <c r="DTW540" s="5"/>
      <c r="DTX540" s="5"/>
      <c r="DTY540" s="5"/>
      <c r="DTZ540" s="5"/>
      <c r="DUA540" s="5"/>
      <c r="DUB540" s="5"/>
      <c r="DUC540" s="5"/>
      <c r="DUD540" s="5"/>
      <c r="DUE540" s="5"/>
      <c r="DUF540" s="5"/>
      <c r="DUG540" s="5"/>
      <c r="DUH540" s="5"/>
      <c r="DUI540" s="5"/>
      <c r="DUJ540" s="5"/>
      <c r="DUK540" s="5"/>
      <c r="DUL540" s="5"/>
      <c r="DUM540" s="5"/>
      <c r="DUN540" s="5"/>
      <c r="DUO540" s="5"/>
      <c r="DUP540" s="5"/>
      <c r="DUQ540" s="5"/>
      <c r="DUR540" s="5"/>
      <c r="DUS540" s="5"/>
      <c r="DUT540" s="5"/>
      <c r="DUU540" s="5"/>
      <c r="DUV540" s="5"/>
      <c r="DUW540" s="5"/>
      <c r="DUX540" s="5"/>
      <c r="DUY540" s="5"/>
      <c r="DUZ540" s="5"/>
      <c r="DVA540" s="5"/>
      <c r="DVB540" s="5"/>
      <c r="DVC540" s="5"/>
      <c r="DVD540" s="5"/>
      <c r="DVE540" s="5"/>
      <c r="DVF540" s="5"/>
      <c r="DVG540" s="5"/>
      <c r="DVH540" s="5"/>
      <c r="DVI540" s="5"/>
      <c r="DVJ540" s="5"/>
      <c r="DVK540" s="5"/>
      <c r="DVL540" s="5"/>
      <c r="DVM540" s="5"/>
      <c r="DVN540" s="5"/>
      <c r="DVO540" s="5"/>
      <c r="DVP540" s="5"/>
      <c r="DVQ540" s="5"/>
      <c r="DVR540" s="5"/>
      <c r="DVS540" s="5"/>
      <c r="DVT540" s="5"/>
      <c r="DVU540" s="5"/>
      <c r="DVV540" s="5"/>
      <c r="DVW540" s="5"/>
      <c r="DVX540" s="5"/>
      <c r="DVY540" s="5"/>
      <c r="DVZ540" s="5"/>
      <c r="DWA540" s="5"/>
      <c r="DWB540" s="5"/>
      <c r="DWC540" s="5"/>
      <c r="DWD540" s="5"/>
      <c r="DWE540" s="5"/>
      <c r="DWF540" s="5"/>
      <c r="DWG540" s="5"/>
      <c r="DWH540" s="5"/>
      <c r="DWI540" s="5"/>
      <c r="DWJ540" s="5"/>
      <c r="DWK540" s="5"/>
      <c r="DWL540" s="5"/>
      <c r="DWM540" s="5"/>
      <c r="DWN540" s="5"/>
      <c r="DWO540" s="5"/>
      <c r="DWP540" s="5"/>
      <c r="DWQ540" s="5"/>
      <c r="DWR540" s="5"/>
      <c r="DWS540" s="5"/>
      <c r="DWT540" s="5"/>
      <c r="DWU540" s="5"/>
      <c r="DWV540" s="5"/>
      <c r="DWW540" s="5"/>
      <c r="DWX540" s="5"/>
      <c r="DWY540" s="5"/>
      <c r="DWZ540" s="5"/>
      <c r="DXA540" s="5"/>
      <c r="DXB540" s="5"/>
      <c r="DXC540" s="5"/>
      <c r="DXD540" s="5"/>
      <c r="DXE540" s="5"/>
      <c r="DXF540" s="5"/>
      <c r="DXG540" s="5"/>
      <c r="DXH540" s="5"/>
      <c r="DXI540" s="5"/>
      <c r="DXJ540" s="5"/>
      <c r="DXK540" s="5"/>
      <c r="DXL540" s="5"/>
      <c r="DXM540" s="5"/>
      <c r="DXN540" s="5"/>
      <c r="DXO540" s="5"/>
      <c r="DXP540" s="5"/>
      <c r="DXQ540" s="5"/>
      <c r="DXR540" s="5"/>
      <c r="DXS540" s="5"/>
      <c r="DXT540" s="5"/>
      <c r="DXU540" s="5"/>
      <c r="DXV540" s="5"/>
      <c r="DXW540" s="5"/>
      <c r="DXX540" s="5"/>
      <c r="DXY540" s="5"/>
      <c r="DXZ540" s="5"/>
      <c r="DYA540" s="5"/>
      <c r="DYB540" s="5"/>
      <c r="DYC540" s="5"/>
      <c r="DYD540" s="5"/>
      <c r="DYE540" s="5"/>
      <c r="DYF540" s="5"/>
      <c r="DYG540" s="5"/>
      <c r="DYH540" s="5"/>
      <c r="DYI540" s="5"/>
      <c r="DYJ540" s="5"/>
      <c r="DYK540" s="5"/>
      <c r="DYL540" s="5"/>
      <c r="DYM540" s="5"/>
      <c r="DYN540" s="5"/>
      <c r="DYO540" s="5"/>
      <c r="DYP540" s="5"/>
      <c r="DYQ540" s="5"/>
      <c r="DYR540" s="5"/>
      <c r="DYS540" s="5"/>
      <c r="DYT540" s="5"/>
      <c r="DYU540" s="5"/>
      <c r="DYV540" s="5"/>
      <c r="DYW540" s="5"/>
      <c r="DYX540" s="5"/>
      <c r="DYY540" s="5"/>
      <c r="DYZ540" s="5"/>
      <c r="DZA540" s="5"/>
      <c r="DZB540" s="5"/>
      <c r="DZC540" s="5"/>
      <c r="DZD540" s="5"/>
      <c r="DZE540" s="5"/>
      <c r="DZF540" s="5"/>
      <c r="DZG540" s="5"/>
      <c r="DZH540" s="5"/>
      <c r="DZI540" s="5"/>
      <c r="DZJ540" s="5"/>
      <c r="DZK540" s="5"/>
      <c r="DZL540" s="5"/>
      <c r="DZM540" s="5"/>
      <c r="DZN540" s="5"/>
      <c r="DZO540" s="5"/>
      <c r="DZP540" s="5"/>
      <c r="DZQ540" s="5"/>
      <c r="DZR540" s="5"/>
      <c r="DZS540" s="5"/>
      <c r="DZT540" s="5"/>
      <c r="DZU540" s="5"/>
      <c r="DZV540" s="5"/>
      <c r="DZW540" s="5"/>
      <c r="DZX540" s="5"/>
      <c r="DZY540" s="5"/>
      <c r="DZZ540" s="5"/>
      <c r="EAA540" s="5"/>
      <c r="EAB540" s="5"/>
      <c r="EAC540" s="5"/>
      <c r="EAD540" s="5"/>
      <c r="EAE540" s="5"/>
      <c r="EAF540" s="5"/>
      <c r="EAG540" s="5"/>
      <c r="EAH540" s="5"/>
      <c r="EAI540" s="5"/>
      <c r="EAJ540" s="5"/>
      <c r="EAK540" s="5"/>
      <c r="EAL540" s="5"/>
      <c r="EAM540" s="5"/>
      <c r="EAN540" s="5"/>
      <c r="EAO540" s="5"/>
      <c r="EAP540" s="5"/>
      <c r="EAQ540" s="5"/>
      <c r="EAR540" s="5"/>
      <c r="EAS540" s="5"/>
      <c r="EAT540" s="5"/>
      <c r="EAU540" s="5"/>
      <c r="EAV540" s="5"/>
      <c r="EAW540" s="5"/>
      <c r="EAX540" s="5"/>
      <c r="EAY540" s="5"/>
      <c r="EAZ540" s="5"/>
      <c r="EBA540" s="5"/>
      <c r="EBB540" s="5"/>
      <c r="EBC540" s="5"/>
      <c r="EBD540" s="5"/>
      <c r="EBE540" s="5"/>
      <c r="EBF540" s="5"/>
      <c r="EBG540" s="5"/>
      <c r="EBH540" s="5"/>
      <c r="EBI540" s="5"/>
      <c r="EBJ540" s="5"/>
      <c r="EBK540" s="5"/>
      <c r="EBL540" s="5"/>
      <c r="EBM540" s="5"/>
      <c r="EBN540" s="5"/>
      <c r="EBO540" s="5"/>
      <c r="EBP540" s="5"/>
      <c r="EBQ540" s="5"/>
      <c r="EBR540" s="5"/>
      <c r="EBS540" s="5"/>
      <c r="EBT540" s="5"/>
      <c r="EBU540" s="5"/>
      <c r="EBV540" s="5"/>
      <c r="EBW540" s="5"/>
      <c r="EBX540" s="5"/>
      <c r="EBY540" s="5"/>
      <c r="EBZ540" s="5"/>
      <c r="ECA540" s="5"/>
      <c r="ECB540" s="5"/>
      <c r="ECC540" s="5"/>
      <c r="ECD540" s="5"/>
      <c r="ECE540" s="5"/>
      <c r="ECF540" s="5"/>
      <c r="ECG540" s="5"/>
      <c r="ECH540" s="5"/>
      <c r="ECI540" s="5"/>
      <c r="ECJ540" s="5"/>
      <c r="ECK540" s="5"/>
      <c r="ECL540" s="5"/>
      <c r="ECM540" s="5"/>
      <c r="ECN540" s="5"/>
      <c r="ECO540" s="5"/>
      <c r="ECP540" s="5"/>
      <c r="ECQ540" s="5"/>
      <c r="ECR540" s="5"/>
      <c r="ECS540" s="5"/>
      <c r="ECT540" s="5"/>
      <c r="ECU540" s="5"/>
      <c r="ECV540" s="5"/>
      <c r="ECW540" s="5"/>
      <c r="ECX540" s="5"/>
      <c r="ECY540" s="5"/>
      <c r="ECZ540" s="5"/>
      <c r="EDA540" s="5"/>
      <c r="EDB540" s="5"/>
      <c r="EDC540" s="5"/>
      <c r="EDD540" s="5"/>
      <c r="EDE540" s="5"/>
      <c r="EDF540" s="5"/>
      <c r="EDG540" s="5"/>
      <c r="EDH540" s="5"/>
      <c r="EDI540" s="5"/>
      <c r="EDJ540" s="5"/>
      <c r="EDK540" s="5"/>
      <c r="EDL540" s="5"/>
      <c r="EDM540" s="5"/>
      <c r="EDN540" s="5"/>
      <c r="EDO540" s="5"/>
      <c r="EDP540" s="5"/>
      <c r="EDQ540" s="5"/>
      <c r="EDR540" s="5"/>
      <c r="EDS540" s="5"/>
      <c r="EDT540" s="5"/>
      <c r="EDU540" s="5"/>
      <c r="EDV540" s="5"/>
      <c r="EDW540" s="5"/>
      <c r="EDX540" s="5"/>
      <c r="EDY540" s="5"/>
      <c r="EDZ540" s="5"/>
      <c r="EEA540" s="5"/>
      <c r="EEB540" s="5"/>
      <c r="EEC540" s="5"/>
      <c r="EED540" s="5"/>
      <c r="EEE540" s="5"/>
      <c r="EEF540" s="5"/>
      <c r="EEG540" s="5"/>
      <c r="EEH540" s="5"/>
      <c r="EEI540" s="5"/>
      <c r="EEJ540" s="5"/>
      <c r="EEK540" s="5"/>
      <c r="EEL540" s="5"/>
      <c r="EEM540" s="5"/>
      <c r="EEN540" s="5"/>
      <c r="EEO540" s="5"/>
      <c r="EEP540" s="5"/>
      <c r="EEQ540" s="5"/>
      <c r="EER540" s="5"/>
      <c r="EES540" s="5"/>
      <c r="EET540" s="5"/>
      <c r="EEU540" s="5"/>
      <c r="EEV540" s="5"/>
      <c r="EEW540" s="5"/>
      <c r="EEX540" s="5"/>
      <c r="EEY540" s="5"/>
      <c r="EEZ540" s="5"/>
      <c r="EFA540" s="5"/>
      <c r="EFB540" s="5"/>
      <c r="EFC540" s="5"/>
      <c r="EFD540" s="5"/>
      <c r="EFE540" s="5"/>
      <c r="EFF540" s="5"/>
      <c r="EFG540" s="5"/>
      <c r="EFH540" s="5"/>
      <c r="EFI540" s="5"/>
      <c r="EFJ540" s="5"/>
      <c r="EFK540" s="5"/>
      <c r="EFL540" s="5"/>
      <c r="EFM540" s="5"/>
      <c r="EFN540" s="5"/>
      <c r="EFO540" s="5"/>
      <c r="EFP540" s="5"/>
      <c r="EFQ540" s="5"/>
      <c r="EFR540" s="5"/>
      <c r="EFS540" s="5"/>
      <c r="EFT540" s="5"/>
      <c r="EFU540" s="5"/>
      <c r="EFV540" s="5"/>
      <c r="EFW540" s="5"/>
      <c r="EFX540" s="5"/>
      <c r="EFY540" s="5"/>
      <c r="EFZ540" s="5"/>
      <c r="EGA540" s="5"/>
      <c r="EGB540" s="5"/>
      <c r="EGC540" s="5"/>
      <c r="EGD540" s="5"/>
      <c r="EGE540" s="5"/>
      <c r="EGF540" s="5"/>
      <c r="EGG540" s="5"/>
      <c r="EGH540" s="5"/>
      <c r="EGI540" s="5"/>
      <c r="EGJ540" s="5"/>
      <c r="EGK540" s="5"/>
      <c r="EGL540" s="5"/>
      <c r="EGM540" s="5"/>
      <c r="EGN540" s="5"/>
      <c r="EGO540" s="5"/>
      <c r="EGP540" s="5"/>
      <c r="EGQ540" s="5"/>
      <c r="EGR540" s="5"/>
      <c r="EGS540" s="5"/>
      <c r="EGT540" s="5"/>
      <c r="EGU540" s="5"/>
      <c r="EGV540" s="5"/>
      <c r="EGW540" s="5"/>
      <c r="EGX540" s="5"/>
      <c r="EGY540" s="5"/>
      <c r="EGZ540" s="5"/>
      <c r="EHA540" s="5"/>
      <c r="EHB540" s="5"/>
      <c r="EHC540" s="5"/>
      <c r="EHD540" s="5"/>
      <c r="EHE540" s="5"/>
      <c r="EHF540" s="5"/>
      <c r="EHG540" s="5"/>
      <c r="EHH540" s="5"/>
      <c r="EHI540" s="5"/>
      <c r="EHJ540" s="5"/>
      <c r="EHK540" s="5"/>
      <c r="EHL540" s="5"/>
      <c r="EHM540" s="5"/>
      <c r="EHN540" s="5"/>
      <c r="EHO540" s="5"/>
      <c r="EHP540" s="5"/>
      <c r="EHQ540" s="5"/>
      <c r="EHR540" s="5"/>
      <c r="EHS540" s="5"/>
      <c r="EHT540" s="5"/>
      <c r="EHU540" s="5"/>
      <c r="EHV540" s="5"/>
      <c r="EHW540" s="5"/>
      <c r="EHX540" s="5"/>
      <c r="EHY540" s="5"/>
      <c r="EHZ540" s="5"/>
      <c r="EIA540" s="5"/>
      <c r="EIB540" s="5"/>
      <c r="EIC540" s="5"/>
      <c r="EID540" s="5"/>
      <c r="EIE540" s="5"/>
      <c r="EIF540" s="5"/>
      <c r="EIG540" s="5"/>
      <c r="EIH540" s="5"/>
      <c r="EII540" s="5"/>
      <c r="EIJ540" s="5"/>
      <c r="EIK540" s="5"/>
      <c r="EIL540" s="5"/>
      <c r="EIM540" s="5"/>
      <c r="EIN540" s="5"/>
      <c r="EIO540" s="5"/>
      <c r="EIP540" s="5"/>
      <c r="EIQ540" s="5"/>
      <c r="EIR540" s="5"/>
      <c r="EIS540" s="5"/>
      <c r="EIT540" s="5"/>
      <c r="EIU540" s="5"/>
      <c r="EIV540" s="5"/>
      <c r="EIW540" s="5"/>
      <c r="EIX540" s="5"/>
      <c r="EIY540" s="5"/>
      <c r="EIZ540" s="5"/>
      <c r="EJA540" s="5"/>
      <c r="EJB540" s="5"/>
      <c r="EJC540" s="5"/>
      <c r="EJD540" s="5"/>
      <c r="EJE540" s="5"/>
      <c r="EJF540" s="5"/>
      <c r="EJG540" s="5"/>
      <c r="EJH540" s="5"/>
      <c r="EJI540" s="5"/>
      <c r="EJJ540" s="5"/>
      <c r="EJK540" s="5"/>
      <c r="EJL540" s="5"/>
      <c r="EJM540" s="5"/>
      <c r="EJN540" s="5"/>
      <c r="EJO540" s="5"/>
      <c r="EJP540" s="5"/>
      <c r="EJQ540" s="5"/>
      <c r="EJR540" s="5"/>
      <c r="EJS540" s="5"/>
      <c r="EJT540" s="5"/>
      <c r="EJU540" s="5"/>
      <c r="EJV540" s="5"/>
      <c r="EJW540" s="5"/>
      <c r="EJX540" s="5"/>
      <c r="EJY540" s="5"/>
      <c r="EJZ540" s="5"/>
      <c r="EKA540" s="5"/>
      <c r="EKB540" s="5"/>
      <c r="EKC540" s="5"/>
      <c r="EKD540" s="5"/>
      <c r="EKE540" s="5"/>
      <c r="EKF540" s="5"/>
      <c r="EKG540" s="5"/>
      <c r="EKH540" s="5"/>
      <c r="EKI540" s="5"/>
      <c r="EKJ540" s="5"/>
      <c r="EKK540" s="5"/>
      <c r="EKL540" s="5"/>
      <c r="EKM540" s="5"/>
      <c r="EKN540" s="5"/>
      <c r="EKO540" s="5"/>
      <c r="EKP540" s="5"/>
      <c r="EKQ540" s="5"/>
      <c r="EKR540" s="5"/>
      <c r="EKS540" s="5"/>
      <c r="EKT540" s="5"/>
      <c r="EKU540" s="5"/>
      <c r="EKV540" s="5"/>
      <c r="EKW540" s="5"/>
      <c r="EKX540" s="5"/>
      <c r="EKY540" s="5"/>
      <c r="EKZ540" s="5"/>
      <c r="ELA540" s="5"/>
      <c r="ELB540" s="5"/>
      <c r="ELC540" s="5"/>
      <c r="ELD540" s="5"/>
      <c r="ELE540" s="5"/>
      <c r="ELF540" s="5"/>
      <c r="ELG540" s="5"/>
      <c r="ELH540" s="5"/>
      <c r="ELI540" s="5"/>
      <c r="ELJ540" s="5"/>
      <c r="ELK540" s="5"/>
      <c r="ELL540" s="5"/>
      <c r="ELM540" s="5"/>
      <c r="ELN540" s="5"/>
      <c r="ELO540" s="5"/>
      <c r="ELP540" s="5"/>
      <c r="ELQ540" s="5"/>
      <c r="ELR540" s="5"/>
      <c r="ELS540" s="5"/>
      <c r="ELT540" s="5"/>
      <c r="ELU540" s="5"/>
      <c r="ELV540" s="5"/>
      <c r="ELW540" s="5"/>
      <c r="ELX540" s="5"/>
      <c r="ELY540" s="5"/>
      <c r="ELZ540" s="5"/>
      <c r="EMA540" s="5"/>
      <c r="EMB540" s="5"/>
      <c r="EMC540" s="5"/>
      <c r="EMD540" s="5"/>
      <c r="EME540" s="5"/>
      <c r="EMF540" s="5"/>
      <c r="EMG540" s="5"/>
      <c r="EMH540" s="5"/>
      <c r="EMI540" s="5"/>
      <c r="EMJ540" s="5"/>
      <c r="EMK540" s="5"/>
      <c r="EML540" s="5"/>
      <c r="EMM540" s="5"/>
      <c r="EMN540" s="5"/>
      <c r="EMO540" s="5"/>
      <c r="EMP540" s="5"/>
      <c r="EMQ540" s="5"/>
      <c r="EMR540" s="5"/>
      <c r="EMS540" s="5"/>
      <c r="EMT540" s="5"/>
      <c r="EMU540" s="5"/>
      <c r="EMV540" s="5"/>
      <c r="EMW540" s="5"/>
      <c r="EMX540" s="5"/>
      <c r="EMY540" s="5"/>
      <c r="EMZ540" s="5"/>
      <c r="ENA540" s="5"/>
      <c r="ENB540" s="5"/>
      <c r="ENC540" s="5"/>
      <c r="END540" s="5"/>
      <c r="ENE540" s="5"/>
      <c r="ENF540" s="5"/>
      <c r="ENG540" s="5"/>
      <c r="ENH540" s="5"/>
      <c r="ENI540" s="5"/>
      <c r="ENJ540" s="5"/>
      <c r="ENK540" s="5"/>
      <c r="ENL540" s="5"/>
      <c r="ENM540" s="5"/>
      <c r="ENN540" s="5"/>
      <c r="ENO540" s="5"/>
      <c r="ENP540" s="5"/>
      <c r="ENQ540" s="5"/>
      <c r="ENR540" s="5"/>
      <c r="ENS540" s="5"/>
      <c r="ENT540" s="5"/>
      <c r="ENU540" s="5"/>
      <c r="ENV540" s="5"/>
      <c r="ENW540" s="5"/>
      <c r="ENX540" s="5"/>
      <c r="ENY540" s="5"/>
      <c r="ENZ540" s="5"/>
      <c r="EOA540" s="5"/>
      <c r="EOB540" s="5"/>
      <c r="EOC540" s="5"/>
      <c r="EOD540" s="5"/>
      <c r="EOE540" s="5"/>
      <c r="EOF540" s="5"/>
      <c r="EOG540" s="5"/>
      <c r="EOH540" s="5"/>
      <c r="EOI540" s="5"/>
      <c r="EOJ540" s="5"/>
      <c r="EOK540" s="5"/>
      <c r="EOL540" s="5"/>
      <c r="EOM540" s="5"/>
      <c r="EON540" s="5"/>
      <c r="EOO540" s="5"/>
      <c r="EOP540" s="5"/>
      <c r="EOQ540" s="5"/>
      <c r="EOR540" s="5"/>
      <c r="EOS540" s="5"/>
      <c r="EOT540" s="5"/>
      <c r="EOU540" s="5"/>
      <c r="EOV540" s="5"/>
      <c r="EOW540" s="5"/>
      <c r="EOX540" s="5"/>
      <c r="EOY540" s="5"/>
      <c r="EOZ540" s="5"/>
      <c r="EPA540" s="5"/>
      <c r="EPB540" s="5"/>
      <c r="EPC540" s="5"/>
      <c r="EPD540" s="5"/>
      <c r="EPE540" s="5"/>
      <c r="EPF540" s="5"/>
      <c r="EPG540" s="5"/>
      <c r="EPH540" s="5"/>
      <c r="EPI540" s="5"/>
      <c r="EPJ540" s="5"/>
      <c r="EPK540" s="5"/>
      <c r="EPL540" s="5"/>
      <c r="EPM540" s="5"/>
      <c r="EPN540" s="5"/>
      <c r="EPO540" s="5"/>
      <c r="EPP540" s="5"/>
      <c r="EPQ540" s="5"/>
      <c r="EPR540" s="5"/>
      <c r="EPS540" s="5"/>
      <c r="EPT540" s="5"/>
      <c r="EPU540" s="5"/>
      <c r="EPV540" s="5"/>
      <c r="EPW540" s="5"/>
      <c r="EPX540" s="5"/>
      <c r="EPY540" s="5"/>
      <c r="EPZ540" s="5"/>
      <c r="EQA540" s="5"/>
      <c r="EQB540" s="5"/>
      <c r="EQC540" s="5"/>
      <c r="EQD540" s="5"/>
      <c r="EQE540" s="5"/>
      <c r="EQF540" s="5"/>
      <c r="EQG540" s="5"/>
      <c r="EQH540" s="5"/>
      <c r="EQI540" s="5"/>
      <c r="EQJ540" s="5"/>
      <c r="EQK540" s="5"/>
      <c r="EQL540" s="5"/>
      <c r="EQM540" s="5"/>
      <c r="EQN540" s="5"/>
      <c r="EQO540" s="5"/>
      <c r="EQP540" s="5"/>
      <c r="EQQ540" s="5"/>
      <c r="EQR540" s="5"/>
      <c r="EQS540" s="5"/>
      <c r="EQT540" s="5"/>
      <c r="EQU540" s="5"/>
      <c r="EQV540" s="5"/>
      <c r="EQW540" s="5"/>
      <c r="EQX540" s="5"/>
      <c r="EQY540" s="5"/>
      <c r="EQZ540" s="5"/>
      <c r="ERA540" s="5"/>
      <c r="ERB540" s="5"/>
      <c r="ERC540" s="5"/>
      <c r="ERD540" s="5"/>
      <c r="ERE540" s="5"/>
      <c r="ERF540" s="5"/>
      <c r="ERG540" s="5"/>
      <c r="ERH540" s="5"/>
      <c r="ERI540" s="5"/>
      <c r="ERJ540" s="5"/>
      <c r="ERK540" s="5"/>
      <c r="ERL540" s="5"/>
      <c r="ERM540" s="5"/>
      <c r="ERN540" s="5"/>
      <c r="ERO540" s="5"/>
      <c r="ERP540" s="5"/>
      <c r="ERQ540" s="5"/>
      <c r="ERR540" s="5"/>
      <c r="ERS540" s="5"/>
      <c r="ERT540" s="5"/>
      <c r="ERU540" s="5"/>
      <c r="ERV540" s="5"/>
      <c r="ERW540" s="5"/>
      <c r="ERX540" s="5"/>
      <c r="ERY540" s="5"/>
      <c r="ERZ540" s="5"/>
      <c r="ESA540" s="5"/>
      <c r="ESB540" s="5"/>
      <c r="ESC540" s="5"/>
      <c r="ESD540" s="5"/>
      <c r="ESE540" s="5"/>
      <c r="ESF540" s="5"/>
      <c r="ESG540" s="5"/>
      <c r="ESH540" s="5"/>
      <c r="ESI540" s="5"/>
      <c r="ESJ540" s="5"/>
      <c r="ESK540" s="5"/>
      <c r="ESL540" s="5"/>
      <c r="ESM540" s="5"/>
      <c r="ESN540" s="5"/>
      <c r="ESO540" s="5"/>
      <c r="ESP540" s="5"/>
      <c r="ESQ540" s="5"/>
      <c r="ESR540" s="5"/>
      <c r="ESS540" s="5"/>
      <c r="EST540" s="5"/>
      <c r="ESU540" s="5"/>
      <c r="ESV540" s="5"/>
      <c r="ESW540" s="5"/>
      <c r="ESX540" s="5"/>
      <c r="ESY540" s="5"/>
      <c r="ESZ540" s="5"/>
      <c r="ETA540" s="5"/>
      <c r="ETB540" s="5"/>
      <c r="ETC540" s="5"/>
      <c r="ETD540" s="5"/>
      <c r="ETE540" s="5"/>
      <c r="ETF540" s="5"/>
      <c r="ETG540" s="5"/>
      <c r="ETH540" s="5"/>
      <c r="ETI540" s="5"/>
      <c r="ETJ540" s="5"/>
      <c r="ETK540" s="5"/>
      <c r="ETL540" s="5"/>
      <c r="ETM540" s="5"/>
      <c r="ETN540" s="5"/>
      <c r="ETO540" s="5"/>
      <c r="ETP540" s="5"/>
      <c r="ETQ540" s="5"/>
      <c r="ETR540" s="5"/>
      <c r="ETS540" s="5"/>
      <c r="ETT540" s="5"/>
      <c r="ETU540" s="5"/>
      <c r="ETV540" s="5"/>
      <c r="ETW540" s="5"/>
      <c r="ETX540" s="5"/>
      <c r="ETY540" s="5"/>
      <c r="ETZ540" s="5"/>
      <c r="EUA540" s="5"/>
      <c r="EUB540" s="5"/>
      <c r="EUC540" s="5"/>
      <c r="EUD540" s="5"/>
      <c r="EUE540" s="5"/>
      <c r="EUF540" s="5"/>
      <c r="EUG540" s="5"/>
      <c r="EUH540" s="5"/>
      <c r="EUI540" s="5"/>
      <c r="EUJ540" s="5"/>
      <c r="EUK540" s="5"/>
      <c r="EUL540" s="5"/>
      <c r="EUM540" s="5"/>
      <c r="EUN540" s="5"/>
      <c r="EUO540" s="5"/>
      <c r="EUP540" s="5"/>
      <c r="EUQ540" s="5"/>
      <c r="EUR540" s="5"/>
      <c r="EUS540" s="5"/>
      <c r="EUT540" s="5"/>
      <c r="EUU540" s="5"/>
      <c r="EUV540" s="5"/>
      <c r="EUW540" s="5"/>
      <c r="EUX540" s="5"/>
      <c r="EUY540" s="5"/>
      <c r="EUZ540" s="5"/>
      <c r="EVA540" s="5"/>
      <c r="EVB540" s="5"/>
      <c r="EVC540" s="5"/>
      <c r="EVD540" s="5"/>
      <c r="EVE540" s="5"/>
      <c r="EVF540" s="5"/>
      <c r="EVG540" s="5"/>
      <c r="EVH540" s="5"/>
      <c r="EVI540" s="5"/>
      <c r="EVJ540" s="5"/>
      <c r="EVK540" s="5"/>
      <c r="EVL540" s="5"/>
      <c r="EVM540" s="5"/>
      <c r="EVN540" s="5"/>
      <c r="EVO540" s="5"/>
      <c r="EVP540" s="5"/>
      <c r="EVQ540" s="5"/>
      <c r="EVR540" s="5"/>
      <c r="EVS540" s="5"/>
      <c r="EVT540" s="5"/>
      <c r="EVU540" s="5"/>
      <c r="EVV540" s="5"/>
      <c r="EVW540" s="5"/>
      <c r="EVX540" s="5"/>
      <c r="EVY540" s="5"/>
      <c r="EVZ540" s="5"/>
      <c r="EWA540" s="5"/>
      <c r="EWB540" s="5"/>
      <c r="EWC540" s="5"/>
      <c r="EWD540" s="5"/>
      <c r="EWE540" s="5"/>
      <c r="EWF540" s="5"/>
      <c r="EWG540" s="5"/>
      <c r="EWH540" s="5"/>
      <c r="EWI540" s="5"/>
      <c r="EWJ540" s="5"/>
      <c r="EWK540" s="5"/>
      <c r="EWL540" s="5"/>
      <c r="EWM540" s="5"/>
      <c r="EWN540" s="5"/>
      <c r="EWO540" s="5"/>
      <c r="EWP540" s="5"/>
      <c r="EWQ540" s="5"/>
      <c r="EWR540" s="5"/>
      <c r="EWS540" s="5"/>
      <c r="EWT540" s="5"/>
      <c r="EWU540" s="5"/>
      <c r="EWV540" s="5"/>
      <c r="EWW540" s="5"/>
      <c r="EWX540" s="5"/>
      <c r="EWY540" s="5"/>
      <c r="EWZ540" s="5"/>
      <c r="EXA540" s="5"/>
      <c r="EXB540" s="5"/>
      <c r="EXC540" s="5"/>
      <c r="EXD540" s="5"/>
      <c r="EXE540" s="5"/>
      <c r="EXF540" s="5"/>
      <c r="EXG540" s="5"/>
      <c r="EXH540" s="5"/>
      <c r="EXI540" s="5"/>
      <c r="EXJ540" s="5"/>
      <c r="EXK540" s="5"/>
      <c r="EXL540" s="5"/>
      <c r="EXM540" s="5"/>
      <c r="EXN540" s="5"/>
      <c r="EXO540" s="5"/>
      <c r="EXP540" s="5"/>
      <c r="EXQ540" s="5"/>
      <c r="EXR540" s="5"/>
      <c r="EXS540" s="5"/>
      <c r="EXT540" s="5"/>
      <c r="EXU540" s="5"/>
      <c r="EXV540" s="5"/>
      <c r="EXW540" s="5"/>
      <c r="EXX540" s="5"/>
      <c r="EXY540" s="5"/>
      <c r="EXZ540" s="5"/>
      <c r="EYA540" s="5"/>
      <c r="EYB540" s="5"/>
      <c r="EYC540" s="5"/>
      <c r="EYD540" s="5"/>
      <c r="EYE540" s="5"/>
      <c r="EYF540" s="5"/>
      <c r="EYG540" s="5"/>
      <c r="EYH540" s="5"/>
      <c r="EYI540" s="5"/>
      <c r="EYJ540" s="5"/>
      <c r="EYK540" s="5"/>
      <c r="EYL540" s="5"/>
      <c r="EYM540" s="5"/>
      <c r="EYN540" s="5"/>
      <c r="EYO540" s="5"/>
      <c r="EYP540" s="5"/>
      <c r="EYQ540" s="5"/>
      <c r="EYR540" s="5"/>
      <c r="EYS540" s="5"/>
      <c r="EYT540" s="5"/>
      <c r="EYU540" s="5"/>
      <c r="EYV540" s="5"/>
      <c r="EYW540" s="5"/>
      <c r="EYX540" s="5"/>
      <c r="EYY540" s="5"/>
      <c r="EYZ540" s="5"/>
      <c r="EZA540" s="5"/>
      <c r="EZB540" s="5"/>
      <c r="EZC540" s="5"/>
      <c r="EZD540" s="5"/>
      <c r="EZE540" s="5"/>
      <c r="EZF540" s="5"/>
      <c r="EZG540" s="5"/>
      <c r="EZH540" s="5"/>
      <c r="EZI540" s="5"/>
      <c r="EZJ540" s="5"/>
      <c r="EZK540" s="5"/>
      <c r="EZL540" s="5"/>
      <c r="EZM540" s="5"/>
      <c r="EZN540" s="5"/>
      <c r="EZO540" s="5"/>
      <c r="EZP540" s="5"/>
      <c r="EZQ540" s="5"/>
      <c r="EZR540" s="5"/>
      <c r="EZS540" s="5"/>
      <c r="EZT540" s="5"/>
      <c r="EZU540" s="5"/>
      <c r="EZV540" s="5"/>
      <c r="EZW540" s="5"/>
      <c r="EZX540" s="5"/>
      <c r="EZY540" s="5"/>
      <c r="EZZ540" s="5"/>
      <c r="FAA540" s="5"/>
      <c r="FAB540" s="5"/>
      <c r="FAC540" s="5"/>
      <c r="FAD540" s="5"/>
      <c r="FAE540" s="5"/>
      <c r="FAF540" s="5"/>
      <c r="FAG540" s="5"/>
      <c r="FAH540" s="5"/>
      <c r="FAI540" s="5"/>
      <c r="FAJ540" s="5"/>
      <c r="FAK540" s="5"/>
      <c r="FAL540" s="5"/>
      <c r="FAM540" s="5"/>
      <c r="FAN540" s="5"/>
      <c r="FAO540" s="5"/>
      <c r="FAP540" s="5"/>
      <c r="FAQ540" s="5"/>
      <c r="FAR540" s="5"/>
      <c r="FAS540" s="5"/>
      <c r="FAT540" s="5"/>
      <c r="FAU540" s="5"/>
      <c r="FAV540" s="5"/>
      <c r="FAW540" s="5"/>
      <c r="FAX540" s="5"/>
      <c r="FAY540" s="5"/>
      <c r="FAZ540" s="5"/>
      <c r="FBA540" s="5"/>
      <c r="FBB540" s="5"/>
      <c r="FBC540" s="5"/>
      <c r="FBD540" s="5"/>
      <c r="FBE540" s="5"/>
      <c r="FBF540" s="5"/>
      <c r="FBG540" s="5"/>
      <c r="FBH540" s="5"/>
      <c r="FBI540" s="5"/>
      <c r="FBJ540" s="5"/>
      <c r="FBK540" s="5"/>
      <c r="FBL540" s="5"/>
      <c r="FBM540" s="5"/>
      <c r="FBN540" s="5"/>
      <c r="FBO540" s="5"/>
      <c r="FBP540" s="5"/>
      <c r="FBQ540" s="5"/>
      <c r="FBR540" s="5"/>
      <c r="FBS540" s="5"/>
      <c r="FBT540" s="5"/>
      <c r="FBU540" s="5"/>
      <c r="FBV540" s="5"/>
      <c r="FBW540" s="5"/>
      <c r="FBX540" s="5"/>
      <c r="FBY540" s="5"/>
      <c r="FBZ540" s="5"/>
      <c r="FCA540" s="5"/>
      <c r="FCB540" s="5"/>
      <c r="FCC540" s="5"/>
      <c r="FCD540" s="5"/>
      <c r="FCE540" s="5"/>
      <c r="FCF540" s="5"/>
      <c r="FCG540" s="5"/>
      <c r="FCH540" s="5"/>
      <c r="FCI540" s="5"/>
      <c r="FCJ540" s="5"/>
      <c r="FCK540" s="5"/>
      <c r="FCL540" s="5"/>
      <c r="FCM540" s="5"/>
      <c r="FCN540" s="5"/>
      <c r="FCO540" s="5"/>
      <c r="FCP540" s="5"/>
      <c r="FCQ540" s="5"/>
      <c r="FCR540" s="5"/>
      <c r="FCS540" s="5"/>
      <c r="FCT540" s="5"/>
      <c r="FCU540" s="5"/>
      <c r="FCV540" s="5"/>
      <c r="FCW540" s="5"/>
      <c r="FCX540" s="5"/>
      <c r="FCY540" s="5"/>
      <c r="FCZ540" s="5"/>
      <c r="FDA540" s="5"/>
      <c r="FDB540" s="5"/>
      <c r="FDC540" s="5"/>
      <c r="FDD540" s="5"/>
      <c r="FDE540" s="5"/>
      <c r="FDF540" s="5"/>
      <c r="FDG540" s="5"/>
      <c r="FDH540" s="5"/>
      <c r="FDI540" s="5"/>
      <c r="FDJ540" s="5"/>
      <c r="FDK540" s="5"/>
      <c r="FDL540" s="5"/>
      <c r="FDM540" s="5"/>
      <c r="FDN540" s="5"/>
      <c r="FDO540" s="5"/>
      <c r="FDP540" s="5"/>
      <c r="FDQ540" s="5"/>
      <c r="FDR540" s="5"/>
      <c r="FDS540" s="5"/>
      <c r="FDT540" s="5"/>
      <c r="FDU540" s="5"/>
      <c r="FDV540" s="5"/>
      <c r="FDW540" s="5"/>
      <c r="FDX540" s="5"/>
      <c r="FDY540" s="5"/>
      <c r="FDZ540" s="5"/>
      <c r="FEA540" s="5"/>
      <c r="FEB540" s="5"/>
      <c r="FEC540" s="5"/>
      <c r="FED540" s="5"/>
      <c r="FEE540" s="5"/>
      <c r="FEF540" s="5"/>
      <c r="FEG540" s="5"/>
      <c r="FEH540" s="5"/>
      <c r="FEI540" s="5"/>
      <c r="FEJ540" s="5"/>
      <c r="FEK540" s="5"/>
      <c r="FEL540" s="5"/>
      <c r="FEM540" s="5"/>
      <c r="FEN540" s="5"/>
      <c r="FEO540" s="5"/>
      <c r="FEP540" s="5"/>
      <c r="FEQ540" s="5"/>
      <c r="FER540" s="5"/>
      <c r="FES540" s="5"/>
      <c r="FET540" s="5"/>
      <c r="FEU540" s="5"/>
      <c r="FEV540" s="5"/>
      <c r="FEW540" s="5"/>
      <c r="FEX540" s="5"/>
      <c r="FEY540" s="5"/>
      <c r="FEZ540" s="5"/>
      <c r="FFA540" s="5"/>
      <c r="FFB540" s="5"/>
      <c r="FFC540" s="5"/>
      <c r="FFD540" s="5"/>
      <c r="FFE540" s="5"/>
      <c r="FFF540" s="5"/>
      <c r="FFG540" s="5"/>
      <c r="FFH540" s="5"/>
      <c r="FFI540" s="5"/>
      <c r="FFJ540" s="5"/>
      <c r="FFK540" s="5"/>
      <c r="FFL540" s="5"/>
      <c r="FFM540" s="5"/>
      <c r="FFN540" s="5"/>
      <c r="FFO540" s="5"/>
      <c r="FFP540" s="5"/>
      <c r="FFQ540" s="5"/>
      <c r="FFR540" s="5"/>
      <c r="FFS540" s="5"/>
      <c r="FFT540" s="5"/>
      <c r="FFU540" s="5"/>
      <c r="FFV540" s="5"/>
      <c r="FFW540" s="5"/>
      <c r="FFX540" s="5"/>
      <c r="FFY540" s="5"/>
      <c r="FFZ540" s="5"/>
      <c r="FGA540" s="5"/>
      <c r="FGB540" s="5"/>
      <c r="FGC540" s="5"/>
      <c r="FGD540" s="5"/>
      <c r="FGE540" s="5"/>
      <c r="FGF540" s="5"/>
      <c r="FGG540" s="5"/>
      <c r="FGH540" s="5"/>
      <c r="FGI540" s="5"/>
      <c r="FGJ540" s="5"/>
      <c r="FGK540" s="5"/>
      <c r="FGL540" s="5"/>
      <c r="FGM540" s="5"/>
      <c r="FGN540" s="5"/>
      <c r="FGO540" s="5"/>
      <c r="FGP540" s="5"/>
      <c r="FGQ540" s="5"/>
      <c r="FGR540" s="5"/>
      <c r="FGS540" s="5"/>
      <c r="FGT540" s="5"/>
      <c r="FGU540" s="5"/>
      <c r="FGV540" s="5"/>
      <c r="FGW540" s="5"/>
      <c r="FGX540" s="5"/>
      <c r="FGY540" s="5"/>
      <c r="FGZ540" s="5"/>
      <c r="FHA540" s="5"/>
      <c r="FHB540" s="5"/>
      <c r="FHC540" s="5"/>
      <c r="FHD540" s="5"/>
      <c r="FHE540" s="5"/>
      <c r="FHF540" s="5"/>
      <c r="FHG540" s="5"/>
      <c r="FHH540" s="5"/>
      <c r="FHI540" s="5"/>
      <c r="FHJ540" s="5"/>
      <c r="FHK540" s="5"/>
      <c r="FHL540" s="5"/>
      <c r="FHM540" s="5"/>
      <c r="FHN540" s="5"/>
      <c r="FHO540" s="5"/>
      <c r="FHP540" s="5"/>
      <c r="FHQ540" s="5"/>
      <c r="FHR540" s="5"/>
      <c r="FHS540" s="5"/>
      <c r="FHT540" s="5"/>
      <c r="FHU540" s="5"/>
      <c r="FHV540" s="5"/>
      <c r="FHW540" s="5"/>
      <c r="FHX540" s="5"/>
      <c r="FHY540" s="5"/>
      <c r="FHZ540" s="5"/>
      <c r="FIA540" s="5"/>
      <c r="FIB540" s="5"/>
      <c r="FIC540" s="5"/>
      <c r="FID540" s="5"/>
      <c r="FIE540" s="5"/>
      <c r="FIF540" s="5"/>
      <c r="FIG540" s="5"/>
      <c r="FIH540" s="5"/>
      <c r="FII540" s="5"/>
      <c r="FIJ540" s="5"/>
      <c r="FIK540" s="5"/>
      <c r="FIL540" s="5"/>
      <c r="FIM540" s="5"/>
      <c r="FIN540" s="5"/>
      <c r="FIO540" s="5"/>
      <c r="FIP540" s="5"/>
      <c r="FIQ540" s="5"/>
      <c r="FIR540" s="5"/>
      <c r="FIS540" s="5"/>
      <c r="FIT540" s="5"/>
      <c r="FIU540" s="5"/>
      <c r="FIV540" s="5"/>
      <c r="FIW540" s="5"/>
      <c r="FIX540" s="5"/>
      <c r="FIY540" s="5"/>
      <c r="FIZ540" s="5"/>
      <c r="FJA540" s="5"/>
      <c r="FJB540" s="5"/>
      <c r="FJC540" s="5"/>
      <c r="FJD540" s="5"/>
      <c r="FJE540" s="5"/>
      <c r="FJF540" s="5"/>
      <c r="FJG540" s="5"/>
      <c r="FJH540" s="5"/>
      <c r="FJI540" s="5"/>
      <c r="FJJ540" s="5"/>
      <c r="FJK540" s="5"/>
      <c r="FJL540" s="5"/>
      <c r="FJM540" s="5"/>
      <c r="FJN540" s="5"/>
      <c r="FJO540" s="5"/>
      <c r="FJP540" s="5"/>
      <c r="FJQ540" s="5"/>
      <c r="FJR540" s="5"/>
      <c r="FJS540" s="5"/>
      <c r="FJT540" s="5"/>
      <c r="FJU540" s="5"/>
      <c r="FJV540" s="5"/>
      <c r="FJW540" s="5"/>
      <c r="FJX540" s="5"/>
      <c r="FJY540" s="5"/>
      <c r="FJZ540" s="5"/>
      <c r="FKA540" s="5"/>
      <c r="FKB540" s="5"/>
      <c r="FKC540" s="5"/>
      <c r="FKD540" s="5"/>
      <c r="FKE540" s="5"/>
      <c r="FKF540" s="5"/>
      <c r="FKG540" s="5"/>
      <c r="FKH540" s="5"/>
      <c r="FKI540" s="5"/>
      <c r="FKJ540" s="5"/>
      <c r="FKK540" s="5"/>
      <c r="FKL540" s="5"/>
      <c r="FKM540" s="5"/>
      <c r="FKN540" s="5"/>
      <c r="FKO540" s="5"/>
      <c r="FKP540" s="5"/>
      <c r="FKQ540" s="5"/>
      <c r="FKR540" s="5"/>
      <c r="FKS540" s="5"/>
      <c r="FKT540" s="5"/>
      <c r="FKU540" s="5"/>
      <c r="FKV540" s="5"/>
      <c r="FKW540" s="5"/>
      <c r="FKX540" s="5"/>
      <c r="FKY540" s="5"/>
      <c r="FKZ540" s="5"/>
      <c r="FLA540" s="5"/>
      <c r="FLB540" s="5"/>
      <c r="FLC540" s="5"/>
      <c r="FLD540" s="5"/>
      <c r="FLE540" s="5"/>
      <c r="FLF540" s="5"/>
      <c r="FLG540" s="5"/>
      <c r="FLH540" s="5"/>
      <c r="FLI540" s="5"/>
      <c r="FLJ540" s="5"/>
      <c r="FLK540" s="5"/>
      <c r="FLL540" s="5"/>
      <c r="FLM540" s="5"/>
      <c r="FLN540" s="5"/>
      <c r="FLO540" s="5"/>
      <c r="FLP540" s="5"/>
      <c r="FLQ540" s="5"/>
      <c r="FLR540" s="5"/>
      <c r="FLS540" s="5"/>
      <c r="FLT540" s="5"/>
      <c r="FLU540" s="5"/>
      <c r="FLV540" s="5"/>
      <c r="FLW540" s="5"/>
      <c r="FLX540" s="5"/>
      <c r="FLY540" s="5"/>
      <c r="FLZ540" s="5"/>
      <c r="FMA540" s="5"/>
      <c r="FMB540" s="5"/>
      <c r="FMC540" s="5"/>
      <c r="FMD540" s="5"/>
      <c r="FME540" s="5"/>
      <c r="FMF540" s="5"/>
      <c r="FMG540" s="5"/>
      <c r="FMH540" s="5"/>
      <c r="FMI540" s="5"/>
      <c r="FMJ540" s="5"/>
      <c r="FMK540" s="5"/>
      <c r="FML540" s="5"/>
      <c r="FMM540" s="5"/>
      <c r="FMN540" s="5"/>
      <c r="FMO540" s="5"/>
      <c r="FMP540" s="5"/>
      <c r="FMQ540" s="5"/>
      <c r="FMR540" s="5"/>
      <c r="FMS540" s="5"/>
      <c r="FMT540" s="5"/>
      <c r="FMU540" s="5"/>
      <c r="FMV540" s="5"/>
      <c r="FMW540" s="5"/>
      <c r="FMX540" s="5"/>
      <c r="FMY540" s="5"/>
      <c r="FMZ540" s="5"/>
      <c r="FNA540" s="5"/>
      <c r="FNB540" s="5"/>
      <c r="FNC540" s="5"/>
      <c r="FND540" s="5"/>
      <c r="FNE540" s="5"/>
      <c r="FNF540" s="5"/>
      <c r="FNG540" s="5"/>
      <c r="FNH540" s="5"/>
      <c r="FNI540" s="5"/>
      <c r="FNJ540" s="5"/>
      <c r="FNK540" s="5"/>
      <c r="FNL540" s="5"/>
      <c r="FNM540" s="5"/>
      <c r="FNN540" s="5"/>
      <c r="FNO540" s="5"/>
      <c r="FNP540" s="5"/>
      <c r="FNQ540" s="5"/>
      <c r="FNR540" s="5"/>
      <c r="FNS540" s="5"/>
      <c r="FNT540" s="5"/>
      <c r="FNU540" s="5"/>
      <c r="FNV540" s="5"/>
      <c r="FNW540" s="5"/>
      <c r="FNX540" s="5"/>
      <c r="FNY540" s="5"/>
      <c r="FNZ540" s="5"/>
      <c r="FOA540" s="5"/>
      <c r="FOB540" s="5"/>
      <c r="FOC540" s="5"/>
      <c r="FOD540" s="5"/>
      <c r="FOE540" s="5"/>
      <c r="FOF540" s="5"/>
      <c r="FOG540" s="5"/>
      <c r="FOH540" s="5"/>
      <c r="FOI540" s="5"/>
      <c r="FOJ540" s="5"/>
      <c r="FOK540" s="5"/>
      <c r="FOL540" s="5"/>
      <c r="FOM540" s="5"/>
      <c r="FON540" s="5"/>
      <c r="FOO540" s="5"/>
      <c r="FOP540" s="5"/>
      <c r="FOQ540" s="5"/>
      <c r="FOR540" s="5"/>
      <c r="FOS540" s="5"/>
      <c r="FOT540" s="5"/>
      <c r="FOU540" s="5"/>
      <c r="FOV540" s="5"/>
      <c r="FOW540" s="5"/>
      <c r="FOX540" s="5"/>
      <c r="FOY540" s="5"/>
      <c r="FOZ540" s="5"/>
      <c r="FPA540" s="5"/>
      <c r="FPB540" s="5"/>
      <c r="FPC540" s="5"/>
      <c r="FPD540" s="5"/>
      <c r="FPE540" s="5"/>
      <c r="FPF540" s="5"/>
      <c r="FPG540" s="5"/>
      <c r="FPH540" s="5"/>
      <c r="FPI540" s="5"/>
      <c r="FPJ540" s="5"/>
      <c r="FPK540" s="5"/>
      <c r="FPL540" s="5"/>
      <c r="FPM540" s="5"/>
      <c r="FPN540" s="5"/>
      <c r="FPO540" s="5"/>
      <c r="FPP540" s="5"/>
      <c r="FPQ540" s="5"/>
      <c r="FPR540" s="5"/>
      <c r="FPS540" s="5"/>
      <c r="FPT540" s="5"/>
      <c r="FPU540" s="5"/>
      <c r="FPV540" s="5"/>
      <c r="FPW540" s="5"/>
      <c r="FPX540" s="5"/>
      <c r="FPY540" s="5"/>
      <c r="FPZ540" s="5"/>
      <c r="FQA540" s="5"/>
      <c r="FQB540" s="5"/>
      <c r="FQC540" s="5"/>
      <c r="FQD540" s="5"/>
      <c r="FQE540" s="5"/>
      <c r="FQF540" s="5"/>
      <c r="FQG540" s="5"/>
      <c r="FQH540" s="5"/>
      <c r="FQI540" s="5"/>
      <c r="FQJ540" s="5"/>
      <c r="FQK540" s="5"/>
      <c r="FQL540" s="5"/>
      <c r="FQM540" s="5"/>
      <c r="FQN540" s="5"/>
      <c r="FQO540" s="5"/>
      <c r="FQP540" s="5"/>
      <c r="FQQ540" s="5"/>
      <c r="FQR540" s="5"/>
      <c r="FQS540" s="5"/>
      <c r="FQT540" s="5"/>
      <c r="FQU540" s="5"/>
      <c r="FQV540" s="5"/>
      <c r="FQW540" s="5"/>
      <c r="FQX540" s="5"/>
      <c r="FQY540" s="5"/>
      <c r="FQZ540" s="5"/>
      <c r="FRA540" s="5"/>
      <c r="FRB540" s="5"/>
      <c r="FRC540" s="5"/>
      <c r="FRD540" s="5"/>
      <c r="FRE540" s="5"/>
      <c r="FRF540" s="5"/>
      <c r="FRG540" s="5"/>
      <c r="FRH540" s="5"/>
      <c r="FRI540" s="5"/>
      <c r="FRJ540" s="5"/>
      <c r="FRK540" s="5"/>
      <c r="FRL540" s="5"/>
      <c r="FRM540" s="5"/>
      <c r="FRN540" s="5"/>
      <c r="FRO540" s="5"/>
      <c r="FRP540" s="5"/>
      <c r="FRQ540" s="5"/>
      <c r="FRR540" s="5"/>
      <c r="FRS540" s="5"/>
      <c r="FRT540" s="5"/>
      <c r="FRU540" s="5"/>
      <c r="FRV540" s="5"/>
      <c r="FRW540" s="5"/>
      <c r="FRX540" s="5"/>
      <c r="FRY540" s="5"/>
      <c r="FRZ540" s="5"/>
      <c r="FSA540" s="5"/>
      <c r="FSB540" s="5"/>
      <c r="FSC540" s="5"/>
      <c r="FSD540" s="5"/>
      <c r="FSE540" s="5"/>
      <c r="FSF540" s="5"/>
      <c r="FSG540" s="5"/>
      <c r="FSH540" s="5"/>
      <c r="FSI540" s="5"/>
      <c r="FSJ540" s="5"/>
      <c r="FSK540" s="5"/>
      <c r="FSL540" s="5"/>
      <c r="FSM540" s="5"/>
      <c r="FSN540" s="5"/>
      <c r="FSO540" s="5"/>
      <c r="FSP540" s="5"/>
      <c r="FSQ540" s="5"/>
      <c r="FSR540" s="5"/>
      <c r="FSS540" s="5"/>
      <c r="FST540" s="5"/>
      <c r="FSU540" s="5"/>
      <c r="FSV540" s="5"/>
      <c r="FSW540" s="5"/>
      <c r="FSX540" s="5"/>
      <c r="FSY540" s="5"/>
      <c r="FSZ540" s="5"/>
      <c r="FTA540" s="5"/>
      <c r="FTB540" s="5"/>
      <c r="FTC540" s="5"/>
      <c r="FTD540" s="5"/>
      <c r="FTE540" s="5"/>
      <c r="FTF540" s="5"/>
      <c r="FTG540" s="5"/>
      <c r="FTH540" s="5"/>
      <c r="FTI540" s="5"/>
      <c r="FTJ540" s="5"/>
      <c r="FTK540" s="5"/>
      <c r="FTL540" s="5"/>
      <c r="FTM540" s="5"/>
      <c r="FTN540" s="5"/>
      <c r="FTO540" s="5"/>
      <c r="FTP540" s="5"/>
      <c r="FTQ540" s="5"/>
      <c r="FTR540" s="5"/>
      <c r="FTS540" s="5"/>
      <c r="FTT540" s="5"/>
      <c r="FTU540" s="5"/>
      <c r="FTV540" s="5"/>
      <c r="FTW540" s="5"/>
      <c r="FTX540" s="5"/>
      <c r="FTY540" s="5"/>
      <c r="FTZ540" s="5"/>
      <c r="FUA540" s="5"/>
      <c r="FUB540" s="5"/>
      <c r="FUC540" s="5"/>
      <c r="FUD540" s="5"/>
      <c r="FUE540" s="5"/>
      <c r="FUF540" s="5"/>
      <c r="FUG540" s="5"/>
      <c r="FUH540" s="5"/>
      <c r="FUI540" s="5"/>
      <c r="FUJ540" s="5"/>
      <c r="FUK540" s="5"/>
      <c r="FUL540" s="5"/>
      <c r="FUM540" s="5"/>
      <c r="FUN540" s="5"/>
      <c r="FUO540" s="5"/>
      <c r="FUP540" s="5"/>
      <c r="FUQ540" s="5"/>
      <c r="FUR540" s="5"/>
      <c r="FUS540" s="5"/>
      <c r="FUT540" s="5"/>
      <c r="FUU540" s="5"/>
      <c r="FUV540" s="5"/>
      <c r="FUW540" s="5"/>
      <c r="FUX540" s="5"/>
      <c r="FUY540" s="5"/>
      <c r="FUZ540" s="5"/>
      <c r="FVA540" s="5"/>
      <c r="FVB540" s="5"/>
      <c r="FVC540" s="5"/>
      <c r="FVD540" s="5"/>
      <c r="FVE540" s="5"/>
      <c r="FVF540" s="5"/>
      <c r="FVG540" s="5"/>
      <c r="FVH540" s="5"/>
      <c r="FVI540" s="5"/>
      <c r="FVJ540" s="5"/>
      <c r="FVK540" s="5"/>
      <c r="FVL540" s="5"/>
      <c r="FVM540" s="5"/>
      <c r="FVN540" s="5"/>
      <c r="FVO540" s="5"/>
      <c r="FVP540" s="5"/>
      <c r="FVQ540" s="5"/>
      <c r="FVR540" s="5"/>
      <c r="FVS540" s="5"/>
      <c r="FVT540" s="5"/>
      <c r="FVU540" s="5"/>
      <c r="FVV540" s="5"/>
      <c r="FVW540" s="5"/>
      <c r="FVX540" s="5"/>
      <c r="FVY540" s="5"/>
      <c r="FVZ540" s="5"/>
      <c r="FWA540" s="5"/>
      <c r="FWB540" s="5"/>
      <c r="FWC540" s="5"/>
      <c r="FWD540" s="5"/>
      <c r="FWE540" s="5"/>
      <c r="FWF540" s="5"/>
      <c r="FWG540" s="5"/>
      <c r="FWH540" s="5"/>
      <c r="FWI540" s="5"/>
      <c r="FWJ540" s="5"/>
      <c r="FWK540" s="5"/>
      <c r="FWL540" s="5"/>
      <c r="FWM540" s="5"/>
      <c r="FWN540" s="5"/>
      <c r="FWO540" s="5"/>
      <c r="FWP540" s="5"/>
      <c r="FWQ540" s="5"/>
      <c r="FWR540" s="5"/>
      <c r="FWS540" s="5"/>
      <c r="FWT540" s="5"/>
      <c r="FWU540" s="5"/>
      <c r="FWV540" s="5"/>
      <c r="FWW540" s="5"/>
      <c r="FWX540" s="5"/>
      <c r="FWY540" s="5"/>
      <c r="FWZ540" s="5"/>
      <c r="FXA540" s="5"/>
      <c r="FXB540" s="5"/>
      <c r="FXC540" s="5"/>
      <c r="FXD540" s="5"/>
      <c r="FXE540" s="5"/>
      <c r="FXF540" s="5"/>
      <c r="FXG540" s="5"/>
      <c r="FXH540" s="5"/>
      <c r="FXI540" s="5"/>
      <c r="FXJ540" s="5"/>
      <c r="FXK540" s="5"/>
      <c r="FXL540" s="5"/>
      <c r="FXM540" s="5"/>
      <c r="FXN540" s="5"/>
      <c r="FXO540" s="5"/>
      <c r="FXP540" s="5"/>
      <c r="FXQ540" s="5"/>
      <c r="FXR540" s="5"/>
      <c r="FXS540" s="5"/>
      <c r="FXT540" s="5"/>
      <c r="FXU540" s="5"/>
      <c r="FXV540" s="5"/>
      <c r="FXW540" s="5"/>
      <c r="FXX540" s="5"/>
      <c r="FXY540" s="5"/>
      <c r="FXZ540" s="5"/>
      <c r="FYA540" s="5"/>
      <c r="FYB540" s="5"/>
      <c r="FYC540" s="5"/>
      <c r="FYD540" s="5"/>
      <c r="FYE540" s="5"/>
      <c r="FYF540" s="5"/>
      <c r="FYG540" s="5"/>
      <c r="FYH540" s="5"/>
      <c r="FYI540" s="5"/>
      <c r="FYJ540" s="5"/>
      <c r="FYK540" s="5"/>
      <c r="FYL540" s="5"/>
      <c r="FYM540" s="5"/>
      <c r="FYN540" s="5"/>
      <c r="FYO540" s="5"/>
      <c r="FYP540" s="5"/>
      <c r="FYQ540" s="5"/>
      <c r="FYR540" s="5"/>
      <c r="FYS540" s="5"/>
      <c r="FYT540" s="5"/>
      <c r="FYU540" s="5"/>
      <c r="FYV540" s="5"/>
      <c r="FYW540" s="5"/>
      <c r="FYX540" s="5"/>
      <c r="FYY540" s="5"/>
      <c r="FYZ540" s="5"/>
      <c r="FZA540" s="5"/>
      <c r="FZB540" s="5"/>
      <c r="FZC540" s="5"/>
      <c r="FZD540" s="5"/>
      <c r="FZE540" s="5"/>
      <c r="FZF540" s="5"/>
      <c r="FZG540" s="5"/>
      <c r="FZH540" s="5"/>
      <c r="FZI540" s="5"/>
      <c r="FZJ540" s="5"/>
      <c r="FZK540" s="5"/>
      <c r="FZL540" s="5"/>
      <c r="FZM540" s="5"/>
      <c r="FZN540" s="5"/>
      <c r="FZO540" s="5"/>
      <c r="FZP540" s="5"/>
      <c r="FZQ540" s="5"/>
      <c r="FZR540" s="5"/>
      <c r="FZS540" s="5"/>
      <c r="FZT540" s="5"/>
      <c r="FZU540" s="5"/>
      <c r="FZV540" s="5"/>
      <c r="FZW540" s="5"/>
      <c r="FZX540" s="5"/>
      <c r="FZY540" s="5"/>
      <c r="FZZ540" s="5"/>
      <c r="GAA540" s="5"/>
      <c r="GAB540" s="5"/>
      <c r="GAC540" s="5"/>
      <c r="GAD540" s="5"/>
      <c r="GAE540" s="5"/>
      <c r="GAF540" s="5"/>
      <c r="GAG540" s="5"/>
      <c r="GAH540" s="5"/>
      <c r="GAI540" s="5"/>
      <c r="GAJ540" s="5"/>
      <c r="GAK540" s="5"/>
      <c r="GAL540" s="5"/>
      <c r="GAM540" s="5"/>
      <c r="GAN540" s="5"/>
      <c r="GAO540" s="5"/>
      <c r="GAP540" s="5"/>
      <c r="GAQ540" s="5"/>
      <c r="GAR540" s="5"/>
      <c r="GAS540" s="5"/>
      <c r="GAT540" s="5"/>
      <c r="GAU540" s="5"/>
      <c r="GAV540" s="5"/>
      <c r="GAW540" s="5"/>
      <c r="GAX540" s="5"/>
      <c r="GAY540" s="5"/>
      <c r="GAZ540" s="5"/>
      <c r="GBA540" s="5"/>
      <c r="GBB540" s="5"/>
      <c r="GBC540" s="5"/>
      <c r="GBD540" s="5"/>
      <c r="GBE540" s="5"/>
      <c r="GBF540" s="5"/>
      <c r="GBG540" s="5"/>
      <c r="GBH540" s="5"/>
      <c r="GBI540" s="5"/>
      <c r="GBJ540" s="5"/>
      <c r="GBK540" s="5"/>
      <c r="GBL540" s="5"/>
      <c r="GBM540" s="5"/>
      <c r="GBN540" s="5"/>
      <c r="GBO540" s="5"/>
      <c r="GBP540" s="5"/>
      <c r="GBQ540" s="5"/>
      <c r="GBR540" s="5"/>
      <c r="GBS540" s="5"/>
      <c r="GBT540" s="5"/>
      <c r="GBU540" s="5"/>
      <c r="GBV540" s="5"/>
      <c r="GBW540" s="5"/>
      <c r="GBX540" s="5"/>
      <c r="GBY540" s="5"/>
      <c r="GBZ540" s="5"/>
      <c r="GCA540" s="5"/>
      <c r="GCB540" s="5"/>
      <c r="GCC540" s="5"/>
      <c r="GCD540" s="5"/>
      <c r="GCE540" s="5"/>
      <c r="GCF540" s="5"/>
      <c r="GCG540" s="5"/>
      <c r="GCH540" s="5"/>
      <c r="GCI540" s="5"/>
      <c r="GCJ540" s="5"/>
      <c r="GCK540" s="5"/>
      <c r="GCL540" s="5"/>
      <c r="GCM540" s="5"/>
      <c r="GCN540" s="5"/>
      <c r="GCO540" s="5"/>
      <c r="GCP540" s="5"/>
      <c r="GCQ540" s="5"/>
      <c r="GCR540" s="5"/>
      <c r="GCS540" s="5"/>
      <c r="GCT540" s="5"/>
      <c r="GCU540" s="5"/>
      <c r="GCV540" s="5"/>
      <c r="GCW540" s="5"/>
      <c r="GCX540" s="5"/>
      <c r="GCY540" s="5"/>
      <c r="GCZ540" s="5"/>
      <c r="GDA540" s="5"/>
      <c r="GDB540" s="5"/>
      <c r="GDC540" s="5"/>
      <c r="GDD540" s="5"/>
      <c r="GDE540" s="5"/>
      <c r="GDF540" s="5"/>
      <c r="GDG540" s="5"/>
      <c r="GDH540" s="5"/>
      <c r="GDI540" s="5"/>
      <c r="GDJ540" s="5"/>
      <c r="GDK540" s="5"/>
      <c r="GDL540" s="5"/>
      <c r="GDM540" s="5"/>
      <c r="GDN540" s="5"/>
      <c r="GDO540" s="5"/>
      <c r="GDP540" s="5"/>
      <c r="GDQ540" s="5"/>
      <c r="GDR540" s="5"/>
      <c r="GDS540" s="5"/>
      <c r="GDT540" s="5"/>
      <c r="GDU540" s="5"/>
      <c r="GDV540" s="5"/>
      <c r="GDW540" s="5"/>
      <c r="GDX540" s="5"/>
      <c r="GDY540" s="5"/>
      <c r="GDZ540" s="5"/>
      <c r="GEA540" s="5"/>
      <c r="GEB540" s="5"/>
      <c r="GEC540" s="5"/>
      <c r="GED540" s="5"/>
      <c r="GEE540" s="5"/>
      <c r="GEF540" s="5"/>
      <c r="GEG540" s="5"/>
      <c r="GEH540" s="5"/>
      <c r="GEI540" s="5"/>
      <c r="GEJ540" s="5"/>
      <c r="GEK540" s="5"/>
      <c r="GEL540" s="5"/>
      <c r="GEM540" s="5"/>
      <c r="GEN540" s="5"/>
      <c r="GEO540" s="5"/>
      <c r="GEP540" s="5"/>
      <c r="GEQ540" s="5"/>
      <c r="GER540" s="5"/>
      <c r="GES540" s="5"/>
      <c r="GET540" s="5"/>
      <c r="GEU540" s="5"/>
      <c r="GEV540" s="5"/>
      <c r="GEW540" s="5"/>
      <c r="GEX540" s="5"/>
      <c r="GEY540" s="5"/>
      <c r="GEZ540" s="5"/>
      <c r="GFA540" s="5"/>
      <c r="GFB540" s="5"/>
      <c r="GFC540" s="5"/>
      <c r="GFD540" s="5"/>
      <c r="GFE540" s="5"/>
      <c r="GFF540" s="5"/>
      <c r="GFG540" s="5"/>
      <c r="GFH540" s="5"/>
      <c r="GFI540" s="5"/>
      <c r="GFJ540" s="5"/>
      <c r="GFK540" s="5"/>
      <c r="GFL540" s="5"/>
      <c r="GFM540" s="5"/>
      <c r="GFN540" s="5"/>
      <c r="GFO540" s="5"/>
      <c r="GFP540" s="5"/>
      <c r="GFQ540" s="5"/>
      <c r="GFR540" s="5"/>
      <c r="GFS540" s="5"/>
      <c r="GFT540" s="5"/>
      <c r="GFU540" s="5"/>
      <c r="GFV540" s="5"/>
      <c r="GFW540" s="5"/>
      <c r="GFX540" s="5"/>
      <c r="GFY540" s="5"/>
      <c r="GFZ540" s="5"/>
      <c r="GGA540" s="5"/>
      <c r="GGB540" s="5"/>
      <c r="GGC540" s="5"/>
      <c r="GGD540" s="5"/>
      <c r="GGE540" s="5"/>
      <c r="GGF540" s="5"/>
      <c r="GGG540" s="5"/>
      <c r="GGH540" s="5"/>
      <c r="GGI540" s="5"/>
      <c r="GGJ540" s="5"/>
      <c r="GGK540" s="5"/>
      <c r="GGL540" s="5"/>
      <c r="GGM540" s="5"/>
      <c r="GGN540" s="5"/>
      <c r="GGO540" s="5"/>
      <c r="GGP540" s="5"/>
      <c r="GGQ540" s="5"/>
      <c r="GGR540" s="5"/>
      <c r="GGS540" s="5"/>
      <c r="GGT540" s="5"/>
      <c r="GGU540" s="5"/>
      <c r="GGV540" s="5"/>
      <c r="GGW540" s="5"/>
      <c r="GGX540" s="5"/>
      <c r="GGY540" s="5"/>
      <c r="GGZ540" s="5"/>
      <c r="GHA540" s="5"/>
      <c r="GHB540" s="5"/>
      <c r="GHC540" s="5"/>
      <c r="GHD540" s="5"/>
      <c r="GHE540" s="5"/>
      <c r="GHF540" s="5"/>
      <c r="GHG540" s="5"/>
      <c r="GHH540" s="5"/>
      <c r="GHI540" s="5"/>
      <c r="GHJ540" s="5"/>
      <c r="GHK540" s="5"/>
      <c r="GHL540" s="5"/>
      <c r="GHM540" s="5"/>
      <c r="GHN540" s="5"/>
      <c r="GHO540" s="5"/>
      <c r="GHP540" s="5"/>
      <c r="GHQ540" s="5"/>
      <c r="GHR540" s="5"/>
      <c r="GHS540" s="5"/>
      <c r="GHT540" s="5"/>
      <c r="GHU540" s="5"/>
      <c r="GHV540" s="5"/>
      <c r="GHW540" s="5"/>
      <c r="GHX540" s="5"/>
      <c r="GHY540" s="5"/>
      <c r="GHZ540" s="5"/>
      <c r="GIA540" s="5"/>
      <c r="GIB540" s="5"/>
      <c r="GIC540" s="5"/>
      <c r="GID540" s="5"/>
      <c r="GIE540" s="5"/>
      <c r="GIF540" s="5"/>
      <c r="GIG540" s="5"/>
      <c r="GIH540" s="5"/>
      <c r="GII540" s="5"/>
      <c r="GIJ540" s="5"/>
      <c r="GIK540" s="5"/>
      <c r="GIL540" s="5"/>
      <c r="GIM540" s="5"/>
      <c r="GIN540" s="5"/>
      <c r="GIO540" s="5"/>
      <c r="GIP540" s="5"/>
      <c r="GIQ540" s="5"/>
      <c r="GIR540" s="5"/>
      <c r="GIS540" s="5"/>
      <c r="GIT540" s="5"/>
      <c r="GIU540" s="5"/>
      <c r="GIV540" s="5"/>
      <c r="GIW540" s="5"/>
      <c r="GIX540" s="5"/>
      <c r="GIY540" s="5"/>
      <c r="GIZ540" s="5"/>
      <c r="GJA540" s="5"/>
      <c r="GJB540" s="5"/>
      <c r="GJC540" s="5"/>
      <c r="GJD540" s="5"/>
      <c r="GJE540" s="5"/>
      <c r="GJF540" s="5"/>
      <c r="GJG540" s="5"/>
      <c r="GJH540" s="5"/>
      <c r="GJI540" s="5"/>
      <c r="GJJ540" s="5"/>
      <c r="GJK540" s="5"/>
      <c r="GJL540" s="5"/>
      <c r="GJM540" s="5"/>
      <c r="GJN540" s="5"/>
      <c r="GJO540" s="5"/>
      <c r="GJP540" s="5"/>
      <c r="GJQ540" s="5"/>
      <c r="GJR540" s="5"/>
      <c r="GJS540" s="5"/>
      <c r="GJT540" s="5"/>
      <c r="GJU540" s="5"/>
      <c r="GJV540" s="5"/>
      <c r="GJW540" s="5"/>
      <c r="GJX540" s="5"/>
      <c r="GJY540" s="5"/>
      <c r="GJZ540" s="5"/>
      <c r="GKA540" s="5"/>
      <c r="GKB540" s="5"/>
      <c r="GKC540" s="5"/>
      <c r="GKD540" s="5"/>
      <c r="GKE540" s="5"/>
      <c r="GKF540" s="5"/>
      <c r="GKG540" s="5"/>
      <c r="GKH540" s="5"/>
      <c r="GKI540" s="5"/>
      <c r="GKJ540" s="5"/>
      <c r="GKK540" s="5"/>
      <c r="GKL540" s="5"/>
      <c r="GKM540" s="5"/>
      <c r="GKN540" s="5"/>
      <c r="GKO540" s="5"/>
      <c r="GKP540" s="5"/>
      <c r="GKQ540" s="5"/>
      <c r="GKR540" s="5"/>
      <c r="GKS540" s="5"/>
      <c r="GKT540" s="5"/>
      <c r="GKU540" s="5"/>
      <c r="GKV540" s="5"/>
      <c r="GKW540" s="5"/>
      <c r="GKX540" s="5"/>
      <c r="GKY540" s="5"/>
      <c r="GKZ540" s="5"/>
      <c r="GLA540" s="5"/>
      <c r="GLB540" s="5"/>
      <c r="GLC540" s="5"/>
      <c r="GLD540" s="5"/>
      <c r="GLE540" s="5"/>
      <c r="GLF540" s="5"/>
      <c r="GLG540" s="5"/>
      <c r="GLH540" s="5"/>
      <c r="GLI540" s="5"/>
      <c r="GLJ540" s="5"/>
      <c r="GLK540" s="5"/>
      <c r="GLL540" s="5"/>
      <c r="GLM540" s="5"/>
      <c r="GLN540" s="5"/>
      <c r="GLO540" s="5"/>
      <c r="GLP540" s="5"/>
      <c r="GLQ540" s="5"/>
      <c r="GLR540" s="5"/>
      <c r="GLS540" s="5"/>
      <c r="GLT540" s="5"/>
      <c r="GLU540" s="5"/>
      <c r="GLV540" s="5"/>
      <c r="GLW540" s="5"/>
      <c r="GLX540" s="5"/>
      <c r="GLY540" s="5"/>
      <c r="GLZ540" s="5"/>
      <c r="GMA540" s="5"/>
      <c r="GMB540" s="5"/>
      <c r="GMC540" s="5"/>
      <c r="GMD540" s="5"/>
      <c r="GME540" s="5"/>
      <c r="GMF540" s="5"/>
      <c r="GMG540" s="5"/>
      <c r="GMH540" s="5"/>
      <c r="GMI540" s="5"/>
      <c r="GMJ540" s="5"/>
      <c r="GMK540" s="5"/>
      <c r="GML540" s="5"/>
      <c r="GMM540" s="5"/>
      <c r="GMN540" s="5"/>
      <c r="GMO540" s="5"/>
      <c r="GMP540" s="5"/>
      <c r="GMQ540" s="5"/>
      <c r="GMR540" s="5"/>
      <c r="GMS540" s="5"/>
      <c r="GMT540" s="5"/>
      <c r="GMU540" s="5"/>
      <c r="GMV540" s="5"/>
      <c r="GMW540" s="5"/>
      <c r="GMX540" s="5"/>
      <c r="GMY540" s="5"/>
      <c r="GMZ540" s="5"/>
      <c r="GNA540" s="5"/>
      <c r="GNB540" s="5"/>
      <c r="GNC540" s="5"/>
      <c r="GND540" s="5"/>
      <c r="GNE540" s="5"/>
      <c r="GNF540" s="5"/>
      <c r="GNG540" s="5"/>
      <c r="GNH540" s="5"/>
      <c r="GNI540" s="5"/>
      <c r="GNJ540" s="5"/>
      <c r="GNK540" s="5"/>
      <c r="GNL540" s="5"/>
      <c r="GNM540" s="5"/>
      <c r="GNN540" s="5"/>
      <c r="GNO540" s="5"/>
      <c r="GNP540" s="5"/>
      <c r="GNQ540" s="5"/>
      <c r="GNR540" s="5"/>
      <c r="GNS540" s="5"/>
      <c r="GNT540" s="5"/>
      <c r="GNU540" s="5"/>
      <c r="GNV540" s="5"/>
      <c r="GNW540" s="5"/>
      <c r="GNX540" s="5"/>
      <c r="GNY540" s="5"/>
      <c r="GNZ540" s="5"/>
      <c r="GOA540" s="5"/>
      <c r="GOB540" s="5"/>
      <c r="GOC540" s="5"/>
      <c r="GOD540" s="5"/>
      <c r="GOE540" s="5"/>
      <c r="GOF540" s="5"/>
      <c r="GOG540" s="5"/>
      <c r="GOH540" s="5"/>
      <c r="GOI540" s="5"/>
      <c r="GOJ540" s="5"/>
      <c r="GOK540" s="5"/>
      <c r="GOL540" s="5"/>
      <c r="GOM540" s="5"/>
      <c r="GON540" s="5"/>
      <c r="GOO540" s="5"/>
      <c r="GOP540" s="5"/>
      <c r="GOQ540" s="5"/>
      <c r="GOR540" s="5"/>
      <c r="GOS540" s="5"/>
      <c r="GOT540" s="5"/>
      <c r="GOU540" s="5"/>
      <c r="GOV540" s="5"/>
      <c r="GOW540" s="5"/>
      <c r="GOX540" s="5"/>
      <c r="GOY540" s="5"/>
      <c r="GOZ540" s="5"/>
      <c r="GPA540" s="5"/>
      <c r="GPB540" s="5"/>
      <c r="GPC540" s="5"/>
      <c r="GPD540" s="5"/>
      <c r="GPE540" s="5"/>
      <c r="GPF540" s="5"/>
      <c r="GPG540" s="5"/>
      <c r="GPH540" s="5"/>
      <c r="GPI540" s="5"/>
      <c r="GPJ540" s="5"/>
      <c r="GPK540" s="5"/>
      <c r="GPL540" s="5"/>
      <c r="GPM540" s="5"/>
      <c r="GPN540" s="5"/>
      <c r="GPO540" s="5"/>
      <c r="GPP540" s="5"/>
      <c r="GPQ540" s="5"/>
      <c r="GPR540" s="5"/>
      <c r="GPS540" s="5"/>
      <c r="GPT540" s="5"/>
      <c r="GPU540" s="5"/>
      <c r="GPV540" s="5"/>
      <c r="GPW540" s="5"/>
      <c r="GPX540" s="5"/>
      <c r="GPY540" s="5"/>
      <c r="GPZ540" s="5"/>
      <c r="GQA540" s="5"/>
      <c r="GQB540" s="5"/>
      <c r="GQC540" s="5"/>
      <c r="GQD540" s="5"/>
      <c r="GQE540" s="5"/>
      <c r="GQF540" s="5"/>
      <c r="GQG540" s="5"/>
      <c r="GQH540" s="5"/>
      <c r="GQI540" s="5"/>
      <c r="GQJ540" s="5"/>
      <c r="GQK540" s="5"/>
      <c r="GQL540" s="5"/>
      <c r="GQM540" s="5"/>
      <c r="GQN540" s="5"/>
      <c r="GQO540" s="5"/>
      <c r="GQP540" s="5"/>
      <c r="GQQ540" s="5"/>
      <c r="GQR540" s="5"/>
      <c r="GQS540" s="5"/>
      <c r="GQT540" s="5"/>
      <c r="GQU540" s="5"/>
      <c r="GQV540" s="5"/>
      <c r="GQW540" s="5"/>
      <c r="GQX540" s="5"/>
      <c r="GQY540" s="5"/>
      <c r="GQZ540" s="5"/>
      <c r="GRA540" s="5"/>
      <c r="GRB540" s="5"/>
      <c r="GRC540" s="5"/>
      <c r="GRD540" s="5"/>
      <c r="GRE540" s="5"/>
      <c r="GRF540" s="5"/>
      <c r="GRG540" s="5"/>
      <c r="GRH540" s="5"/>
      <c r="GRI540" s="5"/>
      <c r="GRJ540" s="5"/>
      <c r="GRK540" s="5"/>
      <c r="GRL540" s="5"/>
      <c r="GRM540" s="5"/>
      <c r="GRN540" s="5"/>
      <c r="GRO540" s="5"/>
      <c r="GRP540" s="5"/>
      <c r="GRQ540" s="5"/>
      <c r="GRR540" s="5"/>
      <c r="GRS540" s="5"/>
      <c r="GRT540" s="5"/>
      <c r="GRU540" s="5"/>
      <c r="GRV540" s="5"/>
      <c r="GRW540" s="5"/>
      <c r="GRX540" s="5"/>
      <c r="GRY540" s="5"/>
      <c r="GRZ540" s="5"/>
      <c r="GSA540" s="5"/>
      <c r="GSB540" s="5"/>
      <c r="GSC540" s="5"/>
      <c r="GSD540" s="5"/>
      <c r="GSE540" s="5"/>
      <c r="GSF540" s="5"/>
      <c r="GSG540" s="5"/>
      <c r="GSH540" s="5"/>
      <c r="GSI540" s="5"/>
      <c r="GSJ540" s="5"/>
      <c r="GSK540" s="5"/>
      <c r="GSL540" s="5"/>
      <c r="GSM540" s="5"/>
      <c r="GSN540" s="5"/>
      <c r="GSO540" s="5"/>
      <c r="GSP540" s="5"/>
      <c r="GSQ540" s="5"/>
      <c r="GSR540" s="5"/>
      <c r="GSS540" s="5"/>
      <c r="GST540" s="5"/>
      <c r="GSU540" s="5"/>
      <c r="GSV540" s="5"/>
      <c r="GSW540" s="5"/>
      <c r="GSX540" s="5"/>
      <c r="GSY540" s="5"/>
      <c r="GSZ540" s="5"/>
      <c r="GTA540" s="5"/>
      <c r="GTB540" s="5"/>
      <c r="GTC540" s="5"/>
      <c r="GTD540" s="5"/>
      <c r="GTE540" s="5"/>
      <c r="GTF540" s="5"/>
      <c r="GTG540" s="5"/>
      <c r="GTH540" s="5"/>
      <c r="GTI540" s="5"/>
      <c r="GTJ540" s="5"/>
      <c r="GTK540" s="5"/>
      <c r="GTL540" s="5"/>
      <c r="GTM540" s="5"/>
      <c r="GTN540" s="5"/>
      <c r="GTO540" s="5"/>
      <c r="GTP540" s="5"/>
      <c r="GTQ540" s="5"/>
      <c r="GTR540" s="5"/>
      <c r="GTS540" s="5"/>
      <c r="GTT540" s="5"/>
      <c r="GTU540" s="5"/>
      <c r="GTV540" s="5"/>
      <c r="GTW540" s="5"/>
      <c r="GTX540" s="5"/>
      <c r="GTY540" s="5"/>
      <c r="GTZ540" s="5"/>
      <c r="GUA540" s="5"/>
      <c r="GUB540" s="5"/>
      <c r="GUC540" s="5"/>
      <c r="GUD540" s="5"/>
      <c r="GUE540" s="5"/>
      <c r="GUF540" s="5"/>
      <c r="GUG540" s="5"/>
      <c r="GUH540" s="5"/>
      <c r="GUI540" s="5"/>
      <c r="GUJ540" s="5"/>
      <c r="GUK540" s="5"/>
      <c r="GUL540" s="5"/>
      <c r="GUM540" s="5"/>
      <c r="GUN540" s="5"/>
      <c r="GUO540" s="5"/>
      <c r="GUP540" s="5"/>
      <c r="GUQ540" s="5"/>
      <c r="GUR540" s="5"/>
      <c r="GUS540" s="5"/>
      <c r="GUT540" s="5"/>
      <c r="GUU540" s="5"/>
      <c r="GUV540" s="5"/>
      <c r="GUW540" s="5"/>
      <c r="GUX540" s="5"/>
      <c r="GUY540" s="5"/>
      <c r="GUZ540" s="5"/>
      <c r="GVA540" s="5"/>
      <c r="GVB540" s="5"/>
      <c r="GVC540" s="5"/>
      <c r="GVD540" s="5"/>
      <c r="GVE540" s="5"/>
      <c r="GVF540" s="5"/>
      <c r="GVG540" s="5"/>
      <c r="GVH540" s="5"/>
      <c r="GVI540" s="5"/>
      <c r="GVJ540" s="5"/>
      <c r="GVK540" s="5"/>
      <c r="GVL540" s="5"/>
      <c r="GVM540" s="5"/>
      <c r="GVN540" s="5"/>
      <c r="GVO540" s="5"/>
      <c r="GVP540" s="5"/>
      <c r="GVQ540" s="5"/>
      <c r="GVR540" s="5"/>
      <c r="GVS540" s="5"/>
      <c r="GVT540" s="5"/>
      <c r="GVU540" s="5"/>
      <c r="GVV540" s="5"/>
      <c r="GVW540" s="5"/>
      <c r="GVX540" s="5"/>
      <c r="GVY540" s="5"/>
      <c r="GVZ540" s="5"/>
      <c r="GWA540" s="5"/>
      <c r="GWB540" s="5"/>
      <c r="GWC540" s="5"/>
      <c r="GWD540" s="5"/>
      <c r="GWE540" s="5"/>
      <c r="GWF540" s="5"/>
      <c r="GWG540" s="5"/>
      <c r="GWH540" s="5"/>
      <c r="GWI540" s="5"/>
      <c r="GWJ540" s="5"/>
      <c r="GWK540" s="5"/>
      <c r="GWL540" s="5"/>
      <c r="GWM540" s="5"/>
      <c r="GWN540" s="5"/>
      <c r="GWO540" s="5"/>
      <c r="GWP540" s="5"/>
      <c r="GWQ540" s="5"/>
      <c r="GWR540" s="5"/>
      <c r="GWS540" s="5"/>
      <c r="GWT540" s="5"/>
      <c r="GWU540" s="5"/>
      <c r="GWV540" s="5"/>
      <c r="GWW540" s="5"/>
      <c r="GWX540" s="5"/>
      <c r="GWY540" s="5"/>
      <c r="GWZ540" s="5"/>
      <c r="GXA540" s="5"/>
      <c r="GXB540" s="5"/>
      <c r="GXC540" s="5"/>
      <c r="GXD540" s="5"/>
      <c r="GXE540" s="5"/>
      <c r="GXF540" s="5"/>
      <c r="GXG540" s="5"/>
      <c r="GXH540" s="5"/>
      <c r="GXI540" s="5"/>
      <c r="GXJ540" s="5"/>
      <c r="GXK540" s="5"/>
      <c r="GXL540" s="5"/>
      <c r="GXM540" s="5"/>
      <c r="GXN540" s="5"/>
      <c r="GXO540" s="5"/>
      <c r="GXP540" s="5"/>
      <c r="GXQ540" s="5"/>
      <c r="GXR540" s="5"/>
      <c r="GXS540" s="5"/>
      <c r="GXT540" s="5"/>
      <c r="GXU540" s="5"/>
      <c r="GXV540" s="5"/>
      <c r="GXW540" s="5"/>
      <c r="GXX540" s="5"/>
      <c r="GXY540" s="5"/>
      <c r="GXZ540" s="5"/>
      <c r="GYA540" s="5"/>
      <c r="GYB540" s="5"/>
      <c r="GYC540" s="5"/>
      <c r="GYD540" s="5"/>
      <c r="GYE540" s="5"/>
      <c r="GYF540" s="5"/>
      <c r="GYG540" s="5"/>
      <c r="GYH540" s="5"/>
      <c r="GYI540" s="5"/>
      <c r="GYJ540" s="5"/>
      <c r="GYK540" s="5"/>
      <c r="GYL540" s="5"/>
      <c r="GYM540" s="5"/>
      <c r="GYN540" s="5"/>
      <c r="GYO540" s="5"/>
      <c r="GYP540" s="5"/>
      <c r="GYQ540" s="5"/>
      <c r="GYR540" s="5"/>
      <c r="GYS540" s="5"/>
      <c r="GYT540" s="5"/>
      <c r="GYU540" s="5"/>
      <c r="GYV540" s="5"/>
      <c r="GYW540" s="5"/>
      <c r="GYX540" s="5"/>
      <c r="GYY540" s="5"/>
      <c r="GYZ540" s="5"/>
      <c r="GZA540" s="5"/>
      <c r="GZB540" s="5"/>
      <c r="GZC540" s="5"/>
      <c r="GZD540" s="5"/>
      <c r="GZE540" s="5"/>
      <c r="GZF540" s="5"/>
      <c r="GZG540" s="5"/>
      <c r="GZH540" s="5"/>
      <c r="GZI540" s="5"/>
      <c r="GZJ540" s="5"/>
      <c r="GZK540" s="5"/>
      <c r="GZL540" s="5"/>
      <c r="GZM540" s="5"/>
      <c r="GZN540" s="5"/>
      <c r="GZO540" s="5"/>
      <c r="GZP540" s="5"/>
      <c r="GZQ540" s="5"/>
      <c r="GZR540" s="5"/>
      <c r="GZS540" s="5"/>
      <c r="GZT540" s="5"/>
      <c r="GZU540" s="5"/>
      <c r="GZV540" s="5"/>
      <c r="GZW540" s="5"/>
      <c r="GZX540" s="5"/>
      <c r="GZY540" s="5"/>
      <c r="GZZ540" s="5"/>
      <c r="HAA540" s="5"/>
      <c r="HAB540" s="5"/>
      <c r="HAC540" s="5"/>
      <c r="HAD540" s="5"/>
      <c r="HAE540" s="5"/>
      <c r="HAF540" s="5"/>
      <c r="HAG540" s="5"/>
      <c r="HAH540" s="5"/>
      <c r="HAI540" s="5"/>
      <c r="HAJ540" s="5"/>
      <c r="HAK540" s="5"/>
      <c r="HAL540" s="5"/>
      <c r="HAM540" s="5"/>
      <c r="HAN540" s="5"/>
      <c r="HAO540" s="5"/>
      <c r="HAP540" s="5"/>
      <c r="HAQ540" s="5"/>
      <c r="HAR540" s="5"/>
      <c r="HAS540" s="5"/>
      <c r="HAT540" s="5"/>
      <c r="HAU540" s="5"/>
      <c r="HAV540" s="5"/>
      <c r="HAW540" s="5"/>
      <c r="HAX540" s="5"/>
      <c r="HAY540" s="5"/>
      <c r="HAZ540" s="5"/>
      <c r="HBA540" s="5"/>
      <c r="HBB540" s="5"/>
      <c r="HBC540" s="5"/>
      <c r="HBD540" s="5"/>
      <c r="HBE540" s="5"/>
      <c r="HBF540" s="5"/>
      <c r="HBG540" s="5"/>
      <c r="HBH540" s="5"/>
      <c r="HBI540" s="5"/>
      <c r="HBJ540" s="5"/>
      <c r="HBK540" s="5"/>
      <c r="HBL540" s="5"/>
      <c r="HBM540" s="5"/>
      <c r="HBN540" s="5"/>
      <c r="HBO540" s="5"/>
      <c r="HBP540" s="5"/>
      <c r="HBQ540" s="5"/>
      <c r="HBR540" s="5"/>
      <c r="HBS540" s="5"/>
      <c r="HBT540" s="5"/>
      <c r="HBU540" s="5"/>
      <c r="HBV540" s="5"/>
      <c r="HBW540" s="5"/>
      <c r="HBX540" s="5"/>
      <c r="HBY540" s="5"/>
      <c r="HBZ540" s="5"/>
      <c r="HCA540" s="5"/>
      <c r="HCB540" s="5"/>
      <c r="HCC540" s="5"/>
      <c r="HCD540" s="5"/>
      <c r="HCE540" s="5"/>
      <c r="HCF540" s="5"/>
      <c r="HCG540" s="5"/>
      <c r="HCH540" s="5"/>
      <c r="HCI540" s="5"/>
      <c r="HCJ540" s="5"/>
      <c r="HCK540" s="5"/>
      <c r="HCL540" s="5"/>
      <c r="HCM540" s="5"/>
      <c r="HCN540" s="5"/>
      <c r="HCO540" s="5"/>
      <c r="HCP540" s="5"/>
      <c r="HCQ540" s="5"/>
      <c r="HCR540" s="5"/>
      <c r="HCS540" s="5"/>
      <c r="HCT540" s="5"/>
      <c r="HCU540" s="5"/>
      <c r="HCV540" s="5"/>
      <c r="HCW540" s="5"/>
      <c r="HCX540" s="5"/>
      <c r="HCY540" s="5"/>
      <c r="HCZ540" s="5"/>
      <c r="HDA540" s="5"/>
      <c r="HDB540" s="5"/>
      <c r="HDC540" s="5"/>
      <c r="HDD540" s="5"/>
      <c r="HDE540" s="5"/>
      <c r="HDF540" s="5"/>
      <c r="HDG540" s="5"/>
      <c r="HDH540" s="5"/>
      <c r="HDI540" s="5"/>
      <c r="HDJ540" s="5"/>
      <c r="HDK540" s="5"/>
      <c r="HDL540" s="5"/>
      <c r="HDM540" s="5"/>
      <c r="HDN540" s="5"/>
      <c r="HDO540" s="5"/>
      <c r="HDP540" s="5"/>
      <c r="HDQ540" s="5"/>
      <c r="HDR540" s="5"/>
      <c r="HDS540" s="5"/>
      <c r="HDT540" s="5"/>
      <c r="HDU540" s="5"/>
      <c r="HDV540" s="5"/>
      <c r="HDW540" s="5"/>
      <c r="HDX540" s="5"/>
      <c r="HDY540" s="5"/>
      <c r="HDZ540" s="5"/>
      <c r="HEA540" s="5"/>
      <c r="HEB540" s="5"/>
      <c r="HEC540" s="5"/>
      <c r="HED540" s="5"/>
      <c r="HEE540" s="5"/>
      <c r="HEF540" s="5"/>
      <c r="HEG540" s="5"/>
      <c r="HEH540" s="5"/>
      <c r="HEI540" s="5"/>
      <c r="HEJ540" s="5"/>
      <c r="HEK540" s="5"/>
      <c r="HEL540" s="5"/>
      <c r="HEM540" s="5"/>
      <c r="HEN540" s="5"/>
      <c r="HEO540" s="5"/>
      <c r="HEP540" s="5"/>
      <c r="HEQ540" s="5"/>
      <c r="HER540" s="5"/>
      <c r="HES540" s="5"/>
      <c r="HET540" s="5"/>
      <c r="HEU540" s="5"/>
      <c r="HEV540" s="5"/>
      <c r="HEW540" s="5"/>
      <c r="HEX540" s="5"/>
      <c r="HEY540" s="5"/>
      <c r="HEZ540" s="5"/>
      <c r="HFA540" s="5"/>
      <c r="HFB540" s="5"/>
      <c r="HFC540" s="5"/>
      <c r="HFD540" s="5"/>
      <c r="HFE540" s="5"/>
      <c r="HFF540" s="5"/>
      <c r="HFG540" s="5"/>
      <c r="HFH540" s="5"/>
      <c r="HFI540" s="5"/>
      <c r="HFJ540" s="5"/>
      <c r="HFK540" s="5"/>
      <c r="HFL540" s="5"/>
      <c r="HFM540" s="5"/>
      <c r="HFN540" s="5"/>
      <c r="HFO540" s="5"/>
      <c r="HFP540" s="5"/>
      <c r="HFQ540" s="5"/>
      <c r="HFR540" s="5"/>
      <c r="HFS540" s="5"/>
      <c r="HFT540" s="5"/>
      <c r="HFU540" s="5"/>
      <c r="HFV540" s="5"/>
      <c r="HFW540" s="5"/>
      <c r="HFX540" s="5"/>
      <c r="HFY540" s="5"/>
      <c r="HFZ540" s="5"/>
      <c r="HGA540" s="5"/>
      <c r="HGB540" s="5"/>
      <c r="HGC540" s="5"/>
      <c r="HGD540" s="5"/>
      <c r="HGE540" s="5"/>
      <c r="HGF540" s="5"/>
      <c r="HGG540" s="5"/>
      <c r="HGH540" s="5"/>
      <c r="HGI540" s="5"/>
      <c r="HGJ540" s="5"/>
      <c r="HGK540" s="5"/>
      <c r="HGL540" s="5"/>
      <c r="HGM540" s="5"/>
      <c r="HGN540" s="5"/>
      <c r="HGO540" s="5"/>
      <c r="HGP540" s="5"/>
      <c r="HGQ540" s="5"/>
      <c r="HGR540" s="5"/>
      <c r="HGS540" s="5"/>
      <c r="HGT540" s="5"/>
      <c r="HGU540" s="5"/>
      <c r="HGV540" s="5"/>
      <c r="HGW540" s="5"/>
      <c r="HGX540" s="5"/>
      <c r="HGY540" s="5"/>
      <c r="HGZ540" s="5"/>
      <c r="HHA540" s="5"/>
      <c r="HHB540" s="5"/>
      <c r="HHC540" s="5"/>
      <c r="HHD540" s="5"/>
      <c r="HHE540" s="5"/>
      <c r="HHF540" s="5"/>
      <c r="HHG540" s="5"/>
      <c r="HHH540" s="5"/>
      <c r="HHI540" s="5"/>
      <c r="HHJ540" s="5"/>
      <c r="HHK540" s="5"/>
      <c r="HHL540" s="5"/>
      <c r="HHM540" s="5"/>
      <c r="HHN540" s="5"/>
      <c r="HHO540" s="5"/>
      <c r="HHP540" s="5"/>
      <c r="HHQ540" s="5"/>
      <c r="HHR540" s="5"/>
      <c r="HHS540" s="5"/>
      <c r="HHT540" s="5"/>
      <c r="HHU540" s="5"/>
      <c r="HHV540" s="5"/>
      <c r="HHW540" s="5"/>
      <c r="HHX540" s="5"/>
      <c r="HHY540" s="5"/>
      <c r="HHZ540" s="5"/>
      <c r="HIA540" s="5"/>
      <c r="HIB540" s="5"/>
      <c r="HIC540" s="5"/>
      <c r="HID540" s="5"/>
      <c r="HIE540" s="5"/>
      <c r="HIF540" s="5"/>
      <c r="HIG540" s="5"/>
      <c r="HIH540" s="5"/>
      <c r="HII540" s="5"/>
      <c r="HIJ540" s="5"/>
      <c r="HIK540" s="5"/>
      <c r="HIL540" s="5"/>
      <c r="HIM540" s="5"/>
      <c r="HIN540" s="5"/>
      <c r="HIO540" s="5"/>
      <c r="HIP540" s="5"/>
      <c r="HIQ540" s="5"/>
      <c r="HIR540" s="5"/>
      <c r="HIS540" s="5"/>
      <c r="HIT540" s="5"/>
      <c r="HIU540" s="5"/>
      <c r="HIV540" s="5"/>
      <c r="HIW540" s="5"/>
      <c r="HIX540" s="5"/>
      <c r="HIY540" s="5"/>
      <c r="HIZ540" s="5"/>
      <c r="HJA540" s="5"/>
      <c r="HJB540" s="5"/>
      <c r="HJC540" s="5"/>
      <c r="HJD540" s="5"/>
      <c r="HJE540" s="5"/>
      <c r="HJF540" s="5"/>
      <c r="HJG540" s="5"/>
      <c r="HJH540" s="5"/>
      <c r="HJI540" s="5"/>
      <c r="HJJ540" s="5"/>
      <c r="HJK540" s="5"/>
      <c r="HJL540" s="5"/>
      <c r="HJM540" s="5"/>
      <c r="HJN540" s="5"/>
      <c r="HJO540" s="5"/>
      <c r="HJP540" s="5"/>
      <c r="HJQ540" s="5"/>
      <c r="HJR540" s="5"/>
      <c r="HJS540" s="5"/>
      <c r="HJT540" s="5"/>
      <c r="HJU540" s="5"/>
      <c r="HJV540" s="5"/>
      <c r="HJW540" s="5"/>
      <c r="HJX540" s="5"/>
      <c r="HJY540" s="5"/>
      <c r="HJZ540" s="5"/>
      <c r="HKA540" s="5"/>
      <c r="HKB540" s="5"/>
      <c r="HKC540" s="5"/>
      <c r="HKD540" s="5"/>
      <c r="HKE540" s="5"/>
      <c r="HKF540" s="5"/>
      <c r="HKG540" s="5"/>
      <c r="HKH540" s="5"/>
      <c r="HKI540" s="5"/>
      <c r="HKJ540" s="5"/>
      <c r="HKK540" s="5"/>
      <c r="HKL540" s="5"/>
      <c r="HKM540" s="5"/>
      <c r="HKN540" s="5"/>
      <c r="HKO540" s="5"/>
      <c r="HKP540" s="5"/>
      <c r="HKQ540" s="5"/>
      <c r="HKR540" s="5"/>
      <c r="HKS540" s="5"/>
      <c r="HKT540" s="5"/>
      <c r="HKU540" s="5"/>
      <c r="HKV540" s="5"/>
      <c r="HKW540" s="5"/>
      <c r="HKX540" s="5"/>
      <c r="HKY540" s="5"/>
      <c r="HKZ540" s="5"/>
      <c r="HLA540" s="5"/>
      <c r="HLB540" s="5"/>
      <c r="HLC540" s="5"/>
      <c r="HLD540" s="5"/>
      <c r="HLE540" s="5"/>
      <c r="HLF540" s="5"/>
      <c r="HLG540" s="5"/>
      <c r="HLH540" s="5"/>
      <c r="HLI540" s="5"/>
      <c r="HLJ540" s="5"/>
      <c r="HLK540" s="5"/>
      <c r="HLL540" s="5"/>
      <c r="HLM540" s="5"/>
      <c r="HLN540" s="5"/>
      <c r="HLO540" s="5"/>
      <c r="HLP540" s="5"/>
      <c r="HLQ540" s="5"/>
      <c r="HLR540" s="5"/>
      <c r="HLS540" s="5"/>
      <c r="HLT540" s="5"/>
      <c r="HLU540" s="5"/>
      <c r="HLV540" s="5"/>
      <c r="HLW540" s="5"/>
      <c r="HLX540" s="5"/>
      <c r="HLY540" s="5"/>
      <c r="HLZ540" s="5"/>
      <c r="HMA540" s="5"/>
      <c r="HMB540" s="5"/>
      <c r="HMC540" s="5"/>
      <c r="HMD540" s="5"/>
      <c r="HME540" s="5"/>
      <c r="HMF540" s="5"/>
      <c r="HMG540" s="5"/>
      <c r="HMH540" s="5"/>
      <c r="HMI540" s="5"/>
      <c r="HMJ540" s="5"/>
      <c r="HMK540" s="5"/>
      <c r="HML540" s="5"/>
      <c r="HMM540" s="5"/>
      <c r="HMN540" s="5"/>
      <c r="HMO540" s="5"/>
      <c r="HMP540" s="5"/>
      <c r="HMQ540" s="5"/>
      <c r="HMR540" s="5"/>
      <c r="HMS540" s="5"/>
      <c r="HMT540" s="5"/>
      <c r="HMU540" s="5"/>
      <c r="HMV540" s="5"/>
      <c r="HMW540" s="5"/>
      <c r="HMX540" s="5"/>
      <c r="HMY540" s="5"/>
      <c r="HMZ540" s="5"/>
      <c r="HNA540" s="5"/>
      <c r="HNB540" s="5"/>
      <c r="HNC540" s="5"/>
      <c r="HND540" s="5"/>
      <c r="HNE540" s="5"/>
      <c r="HNF540" s="5"/>
      <c r="HNG540" s="5"/>
      <c r="HNH540" s="5"/>
      <c r="HNI540" s="5"/>
      <c r="HNJ540" s="5"/>
      <c r="HNK540" s="5"/>
      <c r="HNL540" s="5"/>
      <c r="HNM540" s="5"/>
      <c r="HNN540" s="5"/>
      <c r="HNO540" s="5"/>
      <c r="HNP540" s="5"/>
      <c r="HNQ540" s="5"/>
      <c r="HNR540" s="5"/>
      <c r="HNS540" s="5"/>
      <c r="HNT540" s="5"/>
      <c r="HNU540" s="5"/>
      <c r="HNV540" s="5"/>
      <c r="HNW540" s="5"/>
      <c r="HNX540" s="5"/>
      <c r="HNY540" s="5"/>
      <c r="HNZ540" s="5"/>
      <c r="HOA540" s="5"/>
      <c r="HOB540" s="5"/>
      <c r="HOC540" s="5"/>
      <c r="HOD540" s="5"/>
      <c r="HOE540" s="5"/>
      <c r="HOF540" s="5"/>
      <c r="HOG540" s="5"/>
      <c r="HOH540" s="5"/>
      <c r="HOI540" s="5"/>
      <c r="HOJ540" s="5"/>
      <c r="HOK540" s="5"/>
      <c r="HOL540" s="5"/>
      <c r="HOM540" s="5"/>
      <c r="HON540" s="5"/>
      <c r="HOO540" s="5"/>
      <c r="HOP540" s="5"/>
      <c r="HOQ540" s="5"/>
      <c r="HOR540" s="5"/>
      <c r="HOS540" s="5"/>
      <c r="HOT540" s="5"/>
      <c r="HOU540" s="5"/>
      <c r="HOV540" s="5"/>
      <c r="HOW540" s="5"/>
      <c r="HOX540" s="5"/>
      <c r="HOY540" s="5"/>
      <c r="HOZ540" s="5"/>
      <c r="HPA540" s="5"/>
      <c r="HPB540" s="5"/>
      <c r="HPC540" s="5"/>
      <c r="HPD540" s="5"/>
      <c r="HPE540" s="5"/>
      <c r="HPF540" s="5"/>
      <c r="HPG540" s="5"/>
      <c r="HPH540" s="5"/>
      <c r="HPI540" s="5"/>
      <c r="HPJ540" s="5"/>
      <c r="HPK540" s="5"/>
      <c r="HPL540" s="5"/>
      <c r="HPM540" s="5"/>
      <c r="HPN540" s="5"/>
      <c r="HPO540" s="5"/>
      <c r="HPP540" s="5"/>
      <c r="HPQ540" s="5"/>
      <c r="HPR540" s="5"/>
      <c r="HPS540" s="5"/>
      <c r="HPT540" s="5"/>
      <c r="HPU540" s="5"/>
      <c r="HPV540" s="5"/>
      <c r="HPW540" s="5"/>
      <c r="HPX540" s="5"/>
      <c r="HPY540" s="5"/>
      <c r="HPZ540" s="5"/>
      <c r="HQA540" s="5"/>
      <c r="HQB540" s="5"/>
      <c r="HQC540" s="5"/>
      <c r="HQD540" s="5"/>
      <c r="HQE540" s="5"/>
      <c r="HQF540" s="5"/>
      <c r="HQG540" s="5"/>
      <c r="HQH540" s="5"/>
      <c r="HQI540" s="5"/>
      <c r="HQJ540" s="5"/>
      <c r="HQK540" s="5"/>
      <c r="HQL540" s="5"/>
      <c r="HQM540" s="5"/>
      <c r="HQN540" s="5"/>
      <c r="HQO540" s="5"/>
      <c r="HQP540" s="5"/>
      <c r="HQQ540" s="5"/>
      <c r="HQR540" s="5"/>
      <c r="HQS540" s="5"/>
      <c r="HQT540" s="5"/>
      <c r="HQU540" s="5"/>
      <c r="HQV540" s="5"/>
      <c r="HQW540" s="5"/>
      <c r="HQX540" s="5"/>
      <c r="HQY540" s="5"/>
      <c r="HQZ540" s="5"/>
      <c r="HRA540" s="5"/>
      <c r="HRB540" s="5"/>
      <c r="HRC540" s="5"/>
      <c r="HRD540" s="5"/>
      <c r="HRE540" s="5"/>
      <c r="HRF540" s="5"/>
      <c r="HRG540" s="5"/>
      <c r="HRH540" s="5"/>
      <c r="HRI540" s="5"/>
      <c r="HRJ540" s="5"/>
      <c r="HRK540" s="5"/>
      <c r="HRL540" s="5"/>
      <c r="HRM540" s="5"/>
      <c r="HRN540" s="5"/>
      <c r="HRO540" s="5"/>
      <c r="HRP540" s="5"/>
      <c r="HRQ540" s="5"/>
      <c r="HRR540" s="5"/>
      <c r="HRS540" s="5"/>
      <c r="HRT540" s="5"/>
      <c r="HRU540" s="5"/>
      <c r="HRV540" s="5"/>
      <c r="HRW540" s="5"/>
      <c r="HRX540" s="5"/>
      <c r="HRY540" s="5"/>
      <c r="HRZ540" s="5"/>
      <c r="HSA540" s="5"/>
      <c r="HSB540" s="5"/>
      <c r="HSC540" s="5"/>
      <c r="HSD540" s="5"/>
      <c r="HSE540" s="5"/>
      <c r="HSF540" s="5"/>
      <c r="HSG540" s="5"/>
      <c r="HSH540" s="5"/>
      <c r="HSI540" s="5"/>
      <c r="HSJ540" s="5"/>
      <c r="HSK540" s="5"/>
      <c r="HSL540" s="5"/>
      <c r="HSM540" s="5"/>
      <c r="HSN540" s="5"/>
      <c r="HSO540" s="5"/>
      <c r="HSP540" s="5"/>
      <c r="HSQ540" s="5"/>
      <c r="HSR540" s="5"/>
      <c r="HSS540" s="5"/>
      <c r="HST540" s="5"/>
      <c r="HSU540" s="5"/>
      <c r="HSV540" s="5"/>
      <c r="HSW540" s="5"/>
      <c r="HSX540" s="5"/>
      <c r="HSY540" s="5"/>
      <c r="HSZ540" s="5"/>
      <c r="HTA540" s="5"/>
      <c r="HTB540" s="5"/>
      <c r="HTC540" s="5"/>
      <c r="HTD540" s="5"/>
      <c r="HTE540" s="5"/>
      <c r="HTF540" s="5"/>
      <c r="HTG540" s="5"/>
      <c r="HTH540" s="5"/>
      <c r="HTI540" s="5"/>
      <c r="HTJ540" s="5"/>
      <c r="HTK540" s="5"/>
      <c r="HTL540" s="5"/>
      <c r="HTM540" s="5"/>
      <c r="HTN540" s="5"/>
      <c r="HTO540" s="5"/>
      <c r="HTP540" s="5"/>
      <c r="HTQ540" s="5"/>
      <c r="HTR540" s="5"/>
      <c r="HTS540" s="5"/>
      <c r="HTT540" s="5"/>
      <c r="HTU540" s="5"/>
      <c r="HTV540" s="5"/>
      <c r="HTW540" s="5"/>
      <c r="HTX540" s="5"/>
      <c r="HTY540" s="5"/>
      <c r="HTZ540" s="5"/>
      <c r="HUA540" s="5"/>
      <c r="HUB540" s="5"/>
      <c r="HUC540" s="5"/>
      <c r="HUD540" s="5"/>
      <c r="HUE540" s="5"/>
      <c r="HUF540" s="5"/>
      <c r="HUG540" s="5"/>
      <c r="HUH540" s="5"/>
      <c r="HUI540" s="5"/>
      <c r="HUJ540" s="5"/>
      <c r="HUK540" s="5"/>
      <c r="HUL540" s="5"/>
      <c r="HUM540" s="5"/>
      <c r="HUN540" s="5"/>
      <c r="HUO540" s="5"/>
      <c r="HUP540" s="5"/>
      <c r="HUQ540" s="5"/>
      <c r="HUR540" s="5"/>
      <c r="HUS540" s="5"/>
      <c r="HUT540" s="5"/>
      <c r="HUU540" s="5"/>
      <c r="HUV540" s="5"/>
      <c r="HUW540" s="5"/>
      <c r="HUX540" s="5"/>
      <c r="HUY540" s="5"/>
      <c r="HUZ540" s="5"/>
      <c r="HVA540" s="5"/>
      <c r="HVB540" s="5"/>
      <c r="HVC540" s="5"/>
      <c r="HVD540" s="5"/>
      <c r="HVE540" s="5"/>
      <c r="HVF540" s="5"/>
      <c r="HVG540" s="5"/>
      <c r="HVH540" s="5"/>
      <c r="HVI540" s="5"/>
      <c r="HVJ540" s="5"/>
      <c r="HVK540" s="5"/>
      <c r="HVL540" s="5"/>
      <c r="HVM540" s="5"/>
      <c r="HVN540" s="5"/>
      <c r="HVO540" s="5"/>
      <c r="HVP540" s="5"/>
      <c r="HVQ540" s="5"/>
      <c r="HVR540" s="5"/>
      <c r="HVS540" s="5"/>
      <c r="HVT540" s="5"/>
      <c r="HVU540" s="5"/>
      <c r="HVV540" s="5"/>
      <c r="HVW540" s="5"/>
      <c r="HVX540" s="5"/>
      <c r="HVY540" s="5"/>
      <c r="HVZ540" s="5"/>
      <c r="HWA540" s="5"/>
      <c r="HWB540" s="5"/>
      <c r="HWC540" s="5"/>
      <c r="HWD540" s="5"/>
      <c r="HWE540" s="5"/>
      <c r="HWF540" s="5"/>
      <c r="HWG540" s="5"/>
      <c r="HWH540" s="5"/>
      <c r="HWI540" s="5"/>
      <c r="HWJ540" s="5"/>
      <c r="HWK540" s="5"/>
      <c r="HWL540" s="5"/>
      <c r="HWM540" s="5"/>
      <c r="HWN540" s="5"/>
      <c r="HWO540" s="5"/>
      <c r="HWP540" s="5"/>
      <c r="HWQ540" s="5"/>
      <c r="HWR540" s="5"/>
      <c r="HWS540" s="5"/>
      <c r="HWT540" s="5"/>
      <c r="HWU540" s="5"/>
      <c r="HWV540" s="5"/>
      <c r="HWW540" s="5"/>
      <c r="HWX540" s="5"/>
      <c r="HWY540" s="5"/>
      <c r="HWZ540" s="5"/>
      <c r="HXA540" s="5"/>
      <c r="HXB540" s="5"/>
      <c r="HXC540" s="5"/>
      <c r="HXD540" s="5"/>
      <c r="HXE540" s="5"/>
      <c r="HXF540" s="5"/>
      <c r="HXG540" s="5"/>
      <c r="HXH540" s="5"/>
      <c r="HXI540" s="5"/>
      <c r="HXJ540" s="5"/>
      <c r="HXK540" s="5"/>
      <c r="HXL540" s="5"/>
      <c r="HXM540" s="5"/>
      <c r="HXN540" s="5"/>
      <c r="HXO540" s="5"/>
      <c r="HXP540" s="5"/>
      <c r="HXQ540" s="5"/>
      <c r="HXR540" s="5"/>
      <c r="HXS540" s="5"/>
      <c r="HXT540" s="5"/>
      <c r="HXU540" s="5"/>
      <c r="HXV540" s="5"/>
      <c r="HXW540" s="5"/>
      <c r="HXX540" s="5"/>
      <c r="HXY540" s="5"/>
      <c r="HXZ540" s="5"/>
      <c r="HYA540" s="5"/>
      <c r="HYB540" s="5"/>
      <c r="HYC540" s="5"/>
      <c r="HYD540" s="5"/>
      <c r="HYE540" s="5"/>
      <c r="HYF540" s="5"/>
      <c r="HYG540" s="5"/>
      <c r="HYH540" s="5"/>
      <c r="HYI540" s="5"/>
      <c r="HYJ540" s="5"/>
      <c r="HYK540" s="5"/>
      <c r="HYL540" s="5"/>
      <c r="HYM540" s="5"/>
      <c r="HYN540" s="5"/>
      <c r="HYO540" s="5"/>
      <c r="HYP540" s="5"/>
      <c r="HYQ540" s="5"/>
      <c r="HYR540" s="5"/>
      <c r="HYS540" s="5"/>
      <c r="HYT540" s="5"/>
      <c r="HYU540" s="5"/>
      <c r="HYV540" s="5"/>
      <c r="HYW540" s="5"/>
      <c r="HYX540" s="5"/>
      <c r="HYY540" s="5"/>
      <c r="HYZ540" s="5"/>
      <c r="HZA540" s="5"/>
      <c r="HZB540" s="5"/>
      <c r="HZC540" s="5"/>
      <c r="HZD540" s="5"/>
      <c r="HZE540" s="5"/>
      <c r="HZF540" s="5"/>
      <c r="HZG540" s="5"/>
      <c r="HZH540" s="5"/>
      <c r="HZI540" s="5"/>
      <c r="HZJ540" s="5"/>
      <c r="HZK540" s="5"/>
      <c r="HZL540" s="5"/>
      <c r="HZM540" s="5"/>
      <c r="HZN540" s="5"/>
      <c r="HZO540" s="5"/>
      <c r="HZP540" s="5"/>
      <c r="HZQ540" s="5"/>
      <c r="HZR540" s="5"/>
      <c r="HZS540" s="5"/>
      <c r="HZT540" s="5"/>
      <c r="HZU540" s="5"/>
      <c r="HZV540" s="5"/>
      <c r="HZW540" s="5"/>
      <c r="HZX540" s="5"/>
      <c r="HZY540" s="5"/>
      <c r="HZZ540" s="5"/>
      <c r="IAA540" s="5"/>
      <c r="IAB540" s="5"/>
      <c r="IAC540" s="5"/>
      <c r="IAD540" s="5"/>
      <c r="IAE540" s="5"/>
      <c r="IAF540" s="5"/>
      <c r="IAG540" s="5"/>
      <c r="IAH540" s="5"/>
      <c r="IAI540" s="5"/>
      <c r="IAJ540" s="5"/>
      <c r="IAK540" s="5"/>
      <c r="IAL540" s="5"/>
      <c r="IAM540" s="5"/>
      <c r="IAN540" s="5"/>
      <c r="IAO540" s="5"/>
      <c r="IAP540" s="5"/>
      <c r="IAQ540" s="5"/>
      <c r="IAR540" s="5"/>
      <c r="IAS540" s="5"/>
      <c r="IAT540" s="5"/>
      <c r="IAU540" s="5"/>
      <c r="IAV540" s="5"/>
      <c r="IAW540" s="5"/>
      <c r="IAX540" s="5"/>
      <c r="IAY540" s="5"/>
      <c r="IAZ540" s="5"/>
      <c r="IBA540" s="5"/>
      <c r="IBB540" s="5"/>
      <c r="IBC540" s="5"/>
      <c r="IBD540" s="5"/>
      <c r="IBE540" s="5"/>
      <c r="IBF540" s="5"/>
      <c r="IBG540" s="5"/>
      <c r="IBH540" s="5"/>
      <c r="IBI540" s="5"/>
      <c r="IBJ540" s="5"/>
      <c r="IBK540" s="5"/>
      <c r="IBL540" s="5"/>
      <c r="IBM540" s="5"/>
      <c r="IBN540" s="5"/>
      <c r="IBO540" s="5"/>
      <c r="IBP540" s="5"/>
      <c r="IBQ540" s="5"/>
      <c r="IBR540" s="5"/>
      <c r="IBS540" s="5"/>
      <c r="IBT540" s="5"/>
      <c r="IBU540" s="5"/>
      <c r="IBV540" s="5"/>
      <c r="IBW540" s="5"/>
      <c r="IBX540" s="5"/>
      <c r="IBY540" s="5"/>
      <c r="IBZ540" s="5"/>
      <c r="ICA540" s="5"/>
      <c r="ICB540" s="5"/>
      <c r="ICC540" s="5"/>
      <c r="ICD540" s="5"/>
      <c r="ICE540" s="5"/>
      <c r="ICF540" s="5"/>
      <c r="ICG540" s="5"/>
      <c r="ICH540" s="5"/>
      <c r="ICI540" s="5"/>
      <c r="ICJ540" s="5"/>
      <c r="ICK540" s="5"/>
      <c r="ICL540" s="5"/>
      <c r="ICM540" s="5"/>
      <c r="ICN540" s="5"/>
      <c r="ICO540" s="5"/>
      <c r="ICP540" s="5"/>
      <c r="ICQ540" s="5"/>
      <c r="ICR540" s="5"/>
      <c r="ICS540" s="5"/>
      <c r="ICT540" s="5"/>
      <c r="ICU540" s="5"/>
      <c r="ICV540" s="5"/>
      <c r="ICW540" s="5"/>
      <c r="ICX540" s="5"/>
      <c r="ICY540" s="5"/>
      <c r="ICZ540" s="5"/>
      <c r="IDA540" s="5"/>
      <c r="IDB540" s="5"/>
      <c r="IDC540" s="5"/>
      <c r="IDD540" s="5"/>
      <c r="IDE540" s="5"/>
      <c r="IDF540" s="5"/>
      <c r="IDG540" s="5"/>
      <c r="IDH540" s="5"/>
      <c r="IDI540" s="5"/>
      <c r="IDJ540" s="5"/>
      <c r="IDK540" s="5"/>
      <c r="IDL540" s="5"/>
      <c r="IDM540" s="5"/>
      <c r="IDN540" s="5"/>
      <c r="IDO540" s="5"/>
      <c r="IDP540" s="5"/>
      <c r="IDQ540" s="5"/>
      <c r="IDR540" s="5"/>
      <c r="IDS540" s="5"/>
      <c r="IDT540" s="5"/>
      <c r="IDU540" s="5"/>
      <c r="IDV540" s="5"/>
      <c r="IDW540" s="5"/>
      <c r="IDX540" s="5"/>
      <c r="IDY540" s="5"/>
      <c r="IDZ540" s="5"/>
      <c r="IEA540" s="5"/>
      <c r="IEB540" s="5"/>
      <c r="IEC540" s="5"/>
      <c r="IED540" s="5"/>
      <c r="IEE540" s="5"/>
      <c r="IEF540" s="5"/>
      <c r="IEG540" s="5"/>
      <c r="IEH540" s="5"/>
      <c r="IEI540" s="5"/>
      <c r="IEJ540" s="5"/>
      <c r="IEK540" s="5"/>
      <c r="IEL540" s="5"/>
      <c r="IEM540" s="5"/>
      <c r="IEN540" s="5"/>
      <c r="IEO540" s="5"/>
      <c r="IEP540" s="5"/>
      <c r="IEQ540" s="5"/>
      <c r="IER540" s="5"/>
      <c r="IES540" s="5"/>
      <c r="IET540" s="5"/>
      <c r="IEU540" s="5"/>
      <c r="IEV540" s="5"/>
      <c r="IEW540" s="5"/>
      <c r="IEX540" s="5"/>
      <c r="IEY540" s="5"/>
      <c r="IEZ540" s="5"/>
      <c r="IFA540" s="5"/>
      <c r="IFB540" s="5"/>
      <c r="IFC540" s="5"/>
      <c r="IFD540" s="5"/>
      <c r="IFE540" s="5"/>
      <c r="IFF540" s="5"/>
      <c r="IFG540" s="5"/>
      <c r="IFH540" s="5"/>
      <c r="IFI540" s="5"/>
      <c r="IFJ540" s="5"/>
      <c r="IFK540" s="5"/>
      <c r="IFL540" s="5"/>
      <c r="IFM540" s="5"/>
      <c r="IFN540" s="5"/>
      <c r="IFO540" s="5"/>
      <c r="IFP540" s="5"/>
      <c r="IFQ540" s="5"/>
      <c r="IFR540" s="5"/>
      <c r="IFS540" s="5"/>
      <c r="IFT540" s="5"/>
      <c r="IFU540" s="5"/>
      <c r="IFV540" s="5"/>
      <c r="IFW540" s="5"/>
      <c r="IFX540" s="5"/>
      <c r="IFY540" s="5"/>
      <c r="IFZ540" s="5"/>
      <c r="IGA540" s="5"/>
      <c r="IGB540" s="5"/>
      <c r="IGC540" s="5"/>
      <c r="IGD540" s="5"/>
      <c r="IGE540" s="5"/>
      <c r="IGF540" s="5"/>
      <c r="IGG540" s="5"/>
      <c r="IGH540" s="5"/>
      <c r="IGI540" s="5"/>
      <c r="IGJ540" s="5"/>
      <c r="IGK540" s="5"/>
      <c r="IGL540" s="5"/>
      <c r="IGM540" s="5"/>
      <c r="IGN540" s="5"/>
      <c r="IGO540" s="5"/>
      <c r="IGP540" s="5"/>
      <c r="IGQ540" s="5"/>
      <c r="IGR540" s="5"/>
      <c r="IGS540" s="5"/>
      <c r="IGT540" s="5"/>
      <c r="IGU540" s="5"/>
      <c r="IGV540" s="5"/>
      <c r="IGW540" s="5"/>
      <c r="IGX540" s="5"/>
      <c r="IGY540" s="5"/>
      <c r="IGZ540" s="5"/>
      <c r="IHA540" s="5"/>
      <c r="IHB540" s="5"/>
      <c r="IHC540" s="5"/>
      <c r="IHD540" s="5"/>
      <c r="IHE540" s="5"/>
      <c r="IHF540" s="5"/>
      <c r="IHG540" s="5"/>
      <c r="IHH540" s="5"/>
      <c r="IHI540" s="5"/>
      <c r="IHJ540" s="5"/>
      <c r="IHK540" s="5"/>
      <c r="IHL540" s="5"/>
      <c r="IHM540" s="5"/>
      <c r="IHN540" s="5"/>
      <c r="IHO540" s="5"/>
      <c r="IHP540" s="5"/>
      <c r="IHQ540" s="5"/>
      <c r="IHR540" s="5"/>
      <c r="IHS540" s="5"/>
      <c r="IHT540" s="5"/>
      <c r="IHU540" s="5"/>
      <c r="IHV540" s="5"/>
      <c r="IHW540" s="5"/>
      <c r="IHX540" s="5"/>
      <c r="IHY540" s="5"/>
      <c r="IHZ540" s="5"/>
      <c r="IIA540" s="5"/>
      <c r="IIB540" s="5"/>
      <c r="IIC540" s="5"/>
      <c r="IID540" s="5"/>
      <c r="IIE540" s="5"/>
      <c r="IIF540" s="5"/>
      <c r="IIG540" s="5"/>
      <c r="IIH540" s="5"/>
      <c r="III540" s="5"/>
      <c r="IIJ540" s="5"/>
      <c r="IIK540" s="5"/>
      <c r="IIL540" s="5"/>
      <c r="IIM540" s="5"/>
      <c r="IIN540" s="5"/>
      <c r="IIO540" s="5"/>
      <c r="IIP540" s="5"/>
      <c r="IIQ540" s="5"/>
      <c r="IIR540" s="5"/>
      <c r="IIS540" s="5"/>
      <c r="IIT540" s="5"/>
      <c r="IIU540" s="5"/>
      <c r="IIV540" s="5"/>
      <c r="IIW540" s="5"/>
      <c r="IIX540" s="5"/>
      <c r="IIY540" s="5"/>
      <c r="IIZ540" s="5"/>
      <c r="IJA540" s="5"/>
      <c r="IJB540" s="5"/>
      <c r="IJC540" s="5"/>
      <c r="IJD540" s="5"/>
      <c r="IJE540" s="5"/>
      <c r="IJF540" s="5"/>
      <c r="IJG540" s="5"/>
      <c r="IJH540" s="5"/>
      <c r="IJI540" s="5"/>
      <c r="IJJ540" s="5"/>
      <c r="IJK540" s="5"/>
      <c r="IJL540" s="5"/>
      <c r="IJM540" s="5"/>
      <c r="IJN540" s="5"/>
      <c r="IJO540" s="5"/>
      <c r="IJP540" s="5"/>
      <c r="IJQ540" s="5"/>
      <c r="IJR540" s="5"/>
      <c r="IJS540" s="5"/>
      <c r="IJT540" s="5"/>
      <c r="IJU540" s="5"/>
      <c r="IJV540" s="5"/>
      <c r="IJW540" s="5"/>
      <c r="IJX540" s="5"/>
      <c r="IJY540" s="5"/>
      <c r="IJZ540" s="5"/>
      <c r="IKA540" s="5"/>
      <c r="IKB540" s="5"/>
      <c r="IKC540" s="5"/>
      <c r="IKD540" s="5"/>
      <c r="IKE540" s="5"/>
      <c r="IKF540" s="5"/>
      <c r="IKG540" s="5"/>
      <c r="IKH540" s="5"/>
      <c r="IKI540" s="5"/>
      <c r="IKJ540" s="5"/>
      <c r="IKK540" s="5"/>
      <c r="IKL540" s="5"/>
      <c r="IKM540" s="5"/>
      <c r="IKN540" s="5"/>
      <c r="IKO540" s="5"/>
      <c r="IKP540" s="5"/>
      <c r="IKQ540" s="5"/>
      <c r="IKR540" s="5"/>
      <c r="IKS540" s="5"/>
      <c r="IKT540" s="5"/>
      <c r="IKU540" s="5"/>
      <c r="IKV540" s="5"/>
      <c r="IKW540" s="5"/>
      <c r="IKX540" s="5"/>
      <c r="IKY540" s="5"/>
      <c r="IKZ540" s="5"/>
      <c r="ILA540" s="5"/>
      <c r="ILB540" s="5"/>
      <c r="ILC540" s="5"/>
      <c r="ILD540" s="5"/>
      <c r="ILE540" s="5"/>
      <c r="ILF540" s="5"/>
      <c r="ILG540" s="5"/>
      <c r="ILH540" s="5"/>
      <c r="ILI540" s="5"/>
      <c r="ILJ540" s="5"/>
      <c r="ILK540" s="5"/>
      <c r="ILL540" s="5"/>
      <c r="ILM540" s="5"/>
      <c r="ILN540" s="5"/>
      <c r="ILO540" s="5"/>
      <c r="ILP540" s="5"/>
      <c r="ILQ540" s="5"/>
      <c r="ILR540" s="5"/>
      <c r="ILS540" s="5"/>
      <c r="ILT540" s="5"/>
      <c r="ILU540" s="5"/>
      <c r="ILV540" s="5"/>
      <c r="ILW540" s="5"/>
      <c r="ILX540" s="5"/>
      <c r="ILY540" s="5"/>
      <c r="ILZ540" s="5"/>
      <c r="IMA540" s="5"/>
      <c r="IMB540" s="5"/>
      <c r="IMC540" s="5"/>
      <c r="IMD540" s="5"/>
      <c r="IME540" s="5"/>
      <c r="IMF540" s="5"/>
      <c r="IMG540" s="5"/>
      <c r="IMH540" s="5"/>
      <c r="IMI540" s="5"/>
      <c r="IMJ540" s="5"/>
      <c r="IMK540" s="5"/>
      <c r="IML540" s="5"/>
      <c r="IMM540" s="5"/>
      <c r="IMN540" s="5"/>
      <c r="IMO540" s="5"/>
      <c r="IMP540" s="5"/>
      <c r="IMQ540" s="5"/>
      <c r="IMR540" s="5"/>
      <c r="IMS540" s="5"/>
      <c r="IMT540" s="5"/>
      <c r="IMU540" s="5"/>
      <c r="IMV540" s="5"/>
      <c r="IMW540" s="5"/>
      <c r="IMX540" s="5"/>
      <c r="IMY540" s="5"/>
      <c r="IMZ540" s="5"/>
      <c r="INA540" s="5"/>
      <c r="INB540" s="5"/>
      <c r="INC540" s="5"/>
      <c r="IND540" s="5"/>
      <c r="INE540" s="5"/>
      <c r="INF540" s="5"/>
      <c r="ING540" s="5"/>
      <c r="INH540" s="5"/>
      <c r="INI540" s="5"/>
      <c r="INJ540" s="5"/>
      <c r="INK540" s="5"/>
      <c r="INL540" s="5"/>
      <c r="INM540" s="5"/>
      <c r="INN540" s="5"/>
      <c r="INO540" s="5"/>
      <c r="INP540" s="5"/>
      <c r="INQ540" s="5"/>
      <c r="INR540" s="5"/>
      <c r="INS540" s="5"/>
      <c r="INT540" s="5"/>
      <c r="INU540" s="5"/>
      <c r="INV540" s="5"/>
      <c r="INW540" s="5"/>
      <c r="INX540" s="5"/>
      <c r="INY540" s="5"/>
      <c r="INZ540" s="5"/>
      <c r="IOA540" s="5"/>
      <c r="IOB540" s="5"/>
      <c r="IOC540" s="5"/>
      <c r="IOD540" s="5"/>
      <c r="IOE540" s="5"/>
      <c r="IOF540" s="5"/>
      <c r="IOG540" s="5"/>
      <c r="IOH540" s="5"/>
      <c r="IOI540" s="5"/>
      <c r="IOJ540" s="5"/>
      <c r="IOK540" s="5"/>
      <c r="IOL540" s="5"/>
      <c r="IOM540" s="5"/>
      <c r="ION540" s="5"/>
      <c r="IOO540" s="5"/>
      <c r="IOP540" s="5"/>
      <c r="IOQ540" s="5"/>
      <c r="IOR540" s="5"/>
      <c r="IOS540" s="5"/>
      <c r="IOT540" s="5"/>
      <c r="IOU540" s="5"/>
      <c r="IOV540" s="5"/>
      <c r="IOW540" s="5"/>
      <c r="IOX540" s="5"/>
      <c r="IOY540" s="5"/>
      <c r="IOZ540" s="5"/>
      <c r="IPA540" s="5"/>
      <c r="IPB540" s="5"/>
      <c r="IPC540" s="5"/>
      <c r="IPD540" s="5"/>
      <c r="IPE540" s="5"/>
      <c r="IPF540" s="5"/>
      <c r="IPG540" s="5"/>
      <c r="IPH540" s="5"/>
      <c r="IPI540" s="5"/>
      <c r="IPJ540" s="5"/>
      <c r="IPK540" s="5"/>
      <c r="IPL540" s="5"/>
      <c r="IPM540" s="5"/>
      <c r="IPN540" s="5"/>
      <c r="IPO540" s="5"/>
      <c r="IPP540" s="5"/>
      <c r="IPQ540" s="5"/>
      <c r="IPR540" s="5"/>
      <c r="IPS540" s="5"/>
      <c r="IPT540" s="5"/>
      <c r="IPU540" s="5"/>
      <c r="IPV540" s="5"/>
      <c r="IPW540" s="5"/>
      <c r="IPX540" s="5"/>
      <c r="IPY540" s="5"/>
      <c r="IPZ540" s="5"/>
      <c r="IQA540" s="5"/>
      <c r="IQB540" s="5"/>
      <c r="IQC540" s="5"/>
      <c r="IQD540" s="5"/>
      <c r="IQE540" s="5"/>
      <c r="IQF540" s="5"/>
      <c r="IQG540" s="5"/>
      <c r="IQH540" s="5"/>
      <c r="IQI540" s="5"/>
      <c r="IQJ540" s="5"/>
      <c r="IQK540" s="5"/>
      <c r="IQL540" s="5"/>
      <c r="IQM540" s="5"/>
      <c r="IQN540" s="5"/>
      <c r="IQO540" s="5"/>
      <c r="IQP540" s="5"/>
      <c r="IQQ540" s="5"/>
      <c r="IQR540" s="5"/>
      <c r="IQS540" s="5"/>
      <c r="IQT540" s="5"/>
      <c r="IQU540" s="5"/>
      <c r="IQV540" s="5"/>
      <c r="IQW540" s="5"/>
      <c r="IQX540" s="5"/>
      <c r="IQY540" s="5"/>
      <c r="IQZ540" s="5"/>
      <c r="IRA540" s="5"/>
      <c r="IRB540" s="5"/>
      <c r="IRC540" s="5"/>
      <c r="IRD540" s="5"/>
      <c r="IRE540" s="5"/>
      <c r="IRF540" s="5"/>
      <c r="IRG540" s="5"/>
      <c r="IRH540" s="5"/>
      <c r="IRI540" s="5"/>
      <c r="IRJ540" s="5"/>
      <c r="IRK540" s="5"/>
      <c r="IRL540" s="5"/>
      <c r="IRM540" s="5"/>
      <c r="IRN540" s="5"/>
      <c r="IRO540" s="5"/>
      <c r="IRP540" s="5"/>
      <c r="IRQ540" s="5"/>
      <c r="IRR540" s="5"/>
      <c r="IRS540" s="5"/>
      <c r="IRT540" s="5"/>
      <c r="IRU540" s="5"/>
      <c r="IRV540" s="5"/>
      <c r="IRW540" s="5"/>
      <c r="IRX540" s="5"/>
      <c r="IRY540" s="5"/>
      <c r="IRZ540" s="5"/>
      <c r="ISA540" s="5"/>
      <c r="ISB540" s="5"/>
      <c r="ISC540" s="5"/>
      <c r="ISD540" s="5"/>
      <c r="ISE540" s="5"/>
      <c r="ISF540" s="5"/>
      <c r="ISG540" s="5"/>
      <c r="ISH540" s="5"/>
      <c r="ISI540" s="5"/>
      <c r="ISJ540" s="5"/>
      <c r="ISK540" s="5"/>
      <c r="ISL540" s="5"/>
      <c r="ISM540" s="5"/>
      <c r="ISN540" s="5"/>
      <c r="ISO540" s="5"/>
      <c r="ISP540" s="5"/>
      <c r="ISQ540" s="5"/>
      <c r="ISR540" s="5"/>
      <c r="ISS540" s="5"/>
      <c r="IST540" s="5"/>
      <c r="ISU540" s="5"/>
      <c r="ISV540" s="5"/>
      <c r="ISW540" s="5"/>
      <c r="ISX540" s="5"/>
      <c r="ISY540" s="5"/>
      <c r="ISZ540" s="5"/>
      <c r="ITA540" s="5"/>
      <c r="ITB540" s="5"/>
      <c r="ITC540" s="5"/>
      <c r="ITD540" s="5"/>
      <c r="ITE540" s="5"/>
      <c r="ITF540" s="5"/>
      <c r="ITG540" s="5"/>
      <c r="ITH540" s="5"/>
      <c r="ITI540" s="5"/>
      <c r="ITJ540" s="5"/>
      <c r="ITK540" s="5"/>
      <c r="ITL540" s="5"/>
      <c r="ITM540" s="5"/>
      <c r="ITN540" s="5"/>
      <c r="ITO540" s="5"/>
      <c r="ITP540" s="5"/>
      <c r="ITQ540" s="5"/>
      <c r="ITR540" s="5"/>
      <c r="ITS540" s="5"/>
      <c r="ITT540" s="5"/>
      <c r="ITU540" s="5"/>
      <c r="ITV540" s="5"/>
      <c r="ITW540" s="5"/>
      <c r="ITX540" s="5"/>
      <c r="ITY540" s="5"/>
      <c r="ITZ540" s="5"/>
      <c r="IUA540" s="5"/>
      <c r="IUB540" s="5"/>
      <c r="IUC540" s="5"/>
      <c r="IUD540" s="5"/>
      <c r="IUE540" s="5"/>
      <c r="IUF540" s="5"/>
      <c r="IUG540" s="5"/>
      <c r="IUH540" s="5"/>
      <c r="IUI540" s="5"/>
      <c r="IUJ540" s="5"/>
      <c r="IUK540" s="5"/>
      <c r="IUL540" s="5"/>
      <c r="IUM540" s="5"/>
      <c r="IUN540" s="5"/>
      <c r="IUO540" s="5"/>
      <c r="IUP540" s="5"/>
      <c r="IUQ540" s="5"/>
      <c r="IUR540" s="5"/>
      <c r="IUS540" s="5"/>
      <c r="IUT540" s="5"/>
      <c r="IUU540" s="5"/>
      <c r="IUV540" s="5"/>
      <c r="IUW540" s="5"/>
      <c r="IUX540" s="5"/>
      <c r="IUY540" s="5"/>
      <c r="IUZ540" s="5"/>
      <c r="IVA540" s="5"/>
      <c r="IVB540" s="5"/>
      <c r="IVC540" s="5"/>
      <c r="IVD540" s="5"/>
      <c r="IVE540" s="5"/>
      <c r="IVF540" s="5"/>
      <c r="IVG540" s="5"/>
      <c r="IVH540" s="5"/>
      <c r="IVI540" s="5"/>
      <c r="IVJ540" s="5"/>
      <c r="IVK540" s="5"/>
      <c r="IVL540" s="5"/>
      <c r="IVM540" s="5"/>
      <c r="IVN540" s="5"/>
      <c r="IVO540" s="5"/>
      <c r="IVP540" s="5"/>
      <c r="IVQ540" s="5"/>
      <c r="IVR540" s="5"/>
      <c r="IVS540" s="5"/>
      <c r="IVT540" s="5"/>
      <c r="IVU540" s="5"/>
      <c r="IVV540" s="5"/>
      <c r="IVW540" s="5"/>
      <c r="IVX540" s="5"/>
      <c r="IVY540" s="5"/>
      <c r="IVZ540" s="5"/>
      <c r="IWA540" s="5"/>
      <c r="IWB540" s="5"/>
      <c r="IWC540" s="5"/>
      <c r="IWD540" s="5"/>
      <c r="IWE540" s="5"/>
      <c r="IWF540" s="5"/>
      <c r="IWG540" s="5"/>
      <c r="IWH540" s="5"/>
      <c r="IWI540" s="5"/>
      <c r="IWJ540" s="5"/>
      <c r="IWK540" s="5"/>
      <c r="IWL540" s="5"/>
      <c r="IWM540" s="5"/>
      <c r="IWN540" s="5"/>
      <c r="IWO540" s="5"/>
      <c r="IWP540" s="5"/>
      <c r="IWQ540" s="5"/>
      <c r="IWR540" s="5"/>
      <c r="IWS540" s="5"/>
      <c r="IWT540" s="5"/>
      <c r="IWU540" s="5"/>
      <c r="IWV540" s="5"/>
      <c r="IWW540" s="5"/>
      <c r="IWX540" s="5"/>
      <c r="IWY540" s="5"/>
      <c r="IWZ540" s="5"/>
      <c r="IXA540" s="5"/>
      <c r="IXB540" s="5"/>
      <c r="IXC540" s="5"/>
      <c r="IXD540" s="5"/>
      <c r="IXE540" s="5"/>
      <c r="IXF540" s="5"/>
      <c r="IXG540" s="5"/>
      <c r="IXH540" s="5"/>
      <c r="IXI540" s="5"/>
      <c r="IXJ540" s="5"/>
      <c r="IXK540" s="5"/>
      <c r="IXL540" s="5"/>
      <c r="IXM540" s="5"/>
      <c r="IXN540" s="5"/>
      <c r="IXO540" s="5"/>
      <c r="IXP540" s="5"/>
      <c r="IXQ540" s="5"/>
      <c r="IXR540" s="5"/>
      <c r="IXS540" s="5"/>
      <c r="IXT540" s="5"/>
      <c r="IXU540" s="5"/>
      <c r="IXV540" s="5"/>
      <c r="IXW540" s="5"/>
      <c r="IXX540" s="5"/>
      <c r="IXY540" s="5"/>
      <c r="IXZ540" s="5"/>
      <c r="IYA540" s="5"/>
      <c r="IYB540" s="5"/>
      <c r="IYC540" s="5"/>
      <c r="IYD540" s="5"/>
      <c r="IYE540" s="5"/>
      <c r="IYF540" s="5"/>
      <c r="IYG540" s="5"/>
      <c r="IYH540" s="5"/>
      <c r="IYI540" s="5"/>
      <c r="IYJ540" s="5"/>
      <c r="IYK540" s="5"/>
      <c r="IYL540" s="5"/>
      <c r="IYM540" s="5"/>
      <c r="IYN540" s="5"/>
      <c r="IYO540" s="5"/>
      <c r="IYP540" s="5"/>
      <c r="IYQ540" s="5"/>
      <c r="IYR540" s="5"/>
      <c r="IYS540" s="5"/>
      <c r="IYT540" s="5"/>
      <c r="IYU540" s="5"/>
      <c r="IYV540" s="5"/>
      <c r="IYW540" s="5"/>
      <c r="IYX540" s="5"/>
      <c r="IYY540" s="5"/>
      <c r="IYZ540" s="5"/>
      <c r="IZA540" s="5"/>
      <c r="IZB540" s="5"/>
      <c r="IZC540" s="5"/>
      <c r="IZD540" s="5"/>
      <c r="IZE540" s="5"/>
      <c r="IZF540" s="5"/>
      <c r="IZG540" s="5"/>
      <c r="IZH540" s="5"/>
      <c r="IZI540" s="5"/>
      <c r="IZJ540" s="5"/>
      <c r="IZK540" s="5"/>
      <c r="IZL540" s="5"/>
      <c r="IZM540" s="5"/>
      <c r="IZN540" s="5"/>
      <c r="IZO540" s="5"/>
      <c r="IZP540" s="5"/>
      <c r="IZQ540" s="5"/>
      <c r="IZR540" s="5"/>
      <c r="IZS540" s="5"/>
      <c r="IZT540" s="5"/>
      <c r="IZU540" s="5"/>
      <c r="IZV540" s="5"/>
      <c r="IZW540" s="5"/>
      <c r="IZX540" s="5"/>
      <c r="IZY540" s="5"/>
      <c r="IZZ540" s="5"/>
      <c r="JAA540" s="5"/>
      <c r="JAB540" s="5"/>
      <c r="JAC540" s="5"/>
      <c r="JAD540" s="5"/>
      <c r="JAE540" s="5"/>
      <c r="JAF540" s="5"/>
      <c r="JAG540" s="5"/>
      <c r="JAH540" s="5"/>
      <c r="JAI540" s="5"/>
      <c r="JAJ540" s="5"/>
      <c r="JAK540" s="5"/>
      <c r="JAL540" s="5"/>
      <c r="JAM540" s="5"/>
      <c r="JAN540" s="5"/>
      <c r="JAO540" s="5"/>
      <c r="JAP540" s="5"/>
      <c r="JAQ540" s="5"/>
      <c r="JAR540" s="5"/>
      <c r="JAS540" s="5"/>
      <c r="JAT540" s="5"/>
      <c r="JAU540" s="5"/>
      <c r="JAV540" s="5"/>
      <c r="JAW540" s="5"/>
      <c r="JAX540" s="5"/>
      <c r="JAY540" s="5"/>
      <c r="JAZ540" s="5"/>
      <c r="JBA540" s="5"/>
      <c r="JBB540" s="5"/>
      <c r="JBC540" s="5"/>
      <c r="JBD540" s="5"/>
      <c r="JBE540" s="5"/>
      <c r="JBF540" s="5"/>
      <c r="JBG540" s="5"/>
      <c r="JBH540" s="5"/>
      <c r="JBI540" s="5"/>
      <c r="JBJ540" s="5"/>
      <c r="JBK540" s="5"/>
      <c r="JBL540" s="5"/>
      <c r="JBM540" s="5"/>
      <c r="JBN540" s="5"/>
      <c r="JBO540" s="5"/>
      <c r="JBP540" s="5"/>
      <c r="JBQ540" s="5"/>
      <c r="JBR540" s="5"/>
      <c r="JBS540" s="5"/>
      <c r="JBT540" s="5"/>
      <c r="JBU540" s="5"/>
      <c r="JBV540" s="5"/>
      <c r="JBW540" s="5"/>
      <c r="JBX540" s="5"/>
      <c r="JBY540" s="5"/>
      <c r="JBZ540" s="5"/>
      <c r="JCA540" s="5"/>
      <c r="JCB540" s="5"/>
      <c r="JCC540" s="5"/>
      <c r="JCD540" s="5"/>
      <c r="JCE540" s="5"/>
      <c r="JCF540" s="5"/>
      <c r="JCG540" s="5"/>
      <c r="JCH540" s="5"/>
      <c r="JCI540" s="5"/>
      <c r="JCJ540" s="5"/>
      <c r="JCK540" s="5"/>
      <c r="JCL540" s="5"/>
      <c r="JCM540" s="5"/>
      <c r="JCN540" s="5"/>
      <c r="JCO540" s="5"/>
      <c r="JCP540" s="5"/>
      <c r="JCQ540" s="5"/>
      <c r="JCR540" s="5"/>
      <c r="JCS540" s="5"/>
      <c r="JCT540" s="5"/>
      <c r="JCU540" s="5"/>
      <c r="JCV540" s="5"/>
      <c r="JCW540" s="5"/>
      <c r="JCX540" s="5"/>
      <c r="JCY540" s="5"/>
      <c r="JCZ540" s="5"/>
      <c r="JDA540" s="5"/>
      <c r="JDB540" s="5"/>
      <c r="JDC540" s="5"/>
      <c r="JDD540" s="5"/>
      <c r="JDE540" s="5"/>
      <c r="JDF540" s="5"/>
      <c r="JDG540" s="5"/>
      <c r="JDH540" s="5"/>
      <c r="JDI540" s="5"/>
      <c r="JDJ540" s="5"/>
      <c r="JDK540" s="5"/>
      <c r="JDL540" s="5"/>
      <c r="JDM540" s="5"/>
      <c r="JDN540" s="5"/>
      <c r="JDO540" s="5"/>
      <c r="JDP540" s="5"/>
      <c r="JDQ540" s="5"/>
      <c r="JDR540" s="5"/>
      <c r="JDS540" s="5"/>
      <c r="JDT540" s="5"/>
      <c r="JDU540" s="5"/>
      <c r="JDV540" s="5"/>
      <c r="JDW540" s="5"/>
      <c r="JDX540" s="5"/>
      <c r="JDY540" s="5"/>
      <c r="JDZ540" s="5"/>
      <c r="JEA540" s="5"/>
      <c r="JEB540" s="5"/>
      <c r="JEC540" s="5"/>
      <c r="JED540" s="5"/>
      <c r="JEE540" s="5"/>
      <c r="JEF540" s="5"/>
      <c r="JEG540" s="5"/>
      <c r="JEH540" s="5"/>
      <c r="JEI540" s="5"/>
      <c r="JEJ540" s="5"/>
      <c r="JEK540" s="5"/>
      <c r="JEL540" s="5"/>
      <c r="JEM540" s="5"/>
      <c r="JEN540" s="5"/>
      <c r="JEO540" s="5"/>
      <c r="JEP540" s="5"/>
      <c r="JEQ540" s="5"/>
      <c r="JER540" s="5"/>
      <c r="JES540" s="5"/>
      <c r="JET540" s="5"/>
      <c r="JEU540" s="5"/>
      <c r="JEV540" s="5"/>
      <c r="JEW540" s="5"/>
      <c r="JEX540" s="5"/>
      <c r="JEY540" s="5"/>
      <c r="JEZ540" s="5"/>
      <c r="JFA540" s="5"/>
      <c r="JFB540" s="5"/>
      <c r="JFC540" s="5"/>
      <c r="JFD540" s="5"/>
      <c r="JFE540" s="5"/>
      <c r="JFF540" s="5"/>
      <c r="JFG540" s="5"/>
      <c r="JFH540" s="5"/>
      <c r="JFI540" s="5"/>
      <c r="JFJ540" s="5"/>
      <c r="JFK540" s="5"/>
      <c r="JFL540" s="5"/>
      <c r="JFM540" s="5"/>
      <c r="JFN540" s="5"/>
      <c r="JFO540" s="5"/>
      <c r="JFP540" s="5"/>
      <c r="JFQ540" s="5"/>
      <c r="JFR540" s="5"/>
      <c r="JFS540" s="5"/>
      <c r="JFT540" s="5"/>
      <c r="JFU540" s="5"/>
      <c r="JFV540" s="5"/>
      <c r="JFW540" s="5"/>
      <c r="JFX540" s="5"/>
      <c r="JFY540" s="5"/>
      <c r="JFZ540" s="5"/>
      <c r="JGA540" s="5"/>
      <c r="JGB540" s="5"/>
      <c r="JGC540" s="5"/>
      <c r="JGD540" s="5"/>
      <c r="JGE540" s="5"/>
      <c r="JGF540" s="5"/>
      <c r="JGG540" s="5"/>
      <c r="JGH540" s="5"/>
      <c r="JGI540" s="5"/>
      <c r="JGJ540" s="5"/>
      <c r="JGK540" s="5"/>
      <c r="JGL540" s="5"/>
      <c r="JGM540" s="5"/>
      <c r="JGN540" s="5"/>
      <c r="JGO540" s="5"/>
      <c r="JGP540" s="5"/>
      <c r="JGQ540" s="5"/>
      <c r="JGR540" s="5"/>
      <c r="JGS540" s="5"/>
      <c r="JGT540" s="5"/>
      <c r="JGU540" s="5"/>
      <c r="JGV540" s="5"/>
      <c r="JGW540" s="5"/>
      <c r="JGX540" s="5"/>
      <c r="JGY540" s="5"/>
      <c r="JGZ540" s="5"/>
      <c r="JHA540" s="5"/>
      <c r="JHB540" s="5"/>
      <c r="JHC540" s="5"/>
      <c r="JHD540" s="5"/>
      <c r="JHE540" s="5"/>
      <c r="JHF540" s="5"/>
      <c r="JHG540" s="5"/>
      <c r="JHH540" s="5"/>
      <c r="JHI540" s="5"/>
      <c r="JHJ540" s="5"/>
      <c r="JHK540" s="5"/>
      <c r="JHL540" s="5"/>
      <c r="JHM540" s="5"/>
      <c r="JHN540" s="5"/>
      <c r="JHO540" s="5"/>
      <c r="JHP540" s="5"/>
      <c r="JHQ540" s="5"/>
      <c r="JHR540" s="5"/>
      <c r="JHS540" s="5"/>
      <c r="JHT540" s="5"/>
      <c r="JHU540" s="5"/>
      <c r="JHV540" s="5"/>
      <c r="JHW540" s="5"/>
      <c r="JHX540" s="5"/>
      <c r="JHY540" s="5"/>
      <c r="JHZ540" s="5"/>
      <c r="JIA540" s="5"/>
      <c r="JIB540" s="5"/>
      <c r="JIC540" s="5"/>
      <c r="JID540" s="5"/>
      <c r="JIE540" s="5"/>
      <c r="JIF540" s="5"/>
      <c r="JIG540" s="5"/>
      <c r="JIH540" s="5"/>
      <c r="JII540" s="5"/>
      <c r="JIJ540" s="5"/>
      <c r="JIK540" s="5"/>
      <c r="JIL540" s="5"/>
      <c r="JIM540" s="5"/>
      <c r="JIN540" s="5"/>
      <c r="JIO540" s="5"/>
      <c r="JIP540" s="5"/>
      <c r="JIQ540" s="5"/>
      <c r="JIR540" s="5"/>
      <c r="JIS540" s="5"/>
      <c r="JIT540" s="5"/>
      <c r="JIU540" s="5"/>
      <c r="JIV540" s="5"/>
      <c r="JIW540" s="5"/>
      <c r="JIX540" s="5"/>
      <c r="JIY540" s="5"/>
      <c r="JIZ540" s="5"/>
      <c r="JJA540" s="5"/>
      <c r="JJB540" s="5"/>
      <c r="JJC540" s="5"/>
      <c r="JJD540" s="5"/>
      <c r="JJE540" s="5"/>
      <c r="JJF540" s="5"/>
      <c r="JJG540" s="5"/>
      <c r="JJH540" s="5"/>
      <c r="JJI540" s="5"/>
      <c r="JJJ540" s="5"/>
      <c r="JJK540" s="5"/>
      <c r="JJL540" s="5"/>
      <c r="JJM540" s="5"/>
      <c r="JJN540" s="5"/>
      <c r="JJO540" s="5"/>
      <c r="JJP540" s="5"/>
      <c r="JJQ540" s="5"/>
      <c r="JJR540" s="5"/>
      <c r="JJS540" s="5"/>
      <c r="JJT540" s="5"/>
      <c r="JJU540" s="5"/>
      <c r="JJV540" s="5"/>
      <c r="JJW540" s="5"/>
      <c r="JJX540" s="5"/>
      <c r="JJY540" s="5"/>
      <c r="JJZ540" s="5"/>
      <c r="JKA540" s="5"/>
      <c r="JKB540" s="5"/>
      <c r="JKC540" s="5"/>
      <c r="JKD540" s="5"/>
      <c r="JKE540" s="5"/>
      <c r="JKF540" s="5"/>
      <c r="JKG540" s="5"/>
      <c r="JKH540" s="5"/>
      <c r="JKI540" s="5"/>
      <c r="JKJ540" s="5"/>
      <c r="JKK540" s="5"/>
      <c r="JKL540" s="5"/>
      <c r="JKM540" s="5"/>
      <c r="JKN540" s="5"/>
      <c r="JKO540" s="5"/>
      <c r="JKP540" s="5"/>
      <c r="JKQ540" s="5"/>
      <c r="JKR540" s="5"/>
      <c r="JKS540" s="5"/>
      <c r="JKT540" s="5"/>
      <c r="JKU540" s="5"/>
      <c r="JKV540" s="5"/>
      <c r="JKW540" s="5"/>
      <c r="JKX540" s="5"/>
      <c r="JKY540" s="5"/>
      <c r="JKZ540" s="5"/>
      <c r="JLA540" s="5"/>
      <c r="JLB540" s="5"/>
      <c r="JLC540" s="5"/>
      <c r="JLD540" s="5"/>
      <c r="JLE540" s="5"/>
      <c r="JLF540" s="5"/>
      <c r="JLG540" s="5"/>
      <c r="JLH540" s="5"/>
      <c r="JLI540" s="5"/>
      <c r="JLJ540" s="5"/>
      <c r="JLK540" s="5"/>
      <c r="JLL540" s="5"/>
      <c r="JLM540" s="5"/>
      <c r="JLN540" s="5"/>
      <c r="JLO540" s="5"/>
      <c r="JLP540" s="5"/>
      <c r="JLQ540" s="5"/>
      <c r="JLR540" s="5"/>
      <c r="JLS540" s="5"/>
      <c r="JLT540" s="5"/>
      <c r="JLU540" s="5"/>
      <c r="JLV540" s="5"/>
      <c r="JLW540" s="5"/>
      <c r="JLX540" s="5"/>
      <c r="JLY540" s="5"/>
      <c r="JLZ540" s="5"/>
      <c r="JMA540" s="5"/>
      <c r="JMB540" s="5"/>
      <c r="JMC540" s="5"/>
      <c r="JMD540" s="5"/>
      <c r="JME540" s="5"/>
      <c r="JMF540" s="5"/>
      <c r="JMG540" s="5"/>
      <c r="JMH540" s="5"/>
      <c r="JMI540" s="5"/>
      <c r="JMJ540" s="5"/>
      <c r="JMK540" s="5"/>
      <c r="JML540" s="5"/>
      <c r="JMM540" s="5"/>
      <c r="JMN540" s="5"/>
      <c r="JMO540" s="5"/>
      <c r="JMP540" s="5"/>
      <c r="JMQ540" s="5"/>
      <c r="JMR540" s="5"/>
      <c r="JMS540" s="5"/>
      <c r="JMT540" s="5"/>
      <c r="JMU540" s="5"/>
      <c r="JMV540" s="5"/>
      <c r="JMW540" s="5"/>
      <c r="JMX540" s="5"/>
      <c r="JMY540" s="5"/>
      <c r="JMZ540" s="5"/>
      <c r="JNA540" s="5"/>
      <c r="JNB540" s="5"/>
      <c r="JNC540" s="5"/>
      <c r="JND540" s="5"/>
      <c r="JNE540" s="5"/>
      <c r="JNF540" s="5"/>
      <c r="JNG540" s="5"/>
      <c r="JNH540" s="5"/>
      <c r="JNI540" s="5"/>
      <c r="JNJ540" s="5"/>
      <c r="JNK540" s="5"/>
      <c r="JNL540" s="5"/>
      <c r="JNM540" s="5"/>
      <c r="JNN540" s="5"/>
      <c r="JNO540" s="5"/>
      <c r="JNP540" s="5"/>
      <c r="JNQ540" s="5"/>
      <c r="JNR540" s="5"/>
      <c r="JNS540" s="5"/>
      <c r="JNT540" s="5"/>
      <c r="JNU540" s="5"/>
      <c r="JNV540" s="5"/>
      <c r="JNW540" s="5"/>
      <c r="JNX540" s="5"/>
      <c r="JNY540" s="5"/>
      <c r="JNZ540" s="5"/>
      <c r="JOA540" s="5"/>
      <c r="JOB540" s="5"/>
      <c r="JOC540" s="5"/>
      <c r="JOD540" s="5"/>
      <c r="JOE540" s="5"/>
      <c r="JOF540" s="5"/>
      <c r="JOG540" s="5"/>
      <c r="JOH540" s="5"/>
      <c r="JOI540" s="5"/>
      <c r="JOJ540" s="5"/>
      <c r="JOK540" s="5"/>
      <c r="JOL540" s="5"/>
      <c r="JOM540" s="5"/>
      <c r="JON540" s="5"/>
      <c r="JOO540" s="5"/>
      <c r="JOP540" s="5"/>
      <c r="JOQ540" s="5"/>
      <c r="JOR540" s="5"/>
      <c r="JOS540" s="5"/>
      <c r="JOT540" s="5"/>
      <c r="JOU540" s="5"/>
      <c r="JOV540" s="5"/>
      <c r="JOW540" s="5"/>
      <c r="JOX540" s="5"/>
      <c r="JOY540" s="5"/>
      <c r="JOZ540" s="5"/>
      <c r="JPA540" s="5"/>
      <c r="JPB540" s="5"/>
      <c r="JPC540" s="5"/>
      <c r="JPD540" s="5"/>
      <c r="JPE540" s="5"/>
      <c r="JPF540" s="5"/>
      <c r="JPG540" s="5"/>
      <c r="JPH540" s="5"/>
      <c r="JPI540" s="5"/>
      <c r="JPJ540" s="5"/>
      <c r="JPK540" s="5"/>
      <c r="JPL540" s="5"/>
      <c r="JPM540" s="5"/>
      <c r="JPN540" s="5"/>
      <c r="JPO540" s="5"/>
      <c r="JPP540" s="5"/>
      <c r="JPQ540" s="5"/>
      <c r="JPR540" s="5"/>
      <c r="JPS540" s="5"/>
      <c r="JPT540" s="5"/>
      <c r="JPU540" s="5"/>
      <c r="JPV540" s="5"/>
      <c r="JPW540" s="5"/>
      <c r="JPX540" s="5"/>
      <c r="JPY540" s="5"/>
      <c r="JPZ540" s="5"/>
      <c r="JQA540" s="5"/>
      <c r="JQB540" s="5"/>
      <c r="JQC540" s="5"/>
      <c r="JQD540" s="5"/>
      <c r="JQE540" s="5"/>
      <c r="JQF540" s="5"/>
      <c r="JQG540" s="5"/>
      <c r="JQH540" s="5"/>
      <c r="JQI540" s="5"/>
      <c r="JQJ540" s="5"/>
      <c r="JQK540" s="5"/>
      <c r="JQL540" s="5"/>
      <c r="JQM540" s="5"/>
      <c r="JQN540" s="5"/>
      <c r="JQO540" s="5"/>
      <c r="JQP540" s="5"/>
      <c r="JQQ540" s="5"/>
      <c r="JQR540" s="5"/>
      <c r="JQS540" s="5"/>
      <c r="JQT540" s="5"/>
      <c r="JQU540" s="5"/>
      <c r="JQV540" s="5"/>
      <c r="JQW540" s="5"/>
      <c r="JQX540" s="5"/>
      <c r="JQY540" s="5"/>
      <c r="JQZ540" s="5"/>
      <c r="JRA540" s="5"/>
      <c r="JRB540" s="5"/>
      <c r="JRC540" s="5"/>
      <c r="JRD540" s="5"/>
      <c r="JRE540" s="5"/>
      <c r="JRF540" s="5"/>
      <c r="JRG540" s="5"/>
      <c r="JRH540" s="5"/>
      <c r="JRI540" s="5"/>
      <c r="JRJ540" s="5"/>
      <c r="JRK540" s="5"/>
      <c r="JRL540" s="5"/>
      <c r="JRM540" s="5"/>
      <c r="JRN540" s="5"/>
      <c r="JRO540" s="5"/>
      <c r="JRP540" s="5"/>
      <c r="JRQ540" s="5"/>
      <c r="JRR540" s="5"/>
      <c r="JRS540" s="5"/>
      <c r="JRT540" s="5"/>
      <c r="JRU540" s="5"/>
      <c r="JRV540" s="5"/>
      <c r="JRW540" s="5"/>
      <c r="JRX540" s="5"/>
      <c r="JRY540" s="5"/>
      <c r="JRZ540" s="5"/>
      <c r="JSA540" s="5"/>
      <c r="JSB540" s="5"/>
      <c r="JSC540" s="5"/>
      <c r="JSD540" s="5"/>
      <c r="JSE540" s="5"/>
      <c r="JSF540" s="5"/>
      <c r="JSG540" s="5"/>
      <c r="JSH540" s="5"/>
      <c r="JSI540" s="5"/>
      <c r="JSJ540" s="5"/>
      <c r="JSK540" s="5"/>
      <c r="JSL540" s="5"/>
      <c r="JSM540" s="5"/>
      <c r="JSN540" s="5"/>
      <c r="JSO540" s="5"/>
      <c r="JSP540" s="5"/>
      <c r="JSQ540" s="5"/>
      <c r="JSR540" s="5"/>
      <c r="JSS540" s="5"/>
      <c r="JST540" s="5"/>
      <c r="JSU540" s="5"/>
      <c r="JSV540" s="5"/>
      <c r="JSW540" s="5"/>
      <c r="JSX540" s="5"/>
      <c r="JSY540" s="5"/>
      <c r="JSZ540" s="5"/>
      <c r="JTA540" s="5"/>
      <c r="JTB540" s="5"/>
      <c r="JTC540" s="5"/>
      <c r="JTD540" s="5"/>
      <c r="JTE540" s="5"/>
      <c r="JTF540" s="5"/>
      <c r="JTG540" s="5"/>
      <c r="JTH540" s="5"/>
      <c r="JTI540" s="5"/>
      <c r="JTJ540" s="5"/>
      <c r="JTK540" s="5"/>
      <c r="JTL540" s="5"/>
      <c r="JTM540" s="5"/>
      <c r="JTN540" s="5"/>
      <c r="JTO540" s="5"/>
      <c r="JTP540" s="5"/>
      <c r="JTQ540" s="5"/>
      <c r="JTR540" s="5"/>
      <c r="JTS540" s="5"/>
      <c r="JTT540" s="5"/>
      <c r="JTU540" s="5"/>
      <c r="JTV540" s="5"/>
      <c r="JTW540" s="5"/>
      <c r="JTX540" s="5"/>
      <c r="JTY540" s="5"/>
      <c r="JTZ540" s="5"/>
      <c r="JUA540" s="5"/>
      <c r="JUB540" s="5"/>
      <c r="JUC540" s="5"/>
      <c r="JUD540" s="5"/>
      <c r="JUE540" s="5"/>
      <c r="JUF540" s="5"/>
      <c r="JUG540" s="5"/>
      <c r="JUH540" s="5"/>
      <c r="JUI540" s="5"/>
      <c r="JUJ540" s="5"/>
      <c r="JUK540" s="5"/>
      <c r="JUL540" s="5"/>
      <c r="JUM540" s="5"/>
      <c r="JUN540" s="5"/>
      <c r="JUO540" s="5"/>
      <c r="JUP540" s="5"/>
      <c r="JUQ540" s="5"/>
      <c r="JUR540" s="5"/>
      <c r="JUS540" s="5"/>
      <c r="JUT540" s="5"/>
      <c r="JUU540" s="5"/>
      <c r="JUV540" s="5"/>
      <c r="JUW540" s="5"/>
      <c r="JUX540" s="5"/>
      <c r="JUY540" s="5"/>
      <c r="JUZ540" s="5"/>
      <c r="JVA540" s="5"/>
      <c r="JVB540" s="5"/>
      <c r="JVC540" s="5"/>
      <c r="JVD540" s="5"/>
      <c r="JVE540" s="5"/>
      <c r="JVF540" s="5"/>
      <c r="JVG540" s="5"/>
      <c r="JVH540" s="5"/>
      <c r="JVI540" s="5"/>
      <c r="JVJ540" s="5"/>
      <c r="JVK540" s="5"/>
      <c r="JVL540" s="5"/>
      <c r="JVM540" s="5"/>
      <c r="JVN540" s="5"/>
      <c r="JVO540" s="5"/>
      <c r="JVP540" s="5"/>
      <c r="JVQ540" s="5"/>
      <c r="JVR540" s="5"/>
      <c r="JVS540" s="5"/>
      <c r="JVT540" s="5"/>
      <c r="JVU540" s="5"/>
      <c r="JVV540" s="5"/>
      <c r="JVW540" s="5"/>
      <c r="JVX540" s="5"/>
      <c r="JVY540" s="5"/>
      <c r="JVZ540" s="5"/>
      <c r="JWA540" s="5"/>
      <c r="JWB540" s="5"/>
      <c r="JWC540" s="5"/>
      <c r="JWD540" s="5"/>
      <c r="JWE540" s="5"/>
      <c r="JWF540" s="5"/>
      <c r="JWG540" s="5"/>
      <c r="JWH540" s="5"/>
      <c r="JWI540" s="5"/>
      <c r="JWJ540" s="5"/>
      <c r="JWK540" s="5"/>
      <c r="JWL540" s="5"/>
      <c r="JWM540" s="5"/>
      <c r="JWN540" s="5"/>
      <c r="JWO540" s="5"/>
      <c r="JWP540" s="5"/>
      <c r="JWQ540" s="5"/>
      <c r="JWR540" s="5"/>
      <c r="JWS540" s="5"/>
      <c r="JWT540" s="5"/>
      <c r="JWU540" s="5"/>
      <c r="JWV540" s="5"/>
      <c r="JWW540" s="5"/>
      <c r="JWX540" s="5"/>
      <c r="JWY540" s="5"/>
      <c r="JWZ540" s="5"/>
      <c r="JXA540" s="5"/>
      <c r="JXB540" s="5"/>
      <c r="JXC540" s="5"/>
      <c r="JXD540" s="5"/>
      <c r="JXE540" s="5"/>
      <c r="JXF540" s="5"/>
      <c r="JXG540" s="5"/>
      <c r="JXH540" s="5"/>
      <c r="JXI540" s="5"/>
      <c r="JXJ540" s="5"/>
      <c r="JXK540" s="5"/>
      <c r="JXL540" s="5"/>
      <c r="JXM540" s="5"/>
      <c r="JXN540" s="5"/>
      <c r="JXO540" s="5"/>
      <c r="JXP540" s="5"/>
      <c r="JXQ540" s="5"/>
      <c r="JXR540" s="5"/>
      <c r="JXS540" s="5"/>
      <c r="JXT540" s="5"/>
      <c r="JXU540" s="5"/>
      <c r="JXV540" s="5"/>
      <c r="JXW540" s="5"/>
      <c r="JXX540" s="5"/>
      <c r="JXY540" s="5"/>
      <c r="JXZ540" s="5"/>
      <c r="JYA540" s="5"/>
      <c r="JYB540" s="5"/>
      <c r="JYC540" s="5"/>
      <c r="JYD540" s="5"/>
      <c r="JYE540" s="5"/>
      <c r="JYF540" s="5"/>
      <c r="JYG540" s="5"/>
      <c r="JYH540" s="5"/>
      <c r="JYI540" s="5"/>
      <c r="JYJ540" s="5"/>
      <c r="JYK540" s="5"/>
      <c r="JYL540" s="5"/>
      <c r="JYM540" s="5"/>
      <c r="JYN540" s="5"/>
      <c r="JYO540" s="5"/>
      <c r="JYP540" s="5"/>
      <c r="JYQ540" s="5"/>
      <c r="JYR540" s="5"/>
      <c r="JYS540" s="5"/>
      <c r="JYT540" s="5"/>
      <c r="JYU540" s="5"/>
      <c r="JYV540" s="5"/>
      <c r="JYW540" s="5"/>
      <c r="JYX540" s="5"/>
      <c r="JYY540" s="5"/>
      <c r="JYZ540" s="5"/>
      <c r="JZA540" s="5"/>
      <c r="JZB540" s="5"/>
      <c r="JZC540" s="5"/>
      <c r="JZD540" s="5"/>
      <c r="JZE540" s="5"/>
      <c r="JZF540" s="5"/>
      <c r="JZG540" s="5"/>
      <c r="JZH540" s="5"/>
      <c r="JZI540" s="5"/>
      <c r="JZJ540" s="5"/>
      <c r="JZK540" s="5"/>
      <c r="JZL540" s="5"/>
      <c r="JZM540" s="5"/>
      <c r="JZN540" s="5"/>
      <c r="JZO540" s="5"/>
      <c r="JZP540" s="5"/>
      <c r="JZQ540" s="5"/>
      <c r="JZR540" s="5"/>
      <c r="JZS540" s="5"/>
      <c r="JZT540" s="5"/>
      <c r="JZU540" s="5"/>
      <c r="JZV540" s="5"/>
      <c r="JZW540" s="5"/>
      <c r="JZX540" s="5"/>
      <c r="JZY540" s="5"/>
      <c r="JZZ540" s="5"/>
      <c r="KAA540" s="5"/>
      <c r="KAB540" s="5"/>
      <c r="KAC540" s="5"/>
      <c r="KAD540" s="5"/>
      <c r="KAE540" s="5"/>
      <c r="KAF540" s="5"/>
      <c r="KAG540" s="5"/>
      <c r="KAH540" s="5"/>
      <c r="KAI540" s="5"/>
      <c r="KAJ540" s="5"/>
      <c r="KAK540" s="5"/>
      <c r="KAL540" s="5"/>
      <c r="KAM540" s="5"/>
      <c r="KAN540" s="5"/>
      <c r="KAO540" s="5"/>
      <c r="KAP540" s="5"/>
      <c r="KAQ540" s="5"/>
      <c r="KAR540" s="5"/>
      <c r="KAS540" s="5"/>
      <c r="KAT540" s="5"/>
      <c r="KAU540" s="5"/>
      <c r="KAV540" s="5"/>
      <c r="KAW540" s="5"/>
      <c r="KAX540" s="5"/>
      <c r="KAY540" s="5"/>
      <c r="KAZ540" s="5"/>
      <c r="KBA540" s="5"/>
      <c r="KBB540" s="5"/>
      <c r="KBC540" s="5"/>
      <c r="KBD540" s="5"/>
      <c r="KBE540" s="5"/>
      <c r="KBF540" s="5"/>
      <c r="KBG540" s="5"/>
      <c r="KBH540" s="5"/>
      <c r="KBI540" s="5"/>
      <c r="KBJ540" s="5"/>
      <c r="KBK540" s="5"/>
      <c r="KBL540" s="5"/>
      <c r="KBM540" s="5"/>
      <c r="KBN540" s="5"/>
      <c r="KBO540" s="5"/>
      <c r="KBP540" s="5"/>
      <c r="KBQ540" s="5"/>
      <c r="KBR540" s="5"/>
      <c r="KBS540" s="5"/>
      <c r="KBT540" s="5"/>
      <c r="KBU540" s="5"/>
      <c r="KBV540" s="5"/>
      <c r="KBW540" s="5"/>
      <c r="KBX540" s="5"/>
      <c r="KBY540" s="5"/>
      <c r="KBZ540" s="5"/>
      <c r="KCA540" s="5"/>
      <c r="KCB540" s="5"/>
      <c r="KCC540" s="5"/>
      <c r="KCD540" s="5"/>
      <c r="KCE540" s="5"/>
      <c r="KCF540" s="5"/>
      <c r="KCG540" s="5"/>
      <c r="KCH540" s="5"/>
      <c r="KCI540" s="5"/>
      <c r="KCJ540" s="5"/>
      <c r="KCK540" s="5"/>
      <c r="KCL540" s="5"/>
      <c r="KCM540" s="5"/>
      <c r="KCN540" s="5"/>
      <c r="KCO540" s="5"/>
      <c r="KCP540" s="5"/>
      <c r="KCQ540" s="5"/>
      <c r="KCR540" s="5"/>
      <c r="KCS540" s="5"/>
      <c r="KCT540" s="5"/>
      <c r="KCU540" s="5"/>
      <c r="KCV540" s="5"/>
      <c r="KCW540" s="5"/>
      <c r="KCX540" s="5"/>
      <c r="KCY540" s="5"/>
      <c r="KCZ540" s="5"/>
      <c r="KDA540" s="5"/>
      <c r="KDB540" s="5"/>
      <c r="KDC540" s="5"/>
      <c r="KDD540" s="5"/>
      <c r="KDE540" s="5"/>
      <c r="KDF540" s="5"/>
      <c r="KDG540" s="5"/>
      <c r="KDH540" s="5"/>
      <c r="KDI540" s="5"/>
      <c r="KDJ540" s="5"/>
      <c r="KDK540" s="5"/>
      <c r="KDL540" s="5"/>
      <c r="KDM540" s="5"/>
      <c r="KDN540" s="5"/>
      <c r="KDO540" s="5"/>
      <c r="KDP540" s="5"/>
      <c r="KDQ540" s="5"/>
      <c r="KDR540" s="5"/>
      <c r="KDS540" s="5"/>
      <c r="KDT540" s="5"/>
      <c r="KDU540" s="5"/>
      <c r="KDV540" s="5"/>
      <c r="KDW540" s="5"/>
      <c r="KDX540" s="5"/>
      <c r="KDY540" s="5"/>
      <c r="KDZ540" s="5"/>
      <c r="KEA540" s="5"/>
      <c r="KEB540" s="5"/>
      <c r="KEC540" s="5"/>
      <c r="KED540" s="5"/>
      <c r="KEE540" s="5"/>
      <c r="KEF540" s="5"/>
      <c r="KEG540" s="5"/>
      <c r="KEH540" s="5"/>
      <c r="KEI540" s="5"/>
      <c r="KEJ540" s="5"/>
      <c r="KEK540" s="5"/>
      <c r="KEL540" s="5"/>
      <c r="KEM540" s="5"/>
      <c r="KEN540" s="5"/>
      <c r="KEO540" s="5"/>
      <c r="KEP540" s="5"/>
      <c r="KEQ540" s="5"/>
      <c r="KER540" s="5"/>
      <c r="KES540" s="5"/>
      <c r="KET540" s="5"/>
      <c r="KEU540" s="5"/>
      <c r="KEV540" s="5"/>
      <c r="KEW540" s="5"/>
      <c r="KEX540" s="5"/>
      <c r="KEY540" s="5"/>
      <c r="KEZ540" s="5"/>
      <c r="KFA540" s="5"/>
      <c r="KFB540" s="5"/>
      <c r="KFC540" s="5"/>
      <c r="KFD540" s="5"/>
      <c r="KFE540" s="5"/>
      <c r="KFF540" s="5"/>
      <c r="KFG540" s="5"/>
      <c r="KFH540" s="5"/>
      <c r="KFI540" s="5"/>
      <c r="KFJ540" s="5"/>
      <c r="KFK540" s="5"/>
      <c r="KFL540" s="5"/>
      <c r="KFM540" s="5"/>
      <c r="KFN540" s="5"/>
      <c r="KFO540" s="5"/>
      <c r="KFP540" s="5"/>
      <c r="KFQ540" s="5"/>
      <c r="KFR540" s="5"/>
      <c r="KFS540" s="5"/>
      <c r="KFT540" s="5"/>
      <c r="KFU540" s="5"/>
      <c r="KFV540" s="5"/>
      <c r="KFW540" s="5"/>
      <c r="KFX540" s="5"/>
      <c r="KFY540" s="5"/>
      <c r="KFZ540" s="5"/>
      <c r="KGA540" s="5"/>
      <c r="KGB540" s="5"/>
      <c r="KGC540" s="5"/>
      <c r="KGD540" s="5"/>
      <c r="KGE540" s="5"/>
      <c r="KGF540" s="5"/>
      <c r="KGG540" s="5"/>
      <c r="KGH540" s="5"/>
      <c r="KGI540" s="5"/>
      <c r="KGJ540" s="5"/>
      <c r="KGK540" s="5"/>
      <c r="KGL540" s="5"/>
      <c r="KGM540" s="5"/>
      <c r="KGN540" s="5"/>
      <c r="KGO540" s="5"/>
      <c r="KGP540" s="5"/>
      <c r="KGQ540" s="5"/>
      <c r="KGR540" s="5"/>
      <c r="KGS540" s="5"/>
      <c r="KGT540" s="5"/>
      <c r="KGU540" s="5"/>
      <c r="KGV540" s="5"/>
      <c r="KGW540" s="5"/>
      <c r="KGX540" s="5"/>
      <c r="KGY540" s="5"/>
      <c r="KGZ540" s="5"/>
      <c r="KHA540" s="5"/>
      <c r="KHB540" s="5"/>
      <c r="KHC540" s="5"/>
      <c r="KHD540" s="5"/>
      <c r="KHE540" s="5"/>
      <c r="KHF540" s="5"/>
      <c r="KHG540" s="5"/>
      <c r="KHH540" s="5"/>
      <c r="KHI540" s="5"/>
      <c r="KHJ540" s="5"/>
      <c r="KHK540" s="5"/>
      <c r="KHL540" s="5"/>
      <c r="KHM540" s="5"/>
      <c r="KHN540" s="5"/>
      <c r="KHO540" s="5"/>
      <c r="KHP540" s="5"/>
      <c r="KHQ540" s="5"/>
      <c r="KHR540" s="5"/>
      <c r="KHS540" s="5"/>
      <c r="KHT540" s="5"/>
      <c r="KHU540" s="5"/>
      <c r="KHV540" s="5"/>
      <c r="KHW540" s="5"/>
      <c r="KHX540" s="5"/>
      <c r="KHY540" s="5"/>
      <c r="KHZ540" s="5"/>
      <c r="KIA540" s="5"/>
      <c r="KIB540" s="5"/>
      <c r="KIC540" s="5"/>
      <c r="KID540" s="5"/>
      <c r="KIE540" s="5"/>
      <c r="KIF540" s="5"/>
      <c r="KIG540" s="5"/>
      <c r="KIH540" s="5"/>
      <c r="KII540" s="5"/>
      <c r="KIJ540" s="5"/>
      <c r="KIK540" s="5"/>
      <c r="KIL540" s="5"/>
      <c r="KIM540" s="5"/>
      <c r="KIN540" s="5"/>
      <c r="KIO540" s="5"/>
      <c r="KIP540" s="5"/>
      <c r="KIQ540" s="5"/>
      <c r="KIR540" s="5"/>
      <c r="KIS540" s="5"/>
      <c r="KIT540" s="5"/>
      <c r="KIU540" s="5"/>
      <c r="KIV540" s="5"/>
      <c r="KIW540" s="5"/>
      <c r="KIX540" s="5"/>
      <c r="KIY540" s="5"/>
      <c r="KIZ540" s="5"/>
      <c r="KJA540" s="5"/>
      <c r="KJB540" s="5"/>
      <c r="KJC540" s="5"/>
      <c r="KJD540" s="5"/>
      <c r="KJE540" s="5"/>
      <c r="KJF540" s="5"/>
      <c r="KJG540" s="5"/>
      <c r="KJH540" s="5"/>
      <c r="KJI540" s="5"/>
      <c r="KJJ540" s="5"/>
      <c r="KJK540" s="5"/>
      <c r="KJL540" s="5"/>
      <c r="KJM540" s="5"/>
      <c r="KJN540" s="5"/>
      <c r="KJO540" s="5"/>
      <c r="KJP540" s="5"/>
      <c r="KJQ540" s="5"/>
      <c r="KJR540" s="5"/>
      <c r="KJS540" s="5"/>
      <c r="KJT540" s="5"/>
      <c r="KJU540" s="5"/>
      <c r="KJV540" s="5"/>
      <c r="KJW540" s="5"/>
      <c r="KJX540" s="5"/>
      <c r="KJY540" s="5"/>
      <c r="KJZ540" s="5"/>
      <c r="KKA540" s="5"/>
      <c r="KKB540" s="5"/>
      <c r="KKC540" s="5"/>
      <c r="KKD540" s="5"/>
      <c r="KKE540" s="5"/>
      <c r="KKF540" s="5"/>
      <c r="KKG540" s="5"/>
      <c r="KKH540" s="5"/>
      <c r="KKI540" s="5"/>
      <c r="KKJ540" s="5"/>
      <c r="KKK540" s="5"/>
      <c r="KKL540" s="5"/>
      <c r="KKM540" s="5"/>
      <c r="KKN540" s="5"/>
      <c r="KKO540" s="5"/>
      <c r="KKP540" s="5"/>
      <c r="KKQ540" s="5"/>
      <c r="KKR540" s="5"/>
      <c r="KKS540" s="5"/>
      <c r="KKT540" s="5"/>
      <c r="KKU540" s="5"/>
      <c r="KKV540" s="5"/>
      <c r="KKW540" s="5"/>
      <c r="KKX540" s="5"/>
      <c r="KKY540" s="5"/>
      <c r="KKZ540" s="5"/>
      <c r="KLA540" s="5"/>
      <c r="KLB540" s="5"/>
      <c r="KLC540" s="5"/>
      <c r="KLD540" s="5"/>
      <c r="KLE540" s="5"/>
      <c r="KLF540" s="5"/>
      <c r="KLG540" s="5"/>
      <c r="KLH540" s="5"/>
      <c r="KLI540" s="5"/>
      <c r="KLJ540" s="5"/>
      <c r="KLK540" s="5"/>
      <c r="KLL540" s="5"/>
      <c r="KLM540" s="5"/>
      <c r="KLN540" s="5"/>
      <c r="KLO540" s="5"/>
      <c r="KLP540" s="5"/>
      <c r="KLQ540" s="5"/>
      <c r="KLR540" s="5"/>
      <c r="KLS540" s="5"/>
      <c r="KLT540" s="5"/>
      <c r="KLU540" s="5"/>
      <c r="KLV540" s="5"/>
      <c r="KLW540" s="5"/>
      <c r="KLX540" s="5"/>
      <c r="KLY540" s="5"/>
      <c r="KLZ540" s="5"/>
      <c r="KMA540" s="5"/>
      <c r="KMB540" s="5"/>
      <c r="KMC540" s="5"/>
      <c r="KMD540" s="5"/>
      <c r="KME540" s="5"/>
      <c r="KMF540" s="5"/>
      <c r="KMG540" s="5"/>
      <c r="KMH540" s="5"/>
      <c r="KMI540" s="5"/>
      <c r="KMJ540" s="5"/>
      <c r="KMK540" s="5"/>
      <c r="KML540" s="5"/>
      <c r="KMM540" s="5"/>
      <c r="KMN540" s="5"/>
      <c r="KMO540" s="5"/>
      <c r="KMP540" s="5"/>
      <c r="KMQ540" s="5"/>
      <c r="KMR540" s="5"/>
      <c r="KMS540" s="5"/>
      <c r="KMT540" s="5"/>
      <c r="KMU540" s="5"/>
      <c r="KMV540" s="5"/>
      <c r="KMW540" s="5"/>
      <c r="KMX540" s="5"/>
      <c r="KMY540" s="5"/>
      <c r="KMZ540" s="5"/>
      <c r="KNA540" s="5"/>
      <c r="KNB540" s="5"/>
      <c r="KNC540" s="5"/>
      <c r="KND540" s="5"/>
      <c r="KNE540" s="5"/>
      <c r="KNF540" s="5"/>
      <c r="KNG540" s="5"/>
      <c r="KNH540" s="5"/>
      <c r="KNI540" s="5"/>
      <c r="KNJ540" s="5"/>
      <c r="KNK540" s="5"/>
      <c r="KNL540" s="5"/>
      <c r="KNM540" s="5"/>
      <c r="KNN540" s="5"/>
      <c r="KNO540" s="5"/>
      <c r="KNP540" s="5"/>
      <c r="KNQ540" s="5"/>
      <c r="KNR540" s="5"/>
      <c r="KNS540" s="5"/>
      <c r="KNT540" s="5"/>
      <c r="KNU540" s="5"/>
      <c r="KNV540" s="5"/>
      <c r="KNW540" s="5"/>
      <c r="KNX540" s="5"/>
      <c r="KNY540" s="5"/>
      <c r="KNZ540" s="5"/>
      <c r="KOA540" s="5"/>
      <c r="KOB540" s="5"/>
      <c r="KOC540" s="5"/>
      <c r="KOD540" s="5"/>
      <c r="KOE540" s="5"/>
      <c r="KOF540" s="5"/>
      <c r="KOG540" s="5"/>
      <c r="KOH540" s="5"/>
      <c r="KOI540" s="5"/>
      <c r="KOJ540" s="5"/>
      <c r="KOK540" s="5"/>
      <c r="KOL540" s="5"/>
      <c r="KOM540" s="5"/>
      <c r="KON540" s="5"/>
      <c r="KOO540" s="5"/>
      <c r="KOP540" s="5"/>
      <c r="KOQ540" s="5"/>
      <c r="KOR540" s="5"/>
      <c r="KOS540" s="5"/>
      <c r="KOT540" s="5"/>
      <c r="KOU540" s="5"/>
      <c r="KOV540" s="5"/>
      <c r="KOW540" s="5"/>
      <c r="KOX540" s="5"/>
      <c r="KOY540" s="5"/>
      <c r="KOZ540" s="5"/>
      <c r="KPA540" s="5"/>
      <c r="KPB540" s="5"/>
      <c r="KPC540" s="5"/>
      <c r="KPD540" s="5"/>
      <c r="KPE540" s="5"/>
      <c r="KPF540" s="5"/>
      <c r="KPG540" s="5"/>
      <c r="KPH540" s="5"/>
      <c r="KPI540" s="5"/>
      <c r="KPJ540" s="5"/>
      <c r="KPK540" s="5"/>
      <c r="KPL540" s="5"/>
      <c r="KPM540" s="5"/>
      <c r="KPN540" s="5"/>
      <c r="KPO540" s="5"/>
      <c r="KPP540" s="5"/>
      <c r="KPQ540" s="5"/>
      <c r="KPR540" s="5"/>
      <c r="KPS540" s="5"/>
      <c r="KPT540" s="5"/>
      <c r="KPU540" s="5"/>
      <c r="KPV540" s="5"/>
      <c r="KPW540" s="5"/>
      <c r="KPX540" s="5"/>
      <c r="KPY540" s="5"/>
      <c r="KPZ540" s="5"/>
      <c r="KQA540" s="5"/>
      <c r="KQB540" s="5"/>
      <c r="KQC540" s="5"/>
      <c r="KQD540" s="5"/>
      <c r="KQE540" s="5"/>
      <c r="KQF540" s="5"/>
      <c r="KQG540" s="5"/>
      <c r="KQH540" s="5"/>
      <c r="KQI540" s="5"/>
      <c r="KQJ540" s="5"/>
      <c r="KQK540" s="5"/>
      <c r="KQL540" s="5"/>
      <c r="KQM540" s="5"/>
      <c r="KQN540" s="5"/>
      <c r="KQO540" s="5"/>
      <c r="KQP540" s="5"/>
      <c r="KQQ540" s="5"/>
      <c r="KQR540" s="5"/>
      <c r="KQS540" s="5"/>
      <c r="KQT540" s="5"/>
      <c r="KQU540" s="5"/>
      <c r="KQV540" s="5"/>
      <c r="KQW540" s="5"/>
      <c r="KQX540" s="5"/>
      <c r="KQY540" s="5"/>
      <c r="KQZ540" s="5"/>
      <c r="KRA540" s="5"/>
      <c r="KRB540" s="5"/>
      <c r="KRC540" s="5"/>
      <c r="KRD540" s="5"/>
      <c r="KRE540" s="5"/>
      <c r="KRF540" s="5"/>
      <c r="KRG540" s="5"/>
      <c r="KRH540" s="5"/>
      <c r="KRI540" s="5"/>
      <c r="KRJ540" s="5"/>
      <c r="KRK540" s="5"/>
      <c r="KRL540" s="5"/>
      <c r="KRM540" s="5"/>
      <c r="KRN540" s="5"/>
      <c r="KRO540" s="5"/>
      <c r="KRP540" s="5"/>
      <c r="KRQ540" s="5"/>
      <c r="KRR540" s="5"/>
      <c r="KRS540" s="5"/>
      <c r="KRT540" s="5"/>
      <c r="KRU540" s="5"/>
      <c r="KRV540" s="5"/>
      <c r="KRW540" s="5"/>
      <c r="KRX540" s="5"/>
      <c r="KRY540" s="5"/>
      <c r="KRZ540" s="5"/>
      <c r="KSA540" s="5"/>
      <c r="KSB540" s="5"/>
      <c r="KSC540" s="5"/>
      <c r="KSD540" s="5"/>
      <c r="KSE540" s="5"/>
      <c r="KSF540" s="5"/>
      <c r="KSG540" s="5"/>
      <c r="KSH540" s="5"/>
      <c r="KSI540" s="5"/>
      <c r="KSJ540" s="5"/>
      <c r="KSK540" s="5"/>
      <c r="KSL540" s="5"/>
      <c r="KSM540" s="5"/>
      <c r="KSN540" s="5"/>
      <c r="KSO540" s="5"/>
      <c r="KSP540" s="5"/>
      <c r="KSQ540" s="5"/>
      <c r="KSR540" s="5"/>
      <c r="KSS540" s="5"/>
      <c r="KST540" s="5"/>
      <c r="KSU540" s="5"/>
      <c r="KSV540" s="5"/>
      <c r="KSW540" s="5"/>
      <c r="KSX540" s="5"/>
      <c r="KSY540" s="5"/>
      <c r="KSZ540" s="5"/>
      <c r="KTA540" s="5"/>
      <c r="KTB540" s="5"/>
      <c r="KTC540" s="5"/>
      <c r="KTD540" s="5"/>
      <c r="KTE540" s="5"/>
      <c r="KTF540" s="5"/>
      <c r="KTG540" s="5"/>
      <c r="KTH540" s="5"/>
      <c r="KTI540" s="5"/>
      <c r="KTJ540" s="5"/>
      <c r="KTK540" s="5"/>
      <c r="KTL540" s="5"/>
      <c r="KTM540" s="5"/>
      <c r="KTN540" s="5"/>
      <c r="KTO540" s="5"/>
      <c r="KTP540" s="5"/>
      <c r="KTQ540" s="5"/>
      <c r="KTR540" s="5"/>
      <c r="KTS540" s="5"/>
      <c r="KTT540" s="5"/>
      <c r="KTU540" s="5"/>
      <c r="KTV540" s="5"/>
      <c r="KTW540" s="5"/>
      <c r="KTX540" s="5"/>
      <c r="KTY540" s="5"/>
      <c r="KTZ540" s="5"/>
      <c r="KUA540" s="5"/>
      <c r="KUB540" s="5"/>
      <c r="KUC540" s="5"/>
      <c r="KUD540" s="5"/>
      <c r="KUE540" s="5"/>
      <c r="KUF540" s="5"/>
      <c r="KUG540" s="5"/>
      <c r="KUH540" s="5"/>
      <c r="KUI540" s="5"/>
      <c r="KUJ540" s="5"/>
      <c r="KUK540" s="5"/>
      <c r="KUL540" s="5"/>
      <c r="KUM540" s="5"/>
      <c r="KUN540" s="5"/>
      <c r="KUO540" s="5"/>
      <c r="KUP540" s="5"/>
      <c r="KUQ540" s="5"/>
      <c r="KUR540" s="5"/>
      <c r="KUS540" s="5"/>
      <c r="KUT540" s="5"/>
      <c r="KUU540" s="5"/>
      <c r="KUV540" s="5"/>
      <c r="KUW540" s="5"/>
      <c r="KUX540" s="5"/>
      <c r="KUY540" s="5"/>
      <c r="KUZ540" s="5"/>
      <c r="KVA540" s="5"/>
      <c r="KVB540" s="5"/>
      <c r="KVC540" s="5"/>
      <c r="KVD540" s="5"/>
      <c r="KVE540" s="5"/>
      <c r="KVF540" s="5"/>
      <c r="KVG540" s="5"/>
      <c r="KVH540" s="5"/>
      <c r="KVI540" s="5"/>
      <c r="KVJ540" s="5"/>
      <c r="KVK540" s="5"/>
      <c r="KVL540" s="5"/>
      <c r="KVM540" s="5"/>
      <c r="KVN540" s="5"/>
      <c r="KVO540" s="5"/>
      <c r="KVP540" s="5"/>
      <c r="KVQ540" s="5"/>
      <c r="KVR540" s="5"/>
      <c r="KVS540" s="5"/>
      <c r="KVT540" s="5"/>
      <c r="KVU540" s="5"/>
      <c r="KVV540" s="5"/>
      <c r="KVW540" s="5"/>
      <c r="KVX540" s="5"/>
      <c r="KVY540" s="5"/>
      <c r="KVZ540" s="5"/>
      <c r="KWA540" s="5"/>
      <c r="KWB540" s="5"/>
      <c r="KWC540" s="5"/>
      <c r="KWD540" s="5"/>
      <c r="KWE540" s="5"/>
      <c r="KWF540" s="5"/>
      <c r="KWG540" s="5"/>
      <c r="KWH540" s="5"/>
      <c r="KWI540" s="5"/>
      <c r="KWJ540" s="5"/>
      <c r="KWK540" s="5"/>
      <c r="KWL540" s="5"/>
      <c r="KWM540" s="5"/>
      <c r="KWN540" s="5"/>
      <c r="KWO540" s="5"/>
      <c r="KWP540" s="5"/>
      <c r="KWQ540" s="5"/>
      <c r="KWR540" s="5"/>
      <c r="KWS540" s="5"/>
      <c r="KWT540" s="5"/>
      <c r="KWU540" s="5"/>
      <c r="KWV540" s="5"/>
      <c r="KWW540" s="5"/>
      <c r="KWX540" s="5"/>
      <c r="KWY540" s="5"/>
      <c r="KWZ540" s="5"/>
      <c r="KXA540" s="5"/>
      <c r="KXB540" s="5"/>
      <c r="KXC540" s="5"/>
      <c r="KXD540" s="5"/>
      <c r="KXE540" s="5"/>
      <c r="KXF540" s="5"/>
      <c r="KXG540" s="5"/>
      <c r="KXH540" s="5"/>
      <c r="KXI540" s="5"/>
      <c r="KXJ540" s="5"/>
      <c r="KXK540" s="5"/>
      <c r="KXL540" s="5"/>
      <c r="KXM540" s="5"/>
      <c r="KXN540" s="5"/>
      <c r="KXO540" s="5"/>
      <c r="KXP540" s="5"/>
      <c r="KXQ540" s="5"/>
      <c r="KXR540" s="5"/>
      <c r="KXS540" s="5"/>
      <c r="KXT540" s="5"/>
      <c r="KXU540" s="5"/>
      <c r="KXV540" s="5"/>
      <c r="KXW540" s="5"/>
      <c r="KXX540" s="5"/>
      <c r="KXY540" s="5"/>
      <c r="KXZ540" s="5"/>
      <c r="KYA540" s="5"/>
      <c r="KYB540" s="5"/>
      <c r="KYC540" s="5"/>
      <c r="KYD540" s="5"/>
      <c r="KYE540" s="5"/>
      <c r="KYF540" s="5"/>
      <c r="KYG540" s="5"/>
      <c r="KYH540" s="5"/>
      <c r="KYI540" s="5"/>
      <c r="KYJ540" s="5"/>
      <c r="KYK540" s="5"/>
      <c r="KYL540" s="5"/>
      <c r="KYM540" s="5"/>
      <c r="KYN540" s="5"/>
      <c r="KYO540" s="5"/>
      <c r="KYP540" s="5"/>
      <c r="KYQ540" s="5"/>
      <c r="KYR540" s="5"/>
      <c r="KYS540" s="5"/>
      <c r="KYT540" s="5"/>
      <c r="KYU540" s="5"/>
      <c r="KYV540" s="5"/>
      <c r="KYW540" s="5"/>
      <c r="KYX540" s="5"/>
      <c r="KYY540" s="5"/>
      <c r="KYZ540" s="5"/>
      <c r="KZA540" s="5"/>
      <c r="KZB540" s="5"/>
      <c r="KZC540" s="5"/>
      <c r="KZD540" s="5"/>
      <c r="KZE540" s="5"/>
      <c r="KZF540" s="5"/>
      <c r="KZG540" s="5"/>
      <c r="KZH540" s="5"/>
      <c r="KZI540" s="5"/>
      <c r="KZJ540" s="5"/>
      <c r="KZK540" s="5"/>
      <c r="KZL540" s="5"/>
      <c r="KZM540" s="5"/>
      <c r="KZN540" s="5"/>
      <c r="KZO540" s="5"/>
      <c r="KZP540" s="5"/>
      <c r="KZQ540" s="5"/>
      <c r="KZR540" s="5"/>
      <c r="KZS540" s="5"/>
      <c r="KZT540" s="5"/>
      <c r="KZU540" s="5"/>
      <c r="KZV540" s="5"/>
      <c r="KZW540" s="5"/>
      <c r="KZX540" s="5"/>
      <c r="KZY540" s="5"/>
      <c r="KZZ540" s="5"/>
      <c r="LAA540" s="5"/>
      <c r="LAB540" s="5"/>
      <c r="LAC540" s="5"/>
      <c r="LAD540" s="5"/>
      <c r="LAE540" s="5"/>
      <c r="LAF540" s="5"/>
      <c r="LAG540" s="5"/>
      <c r="LAH540" s="5"/>
      <c r="LAI540" s="5"/>
      <c r="LAJ540" s="5"/>
      <c r="LAK540" s="5"/>
      <c r="LAL540" s="5"/>
      <c r="LAM540" s="5"/>
      <c r="LAN540" s="5"/>
      <c r="LAO540" s="5"/>
      <c r="LAP540" s="5"/>
      <c r="LAQ540" s="5"/>
      <c r="LAR540" s="5"/>
      <c r="LAS540" s="5"/>
      <c r="LAT540" s="5"/>
      <c r="LAU540" s="5"/>
      <c r="LAV540" s="5"/>
      <c r="LAW540" s="5"/>
      <c r="LAX540" s="5"/>
      <c r="LAY540" s="5"/>
      <c r="LAZ540" s="5"/>
      <c r="LBA540" s="5"/>
      <c r="LBB540" s="5"/>
      <c r="LBC540" s="5"/>
      <c r="LBD540" s="5"/>
      <c r="LBE540" s="5"/>
      <c r="LBF540" s="5"/>
      <c r="LBG540" s="5"/>
      <c r="LBH540" s="5"/>
      <c r="LBI540" s="5"/>
      <c r="LBJ540" s="5"/>
      <c r="LBK540" s="5"/>
      <c r="LBL540" s="5"/>
      <c r="LBM540" s="5"/>
      <c r="LBN540" s="5"/>
      <c r="LBO540" s="5"/>
      <c r="LBP540" s="5"/>
      <c r="LBQ540" s="5"/>
      <c r="LBR540" s="5"/>
      <c r="LBS540" s="5"/>
      <c r="LBT540" s="5"/>
      <c r="LBU540" s="5"/>
      <c r="LBV540" s="5"/>
      <c r="LBW540" s="5"/>
      <c r="LBX540" s="5"/>
      <c r="LBY540" s="5"/>
      <c r="LBZ540" s="5"/>
      <c r="LCA540" s="5"/>
      <c r="LCB540" s="5"/>
      <c r="LCC540" s="5"/>
      <c r="LCD540" s="5"/>
      <c r="LCE540" s="5"/>
      <c r="LCF540" s="5"/>
      <c r="LCG540" s="5"/>
      <c r="LCH540" s="5"/>
      <c r="LCI540" s="5"/>
      <c r="LCJ540" s="5"/>
      <c r="LCK540" s="5"/>
      <c r="LCL540" s="5"/>
      <c r="LCM540" s="5"/>
      <c r="LCN540" s="5"/>
      <c r="LCO540" s="5"/>
      <c r="LCP540" s="5"/>
      <c r="LCQ540" s="5"/>
      <c r="LCR540" s="5"/>
      <c r="LCS540" s="5"/>
      <c r="LCT540" s="5"/>
      <c r="LCU540" s="5"/>
      <c r="LCV540" s="5"/>
      <c r="LCW540" s="5"/>
      <c r="LCX540" s="5"/>
      <c r="LCY540" s="5"/>
      <c r="LCZ540" s="5"/>
      <c r="LDA540" s="5"/>
      <c r="LDB540" s="5"/>
      <c r="LDC540" s="5"/>
      <c r="LDD540" s="5"/>
      <c r="LDE540" s="5"/>
      <c r="LDF540" s="5"/>
      <c r="LDG540" s="5"/>
      <c r="LDH540" s="5"/>
      <c r="LDI540" s="5"/>
      <c r="LDJ540" s="5"/>
      <c r="LDK540" s="5"/>
      <c r="LDL540" s="5"/>
      <c r="LDM540" s="5"/>
      <c r="LDN540" s="5"/>
      <c r="LDO540" s="5"/>
      <c r="LDP540" s="5"/>
      <c r="LDQ540" s="5"/>
      <c r="LDR540" s="5"/>
      <c r="LDS540" s="5"/>
      <c r="LDT540" s="5"/>
      <c r="LDU540" s="5"/>
      <c r="LDV540" s="5"/>
      <c r="LDW540" s="5"/>
      <c r="LDX540" s="5"/>
      <c r="LDY540" s="5"/>
      <c r="LDZ540" s="5"/>
      <c r="LEA540" s="5"/>
      <c r="LEB540" s="5"/>
      <c r="LEC540" s="5"/>
      <c r="LED540" s="5"/>
      <c r="LEE540" s="5"/>
      <c r="LEF540" s="5"/>
      <c r="LEG540" s="5"/>
      <c r="LEH540" s="5"/>
      <c r="LEI540" s="5"/>
      <c r="LEJ540" s="5"/>
      <c r="LEK540" s="5"/>
      <c r="LEL540" s="5"/>
      <c r="LEM540" s="5"/>
      <c r="LEN540" s="5"/>
      <c r="LEO540" s="5"/>
      <c r="LEP540" s="5"/>
      <c r="LEQ540" s="5"/>
      <c r="LER540" s="5"/>
      <c r="LES540" s="5"/>
      <c r="LET540" s="5"/>
      <c r="LEU540" s="5"/>
      <c r="LEV540" s="5"/>
      <c r="LEW540" s="5"/>
      <c r="LEX540" s="5"/>
      <c r="LEY540" s="5"/>
      <c r="LEZ540" s="5"/>
      <c r="LFA540" s="5"/>
      <c r="LFB540" s="5"/>
      <c r="LFC540" s="5"/>
      <c r="LFD540" s="5"/>
      <c r="LFE540" s="5"/>
      <c r="LFF540" s="5"/>
      <c r="LFG540" s="5"/>
      <c r="LFH540" s="5"/>
      <c r="LFI540" s="5"/>
      <c r="LFJ540" s="5"/>
      <c r="LFK540" s="5"/>
      <c r="LFL540" s="5"/>
      <c r="LFM540" s="5"/>
      <c r="LFN540" s="5"/>
      <c r="LFO540" s="5"/>
      <c r="LFP540" s="5"/>
      <c r="LFQ540" s="5"/>
      <c r="LFR540" s="5"/>
      <c r="LFS540" s="5"/>
      <c r="LFT540" s="5"/>
      <c r="LFU540" s="5"/>
      <c r="LFV540" s="5"/>
      <c r="LFW540" s="5"/>
      <c r="LFX540" s="5"/>
      <c r="LFY540" s="5"/>
      <c r="LFZ540" s="5"/>
      <c r="LGA540" s="5"/>
      <c r="LGB540" s="5"/>
      <c r="LGC540" s="5"/>
      <c r="LGD540" s="5"/>
      <c r="LGE540" s="5"/>
      <c r="LGF540" s="5"/>
      <c r="LGG540" s="5"/>
      <c r="LGH540" s="5"/>
      <c r="LGI540" s="5"/>
      <c r="LGJ540" s="5"/>
      <c r="LGK540" s="5"/>
      <c r="LGL540" s="5"/>
      <c r="LGM540" s="5"/>
      <c r="LGN540" s="5"/>
      <c r="LGO540" s="5"/>
      <c r="LGP540" s="5"/>
      <c r="LGQ540" s="5"/>
      <c r="LGR540" s="5"/>
      <c r="LGS540" s="5"/>
      <c r="LGT540" s="5"/>
      <c r="LGU540" s="5"/>
      <c r="LGV540" s="5"/>
      <c r="LGW540" s="5"/>
      <c r="LGX540" s="5"/>
      <c r="LGY540" s="5"/>
      <c r="LGZ540" s="5"/>
      <c r="LHA540" s="5"/>
      <c r="LHB540" s="5"/>
      <c r="LHC540" s="5"/>
      <c r="LHD540" s="5"/>
      <c r="LHE540" s="5"/>
      <c r="LHF540" s="5"/>
      <c r="LHG540" s="5"/>
      <c r="LHH540" s="5"/>
      <c r="LHI540" s="5"/>
      <c r="LHJ540" s="5"/>
      <c r="LHK540" s="5"/>
      <c r="LHL540" s="5"/>
      <c r="LHM540" s="5"/>
      <c r="LHN540" s="5"/>
      <c r="LHO540" s="5"/>
      <c r="LHP540" s="5"/>
      <c r="LHQ540" s="5"/>
      <c r="LHR540" s="5"/>
      <c r="LHS540" s="5"/>
      <c r="LHT540" s="5"/>
      <c r="LHU540" s="5"/>
      <c r="LHV540" s="5"/>
      <c r="LHW540" s="5"/>
      <c r="LHX540" s="5"/>
      <c r="LHY540" s="5"/>
      <c r="LHZ540" s="5"/>
      <c r="LIA540" s="5"/>
      <c r="LIB540" s="5"/>
      <c r="LIC540" s="5"/>
      <c r="LID540" s="5"/>
      <c r="LIE540" s="5"/>
      <c r="LIF540" s="5"/>
      <c r="LIG540" s="5"/>
      <c r="LIH540" s="5"/>
      <c r="LII540" s="5"/>
      <c r="LIJ540" s="5"/>
      <c r="LIK540" s="5"/>
      <c r="LIL540" s="5"/>
      <c r="LIM540" s="5"/>
      <c r="LIN540" s="5"/>
      <c r="LIO540" s="5"/>
      <c r="LIP540" s="5"/>
      <c r="LIQ540" s="5"/>
      <c r="LIR540" s="5"/>
      <c r="LIS540" s="5"/>
      <c r="LIT540" s="5"/>
      <c r="LIU540" s="5"/>
      <c r="LIV540" s="5"/>
      <c r="LIW540" s="5"/>
      <c r="LIX540" s="5"/>
      <c r="LIY540" s="5"/>
      <c r="LIZ540" s="5"/>
      <c r="LJA540" s="5"/>
      <c r="LJB540" s="5"/>
      <c r="LJC540" s="5"/>
      <c r="LJD540" s="5"/>
      <c r="LJE540" s="5"/>
      <c r="LJF540" s="5"/>
      <c r="LJG540" s="5"/>
      <c r="LJH540" s="5"/>
      <c r="LJI540" s="5"/>
      <c r="LJJ540" s="5"/>
      <c r="LJK540" s="5"/>
      <c r="LJL540" s="5"/>
      <c r="LJM540" s="5"/>
      <c r="LJN540" s="5"/>
      <c r="LJO540" s="5"/>
      <c r="LJP540" s="5"/>
      <c r="LJQ540" s="5"/>
      <c r="LJR540" s="5"/>
      <c r="LJS540" s="5"/>
      <c r="LJT540" s="5"/>
      <c r="LJU540" s="5"/>
      <c r="LJV540" s="5"/>
      <c r="LJW540" s="5"/>
      <c r="LJX540" s="5"/>
      <c r="LJY540" s="5"/>
      <c r="LJZ540" s="5"/>
      <c r="LKA540" s="5"/>
      <c r="LKB540" s="5"/>
      <c r="LKC540" s="5"/>
      <c r="LKD540" s="5"/>
      <c r="LKE540" s="5"/>
      <c r="LKF540" s="5"/>
      <c r="LKG540" s="5"/>
      <c r="LKH540" s="5"/>
      <c r="LKI540" s="5"/>
      <c r="LKJ540" s="5"/>
      <c r="LKK540" s="5"/>
      <c r="LKL540" s="5"/>
      <c r="LKM540" s="5"/>
      <c r="LKN540" s="5"/>
      <c r="LKO540" s="5"/>
      <c r="LKP540" s="5"/>
      <c r="LKQ540" s="5"/>
      <c r="LKR540" s="5"/>
      <c r="LKS540" s="5"/>
      <c r="LKT540" s="5"/>
      <c r="LKU540" s="5"/>
      <c r="LKV540" s="5"/>
      <c r="LKW540" s="5"/>
      <c r="LKX540" s="5"/>
      <c r="LKY540" s="5"/>
      <c r="LKZ540" s="5"/>
      <c r="LLA540" s="5"/>
      <c r="LLB540" s="5"/>
      <c r="LLC540" s="5"/>
      <c r="LLD540" s="5"/>
      <c r="LLE540" s="5"/>
      <c r="LLF540" s="5"/>
      <c r="LLG540" s="5"/>
      <c r="LLH540" s="5"/>
      <c r="LLI540" s="5"/>
      <c r="LLJ540" s="5"/>
      <c r="LLK540" s="5"/>
      <c r="LLL540" s="5"/>
      <c r="LLM540" s="5"/>
      <c r="LLN540" s="5"/>
      <c r="LLO540" s="5"/>
      <c r="LLP540" s="5"/>
      <c r="LLQ540" s="5"/>
      <c r="LLR540" s="5"/>
      <c r="LLS540" s="5"/>
      <c r="LLT540" s="5"/>
      <c r="LLU540" s="5"/>
      <c r="LLV540" s="5"/>
      <c r="LLW540" s="5"/>
      <c r="LLX540" s="5"/>
      <c r="LLY540" s="5"/>
      <c r="LLZ540" s="5"/>
      <c r="LMA540" s="5"/>
      <c r="LMB540" s="5"/>
      <c r="LMC540" s="5"/>
      <c r="LMD540" s="5"/>
      <c r="LME540" s="5"/>
      <c r="LMF540" s="5"/>
      <c r="LMG540" s="5"/>
      <c r="LMH540" s="5"/>
      <c r="LMI540" s="5"/>
      <c r="LMJ540" s="5"/>
      <c r="LMK540" s="5"/>
      <c r="LML540" s="5"/>
      <c r="LMM540" s="5"/>
      <c r="LMN540" s="5"/>
      <c r="LMO540" s="5"/>
      <c r="LMP540" s="5"/>
      <c r="LMQ540" s="5"/>
      <c r="LMR540" s="5"/>
      <c r="LMS540" s="5"/>
      <c r="LMT540" s="5"/>
      <c r="LMU540" s="5"/>
      <c r="LMV540" s="5"/>
      <c r="LMW540" s="5"/>
      <c r="LMX540" s="5"/>
      <c r="LMY540" s="5"/>
      <c r="LMZ540" s="5"/>
      <c r="LNA540" s="5"/>
      <c r="LNB540" s="5"/>
      <c r="LNC540" s="5"/>
      <c r="LND540" s="5"/>
      <c r="LNE540" s="5"/>
      <c r="LNF540" s="5"/>
      <c r="LNG540" s="5"/>
      <c r="LNH540" s="5"/>
      <c r="LNI540" s="5"/>
      <c r="LNJ540" s="5"/>
      <c r="LNK540" s="5"/>
      <c r="LNL540" s="5"/>
      <c r="LNM540" s="5"/>
      <c r="LNN540" s="5"/>
      <c r="LNO540" s="5"/>
      <c r="LNP540" s="5"/>
      <c r="LNQ540" s="5"/>
      <c r="LNR540" s="5"/>
      <c r="LNS540" s="5"/>
      <c r="LNT540" s="5"/>
      <c r="LNU540" s="5"/>
      <c r="LNV540" s="5"/>
      <c r="LNW540" s="5"/>
      <c r="LNX540" s="5"/>
      <c r="LNY540" s="5"/>
      <c r="LNZ540" s="5"/>
      <c r="LOA540" s="5"/>
      <c r="LOB540" s="5"/>
      <c r="LOC540" s="5"/>
      <c r="LOD540" s="5"/>
      <c r="LOE540" s="5"/>
      <c r="LOF540" s="5"/>
      <c r="LOG540" s="5"/>
      <c r="LOH540" s="5"/>
      <c r="LOI540" s="5"/>
      <c r="LOJ540" s="5"/>
      <c r="LOK540" s="5"/>
      <c r="LOL540" s="5"/>
      <c r="LOM540" s="5"/>
      <c r="LON540" s="5"/>
      <c r="LOO540" s="5"/>
      <c r="LOP540" s="5"/>
      <c r="LOQ540" s="5"/>
      <c r="LOR540" s="5"/>
      <c r="LOS540" s="5"/>
      <c r="LOT540" s="5"/>
      <c r="LOU540" s="5"/>
      <c r="LOV540" s="5"/>
      <c r="LOW540" s="5"/>
      <c r="LOX540" s="5"/>
      <c r="LOY540" s="5"/>
      <c r="LOZ540" s="5"/>
      <c r="LPA540" s="5"/>
      <c r="LPB540" s="5"/>
      <c r="LPC540" s="5"/>
      <c r="LPD540" s="5"/>
      <c r="LPE540" s="5"/>
      <c r="LPF540" s="5"/>
      <c r="LPG540" s="5"/>
      <c r="LPH540" s="5"/>
      <c r="LPI540" s="5"/>
      <c r="LPJ540" s="5"/>
      <c r="LPK540" s="5"/>
      <c r="LPL540" s="5"/>
      <c r="LPM540" s="5"/>
      <c r="LPN540" s="5"/>
      <c r="LPO540" s="5"/>
      <c r="LPP540" s="5"/>
      <c r="LPQ540" s="5"/>
      <c r="LPR540" s="5"/>
      <c r="LPS540" s="5"/>
      <c r="LPT540" s="5"/>
      <c r="LPU540" s="5"/>
      <c r="LPV540" s="5"/>
      <c r="LPW540" s="5"/>
      <c r="LPX540" s="5"/>
      <c r="LPY540" s="5"/>
      <c r="LPZ540" s="5"/>
      <c r="LQA540" s="5"/>
      <c r="LQB540" s="5"/>
      <c r="LQC540" s="5"/>
      <c r="LQD540" s="5"/>
      <c r="LQE540" s="5"/>
      <c r="LQF540" s="5"/>
      <c r="LQG540" s="5"/>
      <c r="LQH540" s="5"/>
      <c r="LQI540" s="5"/>
      <c r="LQJ540" s="5"/>
      <c r="LQK540" s="5"/>
      <c r="LQL540" s="5"/>
      <c r="LQM540" s="5"/>
      <c r="LQN540" s="5"/>
      <c r="LQO540" s="5"/>
      <c r="LQP540" s="5"/>
      <c r="LQQ540" s="5"/>
      <c r="LQR540" s="5"/>
      <c r="LQS540" s="5"/>
      <c r="LQT540" s="5"/>
      <c r="LQU540" s="5"/>
      <c r="LQV540" s="5"/>
      <c r="LQW540" s="5"/>
      <c r="LQX540" s="5"/>
      <c r="LQY540" s="5"/>
      <c r="LQZ540" s="5"/>
      <c r="LRA540" s="5"/>
      <c r="LRB540" s="5"/>
      <c r="LRC540" s="5"/>
      <c r="LRD540" s="5"/>
      <c r="LRE540" s="5"/>
      <c r="LRF540" s="5"/>
      <c r="LRG540" s="5"/>
      <c r="LRH540" s="5"/>
      <c r="LRI540" s="5"/>
      <c r="LRJ540" s="5"/>
      <c r="LRK540" s="5"/>
      <c r="LRL540" s="5"/>
      <c r="LRM540" s="5"/>
      <c r="LRN540" s="5"/>
      <c r="LRO540" s="5"/>
      <c r="LRP540" s="5"/>
      <c r="LRQ540" s="5"/>
      <c r="LRR540" s="5"/>
      <c r="LRS540" s="5"/>
      <c r="LRT540" s="5"/>
      <c r="LRU540" s="5"/>
      <c r="LRV540" s="5"/>
      <c r="LRW540" s="5"/>
      <c r="LRX540" s="5"/>
      <c r="LRY540" s="5"/>
      <c r="LRZ540" s="5"/>
      <c r="LSA540" s="5"/>
      <c r="LSB540" s="5"/>
      <c r="LSC540" s="5"/>
      <c r="LSD540" s="5"/>
      <c r="LSE540" s="5"/>
      <c r="LSF540" s="5"/>
      <c r="LSG540" s="5"/>
      <c r="LSH540" s="5"/>
      <c r="LSI540" s="5"/>
      <c r="LSJ540" s="5"/>
      <c r="LSK540" s="5"/>
      <c r="LSL540" s="5"/>
      <c r="LSM540" s="5"/>
      <c r="LSN540" s="5"/>
      <c r="LSO540" s="5"/>
      <c r="LSP540" s="5"/>
      <c r="LSQ540" s="5"/>
      <c r="LSR540" s="5"/>
      <c r="LSS540" s="5"/>
      <c r="LST540" s="5"/>
      <c r="LSU540" s="5"/>
      <c r="LSV540" s="5"/>
      <c r="LSW540" s="5"/>
      <c r="LSX540" s="5"/>
      <c r="LSY540" s="5"/>
      <c r="LSZ540" s="5"/>
      <c r="LTA540" s="5"/>
      <c r="LTB540" s="5"/>
      <c r="LTC540" s="5"/>
      <c r="LTD540" s="5"/>
      <c r="LTE540" s="5"/>
      <c r="LTF540" s="5"/>
      <c r="LTG540" s="5"/>
      <c r="LTH540" s="5"/>
      <c r="LTI540" s="5"/>
      <c r="LTJ540" s="5"/>
      <c r="LTK540" s="5"/>
      <c r="LTL540" s="5"/>
      <c r="LTM540" s="5"/>
      <c r="LTN540" s="5"/>
      <c r="LTO540" s="5"/>
      <c r="LTP540" s="5"/>
      <c r="LTQ540" s="5"/>
      <c r="LTR540" s="5"/>
      <c r="LTS540" s="5"/>
      <c r="LTT540" s="5"/>
      <c r="LTU540" s="5"/>
      <c r="LTV540" s="5"/>
      <c r="LTW540" s="5"/>
      <c r="LTX540" s="5"/>
      <c r="LTY540" s="5"/>
      <c r="LTZ540" s="5"/>
      <c r="LUA540" s="5"/>
      <c r="LUB540" s="5"/>
      <c r="LUC540" s="5"/>
      <c r="LUD540" s="5"/>
      <c r="LUE540" s="5"/>
      <c r="LUF540" s="5"/>
      <c r="LUG540" s="5"/>
      <c r="LUH540" s="5"/>
      <c r="LUI540" s="5"/>
      <c r="LUJ540" s="5"/>
      <c r="LUK540" s="5"/>
      <c r="LUL540" s="5"/>
      <c r="LUM540" s="5"/>
      <c r="LUN540" s="5"/>
      <c r="LUO540" s="5"/>
      <c r="LUP540" s="5"/>
      <c r="LUQ540" s="5"/>
      <c r="LUR540" s="5"/>
      <c r="LUS540" s="5"/>
      <c r="LUT540" s="5"/>
      <c r="LUU540" s="5"/>
      <c r="LUV540" s="5"/>
      <c r="LUW540" s="5"/>
      <c r="LUX540" s="5"/>
      <c r="LUY540" s="5"/>
      <c r="LUZ540" s="5"/>
      <c r="LVA540" s="5"/>
      <c r="LVB540" s="5"/>
      <c r="LVC540" s="5"/>
      <c r="LVD540" s="5"/>
      <c r="LVE540" s="5"/>
      <c r="LVF540" s="5"/>
      <c r="LVG540" s="5"/>
      <c r="LVH540" s="5"/>
      <c r="LVI540" s="5"/>
      <c r="LVJ540" s="5"/>
      <c r="LVK540" s="5"/>
      <c r="LVL540" s="5"/>
      <c r="LVM540" s="5"/>
      <c r="LVN540" s="5"/>
      <c r="LVO540" s="5"/>
      <c r="LVP540" s="5"/>
      <c r="LVQ540" s="5"/>
      <c r="LVR540" s="5"/>
      <c r="LVS540" s="5"/>
      <c r="LVT540" s="5"/>
      <c r="LVU540" s="5"/>
      <c r="LVV540" s="5"/>
      <c r="LVW540" s="5"/>
      <c r="LVX540" s="5"/>
      <c r="LVY540" s="5"/>
      <c r="LVZ540" s="5"/>
      <c r="LWA540" s="5"/>
      <c r="LWB540" s="5"/>
      <c r="LWC540" s="5"/>
      <c r="LWD540" s="5"/>
      <c r="LWE540" s="5"/>
      <c r="LWF540" s="5"/>
      <c r="LWG540" s="5"/>
      <c r="LWH540" s="5"/>
      <c r="LWI540" s="5"/>
      <c r="LWJ540" s="5"/>
      <c r="LWK540" s="5"/>
      <c r="LWL540" s="5"/>
      <c r="LWM540" s="5"/>
      <c r="LWN540" s="5"/>
      <c r="LWO540" s="5"/>
      <c r="LWP540" s="5"/>
      <c r="LWQ540" s="5"/>
      <c r="LWR540" s="5"/>
      <c r="LWS540" s="5"/>
      <c r="LWT540" s="5"/>
      <c r="LWU540" s="5"/>
      <c r="LWV540" s="5"/>
      <c r="LWW540" s="5"/>
      <c r="LWX540" s="5"/>
      <c r="LWY540" s="5"/>
      <c r="LWZ540" s="5"/>
      <c r="LXA540" s="5"/>
      <c r="LXB540" s="5"/>
      <c r="LXC540" s="5"/>
      <c r="LXD540" s="5"/>
      <c r="LXE540" s="5"/>
      <c r="LXF540" s="5"/>
      <c r="LXG540" s="5"/>
      <c r="LXH540" s="5"/>
      <c r="LXI540" s="5"/>
      <c r="LXJ540" s="5"/>
      <c r="LXK540" s="5"/>
      <c r="LXL540" s="5"/>
      <c r="LXM540" s="5"/>
      <c r="LXN540" s="5"/>
      <c r="LXO540" s="5"/>
      <c r="LXP540" s="5"/>
      <c r="LXQ540" s="5"/>
      <c r="LXR540" s="5"/>
      <c r="LXS540" s="5"/>
      <c r="LXT540" s="5"/>
      <c r="LXU540" s="5"/>
      <c r="LXV540" s="5"/>
      <c r="LXW540" s="5"/>
      <c r="LXX540" s="5"/>
      <c r="LXY540" s="5"/>
      <c r="LXZ540" s="5"/>
      <c r="LYA540" s="5"/>
      <c r="LYB540" s="5"/>
      <c r="LYC540" s="5"/>
      <c r="LYD540" s="5"/>
      <c r="LYE540" s="5"/>
      <c r="LYF540" s="5"/>
      <c r="LYG540" s="5"/>
      <c r="LYH540" s="5"/>
      <c r="LYI540" s="5"/>
      <c r="LYJ540" s="5"/>
      <c r="LYK540" s="5"/>
      <c r="LYL540" s="5"/>
      <c r="LYM540" s="5"/>
      <c r="LYN540" s="5"/>
      <c r="LYO540" s="5"/>
      <c r="LYP540" s="5"/>
      <c r="LYQ540" s="5"/>
      <c r="LYR540" s="5"/>
      <c r="LYS540" s="5"/>
      <c r="LYT540" s="5"/>
      <c r="LYU540" s="5"/>
      <c r="LYV540" s="5"/>
      <c r="LYW540" s="5"/>
      <c r="LYX540" s="5"/>
      <c r="LYY540" s="5"/>
      <c r="LYZ540" s="5"/>
      <c r="LZA540" s="5"/>
      <c r="LZB540" s="5"/>
      <c r="LZC540" s="5"/>
      <c r="LZD540" s="5"/>
      <c r="LZE540" s="5"/>
      <c r="LZF540" s="5"/>
      <c r="LZG540" s="5"/>
      <c r="LZH540" s="5"/>
      <c r="LZI540" s="5"/>
      <c r="LZJ540" s="5"/>
      <c r="LZK540" s="5"/>
      <c r="LZL540" s="5"/>
      <c r="LZM540" s="5"/>
      <c r="LZN540" s="5"/>
      <c r="LZO540" s="5"/>
      <c r="LZP540" s="5"/>
      <c r="LZQ540" s="5"/>
      <c r="LZR540" s="5"/>
      <c r="LZS540" s="5"/>
      <c r="LZT540" s="5"/>
      <c r="LZU540" s="5"/>
      <c r="LZV540" s="5"/>
      <c r="LZW540" s="5"/>
      <c r="LZX540" s="5"/>
      <c r="LZY540" s="5"/>
      <c r="LZZ540" s="5"/>
      <c r="MAA540" s="5"/>
      <c r="MAB540" s="5"/>
      <c r="MAC540" s="5"/>
      <c r="MAD540" s="5"/>
      <c r="MAE540" s="5"/>
      <c r="MAF540" s="5"/>
      <c r="MAG540" s="5"/>
      <c r="MAH540" s="5"/>
      <c r="MAI540" s="5"/>
      <c r="MAJ540" s="5"/>
      <c r="MAK540" s="5"/>
      <c r="MAL540" s="5"/>
      <c r="MAM540" s="5"/>
      <c r="MAN540" s="5"/>
      <c r="MAO540" s="5"/>
      <c r="MAP540" s="5"/>
      <c r="MAQ540" s="5"/>
      <c r="MAR540" s="5"/>
      <c r="MAS540" s="5"/>
      <c r="MAT540" s="5"/>
      <c r="MAU540" s="5"/>
      <c r="MAV540" s="5"/>
      <c r="MAW540" s="5"/>
      <c r="MAX540" s="5"/>
      <c r="MAY540" s="5"/>
      <c r="MAZ540" s="5"/>
      <c r="MBA540" s="5"/>
      <c r="MBB540" s="5"/>
      <c r="MBC540" s="5"/>
      <c r="MBD540" s="5"/>
      <c r="MBE540" s="5"/>
      <c r="MBF540" s="5"/>
      <c r="MBG540" s="5"/>
      <c r="MBH540" s="5"/>
      <c r="MBI540" s="5"/>
      <c r="MBJ540" s="5"/>
      <c r="MBK540" s="5"/>
      <c r="MBL540" s="5"/>
      <c r="MBM540" s="5"/>
      <c r="MBN540" s="5"/>
      <c r="MBO540" s="5"/>
      <c r="MBP540" s="5"/>
      <c r="MBQ540" s="5"/>
      <c r="MBR540" s="5"/>
      <c r="MBS540" s="5"/>
      <c r="MBT540" s="5"/>
      <c r="MBU540" s="5"/>
      <c r="MBV540" s="5"/>
      <c r="MBW540" s="5"/>
      <c r="MBX540" s="5"/>
      <c r="MBY540" s="5"/>
      <c r="MBZ540" s="5"/>
      <c r="MCA540" s="5"/>
      <c r="MCB540" s="5"/>
      <c r="MCC540" s="5"/>
      <c r="MCD540" s="5"/>
      <c r="MCE540" s="5"/>
      <c r="MCF540" s="5"/>
      <c r="MCG540" s="5"/>
      <c r="MCH540" s="5"/>
      <c r="MCI540" s="5"/>
      <c r="MCJ540" s="5"/>
      <c r="MCK540" s="5"/>
      <c r="MCL540" s="5"/>
      <c r="MCM540" s="5"/>
      <c r="MCN540" s="5"/>
      <c r="MCO540" s="5"/>
      <c r="MCP540" s="5"/>
      <c r="MCQ540" s="5"/>
      <c r="MCR540" s="5"/>
      <c r="MCS540" s="5"/>
      <c r="MCT540" s="5"/>
      <c r="MCU540" s="5"/>
      <c r="MCV540" s="5"/>
      <c r="MCW540" s="5"/>
      <c r="MCX540" s="5"/>
      <c r="MCY540" s="5"/>
      <c r="MCZ540" s="5"/>
      <c r="MDA540" s="5"/>
      <c r="MDB540" s="5"/>
      <c r="MDC540" s="5"/>
      <c r="MDD540" s="5"/>
      <c r="MDE540" s="5"/>
      <c r="MDF540" s="5"/>
      <c r="MDG540" s="5"/>
      <c r="MDH540" s="5"/>
      <c r="MDI540" s="5"/>
      <c r="MDJ540" s="5"/>
      <c r="MDK540" s="5"/>
      <c r="MDL540" s="5"/>
      <c r="MDM540" s="5"/>
      <c r="MDN540" s="5"/>
      <c r="MDO540" s="5"/>
      <c r="MDP540" s="5"/>
      <c r="MDQ540" s="5"/>
      <c r="MDR540" s="5"/>
      <c r="MDS540" s="5"/>
      <c r="MDT540" s="5"/>
      <c r="MDU540" s="5"/>
      <c r="MDV540" s="5"/>
      <c r="MDW540" s="5"/>
      <c r="MDX540" s="5"/>
      <c r="MDY540" s="5"/>
      <c r="MDZ540" s="5"/>
      <c r="MEA540" s="5"/>
      <c r="MEB540" s="5"/>
      <c r="MEC540" s="5"/>
      <c r="MED540" s="5"/>
      <c r="MEE540" s="5"/>
      <c r="MEF540" s="5"/>
      <c r="MEG540" s="5"/>
      <c r="MEH540" s="5"/>
      <c r="MEI540" s="5"/>
      <c r="MEJ540" s="5"/>
      <c r="MEK540" s="5"/>
      <c r="MEL540" s="5"/>
      <c r="MEM540" s="5"/>
      <c r="MEN540" s="5"/>
      <c r="MEO540" s="5"/>
      <c r="MEP540" s="5"/>
      <c r="MEQ540" s="5"/>
      <c r="MER540" s="5"/>
      <c r="MES540" s="5"/>
      <c r="MET540" s="5"/>
      <c r="MEU540" s="5"/>
      <c r="MEV540" s="5"/>
      <c r="MEW540" s="5"/>
      <c r="MEX540" s="5"/>
      <c r="MEY540" s="5"/>
      <c r="MEZ540" s="5"/>
      <c r="MFA540" s="5"/>
      <c r="MFB540" s="5"/>
      <c r="MFC540" s="5"/>
      <c r="MFD540" s="5"/>
      <c r="MFE540" s="5"/>
      <c r="MFF540" s="5"/>
      <c r="MFG540" s="5"/>
      <c r="MFH540" s="5"/>
      <c r="MFI540" s="5"/>
      <c r="MFJ540" s="5"/>
      <c r="MFK540" s="5"/>
      <c r="MFL540" s="5"/>
      <c r="MFM540" s="5"/>
      <c r="MFN540" s="5"/>
      <c r="MFO540" s="5"/>
      <c r="MFP540" s="5"/>
      <c r="MFQ540" s="5"/>
      <c r="MFR540" s="5"/>
      <c r="MFS540" s="5"/>
      <c r="MFT540" s="5"/>
      <c r="MFU540" s="5"/>
      <c r="MFV540" s="5"/>
      <c r="MFW540" s="5"/>
      <c r="MFX540" s="5"/>
      <c r="MFY540" s="5"/>
      <c r="MFZ540" s="5"/>
      <c r="MGA540" s="5"/>
      <c r="MGB540" s="5"/>
      <c r="MGC540" s="5"/>
      <c r="MGD540" s="5"/>
      <c r="MGE540" s="5"/>
      <c r="MGF540" s="5"/>
      <c r="MGG540" s="5"/>
      <c r="MGH540" s="5"/>
      <c r="MGI540" s="5"/>
      <c r="MGJ540" s="5"/>
      <c r="MGK540" s="5"/>
      <c r="MGL540" s="5"/>
      <c r="MGM540" s="5"/>
      <c r="MGN540" s="5"/>
      <c r="MGO540" s="5"/>
      <c r="MGP540" s="5"/>
      <c r="MGQ540" s="5"/>
      <c r="MGR540" s="5"/>
      <c r="MGS540" s="5"/>
      <c r="MGT540" s="5"/>
      <c r="MGU540" s="5"/>
      <c r="MGV540" s="5"/>
      <c r="MGW540" s="5"/>
      <c r="MGX540" s="5"/>
      <c r="MGY540" s="5"/>
      <c r="MGZ540" s="5"/>
      <c r="MHA540" s="5"/>
      <c r="MHB540" s="5"/>
      <c r="MHC540" s="5"/>
      <c r="MHD540" s="5"/>
      <c r="MHE540" s="5"/>
      <c r="MHF540" s="5"/>
      <c r="MHG540" s="5"/>
      <c r="MHH540" s="5"/>
      <c r="MHI540" s="5"/>
      <c r="MHJ540" s="5"/>
      <c r="MHK540" s="5"/>
      <c r="MHL540" s="5"/>
      <c r="MHM540" s="5"/>
      <c r="MHN540" s="5"/>
      <c r="MHO540" s="5"/>
      <c r="MHP540" s="5"/>
      <c r="MHQ540" s="5"/>
      <c r="MHR540" s="5"/>
      <c r="MHS540" s="5"/>
      <c r="MHT540" s="5"/>
      <c r="MHU540" s="5"/>
      <c r="MHV540" s="5"/>
      <c r="MHW540" s="5"/>
      <c r="MHX540" s="5"/>
      <c r="MHY540" s="5"/>
      <c r="MHZ540" s="5"/>
      <c r="MIA540" s="5"/>
      <c r="MIB540" s="5"/>
      <c r="MIC540" s="5"/>
      <c r="MID540" s="5"/>
      <c r="MIE540" s="5"/>
      <c r="MIF540" s="5"/>
      <c r="MIG540" s="5"/>
      <c r="MIH540" s="5"/>
      <c r="MII540" s="5"/>
      <c r="MIJ540" s="5"/>
      <c r="MIK540" s="5"/>
      <c r="MIL540" s="5"/>
      <c r="MIM540" s="5"/>
      <c r="MIN540" s="5"/>
      <c r="MIO540" s="5"/>
      <c r="MIP540" s="5"/>
      <c r="MIQ540" s="5"/>
      <c r="MIR540" s="5"/>
      <c r="MIS540" s="5"/>
      <c r="MIT540" s="5"/>
      <c r="MIU540" s="5"/>
      <c r="MIV540" s="5"/>
      <c r="MIW540" s="5"/>
      <c r="MIX540" s="5"/>
      <c r="MIY540" s="5"/>
      <c r="MIZ540" s="5"/>
      <c r="MJA540" s="5"/>
      <c r="MJB540" s="5"/>
      <c r="MJC540" s="5"/>
      <c r="MJD540" s="5"/>
      <c r="MJE540" s="5"/>
      <c r="MJF540" s="5"/>
      <c r="MJG540" s="5"/>
      <c r="MJH540" s="5"/>
      <c r="MJI540" s="5"/>
      <c r="MJJ540" s="5"/>
      <c r="MJK540" s="5"/>
      <c r="MJL540" s="5"/>
      <c r="MJM540" s="5"/>
      <c r="MJN540" s="5"/>
      <c r="MJO540" s="5"/>
      <c r="MJP540" s="5"/>
      <c r="MJQ540" s="5"/>
      <c r="MJR540" s="5"/>
      <c r="MJS540" s="5"/>
      <c r="MJT540" s="5"/>
      <c r="MJU540" s="5"/>
      <c r="MJV540" s="5"/>
      <c r="MJW540" s="5"/>
      <c r="MJX540" s="5"/>
      <c r="MJY540" s="5"/>
      <c r="MJZ540" s="5"/>
      <c r="MKA540" s="5"/>
      <c r="MKB540" s="5"/>
      <c r="MKC540" s="5"/>
      <c r="MKD540" s="5"/>
      <c r="MKE540" s="5"/>
      <c r="MKF540" s="5"/>
      <c r="MKG540" s="5"/>
      <c r="MKH540" s="5"/>
      <c r="MKI540" s="5"/>
      <c r="MKJ540" s="5"/>
      <c r="MKK540" s="5"/>
      <c r="MKL540" s="5"/>
      <c r="MKM540" s="5"/>
      <c r="MKN540" s="5"/>
      <c r="MKO540" s="5"/>
      <c r="MKP540" s="5"/>
      <c r="MKQ540" s="5"/>
      <c r="MKR540" s="5"/>
      <c r="MKS540" s="5"/>
      <c r="MKT540" s="5"/>
      <c r="MKU540" s="5"/>
      <c r="MKV540" s="5"/>
      <c r="MKW540" s="5"/>
      <c r="MKX540" s="5"/>
      <c r="MKY540" s="5"/>
      <c r="MKZ540" s="5"/>
      <c r="MLA540" s="5"/>
      <c r="MLB540" s="5"/>
      <c r="MLC540" s="5"/>
      <c r="MLD540" s="5"/>
      <c r="MLE540" s="5"/>
      <c r="MLF540" s="5"/>
      <c r="MLG540" s="5"/>
      <c r="MLH540" s="5"/>
      <c r="MLI540" s="5"/>
      <c r="MLJ540" s="5"/>
      <c r="MLK540" s="5"/>
      <c r="MLL540" s="5"/>
      <c r="MLM540" s="5"/>
      <c r="MLN540" s="5"/>
      <c r="MLO540" s="5"/>
      <c r="MLP540" s="5"/>
      <c r="MLQ540" s="5"/>
      <c r="MLR540" s="5"/>
      <c r="MLS540" s="5"/>
      <c r="MLT540" s="5"/>
      <c r="MLU540" s="5"/>
      <c r="MLV540" s="5"/>
      <c r="MLW540" s="5"/>
      <c r="MLX540" s="5"/>
      <c r="MLY540" s="5"/>
      <c r="MLZ540" s="5"/>
      <c r="MMA540" s="5"/>
      <c r="MMB540" s="5"/>
      <c r="MMC540" s="5"/>
      <c r="MMD540" s="5"/>
      <c r="MME540" s="5"/>
      <c r="MMF540" s="5"/>
      <c r="MMG540" s="5"/>
      <c r="MMH540" s="5"/>
      <c r="MMI540" s="5"/>
      <c r="MMJ540" s="5"/>
      <c r="MMK540" s="5"/>
      <c r="MML540" s="5"/>
      <c r="MMM540" s="5"/>
      <c r="MMN540" s="5"/>
      <c r="MMO540" s="5"/>
      <c r="MMP540" s="5"/>
      <c r="MMQ540" s="5"/>
      <c r="MMR540" s="5"/>
      <c r="MMS540" s="5"/>
      <c r="MMT540" s="5"/>
      <c r="MMU540" s="5"/>
      <c r="MMV540" s="5"/>
      <c r="MMW540" s="5"/>
      <c r="MMX540" s="5"/>
      <c r="MMY540" s="5"/>
      <c r="MMZ540" s="5"/>
      <c r="MNA540" s="5"/>
      <c r="MNB540" s="5"/>
      <c r="MNC540" s="5"/>
      <c r="MND540" s="5"/>
      <c r="MNE540" s="5"/>
      <c r="MNF540" s="5"/>
      <c r="MNG540" s="5"/>
      <c r="MNH540" s="5"/>
      <c r="MNI540" s="5"/>
      <c r="MNJ540" s="5"/>
      <c r="MNK540" s="5"/>
      <c r="MNL540" s="5"/>
      <c r="MNM540" s="5"/>
      <c r="MNN540" s="5"/>
      <c r="MNO540" s="5"/>
      <c r="MNP540" s="5"/>
      <c r="MNQ540" s="5"/>
      <c r="MNR540" s="5"/>
      <c r="MNS540" s="5"/>
      <c r="MNT540" s="5"/>
      <c r="MNU540" s="5"/>
      <c r="MNV540" s="5"/>
      <c r="MNW540" s="5"/>
      <c r="MNX540" s="5"/>
      <c r="MNY540" s="5"/>
      <c r="MNZ540" s="5"/>
      <c r="MOA540" s="5"/>
      <c r="MOB540" s="5"/>
      <c r="MOC540" s="5"/>
      <c r="MOD540" s="5"/>
      <c r="MOE540" s="5"/>
      <c r="MOF540" s="5"/>
      <c r="MOG540" s="5"/>
      <c r="MOH540" s="5"/>
      <c r="MOI540" s="5"/>
      <c r="MOJ540" s="5"/>
      <c r="MOK540" s="5"/>
      <c r="MOL540" s="5"/>
      <c r="MOM540" s="5"/>
      <c r="MON540" s="5"/>
      <c r="MOO540" s="5"/>
      <c r="MOP540" s="5"/>
      <c r="MOQ540" s="5"/>
      <c r="MOR540" s="5"/>
      <c r="MOS540" s="5"/>
      <c r="MOT540" s="5"/>
      <c r="MOU540" s="5"/>
      <c r="MOV540" s="5"/>
      <c r="MOW540" s="5"/>
      <c r="MOX540" s="5"/>
      <c r="MOY540" s="5"/>
      <c r="MOZ540" s="5"/>
      <c r="MPA540" s="5"/>
      <c r="MPB540" s="5"/>
      <c r="MPC540" s="5"/>
      <c r="MPD540" s="5"/>
      <c r="MPE540" s="5"/>
      <c r="MPF540" s="5"/>
      <c r="MPG540" s="5"/>
      <c r="MPH540" s="5"/>
      <c r="MPI540" s="5"/>
      <c r="MPJ540" s="5"/>
      <c r="MPK540" s="5"/>
      <c r="MPL540" s="5"/>
      <c r="MPM540" s="5"/>
      <c r="MPN540" s="5"/>
      <c r="MPO540" s="5"/>
      <c r="MPP540" s="5"/>
      <c r="MPQ540" s="5"/>
      <c r="MPR540" s="5"/>
      <c r="MPS540" s="5"/>
      <c r="MPT540" s="5"/>
      <c r="MPU540" s="5"/>
      <c r="MPV540" s="5"/>
      <c r="MPW540" s="5"/>
      <c r="MPX540" s="5"/>
      <c r="MPY540" s="5"/>
      <c r="MPZ540" s="5"/>
      <c r="MQA540" s="5"/>
      <c r="MQB540" s="5"/>
      <c r="MQC540" s="5"/>
      <c r="MQD540" s="5"/>
      <c r="MQE540" s="5"/>
      <c r="MQF540" s="5"/>
      <c r="MQG540" s="5"/>
      <c r="MQH540" s="5"/>
      <c r="MQI540" s="5"/>
      <c r="MQJ540" s="5"/>
      <c r="MQK540" s="5"/>
      <c r="MQL540" s="5"/>
      <c r="MQM540" s="5"/>
      <c r="MQN540" s="5"/>
      <c r="MQO540" s="5"/>
      <c r="MQP540" s="5"/>
      <c r="MQQ540" s="5"/>
      <c r="MQR540" s="5"/>
      <c r="MQS540" s="5"/>
      <c r="MQT540" s="5"/>
      <c r="MQU540" s="5"/>
      <c r="MQV540" s="5"/>
      <c r="MQW540" s="5"/>
      <c r="MQX540" s="5"/>
      <c r="MQY540" s="5"/>
      <c r="MQZ540" s="5"/>
      <c r="MRA540" s="5"/>
      <c r="MRB540" s="5"/>
      <c r="MRC540" s="5"/>
      <c r="MRD540" s="5"/>
      <c r="MRE540" s="5"/>
      <c r="MRF540" s="5"/>
      <c r="MRG540" s="5"/>
      <c r="MRH540" s="5"/>
      <c r="MRI540" s="5"/>
      <c r="MRJ540" s="5"/>
      <c r="MRK540" s="5"/>
      <c r="MRL540" s="5"/>
      <c r="MRM540" s="5"/>
      <c r="MRN540" s="5"/>
      <c r="MRO540" s="5"/>
      <c r="MRP540" s="5"/>
      <c r="MRQ540" s="5"/>
      <c r="MRR540" s="5"/>
      <c r="MRS540" s="5"/>
      <c r="MRT540" s="5"/>
      <c r="MRU540" s="5"/>
      <c r="MRV540" s="5"/>
      <c r="MRW540" s="5"/>
      <c r="MRX540" s="5"/>
      <c r="MRY540" s="5"/>
      <c r="MRZ540" s="5"/>
      <c r="MSA540" s="5"/>
      <c r="MSB540" s="5"/>
      <c r="MSC540" s="5"/>
      <c r="MSD540" s="5"/>
      <c r="MSE540" s="5"/>
      <c r="MSF540" s="5"/>
      <c r="MSG540" s="5"/>
      <c r="MSH540" s="5"/>
      <c r="MSI540" s="5"/>
      <c r="MSJ540" s="5"/>
      <c r="MSK540" s="5"/>
      <c r="MSL540" s="5"/>
      <c r="MSM540" s="5"/>
      <c r="MSN540" s="5"/>
      <c r="MSO540" s="5"/>
      <c r="MSP540" s="5"/>
      <c r="MSQ540" s="5"/>
      <c r="MSR540" s="5"/>
      <c r="MSS540" s="5"/>
      <c r="MST540" s="5"/>
      <c r="MSU540" s="5"/>
      <c r="MSV540" s="5"/>
      <c r="MSW540" s="5"/>
      <c r="MSX540" s="5"/>
      <c r="MSY540" s="5"/>
      <c r="MSZ540" s="5"/>
      <c r="MTA540" s="5"/>
      <c r="MTB540" s="5"/>
      <c r="MTC540" s="5"/>
      <c r="MTD540" s="5"/>
      <c r="MTE540" s="5"/>
      <c r="MTF540" s="5"/>
      <c r="MTG540" s="5"/>
      <c r="MTH540" s="5"/>
      <c r="MTI540" s="5"/>
      <c r="MTJ540" s="5"/>
      <c r="MTK540" s="5"/>
      <c r="MTL540" s="5"/>
      <c r="MTM540" s="5"/>
      <c r="MTN540" s="5"/>
      <c r="MTO540" s="5"/>
      <c r="MTP540" s="5"/>
      <c r="MTQ540" s="5"/>
      <c r="MTR540" s="5"/>
      <c r="MTS540" s="5"/>
      <c r="MTT540" s="5"/>
      <c r="MTU540" s="5"/>
      <c r="MTV540" s="5"/>
      <c r="MTW540" s="5"/>
      <c r="MTX540" s="5"/>
      <c r="MTY540" s="5"/>
      <c r="MTZ540" s="5"/>
      <c r="MUA540" s="5"/>
      <c r="MUB540" s="5"/>
      <c r="MUC540" s="5"/>
      <c r="MUD540" s="5"/>
      <c r="MUE540" s="5"/>
      <c r="MUF540" s="5"/>
      <c r="MUG540" s="5"/>
      <c r="MUH540" s="5"/>
      <c r="MUI540" s="5"/>
      <c r="MUJ540" s="5"/>
      <c r="MUK540" s="5"/>
      <c r="MUL540" s="5"/>
      <c r="MUM540" s="5"/>
      <c r="MUN540" s="5"/>
      <c r="MUO540" s="5"/>
      <c r="MUP540" s="5"/>
      <c r="MUQ540" s="5"/>
      <c r="MUR540" s="5"/>
      <c r="MUS540" s="5"/>
      <c r="MUT540" s="5"/>
      <c r="MUU540" s="5"/>
      <c r="MUV540" s="5"/>
      <c r="MUW540" s="5"/>
      <c r="MUX540" s="5"/>
      <c r="MUY540" s="5"/>
      <c r="MUZ540" s="5"/>
      <c r="MVA540" s="5"/>
      <c r="MVB540" s="5"/>
      <c r="MVC540" s="5"/>
      <c r="MVD540" s="5"/>
      <c r="MVE540" s="5"/>
      <c r="MVF540" s="5"/>
      <c r="MVG540" s="5"/>
      <c r="MVH540" s="5"/>
      <c r="MVI540" s="5"/>
      <c r="MVJ540" s="5"/>
      <c r="MVK540" s="5"/>
      <c r="MVL540" s="5"/>
      <c r="MVM540" s="5"/>
      <c r="MVN540" s="5"/>
      <c r="MVO540" s="5"/>
      <c r="MVP540" s="5"/>
      <c r="MVQ540" s="5"/>
      <c r="MVR540" s="5"/>
      <c r="MVS540" s="5"/>
      <c r="MVT540" s="5"/>
      <c r="MVU540" s="5"/>
      <c r="MVV540" s="5"/>
      <c r="MVW540" s="5"/>
      <c r="MVX540" s="5"/>
      <c r="MVY540" s="5"/>
      <c r="MVZ540" s="5"/>
      <c r="MWA540" s="5"/>
      <c r="MWB540" s="5"/>
      <c r="MWC540" s="5"/>
      <c r="MWD540" s="5"/>
      <c r="MWE540" s="5"/>
      <c r="MWF540" s="5"/>
      <c r="MWG540" s="5"/>
      <c r="MWH540" s="5"/>
      <c r="MWI540" s="5"/>
      <c r="MWJ540" s="5"/>
      <c r="MWK540" s="5"/>
      <c r="MWL540" s="5"/>
      <c r="MWM540" s="5"/>
      <c r="MWN540" s="5"/>
      <c r="MWO540" s="5"/>
      <c r="MWP540" s="5"/>
      <c r="MWQ540" s="5"/>
      <c r="MWR540" s="5"/>
      <c r="MWS540" s="5"/>
      <c r="MWT540" s="5"/>
      <c r="MWU540" s="5"/>
      <c r="MWV540" s="5"/>
      <c r="MWW540" s="5"/>
      <c r="MWX540" s="5"/>
      <c r="MWY540" s="5"/>
      <c r="MWZ540" s="5"/>
      <c r="MXA540" s="5"/>
      <c r="MXB540" s="5"/>
      <c r="MXC540" s="5"/>
      <c r="MXD540" s="5"/>
      <c r="MXE540" s="5"/>
      <c r="MXF540" s="5"/>
      <c r="MXG540" s="5"/>
      <c r="MXH540" s="5"/>
      <c r="MXI540" s="5"/>
      <c r="MXJ540" s="5"/>
      <c r="MXK540" s="5"/>
      <c r="MXL540" s="5"/>
      <c r="MXM540" s="5"/>
      <c r="MXN540" s="5"/>
      <c r="MXO540" s="5"/>
      <c r="MXP540" s="5"/>
      <c r="MXQ540" s="5"/>
      <c r="MXR540" s="5"/>
      <c r="MXS540" s="5"/>
      <c r="MXT540" s="5"/>
      <c r="MXU540" s="5"/>
      <c r="MXV540" s="5"/>
      <c r="MXW540" s="5"/>
      <c r="MXX540" s="5"/>
      <c r="MXY540" s="5"/>
      <c r="MXZ540" s="5"/>
      <c r="MYA540" s="5"/>
      <c r="MYB540" s="5"/>
      <c r="MYC540" s="5"/>
      <c r="MYD540" s="5"/>
      <c r="MYE540" s="5"/>
      <c r="MYF540" s="5"/>
      <c r="MYG540" s="5"/>
      <c r="MYH540" s="5"/>
      <c r="MYI540" s="5"/>
      <c r="MYJ540" s="5"/>
      <c r="MYK540" s="5"/>
      <c r="MYL540" s="5"/>
      <c r="MYM540" s="5"/>
      <c r="MYN540" s="5"/>
      <c r="MYO540" s="5"/>
      <c r="MYP540" s="5"/>
      <c r="MYQ540" s="5"/>
      <c r="MYR540" s="5"/>
      <c r="MYS540" s="5"/>
      <c r="MYT540" s="5"/>
      <c r="MYU540" s="5"/>
      <c r="MYV540" s="5"/>
      <c r="MYW540" s="5"/>
      <c r="MYX540" s="5"/>
      <c r="MYY540" s="5"/>
      <c r="MYZ540" s="5"/>
      <c r="MZA540" s="5"/>
      <c r="MZB540" s="5"/>
      <c r="MZC540" s="5"/>
      <c r="MZD540" s="5"/>
      <c r="MZE540" s="5"/>
      <c r="MZF540" s="5"/>
      <c r="MZG540" s="5"/>
      <c r="MZH540" s="5"/>
      <c r="MZI540" s="5"/>
      <c r="MZJ540" s="5"/>
      <c r="MZK540" s="5"/>
      <c r="MZL540" s="5"/>
      <c r="MZM540" s="5"/>
      <c r="MZN540" s="5"/>
      <c r="MZO540" s="5"/>
      <c r="MZP540" s="5"/>
      <c r="MZQ540" s="5"/>
      <c r="MZR540" s="5"/>
      <c r="MZS540" s="5"/>
      <c r="MZT540" s="5"/>
      <c r="MZU540" s="5"/>
      <c r="MZV540" s="5"/>
      <c r="MZW540" s="5"/>
      <c r="MZX540" s="5"/>
      <c r="MZY540" s="5"/>
      <c r="MZZ540" s="5"/>
      <c r="NAA540" s="5"/>
      <c r="NAB540" s="5"/>
      <c r="NAC540" s="5"/>
      <c r="NAD540" s="5"/>
      <c r="NAE540" s="5"/>
      <c r="NAF540" s="5"/>
      <c r="NAG540" s="5"/>
      <c r="NAH540" s="5"/>
      <c r="NAI540" s="5"/>
      <c r="NAJ540" s="5"/>
      <c r="NAK540" s="5"/>
      <c r="NAL540" s="5"/>
      <c r="NAM540" s="5"/>
      <c r="NAN540" s="5"/>
      <c r="NAO540" s="5"/>
      <c r="NAP540" s="5"/>
      <c r="NAQ540" s="5"/>
      <c r="NAR540" s="5"/>
      <c r="NAS540" s="5"/>
      <c r="NAT540" s="5"/>
      <c r="NAU540" s="5"/>
      <c r="NAV540" s="5"/>
      <c r="NAW540" s="5"/>
      <c r="NAX540" s="5"/>
      <c r="NAY540" s="5"/>
      <c r="NAZ540" s="5"/>
      <c r="NBA540" s="5"/>
      <c r="NBB540" s="5"/>
      <c r="NBC540" s="5"/>
      <c r="NBD540" s="5"/>
      <c r="NBE540" s="5"/>
      <c r="NBF540" s="5"/>
      <c r="NBG540" s="5"/>
      <c r="NBH540" s="5"/>
      <c r="NBI540" s="5"/>
      <c r="NBJ540" s="5"/>
      <c r="NBK540" s="5"/>
      <c r="NBL540" s="5"/>
      <c r="NBM540" s="5"/>
      <c r="NBN540" s="5"/>
      <c r="NBO540" s="5"/>
      <c r="NBP540" s="5"/>
      <c r="NBQ540" s="5"/>
      <c r="NBR540" s="5"/>
      <c r="NBS540" s="5"/>
      <c r="NBT540" s="5"/>
      <c r="NBU540" s="5"/>
      <c r="NBV540" s="5"/>
      <c r="NBW540" s="5"/>
      <c r="NBX540" s="5"/>
      <c r="NBY540" s="5"/>
      <c r="NBZ540" s="5"/>
      <c r="NCA540" s="5"/>
      <c r="NCB540" s="5"/>
      <c r="NCC540" s="5"/>
      <c r="NCD540" s="5"/>
      <c r="NCE540" s="5"/>
      <c r="NCF540" s="5"/>
      <c r="NCG540" s="5"/>
      <c r="NCH540" s="5"/>
      <c r="NCI540" s="5"/>
      <c r="NCJ540" s="5"/>
      <c r="NCK540" s="5"/>
      <c r="NCL540" s="5"/>
      <c r="NCM540" s="5"/>
      <c r="NCN540" s="5"/>
      <c r="NCO540" s="5"/>
      <c r="NCP540" s="5"/>
      <c r="NCQ540" s="5"/>
      <c r="NCR540" s="5"/>
      <c r="NCS540" s="5"/>
      <c r="NCT540" s="5"/>
      <c r="NCU540" s="5"/>
      <c r="NCV540" s="5"/>
      <c r="NCW540" s="5"/>
      <c r="NCX540" s="5"/>
      <c r="NCY540" s="5"/>
      <c r="NCZ540" s="5"/>
      <c r="NDA540" s="5"/>
      <c r="NDB540" s="5"/>
      <c r="NDC540" s="5"/>
      <c r="NDD540" s="5"/>
      <c r="NDE540" s="5"/>
      <c r="NDF540" s="5"/>
      <c r="NDG540" s="5"/>
      <c r="NDH540" s="5"/>
      <c r="NDI540" s="5"/>
      <c r="NDJ540" s="5"/>
      <c r="NDK540" s="5"/>
      <c r="NDL540" s="5"/>
      <c r="NDM540" s="5"/>
      <c r="NDN540" s="5"/>
      <c r="NDO540" s="5"/>
      <c r="NDP540" s="5"/>
      <c r="NDQ540" s="5"/>
      <c r="NDR540" s="5"/>
      <c r="NDS540" s="5"/>
      <c r="NDT540" s="5"/>
      <c r="NDU540" s="5"/>
      <c r="NDV540" s="5"/>
      <c r="NDW540" s="5"/>
      <c r="NDX540" s="5"/>
      <c r="NDY540" s="5"/>
      <c r="NDZ540" s="5"/>
      <c r="NEA540" s="5"/>
      <c r="NEB540" s="5"/>
      <c r="NEC540" s="5"/>
      <c r="NED540" s="5"/>
      <c r="NEE540" s="5"/>
      <c r="NEF540" s="5"/>
      <c r="NEG540" s="5"/>
      <c r="NEH540" s="5"/>
      <c r="NEI540" s="5"/>
      <c r="NEJ540" s="5"/>
      <c r="NEK540" s="5"/>
      <c r="NEL540" s="5"/>
      <c r="NEM540" s="5"/>
      <c r="NEN540" s="5"/>
      <c r="NEO540" s="5"/>
      <c r="NEP540" s="5"/>
      <c r="NEQ540" s="5"/>
      <c r="NER540" s="5"/>
      <c r="NES540" s="5"/>
      <c r="NET540" s="5"/>
      <c r="NEU540" s="5"/>
      <c r="NEV540" s="5"/>
      <c r="NEW540" s="5"/>
      <c r="NEX540" s="5"/>
      <c r="NEY540" s="5"/>
      <c r="NEZ540" s="5"/>
      <c r="NFA540" s="5"/>
      <c r="NFB540" s="5"/>
      <c r="NFC540" s="5"/>
      <c r="NFD540" s="5"/>
      <c r="NFE540" s="5"/>
      <c r="NFF540" s="5"/>
      <c r="NFG540" s="5"/>
      <c r="NFH540" s="5"/>
      <c r="NFI540" s="5"/>
      <c r="NFJ540" s="5"/>
      <c r="NFK540" s="5"/>
      <c r="NFL540" s="5"/>
      <c r="NFM540" s="5"/>
      <c r="NFN540" s="5"/>
      <c r="NFO540" s="5"/>
      <c r="NFP540" s="5"/>
      <c r="NFQ540" s="5"/>
      <c r="NFR540" s="5"/>
      <c r="NFS540" s="5"/>
      <c r="NFT540" s="5"/>
      <c r="NFU540" s="5"/>
      <c r="NFV540" s="5"/>
      <c r="NFW540" s="5"/>
      <c r="NFX540" s="5"/>
      <c r="NFY540" s="5"/>
      <c r="NFZ540" s="5"/>
      <c r="NGA540" s="5"/>
      <c r="NGB540" s="5"/>
      <c r="NGC540" s="5"/>
      <c r="NGD540" s="5"/>
      <c r="NGE540" s="5"/>
      <c r="NGF540" s="5"/>
      <c r="NGG540" s="5"/>
      <c r="NGH540" s="5"/>
      <c r="NGI540" s="5"/>
      <c r="NGJ540" s="5"/>
      <c r="NGK540" s="5"/>
      <c r="NGL540" s="5"/>
      <c r="NGM540" s="5"/>
      <c r="NGN540" s="5"/>
      <c r="NGO540" s="5"/>
      <c r="NGP540" s="5"/>
      <c r="NGQ540" s="5"/>
      <c r="NGR540" s="5"/>
      <c r="NGS540" s="5"/>
      <c r="NGT540" s="5"/>
      <c r="NGU540" s="5"/>
      <c r="NGV540" s="5"/>
      <c r="NGW540" s="5"/>
      <c r="NGX540" s="5"/>
      <c r="NGY540" s="5"/>
      <c r="NGZ540" s="5"/>
      <c r="NHA540" s="5"/>
      <c r="NHB540" s="5"/>
      <c r="NHC540" s="5"/>
      <c r="NHD540" s="5"/>
      <c r="NHE540" s="5"/>
      <c r="NHF540" s="5"/>
      <c r="NHG540" s="5"/>
      <c r="NHH540" s="5"/>
      <c r="NHI540" s="5"/>
      <c r="NHJ540" s="5"/>
      <c r="NHK540" s="5"/>
      <c r="NHL540" s="5"/>
      <c r="NHM540" s="5"/>
      <c r="NHN540" s="5"/>
      <c r="NHO540" s="5"/>
      <c r="NHP540" s="5"/>
      <c r="NHQ540" s="5"/>
      <c r="NHR540" s="5"/>
      <c r="NHS540" s="5"/>
      <c r="NHT540" s="5"/>
      <c r="NHU540" s="5"/>
      <c r="NHV540" s="5"/>
      <c r="NHW540" s="5"/>
      <c r="NHX540" s="5"/>
      <c r="NHY540" s="5"/>
      <c r="NHZ540" s="5"/>
      <c r="NIA540" s="5"/>
      <c r="NIB540" s="5"/>
      <c r="NIC540" s="5"/>
      <c r="NID540" s="5"/>
      <c r="NIE540" s="5"/>
      <c r="NIF540" s="5"/>
      <c r="NIG540" s="5"/>
      <c r="NIH540" s="5"/>
      <c r="NII540" s="5"/>
      <c r="NIJ540" s="5"/>
      <c r="NIK540" s="5"/>
      <c r="NIL540" s="5"/>
      <c r="NIM540" s="5"/>
      <c r="NIN540" s="5"/>
      <c r="NIO540" s="5"/>
      <c r="NIP540" s="5"/>
      <c r="NIQ540" s="5"/>
      <c r="NIR540" s="5"/>
      <c r="NIS540" s="5"/>
      <c r="NIT540" s="5"/>
      <c r="NIU540" s="5"/>
      <c r="NIV540" s="5"/>
      <c r="NIW540" s="5"/>
      <c r="NIX540" s="5"/>
      <c r="NIY540" s="5"/>
      <c r="NIZ540" s="5"/>
      <c r="NJA540" s="5"/>
      <c r="NJB540" s="5"/>
      <c r="NJC540" s="5"/>
      <c r="NJD540" s="5"/>
      <c r="NJE540" s="5"/>
      <c r="NJF540" s="5"/>
      <c r="NJG540" s="5"/>
      <c r="NJH540" s="5"/>
      <c r="NJI540" s="5"/>
      <c r="NJJ540" s="5"/>
      <c r="NJK540" s="5"/>
      <c r="NJL540" s="5"/>
      <c r="NJM540" s="5"/>
      <c r="NJN540" s="5"/>
      <c r="NJO540" s="5"/>
      <c r="NJP540" s="5"/>
      <c r="NJQ540" s="5"/>
      <c r="NJR540" s="5"/>
      <c r="NJS540" s="5"/>
      <c r="NJT540" s="5"/>
      <c r="NJU540" s="5"/>
      <c r="NJV540" s="5"/>
      <c r="NJW540" s="5"/>
      <c r="NJX540" s="5"/>
      <c r="NJY540" s="5"/>
      <c r="NJZ540" s="5"/>
      <c r="NKA540" s="5"/>
      <c r="NKB540" s="5"/>
      <c r="NKC540" s="5"/>
      <c r="NKD540" s="5"/>
      <c r="NKE540" s="5"/>
      <c r="NKF540" s="5"/>
      <c r="NKG540" s="5"/>
      <c r="NKH540" s="5"/>
      <c r="NKI540" s="5"/>
      <c r="NKJ540" s="5"/>
      <c r="NKK540" s="5"/>
      <c r="NKL540" s="5"/>
      <c r="NKM540" s="5"/>
      <c r="NKN540" s="5"/>
      <c r="NKO540" s="5"/>
      <c r="NKP540" s="5"/>
      <c r="NKQ540" s="5"/>
      <c r="NKR540" s="5"/>
      <c r="NKS540" s="5"/>
      <c r="NKT540" s="5"/>
      <c r="NKU540" s="5"/>
      <c r="NKV540" s="5"/>
      <c r="NKW540" s="5"/>
      <c r="NKX540" s="5"/>
      <c r="NKY540" s="5"/>
      <c r="NKZ540" s="5"/>
      <c r="NLA540" s="5"/>
      <c r="NLB540" s="5"/>
      <c r="NLC540" s="5"/>
      <c r="NLD540" s="5"/>
      <c r="NLE540" s="5"/>
      <c r="NLF540" s="5"/>
      <c r="NLG540" s="5"/>
      <c r="NLH540" s="5"/>
      <c r="NLI540" s="5"/>
      <c r="NLJ540" s="5"/>
      <c r="NLK540" s="5"/>
      <c r="NLL540" s="5"/>
      <c r="NLM540" s="5"/>
      <c r="NLN540" s="5"/>
      <c r="NLO540" s="5"/>
      <c r="NLP540" s="5"/>
      <c r="NLQ540" s="5"/>
      <c r="NLR540" s="5"/>
      <c r="NLS540" s="5"/>
      <c r="NLT540" s="5"/>
      <c r="NLU540" s="5"/>
      <c r="NLV540" s="5"/>
      <c r="NLW540" s="5"/>
      <c r="NLX540" s="5"/>
      <c r="NLY540" s="5"/>
      <c r="NLZ540" s="5"/>
      <c r="NMA540" s="5"/>
      <c r="NMB540" s="5"/>
      <c r="NMC540" s="5"/>
      <c r="NMD540" s="5"/>
      <c r="NME540" s="5"/>
      <c r="NMF540" s="5"/>
      <c r="NMG540" s="5"/>
      <c r="NMH540" s="5"/>
      <c r="NMI540" s="5"/>
      <c r="NMJ540" s="5"/>
      <c r="NMK540" s="5"/>
      <c r="NML540" s="5"/>
      <c r="NMM540" s="5"/>
      <c r="NMN540" s="5"/>
      <c r="NMO540" s="5"/>
      <c r="NMP540" s="5"/>
      <c r="NMQ540" s="5"/>
      <c r="NMR540" s="5"/>
      <c r="NMS540" s="5"/>
      <c r="NMT540" s="5"/>
      <c r="NMU540" s="5"/>
      <c r="NMV540" s="5"/>
      <c r="NMW540" s="5"/>
      <c r="NMX540" s="5"/>
      <c r="NMY540" s="5"/>
      <c r="NMZ540" s="5"/>
      <c r="NNA540" s="5"/>
      <c r="NNB540" s="5"/>
      <c r="NNC540" s="5"/>
      <c r="NND540" s="5"/>
      <c r="NNE540" s="5"/>
      <c r="NNF540" s="5"/>
      <c r="NNG540" s="5"/>
      <c r="NNH540" s="5"/>
      <c r="NNI540" s="5"/>
      <c r="NNJ540" s="5"/>
      <c r="NNK540" s="5"/>
      <c r="NNL540" s="5"/>
      <c r="NNM540" s="5"/>
      <c r="NNN540" s="5"/>
      <c r="NNO540" s="5"/>
      <c r="NNP540" s="5"/>
      <c r="NNQ540" s="5"/>
      <c r="NNR540" s="5"/>
      <c r="NNS540" s="5"/>
      <c r="NNT540" s="5"/>
      <c r="NNU540" s="5"/>
      <c r="NNV540" s="5"/>
      <c r="NNW540" s="5"/>
      <c r="NNX540" s="5"/>
      <c r="NNY540" s="5"/>
      <c r="NNZ540" s="5"/>
      <c r="NOA540" s="5"/>
      <c r="NOB540" s="5"/>
      <c r="NOC540" s="5"/>
      <c r="NOD540" s="5"/>
      <c r="NOE540" s="5"/>
      <c r="NOF540" s="5"/>
      <c r="NOG540" s="5"/>
      <c r="NOH540" s="5"/>
      <c r="NOI540" s="5"/>
      <c r="NOJ540" s="5"/>
      <c r="NOK540" s="5"/>
      <c r="NOL540" s="5"/>
      <c r="NOM540" s="5"/>
      <c r="NON540" s="5"/>
      <c r="NOO540" s="5"/>
      <c r="NOP540" s="5"/>
      <c r="NOQ540" s="5"/>
      <c r="NOR540" s="5"/>
      <c r="NOS540" s="5"/>
      <c r="NOT540" s="5"/>
      <c r="NOU540" s="5"/>
      <c r="NOV540" s="5"/>
      <c r="NOW540" s="5"/>
      <c r="NOX540" s="5"/>
      <c r="NOY540" s="5"/>
      <c r="NOZ540" s="5"/>
      <c r="NPA540" s="5"/>
      <c r="NPB540" s="5"/>
      <c r="NPC540" s="5"/>
      <c r="NPD540" s="5"/>
      <c r="NPE540" s="5"/>
      <c r="NPF540" s="5"/>
      <c r="NPG540" s="5"/>
      <c r="NPH540" s="5"/>
      <c r="NPI540" s="5"/>
      <c r="NPJ540" s="5"/>
      <c r="NPK540" s="5"/>
      <c r="NPL540" s="5"/>
      <c r="NPM540" s="5"/>
      <c r="NPN540" s="5"/>
      <c r="NPO540" s="5"/>
      <c r="NPP540" s="5"/>
      <c r="NPQ540" s="5"/>
      <c r="NPR540" s="5"/>
      <c r="NPS540" s="5"/>
      <c r="NPT540" s="5"/>
      <c r="NPU540" s="5"/>
      <c r="NPV540" s="5"/>
      <c r="NPW540" s="5"/>
      <c r="NPX540" s="5"/>
      <c r="NPY540" s="5"/>
      <c r="NPZ540" s="5"/>
      <c r="NQA540" s="5"/>
      <c r="NQB540" s="5"/>
      <c r="NQC540" s="5"/>
      <c r="NQD540" s="5"/>
      <c r="NQE540" s="5"/>
      <c r="NQF540" s="5"/>
      <c r="NQG540" s="5"/>
      <c r="NQH540" s="5"/>
      <c r="NQI540" s="5"/>
      <c r="NQJ540" s="5"/>
      <c r="NQK540" s="5"/>
      <c r="NQL540" s="5"/>
      <c r="NQM540" s="5"/>
      <c r="NQN540" s="5"/>
      <c r="NQO540" s="5"/>
      <c r="NQP540" s="5"/>
      <c r="NQQ540" s="5"/>
      <c r="NQR540" s="5"/>
      <c r="NQS540" s="5"/>
      <c r="NQT540" s="5"/>
      <c r="NQU540" s="5"/>
      <c r="NQV540" s="5"/>
      <c r="NQW540" s="5"/>
      <c r="NQX540" s="5"/>
      <c r="NQY540" s="5"/>
      <c r="NQZ540" s="5"/>
      <c r="NRA540" s="5"/>
      <c r="NRB540" s="5"/>
      <c r="NRC540" s="5"/>
      <c r="NRD540" s="5"/>
      <c r="NRE540" s="5"/>
      <c r="NRF540" s="5"/>
      <c r="NRG540" s="5"/>
      <c r="NRH540" s="5"/>
      <c r="NRI540" s="5"/>
      <c r="NRJ540" s="5"/>
      <c r="NRK540" s="5"/>
      <c r="NRL540" s="5"/>
      <c r="NRM540" s="5"/>
      <c r="NRN540" s="5"/>
      <c r="NRO540" s="5"/>
      <c r="NRP540" s="5"/>
      <c r="NRQ540" s="5"/>
      <c r="NRR540" s="5"/>
      <c r="NRS540" s="5"/>
      <c r="NRT540" s="5"/>
      <c r="NRU540" s="5"/>
      <c r="NRV540" s="5"/>
      <c r="NRW540" s="5"/>
      <c r="NRX540" s="5"/>
      <c r="NRY540" s="5"/>
      <c r="NRZ540" s="5"/>
      <c r="NSA540" s="5"/>
      <c r="NSB540" s="5"/>
      <c r="NSC540" s="5"/>
      <c r="NSD540" s="5"/>
      <c r="NSE540" s="5"/>
      <c r="NSF540" s="5"/>
      <c r="NSG540" s="5"/>
      <c r="NSH540" s="5"/>
      <c r="NSI540" s="5"/>
      <c r="NSJ540" s="5"/>
      <c r="NSK540" s="5"/>
      <c r="NSL540" s="5"/>
      <c r="NSM540" s="5"/>
      <c r="NSN540" s="5"/>
      <c r="NSO540" s="5"/>
      <c r="NSP540" s="5"/>
      <c r="NSQ540" s="5"/>
      <c r="NSR540" s="5"/>
      <c r="NSS540" s="5"/>
      <c r="NST540" s="5"/>
      <c r="NSU540" s="5"/>
      <c r="NSV540" s="5"/>
      <c r="NSW540" s="5"/>
      <c r="NSX540" s="5"/>
      <c r="NSY540" s="5"/>
      <c r="NSZ540" s="5"/>
      <c r="NTA540" s="5"/>
      <c r="NTB540" s="5"/>
      <c r="NTC540" s="5"/>
      <c r="NTD540" s="5"/>
      <c r="NTE540" s="5"/>
      <c r="NTF540" s="5"/>
      <c r="NTG540" s="5"/>
      <c r="NTH540" s="5"/>
      <c r="NTI540" s="5"/>
      <c r="NTJ540" s="5"/>
      <c r="NTK540" s="5"/>
      <c r="NTL540" s="5"/>
      <c r="NTM540" s="5"/>
      <c r="NTN540" s="5"/>
      <c r="NTO540" s="5"/>
      <c r="NTP540" s="5"/>
      <c r="NTQ540" s="5"/>
      <c r="NTR540" s="5"/>
      <c r="NTS540" s="5"/>
      <c r="NTT540" s="5"/>
      <c r="NTU540" s="5"/>
      <c r="NTV540" s="5"/>
      <c r="NTW540" s="5"/>
      <c r="NTX540" s="5"/>
      <c r="NTY540" s="5"/>
      <c r="NTZ540" s="5"/>
      <c r="NUA540" s="5"/>
      <c r="NUB540" s="5"/>
      <c r="NUC540" s="5"/>
      <c r="NUD540" s="5"/>
      <c r="NUE540" s="5"/>
      <c r="NUF540" s="5"/>
      <c r="NUG540" s="5"/>
      <c r="NUH540" s="5"/>
      <c r="NUI540" s="5"/>
      <c r="NUJ540" s="5"/>
      <c r="NUK540" s="5"/>
      <c r="NUL540" s="5"/>
      <c r="NUM540" s="5"/>
      <c r="NUN540" s="5"/>
      <c r="NUO540" s="5"/>
      <c r="NUP540" s="5"/>
      <c r="NUQ540" s="5"/>
      <c r="NUR540" s="5"/>
      <c r="NUS540" s="5"/>
      <c r="NUT540" s="5"/>
      <c r="NUU540" s="5"/>
      <c r="NUV540" s="5"/>
      <c r="NUW540" s="5"/>
      <c r="NUX540" s="5"/>
      <c r="NUY540" s="5"/>
      <c r="NUZ540" s="5"/>
      <c r="NVA540" s="5"/>
      <c r="NVB540" s="5"/>
      <c r="NVC540" s="5"/>
      <c r="NVD540" s="5"/>
      <c r="NVE540" s="5"/>
      <c r="NVF540" s="5"/>
      <c r="NVG540" s="5"/>
      <c r="NVH540" s="5"/>
      <c r="NVI540" s="5"/>
      <c r="NVJ540" s="5"/>
      <c r="NVK540" s="5"/>
      <c r="NVL540" s="5"/>
      <c r="NVM540" s="5"/>
      <c r="NVN540" s="5"/>
      <c r="NVO540" s="5"/>
      <c r="NVP540" s="5"/>
      <c r="NVQ540" s="5"/>
      <c r="NVR540" s="5"/>
      <c r="NVS540" s="5"/>
      <c r="NVT540" s="5"/>
      <c r="NVU540" s="5"/>
      <c r="NVV540" s="5"/>
      <c r="NVW540" s="5"/>
      <c r="NVX540" s="5"/>
      <c r="NVY540" s="5"/>
      <c r="NVZ540" s="5"/>
      <c r="NWA540" s="5"/>
      <c r="NWB540" s="5"/>
      <c r="NWC540" s="5"/>
      <c r="NWD540" s="5"/>
      <c r="NWE540" s="5"/>
      <c r="NWF540" s="5"/>
      <c r="NWG540" s="5"/>
      <c r="NWH540" s="5"/>
      <c r="NWI540" s="5"/>
      <c r="NWJ540" s="5"/>
      <c r="NWK540" s="5"/>
      <c r="NWL540" s="5"/>
      <c r="NWM540" s="5"/>
      <c r="NWN540" s="5"/>
      <c r="NWO540" s="5"/>
      <c r="NWP540" s="5"/>
      <c r="NWQ540" s="5"/>
      <c r="NWR540" s="5"/>
      <c r="NWS540" s="5"/>
      <c r="NWT540" s="5"/>
      <c r="NWU540" s="5"/>
      <c r="NWV540" s="5"/>
      <c r="NWW540" s="5"/>
      <c r="NWX540" s="5"/>
      <c r="NWY540" s="5"/>
      <c r="NWZ540" s="5"/>
      <c r="NXA540" s="5"/>
      <c r="NXB540" s="5"/>
      <c r="NXC540" s="5"/>
      <c r="NXD540" s="5"/>
      <c r="NXE540" s="5"/>
      <c r="NXF540" s="5"/>
      <c r="NXG540" s="5"/>
      <c r="NXH540" s="5"/>
      <c r="NXI540" s="5"/>
      <c r="NXJ540" s="5"/>
      <c r="NXK540" s="5"/>
      <c r="NXL540" s="5"/>
      <c r="NXM540" s="5"/>
      <c r="NXN540" s="5"/>
      <c r="NXO540" s="5"/>
      <c r="NXP540" s="5"/>
      <c r="NXQ540" s="5"/>
      <c r="NXR540" s="5"/>
      <c r="NXS540" s="5"/>
      <c r="NXT540" s="5"/>
      <c r="NXU540" s="5"/>
      <c r="NXV540" s="5"/>
      <c r="NXW540" s="5"/>
      <c r="NXX540" s="5"/>
      <c r="NXY540" s="5"/>
      <c r="NXZ540" s="5"/>
      <c r="NYA540" s="5"/>
      <c r="NYB540" s="5"/>
      <c r="NYC540" s="5"/>
      <c r="NYD540" s="5"/>
      <c r="NYE540" s="5"/>
      <c r="NYF540" s="5"/>
      <c r="NYG540" s="5"/>
      <c r="NYH540" s="5"/>
      <c r="NYI540" s="5"/>
      <c r="NYJ540" s="5"/>
      <c r="NYK540" s="5"/>
      <c r="NYL540" s="5"/>
      <c r="NYM540" s="5"/>
      <c r="NYN540" s="5"/>
      <c r="NYO540" s="5"/>
      <c r="NYP540" s="5"/>
      <c r="NYQ540" s="5"/>
      <c r="NYR540" s="5"/>
      <c r="NYS540" s="5"/>
      <c r="NYT540" s="5"/>
      <c r="NYU540" s="5"/>
      <c r="NYV540" s="5"/>
      <c r="NYW540" s="5"/>
      <c r="NYX540" s="5"/>
      <c r="NYY540" s="5"/>
      <c r="NYZ540" s="5"/>
      <c r="NZA540" s="5"/>
      <c r="NZB540" s="5"/>
      <c r="NZC540" s="5"/>
      <c r="NZD540" s="5"/>
      <c r="NZE540" s="5"/>
      <c r="NZF540" s="5"/>
      <c r="NZG540" s="5"/>
      <c r="NZH540" s="5"/>
      <c r="NZI540" s="5"/>
      <c r="NZJ540" s="5"/>
      <c r="NZK540" s="5"/>
      <c r="NZL540" s="5"/>
      <c r="NZM540" s="5"/>
      <c r="NZN540" s="5"/>
      <c r="NZO540" s="5"/>
      <c r="NZP540" s="5"/>
      <c r="NZQ540" s="5"/>
      <c r="NZR540" s="5"/>
      <c r="NZS540" s="5"/>
      <c r="NZT540" s="5"/>
      <c r="NZU540" s="5"/>
      <c r="NZV540" s="5"/>
      <c r="NZW540" s="5"/>
      <c r="NZX540" s="5"/>
      <c r="NZY540" s="5"/>
      <c r="NZZ540" s="5"/>
      <c r="OAA540" s="5"/>
      <c r="OAB540" s="5"/>
      <c r="OAC540" s="5"/>
      <c r="OAD540" s="5"/>
      <c r="OAE540" s="5"/>
      <c r="OAF540" s="5"/>
      <c r="OAG540" s="5"/>
      <c r="OAH540" s="5"/>
      <c r="OAI540" s="5"/>
      <c r="OAJ540" s="5"/>
      <c r="OAK540" s="5"/>
      <c r="OAL540" s="5"/>
      <c r="OAM540" s="5"/>
      <c r="OAN540" s="5"/>
      <c r="OAO540" s="5"/>
      <c r="OAP540" s="5"/>
      <c r="OAQ540" s="5"/>
      <c r="OAR540" s="5"/>
      <c r="OAS540" s="5"/>
      <c r="OAT540" s="5"/>
      <c r="OAU540" s="5"/>
      <c r="OAV540" s="5"/>
      <c r="OAW540" s="5"/>
      <c r="OAX540" s="5"/>
      <c r="OAY540" s="5"/>
      <c r="OAZ540" s="5"/>
      <c r="OBA540" s="5"/>
      <c r="OBB540" s="5"/>
      <c r="OBC540" s="5"/>
      <c r="OBD540" s="5"/>
      <c r="OBE540" s="5"/>
      <c r="OBF540" s="5"/>
      <c r="OBG540" s="5"/>
      <c r="OBH540" s="5"/>
      <c r="OBI540" s="5"/>
      <c r="OBJ540" s="5"/>
      <c r="OBK540" s="5"/>
      <c r="OBL540" s="5"/>
      <c r="OBM540" s="5"/>
      <c r="OBN540" s="5"/>
      <c r="OBO540" s="5"/>
      <c r="OBP540" s="5"/>
      <c r="OBQ540" s="5"/>
      <c r="OBR540" s="5"/>
      <c r="OBS540" s="5"/>
      <c r="OBT540" s="5"/>
      <c r="OBU540" s="5"/>
      <c r="OBV540" s="5"/>
      <c r="OBW540" s="5"/>
      <c r="OBX540" s="5"/>
      <c r="OBY540" s="5"/>
      <c r="OBZ540" s="5"/>
      <c r="OCA540" s="5"/>
      <c r="OCB540" s="5"/>
      <c r="OCC540" s="5"/>
      <c r="OCD540" s="5"/>
      <c r="OCE540" s="5"/>
      <c r="OCF540" s="5"/>
      <c r="OCG540" s="5"/>
      <c r="OCH540" s="5"/>
      <c r="OCI540" s="5"/>
      <c r="OCJ540" s="5"/>
      <c r="OCK540" s="5"/>
      <c r="OCL540" s="5"/>
      <c r="OCM540" s="5"/>
      <c r="OCN540" s="5"/>
      <c r="OCO540" s="5"/>
      <c r="OCP540" s="5"/>
      <c r="OCQ540" s="5"/>
      <c r="OCR540" s="5"/>
      <c r="OCS540" s="5"/>
      <c r="OCT540" s="5"/>
      <c r="OCU540" s="5"/>
      <c r="OCV540" s="5"/>
      <c r="OCW540" s="5"/>
      <c r="OCX540" s="5"/>
      <c r="OCY540" s="5"/>
      <c r="OCZ540" s="5"/>
      <c r="ODA540" s="5"/>
      <c r="ODB540" s="5"/>
      <c r="ODC540" s="5"/>
      <c r="ODD540" s="5"/>
      <c r="ODE540" s="5"/>
      <c r="ODF540" s="5"/>
      <c r="ODG540" s="5"/>
      <c r="ODH540" s="5"/>
      <c r="ODI540" s="5"/>
      <c r="ODJ540" s="5"/>
      <c r="ODK540" s="5"/>
      <c r="ODL540" s="5"/>
      <c r="ODM540" s="5"/>
      <c r="ODN540" s="5"/>
      <c r="ODO540" s="5"/>
      <c r="ODP540" s="5"/>
      <c r="ODQ540" s="5"/>
      <c r="ODR540" s="5"/>
      <c r="ODS540" s="5"/>
      <c r="ODT540" s="5"/>
      <c r="ODU540" s="5"/>
      <c r="ODV540" s="5"/>
      <c r="ODW540" s="5"/>
      <c r="ODX540" s="5"/>
      <c r="ODY540" s="5"/>
      <c r="ODZ540" s="5"/>
      <c r="OEA540" s="5"/>
      <c r="OEB540" s="5"/>
      <c r="OEC540" s="5"/>
      <c r="OED540" s="5"/>
      <c r="OEE540" s="5"/>
      <c r="OEF540" s="5"/>
      <c r="OEG540" s="5"/>
      <c r="OEH540" s="5"/>
      <c r="OEI540" s="5"/>
      <c r="OEJ540" s="5"/>
      <c r="OEK540" s="5"/>
      <c r="OEL540" s="5"/>
      <c r="OEM540" s="5"/>
      <c r="OEN540" s="5"/>
      <c r="OEO540" s="5"/>
      <c r="OEP540" s="5"/>
      <c r="OEQ540" s="5"/>
      <c r="OER540" s="5"/>
      <c r="OES540" s="5"/>
      <c r="OET540" s="5"/>
      <c r="OEU540" s="5"/>
      <c r="OEV540" s="5"/>
      <c r="OEW540" s="5"/>
      <c r="OEX540" s="5"/>
      <c r="OEY540" s="5"/>
      <c r="OEZ540" s="5"/>
      <c r="OFA540" s="5"/>
      <c r="OFB540" s="5"/>
      <c r="OFC540" s="5"/>
      <c r="OFD540" s="5"/>
      <c r="OFE540" s="5"/>
      <c r="OFF540" s="5"/>
      <c r="OFG540" s="5"/>
      <c r="OFH540" s="5"/>
      <c r="OFI540" s="5"/>
      <c r="OFJ540" s="5"/>
      <c r="OFK540" s="5"/>
      <c r="OFL540" s="5"/>
      <c r="OFM540" s="5"/>
      <c r="OFN540" s="5"/>
      <c r="OFO540" s="5"/>
      <c r="OFP540" s="5"/>
      <c r="OFQ540" s="5"/>
      <c r="OFR540" s="5"/>
      <c r="OFS540" s="5"/>
      <c r="OFT540" s="5"/>
      <c r="OFU540" s="5"/>
      <c r="OFV540" s="5"/>
      <c r="OFW540" s="5"/>
      <c r="OFX540" s="5"/>
      <c r="OFY540" s="5"/>
      <c r="OFZ540" s="5"/>
      <c r="OGA540" s="5"/>
      <c r="OGB540" s="5"/>
      <c r="OGC540" s="5"/>
      <c r="OGD540" s="5"/>
      <c r="OGE540" s="5"/>
      <c r="OGF540" s="5"/>
      <c r="OGG540" s="5"/>
      <c r="OGH540" s="5"/>
      <c r="OGI540" s="5"/>
      <c r="OGJ540" s="5"/>
      <c r="OGK540" s="5"/>
      <c r="OGL540" s="5"/>
      <c r="OGM540" s="5"/>
      <c r="OGN540" s="5"/>
      <c r="OGO540" s="5"/>
      <c r="OGP540" s="5"/>
      <c r="OGQ540" s="5"/>
      <c r="OGR540" s="5"/>
      <c r="OGS540" s="5"/>
      <c r="OGT540" s="5"/>
      <c r="OGU540" s="5"/>
      <c r="OGV540" s="5"/>
      <c r="OGW540" s="5"/>
      <c r="OGX540" s="5"/>
      <c r="OGY540" s="5"/>
      <c r="OGZ540" s="5"/>
      <c r="OHA540" s="5"/>
      <c r="OHB540" s="5"/>
      <c r="OHC540" s="5"/>
      <c r="OHD540" s="5"/>
      <c r="OHE540" s="5"/>
      <c r="OHF540" s="5"/>
      <c r="OHG540" s="5"/>
      <c r="OHH540" s="5"/>
      <c r="OHI540" s="5"/>
      <c r="OHJ540" s="5"/>
      <c r="OHK540" s="5"/>
      <c r="OHL540" s="5"/>
      <c r="OHM540" s="5"/>
      <c r="OHN540" s="5"/>
      <c r="OHO540" s="5"/>
      <c r="OHP540" s="5"/>
      <c r="OHQ540" s="5"/>
      <c r="OHR540" s="5"/>
      <c r="OHS540" s="5"/>
      <c r="OHT540" s="5"/>
      <c r="OHU540" s="5"/>
      <c r="OHV540" s="5"/>
      <c r="OHW540" s="5"/>
      <c r="OHX540" s="5"/>
      <c r="OHY540" s="5"/>
      <c r="OHZ540" s="5"/>
      <c r="OIA540" s="5"/>
      <c r="OIB540" s="5"/>
      <c r="OIC540" s="5"/>
      <c r="OID540" s="5"/>
      <c r="OIE540" s="5"/>
      <c r="OIF540" s="5"/>
      <c r="OIG540" s="5"/>
      <c r="OIH540" s="5"/>
      <c r="OII540" s="5"/>
      <c r="OIJ540" s="5"/>
      <c r="OIK540" s="5"/>
      <c r="OIL540" s="5"/>
      <c r="OIM540" s="5"/>
      <c r="OIN540" s="5"/>
      <c r="OIO540" s="5"/>
      <c r="OIP540" s="5"/>
      <c r="OIQ540" s="5"/>
      <c r="OIR540" s="5"/>
      <c r="OIS540" s="5"/>
      <c r="OIT540" s="5"/>
      <c r="OIU540" s="5"/>
      <c r="OIV540" s="5"/>
      <c r="OIW540" s="5"/>
      <c r="OIX540" s="5"/>
      <c r="OIY540" s="5"/>
      <c r="OIZ540" s="5"/>
      <c r="OJA540" s="5"/>
      <c r="OJB540" s="5"/>
      <c r="OJC540" s="5"/>
      <c r="OJD540" s="5"/>
      <c r="OJE540" s="5"/>
      <c r="OJF540" s="5"/>
      <c r="OJG540" s="5"/>
      <c r="OJH540" s="5"/>
      <c r="OJI540" s="5"/>
      <c r="OJJ540" s="5"/>
      <c r="OJK540" s="5"/>
      <c r="OJL540" s="5"/>
      <c r="OJM540" s="5"/>
      <c r="OJN540" s="5"/>
      <c r="OJO540" s="5"/>
      <c r="OJP540" s="5"/>
      <c r="OJQ540" s="5"/>
      <c r="OJR540" s="5"/>
      <c r="OJS540" s="5"/>
      <c r="OJT540" s="5"/>
      <c r="OJU540" s="5"/>
      <c r="OJV540" s="5"/>
      <c r="OJW540" s="5"/>
      <c r="OJX540" s="5"/>
      <c r="OJY540" s="5"/>
      <c r="OJZ540" s="5"/>
      <c r="OKA540" s="5"/>
      <c r="OKB540" s="5"/>
      <c r="OKC540" s="5"/>
      <c r="OKD540" s="5"/>
      <c r="OKE540" s="5"/>
      <c r="OKF540" s="5"/>
      <c r="OKG540" s="5"/>
      <c r="OKH540" s="5"/>
      <c r="OKI540" s="5"/>
      <c r="OKJ540" s="5"/>
      <c r="OKK540" s="5"/>
      <c r="OKL540" s="5"/>
      <c r="OKM540" s="5"/>
      <c r="OKN540" s="5"/>
      <c r="OKO540" s="5"/>
      <c r="OKP540" s="5"/>
      <c r="OKQ540" s="5"/>
      <c r="OKR540" s="5"/>
      <c r="OKS540" s="5"/>
      <c r="OKT540" s="5"/>
      <c r="OKU540" s="5"/>
      <c r="OKV540" s="5"/>
      <c r="OKW540" s="5"/>
      <c r="OKX540" s="5"/>
      <c r="OKY540" s="5"/>
      <c r="OKZ540" s="5"/>
      <c r="OLA540" s="5"/>
      <c r="OLB540" s="5"/>
      <c r="OLC540" s="5"/>
      <c r="OLD540" s="5"/>
      <c r="OLE540" s="5"/>
      <c r="OLF540" s="5"/>
      <c r="OLG540" s="5"/>
      <c r="OLH540" s="5"/>
      <c r="OLI540" s="5"/>
      <c r="OLJ540" s="5"/>
      <c r="OLK540" s="5"/>
      <c r="OLL540" s="5"/>
      <c r="OLM540" s="5"/>
      <c r="OLN540" s="5"/>
      <c r="OLO540" s="5"/>
      <c r="OLP540" s="5"/>
      <c r="OLQ540" s="5"/>
      <c r="OLR540" s="5"/>
      <c r="OLS540" s="5"/>
      <c r="OLT540" s="5"/>
      <c r="OLU540" s="5"/>
      <c r="OLV540" s="5"/>
      <c r="OLW540" s="5"/>
      <c r="OLX540" s="5"/>
      <c r="OLY540" s="5"/>
      <c r="OLZ540" s="5"/>
      <c r="OMA540" s="5"/>
      <c r="OMB540" s="5"/>
      <c r="OMC540" s="5"/>
      <c r="OMD540" s="5"/>
      <c r="OME540" s="5"/>
      <c r="OMF540" s="5"/>
      <c r="OMG540" s="5"/>
      <c r="OMH540" s="5"/>
      <c r="OMI540" s="5"/>
      <c r="OMJ540" s="5"/>
      <c r="OMK540" s="5"/>
      <c r="OML540" s="5"/>
      <c r="OMM540" s="5"/>
      <c r="OMN540" s="5"/>
      <c r="OMO540" s="5"/>
      <c r="OMP540" s="5"/>
      <c r="OMQ540" s="5"/>
      <c r="OMR540" s="5"/>
      <c r="OMS540" s="5"/>
      <c r="OMT540" s="5"/>
      <c r="OMU540" s="5"/>
      <c r="OMV540" s="5"/>
      <c r="OMW540" s="5"/>
      <c r="OMX540" s="5"/>
      <c r="OMY540" s="5"/>
      <c r="OMZ540" s="5"/>
      <c r="ONA540" s="5"/>
      <c r="ONB540" s="5"/>
      <c r="ONC540" s="5"/>
      <c r="OND540" s="5"/>
      <c r="ONE540" s="5"/>
      <c r="ONF540" s="5"/>
      <c r="ONG540" s="5"/>
      <c r="ONH540" s="5"/>
      <c r="ONI540" s="5"/>
      <c r="ONJ540" s="5"/>
      <c r="ONK540" s="5"/>
      <c r="ONL540" s="5"/>
      <c r="ONM540" s="5"/>
      <c r="ONN540" s="5"/>
      <c r="ONO540" s="5"/>
      <c r="ONP540" s="5"/>
      <c r="ONQ540" s="5"/>
      <c r="ONR540" s="5"/>
      <c r="ONS540" s="5"/>
      <c r="ONT540" s="5"/>
      <c r="ONU540" s="5"/>
      <c r="ONV540" s="5"/>
      <c r="ONW540" s="5"/>
      <c r="ONX540" s="5"/>
      <c r="ONY540" s="5"/>
      <c r="ONZ540" s="5"/>
      <c r="OOA540" s="5"/>
      <c r="OOB540" s="5"/>
      <c r="OOC540" s="5"/>
      <c r="OOD540" s="5"/>
      <c r="OOE540" s="5"/>
      <c r="OOF540" s="5"/>
      <c r="OOG540" s="5"/>
      <c r="OOH540" s="5"/>
      <c r="OOI540" s="5"/>
      <c r="OOJ540" s="5"/>
      <c r="OOK540" s="5"/>
      <c r="OOL540" s="5"/>
      <c r="OOM540" s="5"/>
      <c r="OON540" s="5"/>
      <c r="OOO540" s="5"/>
      <c r="OOP540" s="5"/>
      <c r="OOQ540" s="5"/>
      <c r="OOR540" s="5"/>
      <c r="OOS540" s="5"/>
      <c r="OOT540" s="5"/>
      <c r="OOU540" s="5"/>
      <c r="OOV540" s="5"/>
      <c r="OOW540" s="5"/>
      <c r="OOX540" s="5"/>
      <c r="OOY540" s="5"/>
      <c r="OOZ540" s="5"/>
      <c r="OPA540" s="5"/>
      <c r="OPB540" s="5"/>
      <c r="OPC540" s="5"/>
      <c r="OPD540" s="5"/>
      <c r="OPE540" s="5"/>
      <c r="OPF540" s="5"/>
      <c r="OPG540" s="5"/>
      <c r="OPH540" s="5"/>
      <c r="OPI540" s="5"/>
      <c r="OPJ540" s="5"/>
      <c r="OPK540" s="5"/>
      <c r="OPL540" s="5"/>
      <c r="OPM540" s="5"/>
      <c r="OPN540" s="5"/>
      <c r="OPO540" s="5"/>
      <c r="OPP540" s="5"/>
      <c r="OPQ540" s="5"/>
      <c r="OPR540" s="5"/>
      <c r="OPS540" s="5"/>
      <c r="OPT540" s="5"/>
      <c r="OPU540" s="5"/>
      <c r="OPV540" s="5"/>
      <c r="OPW540" s="5"/>
      <c r="OPX540" s="5"/>
      <c r="OPY540" s="5"/>
      <c r="OPZ540" s="5"/>
      <c r="OQA540" s="5"/>
      <c r="OQB540" s="5"/>
      <c r="OQC540" s="5"/>
      <c r="OQD540" s="5"/>
      <c r="OQE540" s="5"/>
      <c r="OQF540" s="5"/>
      <c r="OQG540" s="5"/>
      <c r="OQH540" s="5"/>
      <c r="OQI540" s="5"/>
      <c r="OQJ540" s="5"/>
      <c r="OQK540" s="5"/>
      <c r="OQL540" s="5"/>
      <c r="OQM540" s="5"/>
      <c r="OQN540" s="5"/>
      <c r="OQO540" s="5"/>
      <c r="OQP540" s="5"/>
      <c r="OQQ540" s="5"/>
      <c r="OQR540" s="5"/>
      <c r="OQS540" s="5"/>
      <c r="OQT540" s="5"/>
      <c r="OQU540" s="5"/>
      <c r="OQV540" s="5"/>
      <c r="OQW540" s="5"/>
      <c r="OQX540" s="5"/>
      <c r="OQY540" s="5"/>
      <c r="OQZ540" s="5"/>
      <c r="ORA540" s="5"/>
      <c r="ORB540" s="5"/>
      <c r="ORC540" s="5"/>
      <c r="ORD540" s="5"/>
      <c r="ORE540" s="5"/>
      <c r="ORF540" s="5"/>
      <c r="ORG540" s="5"/>
      <c r="ORH540" s="5"/>
      <c r="ORI540" s="5"/>
      <c r="ORJ540" s="5"/>
      <c r="ORK540" s="5"/>
      <c r="ORL540" s="5"/>
      <c r="ORM540" s="5"/>
      <c r="ORN540" s="5"/>
      <c r="ORO540" s="5"/>
      <c r="ORP540" s="5"/>
      <c r="ORQ540" s="5"/>
      <c r="ORR540" s="5"/>
      <c r="ORS540" s="5"/>
      <c r="ORT540" s="5"/>
      <c r="ORU540" s="5"/>
      <c r="ORV540" s="5"/>
      <c r="ORW540" s="5"/>
      <c r="ORX540" s="5"/>
      <c r="ORY540" s="5"/>
      <c r="ORZ540" s="5"/>
      <c r="OSA540" s="5"/>
      <c r="OSB540" s="5"/>
      <c r="OSC540" s="5"/>
      <c r="OSD540" s="5"/>
      <c r="OSE540" s="5"/>
      <c r="OSF540" s="5"/>
      <c r="OSG540" s="5"/>
      <c r="OSH540" s="5"/>
      <c r="OSI540" s="5"/>
      <c r="OSJ540" s="5"/>
      <c r="OSK540" s="5"/>
      <c r="OSL540" s="5"/>
      <c r="OSM540" s="5"/>
      <c r="OSN540" s="5"/>
      <c r="OSO540" s="5"/>
      <c r="OSP540" s="5"/>
      <c r="OSQ540" s="5"/>
      <c r="OSR540" s="5"/>
      <c r="OSS540" s="5"/>
      <c r="OST540" s="5"/>
      <c r="OSU540" s="5"/>
      <c r="OSV540" s="5"/>
      <c r="OSW540" s="5"/>
      <c r="OSX540" s="5"/>
      <c r="OSY540" s="5"/>
      <c r="OSZ540" s="5"/>
      <c r="OTA540" s="5"/>
      <c r="OTB540" s="5"/>
      <c r="OTC540" s="5"/>
      <c r="OTD540" s="5"/>
      <c r="OTE540" s="5"/>
      <c r="OTF540" s="5"/>
      <c r="OTG540" s="5"/>
      <c r="OTH540" s="5"/>
      <c r="OTI540" s="5"/>
      <c r="OTJ540" s="5"/>
      <c r="OTK540" s="5"/>
      <c r="OTL540" s="5"/>
      <c r="OTM540" s="5"/>
      <c r="OTN540" s="5"/>
      <c r="OTO540" s="5"/>
      <c r="OTP540" s="5"/>
      <c r="OTQ540" s="5"/>
      <c r="OTR540" s="5"/>
      <c r="OTS540" s="5"/>
      <c r="OTT540" s="5"/>
      <c r="OTU540" s="5"/>
      <c r="OTV540" s="5"/>
      <c r="OTW540" s="5"/>
      <c r="OTX540" s="5"/>
      <c r="OTY540" s="5"/>
      <c r="OTZ540" s="5"/>
      <c r="OUA540" s="5"/>
      <c r="OUB540" s="5"/>
      <c r="OUC540" s="5"/>
      <c r="OUD540" s="5"/>
      <c r="OUE540" s="5"/>
      <c r="OUF540" s="5"/>
      <c r="OUG540" s="5"/>
      <c r="OUH540" s="5"/>
      <c r="OUI540" s="5"/>
      <c r="OUJ540" s="5"/>
      <c r="OUK540" s="5"/>
      <c r="OUL540" s="5"/>
      <c r="OUM540" s="5"/>
      <c r="OUN540" s="5"/>
      <c r="OUO540" s="5"/>
      <c r="OUP540" s="5"/>
      <c r="OUQ540" s="5"/>
      <c r="OUR540" s="5"/>
      <c r="OUS540" s="5"/>
      <c r="OUT540" s="5"/>
      <c r="OUU540" s="5"/>
      <c r="OUV540" s="5"/>
      <c r="OUW540" s="5"/>
      <c r="OUX540" s="5"/>
      <c r="OUY540" s="5"/>
      <c r="OUZ540" s="5"/>
      <c r="OVA540" s="5"/>
      <c r="OVB540" s="5"/>
      <c r="OVC540" s="5"/>
      <c r="OVD540" s="5"/>
      <c r="OVE540" s="5"/>
      <c r="OVF540" s="5"/>
      <c r="OVG540" s="5"/>
      <c r="OVH540" s="5"/>
      <c r="OVI540" s="5"/>
      <c r="OVJ540" s="5"/>
      <c r="OVK540" s="5"/>
      <c r="OVL540" s="5"/>
      <c r="OVM540" s="5"/>
      <c r="OVN540" s="5"/>
      <c r="OVO540" s="5"/>
      <c r="OVP540" s="5"/>
      <c r="OVQ540" s="5"/>
      <c r="OVR540" s="5"/>
      <c r="OVS540" s="5"/>
      <c r="OVT540" s="5"/>
      <c r="OVU540" s="5"/>
      <c r="OVV540" s="5"/>
      <c r="OVW540" s="5"/>
      <c r="OVX540" s="5"/>
      <c r="OVY540" s="5"/>
      <c r="OVZ540" s="5"/>
      <c r="OWA540" s="5"/>
      <c r="OWB540" s="5"/>
      <c r="OWC540" s="5"/>
      <c r="OWD540" s="5"/>
      <c r="OWE540" s="5"/>
      <c r="OWF540" s="5"/>
      <c r="OWG540" s="5"/>
      <c r="OWH540" s="5"/>
      <c r="OWI540" s="5"/>
      <c r="OWJ540" s="5"/>
      <c r="OWK540" s="5"/>
      <c r="OWL540" s="5"/>
      <c r="OWM540" s="5"/>
      <c r="OWN540" s="5"/>
      <c r="OWO540" s="5"/>
      <c r="OWP540" s="5"/>
      <c r="OWQ540" s="5"/>
      <c r="OWR540" s="5"/>
      <c r="OWS540" s="5"/>
      <c r="OWT540" s="5"/>
      <c r="OWU540" s="5"/>
      <c r="OWV540" s="5"/>
      <c r="OWW540" s="5"/>
      <c r="OWX540" s="5"/>
      <c r="OWY540" s="5"/>
      <c r="OWZ540" s="5"/>
      <c r="OXA540" s="5"/>
      <c r="OXB540" s="5"/>
      <c r="OXC540" s="5"/>
      <c r="OXD540" s="5"/>
      <c r="OXE540" s="5"/>
      <c r="OXF540" s="5"/>
      <c r="OXG540" s="5"/>
      <c r="OXH540" s="5"/>
      <c r="OXI540" s="5"/>
      <c r="OXJ540" s="5"/>
      <c r="OXK540" s="5"/>
      <c r="OXL540" s="5"/>
      <c r="OXM540" s="5"/>
      <c r="OXN540" s="5"/>
      <c r="OXO540" s="5"/>
      <c r="OXP540" s="5"/>
      <c r="OXQ540" s="5"/>
      <c r="OXR540" s="5"/>
      <c r="OXS540" s="5"/>
      <c r="OXT540" s="5"/>
      <c r="OXU540" s="5"/>
      <c r="OXV540" s="5"/>
      <c r="OXW540" s="5"/>
      <c r="OXX540" s="5"/>
      <c r="OXY540" s="5"/>
      <c r="OXZ540" s="5"/>
      <c r="OYA540" s="5"/>
      <c r="OYB540" s="5"/>
      <c r="OYC540" s="5"/>
      <c r="OYD540" s="5"/>
      <c r="OYE540" s="5"/>
      <c r="OYF540" s="5"/>
      <c r="OYG540" s="5"/>
      <c r="OYH540" s="5"/>
      <c r="OYI540" s="5"/>
      <c r="OYJ540" s="5"/>
      <c r="OYK540" s="5"/>
      <c r="OYL540" s="5"/>
      <c r="OYM540" s="5"/>
      <c r="OYN540" s="5"/>
      <c r="OYO540" s="5"/>
      <c r="OYP540" s="5"/>
      <c r="OYQ540" s="5"/>
      <c r="OYR540" s="5"/>
      <c r="OYS540" s="5"/>
      <c r="OYT540" s="5"/>
      <c r="OYU540" s="5"/>
      <c r="OYV540" s="5"/>
      <c r="OYW540" s="5"/>
      <c r="OYX540" s="5"/>
      <c r="OYY540" s="5"/>
      <c r="OYZ540" s="5"/>
      <c r="OZA540" s="5"/>
      <c r="OZB540" s="5"/>
      <c r="OZC540" s="5"/>
      <c r="OZD540" s="5"/>
      <c r="OZE540" s="5"/>
      <c r="OZF540" s="5"/>
      <c r="OZG540" s="5"/>
      <c r="OZH540" s="5"/>
      <c r="OZI540" s="5"/>
      <c r="OZJ540" s="5"/>
      <c r="OZK540" s="5"/>
      <c r="OZL540" s="5"/>
      <c r="OZM540" s="5"/>
      <c r="OZN540" s="5"/>
      <c r="OZO540" s="5"/>
      <c r="OZP540" s="5"/>
      <c r="OZQ540" s="5"/>
      <c r="OZR540" s="5"/>
      <c r="OZS540" s="5"/>
      <c r="OZT540" s="5"/>
      <c r="OZU540" s="5"/>
      <c r="OZV540" s="5"/>
      <c r="OZW540" s="5"/>
      <c r="OZX540" s="5"/>
      <c r="OZY540" s="5"/>
      <c r="OZZ540" s="5"/>
      <c r="PAA540" s="5"/>
      <c r="PAB540" s="5"/>
      <c r="PAC540" s="5"/>
      <c r="PAD540" s="5"/>
      <c r="PAE540" s="5"/>
      <c r="PAF540" s="5"/>
      <c r="PAG540" s="5"/>
      <c r="PAH540" s="5"/>
      <c r="PAI540" s="5"/>
      <c r="PAJ540" s="5"/>
      <c r="PAK540" s="5"/>
      <c r="PAL540" s="5"/>
      <c r="PAM540" s="5"/>
      <c r="PAN540" s="5"/>
      <c r="PAO540" s="5"/>
      <c r="PAP540" s="5"/>
      <c r="PAQ540" s="5"/>
      <c r="PAR540" s="5"/>
      <c r="PAS540" s="5"/>
      <c r="PAT540" s="5"/>
      <c r="PAU540" s="5"/>
      <c r="PAV540" s="5"/>
      <c r="PAW540" s="5"/>
      <c r="PAX540" s="5"/>
      <c r="PAY540" s="5"/>
      <c r="PAZ540" s="5"/>
      <c r="PBA540" s="5"/>
      <c r="PBB540" s="5"/>
      <c r="PBC540" s="5"/>
      <c r="PBD540" s="5"/>
      <c r="PBE540" s="5"/>
      <c r="PBF540" s="5"/>
      <c r="PBG540" s="5"/>
      <c r="PBH540" s="5"/>
      <c r="PBI540" s="5"/>
      <c r="PBJ540" s="5"/>
      <c r="PBK540" s="5"/>
      <c r="PBL540" s="5"/>
      <c r="PBM540" s="5"/>
      <c r="PBN540" s="5"/>
      <c r="PBO540" s="5"/>
      <c r="PBP540" s="5"/>
      <c r="PBQ540" s="5"/>
      <c r="PBR540" s="5"/>
      <c r="PBS540" s="5"/>
      <c r="PBT540" s="5"/>
      <c r="PBU540" s="5"/>
      <c r="PBV540" s="5"/>
      <c r="PBW540" s="5"/>
      <c r="PBX540" s="5"/>
      <c r="PBY540" s="5"/>
      <c r="PBZ540" s="5"/>
      <c r="PCA540" s="5"/>
      <c r="PCB540" s="5"/>
      <c r="PCC540" s="5"/>
      <c r="PCD540" s="5"/>
      <c r="PCE540" s="5"/>
      <c r="PCF540" s="5"/>
      <c r="PCG540" s="5"/>
      <c r="PCH540" s="5"/>
      <c r="PCI540" s="5"/>
      <c r="PCJ540" s="5"/>
      <c r="PCK540" s="5"/>
      <c r="PCL540" s="5"/>
      <c r="PCM540" s="5"/>
      <c r="PCN540" s="5"/>
      <c r="PCO540" s="5"/>
      <c r="PCP540" s="5"/>
      <c r="PCQ540" s="5"/>
      <c r="PCR540" s="5"/>
      <c r="PCS540" s="5"/>
      <c r="PCT540" s="5"/>
      <c r="PCU540" s="5"/>
      <c r="PCV540" s="5"/>
      <c r="PCW540" s="5"/>
      <c r="PCX540" s="5"/>
      <c r="PCY540" s="5"/>
      <c r="PCZ540" s="5"/>
      <c r="PDA540" s="5"/>
      <c r="PDB540" s="5"/>
      <c r="PDC540" s="5"/>
      <c r="PDD540" s="5"/>
      <c r="PDE540" s="5"/>
      <c r="PDF540" s="5"/>
      <c r="PDG540" s="5"/>
      <c r="PDH540" s="5"/>
      <c r="PDI540" s="5"/>
      <c r="PDJ540" s="5"/>
      <c r="PDK540" s="5"/>
      <c r="PDL540" s="5"/>
      <c r="PDM540" s="5"/>
      <c r="PDN540" s="5"/>
      <c r="PDO540" s="5"/>
      <c r="PDP540" s="5"/>
      <c r="PDQ540" s="5"/>
      <c r="PDR540" s="5"/>
      <c r="PDS540" s="5"/>
      <c r="PDT540" s="5"/>
      <c r="PDU540" s="5"/>
      <c r="PDV540" s="5"/>
      <c r="PDW540" s="5"/>
      <c r="PDX540" s="5"/>
      <c r="PDY540" s="5"/>
      <c r="PDZ540" s="5"/>
      <c r="PEA540" s="5"/>
      <c r="PEB540" s="5"/>
      <c r="PEC540" s="5"/>
      <c r="PED540" s="5"/>
      <c r="PEE540" s="5"/>
      <c r="PEF540" s="5"/>
      <c r="PEG540" s="5"/>
      <c r="PEH540" s="5"/>
      <c r="PEI540" s="5"/>
      <c r="PEJ540" s="5"/>
      <c r="PEK540" s="5"/>
      <c r="PEL540" s="5"/>
      <c r="PEM540" s="5"/>
      <c r="PEN540" s="5"/>
      <c r="PEO540" s="5"/>
      <c r="PEP540" s="5"/>
      <c r="PEQ540" s="5"/>
      <c r="PER540" s="5"/>
      <c r="PES540" s="5"/>
      <c r="PET540" s="5"/>
      <c r="PEU540" s="5"/>
      <c r="PEV540" s="5"/>
      <c r="PEW540" s="5"/>
      <c r="PEX540" s="5"/>
      <c r="PEY540" s="5"/>
      <c r="PEZ540" s="5"/>
      <c r="PFA540" s="5"/>
      <c r="PFB540" s="5"/>
      <c r="PFC540" s="5"/>
      <c r="PFD540" s="5"/>
      <c r="PFE540" s="5"/>
      <c r="PFF540" s="5"/>
      <c r="PFG540" s="5"/>
      <c r="PFH540" s="5"/>
      <c r="PFI540" s="5"/>
      <c r="PFJ540" s="5"/>
      <c r="PFK540" s="5"/>
      <c r="PFL540" s="5"/>
      <c r="PFM540" s="5"/>
      <c r="PFN540" s="5"/>
      <c r="PFO540" s="5"/>
      <c r="PFP540" s="5"/>
      <c r="PFQ540" s="5"/>
      <c r="PFR540" s="5"/>
      <c r="PFS540" s="5"/>
      <c r="PFT540" s="5"/>
      <c r="PFU540" s="5"/>
      <c r="PFV540" s="5"/>
      <c r="PFW540" s="5"/>
      <c r="PFX540" s="5"/>
      <c r="PFY540" s="5"/>
      <c r="PFZ540" s="5"/>
      <c r="PGA540" s="5"/>
      <c r="PGB540" s="5"/>
      <c r="PGC540" s="5"/>
      <c r="PGD540" s="5"/>
      <c r="PGE540" s="5"/>
      <c r="PGF540" s="5"/>
      <c r="PGG540" s="5"/>
      <c r="PGH540" s="5"/>
      <c r="PGI540" s="5"/>
      <c r="PGJ540" s="5"/>
      <c r="PGK540" s="5"/>
      <c r="PGL540" s="5"/>
      <c r="PGM540" s="5"/>
      <c r="PGN540" s="5"/>
      <c r="PGO540" s="5"/>
      <c r="PGP540" s="5"/>
      <c r="PGQ540" s="5"/>
      <c r="PGR540" s="5"/>
      <c r="PGS540" s="5"/>
      <c r="PGT540" s="5"/>
      <c r="PGU540" s="5"/>
      <c r="PGV540" s="5"/>
      <c r="PGW540" s="5"/>
      <c r="PGX540" s="5"/>
      <c r="PGY540" s="5"/>
      <c r="PGZ540" s="5"/>
      <c r="PHA540" s="5"/>
      <c r="PHB540" s="5"/>
      <c r="PHC540" s="5"/>
      <c r="PHD540" s="5"/>
      <c r="PHE540" s="5"/>
      <c r="PHF540" s="5"/>
      <c r="PHG540" s="5"/>
      <c r="PHH540" s="5"/>
      <c r="PHI540" s="5"/>
      <c r="PHJ540" s="5"/>
      <c r="PHK540" s="5"/>
      <c r="PHL540" s="5"/>
      <c r="PHM540" s="5"/>
      <c r="PHN540" s="5"/>
      <c r="PHO540" s="5"/>
      <c r="PHP540" s="5"/>
      <c r="PHQ540" s="5"/>
      <c r="PHR540" s="5"/>
      <c r="PHS540" s="5"/>
      <c r="PHT540" s="5"/>
      <c r="PHU540" s="5"/>
      <c r="PHV540" s="5"/>
      <c r="PHW540" s="5"/>
      <c r="PHX540" s="5"/>
      <c r="PHY540" s="5"/>
      <c r="PHZ540" s="5"/>
      <c r="PIA540" s="5"/>
      <c r="PIB540" s="5"/>
      <c r="PIC540" s="5"/>
      <c r="PID540" s="5"/>
      <c r="PIE540" s="5"/>
      <c r="PIF540" s="5"/>
      <c r="PIG540" s="5"/>
      <c r="PIH540" s="5"/>
      <c r="PII540" s="5"/>
      <c r="PIJ540" s="5"/>
      <c r="PIK540" s="5"/>
      <c r="PIL540" s="5"/>
      <c r="PIM540" s="5"/>
      <c r="PIN540" s="5"/>
      <c r="PIO540" s="5"/>
      <c r="PIP540" s="5"/>
      <c r="PIQ540" s="5"/>
      <c r="PIR540" s="5"/>
      <c r="PIS540" s="5"/>
      <c r="PIT540" s="5"/>
      <c r="PIU540" s="5"/>
      <c r="PIV540" s="5"/>
      <c r="PIW540" s="5"/>
      <c r="PIX540" s="5"/>
      <c r="PIY540" s="5"/>
      <c r="PIZ540" s="5"/>
      <c r="PJA540" s="5"/>
      <c r="PJB540" s="5"/>
      <c r="PJC540" s="5"/>
      <c r="PJD540" s="5"/>
      <c r="PJE540" s="5"/>
      <c r="PJF540" s="5"/>
      <c r="PJG540" s="5"/>
      <c r="PJH540" s="5"/>
      <c r="PJI540" s="5"/>
      <c r="PJJ540" s="5"/>
      <c r="PJK540" s="5"/>
      <c r="PJL540" s="5"/>
      <c r="PJM540" s="5"/>
      <c r="PJN540" s="5"/>
      <c r="PJO540" s="5"/>
      <c r="PJP540" s="5"/>
      <c r="PJQ540" s="5"/>
      <c r="PJR540" s="5"/>
      <c r="PJS540" s="5"/>
      <c r="PJT540" s="5"/>
      <c r="PJU540" s="5"/>
      <c r="PJV540" s="5"/>
      <c r="PJW540" s="5"/>
      <c r="PJX540" s="5"/>
      <c r="PJY540" s="5"/>
      <c r="PJZ540" s="5"/>
      <c r="PKA540" s="5"/>
      <c r="PKB540" s="5"/>
      <c r="PKC540" s="5"/>
      <c r="PKD540" s="5"/>
      <c r="PKE540" s="5"/>
      <c r="PKF540" s="5"/>
      <c r="PKG540" s="5"/>
      <c r="PKH540" s="5"/>
      <c r="PKI540" s="5"/>
      <c r="PKJ540" s="5"/>
      <c r="PKK540" s="5"/>
      <c r="PKL540" s="5"/>
      <c r="PKM540" s="5"/>
      <c r="PKN540" s="5"/>
      <c r="PKO540" s="5"/>
      <c r="PKP540" s="5"/>
      <c r="PKQ540" s="5"/>
      <c r="PKR540" s="5"/>
      <c r="PKS540" s="5"/>
      <c r="PKT540" s="5"/>
      <c r="PKU540" s="5"/>
      <c r="PKV540" s="5"/>
      <c r="PKW540" s="5"/>
      <c r="PKX540" s="5"/>
      <c r="PKY540" s="5"/>
      <c r="PKZ540" s="5"/>
      <c r="PLA540" s="5"/>
      <c r="PLB540" s="5"/>
      <c r="PLC540" s="5"/>
      <c r="PLD540" s="5"/>
      <c r="PLE540" s="5"/>
      <c r="PLF540" s="5"/>
      <c r="PLG540" s="5"/>
      <c r="PLH540" s="5"/>
      <c r="PLI540" s="5"/>
      <c r="PLJ540" s="5"/>
      <c r="PLK540" s="5"/>
      <c r="PLL540" s="5"/>
      <c r="PLM540" s="5"/>
      <c r="PLN540" s="5"/>
      <c r="PLO540" s="5"/>
      <c r="PLP540" s="5"/>
      <c r="PLQ540" s="5"/>
      <c r="PLR540" s="5"/>
      <c r="PLS540" s="5"/>
      <c r="PLT540" s="5"/>
      <c r="PLU540" s="5"/>
      <c r="PLV540" s="5"/>
      <c r="PLW540" s="5"/>
      <c r="PLX540" s="5"/>
      <c r="PLY540" s="5"/>
      <c r="PLZ540" s="5"/>
      <c r="PMA540" s="5"/>
      <c r="PMB540" s="5"/>
      <c r="PMC540" s="5"/>
      <c r="PMD540" s="5"/>
      <c r="PME540" s="5"/>
      <c r="PMF540" s="5"/>
      <c r="PMG540" s="5"/>
      <c r="PMH540" s="5"/>
      <c r="PMI540" s="5"/>
      <c r="PMJ540" s="5"/>
      <c r="PMK540" s="5"/>
      <c r="PML540" s="5"/>
      <c r="PMM540" s="5"/>
      <c r="PMN540" s="5"/>
      <c r="PMO540" s="5"/>
      <c r="PMP540" s="5"/>
      <c r="PMQ540" s="5"/>
      <c r="PMR540" s="5"/>
      <c r="PMS540" s="5"/>
      <c r="PMT540" s="5"/>
      <c r="PMU540" s="5"/>
      <c r="PMV540" s="5"/>
      <c r="PMW540" s="5"/>
      <c r="PMX540" s="5"/>
      <c r="PMY540" s="5"/>
      <c r="PMZ540" s="5"/>
      <c r="PNA540" s="5"/>
      <c r="PNB540" s="5"/>
      <c r="PNC540" s="5"/>
      <c r="PND540" s="5"/>
      <c r="PNE540" s="5"/>
      <c r="PNF540" s="5"/>
      <c r="PNG540" s="5"/>
      <c r="PNH540" s="5"/>
      <c r="PNI540" s="5"/>
      <c r="PNJ540" s="5"/>
      <c r="PNK540" s="5"/>
      <c r="PNL540" s="5"/>
      <c r="PNM540" s="5"/>
      <c r="PNN540" s="5"/>
      <c r="PNO540" s="5"/>
      <c r="PNP540" s="5"/>
      <c r="PNQ540" s="5"/>
      <c r="PNR540" s="5"/>
      <c r="PNS540" s="5"/>
      <c r="PNT540" s="5"/>
      <c r="PNU540" s="5"/>
      <c r="PNV540" s="5"/>
      <c r="PNW540" s="5"/>
      <c r="PNX540" s="5"/>
      <c r="PNY540" s="5"/>
      <c r="PNZ540" s="5"/>
      <c r="POA540" s="5"/>
      <c r="POB540" s="5"/>
      <c r="POC540" s="5"/>
      <c r="POD540" s="5"/>
      <c r="POE540" s="5"/>
      <c r="POF540" s="5"/>
      <c r="POG540" s="5"/>
      <c r="POH540" s="5"/>
      <c r="POI540" s="5"/>
      <c r="POJ540" s="5"/>
      <c r="POK540" s="5"/>
      <c r="POL540" s="5"/>
      <c r="POM540" s="5"/>
      <c r="PON540" s="5"/>
      <c r="POO540" s="5"/>
      <c r="POP540" s="5"/>
      <c r="POQ540" s="5"/>
      <c r="POR540" s="5"/>
      <c r="POS540" s="5"/>
      <c r="POT540" s="5"/>
      <c r="POU540" s="5"/>
      <c r="POV540" s="5"/>
      <c r="POW540" s="5"/>
      <c r="POX540" s="5"/>
      <c r="POY540" s="5"/>
      <c r="POZ540" s="5"/>
      <c r="PPA540" s="5"/>
      <c r="PPB540" s="5"/>
      <c r="PPC540" s="5"/>
      <c r="PPD540" s="5"/>
      <c r="PPE540" s="5"/>
      <c r="PPF540" s="5"/>
      <c r="PPG540" s="5"/>
      <c r="PPH540" s="5"/>
      <c r="PPI540" s="5"/>
      <c r="PPJ540" s="5"/>
      <c r="PPK540" s="5"/>
      <c r="PPL540" s="5"/>
      <c r="PPM540" s="5"/>
      <c r="PPN540" s="5"/>
      <c r="PPO540" s="5"/>
      <c r="PPP540" s="5"/>
      <c r="PPQ540" s="5"/>
      <c r="PPR540" s="5"/>
      <c r="PPS540" s="5"/>
      <c r="PPT540" s="5"/>
      <c r="PPU540" s="5"/>
      <c r="PPV540" s="5"/>
      <c r="PPW540" s="5"/>
      <c r="PPX540" s="5"/>
      <c r="PPY540" s="5"/>
      <c r="PPZ540" s="5"/>
      <c r="PQA540" s="5"/>
      <c r="PQB540" s="5"/>
      <c r="PQC540" s="5"/>
      <c r="PQD540" s="5"/>
      <c r="PQE540" s="5"/>
      <c r="PQF540" s="5"/>
      <c r="PQG540" s="5"/>
      <c r="PQH540" s="5"/>
      <c r="PQI540" s="5"/>
      <c r="PQJ540" s="5"/>
      <c r="PQK540" s="5"/>
      <c r="PQL540" s="5"/>
      <c r="PQM540" s="5"/>
      <c r="PQN540" s="5"/>
      <c r="PQO540" s="5"/>
      <c r="PQP540" s="5"/>
      <c r="PQQ540" s="5"/>
      <c r="PQR540" s="5"/>
      <c r="PQS540" s="5"/>
      <c r="PQT540" s="5"/>
      <c r="PQU540" s="5"/>
      <c r="PQV540" s="5"/>
      <c r="PQW540" s="5"/>
      <c r="PQX540" s="5"/>
      <c r="PQY540" s="5"/>
      <c r="PQZ540" s="5"/>
      <c r="PRA540" s="5"/>
      <c r="PRB540" s="5"/>
      <c r="PRC540" s="5"/>
      <c r="PRD540" s="5"/>
      <c r="PRE540" s="5"/>
      <c r="PRF540" s="5"/>
      <c r="PRG540" s="5"/>
      <c r="PRH540" s="5"/>
      <c r="PRI540" s="5"/>
      <c r="PRJ540" s="5"/>
      <c r="PRK540" s="5"/>
      <c r="PRL540" s="5"/>
      <c r="PRM540" s="5"/>
      <c r="PRN540" s="5"/>
      <c r="PRO540" s="5"/>
      <c r="PRP540" s="5"/>
      <c r="PRQ540" s="5"/>
      <c r="PRR540" s="5"/>
      <c r="PRS540" s="5"/>
      <c r="PRT540" s="5"/>
      <c r="PRU540" s="5"/>
      <c r="PRV540" s="5"/>
      <c r="PRW540" s="5"/>
      <c r="PRX540" s="5"/>
      <c r="PRY540" s="5"/>
      <c r="PRZ540" s="5"/>
      <c r="PSA540" s="5"/>
      <c r="PSB540" s="5"/>
      <c r="PSC540" s="5"/>
      <c r="PSD540" s="5"/>
      <c r="PSE540" s="5"/>
      <c r="PSF540" s="5"/>
      <c r="PSG540" s="5"/>
      <c r="PSH540" s="5"/>
      <c r="PSI540" s="5"/>
      <c r="PSJ540" s="5"/>
      <c r="PSK540" s="5"/>
      <c r="PSL540" s="5"/>
      <c r="PSM540" s="5"/>
      <c r="PSN540" s="5"/>
      <c r="PSO540" s="5"/>
      <c r="PSP540" s="5"/>
      <c r="PSQ540" s="5"/>
      <c r="PSR540" s="5"/>
      <c r="PSS540" s="5"/>
      <c r="PST540" s="5"/>
      <c r="PSU540" s="5"/>
      <c r="PSV540" s="5"/>
      <c r="PSW540" s="5"/>
      <c r="PSX540" s="5"/>
      <c r="PSY540" s="5"/>
      <c r="PSZ540" s="5"/>
      <c r="PTA540" s="5"/>
      <c r="PTB540" s="5"/>
      <c r="PTC540" s="5"/>
      <c r="PTD540" s="5"/>
      <c r="PTE540" s="5"/>
      <c r="PTF540" s="5"/>
      <c r="PTG540" s="5"/>
      <c r="PTH540" s="5"/>
      <c r="PTI540" s="5"/>
      <c r="PTJ540" s="5"/>
      <c r="PTK540" s="5"/>
      <c r="PTL540" s="5"/>
      <c r="PTM540" s="5"/>
      <c r="PTN540" s="5"/>
      <c r="PTO540" s="5"/>
      <c r="PTP540" s="5"/>
      <c r="PTQ540" s="5"/>
      <c r="PTR540" s="5"/>
      <c r="PTS540" s="5"/>
      <c r="PTT540" s="5"/>
      <c r="PTU540" s="5"/>
      <c r="PTV540" s="5"/>
      <c r="PTW540" s="5"/>
      <c r="PTX540" s="5"/>
      <c r="PTY540" s="5"/>
      <c r="PTZ540" s="5"/>
      <c r="PUA540" s="5"/>
      <c r="PUB540" s="5"/>
      <c r="PUC540" s="5"/>
      <c r="PUD540" s="5"/>
      <c r="PUE540" s="5"/>
      <c r="PUF540" s="5"/>
      <c r="PUG540" s="5"/>
      <c r="PUH540" s="5"/>
      <c r="PUI540" s="5"/>
      <c r="PUJ540" s="5"/>
      <c r="PUK540" s="5"/>
      <c r="PUL540" s="5"/>
      <c r="PUM540" s="5"/>
      <c r="PUN540" s="5"/>
      <c r="PUO540" s="5"/>
      <c r="PUP540" s="5"/>
      <c r="PUQ540" s="5"/>
      <c r="PUR540" s="5"/>
      <c r="PUS540" s="5"/>
      <c r="PUT540" s="5"/>
      <c r="PUU540" s="5"/>
      <c r="PUV540" s="5"/>
      <c r="PUW540" s="5"/>
      <c r="PUX540" s="5"/>
      <c r="PUY540" s="5"/>
      <c r="PUZ540" s="5"/>
      <c r="PVA540" s="5"/>
      <c r="PVB540" s="5"/>
      <c r="PVC540" s="5"/>
      <c r="PVD540" s="5"/>
      <c r="PVE540" s="5"/>
      <c r="PVF540" s="5"/>
      <c r="PVG540" s="5"/>
      <c r="PVH540" s="5"/>
      <c r="PVI540" s="5"/>
      <c r="PVJ540" s="5"/>
      <c r="PVK540" s="5"/>
      <c r="PVL540" s="5"/>
      <c r="PVM540" s="5"/>
      <c r="PVN540" s="5"/>
      <c r="PVO540" s="5"/>
      <c r="PVP540" s="5"/>
      <c r="PVQ540" s="5"/>
      <c r="PVR540" s="5"/>
      <c r="PVS540" s="5"/>
      <c r="PVT540" s="5"/>
      <c r="PVU540" s="5"/>
      <c r="PVV540" s="5"/>
      <c r="PVW540" s="5"/>
      <c r="PVX540" s="5"/>
      <c r="PVY540" s="5"/>
      <c r="PVZ540" s="5"/>
      <c r="PWA540" s="5"/>
      <c r="PWB540" s="5"/>
      <c r="PWC540" s="5"/>
      <c r="PWD540" s="5"/>
      <c r="PWE540" s="5"/>
      <c r="PWF540" s="5"/>
      <c r="PWG540" s="5"/>
      <c r="PWH540" s="5"/>
      <c r="PWI540" s="5"/>
      <c r="PWJ540" s="5"/>
      <c r="PWK540" s="5"/>
      <c r="PWL540" s="5"/>
      <c r="PWM540" s="5"/>
      <c r="PWN540" s="5"/>
      <c r="PWO540" s="5"/>
      <c r="PWP540" s="5"/>
      <c r="PWQ540" s="5"/>
      <c r="PWR540" s="5"/>
      <c r="PWS540" s="5"/>
      <c r="PWT540" s="5"/>
      <c r="PWU540" s="5"/>
      <c r="PWV540" s="5"/>
      <c r="PWW540" s="5"/>
      <c r="PWX540" s="5"/>
      <c r="PWY540" s="5"/>
      <c r="PWZ540" s="5"/>
      <c r="PXA540" s="5"/>
      <c r="PXB540" s="5"/>
      <c r="PXC540" s="5"/>
      <c r="PXD540" s="5"/>
      <c r="PXE540" s="5"/>
      <c r="PXF540" s="5"/>
      <c r="PXG540" s="5"/>
      <c r="PXH540" s="5"/>
      <c r="PXI540" s="5"/>
      <c r="PXJ540" s="5"/>
      <c r="PXK540" s="5"/>
      <c r="PXL540" s="5"/>
      <c r="PXM540" s="5"/>
      <c r="PXN540" s="5"/>
      <c r="PXO540" s="5"/>
      <c r="PXP540" s="5"/>
      <c r="PXQ540" s="5"/>
      <c r="PXR540" s="5"/>
      <c r="PXS540" s="5"/>
      <c r="PXT540" s="5"/>
      <c r="PXU540" s="5"/>
      <c r="PXV540" s="5"/>
      <c r="PXW540" s="5"/>
      <c r="PXX540" s="5"/>
      <c r="PXY540" s="5"/>
      <c r="PXZ540" s="5"/>
      <c r="PYA540" s="5"/>
      <c r="PYB540" s="5"/>
      <c r="PYC540" s="5"/>
      <c r="PYD540" s="5"/>
      <c r="PYE540" s="5"/>
      <c r="PYF540" s="5"/>
      <c r="PYG540" s="5"/>
      <c r="PYH540" s="5"/>
      <c r="PYI540" s="5"/>
      <c r="PYJ540" s="5"/>
      <c r="PYK540" s="5"/>
      <c r="PYL540" s="5"/>
      <c r="PYM540" s="5"/>
      <c r="PYN540" s="5"/>
      <c r="PYO540" s="5"/>
      <c r="PYP540" s="5"/>
      <c r="PYQ540" s="5"/>
      <c r="PYR540" s="5"/>
      <c r="PYS540" s="5"/>
      <c r="PYT540" s="5"/>
      <c r="PYU540" s="5"/>
      <c r="PYV540" s="5"/>
      <c r="PYW540" s="5"/>
      <c r="PYX540" s="5"/>
      <c r="PYY540" s="5"/>
      <c r="PYZ540" s="5"/>
      <c r="PZA540" s="5"/>
      <c r="PZB540" s="5"/>
      <c r="PZC540" s="5"/>
      <c r="PZD540" s="5"/>
      <c r="PZE540" s="5"/>
      <c r="PZF540" s="5"/>
      <c r="PZG540" s="5"/>
      <c r="PZH540" s="5"/>
      <c r="PZI540" s="5"/>
      <c r="PZJ540" s="5"/>
      <c r="PZK540" s="5"/>
      <c r="PZL540" s="5"/>
      <c r="PZM540" s="5"/>
      <c r="PZN540" s="5"/>
      <c r="PZO540" s="5"/>
      <c r="PZP540" s="5"/>
      <c r="PZQ540" s="5"/>
      <c r="PZR540" s="5"/>
      <c r="PZS540" s="5"/>
      <c r="PZT540" s="5"/>
      <c r="PZU540" s="5"/>
      <c r="PZV540" s="5"/>
      <c r="PZW540" s="5"/>
      <c r="PZX540" s="5"/>
      <c r="PZY540" s="5"/>
      <c r="PZZ540" s="5"/>
      <c r="QAA540" s="5"/>
      <c r="QAB540" s="5"/>
      <c r="QAC540" s="5"/>
      <c r="QAD540" s="5"/>
      <c r="QAE540" s="5"/>
      <c r="QAF540" s="5"/>
      <c r="QAG540" s="5"/>
      <c r="QAH540" s="5"/>
      <c r="QAI540" s="5"/>
      <c r="QAJ540" s="5"/>
      <c r="QAK540" s="5"/>
      <c r="QAL540" s="5"/>
      <c r="QAM540" s="5"/>
      <c r="QAN540" s="5"/>
      <c r="QAO540" s="5"/>
      <c r="QAP540" s="5"/>
      <c r="QAQ540" s="5"/>
      <c r="QAR540" s="5"/>
      <c r="QAS540" s="5"/>
      <c r="QAT540" s="5"/>
      <c r="QAU540" s="5"/>
      <c r="QAV540" s="5"/>
      <c r="QAW540" s="5"/>
      <c r="QAX540" s="5"/>
      <c r="QAY540" s="5"/>
      <c r="QAZ540" s="5"/>
      <c r="QBA540" s="5"/>
      <c r="QBB540" s="5"/>
      <c r="QBC540" s="5"/>
      <c r="QBD540" s="5"/>
      <c r="QBE540" s="5"/>
      <c r="QBF540" s="5"/>
      <c r="QBG540" s="5"/>
      <c r="QBH540" s="5"/>
      <c r="QBI540" s="5"/>
      <c r="QBJ540" s="5"/>
      <c r="QBK540" s="5"/>
      <c r="QBL540" s="5"/>
      <c r="QBM540" s="5"/>
      <c r="QBN540" s="5"/>
      <c r="QBO540" s="5"/>
      <c r="QBP540" s="5"/>
      <c r="QBQ540" s="5"/>
      <c r="QBR540" s="5"/>
      <c r="QBS540" s="5"/>
      <c r="QBT540" s="5"/>
      <c r="QBU540" s="5"/>
      <c r="QBV540" s="5"/>
      <c r="QBW540" s="5"/>
      <c r="QBX540" s="5"/>
      <c r="QBY540" s="5"/>
      <c r="QBZ540" s="5"/>
      <c r="QCA540" s="5"/>
      <c r="QCB540" s="5"/>
      <c r="QCC540" s="5"/>
      <c r="QCD540" s="5"/>
      <c r="QCE540" s="5"/>
      <c r="QCF540" s="5"/>
      <c r="QCG540" s="5"/>
      <c r="QCH540" s="5"/>
      <c r="QCI540" s="5"/>
      <c r="QCJ540" s="5"/>
      <c r="QCK540" s="5"/>
      <c r="QCL540" s="5"/>
      <c r="QCM540" s="5"/>
      <c r="QCN540" s="5"/>
      <c r="QCO540" s="5"/>
      <c r="QCP540" s="5"/>
      <c r="QCQ540" s="5"/>
      <c r="QCR540" s="5"/>
      <c r="QCS540" s="5"/>
      <c r="QCT540" s="5"/>
      <c r="QCU540" s="5"/>
      <c r="QCV540" s="5"/>
      <c r="QCW540" s="5"/>
      <c r="QCX540" s="5"/>
      <c r="QCY540" s="5"/>
      <c r="QCZ540" s="5"/>
      <c r="QDA540" s="5"/>
      <c r="QDB540" s="5"/>
      <c r="QDC540" s="5"/>
      <c r="QDD540" s="5"/>
      <c r="QDE540" s="5"/>
      <c r="QDF540" s="5"/>
      <c r="QDG540" s="5"/>
      <c r="QDH540" s="5"/>
      <c r="QDI540" s="5"/>
      <c r="QDJ540" s="5"/>
      <c r="QDK540" s="5"/>
      <c r="QDL540" s="5"/>
      <c r="QDM540" s="5"/>
      <c r="QDN540" s="5"/>
      <c r="QDO540" s="5"/>
      <c r="QDP540" s="5"/>
      <c r="QDQ540" s="5"/>
      <c r="QDR540" s="5"/>
      <c r="QDS540" s="5"/>
      <c r="QDT540" s="5"/>
      <c r="QDU540" s="5"/>
      <c r="QDV540" s="5"/>
      <c r="QDW540" s="5"/>
      <c r="QDX540" s="5"/>
      <c r="QDY540" s="5"/>
      <c r="QDZ540" s="5"/>
      <c r="QEA540" s="5"/>
      <c r="QEB540" s="5"/>
      <c r="QEC540" s="5"/>
      <c r="QED540" s="5"/>
      <c r="QEE540" s="5"/>
      <c r="QEF540" s="5"/>
      <c r="QEG540" s="5"/>
      <c r="QEH540" s="5"/>
      <c r="QEI540" s="5"/>
      <c r="QEJ540" s="5"/>
      <c r="QEK540" s="5"/>
      <c r="QEL540" s="5"/>
      <c r="QEM540" s="5"/>
      <c r="QEN540" s="5"/>
      <c r="QEO540" s="5"/>
      <c r="QEP540" s="5"/>
      <c r="QEQ540" s="5"/>
      <c r="QER540" s="5"/>
      <c r="QES540" s="5"/>
      <c r="QET540" s="5"/>
      <c r="QEU540" s="5"/>
      <c r="QEV540" s="5"/>
      <c r="QEW540" s="5"/>
      <c r="QEX540" s="5"/>
      <c r="QEY540" s="5"/>
      <c r="QEZ540" s="5"/>
      <c r="QFA540" s="5"/>
      <c r="QFB540" s="5"/>
      <c r="QFC540" s="5"/>
      <c r="QFD540" s="5"/>
      <c r="QFE540" s="5"/>
      <c r="QFF540" s="5"/>
      <c r="QFG540" s="5"/>
      <c r="QFH540" s="5"/>
      <c r="QFI540" s="5"/>
      <c r="QFJ540" s="5"/>
      <c r="QFK540" s="5"/>
      <c r="QFL540" s="5"/>
      <c r="QFM540" s="5"/>
      <c r="QFN540" s="5"/>
      <c r="QFO540" s="5"/>
      <c r="QFP540" s="5"/>
      <c r="QFQ540" s="5"/>
      <c r="QFR540" s="5"/>
      <c r="QFS540" s="5"/>
      <c r="QFT540" s="5"/>
      <c r="QFU540" s="5"/>
      <c r="QFV540" s="5"/>
      <c r="QFW540" s="5"/>
      <c r="QFX540" s="5"/>
      <c r="QFY540" s="5"/>
      <c r="QFZ540" s="5"/>
      <c r="QGA540" s="5"/>
      <c r="QGB540" s="5"/>
      <c r="QGC540" s="5"/>
      <c r="QGD540" s="5"/>
      <c r="QGE540" s="5"/>
      <c r="QGF540" s="5"/>
      <c r="QGG540" s="5"/>
      <c r="QGH540" s="5"/>
      <c r="QGI540" s="5"/>
      <c r="QGJ540" s="5"/>
      <c r="QGK540" s="5"/>
      <c r="QGL540" s="5"/>
      <c r="QGM540" s="5"/>
      <c r="QGN540" s="5"/>
      <c r="QGO540" s="5"/>
      <c r="QGP540" s="5"/>
      <c r="QGQ540" s="5"/>
      <c r="QGR540" s="5"/>
      <c r="QGS540" s="5"/>
      <c r="QGT540" s="5"/>
      <c r="QGU540" s="5"/>
      <c r="QGV540" s="5"/>
      <c r="QGW540" s="5"/>
      <c r="QGX540" s="5"/>
      <c r="QGY540" s="5"/>
      <c r="QGZ540" s="5"/>
      <c r="QHA540" s="5"/>
      <c r="QHB540" s="5"/>
      <c r="QHC540" s="5"/>
      <c r="QHD540" s="5"/>
      <c r="QHE540" s="5"/>
      <c r="QHF540" s="5"/>
      <c r="QHG540" s="5"/>
      <c r="QHH540" s="5"/>
      <c r="QHI540" s="5"/>
      <c r="QHJ540" s="5"/>
      <c r="QHK540" s="5"/>
      <c r="QHL540" s="5"/>
      <c r="QHM540" s="5"/>
      <c r="QHN540" s="5"/>
      <c r="QHO540" s="5"/>
      <c r="QHP540" s="5"/>
      <c r="QHQ540" s="5"/>
      <c r="QHR540" s="5"/>
      <c r="QHS540" s="5"/>
      <c r="QHT540" s="5"/>
      <c r="QHU540" s="5"/>
      <c r="QHV540" s="5"/>
      <c r="QHW540" s="5"/>
      <c r="QHX540" s="5"/>
      <c r="QHY540" s="5"/>
      <c r="QHZ540" s="5"/>
      <c r="QIA540" s="5"/>
      <c r="QIB540" s="5"/>
      <c r="QIC540" s="5"/>
      <c r="QID540" s="5"/>
      <c r="QIE540" s="5"/>
      <c r="QIF540" s="5"/>
      <c r="QIG540" s="5"/>
      <c r="QIH540" s="5"/>
      <c r="QII540" s="5"/>
      <c r="QIJ540" s="5"/>
      <c r="QIK540" s="5"/>
      <c r="QIL540" s="5"/>
      <c r="QIM540" s="5"/>
      <c r="QIN540" s="5"/>
      <c r="QIO540" s="5"/>
      <c r="QIP540" s="5"/>
      <c r="QIQ540" s="5"/>
      <c r="QIR540" s="5"/>
      <c r="QIS540" s="5"/>
      <c r="QIT540" s="5"/>
      <c r="QIU540" s="5"/>
      <c r="QIV540" s="5"/>
      <c r="QIW540" s="5"/>
      <c r="QIX540" s="5"/>
      <c r="QIY540" s="5"/>
      <c r="QIZ540" s="5"/>
      <c r="QJA540" s="5"/>
      <c r="QJB540" s="5"/>
      <c r="QJC540" s="5"/>
      <c r="QJD540" s="5"/>
      <c r="QJE540" s="5"/>
      <c r="QJF540" s="5"/>
      <c r="QJG540" s="5"/>
      <c r="QJH540" s="5"/>
      <c r="QJI540" s="5"/>
      <c r="QJJ540" s="5"/>
      <c r="QJK540" s="5"/>
      <c r="QJL540" s="5"/>
      <c r="QJM540" s="5"/>
      <c r="QJN540" s="5"/>
      <c r="QJO540" s="5"/>
      <c r="QJP540" s="5"/>
      <c r="QJQ540" s="5"/>
      <c r="QJR540" s="5"/>
      <c r="QJS540" s="5"/>
      <c r="QJT540" s="5"/>
      <c r="QJU540" s="5"/>
      <c r="QJV540" s="5"/>
      <c r="QJW540" s="5"/>
      <c r="QJX540" s="5"/>
      <c r="QJY540" s="5"/>
      <c r="QJZ540" s="5"/>
      <c r="QKA540" s="5"/>
      <c r="QKB540" s="5"/>
      <c r="QKC540" s="5"/>
      <c r="QKD540" s="5"/>
      <c r="QKE540" s="5"/>
      <c r="QKF540" s="5"/>
      <c r="QKG540" s="5"/>
      <c r="QKH540" s="5"/>
      <c r="QKI540" s="5"/>
      <c r="QKJ540" s="5"/>
      <c r="QKK540" s="5"/>
      <c r="QKL540" s="5"/>
      <c r="QKM540" s="5"/>
      <c r="QKN540" s="5"/>
      <c r="QKO540" s="5"/>
      <c r="QKP540" s="5"/>
      <c r="QKQ540" s="5"/>
      <c r="QKR540" s="5"/>
      <c r="QKS540" s="5"/>
      <c r="QKT540" s="5"/>
      <c r="QKU540" s="5"/>
      <c r="QKV540" s="5"/>
      <c r="QKW540" s="5"/>
      <c r="QKX540" s="5"/>
      <c r="QKY540" s="5"/>
      <c r="QKZ540" s="5"/>
      <c r="QLA540" s="5"/>
      <c r="QLB540" s="5"/>
      <c r="QLC540" s="5"/>
      <c r="QLD540" s="5"/>
      <c r="QLE540" s="5"/>
      <c r="QLF540" s="5"/>
      <c r="QLG540" s="5"/>
      <c r="QLH540" s="5"/>
      <c r="QLI540" s="5"/>
      <c r="QLJ540" s="5"/>
      <c r="QLK540" s="5"/>
      <c r="QLL540" s="5"/>
      <c r="QLM540" s="5"/>
      <c r="QLN540" s="5"/>
      <c r="QLO540" s="5"/>
      <c r="QLP540" s="5"/>
      <c r="QLQ540" s="5"/>
      <c r="QLR540" s="5"/>
      <c r="QLS540" s="5"/>
      <c r="QLT540" s="5"/>
      <c r="QLU540" s="5"/>
      <c r="QLV540" s="5"/>
      <c r="QLW540" s="5"/>
      <c r="QLX540" s="5"/>
      <c r="QLY540" s="5"/>
      <c r="QLZ540" s="5"/>
      <c r="QMA540" s="5"/>
      <c r="QMB540" s="5"/>
      <c r="QMC540" s="5"/>
      <c r="QMD540" s="5"/>
      <c r="QME540" s="5"/>
      <c r="QMF540" s="5"/>
      <c r="QMG540" s="5"/>
      <c r="QMH540" s="5"/>
      <c r="QMI540" s="5"/>
      <c r="QMJ540" s="5"/>
      <c r="QMK540" s="5"/>
      <c r="QML540" s="5"/>
      <c r="QMM540" s="5"/>
      <c r="QMN540" s="5"/>
      <c r="QMO540" s="5"/>
      <c r="QMP540" s="5"/>
      <c r="QMQ540" s="5"/>
      <c r="QMR540" s="5"/>
      <c r="QMS540" s="5"/>
      <c r="QMT540" s="5"/>
      <c r="QMU540" s="5"/>
      <c r="QMV540" s="5"/>
      <c r="QMW540" s="5"/>
      <c r="QMX540" s="5"/>
      <c r="QMY540" s="5"/>
      <c r="QMZ540" s="5"/>
      <c r="QNA540" s="5"/>
      <c r="QNB540" s="5"/>
      <c r="QNC540" s="5"/>
      <c r="QND540" s="5"/>
      <c r="QNE540" s="5"/>
      <c r="QNF540" s="5"/>
      <c r="QNG540" s="5"/>
      <c r="QNH540" s="5"/>
      <c r="QNI540" s="5"/>
      <c r="QNJ540" s="5"/>
      <c r="QNK540" s="5"/>
      <c r="QNL540" s="5"/>
      <c r="QNM540" s="5"/>
      <c r="QNN540" s="5"/>
      <c r="QNO540" s="5"/>
      <c r="QNP540" s="5"/>
      <c r="QNQ540" s="5"/>
      <c r="QNR540" s="5"/>
      <c r="QNS540" s="5"/>
      <c r="QNT540" s="5"/>
      <c r="QNU540" s="5"/>
      <c r="QNV540" s="5"/>
      <c r="QNW540" s="5"/>
      <c r="QNX540" s="5"/>
      <c r="QNY540" s="5"/>
      <c r="QNZ540" s="5"/>
      <c r="QOA540" s="5"/>
      <c r="QOB540" s="5"/>
      <c r="QOC540" s="5"/>
      <c r="QOD540" s="5"/>
      <c r="QOE540" s="5"/>
      <c r="QOF540" s="5"/>
      <c r="QOG540" s="5"/>
      <c r="QOH540" s="5"/>
      <c r="QOI540" s="5"/>
      <c r="QOJ540" s="5"/>
      <c r="QOK540" s="5"/>
      <c r="QOL540" s="5"/>
      <c r="QOM540" s="5"/>
      <c r="QON540" s="5"/>
      <c r="QOO540" s="5"/>
      <c r="QOP540" s="5"/>
      <c r="QOQ540" s="5"/>
      <c r="QOR540" s="5"/>
      <c r="QOS540" s="5"/>
      <c r="QOT540" s="5"/>
      <c r="QOU540" s="5"/>
      <c r="QOV540" s="5"/>
      <c r="QOW540" s="5"/>
      <c r="QOX540" s="5"/>
      <c r="QOY540" s="5"/>
      <c r="QOZ540" s="5"/>
      <c r="QPA540" s="5"/>
      <c r="QPB540" s="5"/>
      <c r="QPC540" s="5"/>
      <c r="QPD540" s="5"/>
      <c r="QPE540" s="5"/>
      <c r="QPF540" s="5"/>
      <c r="QPG540" s="5"/>
      <c r="QPH540" s="5"/>
      <c r="QPI540" s="5"/>
      <c r="QPJ540" s="5"/>
      <c r="QPK540" s="5"/>
      <c r="QPL540" s="5"/>
      <c r="QPM540" s="5"/>
      <c r="QPN540" s="5"/>
      <c r="QPO540" s="5"/>
      <c r="QPP540" s="5"/>
      <c r="QPQ540" s="5"/>
      <c r="QPR540" s="5"/>
      <c r="QPS540" s="5"/>
      <c r="QPT540" s="5"/>
      <c r="QPU540" s="5"/>
      <c r="QPV540" s="5"/>
      <c r="QPW540" s="5"/>
      <c r="QPX540" s="5"/>
      <c r="QPY540" s="5"/>
      <c r="QPZ540" s="5"/>
      <c r="QQA540" s="5"/>
      <c r="QQB540" s="5"/>
      <c r="QQC540" s="5"/>
      <c r="QQD540" s="5"/>
      <c r="QQE540" s="5"/>
      <c r="QQF540" s="5"/>
      <c r="QQG540" s="5"/>
      <c r="QQH540" s="5"/>
      <c r="QQI540" s="5"/>
      <c r="QQJ540" s="5"/>
      <c r="QQK540" s="5"/>
      <c r="QQL540" s="5"/>
      <c r="QQM540" s="5"/>
      <c r="QQN540" s="5"/>
      <c r="QQO540" s="5"/>
      <c r="QQP540" s="5"/>
      <c r="QQQ540" s="5"/>
      <c r="QQR540" s="5"/>
      <c r="QQS540" s="5"/>
      <c r="QQT540" s="5"/>
      <c r="QQU540" s="5"/>
      <c r="QQV540" s="5"/>
      <c r="QQW540" s="5"/>
      <c r="QQX540" s="5"/>
      <c r="QQY540" s="5"/>
      <c r="QQZ540" s="5"/>
      <c r="QRA540" s="5"/>
      <c r="QRB540" s="5"/>
      <c r="QRC540" s="5"/>
      <c r="QRD540" s="5"/>
      <c r="QRE540" s="5"/>
      <c r="QRF540" s="5"/>
      <c r="QRG540" s="5"/>
      <c r="QRH540" s="5"/>
      <c r="QRI540" s="5"/>
      <c r="QRJ540" s="5"/>
      <c r="QRK540" s="5"/>
      <c r="QRL540" s="5"/>
      <c r="QRM540" s="5"/>
      <c r="QRN540" s="5"/>
      <c r="QRO540" s="5"/>
      <c r="QRP540" s="5"/>
      <c r="QRQ540" s="5"/>
      <c r="QRR540" s="5"/>
      <c r="QRS540" s="5"/>
      <c r="QRT540" s="5"/>
      <c r="QRU540" s="5"/>
      <c r="QRV540" s="5"/>
      <c r="QRW540" s="5"/>
      <c r="QRX540" s="5"/>
      <c r="QRY540" s="5"/>
      <c r="QRZ540" s="5"/>
      <c r="QSA540" s="5"/>
      <c r="QSB540" s="5"/>
      <c r="QSC540" s="5"/>
      <c r="QSD540" s="5"/>
      <c r="QSE540" s="5"/>
      <c r="QSF540" s="5"/>
      <c r="QSG540" s="5"/>
      <c r="QSH540" s="5"/>
      <c r="QSI540" s="5"/>
      <c r="QSJ540" s="5"/>
      <c r="QSK540" s="5"/>
      <c r="QSL540" s="5"/>
      <c r="QSM540" s="5"/>
      <c r="QSN540" s="5"/>
      <c r="QSO540" s="5"/>
      <c r="QSP540" s="5"/>
      <c r="QSQ540" s="5"/>
      <c r="QSR540" s="5"/>
      <c r="QSS540" s="5"/>
      <c r="QST540" s="5"/>
      <c r="QSU540" s="5"/>
      <c r="QSV540" s="5"/>
      <c r="QSW540" s="5"/>
      <c r="QSX540" s="5"/>
      <c r="QSY540" s="5"/>
      <c r="QSZ540" s="5"/>
      <c r="QTA540" s="5"/>
      <c r="QTB540" s="5"/>
      <c r="QTC540" s="5"/>
      <c r="QTD540" s="5"/>
      <c r="QTE540" s="5"/>
      <c r="QTF540" s="5"/>
      <c r="QTG540" s="5"/>
      <c r="QTH540" s="5"/>
      <c r="QTI540" s="5"/>
      <c r="QTJ540" s="5"/>
      <c r="QTK540" s="5"/>
      <c r="QTL540" s="5"/>
      <c r="QTM540" s="5"/>
      <c r="QTN540" s="5"/>
      <c r="QTO540" s="5"/>
      <c r="QTP540" s="5"/>
      <c r="QTQ540" s="5"/>
      <c r="QTR540" s="5"/>
      <c r="QTS540" s="5"/>
      <c r="QTT540" s="5"/>
      <c r="QTU540" s="5"/>
      <c r="QTV540" s="5"/>
      <c r="QTW540" s="5"/>
      <c r="QTX540" s="5"/>
      <c r="QTY540" s="5"/>
      <c r="QTZ540" s="5"/>
      <c r="QUA540" s="5"/>
      <c r="QUB540" s="5"/>
      <c r="QUC540" s="5"/>
      <c r="QUD540" s="5"/>
      <c r="QUE540" s="5"/>
      <c r="QUF540" s="5"/>
      <c r="QUG540" s="5"/>
      <c r="QUH540" s="5"/>
      <c r="QUI540" s="5"/>
      <c r="QUJ540" s="5"/>
      <c r="QUK540" s="5"/>
      <c r="QUL540" s="5"/>
      <c r="QUM540" s="5"/>
      <c r="QUN540" s="5"/>
      <c r="QUO540" s="5"/>
      <c r="QUP540" s="5"/>
      <c r="QUQ540" s="5"/>
      <c r="QUR540" s="5"/>
      <c r="QUS540" s="5"/>
      <c r="QUT540" s="5"/>
      <c r="QUU540" s="5"/>
      <c r="QUV540" s="5"/>
      <c r="QUW540" s="5"/>
      <c r="QUX540" s="5"/>
      <c r="QUY540" s="5"/>
      <c r="QUZ540" s="5"/>
      <c r="QVA540" s="5"/>
      <c r="QVB540" s="5"/>
      <c r="QVC540" s="5"/>
      <c r="QVD540" s="5"/>
      <c r="QVE540" s="5"/>
      <c r="QVF540" s="5"/>
      <c r="QVG540" s="5"/>
      <c r="QVH540" s="5"/>
      <c r="QVI540" s="5"/>
      <c r="QVJ540" s="5"/>
      <c r="QVK540" s="5"/>
      <c r="QVL540" s="5"/>
      <c r="QVM540" s="5"/>
      <c r="QVN540" s="5"/>
      <c r="QVO540" s="5"/>
      <c r="QVP540" s="5"/>
      <c r="QVQ540" s="5"/>
      <c r="QVR540" s="5"/>
      <c r="QVS540" s="5"/>
      <c r="QVT540" s="5"/>
      <c r="QVU540" s="5"/>
      <c r="QVV540" s="5"/>
      <c r="QVW540" s="5"/>
      <c r="QVX540" s="5"/>
      <c r="QVY540" s="5"/>
      <c r="QVZ540" s="5"/>
      <c r="QWA540" s="5"/>
      <c r="QWB540" s="5"/>
      <c r="QWC540" s="5"/>
      <c r="QWD540" s="5"/>
      <c r="QWE540" s="5"/>
      <c r="QWF540" s="5"/>
      <c r="QWG540" s="5"/>
      <c r="QWH540" s="5"/>
      <c r="QWI540" s="5"/>
      <c r="QWJ540" s="5"/>
      <c r="QWK540" s="5"/>
      <c r="QWL540" s="5"/>
      <c r="QWM540" s="5"/>
      <c r="QWN540" s="5"/>
      <c r="QWO540" s="5"/>
      <c r="QWP540" s="5"/>
      <c r="QWQ540" s="5"/>
      <c r="QWR540" s="5"/>
      <c r="QWS540" s="5"/>
      <c r="QWT540" s="5"/>
      <c r="QWU540" s="5"/>
      <c r="QWV540" s="5"/>
      <c r="QWW540" s="5"/>
      <c r="QWX540" s="5"/>
      <c r="QWY540" s="5"/>
      <c r="QWZ540" s="5"/>
      <c r="QXA540" s="5"/>
      <c r="QXB540" s="5"/>
      <c r="QXC540" s="5"/>
      <c r="QXD540" s="5"/>
      <c r="QXE540" s="5"/>
      <c r="QXF540" s="5"/>
      <c r="QXG540" s="5"/>
      <c r="QXH540" s="5"/>
      <c r="QXI540" s="5"/>
      <c r="QXJ540" s="5"/>
      <c r="QXK540" s="5"/>
      <c r="QXL540" s="5"/>
      <c r="QXM540" s="5"/>
      <c r="QXN540" s="5"/>
      <c r="QXO540" s="5"/>
      <c r="QXP540" s="5"/>
      <c r="QXQ540" s="5"/>
      <c r="QXR540" s="5"/>
      <c r="QXS540" s="5"/>
      <c r="QXT540" s="5"/>
      <c r="QXU540" s="5"/>
      <c r="QXV540" s="5"/>
      <c r="QXW540" s="5"/>
      <c r="QXX540" s="5"/>
      <c r="QXY540" s="5"/>
      <c r="QXZ540" s="5"/>
      <c r="QYA540" s="5"/>
      <c r="QYB540" s="5"/>
      <c r="QYC540" s="5"/>
      <c r="QYD540" s="5"/>
      <c r="QYE540" s="5"/>
      <c r="QYF540" s="5"/>
      <c r="QYG540" s="5"/>
      <c r="QYH540" s="5"/>
      <c r="QYI540" s="5"/>
      <c r="QYJ540" s="5"/>
      <c r="QYK540" s="5"/>
      <c r="QYL540" s="5"/>
      <c r="QYM540" s="5"/>
      <c r="QYN540" s="5"/>
      <c r="QYO540" s="5"/>
      <c r="QYP540" s="5"/>
      <c r="QYQ540" s="5"/>
      <c r="QYR540" s="5"/>
      <c r="QYS540" s="5"/>
      <c r="QYT540" s="5"/>
      <c r="QYU540" s="5"/>
      <c r="QYV540" s="5"/>
      <c r="QYW540" s="5"/>
      <c r="QYX540" s="5"/>
      <c r="QYY540" s="5"/>
      <c r="QYZ540" s="5"/>
      <c r="QZA540" s="5"/>
      <c r="QZB540" s="5"/>
      <c r="QZC540" s="5"/>
      <c r="QZD540" s="5"/>
      <c r="QZE540" s="5"/>
      <c r="QZF540" s="5"/>
      <c r="QZG540" s="5"/>
      <c r="QZH540" s="5"/>
      <c r="QZI540" s="5"/>
      <c r="QZJ540" s="5"/>
      <c r="QZK540" s="5"/>
      <c r="QZL540" s="5"/>
      <c r="QZM540" s="5"/>
      <c r="QZN540" s="5"/>
      <c r="QZO540" s="5"/>
      <c r="QZP540" s="5"/>
      <c r="QZQ540" s="5"/>
      <c r="QZR540" s="5"/>
      <c r="QZS540" s="5"/>
      <c r="QZT540" s="5"/>
      <c r="QZU540" s="5"/>
      <c r="QZV540" s="5"/>
      <c r="QZW540" s="5"/>
      <c r="QZX540" s="5"/>
      <c r="QZY540" s="5"/>
      <c r="QZZ540" s="5"/>
      <c r="RAA540" s="5"/>
      <c r="RAB540" s="5"/>
      <c r="RAC540" s="5"/>
      <c r="RAD540" s="5"/>
      <c r="RAE540" s="5"/>
      <c r="RAF540" s="5"/>
      <c r="RAG540" s="5"/>
      <c r="RAH540" s="5"/>
      <c r="RAI540" s="5"/>
      <c r="RAJ540" s="5"/>
      <c r="RAK540" s="5"/>
      <c r="RAL540" s="5"/>
      <c r="RAM540" s="5"/>
      <c r="RAN540" s="5"/>
      <c r="RAO540" s="5"/>
      <c r="RAP540" s="5"/>
      <c r="RAQ540" s="5"/>
      <c r="RAR540" s="5"/>
      <c r="RAS540" s="5"/>
      <c r="RAT540" s="5"/>
      <c r="RAU540" s="5"/>
      <c r="RAV540" s="5"/>
      <c r="RAW540" s="5"/>
      <c r="RAX540" s="5"/>
      <c r="RAY540" s="5"/>
      <c r="RAZ540" s="5"/>
      <c r="RBA540" s="5"/>
      <c r="RBB540" s="5"/>
      <c r="RBC540" s="5"/>
      <c r="RBD540" s="5"/>
      <c r="RBE540" s="5"/>
      <c r="RBF540" s="5"/>
      <c r="RBG540" s="5"/>
      <c r="RBH540" s="5"/>
      <c r="RBI540" s="5"/>
      <c r="RBJ540" s="5"/>
      <c r="RBK540" s="5"/>
      <c r="RBL540" s="5"/>
      <c r="RBM540" s="5"/>
      <c r="RBN540" s="5"/>
      <c r="RBO540" s="5"/>
      <c r="RBP540" s="5"/>
      <c r="RBQ540" s="5"/>
      <c r="RBR540" s="5"/>
      <c r="RBS540" s="5"/>
      <c r="RBT540" s="5"/>
      <c r="RBU540" s="5"/>
      <c r="RBV540" s="5"/>
      <c r="RBW540" s="5"/>
      <c r="RBX540" s="5"/>
      <c r="RBY540" s="5"/>
      <c r="RBZ540" s="5"/>
      <c r="RCA540" s="5"/>
      <c r="RCB540" s="5"/>
      <c r="RCC540" s="5"/>
      <c r="RCD540" s="5"/>
      <c r="RCE540" s="5"/>
      <c r="RCF540" s="5"/>
      <c r="RCG540" s="5"/>
      <c r="RCH540" s="5"/>
      <c r="RCI540" s="5"/>
      <c r="RCJ540" s="5"/>
      <c r="RCK540" s="5"/>
      <c r="RCL540" s="5"/>
      <c r="RCM540" s="5"/>
      <c r="RCN540" s="5"/>
      <c r="RCO540" s="5"/>
      <c r="RCP540" s="5"/>
      <c r="RCQ540" s="5"/>
      <c r="RCR540" s="5"/>
      <c r="RCS540" s="5"/>
      <c r="RCT540" s="5"/>
      <c r="RCU540" s="5"/>
      <c r="RCV540" s="5"/>
      <c r="RCW540" s="5"/>
      <c r="RCX540" s="5"/>
      <c r="RCY540" s="5"/>
      <c r="RCZ540" s="5"/>
      <c r="RDA540" s="5"/>
      <c r="RDB540" s="5"/>
      <c r="RDC540" s="5"/>
      <c r="RDD540" s="5"/>
      <c r="RDE540" s="5"/>
      <c r="RDF540" s="5"/>
      <c r="RDG540" s="5"/>
      <c r="RDH540" s="5"/>
      <c r="RDI540" s="5"/>
      <c r="RDJ540" s="5"/>
      <c r="RDK540" s="5"/>
      <c r="RDL540" s="5"/>
      <c r="RDM540" s="5"/>
      <c r="RDN540" s="5"/>
      <c r="RDO540" s="5"/>
      <c r="RDP540" s="5"/>
      <c r="RDQ540" s="5"/>
      <c r="RDR540" s="5"/>
      <c r="RDS540" s="5"/>
      <c r="RDT540" s="5"/>
      <c r="RDU540" s="5"/>
      <c r="RDV540" s="5"/>
      <c r="RDW540" s="5"/>
      <c r="RDX540" s="5"/>
      <c r="RDY540" s="5"/>
      <c r="RDZ540" s="5"/>
      <c r="REA540" s="5"/>
      <c r="REB540" s="5"/>
      <c r="REC540" s="5"/>
      <c r="RED540" s="5"/>
      <c r="REE540" s="5"/>
      <c r="REF540" s="5"/>
      <c r="REG540" s="5"/>
      <c r="REH540" s="5"/>
      <c r="REI540" s="5"/>
      <c r="REJ540" s="5"/>
      <c r="REK540" s="5"/>
      <c r="REL540" s="5"/>
      <c r="REM540" s="5"/>
      <c r="REN540" s="5"/>
      <c r="REO540" s="5"/>
      <c r="REP540" s="5"/>
      <c r="REQ540" s="5"/>
      <c r="RER540" s="5"/>
      <c r="RES540" s="5"/>
      <c r="RET540" s="5"/>
      <c r="REU540" s="5"/>
      <c r="REV540" s="5"/>
      <c r="REW540" s="5"/>
      <c r="REX540" s="5"/>
      <c r="REY540" s="5"/>
      <c r="REZ540" s="5"/>
      <c r="RFA540" s="5"/>
      <c r="RFB540" s="5"/>
      <c r="RFC540" s="5"/>
      <c r="RFD540" s="5"/>
      <c r="RFE540" s="5"/>
      <c r="RFF540" s="5"/>
      <c r="RFG540" s="5"/>
      <c r="RFH540" s="5"/>
      <c r="RFI540" s="5"/>
      <c r="RFJ540" s="5"/>
      <c r="RFK540" s="5"/>
      <c r="RFL540" s="5"/>
      <c r="RFM540" s="5"/>
      <c r="RFN540" s="5"/>
      <c r="RFO540" s="5"/>
      <c r="RFP540" s="5"/>
      <c r="RFQ540" s="5"/>
      <c r="RFR540" s="5"/>
      <c r="RFS540" s="5"/>
      <c r="RFT540" s="5"/>
      <c r="RFU540" s="5"/>
      <c r="RFV540" s="5"/>
      <c r="RFW540" s="5"/>
      <c r="RFX540" s="5"/>
      <c r="RFY540" s="5"/>
      <c r="RFZ540" s="5"/>
      <c r="RGA540" s="5"/>
      <c r="RGB540" s="5"/>
      <c r="RGC540" s="5"/>
      <c r="RGD540" s="5"/>
      <c r="RGE540" s="5"/>
      <c r="RGF540" s="5"/>
      <c r="RGG540" s="5"/>
      <c r="RGH540" s="5"/>
      <c r="RGI540" s="5"/>
      <c r="RGJ540" s="5"/>
      <c r="RGK540" s="5"/>
      <c r="RGL540" s="5"/>
      <c r="RGM540" s="5"/>
      <c r="RGN540" s="5"/>
      <c r="RGO540" s="5"/>
      <c r="RGP540" s="5"/>
      <c r="RGQ540" s="5"/>
      <c r="RGR540" s="5"/>
      <c r="RGS540" s="5"/>
      <c r="RGT540" s="5"/>
      <c r="RGU540" s="5"/>
      <c r="RGV540" s="5"/>
      <c r="RGW540" s="5"/>
      <c r="RGX540" s="5"/>
      <c r="RGY540" s="5"/>
      <c r="RGZ540" s="5"/>
      <c r="RHA540" s="5"/>
      <c r="RHB540" s="5"/>
      <c r="RHC540" s="5"/>
      <c r="RHD540" s="5"/>
      <c r="RHE540" s="5"/>
      <c r="RHF540" s="5"/>
      <c r="RHG540" s="5"/>
      <c r="RHH540" s="5"/>
      <c r="RHI540" s="5"/>
      <c r="RHJ540" s="5"/>
      <c r="RHK540" s="5"/>
      <c r="RHL540" s="5"/>
      <c r="RHM540" s="5"/>
      <c r="RHN540" s="5"/>
      <c r="RHO540" s="5"/>
      <c r="RHP540" s="5"/>
      <c r="RHQ540" s="5"/>
      <c r="RHR540" s="5"/>
      <c r="RHS540" s="5"/>
      <c r="RHT540" s="5"/>
      <c r="RHU540" s="5"/>
      <c r="RHV540" s="5"/>
      <c r="RHW540" s="5"/>
      <c r="RHX540" s="5"/>
      <c r="RHY540" s="5"/>
      <c r="RHZ540" s="5"/>
      <c r="RIA540" s="5"/>
      <c r="RIB540" s="5"/>
      <c r="RIC540" s="5"/>
      <c r="RID540" s="5"/>
      <c r="RIE540" s="5"/>
      <c r="RIF540" s="5"/>
      <c r="RIG540" s="5"/>
      <c r="RIH540" s="5"/>
      <c r="RII540" s="5"/>
      <c r="RIJ540" s="5"/>
      <c r="RIK540" s="5"/>
      <c r="RIL540" s="5"/>
      <c r="RIM540" s="5"/>
      <c r="RIN540" s="5"/>
      <c r="RIO540" s="5"/>
      <c r="RIP540" s="5"/>
      <c r="RIQ540" s="5"/>
      <c r="RIR540" s="5"/>
      <c r="RIS540" s="5"/>
      <c r="RIT540" s="5"/>
      <c r="RIU540" s="5"/>
      <c r="RIV540" s="5"/>
      <c r="RIW540" s="5"/>
      <c r="RIX540" s="5"/>
      <c r="RIY540" s="5"/>
      <c r="RIZ540" s="5"/>
      <c r="RJA540" s="5"/>
      <c r="RJB540" s="5"/>
      <c r="RJC540" s="5"/>
      <c r="RJD540" s="5"/>
      <c r="RJE540" s="5"/>
      <c r="RJF540" s="5"/>
      <c r="RJG540" s="5"/>
      <c r="RJH540" s="5"/>
      <c r="RJI540" s="5"/>
      <c r="RJJ540" s="5"/>
      <c r="RJK540" s="5"/>
      <c r="RJL540" s="5"/>
      <c r="RJM540" s="5"/>
      <c r="RJN540" s="5"/>
      <c r="RJO540" s="5"/>
      <c r="RJP540" s="5"/>
      <c r="RJQ540" s="5"/>
      <c r="RJR540" s="5"/>
      <c r="RJS540" s="5"/>
      <c r="RJT540" s="5"/>
      <c r="RJU540" s="5"/>
      <c r="RJV540" s="5"/>
      <c r="RJW540" s="5"/>
      <c r="RJX540" s="5"/>
      <c r="RJY540" s="5"/>
      <c r="RJZ540" s="5"/>
      <c r="RKA540" s="5"/>
      <c r="RKB540" s="5"/>
      <c r="RKC540" s="5"/>
      <c r="RKD540" s="5"/>
      <c r="RKE540" s="5"/>
      <c r="RKF540" s="5"/>
      <c r="RKG540" s="5"/>
      <c r="RKH540" s="5"/>
      <c r="RKI540" s="5"/>
      <c r="RKJ540" s="5"/>
      <c r="RKK540" s="5"/>
      <c r="RKL540" s="5"/>
      <c r="RKM540" s="5"/>
      <c r="RKN540" s="5"/>
      <c r="RKO540" s="5"/>
      <c r="RKP540" s="5"/>
      <c r="RKQ540" s="5"/>
      <c r="RKR540" s="5"/>
      <c r="RKS540" s="5"/>
      <c r="RKT540" s="5"/>
      <c r="RKU540" s="5"/>
      <c r="RKV540" s="5"/>
      <c r="RKW540" s="5"/>
      <c r="RKX540" s="5"/>
      <c r="RKY540" s="5"/>
      <c r="RKZ540" s="5"/>
      <c r="RLA540" s="5"/>
      <c r="RLB540" s="5"/>
      <c r="RLC540" s="5"/>
      <c r="RLD540" s="5"/>
      <c r="RLE540" s="5"/>
      <c r="RLF540" s="5"/>
      <c r="RLG540" s="5"/>
      <c r="RLH540" s="5"/>
      <c r="RLI540" s="5"/>
      <c r="RLJ540" s="5"/>
      <c r="RLK540" s="5"/>
      <c r="RLL540" s="5"/>
      <c r="RLM540" s="5"/>
      <c r="RLN540" s="5"/>
      <c r="RLO540" s="5"/>
      <c r="RLP540" s="5"/>
      <c r="RLQ540" s="5"/>
      <c r="RLR540" s="5"/>
      <c r="RLS540" s="5"/>
      <c r="RLT540" s="5"/>
      <c r="RLU540" s="5"/>
      <c r="RLV540" s="5"/>
      <c r="RLW540" s="5"/>
      <c r="RLX540" s="5"/>
      <c r="RLY540" s="5"/>
      <c r="RLZ540" s="5"/>
      <c r="RMA540" s="5"/>
      <c r="RMB540" s="5"/>
      <c r="RMC540" s="5"/>
      <c r="RMD540" s="5"/>
      <c r="RME540" s="5"/>
      <c r="RMF540" s="5"/>
      <c r="RMG540" s="5"/>
      <c r="RMH540" s="5"/>
      <c r="RMI540" s="5"/>
      <c r="RMJ540" s="5"/>
      <c r="RMK540" s="5"/>
      <c r="RML540" s="5"/>
      <c r="RMM540" s="5"/>
      <c r="RMN540" s="5"/>
      <c r="RMO540" s="5"/>
      <c r="RMP540" s="5"/>
      <c r="RMQ540" s="5"/>
      <c r="RMR540" s="5"/>
      <c r="RMS540" s="5"/>
      <c r="RMT540" s="5"/>
      <c r="RMU540" s="5"/>
      <c r="RMV540" s="5"/>
      <c r="RMW540" s="5"/>
      <c r="RMX540" s="5"/>
      <c r="RMY540" s="5"/>
      <c r="RMZ540" s="5"/>
      <c r="RNA540" s="5"/>
      <c r="RNB540" s="5"/>
      <c r="RNC540" s="5"/>
      <c r="RND540" s="5"/>
      <c r="RNE540" s="5"/>
      <c r="RNF540" s="5"/>
      <c r="RNG540" s="5"/>
      <c r="RNH540" s="5"/>
      <c r="RNI540" s="5"/>
      <c r="RNJ540" s="5"/>
      <c r="RNK540" s="5"/>
      <c r="RNL540" s="5"/>
      <c r="RNM540" s="5"/>
      <c r="RNN540" s="5"/>
      <c r="RNO540" s="5"/>
      <c r="RNP540" s="5"/>
      <c r="RNQ540" s="5"/>
      <c r="RNR540" s="5"/>
      <c r="RNS540" s="5"/>
      <c r="RNT540" s="5"/>
      <c r="RNU540" s="5"/>
      <c r="RNV540" s="5"/>
      <c r="RNW540" s="5"/>
      <c r="RNX540" s="5"/>
      <c r="RNY540" s="5"/>
      <c r="RNZ540" s="5"/>
      <c r="ROA540" s="5"/>
      <c r="ROB540" s="5"/>
      <c r="ROC540" s="5"/>
      <c r="ROD540" s="5"/>
      <c r="ROE540" s="5"/>
      <c r="ROF540" s="5"/>
      <c r="ROG540" s="5"/>
      <c r="ROH540" s="5"/>
      <c r="ROI540" s="5"/>
      <c r="ROJ540" s="5"/>
      <c r="ROK540" s="5"/>
      <c r="ROL540" s="5"/>
      <c r="ROM540" s="5"/>
      <c r="RON540" s="5"/>
      <c r="ROO540" s="5"/>
      <c r="ROP540" s="5"/>
      <c r="ROQ540" s="5"/>
      <c r="ROR540" s="5"/>
      <c r="ROS540" s="5"/>
      <c r="ROT540" s="5"/>
      <c r="ROU540" s="5"/>
      <c r="ROV540" s="5"/>
      <c r="ROW540" s="5"/>
      <c r="ROX540" s="5"/>
      <c r="ROY540" s="5"/>
      <c r="ROZ540" s="5"/>
      <c r="RPA540" s="5"/>
      <c r="RPB540" s="5"/>
      <c r="RPC540" s="5"/>
      <c r="RPD540" s="5"/>
      <c r="RPE540" s="5"/>
      <c r="RPF540" s="5"/>
      <c r="RPG540" s="5"/>
      <c r="RPH540" s="5"/>
      <c r="RPI540" s="5"/>
      <c r="RPJ540" s="5"/>
      <c r="RPK540" s="5"/>
      <c r="RPL540" s="5"/>
      <c r="RPM540" s="5"/>
      <c r="RPN540" s="5"/>
      <c r="RPO540" s="5"/>
      <c r="RPP540" s="5"/>
      <c r="RPQ540" s="5"/>
      <c r="RPR540" s="5"/>
      <c r="RPS540" s="5"/>
      <c r="RPT540" s="5"/>
      <c r="RPU540" s="5"/>
      <c r="RPV540" s="5"/>
      <c r="RPW540" s="5"/>
      <c r="RPX540" s="5"/>
      <c r="RPY540" s="5"/>
      <c r="RPZ540" s="5"/>
      <c r="RQA540" s="5"/>
      <c r="RQB540" s="5"/>
      <c r="RQC540" s="5"/>
      <c r="RQD540" s="5"/>
      <c r="RQE540" s="5"/>
      <c r="RQF540" s="5"/>
      <c r="RQG540" s="5"/>
      <c r="RQH540" s="5"/>
      <c r="RQI540" s="5"/>
      <c r="RQJ540" s="5"/>
      <c r="RQK540" s="5"/>
      <c r="RQL540" s="5"/>
      <c r="RQM540" s="5"/>
      <c r="RQN540" s="5"/>
      <c r="RQO540" s="5"/>
      <c r="RQP540" s="5"/>
      <c r="RQQ540" s="5"/>
      <c r="RQR540" s="5"/>
      <c r="RQS540" s="5"/>
      <c r="RQT540" s="5"/>
      <c r="RQU540" s="5"/>
      <c r="RQV540" s="5"/>
      <c r="RQW540" s="5"/>
      <c r="RQX540" s="5"/>
      <c r="RQY540" s="5"/>
      <c r="RQZ540" s="5"/>
      <c r="RRA540" s="5"/>
      <c r="RRB540" s="5"/>
      <c r="RRC540" s="5"/>
      <c r="RRD540" s="5"/>
      <c r="RRE540" s="5"/>
      <c r="RRF540" s="5"/>
      <c r="RRG540" s="5"/>
      <c r="RRH540" s="5"/>
      <c r="RRI540" s="5"/>
      <c r="RRJ540" s="5"/>
      <c r="RRK540" s="5"/>
      <c r="RRL540" s="5"/>
      <c r="RRM540" s="5"/>
      <c r="RRN540" s="5"/>
      <c r="RRO540" s="5"/>
      <c r="RRP540" s="5"/>
      <c r="RRQ540" s="5"/>
      <c r="RRR540" s="5"/>
      <c r="RRS540" s="5"/>
      <c r="RRT540" s="5"/>
      <c r="RRU540" s="5"/>
      <c r="RRV540" s="5"/>
      <c r="RRW540" s="5"/>
      <c r="RRX540" s="5"/>
      <c r="RRY540" s="5"/>
      <c r="RRZ540" s="5"/>
      <c r="RSA540" s="5"/>
      <c r="RSB540" s="5"/>
      <c r="RSC540" s="5"/>
      <c r="RSD540" s="5"/>
      <c r="RSE540" s="5"/>
      <c r="RSF540" s="5"/>
      <c r="RSG540" s="5"/>
      <c r="RSH540" s="5"/>
      <c r="RSI540" s="5"/>
      <c r="RSJ540" s="5"/>
      <c r="RSK540" s="5"/>
      <c r="RSL540" s="5"/>
      <c r="RSM540" s="5"/>
      <c r="RSN540" s="5"/>
      <c r="RSO540" s="5"/>
      <c r="RSP540" s="5"/>
      <c r="RSQ540" s="5"/>
      <c r="RSR540" s="5"/>
      <c r="RSS540" s="5"/>
      <c r="RST540" s="5"/>
      <c r="RSU540" s="5"/>
      <c r="RSV540" s="5"/>
      <c r="RSW540" s="5"/>
      <c r="RSX540" s="5"/>
      <c r="RSY540" s="5"/>
      <c r="RSZ540" s="5"/>
      <c r="RTA540" s="5"/>
      <c r="RTB540" s="5"/>
      <c r="RTC540" s="5"/>
      <c r="RTD540" s="5"/>
      <c r="RTE540" s="5"/>
      <c r="RTF540" s="5"/>
      <c r="RTG540" s="5"/>
      <c r="RTH540" s="5"/>
      <c r="RTI540" s="5"/>
      <c r="RTJ540" s="5"/>
      <c r="RTK540" s="5"/>
      <c r="RTL540" s="5"/>
      <c r="RTM540" s="5"/>
      <c r="RTN540" s="5"/>
      <c r="RTO540" s="5"/>
      <c r="RTP540" s="5"/>
      <c r="RTQ540" s="5"/>
      <c r="RTR540" s="5"/>
      <c r="RTS540" s="5"/>
      <c r="RTT540" s="5"/>
      <c r="RTU540" s="5"/>
      <c r="RTV540" s="5"/>
      <c r="RTW540" s="5"/>
      <c r="RTX540" s="5"/>
      <c r="RTY540" s="5"/>
      <c r="RTZ540" s="5"/>
      <c r="RUA540" s="5"/>
      <c r="RUB540" s="5"/>
      <c r="RUC540" s="5"/>
      <c r="RUD540" s="5"/>
      <c r="RUE540" s="5"/>
      <c r="RUF540" s="5"/>
      <c r="RUG540" s="5"/>
      <c r="RUH540" s="5"/>
      <c r="RUI540" s="5"/>
      <c r="RUJ540" s="5"/>
      <c r="RUK540" s="5"/>
      <c r="RUL540" s="5"/>
      <c r="RUM540" s="5"/>
      <c r="RUN540" s="5"/>
      <c r="RUO540" s="5"/>
      <c r="RUP540" s="5"/>
      <c r="RUQ540" s="5"/>
      <c r="RUR540" s="5"/>
      <c r="RUS540" s="5"/>
      <c r="RUT540" s="5"/>
      <c r="RUU540" s="5"/>
      <c r="RUV540" s="5"/>
      <c r="RUW540" s="5"/>
      <c r="RUX540" s="5"/>
      <c r="RUY540" s="5"/>
      <c r="RUZ540" s="5"/>
      <c r="RVA540" s="5"/>
      <c r="RVB540" s="5"/>
      <c r="RVC540" s="5"/>
      <c r="RVD540" s="5"/>
      <c r="RVE540" s="5"/>
      <c r="RVF540" s="5"/>
      <c r="RVG540" s="5"/>
      <c r="RVH540" s="5"/>
      <c r="RVI540" s="5"/>
      <c r="RVJ540" s="5"/>
      <c r="RVK540" s="5"/>
      <c r="RVL540" s="5"/>
      <c r="RVM540" s="5"/>
      <c r="RVN540" s="5"/>
      <c r="RVO540" s="5"/>
      <c r="RVP540" s="5"/>
      <c r="RVQ540" s="5"/>
      <c r="RVR540" s="5"/>
      <c r="RVS540" s="5"/>
      <c r="RVT540" s="5"/>
      <c r="RVU540" s="5"/>
      <c r="RVV540" s="5"/>
      <c r="RVW540" s="5"/>
      <c r="RVX540" s="5"/>
      <c r="RVY540" s="5"/>
      <c r="RVZ540" s="5"/>
      <c r="RWA540" s="5"/>
      <c r="RWB540" s="5"/>
      <c r="RWC540" s="5"/>
      <c r="RWD540" s="5"/>
      <c r="RWE540" s="5"/>
      <c r="RWF540" s="5"/>
      <c r="RWG540" s="5"/>
      <c r="RWH540" s="5"/>
      <c r="RWI540" s="5"/>
      <c r="RWJ540" s="5"/>
      <c r="RWK540" s="5"/>
      <c r="RWL540" s="5"/>
      <c r="RWM540" s="5"/>
      <c r="RWN540" s="5"/>
      <c r="RWO540" s="5"/>
      <c r="RWP540" s="5"/>
      <c r="RWQ540" s="5"/>
      <c r="RWR540" s="5"/>
      <c r="RWS540" s="5"/>
      <c r="RWT540" s="5"/>
      <c r="RWU540" s="5"/>
      <c r="RWV540" s="5"/>
      <c r="RWW540" s="5"/>
      <c r="RWX540" s="5"/>
      <c r="RWY540" s="5"/>
      <c r="RWZ540" s="5"/>
      <c r="RXA540" s="5"/>
      <c r="RXB540" s="5"/>
      <c r="RXC540" s="5"/>
      <c r="RXD540" s="5"/>
      <c r="RXE540" s="5"/>
      <c r="RXF540" s="5"/>
      <c r="RXG540" s="5"/>
      <c r="RXH540" s="5"/>
      <c r="RXI540" s="5"/>
      <c r="RXJ540" s="5"/>
      <c r="RXK540" s="5"/>
      <c r="RXL540" s="5"/>
      <c r="RXM540" s="5"/>
      <c r="RXN540" s="5"/>
      <c r="RXO540" s="5"/>
      <c r="RXP540" s="5"/>
      <c r="RXQ540" s="5"/>
      <c r="RXR540" s="5"/>
      <c r="RXS540" s="5"/>
      <c r="RXT540" s="5"/>
      <c r="RXU540" s="5"/>
      <c r="RXV540" s="5"/>
      <c r="RXW540" s="5"/>
      <c r="RXX540" s="5"/>
      <c r="RXY540" s="5"/>
      <c r="RXZ540" s="5"/>
      <c r="RYA540" s="5"/>
      <c r="RYB540" s="5"/>
      <c r="RYC540" s="5"/>
      <c r="RYD540" s="5"/>
      <c r="RYE540" s="5"/>
      <c r="RYF540" s="5"/>
      <c r="RYG540" s="5"/>
      <c r="RYH540" s="5"/>
      <c r="RYI540" s="5"/>
      <c r="RYJ540" s="5"/>
      <c r="RYK540" s="5"/>
      <c r="RYL540" s="5"/>
      <c r="RYM540" s="5"/>
      <c r="RYN540" s="5"/>
      <c r="RYO540" s="5"/>
      <c r="RYP540" s="5"/>
      <c r="RYQ540" s="5"/>
      <c r="RYR540" s="5"/>
      <c r="RYS540" s="5"/>
      <c r="RYT540" s="5"/>
      <c r="RYU540" s="5"/>
      <c r="RYV540" s="5"/>
      <c r="RYW540" s="5"/>
      <c r="RYX540" s="5"/>
      <c r="RYY540" s="5"/>
      <c r="RYZ540" s="5"/>
      <c r="RZA540" s="5"/>
      <c r="RZB540" s="5"/>
      <c r="RZC540" s="5"/>
      <c r="RZD540" s="5"/>
      <c r="RZE540" s="5"/>
      <c r="RZF540" s="5"/>
      <c r="RZG540" s="5"/>
      <c r="RZH540" s="5"/>
      <c r="RZI540" s="5"/>
      <c r="RZJ540" s="5"/>
      <c r="RZK540" s="5"/>
      <c r="RZL540" s="5"/>
      <c r="RZM540" s="5"/>
      <c r="RZN540" s="5"/>
      <c r="RZO540" s="5"/>
      <c r="RZP540" s="5"/>
      <c r="RZQ540" s="5"/>
      <c r="RZR540" s="5"/>
      <c r="RZS540" s="5"/>
      <c r="RZT540" s="5"/>
      <c r="RZU540" s="5"/>
      <c r="RZV540" s="5"/>
      <c r="RZW540" s="5"/>
      <c r="RZX540" s="5"/>
      <c r="RZY540" s="5"/>
      <c r="RZZ540" s="5"/>
      <c r="SAA540" s="5"/>
      <c r="SAB540" s="5"/>
      <c r="SAC540" s="5"/>
      <c r="SAD540" s="5"/>
      <c r="SAE540" s="5"/>
      <c r="SAF540" s="5"/>
      <c r="SAG540" s="5"/>
      <c r="SAH540" s="5"/>
      <c r="SAI540" s="5"/>
      <c r="SAJ540" s="5"/>
      <c r="SAK540" s="5"/>
      <c r="SAL540" s="5"/>
      <c r="SAM540" s="5"/>
      <c r="SAN540" s="5"/>
      <c r="SAO540" s="5"/>
      <c r="SAP540" s="5"/>
      <c r="SAQ540" s="5"/>
      <c r="SAR540" s="5"/>
      <c r="SAS540" s="5"/>
      <c r="SAT540" s="5"/>
      <c r="SAU540" s="5"/>
      <c r="SAV540" s="5"/>
      <c r="SAW540" s="5"/>
      <c r="SAX540" s="5"/>
      <c r="SAY540" s="5"/>
      <c r="SAZ540" s="5"/>
      <c r="SBA540" s="5"/>
      <c r="SBB540" s="5"/>
      <c r="SBC540" s="5"/>
      <c r="SBD540" s="5"/>
      <c r="SBE540" s="5"/>
      <c r="SBF540" s="5"/>
      <c r="SBG540" s="5"/>
      <c r="SBH540" s="5"/>
      <c r="SBI540" s="5"/>
      <c r="SBJ540" s="5"/>
      <c r="SBK540" s="5"/>
      <c r="SBL540" s="5"/>
      <c r="SBM540" s="5"/>
      <c r="SBN540" s="5"/>
      <c r="SBO540" s="5"/>
      <c r="SBP540" s="5"/>
      <c r="SBQ540" s="5"/>
      <c r="SBR540" s="5"/>
      <c r="SBS540" s="5"/>
      <c r="SBT540" s="5"/>
      <c r="SBU540" s="5"/>
      <c r="SBV540" s="5"/>
      <c r="SBW540" s="5"/>
      <c r="SBX540" s="5"/>
      <c r="SBY540" s="5"/>
      <c r="SBZ540" s="5"/>
      <c r="SCA540" s="5"/>
      <c r="SCB540" s="5"/>
      <c r="SCC540" s="5"/>
      <c r="SCD540" s="5"/>
      <c r="SCE540" s="5"/>
      <c r="SCF540" s="5"/>
      <c r="SCG540" s="5"/>
      <c r="SCH540" s="5"/>
      <c r="SCI540" s="5"/>
      <c r="SCJ540" s="5"/>
      <c r="SCK540" s="5"/>
      <c r="SCL540" s="5"/>
      <c r="SCM540" s="5"/>
      <c r="SCN540" s="5"/>
      <c r="SCO540" s="5"/>
      <c r="SCP540" s="5"/>
      <c r="SCQ540" s="5"/>
      <c r="SCR540" s="5"/>
      <c r="SCS540" s="5"/>
      <c r="SCT540" s="5"/>
      <c r="SCU540" s="5"/>
      <c r="SCV540" s="5"/>
      <c r="SCW540" s="5"/>
      <c r="SCX540" s="5"/>
      <c r="SCY540" s="5"/>
      <c r="SCZ540" s="5"/>
      <c r="SDA540" s="5"/>
      <c r="SDB540" s="5"/>
      <c r="SDC540" s="5"/>
      <c r="SDD540" s="5"/>
      <c r="SDE540" s="5"/>
      <c r="SDF540" s="5"/>
      <c r="SDG540" s="5"/>
      <c r="SDH540" s="5"/>
      <c r="SDI540" s="5"/>
      <c r="SDJ540" s="5"/>
      <c r="SDK540" s="5"/>
      <c r="SDL540" s="5"/>
      <c r="SDM540" s="5"/>
      <c r="SDN540" s="5"/>
      <c r="SDO540" s="5"/>
      <c r="SDP540" s="5"/>
      <c r="SDQ540" s="5"/>
      <c r="SDR540" s="5"/>
      <c r="SDS540" s="5"/>
      <c r="SDT540" s="5"/>
      <c r="SDU540" s="5"/>
      <c r="SDV540" s="5"/>
      <c r="SDW540" s="5"/>
      <c r="SDX540" s="5"/>
      <c r="SDY540" s="5"/>
      <c r="SDZ540" s="5"/>
      <c r="SEA540" s="5"/>
      <c r="SEB540" s="5"/>
      <c r="SEC540" s="5"/>
      <c r="SED540" s="5"/>
      <c r="SEE540" s="5"/>
      <c r="SEF540" s="5"/>
      <c r="SEG540" s="5"/>
      <c r="SEH540" s="5"/>
      <c r="SEI540" s="5"/>
      <c r="SEJ540" s="5"/>
      <c r="SEK540" s="5"/>
      <c r="SEL540" s="5"/>
      <c r="SEM540" s="5"/>
      <c r="SEN540" s="5"/>
      <c r="SEO540" s="5"/>
      <c r="SEP540" s="5"/>
      <c r="SEQ540" s="5"/>
      <c r="SER540" s="5"/>
      <c r="SES540" s="5"/>
      <c r="SET540" s="5"/>
      <c r="SEU540" s="5"/>
      <c r="SEV540" s="5"/>
      <c r="SEW540" s="5"/>
      <c r="SEX540" s="5"/>
      <c r="SEY540" s="5"/>
      <c r="SEZ540" s="5"/>
      <c r="SFA540" s="5"/>
      <c r="SFB540" s="5"/>
      <c r="SFC540" s="5"/>
      <c r="SFD540" s="5"/>
      <c r="SFE540" s="5"/>
      <c r="SFF540" s="5"/>
      <c r="SFG540" s="5"/>
      <c r="SFH540" s="5"/>
      <c r="SFI540" s="5"/>
      <c r="SFJ540" s="5"/>
      <c r="SFK540" s="5"/>
      <c r="SFL540" s="5"/>
      <c r="SFM540" s="5"/>
      <c r="SFN540" s="5"/>
      <c r="SFO540" s="5"/>
      <c r="SFP540" s="5"/>
      <c r="SFQ540" s="5"/>
      <c r="SFR540" s="5"/>
      <c r="SFS540" s="5"/>
      <c r="SFT540" s="5"/>
      <c r="SFU540" s="5"/>
      <c r="SFV540" s="5"/>
      <c r="SFW540" s="5"/>
      <c r="SFX540" s="5"/>
      <c r="SFY540" s="5"/>
      <c r="SFZ540" s="5"/>
      <c r="SGA540" s="5"/>
      <c r="SGB540" s="5"/>
      <c r="SGC540" s="5"/>
      <c r="SGD540" s="5"/>
      <c r="SGE540" s="5"/>
      <c r="SGF540" s="5"/>
      <c r="SGG540" s="5"/>
      <c r="SGH540" s="5"/>
      <c r="SGI540" s="5"/>
      <c r="SGJ540" s="5"/>
      <c r="SGK540" s="5"/>
      <c r="SGL540" s="5"/>
      <c r="SGM540" s="5"/>
      <c r="SGN540" s="5"/>
      <c r="SGO540" s="5"/>
      <c r="SGP540" s="5"/>
      <c r="SGQ540" s="5"/>
      <c r="SGR540" s="5"/>
      <c r="SGS540" s="5"/>
      <c r="SGT540" s="5"/>
      <c r="SGU540" s="5"/>
      <c r="SGV540" s="5"/>
      <c r="SGW540" s="5"/>
      <c r="SGX540" s="5"/>
      <c r="SGY540" s="5"/>
      <c r="SGZ540" s="5"/>
      <c r="SHA540" s="5"/>
      <c r="SHB540" s="5"/>
      <c r="SHC540" s="5"/>
      <c r="SHD540" s="5"/>
      <c r="SHE540" s="5"/>
      <c r="SHF540" s="5"/>
      <c r="SHG540" s="5"/>
      <c r="SHH540" s="5"/>
      <c r="SHI540" s="5"/>
      <c r="SHJ540" s="5"/>
      <c r="SHK540" s="5"/>
      <c r="SHL540" s="5"/>
      <c r="SHM540" s="5"/>
      <c r="SHN540" s="5"/>
      <c r="SHO540" s="5"/>
      <c r="SHP540" s="5"/>
      <c r="SHQ540" s="5"/>
      <c r="SHR540" s="5"/>
      <c r="SHS540" s="5"/>
      <c r="SHT540" s="5"/>
      <c r="SHU540" s="5"/>
      <c r="SHV540" s="5"/>
      <c r="SHW540" s="5"/>
      <c r="SHX540" s="5"/>
      <c r="SHY540" s="5"/>
      <c r="SHZ540" s="5"/>
      <c r="SIA540" s="5"/>
      <c r="SIB540" s="5"/>
      <c r="SIC540" s="5"/>
      <c r="SID540" s="5"/>
      <c r="SIE540" s="5"/>
      <c r="SIF540" s="5"/>
      <c r="SIG540" s="5"/>
      <c r="SIH540" s="5"/>
      <c r="SII540" s="5"/>
      <c r="SIJ540" s="5"/>
      <c r="SIK540" s="5"/>
      <c r="SIL540" s="5"/>
      <c r="SIM540" s="5"/>
      <c r="SIN540" s="5"/>
      <c r="SIO540" s="5"/>
      <c r="SIP540" s="5"/>
      <c r="SIQ540" s="5"/>
      <c r="SIR540" s="5"/>
      <c r="SIS540" s="5"/>
      <c r="SIT540" s="5"/>
      <c r="SIU540" s="5"/>
      <c r="SIV540" s="5"/>
      <c r="SIW540" s="5"/>
      <c r="SIX540" s="5"/>
      <c r="SIY540" s="5"/>
      <c r="SIZ540" s="5"/>
      <c r="SJA540" s="5"/>
      <c r="SJB540" s="5"/>
      <c r="SJC540" s="5"/>
      <c r="SJD540" s="5"/>
      <c r="SJE540" s="5"/>
      <c r="SJF540" s="5"/>
      <c r="SJG540" s="5"/>
      <c r="SJH540" s="5"/>
      <c r="SJI540" s="5"/>
      <c r="SJJ540" s="5"/>
      <c r="SJK540" s="5"/>
      <c r="SJL540" s="5"/>
      <c r="SJM540" s="5"/>
      <c r="SJN540" s="5"/>
      <c r="SJO540" s="5"/>
      <c r="SJP540" s="5"/>
      <c r="SJQ540" s="5"/>
      <c r="SJR540" s="5"/>
      <c r="SJS540" s="5"/>
      <c r="SJT540" s="5"/>
      <c r="SJU540" s="5"/>
      <c r="SJV540" s="5"/>
      <c r="SJW540" s="5"/>
      <c r="SJX540" s="5"/>
      <c r="SJY540" s="5"/>
      <c r="SJZ540" s="5"/>
      <c r="SKA540" s="5"/>
      <c r="SKB540" s="5"/>
      <c r="SKC540" s="5"/>
      <c r="SKD540" s="5"/>
      <c r="SKE540" s="5"/>
      <c r="SKF540" s="5"/>
      <c r="SKG540" s="5"/>
      <c r="SKH540" s="5"/>
      <c r="SKI540" s="5"/>
      <c r="SKJ540" s="5"/>
      <c r="SKK540" s="5"/>
      <c r="SKL540" s="5"/>
      <c r="SKM540" s="5"/>
      <c r="SKN540" s="5"/>
      <c r="SKO540" s="5"/>
      <c r="SKP540" s="5"/>
      <c r="SKQ540" s="5"/>
      <c r="SKR540" s="5"/>
      <c r="SKS540" s="5"/>
      <c r="SKT540" s="5"/>
      <c r="SKU540" s="5"/>
      <c r="SKV540" s="5"/>
      <c r="SKW540" s="5"/>
      <c r="SKX540" s="5"/>
      <c r="SKY540" s="5"/>
      <c r="SKZ540" s="5"/>
      <c r="SLA540" s="5"/>
      <c r="SLB540" s="5"/>
      <c r="SLC540" s="5"/>
      <c r="SLD540" s="5"/>
      <c r="SLE540" s="5"/>
      <c r="SLF540" s="5"/>
      <c r="SLG540" s="5"/>
      <c r="SLH540" s="5"/>
      <c r="SLI540" s="5"/>
      <c r="SLJ540" s="5"/>
      <c r="SLK540" s="5"/>
      <c r="SLL540" s="5"/>
      <c r="SLM540" s="5"/>
      <c r="SLN540" s="5"/>
      <c r="SLO540" s="5"/>
      <c r="SLP540" s="5"/>
      <c r="SLQ540" s="5"/>
      <c r="SLR540" s="5"/>
      <c r="SLS540" s="5"/>
      <c r="SLT540" s="5"/>
      <c r="SLU540" s="5"/>
      <c r="SLV540" s="5"/>
      <c r="SLW540" s="5"/>
      <c r="SLX540" s="5"/>
      <c r="SLY540" s="5"/>
      <c r="SLZ540" s="5"/>
      <c r="SMA540" s="5"/>
      <c r="SMB540" s="5"/>
      <c r="SMC540" s="5"/>
      <c r="SMD540" s="5"/>
      <c r="SME540" s="5"/>
      <c r="SMF540" s="5"/>
      <c r="SMG540" s="5"/>
      <c r="SMH540" s="5"/>
      <c r="SMI540" s="5"/>
      <c r="SMJ540" s="5"/>
      <c r="SMK540" s="5"/>
      <c r="SML540" s="5"/>
      <c r="SMM540" s="5"/>
      <c r="SMN540" s="5"/>
      <c r="SMO540" s="5"/>
      <c r="SMP540" s="5"/>
      <c r="SMQ540" s="5"/>
      <c r="SMR540" s="5"/>
      <c r="SMS540" s="5"/>
      <c r="SMT540" s="5"/>
      <c r="SMU540" s="5"/>
      <c r="SMV540" s="5"/>
      <c r="SMW540" s="5"/>
      <c r="SMX540" s="5"/>
      <c r="SMY540" s="5"/>
      <c r="SMZ540" s="5"/>
      <c r="SNA540" s="5"/>
      <c r="SNB540" s="5"/>
      <c r="SNC540" s="5"/>
      <c r="SND540" s="5"/>
      <c r="SNE540" s="5"/>
      <c r="SNF540" s="5"/>
      <c r="SNG540" s="5"/>
      <c r="SNH540" s="5"/>
      <c r="SNI540" s="5"/>
      <c r="SNJ540" s="5"/>
      <c r="SNK540" s="5"/>
      <c r="SNL540" s="5"/>
      <c r="SNM540" s="5"/>
      <c r="SNN540" s="5"/>
      <c r="SNO540" s="5"/>
      <c r="SNP540" s="5"/>
      <c r="SNQ540" s="5"/>
      <c r="SNR540" s="5"/>
      <c r="SNS540" s="5"/>
      <c r="SNT540" s="5"/>
      <c r="SNU540" s="5"/>
      <c r="SNV540" s="5"/>
      <c r="SNW540" s="5"/>
      <c r="SNX540" s="5"/>
      <c r="SNY540" s="5"/>
      <c r="SNZ540" s="5"/>
      <c r="SOA540" s="5"/>
      <c r="SOB540" s="5"/>
      <c r="SOC540" s="5"/>
      <c r="SOD540" s="5"/>
      <c r="SOE540" s="5"/>
      <c r="SOF540" s="5"/>
      <c r="SOG540" s="5"/>
      <c r="SOH540" s="5"/>
      <c r="SOI540" s="5"/>
      <c r="SOJ540" s="5"/>
      <c r="SOK540" s="5"/>
      <c r="SOL540" s="5"/>
      <c r="SOM540" s="5"/>
      <c r="SON540" s="5"/>
      <c r="SOO540" s="5"/>
      <c r="SOP540" s="5"/>
      <c r="SOQ540" s="5"/>
      <c r="SOR540" s="5"/>
      <c r="SOS540" s="5"/>
      <c r="SOT540" s="5"/>
      <c r="SOU540" s="5"/>
      <c r="SOV540" s="5"/>
      <c r="SOW540" s="5"/>
      <c r="SOX540" s="5"/>
      <c r="SOY540" s="5"/>
      <c r="SOZ540" s="5"/>
      <c r="SPA540" s="5"/>
      <c r="SPB540" s="5"/>
      <c r="SPC540" s="5"/>
      <c r="SPD540" s="5"/>
      <c r="SPE540" s="5"/>
      <c r="SPF540" s="5"/>
      <c r="SPG540" s="5"/>
      <c r="SPH540" s="5"/>
      <c r="SPI540" s="5"/>
      <c r="SPJ540" s="5"/>
      <c r="SPK540" s="5"/>
      <c r="SPL540" s="5"/>
      <c r="SPM540" s="5"/>
      <c r="SPN540" s="5"/>
      <c r="SPO540" s="5"/>
      <c r="SPP540" s="5"/>
      <c r="SPQ540" s="5"/>
      <c r="SPR540" s="5"/>
      <c r="SPS540" s="5"/>
      <c r="SPT540" s="5"/>
      <c r="SPU540" s="5"/>
      <c r="SPV540" s="5"/>
      <c r="SPW540" s="5"/>
      <c r="SPX540" s="5"/>
      <c r="SPY540" s="5"/>
      <c r="SPZ540" s="5"/>
      <c r="SQA540" s="5"/>
      <c r="SQB540" s="5"/>
      <c r="SQC540" s="5"/>
      <c r="SQD540" s="5"/>
      <c r="SQE540" s="5"/>
      <c r="SQF540" s="5"/>
      <c r="SQG540" s="5"/>
      <c r="SQH540" s="5"/>
      <c r="SQI540" s="5"/>
      <c r="SQJ540" s="5"/>
      <c r="SQK540" s="5"/>
      <c r="SQL540" s="5"/>
      <c r="SQM540" s="5"/>
      <c r="SQN540" s="5"/>
      <c r="SQO540" s="5"/>
      <c r="SQP540" s="5"/>
      <c r="SQQ540" s="5"/>
      <c r="SQR540" s="5"/>
      <c r="SQS540" s="5"/>
      <c r="SQT540" s="5"/>
      <c r="SQU540" s="5"/>
      <c r="SQV540" s="5"/>
      <c r="SQW540" s="5"/>
      <c r="SQX540" s="5"/>
      <c r="SQY540" s="5"/>
      <c r="SQZ540" s="5"/>
      <c r="SRA540" s="5"/>
      <c r="SRB540" s="5"/>
      <c r="SRC540" s="5"/>
      <c r="SRD540" s="5"/>
      <c r="SRE540" s="5"/>
      <c r="SRF540" s="5"/>
      <c r="SRG540" s="5"/>
      <c r="SRH540" s="5"/>
      <c r="SRI540" s="5"/>
      <c r="SRJ540" s="5"/>
      <c r="SRK540" s="5"/>
      <c r="SRL540" s="5"/>
      <c r="SRM540" s="5"/>
      <c r="SRN540" s="5"/>
      <c r="SRO540" s="5"/>
      <c r="SRP540" s="5"/>
      <c r="SRQ540" s="5"/>
      <c r="SRR540" s="5"/>
      <c r="SRS540" s="5"/>
      <c r="SRT540" s="5"/>
      <c r="SRU540" s="5"/>
      <c r="SRV540" s="5"/>
      <c r="SRW540" s="5"/>
      <c r="SRX540" s="5"/>
      <c r="SRY540" s="5"/>
      <c r="SRZ540" s="5"/>
      <c r="SSA540" s="5"/>
      <c r="SSB540" s="5"/>
      <c r="SSC540" s="5"/>
      <c r="SSD540" s="5"/>
      <c r="SSE540" s="5"/>
      <c r="SSF540" s="5"/>
      <c r="SSG540" s="5"/>
      <c r="SSH540" s="5"/>
      <c r="SSI540" s="5"/>
      <c r="SSJ540" s="5"/>
      <c r="SSK540" s="5"/>
      <c r="SSL540" s="5"/>
      <c r="SSM540" s="5"/>
      <c r="SSN540" s="5"/>
      <c r="SSO540" s="5"/>
      <c r="SSP540" s="5"/>
      <c r="SSQ540" s="5"/>
      <c r="SSR540" s="5"/>
      <c r="SSS540" s="5"/>
      <c r="SST540" s="5"/>
      <c r="SSU540" s="5"/>
      <c r="SSV540" s="5"/>
      <c r="SSW540" s="5"/>
      <c r="SSX540" s="5"/>
      <c r="SSY540" s="5"/>
      <c r="SSZ540" s="5"/>
      <c r="STA540" s="5"/>
      <c r="STB540" s="5"/>
      <c r="STC540" s="5"/>
      <c r="STD540" s="5"/>
      <c r="STE540" s="5"/>
      <c r="STF540" s="5"/>
      <c r="STG540" s="5"/>
      <c r="STH540" s="5"/>
      <c r="STI540" s="5"/>
      <c r="STJ540" s="5"/>
      <c r="STK540" s="5"/>
      <c r="STL540" s="5"/>
      <c r="STM540" s="5"/>
      <c r="STN540" s="5"/>
      <c r="STO540" s="5"/>
      <c r="STP540" s="5"/>
      <c r="STQ540" s="5"/>
      <c r="STR540" s="5"/>
      <c r="STS540" s="5"/>
      <c r="STT540" s="5"/>
      <c r="STU540" s="5"/>
      <c r="STV540" s="5"/>
      <c r="STW540" s="5"/>
      <c r="STX540" s="5"/>
      <c r="STY540" s="5"/>
      <c r="STZ540" s="5"/>
      <c r="SUA540" s="5"/>
      <c r="SUB540" s="5"/>
      <c r="SUC540" s="5"/>
      <c r="SUD540" s="5"/>
      <c r="SUE540" s="5"/>
      <c r="SUF540" s="5"/>
      <c r="SUG540" s="5"/>
      <c r="SUH540" s="5"/>
      <c r="SUI540" s="5"/>
      <c r="SUJ540" s="5"/>
      <c r="SUK540" s="5"/>
      <c r="SUL540" s="5"/>
      <c r="SUM540" s="5"/>
      <c r="SUN540" s="5"/>
      <c r="SUO540" s="5"/>
      <c r="SUP540" s="5"/>
      <c r="SUQ540" s="5"/>
      <c r="SUR540" s="5"/>
      <c r="SUS540" s="5"/>
      <c r="SUT540" s="5"/>
      <c r="SUU540" s="5"/>
      <c r="SUV540" s="5"/>
      <c r="SUW540" s="5"/>
      <c r="SUX540" s="5"/>
      <c r="SUY540" s="5"/>
      <c r="SUZ540" s="5"/>
      <c r="SVA540" s="5"/>
      <c r="SVB540" s="5"/>
      <c r="SVC540" s="5"/>
      <c r="SVD540" s="5"/>
      <c r="SVE540" s="5"/>
      <c r="SVF540" s="5"/>
      <c r="SVG540" s="5"/>
      <c r="SVH540" s="5"/>
      <c r="SVI540" s="5"/>
      <c r="SVJ540" s="5"/>
      <c r="SVK540" s="5"/>
      <c r="SVL540" s="5"/>
      <c r="SVM540" s="5"/>
      <c r="SVN540" s="5"/>
      <c r="SVO540" s="5"/>
      <c r="SVP540" s="5"/>
      <c r="SVQ540" s="5"/>
      <c r="SVR540" s="5"/>
      <c r="SVS540" s="5"/>
      <c r="SVT540" s="5"/>
      <c r="SVU540" s="5"/>
      <c r="SVV540" s="5"/>
      <c r="SVW540" s="5"/>
      <c r="SVX540" s="5"/>
      <c r="SVY540" s="5"/>
      <c r="SVZ540" s="5"/>
      <c r="SWA540" s="5"/>
      <c r="SWB540" s="5"/>
      <c r="SWC540" s="5"/>
      <c r="SWD540" s="5"/>
      <c r="SWE540" s="5"/>
      <c r="SWF540" s="5"/>
      <c r="SWG540" s="5"/>
      <c r="SWH540" s="5"/>
      <c r="SWI540" s="5"/>
      <c r="SWJ540" s="5"/>
      <c r="SWK540" s="5"/>
      <c r="SWL540" s="5"/>
      <c r="SWM540" s="5"/>
      <c r="SWN540" s="5"/>
      <c r="SWO540" s="5"/>
      <c r="SWP540" s="5"/>
      <c r="SWQ540" s="5"/>
      <c r="SWR540" s="5"/>
      <c r="SWS540" s="5"/>
      <c r="SWT540" s="5"/>
      <c r="SWU540" s="5"/>
      <c r="SWV540" s="5"/>
      <c r="SWW540" s="5"/>
      <c r="SWX540" s="5"/>
      <c r="SWY540" s="5"/>
      <c r="SWZ540" s="5"/>
      <c r="SXA540" s="5"/>
      <c r="SXB540" s="5"/>
      <c r="SXC540" s="5"/>
      <c r="SXD540" s="5"/>
      <c r="SXE540" s="5"/>
      <c r="SXF540" s="5"/>
      <c r="SXG540" s="5"/>
      <c r="SXH540" s="5"/>
      <c r="SXI540" s="5"/>
      <c r="SXJ540" s="5"/>
      <c r="SXK540" s="5"/>
      <c r="SXL540" s="5"/>
      <c r="SXM540" s="5"/>
      <c r="SXN540" s="5"/>
      <c r="SXO540" s="5"/>
      <c r="SXP540" s="5"/>
      <c r="SXQ540" s="5"/>
      <c r="SXR540" s="5"/>
      <c r="SXS540" s="5"/>
      <c r="SXT540" s="5"/>
      <c r="SXU540" s="5"/>
      <c r="SXV540" s="5"/>
      <c r="SXW540" s="5"/>
      <c r="SXX540" s="5"/>
      <c r="SXY540" s="5"/>
      <c r="SXZ540" s="5"/>
      <c r="SYA540" s="5"/>
      <c r="SYB540" s="5"/>
      <c r="SYC540" s="5"/>
      <c r="SYD540" s="5"/>
      <c r="SYE540" s="5"/>
      <c r="SYF540" s="5"/>
      <c r="SYG540" s="5"/>
      <c r="SYH540" s="5"/>
      <c r="SYI540" s="5"/>
      <c r="SYJ540" s="5"/>
      <c r="SYK540" s="5"/>
      <c r="SYL540" s="5"/>
      <c r="SYM540" s="5"/>
      <c r="SYN540" s="5"/>
      <c r="SYO540" s="5"/>
      <c r="SYP540" s="5"/>
      <c r="SYQ540" s="5"/>
      <c r="SYR540" s="5"/>
      <c r="SYS540" s="5"/>
      <c r="SYT540" s="5"/>
      <c r="SYU540" s="5"/>
      <c r="SYV540" s="5"/>
      <c r="SYW540" s="5"/>
      <c r="SYX540" s="5"/>
      <c r="SYY540" s="5"/>
      <c r="SYZ540" s="5"/>
      <c r="SZA540" s="5"/>
      <c r="SZB540" s="5"/>
      <c r="SZC540" s="5"/>
      <c r="SZD540" s="5"/>
      <c r="SZE540" s="5"/>
      <c r="SZF540" s="5"/>
      <c r="SZG540" s="5"/>
      <c r="SZH540" s="5"/>
      <c r="SZI540" s="5"/>
      <c r="SZJ540" s="5"/>
      <c r="SZK540" s="5"/>
      <c r="SZL540" s="5"/>
      <c r="SZM540" s="5"/>
      <c r="SZN540" s="5"/>
      <c r="SZO540" s="5"/>
      <c r="SZP540" s="5"/>
      <c r="SZQ540" s="5"/>
      <c r="SZR540" s="5"/>
      <c r="SZS540" s="5"/>
      <c r="SZT540" s="5"/>
      <c r="SZU540" s="5"/>
      <c r="SZV540" s="5"/>
      <c r="SZW540" s="5"/>
      <c r="SZX540" s="5"/>
      <c r="SZY540" s="5"/>
      <c r="SZZ540" s="5"/>
      <c r="TAA540" s="5"/>
      <c r="TAB540" s="5"/>
      <c r="TAC540" s="5"/>
      <c r="TAD540" s="5"/>
      <c r="TAE540" s="5"/>
      <c r="TAF540" s="5"/>
      <c r="TAG540" s="5"/>
      <c r="TAH540" s="5"/>
      <c r="TAI540" s="5"/>
      <c r="TAJ540" s="5"/>
      <c r="TAK540" s="5"/>
      <c r="TAL540" s="5"/>
      <c r="TAM540" s="5"/>
      <c r="TAN540" s="5"/>
      <c r="TAO540" s="5"/>
      <c r="TAP540" s="5"/>
      <c r="TAQ540" s="5"/>
      <c r="TAR540" s="5"/>
      <c r="TAS540" s="5"/>
      <c r="TAT540" s="5"/>
      <c r="TAU540" s="5"/>
      <c r="TAV540" s="5"/>
      <c r="TAW540" s="5"/>
      <c r="TAX540" s="5"/>
      <c r="TAY540" s="5"/>
      <c r="TAZ540" s="5"/>
      <c r="TBA540" s="5"/>
      <c r="TBB540" s="5"/>
      <c r="TBC540" s="5"/>
      <c r="TBD540" s="5"/>
      <c r="TBE540" s="5"/>
      <c r="TBF540" s="5"/>
      <c r="TBG540" s="5"/>
      <c r="TBH540" s="5"/>
      <c r="TBI540" s="5"/>
      <c r="TBJ540" s="5"/>
      <c r="TBK540" s="5"/>
      <c r="TBL540" s="5"/>
      <c r="TBM540" s="5"/>
      <c r="TBN540" s="5"/>
      <c r="TBO540" s="5"/>
      <c r="TBP540" s="5"/>
      <c r="TBQ540" s="5"/>
      <c r="TBR540" s="5"/>
      <c r="TBS540" s="5"/>
      <c r="TBT540" s="5"/>
      <c r="TBU540" s="5"/>
      <c r="TBV540" s="5"/>
      <c r="TBW540" s="5"/>
      <c r="TBX540" s="5"/>
      <c r="TBY540" s="5"/>
      <c r="TBZ540" s="5"/>
      <c r="TCA540" s="5"/>
      <c r="TCB540" s="5"/>
      <c r="TCC540" s="5"/>
      <c r="TCD540" s="5"/>
      <c r="TCE540" s="5"/>
      <c r="TCF540" s="5"/>
      <c r="TCG540" s="5"/>
      <c r="TCH540" s="5"/>
      <c r="TCI540" s="5"/>
      <c r="TCJ540" s="5"/>
      <c r="TCK540" s="5"/>
      <c r="TCL540" s="5"/>
      <c r="TCM540" s="5"/>
      <c r="TCN540" s="5"/>
      <c r="TCO540" s="5"/>
      <c r="TCP540" s="5"/>
      <c r="TCQ540" s="5"/>
      <c r="TCR540" s="5"/>
      <c r="TCS540" s="5"/>
      <c r="TCT540" s="5"/>
      <c r="TCU540" s="5"/>
      <c r="TCV540" s="5"/>
      <c r="TCW540" s="5"/>
      <c r="TCX540" s="5"/>
      <c r="TCY540" s="5"/>
      <c r="TCZ540" s="5"/>
      <c r="TDA540" s="5"/>
      <c r="TDB540" s="5"/>
      <c r="TDC540" s="5"/>
      <c r="TDD540" s="5"/>
      <c r="TDE540" s="5"/>
      <c r="TDF540" s="5"/>
      <c r="TDG540" s="5"/>
      <c r="TDH540" s="5"/>
      <c r="TDI540" s="5"/>
      <c r="TDJ540" s="5"/>
      <c r="TDK540" s="5"/>
      <c r="TDL540" s="5"/>
      <c r="TDM540" s="5"/>
      <c r="TDN540" s="5"/>
      <c r="TDO540" s="5"/>
      <c r="TDP540" s="5"/>
      <c r="TDQ540" s="5"/>
      <c r="TDR540" s="5"/>
      <c r="TDS540" s="5"/>
      <c r="TDT540" s="5"/>
      <c r="TDU540" s="5"/>
      <c r="TDV540" s="5"/>
      <c r="TDW540" s="5"/>
      <c r="TDX540" s="5"/>
      <c r="TDY540" s="5"/>
      <c r="TDZ540" s="5"/>
      <c r="TEA540" s="5"/>
      <c r="TEB540" s="5"/>
      <c r="TEC540" s="5"/>
      <c r="TED540" s="5"/>
      <c r="TEE540" s="5"/>
      <c r="TEF540" s="5"/>
      <c r="TEG540" s="5"/>
      <c r="TEH540" s="5"/>
      <c r="TEI540" s="5"/>
      <c r="TEJ540" s="5"/>
      <c r="TEK540" s="5"/>
      <c r="TEL540" s="5"/>
      <c r="TEM540" s="5"/>
      <c r="TEN540" s="5"/>
      <c r="TEO540" s="5"/>
      <c r="TEP540" s="5"/>
      <c r="TEQ540" s="5"/>
      <c r="TER540" s="5"/>
      <c r="TES540" s="5"/>
      <c r="TET540" s="5"/>
      <c r="TEU540" s="5"/>
      <c r="TEV540" s="5"/>
      <c r="TEW540" s="5"/>
      <c r="TEX540" s="5"/>
      <c r="TEY540" s="5"/>
      <c r="TEZ540" s="5"/>
      <c r="TFA540" s="5"/>
      <c r="TFB540" s="5"/>
      <c r="TFC540" s="5"/>
      <c r="TFD540" s="5"/>
      <c r="TFE540" s="5"/>
      <c r="TFF540" s="5"/>
      <c r="TFG540" s="5"/>
      <c r="TFH540" s="5"/>
      <c r="TFI540" s="5"/>
      <c r="TFJ540" s="5"/>
      <c r="TFK540" s="5"/>
      <c r="TFL540" s="5"/>
      <c r="TFM540" s="5"/>
      <c r="TFN540" s="5"/>
      <c r="TFO540" s="5"/>
      <c r="TFP540" s="5"/>
      <c r="TFQ540" s="5"/>
      <c r="TFR540" s="5"/>
      <c r="TFS540" s="5"/>
      <c r="TFT540" s="5"/>
      <c r="TFU540" s="5"/>
      <c r="TFV540" s="5"/>
      <c r="TFW540" s="5"/>
      <c r="TFX540" s="5"/>
      <c r="TFY540" s="5"/>
      <c r="TFZ540" s="5"/>
      <c r="TGA540" s="5"/>
      <c r="TGB540" s="5"/>
      <c r="TGC540" s="5"/>
      <c r="TGD540" s="5"/>
      <c r="TGE540" s="5"/>
      <c r="TGF540" s="5"/>
      <c r="TGG540" s="5"/>
      <c r="TGH540" s="5"/>
      <c r="TGI540" s="5"/>
      <c r="TGJ540" s="5"/>
      <c r="TGK540" s="5"/>
      <c r="TGL540" s="5"/>
      <c r="TGM540" s="5"/>
      <c r="TGN540" s="5"/>
      <c r="TGO540" s="5"/>
      <c r="TGP540" s="5"/>
      <c r="TGQ540" s="5"/>
      <c r="TGR540" s="5"/>
      <c r="TGS540" s="5"/>
      <c r="TGT540" s="5"/>
      <c r="TGU540" s="5"/>
      <c r="TGV540" s="5"/>
      <c r="TGW540" s="5"/>
      <c r="TGX540" s="5"/>
      <c r="TGY540" s="5"/>
      <c r="TGZ540" s="5"/>
      <c r="THA540" s="5"/>
      <c r="THB540" s="5"/>
      <c r="THC540" s="5"/>
      <c r="THD540" s="5"/>
      <c r="THE540" s="5"/>
      <c r="THF540" s="5"/>
      <c r="THG540" s="5"/>
      <c r="THH540" s="5"/>
      <c r="THI540" s="5"/>
      <c r="THJ540" s="5"/>
      <c r="THK540" s="5"/>
      <c r="THL540" s="5"/>
      <c r="THM540" s="5"/>
      <c r="THN540" s="5"/>
      <c r="THO540" s="5"/>
      <c r="THP540" s="5"/>
      <c r="THQ540" s="5"/>
      <c r="THR540" s="5"/>
      <c r="THS540" s="5"/>
      <c r="THT540" s="5"/>
      <c r="THU540" s="5"/>
      <c r="THV540" s="5"/>
      <c r="THW540" s="5"/>
      <c r="THX540" s="5"/>
      <c r="THY540" s="5"/>
      <c r="THZ540" s="5"/>
      <c r="TIA540" s="5"/>
      <c r="TIB540" s="5"/>
      <c r="TIC540" s="5"/>
      <c r="TID540" s="5"/>
      <c r="TIE540" s="5"/>
      <c r="TIF540" s="5"/>
      <c r="TIG540" s="5"/>
      <c r="TIH540" s="5"/>
      <c r="TII540" s="5"/>
      <c r="TIJ540" s="5"/>
      <c r="TIK540" s="5"/>
      <c r="TIL540" s="5"/>
      <c r="TIM540" s="5"/>
      <c r="TIN540" s="5"/>
      <c r="TIO540" s="5"/>
      <c r="TIP540" s="5"/>
      <c r="TIQ540" s="5"/>
      <c r="TIR540" s="5"/>
      <c r="TIS540" s="5"/>
      <c r="TIT540" s="5"/>
      <c r="TIU540" s="5"/>
      <c r="TIV540" s="5"/>
      <c r="TIW540" s="5"/>
      <c r="TIX540" s="5"/>
      <c r="TIY540" s="5"/>
      <c r="TIZ540" s="5"/>
      <c r="TJA540" s="5"/>
      <c r="TJB540" s="5"/>
      <c r="TJC540" s="5"/>
      <c r="TJD540" s="5"/>
      <c r="TJE540" s="5"/>
      <c r="TJF540" s="5"/>
      <c r="TJG540" s="5"/>
      <c r="TJH540" s="5"/>
      <c r="TJI540" s="5"/>
      <c r="TJJ540" s="5"/>
      <c r="TJK540" s="5"/>
      <c r="TJL540" s="5"/>
      <c r="TJM540" s="5"/>
      <c r="TJN540" s="5"/>
      <c r="TJO540" s="5"/>
      <c r="TJP540" s="5"/>
      <c r="TJQ540" s="5"/>
      <c r="TJR540" s="5"/>
      <c r="TJS540" s="5"/>
      <c r="TJT540" s="5"/>
      <c r="TJU540" s="5"/>
      <c r="TJV540" s="5"/>
      <c r="TJW540" s="5"/>
      <c r="TJX540" s="5"/>
      <c r="TJY540" s="5"/>
      <c r="TJZ540" s="5"/>
      <c r="TKA540" s="5"/>
      <c r="TKB540" s="5"/>
      <c r="TKC540" s="5"/>
      <c r="TKD540" s="5"/>
      <c r="TKE540" s="5"/>
      <c r="TKF540" s="5"/>
      <c r="TKG540" s="5"/>
      <c r="TKH540" s="5"/>
      <c r="TKI540" s="5"/>
      <c r="TKJ540" s="5"/>
      <c r="TKK540" s="5"/>
      <c r="TKL540" s="5"/>
      <c r="TKM540" s="5"/>
      <c r="TKN540" s="5"/>
      <c r="TKO540" s="5"/>
      <c r="TKP540" s="5"/>
      <c r="TKQ540" s="5"/>
      <c r="TKR540" s="5"/>
      <c r="TKS540" s="5"/>
      <c r="TKT540" s="5"/>
      <c r="TKU540" s="5"/>
      <c r="TKV540" s="5"/>
      <c r="TKW540" s="5"/>
      <c r="TKX540" s="5"/>
      <c r="TKY540" s="5"/>
      <c r="TKZ540" s="5"/>
      <c r="TLA540" s="5"/>
      <c r="TLB540" s="5"/>
      <c r="TLC540" s="5"/>
      <c r="TLD540" s="5"/>
      <c r="TLE540" s="5"/>
      <c r="TLF540" s="5"/>
      <c r="TLG540" s="5"/>
      <c r="TLH540" s="5"/>
      <c r="TLI540" s="5"/>
      <c r="TLJ540" s="5"/>
      <c r="TLK540" s="5"/>
      <c r="TLL540" s="5"/>
      <c r="TLM540" s="5"/>
      <c r="TLN540" s="5"/>
      <c r="TLO540" s="5"/>
      <c r="TLP540" s="5"/>
      <c r="TLQ540" s="5"/>
      <c r="TLR540" s="5"/>
      <c r="TLS540" s="5"/>
      <c r="TLT540" s="5"/>
      <c r="TLU540" s="5"/>
      <c r="TLV540" s="5"/>
      <c r="TLW540" s="5"/>
      <c r="TLX540" s="5"/>
      <c r="TLY540" s="5"/>
      <c r="TLZ540" s="5"/>
      <c r="TMA540" s="5"/>
      <c r="TMB540" s="5"/>
      <c r="TMC540" s="5"/>
      <c r="TMD540" s="5"/>
      <c r="TME540" s="5"/>
      <c r="TMF540" s="5"/>
      <c r="TMG540" s="5"/>
      <c r="TMH540" s="5"/>
      <c r="TMI540" s="5"/>
      <c r="TMJ540" s="5"/>
      <c r="TMK540" s="5"/>
      <c r="TML540" s="5"/>
      <c r="TMM540" s="5"/>
      <c r="TMN540" s="5"/>
      <c r="TMO540" s="5"/>
      <c r="TMP540" s="5"/>
      <c r="TMQ540" s="5"/>
      <c r="TMR540" s="5"/>
      <c r="TMS540" s="5"/>
      <c r="TMT540" s="5"/>
      <c r="TMU540" s="5"/>
      <c r="TMV540" s="5"/>
      <c r="TMW540" s="5"/>
      <c r="TMX540" s="5"/>
      <c r="TMY540" s="5"/>
      <c r="TMZ540" s="5"/>
      <c r="TNA540" s="5"/>
      <c r="TNB540" s="5"/>
      <c r="TNC540" s="5"/>
      <c r="TND540" s="5"/>
      <c r="TNE540" s="5"/>
      <c r="TNF540" s="5"/>
      <c r="TNG540" s="5"/>
      <c r="TNH540" s="5"/>
      <c r="TNI540" s="5"/>
      <c r="TNJ540" s="5"/>
      <c r="TNK540" s="5"/>
      <c r="TNL540" s="5"/>
      <c r="TNM540" s="5"/>
      <c r="TNN540" s="5"/>
      <c r="TNO540" s="5"/>
      <c r="TNP540" s="5"/>
      <c r="TNQ540" s="5"/>
      <c r="TNR540" s="5"/>
      <c r="TNS540" s="5"/>
      <c r="TNT540" s="5"/>
      <c r="TNU540" s="5"/>
      <c r="TNV540" s="5"/>
      <c r="TNW540" s="5"/>
      <c r="TNX540" s="5"/>
      <c r="TNY540" s="5"/>
      <c r="TNZ540" s="5"/>
      <c r="TOA540" s="5"/>
      <c r="TOB540" s="5"/>
      <c r="TOC540" s="5"/>
      <c r="TOD540" s="5"/>
      <c r="TOE540" s="5"/>
      <c r="TOF540" s="5"/>
      <c r="TOG540" s="5"/>
      <c r="TOH540" s="5"/>
      <c r="TOI540" s="5"/>
      <c r="TOJ540" s="5"/>
      <c r="TOK540" s="5"/>
      <c r="TOL540" s="5"/>
      <c r="TOM540" s="5"/>
      <c r="TON540" s="5"/>
      <c r="TOO540" s="5"/>
      <c r="TOP540" s="5"/>
      <c r="TOQ540" s="5"/>
      <c r="TOR540" s="5"/>
      <c r="TOS540" s="5"/>
      <c r="TOT540" s="5"/>
      <c r="TOU540" s="5"/>
      <c r="TOV540" s="5"/>
      <c r="TOW540" s="5"/>
      <c r="TOX540" s="5"/>
      <c r="TOY540" s="5"/>
      <c r="TOZ540" s="5"/>
      <c r="TPA540" s="5"/>
      <c r="TPB540" s="5"/>
      <c r="TPC540" s="5"/>
      <c r="TPD540" s="5"/>
      <c r="TPE540" s="5"/>
      <c r="TPF540" s="5"/>
      <c r="TPG540" s="5"/>
      <c r="TPH540" s="5"/>
      <c r="TPI540" s="5"/>
      <c r="TPJ540" s="5"/>
      <c r="TPK540" s="5"/>
      <c r="TPL540" s="5"/>
      <c r="TPM540" s="5"/>
      <c r="TPN540" s="5"/>
      <c r="TPO540" s="5"/>
      <c r="TPP540" s="5"/>
      <c r="TPQ540" s="5"/>
      <c r="TPR540" s="5"/>
      <c r="TPS540" s="5"/>
      <c r="TPT540" s="5"/>
      <c r="TPU540" s="5"/>
      <c r="TPV540" s="5"/>
      <c r="TPW540" s="5"/>
      <c r="TPX540" s="5"/>
      <c r="TPY540" s="5"/>
      <c r="TPZ540" s="5"/>
      <c r="TQA540" s="5"/>
      <c r="TQB540" s="5"/>
      <c r="TQC540" s="5"/>
      <c r="TQD540" s="5"/>
      <c r="TQE540" s="5"/>
      <c r="TQF540" s="5"/>
      <c r="TQG540" s="5"/>
      <c r="TQH540" s="5"/>
      <c r="TQI540" s="5"/>
      <c r="TQJ540" s="5"/>
      <c r="TQK540" s="5"/>
      <c r="TQL540" s="5"/>
      <c r="TQM540" s="5"/>
      <c r="TQN540" s="5"/>
      <c r="TQO540" s="5"/>
      <c r="TQP540" s="5"/>
      <c r="TQQ540" s="5"/>
      <c r="TQR540" s="5"/>
      <c r="TQS540" s="5"/>
      <c r="TQT540" s="5"/>
      <c r="TQU540" s="5"/>
      <c r="TQV540" s="5"/>
      <c r="TQW540" s="5"/>
      <c r="TQX540" s="5"/>
      <c r="TQY540" s="5"/>
      <c r="TQZ540" s="5"/>
      <c r="TRA540" s="5"/>
      <c r="TRB540" s="5"/>
      <c r="TRC540" s="5"/>
      <c r="TRD540" s="5"/>
      <c r="TRE540" s="5"/>
      <c r="TRF540" s="5"/>
      <c r="TRG540" s="5"/>
      <c r="TRH540" s="5"/>
      <c r="TRI540" s="5"/>
      <c r="TRJ540" s="5"/>
      <c r="TRK540" s="5"/>
      <c r="TRL540" s="5"/>
      <c r="TRM540" s="5"/>
      <c r="TRN540" s="5"/>
      <c r="TRO540" s="5"/>
      <c r="TRP540" s="5"/>
      <c r="TRQ540" s="5"/>
      <c r="TRR540" s="5"/>
      <c r="TRS540" s="5"/>
      <c r="TRT540" s="5"/>
      <c r="TRU540" s="5"/>
      <c r="TRV540" s="5"/>
      <c r="TRW540" s="5"/>
      <c r="TRX540" s="5"/>
      <c r="TRY540" s="5"/>
      <c r="TRZ540" s="5"/>
      <c r="TSA540" s="5"/>
      <c r="TSB540" s="5"/>
      <c r="TSC540" s="5"/>
      <c r="TSD540" s="5"/>
      <c r="TSE540" s="5"/>
      <c r="TSF540" s="5"/>
      <c r="TSG540" s="5"/>
      <c r="TSH540" s="5"/>
      <c r="TSI540" s="5"/>
      <c r="TSJ540" s="5"/>
      <c r="TSK540" s="5"/>
      <c r="TSL540" s="5"/>
      <c r="TSM540" s="5"/>
      <c r="TSN540" s="5"/>
      <c r="TSO540" s="5"/>
      <c r="TSP540" s="5"/>
      <c r="TSQ540" s="5"/>
      <c r="TSR540" s="5"/>
      <c r="TSS540" s="5"/>
      <c r="TST540" s="5"/>
      <c r="TSU540" s="5"/>
      <c r="TSV540" s="5"/>
      <c r="TSW540" s="5"/>
      <c r="TSX540" s="5"/>
      <c r="TSY540" s="5"/>
      <c r="TSZ540" s="5"/>
      <c r="TTA540" s="5"/>
      <c r="TTB540" s="5"/>
      <c r="TTC540" s="5"/>
      <c r="TTD540" s="5"/>
      <c r="TTE540" s="5"/>
      <c r="TTF540" s="5"/>
      <c r="TTG540" s="5"/>
      <c r="TTH540" s="5"/>
      <c r="TTI540" s="5"/>
      <c r="TTJ540" s="5"/>
      <c r="TTK540" s="5"/>
      <c r="TTL540" s="5"/>
      <c r="TTM540" s="5"/>
      <c r="TTN540" s="5"/>
      <c r="TTO540" s="5"/>
      <c r="TTP540" s="5"/>
      <c r="TTQ540" s="5"/>
      <c r="TTR540" s="5"/>
      <c r="TTS540" s="5"/>
      <c r="TTT540" s="5"/>
      <c r="TTU540" s="5"/>
      <c r="TTV540" s="5"/>
      <c r="TTW540" s="5"/>
      <c r="TTX540" s="5"/>
      <c r="TTY540" s="5"/>
      <c r="TTZ540" s="5"/>
      <c r="TUA540" s="5"/>
      <c r="TUB540" s="5"/>
      <c r="TUC540" s="5"/>
      <c r="TUD540" s="5"/>
      <c r="TUE540" s="5"/>
      <c r="TUF540" s="5"/>
      <c r="TUG540" s="5"/>
      <c r="TUH540" s="5"/>
      <c r="TUI540" s="5"/>
      <c r="TUJ540" s="5"/>
      <c r="TUK540" s="5"/>
      <c r="TUL540" s="5"/>
      <c r="TUM540" s="5"/>
      <c r="TUN540" s="5"/>
      <c r="TUO540" s="5"/>
      <c r="TUP540" s="5"/>
      <c r="TUQ540" s="5"/>
      <c r="TUR540" s="5"/>
      <c r="TUS540" s="5"/>
      <c r="TUT540" s="5"/>
      <c r="TUU540" s="5"/>
      <c r="TUV540" s="5"/>
      <c r="TUW540" s="5"/>
      <c r="TUX540" s="5"/>
      <c r="TUY540" s="5"/>
      <c r="TUZ540" s="5"/>
      <c r="TVA540" s="5"/>
      <c r="TVB540" s="5"/>
      <c r="TVC540" s="5"/>
      <c r="TVD540" s="5"/>
      <c r="TVE540" s="5"/>
      <c r="TVF540" s="5"/>
      <c r="TVG540" s="5"/>
      <c r="TVH540" s="5"/>
      <c r="TVI540" s="5"/>
      <c r="TVJ540" s="5"/>
      <c r="TVK540" s="5"/>
      <c r="TVL540" s="5"/>
      <c r="TVM540" s="5"/>
      <c r="TVN540" s="5"/>
      <c r="TVO540" s="5"/>
      <c r="TVP540" s="5"/>
      <c r="TVQ540" s="5"/>
      <c r="TVR540" s="5"/>
      <c r="TVS540" s="5"/>
      <c r="TVT540" s="5"/>
      <c r="TVU540" s="5"/>
      <c r="TVV540" s="5"/>
      <c r="TVW540" s="5"/>
      <c r="TVX540" s="5"/>
      <c r="TVY540" s="5"/>
      <c r="TVZ540" s="5"/>
      <c r="TWA540" s="5"/>
      <c r="TWB540" s="5"/>
      <c r="TWC540" s="5"/>
      <c r="TWD540" s="5"/>
      <c r="TWE540" s="5"/>
      <c r="TWF540" s="5"/>
      <c r="TWG540" s="5"/>
      <c r="TWH540" s="5"/>
      <c r="TWI540" s="5"/>
      <c r="TWJ540" s="5"/>
      <c r="TWK540" s="5"/>
      <c r="TWL540" s="5"/>
      <c r="TWM540" s="5"/>
      <c r="TWN540" s="5"/>
      <c r="TWO540" s="5"/>
      <c r="TWP540" s="5"/>
      <c r="TWQ540" s="5"/>
      <c r="TWR540" s="5"/>
      <c r="TWS540" s="5"/>
      <c r="TWT540" s="5"/>
      <c r="TWU540" s="5"/>
      <c r="TWV540" s="5"/>
      <c r="TWW540" s="5"/>
      <c r="TWX540" s="5"/>
      <c r="TWY540" s="5"/>
      <c r="TWZ540" s="5"/>
      <c r="TXA540" s="5"/>
      <c r="TXB540" s="5"/>
      <c r="TXC540" s="5"/>
      <c r="TXD540" s="5"/>
      <c r="TXE540" s="5"/>
      <c r="TXF540" s="5"/>
      <c r="TXG540" s="5"/>
      <c r="TXH540" s="5"/>
      <c r="TXI540" s="5"/>
      <c r="TXJ540" s="5"/>
      <c r="TXK540" s="5"/>
      <c r="TXL540" s="5"/>
      <c r="TXM540" s="5"/>
      <c r="TXN540" s="5"/>
      <c r="TXO540" s="5"/>
      <c r="TXP540" s="5"/>
      <c r="TXQ540" s="5"/>
      <c r="TXR540" s="5"/>
      <c r="TXS540" s="5"/>
      <c r="TXT540" s="5"/>
      <c r="TXU540" s="5"/>
      <c r="TXV540" s="5"/>
      <c r="TXW540" s="5"/>
      <c r="TXX540" s="5"/>
      <c r="TXY540" s="5"/>
      <c r="TXZ540" s="5"/>
      <c r="TYA540" s="5"/>
      <c r="TYB540" s="5"/>
      <c r="TYC540" s="5"/>
      <c r="TYD540" s="5"/>
      <c r="TYE540" s="5"/>
      <c r="TYF540" s="5"/>
      <c r="TYG540" s="5"/>
      <c r="TYH540" s="5"/>
      <c r="TYI540" s="5"/>
      <c r="TYJ540" s="5"/>
      <c r="TYK540" s="5"/>
      <c r="TYL540" s="5"/>
      <c r="TYM540" s="5"/>
      <c r="TYN540" s="5"/>
      <c r="TYO540" s="5"/>
      <c r="TYP540" s="5"/>
      <c r="TYQ540" s="5"/>
      <c r="TYR540" s="5"/>
      <c r="TYS540" s="5"/>
      <c r="TYT540" s="5"/>
      <c r="TYU540" s="5"/>
      <c r="TYV540" s="5"/>
      <c r="TYW540" s="5"/>
      <c r="TYX540" s="5"/>
      <c r="TYY540" s="5"/>
      <c r="TYZ540" s="5"/>
      <c r="TZA540" s="5"/>
      <c r="TZB540" s="5"/>
      <c r="TZC540" s="5"/>
      <c r="TZD540" s="5"/>
      <c r="TZE540" s="5"/>
      <c r="TZF540" s="5"/>
      <c r="TZG540" s="5"/>
      <c r="TZH540" s="5"/>
      <c r="TZI540" s="5"/>
      <c r="TZJ540" s="5"/>
      <c r="TZK540" s="5"/>
      <c r="TZL540" s="5"/>
      <c r="TZM540" s="5"/>
      <c r="TZN540" s="5"/>
      <c r="TZO540" s="5"/>
      <c r="TZP540" s="5"/>
      <c r="TZQ540" s="5"/>
      <c r="TZR540" s="5"/>
      <c r="TZS540" s="5"/>
      <c r="TZT540" s="5"/>
      <c r="TZU540" s="5"/>
      <c r="TZV540" s="5"/>
      <c r="TZW540" s="5"/>
      <c r="TZX540" s="5"/>
      <c r="TZY540" s="5"/>
      <c r="TZZ540" s="5"/>
      <c r="UAA540" s="5"/>
      <c r="UAB540" s="5"/>
      <c r="UAC540" s="5"/>
      <c r="UAD540" s="5"/>
      <c r="UAE540" s="5"/>
      <c r="UAF540" s="5"/>
      <c r="UAG540" s="5"/>
      <c r="UAH540" s="5"/>
      <c r="UAI540" s="5"/>
      <c r="UAJ540" s="5"/>
      <c r="UAK540" s="5"/>
      <c r="UAL540" s="5"/>
      <c r="UAM540" s="5"/>
      <c r="UAN540" s="5"/>
      <c r="UAO540" s="5"/>
      <c r="UAP540" s="5"/>
      <c r="UAQ540" s="5"/>
      <c r="UAR540" s="5"/>
      <c r="UAS540" s="5"/>
      <c r="UAT540" s="5"/>
      <c r="UAU540" s="5"/>
      <c r="UAV540" s="5"/>
      <c r="UAW540" s="5"/>
      <c r="UAX540" s="5"/>
      <c r="UAY540" s="5"/>
      <c r="UAZ540" s="5"/>
      <c r="UBA540" s="5"/>
      <c r="UBB540" s="5"/>
      <c r="UBC540" s="5"/>
      <c r="UBD540" s="5"/>
      <c r="UBE540" s="5"/>
      <c r="UBF540" s="5"/>
      <c r="UBG540" s="5"/>
      <c r="UBH540" s="5"/>
      <c r="UBI540" s="5"/>
      <c r="UBJ540" s="5"/>
      <c r="UBK540" s="5"/>
      <c r="UBL540" s="5"/>
      <c r="UBM540" s="5"/>
      <c r="UBN540" s="5"/>
      <c r="UBO540" s="5"/>
      <c r="UBP540" s="5"/>
      <c r="UBQ540" s="5"/>
      <c r="UBR540" s="5"/>
      <c r="UBS540" s="5"/>
      <c r="UBT540" s="5"/>
      <c r="UBU540" s="5"/>
      <c r="UBV540" s="5"/>
      <c r="UBW540" s="5"/>
      <c r="UBX540" s="5"/>
      <c r="UBY540" s="5"/>
      <c r="UBZ540" s="5"/>
      <c r="UCA540" s="5"/>
      <c r="UCB540" s="5"/>
      <c r="UCC540" s="5"/>
      <c r="UCD540" s="5"/>
      <c r="UCE540" s="5"/>
      <c r="UCF540" s="5"/>
      <c r="UCG540" s="5"/>
      <c r="UCH540" s="5"/>
      <c r="UCI540" s="5"/>
      <c r="UCJ540" s="5"/>
      <c r="UCK540" s="5"/>
      <c r="UCL540" s="5"/>
      <c r="UCM540" s="5"/>
      <c r="UCN540" s="5"/>
      <c r="UCO540" s="5"/>
      <c r="UCP540" s="5"/>
      <c r="UCQ540" s="5"/>
      <c r="UCR540" s="5"/>
      <c r="UCS540" s="5"/>
      <c r="UCT540" s="5"/>
      <c r="UCU540" s="5"/>
      <c r="UCV540" s="5"/>
      <c r="UCW540" s="5"/>
      <c r="UCX540" s="5"/>
      <c r="UCY540" s="5"/>
      <c r="UCZ540" s="5"/>
      <c r="UDA540" s="5"/>
      <c r="UDB540" s="5"/>
      <c r="UDC540" s="5"/>
      <c r="UDD540" s="5"/>
      <c r="UDE540" s="5"/>
      <c r="UDF540" s="5"/>
      <c r="UDG540" s="5"/>
      <c r="UDH540" s="5"/>
      <c r="UDI540" s="5"/>
      <c r="UDJ540" s="5"/>
      <c r="UDK540" s="5"/>
      <c r="UDL540" s="5"/>
      <c r="UDM540" s="5"/>
      <c r="UDN540" s="5"/>
      <c r="UDO540" s="5"/>
      <c r="UDP540" s="5"/>
      <c r="UDQ540" s="5"/>
      <c r="UDR540" s="5"/>
      <c r="UDS540" s="5"/>
      <c r="UDT540" s="5"/>
      <c r="UDU540" s="5"/>
      <c r="UDV540" s="5"/>
      <c r="UDW540" s="5"/>
      <c r="UDX540" s="5"/>
      <c r="UDY540" s="5"/>
      <c r="UDZ540" s="5"/>
      <c r="UEA540" s="5"/>
      <c r="UEB540" s="5"/>
      <c r="UEC540" s="5"/>
      <c r="UED540" s="5"/>
      <c r="UEE540" s="5"/>
      <c r="UEF540" s="5"/>
      <c r="UEG540" s="5"/>
      <c r="UEH540" s="5"/>
      <c r="UEI540" s="5"/>
      <c r="UEJ540" s="5"/>
      <c r="UEK540" s="5"/>
      <c r="UEL540" s="5"/>
      <c r="UEM540" s="5"/>
      <c r="UEN540" s="5"/>
      <c r="UEO540" s="5"/>
      <c r="UEP540" s="5"/>
      <c r="UEQ540" s="5"/>
      <c r="UER540" s="5"/>
      <c r="UES540" s="5"/>
      <c r="UET540" s="5"/>
      <c r="UEU540" s="5"/>
      <c r="UEV540" s="5"/>
      <c r="UEW540" s="5"/>
      <c r="UEX540" s="5"/>
      <c r="UEY540" s="5"/>
      <c r="UEZ540" s="5"/>
      <c r="UFA540" s="5"/>
      <c r="UFB540" s="5"/>
      <c r="UFC540" s="5"/>
      <c r="UFD540" s="5"/>
      <c r="UFE540" s="5"/>
      <c r="UFF540" s="5"/>
      <c r="UFG540" s="5"/>
      <c r="UFH540" s="5"/>
      <c r="UFI540" s="5"/>
      <c r="UFJ540" s="5"/>
      <c r="UFK540" s="5"/>
      <c r="UFL540" s="5"/>
      <c r="UFM540" s="5"/>
      <c r="UFN540" s="5"/>
      <c r="UFO540" s="5"/>
      <c r="UFP540" s="5"/>
      <c r="UFQ540" s="5"/>
      <c r="UFR540" s="5"/>
      <c r="UFS540" s="5"/>
      <c r="UFT540" s="5"/>
      <c r="UFU540" s="5"/>
      <c r="UFV540" s="5"/>
      <c r="UFW540" s="5"/>
      <c r="UFX540" s="5"/>
      <c r="UFY540" s="5"/>
      <c r="UFZ540" s="5"/>
      <c r="UGA540" s="5"/>
      <c r="UGB540" s="5"/>
      <c r="UGC540" s="5"/>
      <c r="UGD540" s="5"/>
      <c r="UGE540" s="5"/>
      <c r="UGF540" s="5"/>
      <c r="UGG540" s="5"/>
      <c r="UGH540" s="5"/>
      <c r="UGI540" s="5"/>
      <c r="UGJ540" s="5"/>
      <c r="UGK540" s="5"/>
      <c r="UGL540" s="5"/>
      <c r="UGM540" s="5"/>
      <c r="UGN540" s="5"/>
      <c r="UGO540" s="5"/>
      <c r="UGP540" s="5"/>
      <c r="UGQ540" s="5"/>
      <c r="UGR540" s="5"/>
      <c r="UGS540" s="5"/>
      <c r="UGT540" s="5"/>
      <c r="UGU540" s="5"/>
      <c r="UGV540" s="5"/>
      <c r="UGW540" s="5"/>
      <c r="UGX540" s="5"/>
      <c r="UGY540" s="5"/>
      <c r="UGZ540" s="5"/>
      <c r="UHA540" s="5"/>
      <c r="UHB540" s="5"/>
      <c r="UHC540" s="5"/>
      <c r="UHD540" s="5"/>
      <c r="UHE540" s="5"/>
      <c r="UHF540" s="5"/>
      <c r="UHG540" s="5"/>
      <c r="UHH540" s="5"/>
      <c r="UHI540" s="5"/>
      <c r="UHJ540" s="5"/>
      <c r="UHK540" s="5"/>
      <c r="UHL540" s="5"/>
      <c r="UHM540" s="5"/>
      <c r="UHN540" s="5"/>
      <c r="UHO540" s="5"/>
      <c r="UHP540" s="5"/>
      <c r="UHQ540" s="5"/>
      <c r="UHR540" s="5"/>
      <c r="UHS540" s="5"/>
      <c r="UHT540" s="5"/>
      <c r="UHU540" s="5"/>
      <c r="UHV540" s="5"/>
      <c r="UHW540" s="5"/>
      <c r="UHX540" s="5"/>
      <c r="UHY540" s="5"/>
      <c r="UHZ540" s="5"/>
      <c r="UIA540" s="5"/>
      <c r="UIB540" s="5"/>
      <c r="UIC540" s="5"/>
      <c r="UID540" s="5"/>
      <c r="UIE540" s="5"/>
      <c r="UIF540" s="5"/>
      <c r="UIG540" s="5"/>
      <c r="UIH540" s="5"/>
      <c r="UII540" s="5"/>
      <c r="UIJ540" s="5"/>
      <c r="UIK540" s="5"/>
      <c r="UIL540" s="5"/>
      <c r="UIM540" s="5"/>
      <c r="UIN540" s="5"/>
      <c r="UIO540" s="5"/>
      <c r="UIP540" s="5"/>
      <c r="UIQ540" s="5"/>
      <c r="UIR540" s="5"/>
      <c r="UIS540" s="5"/>
      <c r="UIT540" s="5"/>
      <c r="UIU540" s="5"/>
      <c r="UIV540" s="5"/>
      <c r="UIW540" s="5"/>
      <c r="UIX540" s="5"/>
      <c r="UIY540" s="5"/>
      <c r="UIZ540" s="5"/>
      <c r="UJA540" s="5"/>
      <c r="UJB540" s="5"/>
      <c r="UJC540" s="5"/>
      <c r="UJD540" s="5"/>
      <c r="UJE540" s="5"/>
      <c r="UJF540" s="5"/>
      <c r="UJG540" s="5"/>
      <c r="UJH540" s="5"/>
      <c r="UJI540" s="5"/>
      <c r="UJJ540" s="5"/>
      <c r="UJK540" s="5"/>
      <c r="UJL540" s="5"/>
      <c r="UJM540" s="5"/>
      <c r="UJN540" s="5"/>
      <c r="UJO540" s="5"/>
      <c r="UJP540" s="5"/>
      <c r="UJQ540" s="5"/>
      <c r="UJR540" s="5"/>
      <c r="UJS540" s="5"/>
      <c r="UJT540" s="5"/>
      <c r="UJU540" s="5"/>
      <c r="UJV540" s="5"/>
      <c r="UJW540" s="5"/>
      <c r="UJX540" s="5"/>
      <c r="UJY540" s="5"/>
      <c r="UJZ540" s="5"/>
      <c r="UKA540" s="5"/>
      <c r="UKB540" s="5"/>
      <c r="UKC540" s="5"/>
      <c r="UKD540" s="5"/>
      <c r="UKE540" s="5"/>
      <c r="UKF540" s="5"/>
      <c r="UKG540" s="5"/>
      <c r="UKH540" s="5"/>
      <c r="UKI540" s="5"/>
      <c r="UKJ540" s="5"/>
      <c r="UKK540" s="5"/>
      <c r="UKL540" s="5"/>
      <c r="UKM540" s="5"/>
      <c r="UKN540" s="5"/>
      <c r="UKO540" s="5"/>
      <c r="UKP540" s="5"/>
      <c r="UKQ540" s="5"/>
      <c r="UKR540" s="5"/>
      <c r="UKS540" s="5"/>
      <c r="UKT540" s="5"/>
      <c r="UKU540" s="5"/>
      <c r="UKV540" s="5"/>
      <c r="UKW540" s="5"/>
      <c r="UKX540" s="5"/>
      <c r="UKY540" s="5"/>
      <c r="UKZ540" s="5"/>
      <c r="ULA540" s="5"/>
      <c r="ULB540" s="5"/>
      <c r="ULC540" s="5"/>
      <c r="ULD540" s="5"/>
      <c r="ULE540" s="5"/>
      <c r="ULF540" s="5"/>
      <c r="ULG540" s="5"/>
      <c r="ULH540" s="5"/>
      <c r="ULI540" s="5"/>
      <c r="ULJ540" s="5"/>
      <c r="ULK540" s="5"/>
      <c r="ULL540" s="5"/>
      <c r="ULM540" s="5"/>
      <c r="ULN540" s="5"/>
      <c r="ULO540" s="5"/>
      <c r="ULP540" s="5"/>
      <c r="ULQ540" s="5"/>
      <c r="ULR540" s="5"/>
      <c r="ULS540" s="5"/>
      <c r="ULT540" s="5"/>
      <c r="ULU540" s="5"/>
      <c r="ULV540" s="5"/>
      <c r="ULW540" s="5"/>
      <c r="ULX540" s="5"/>
      <c r="ULY540" s="5"/>
      <c r="ULZ540" s="5"/>
      <c r="UMA540" s="5"/>
      <c r="UMB540" s="5"/>
      <c r="UMC540" s="5"/>
      <c r="UMD540" s="5"/>
      <c r="UME540" s="5"/>
      <c r="UMF540" s="5"/>
      <c r="UMG540" s="5"/>
      <c r="UMH540" s="5"/>
      <c r="UMI540" s="5"/>
      <c r="UMJ540" s="5"/>
      <c r="UMK540" s="5"/>
      <c r="UML540" s="5"/>
      <c r="UMM540" s="5"/>
      <c r="UMN540" s="5"/>
      <c r="UMO540" s="5"/>
      <c r="UMP540" s="5"/>
      <c r="UMQ540" s="5"/>
      <c r="UMR540" s="5"/>
      <c r="UMS540" s="5"/>
      <c r="UMT540" s="5"/>
      <c r="UMU540" s="5"/>
      <c r="UMV540" s="5"/>
      <c r="UMW540" s="5"/>
      <c r="UMX540" s="5"/>
      <c r="UMY540" s="5"/>
      <c r="UMZ540" s="5"/>
      <c r="UNA540" s="5"/>
      <c r="UNB540" s="5"/>
      <c r="UNC540" s="5"/>
      <c r="UND540" s="5"/>
      <c r="UNE540" s="5"/>
      <c r="UNF540" s="5"/>
      <c r="UNG540" s="5"/>
      <c r="UNH540" s="5"/>
      <c r="UNI540" s="5"/>
      <c r="UNJ540" s="5"/>
      <c r="UNK540" s="5"/>
      <c r="UNL540" s="5"/>
      <c r="UNM540" s="5"/>
      <c r="UNN540" s="5"/>
      <c r="UNO540" s="5"/>
      <c r="UNP540" s="5"/>
      <c r="UNQ540" s="5"/>
      <c r="UNR540" s="5"/>
      <c r="UNS540" s="5"/>
      <c r="UNT540" s="5"/>
      <c r="UNU540" s="5"/>
      <c r="UNV540" s="5"/>
      <c r="UNW540" s="5"/>
      <c r="UNX540" s="5"/>
      <c r="UNY540" s="5"/>
      <c r="UNZ540" s="5"/>
      <c r="UOA540" s="5"/>
      <c r="UOB540" s="5"/>
      <c r="UOC540" s="5"/>
      <c r="UOD540" s="5"/>
      <c r="UOE540" s="5"/>
      <c r="UOF540" s="5"/>
      <c r="UOG540" s="5"/>
      <c r="UOH540" s="5"/>
      <c r="UOI540" s="5"/>
      <c r="UOJ540" s="5"/>
      <c r="UOK540" s="5"/>
      <c r="UOL540" s="5"/>
      <c r="UOM540" s="5"/>
      <c r="UON540" s="5"/>
      <c r="UOO540" s="5"/>
      <c r="UOP540" s="5"/>
      <c r="UOQ540" s="5"/>
      <c r="UOR540" s="5"/>
      <c r="UOS540" s="5"/>
      <c r="UOT540" s="5"/>
      <c r="UOU540" s="5"/>
      <c r="UOV540" s="5"/>
      <c r="UOW540" s="5"/>
      <c r="UOX540" s="5"/>
      <c r="UOY540" s="5"/>
      <c r="UOZ540" s="5"/>
      <c r="UPA540" s="5"/>
      <c r="UPB540" s="5"/>
      <c r="UPC540" s="5"/>
      <c r="UPD540" s="5"/>
      <c r="UPE540" s="5"/>
      <c r="UPF540" s="5"/>
      <c r="UPG540" s="5"/>
      <c r="UPH540" s="5"/>
      <c r="UPI540" s="5"/>
      <c r="UPJ540" s="5"/>
      <c r="UPK540" s="5"/>
      <c r="UPL540" s="5"/>
      <c r="UPM540" s="5"/>
      <c r="UPN540" s="5"/>
      <c r="UPO540" s="5"/>
      <c r="UPP540" s="5"/>
      <c r="UPQ540" s="5"/>
      <c r="UPR540" s="5"/>
      <c r="UPS540" s="5"/>
      <c r="UPT540" s="5"/>
      <c r="UPU540" s="5"/>
      <c r="UPV540" s="5"/>
      <c r="UPW540" s="5"/>
      <c r="UPX540" s="5"/>
      <c r="UPY540" s="5"/>
      <c r="UPZ540" s="5"/>
      <c r="UQA540" s="5"/>
      <c r="UQB540" s="5"/>
      <c r="UQC540" s="5"/>
      <c r="UQD540" s="5"/>
      <c r="UQE540" s="5"/>
      <c r="UQF540" s="5"/>
      <c r="UQG540" s="5"/>
      <c r="UQH540" s="5"/>
      <c r="UQI540" s="5"/>
      <c r="UQJ540" s="5"/>
      <c r="UQK540" s="5"/>
      <c r="UQL540" s="5"/>
      <c r="UQM540" s="5"/>
      <c r="UQN540" s="5"/>
      <c r="UQO540" s="5"/>
      <c r="UQP540" s="5"/>
      <c r="UQQ540" s="5"/>
      <c r="UQR540" s="5"/>
      <c r="UQS540" s="5"/>
      <c r="UQT540" s="5"/>
      <c r="UQU540" s="5"/>
      <c r="UQV540" s="5"/>
      <c r="UQW540" s="5"/>
      <c r="UQX540" s="5"/>
      <c r="UQY540" s="5"/>
      <c r="UQZ540" s="5"/>
      <c r="URA540" s="5"/>
      <c r="URB540" s="5"/>
      <c r="URC540" s="5"/>
      <c r="URD540" s="5"/>
      <c r="URE540" s="5"/>
      <c r="URF540" s="5"/>
      <c r="URG540" s="5"/>
      <c r="URH540" s="5"/>
      <c r="URI540" s="5"/>
      <c r="URJ540" s="5"/>
      <c r="URK540" s="5"/>
      <c r="URL540" s="5"/>
      <c r="URM540" s="5"/>
      <c r="URN540" s="5"/>
      <c r="URO540" s="5"/>
      <c r="URP540" s="5"/>
      <c r="URQ540" s="5"/>
      <c r="URR540" s="5"/>
      <c r="URS540" s="5"/>
      <c r="URT540" s="5"/>
      <c r="URU540" s="5"/>
      <c r="URV540" s="5"/>
      <c r="URW540" s="5"/>
      <c r="URX540" s="5"/>
      <c r="URY540" s="5"/>
      <c r="URZ540" s="5"/>
      <c r="USA540" s="5"/>
      <c r="USB540" s="5"/>
      <c r="USC540" s="5"/>
      <c r="USD540" s="5"/>
      <c r="USE540" s="5"/>
      <c r="USF540" s="5"/>
      <c r="USG540" s="5"/>
      <c r="USH540" s="5"/>
      <c r="USI540" s="5"/>
      <c r="USJ540" s="5"/>
      <c r="USK540" s="5"/>
      <c r="USL540" s="5"/>
      <c r="USM540" s="5"/>
      <c r="USN540" s="5"/>
      <c r="USO540" s="5"/>
      <c r="USP540" s="5"/>
      <c r="USQ540" s="5"/>
      <c r="USR540" s="5"/>
      <c r="USS540" s="5"/>
      <c r="UST540" s="5"/>
      <c r="USU540" s="5"/>
      <c r="USV540" s="5"/>
      <c r="USW540" s="5"/>
      <c r="USX540" s="5"/>
      <c r="USY540" s="5"/>
      <c r="USZ540" s="5"/>
      <c r="UTA540" s="5"/>
      <c r="UTB540" s="5"/>
      <c r="UTC540" s="5"/>
      <c r="UTD540" s="5"/>
      <c r="UTE540" s="5"/>
      <c r="UTF540" s="5"/>
      <c r="UTG540" s="5"/>
      <c r="UTH540" s="5"/>
      <c r="UTI540" s="5"/>
      <c r="UTJ540" s="5"/>
      <c r="UTK540" s="5"/>
      <c r="UTL540" s="5"/>
      <c r="UTM540" s="5"/>
      <c r="UTN540" s="5"/>
      <c r="UTO540" s="5"/>
      <c r="UTP540" s="5"/>
      <c r="UTQ540" s="5"/>
      <c r="UTR540" s="5"/>
      <c r="UTS540" s="5"/>
      <c r="UTT540" s="5"/>
      <c r="UTU540" s="5"/>
      <c r="UTV540" s="5"/>
      <c r="UTW540" s="5"/>
      <c r="UTX540" s="5"/>
      <c r="UTY540" s="5"/>
      <c r="UTZ540" s="5"/>
      <c r="UUA540" s="5"/>
      <c r="UUB540" s="5"/>
      <c r="UUC540" s="5"/>
      <c r="UUD540" s="5"/>
      <c r="UUE540" s="5"/>
      <c r="UUF540" s="5"/>
      <c r="UUG540" s="5"/>
      <c r="UUH540" s="5"/>
      <c r="UUI540" s="5"/>
      <c r="UUJ540" s="5"/>
      <c r="UUK540" s="5"/>
      <c r="UUL540" s="5"/>
      <c r="UUM540" s="5"/>
      <c r="UUN540" s="5"/>
      <c r="UUO540" s="5"/>
      <c r="UUP540" s="5"/>
      <c r="UUQ540" s="5"/>
      <c r="UUR540" s="5"/>
      <c r="UUS540" s="5"/>
      <c r="UUT540" s="5"/>
      <c r="UUU540" s="5"/>
      <c r="UUV540" s="5"/>
      <c r="UUW540" s="5"/>
      <c r="UUX540" s="5"/>
      <c r="UUY540" s="5"/>
      <c r="UUZ540" s="5"/>
      <c r="UVA540" s="5"/>
      <c r="UVB540" s="5"/>
      <c r="UVC540" s="5"/>
      <c r="UVD540" s="5"/>
      <c r="UVE540" s="5"/>
      <c r="UVF540" s="5"/>
      <c r="UVG540" s="5"/>
      <c r="UVH540" s="5"/>
      <c r="UVI540" s="5"/>
      <c r="UVJ540" s="5"/>
      <c r="UVK540" s="5"/>
      <c r="UVL540" s="5"/>
      <c r="UVM540" s="5"/>
      <c r="UVN540" s="5"/>
      <c r="UVO540" s="5"/>
      <c r="UVP540" s="5"/>
      <c r="UVQ540" s="5"/>
      <c r="UVR540" s="5"/>
      <c r="UVS540" s="5"/>
      <c r="UVT540" s="5"/>
      <c r="UVU540" s="5"/>
      <c r="UVV540" s="5"/>
      <c r="UVW540" s="5"/>
      <c r="UVX540" s="5"/>
      <c r="UVY540" s="5"/>
      <c r="UVZ540" s="5"/>
      <c r="UWA540" s="5"/>
      <c r="UWB540" s="5"/>
      <c r="UWC540" s="5"/>
      <c r="UWD540" s="5"/>
      <c r="UWE540" s="5"/>
      <c r="UWF540" s="5"/>
      <c r="UWG540" s="5"/>
      <c r="UWH540" s="5"/>
      <c r="UWI540" s="5"/>
      <c r="UWJ540" s="5"/>
      <c r="UWK540" s="5"/>
      <c r="UWL540" s="5"/>
      <c r="UWM540" s="5"/>
      <c r="UWN540" s="5"/>
      <c r="UWO540" s="5"/>
      <c r="UWP540" s="5"/>
      <c r="UWQ540" s="5"/>
      <c r="UWR540" s="5"/>
      <c r="UWS540" s="5"/>
      <c r="UWT540" s="5"/>
      <c r="UWU540" s="5"/>
      <c r="UWV540" s="5"/>
      <c r="UWW540" s="5"/>
      <c r="UWX540" s="5"/>
      <c r="UWY540" s="5"/>
      <c r="UWZ540" s="5"/>
      <c r="UXA540" s="5"/>
      <c r="UXB540" s="5"/>
      <c r="UXC540" s="5"/>
      <c r="UXD540" s="5"/>
      <c r="UXE540" s="5"/>
      <c r="UXF540" s="5"/>
      <c r="UXG540" s="5"/>
      <c r="UXH540" s="5"/>
      <c r="UXI540" s="5"/>
      <c r="UXJ540" s="5"/>
      <c r="UXK540" s="5"/>
      <c r="UXL540" s="5"/>
      <c r="UXM540" s="5"/>
      <c r="UXN540" s="5"/>
      <c r="UXO540" s="5"/>
      <c r="UXP540" s="5"/>
      <c r="UXQ540" s="5"/>
      <c r="UXR540" s="5"/>
      <c r="UXS540" s="5"/>
      <c r="UXT540" s="5"/>
      <c r="UXU540" s="5"/>
      <c r="UXV540" s="5"/>
      <c r="UXW540" s="5"/>
      <c r="UXX540" s="5"/>
      <c r="UXY540" s="5"/>
      <c r="UXZ540" s="5"/>
      <c r="UYA540" s="5"/>
      <c r="UYB540" s="5"/>
      <c r="UYC540" s="5"/>
      <c r="UYD540" s="5"/>
      <c r="UYE540" s="5"/>
      <c r="UYF540" s="5"/>
      <c r="UYG540" s="5"/>
      <c r="UYH540" s="5"/>
      <c r="UYI540" s="5"/>
      <c r="UYJ540" s="5"/>
      <c r="UYK540" s="5"/>
      <c r="UYL540" s="5"/>
      <c r="UYM540" s="5"/>
      <c r="UYN540" s="5"/>
      <c r="UYO540" s="5"/>
      <c r="UYP540" s="5"/>
      <c r="UYQ540" s="5"/>
      <c r="UYR540" s="5"/>
      <c r="UYS540" s="5"/>
      <c r="UYT540" s="5"/>
      <c r="UYU540" s="5"/>
      <c r="UYV540" s="5"/>
      <c r="UYW540" s="5"/>
      <c r="UYX540" s="5"/>
      <c r="UYY540" s="5"/>
      <c r="UYZ540" s="5"/>
      <c r="UZA540" s="5"/>
      <c r="UZB540" s="5"/>
      <c r="UZC540" s="5"/>
      <c r="UZD540" s="5"/>
      <c r="UZE540" s="5"/>
      <c r="UZF540" s="5"/>
      <c r="UZG540" s="5"/>
      <c r="UZH540" s="5"/>
      <c r="UZI540" s="5"/>
      <c r="UZJ540" s="5"/>
      <c r="UZK540" s="5"/>
      <c r="UZL540" s="5"/>
      <c r="UZM540" s="5"/>
      <c r="UZN540" s="5"/>
      <c r="UZO540" s="5"/>
      <c r="UZP540" s="5"/>
      <c r="UZQ540" s="5"/>
      <c r="UZR540" s="5"/>
      <c r="UZS540" s="5"/>
      <c r="UZT540" s="5"/>
      <c r="UZU540" s="5"/>
      <c r="UZV540" s="5"/>
      <c r="UZW540" s="5"/>
      <c r="UZX540" s="5"/>
      <c r="UZY540" s="5"/>
      <c r="UZZ540" s="5"/>
      <c r="VAA540" s="5"/>
      <c r="VAB540" s="5"/>
      <c r="VAC540" s="5"/>
      <c r="VAD540" s="5"/>
      <c r="VAE540" s="5"/>
      <c r="VAF540" s="5"/>
      <c r="VAG540" s="5"/>
      <c r="VAH540" s="5"/>
      <c r="VAI540" s="5"/>
      <c r="VAJ540" s="5"/>
      <c r="VAK540" s="5"/>
      <c r="VAL540" s="5"/>
      <c r="VAM540" s="5"/>
      <c r="VAN540" s="5"/>
      <c r="VAO540" s="5"/>
      <c r="VAP540" s="5"/>
      <c r="VAQ540" s="5"/>
      <c r="VAR540" s="5"/>
      <c r="VAS540" s="5"/>
      <c r="VAT540" s="5"/>
      <c r="VAU540" s="5"/>
      <c r="VAV540" s="5"/>
      <c r="VAW540" s="5"/>
      <c r="VAX540" s="5"/>
      <c r="VAY540" s="5"/>
      <c r="VAZ540" s="5"/>
      <c r="VBA540" s="5"/>
      <c r="VBB540" s="5"/>
      <c r="VBC540" s="5"/>
      <c r="VBD540" s="5"/>
      <c r="VBE540" s="5"/>
      <c r="VBF540" s="5"/>
      <c r="VBG540" s="5"/>
      <c r="VBH540" s="5"/>
      <c r="VBI540" s="5"/>
      <c r="VBJ540" s="5"/>
      <c r="VBK540" s="5"/>
      <c r="VBL540" s="5"/>
      <c r="VBM540" s="5"/>
      <c r="VBN540" s="5"/>
      <c r="VBO540" s="5"/>
      <c r="VBP540" s="5"/>
      <c r="VBQ540" s="5"/>
      <c r="VBR540" s="5"/>
      <c r="VBS540" s="5"/>
      <c r="VBT540" s="5"/>
      <c r="VBU540" s="5"/>
      <c r="VBV540" s="5"/>
      <c r="VBW540" s="5"/>
      <c r="VBX540" s="5"/>
      <c r="VBY540" s="5"/>
      <c r="VBZ540" s="5"/>
      <c r="VCA540" s="5"/>
      <c r="VCB540" s="5"/>
      <c r="VCC540" s="5"/>
      <c r="VCD540" s="5"/>
      <c r="VCE540" s="5"/>
      <c r="VCF540" s="5"/>
      <c r="VCG540" s="5"/>
      <c r="VCH540" s="5"/>
      <c r="VCI540" s="5"/>
      <c r="VCJ540" s="5"/>
      <c r="VCK540" s="5"/>
      <c r="VCL540" s="5"/>
      <c r="VCM540" s="5"/>
      <c r="VCN540" s="5"/>
      <c r="VCO540" s="5"/>
      <c r="VCP540" s="5"/>
      <c r="VCQ540" s="5"/>
      <c r="VCR540" s="5"/>
      <c r="VCS540" s="5"/>
      <c r="VCT540" s="5"/>
      <c r="VCU540" s="5"/>
      <c r="VCV540" s="5"/>
      <c r="VCW540" s="5"/>
      <c r="VCX540" s="5"/>
      <c r="VCY540" s="5"/>
      <c r="VCZ540" s="5"/>
      <c r="VDA540" s="5"/>
      <c r="VDB540" s="5"/>
      <c r="VDC540" s="5"/>
      <c r="VDD540" s="5"/>
      <c r="VDE540" s="5"/>
      <c r="VDF540" s="5"/>
      <c r="VDG540" s="5"/>
      <c r="VDH540" s="5"/>
      <c r="VDI540" s="5"/>
      <c r="VDJ540" s="5"/>
      <c r="VDK540" s="5"/>
      <c r="VDL540" s="5"/>
      <c r="VDM540" s="5"/>
      <c r="VDN540" s="5"/>
      <c r="VDO540" s="5"/>
      <c r="VDP540" s="5"/>
      <c r="VDQ540" s="5"/>
      <c r="VDR540" s="5"/>
      <c r="VDS540" s="5"/>
      <c r="VDT540" s="5"/>
      <c r="VDU540" s="5"/>
      <c r="VDV540" s="5"/>
      <c r="VDW540" s="5"/>
      <c r="VDX540" s="5"/>
      <c r="VDY540" s="5"/>
      <c r="VDZ540" s="5"/>
      <c r="VEA540" s="5"/>
      <c r="VEB540" s="5"/>
      <c r="VEC540" s="5"/>
      <c r="VED540" s="5"/>
      <c r="VEE540" s="5"/>
      <c r="VEF540" s="5"/>
      <c r="VEG540" s="5"/>
      <c r="VEH540" s="5"/>
      <c r="VEI540" s="5"/>
      <c r="VEJ540" s="5"/>
      <c r="VEK540" s="5"/>
      <c r="VEL540" s="5"/>
      <c r="VEM540" s="5"/>
      <c r="VEN540" s="5"/>
      <c r="VEO540" s="5"/>
      <c r="VEP540" s="5"/>
      <c r="VEQ540" s="5"/>
      <c r="VER540" s="5"/>
      <c r="VES540" s="5"/>
      <c r="VET540" s="5"/>
      <c r="VEU540" s="5"/>
      <c r="VEV540" s="5"/>
      <c r="VEW540" s="5"/>
      <c r="VEX540" s="5"/>
      <c r="VEY540" s="5"/>
      <c r="VEZ540" s="5"/>
      <c r="VFA540" s="5"/>
      <c r="VFB540" s="5"/>
      <c r="VFC540" s="5"/>
      <c r="VFD540" s="5"/>
      <c r="VFE540" s="5"/>
      <c r="VFF540" s="5"/>
      <c r="VFG540" s="5"/>
      <c r="VFH540" s="5"/>
      <c r="VFI540" s="5"/>
      <c r="VFJ540" s="5"/>
      <c r="VFK540" s="5"/>
      <c r="VFL540" s="5"/>
      <c r="VFM540" s="5"/>
      <c r="VFN540" s="5"/>
      <c r="VFO540" s="5"/>
      <c r="VFP540" s="5"/>
      <c r="VFQ540" s="5"/>
      <c r="VFR540" s="5"/>
      <c r="VFS540" s="5"/>
      <c r="VFT540" s="5"/>
      <c r="VFU540" s="5"/>
      <c r="VFV540" s="5"/>
      <c r="VFW540" s="5"/>
      <c r="VFX540" s="5"/>
      <c r="VFY540" s="5"/>
      <c r="VFZ540" s="5"/>
      <c r="VGA540" s="5"/>
      <c r="VGB540" s="5"/>
      <c r="VGC540" s="5"/>
      <c r="VGD540" s="5"/>
      <c r="VGE540" s="5"/>
      <c r="VGF540" s="5"/>
      <c r="VGG540" s="5"/>
      <c r="VGH540" s="5"/>
      <c r="VGI540" s="5"/>
      <c r="VGJ540" s="5"/>
      <c r="VGK540" s="5"/>
      <c r="VGL540" s="5"/>
      <c r="VGM540" s="5"/>
      <c r="VGN540" s="5"/>
      <c r="VGO540" s="5"/>
      <c r="VGP540" s="5"/>
      <c r="VGQ540" s="5"/>
      <c r="VGR540" s="5"/>
      <c r="VGS540" s="5"/>
      <c r="VGT540" s="5"/>
      <c r="VGU540" s="5"/>
      <c r="VGV540" s="5"/>
      <c r="VGW540" s="5"/>
      <c r="VGX540" s="5"/>
      <c r="VGY540" s="5"/>
      <c r="VGZ540" s="5"/>
      <c r="VHA540" s="5"/>
      <c r="VHB540" s="5"/>
      <c r="VHC540" s="5"/>
      <c r="VHD540" s="5"/>
      <c r="VHE540" s="5"/>
      <c r="VHF540" s="5"/>
      <c r="VHG540" s="5"/>
      <c r="VHH540" s="5"/>
      <c r="VHI540" s="5"/>
      <c r="VHJ540" s="5"/>
      <c r="VHK540" s="5"/>
      <c r="VHL540" s="5"/>
      <c r="VHM540" s="5"/>
      <c r="VHN540" s="5"/>
      <c r="VHO540" s="5"/>
      <c r="VHP540" s="5"/>
      <c r="VHQ540" s="5"/>
      <c r="VHR540" s="5"/>
      <c r="VHS540" s="5"/>
      <c r="VHT540" s="5"/>
      <c r="VHU540" s="5"/>
      <c r="VHV540" s="5"/>
      <c r="VHW540" s="5"/>
      <c r="VHX540" s="5"/>
      <c r="VHY540" s="5"/>
      <c r="VHZ540" s="5"/>
      <c r="VIA540" s="5"/>
      <c r="VIB540" s="5"/>
      <c r="VIC540" s="5"/>
      <c r="VID540" s="5"/>
      <c r="VIE540" s="5"/>
      <c r="VIF540" s="5"/>
      <c r="VIG540" s="5"/>
      <c r="VIH540" s="5"/>
      <c r="VII540" s="5"/>
      <c r="VIJ540" s="5"/>
      <c r="VIK540" s="5"/>
      <c r="VIL540" s="5"/>
      <c r="VIM540" s="5"/>
      <c r="VIN540" s="5"/>
      <c r="VIO540" s="5"/>
      <c r="VIP540" s="5"/>
      <c r="VIQ540" s="5"/>
      <c r="VIR540" s="5"/>
      <c r="VIS540" s="5"/>
      <c r="VIT540" s="5"/>
      <c r="VIU540" s="5"/>
      <c r="VIV540" s="5"/>
      <c r="VIW540" s="5"/>
      <c r="VIX540" s="5"/>
      <c r="VIY540" s="5"/>
      <c r="VIZ540" s="5"/>
      <c r="VJA540" s="5"/>
      <c r="VJB540" s="5"/>
      <c r="VJC540" s="5"/>
      <c r="VJD540" s="5"/>
      <c r="VJE540" s="5"/>
      <c r="VJF540" s="5"/>
      <c r="VJG540" s="5"/>
      <c r="VJH540" s="5"/>
      <c r="VJI540" s="5"/>
      <c r="VJJ540" s="5"/>
      <c r="VJK540" s="5"/>
      <c r="VJL540" s="5"/>
      <c r="VJM540" s="5"/>
      <c r="VJN540" s="5"/>
      <c r="VJO540" s="5"/>
      <c r="VJP540" s="5"/>
      <c r="VJQ540" s="5"/>
      <c r="VJR540" s="5"/>
      <c r="VJS540" s="5"/>
      <c r="VJT540" s="5"/>
      <c r="VJU540" s="5"/>
      <c r="VJV540" s="5"/>
      <c r="VJW540" s="5"/>
      <c r="VJX540" s="5"/>
      <c r="VJY540" s="5"/>
      <c r="VJZ540" s="5"/>
      <c r="VKA540" s="5"/>
      <c r="VKB540" s="5"/>
      <c r="VKC540" s="5"/>
      <c r="VKD540" s="5"/>
      <c r="VKE540" s="5"/>
      <c r="VKF540" s="5"/>
      <c r="VKG540" s="5"/>
      <c r="VKH540" s="5"/>
      <c r="VKI540" s="5"/>
      <c r="VKJ540" s="5"/>
      <c r="VKK540" s="5"/>
      <c r="VKL540" s="5"/>
      <c r="VKM540" s="5"/>
      <c r="VKN540" s="5"/>
      <c r="VKO540" s="5"/>
      <c r="VKP540" s="5"/>
      <c r="VKQ540" s="5"/>
      <c r="VKR540" s="5"/>
      <c r="VKS540" s="5"/>
      <c r="VKT540" s="5"/>
      <c r="VKU540" s="5"/>
      <c r="VKV540" s="5"/>
      <c r="VKW540" s="5"/>
      <c r="VKX540" s="5"/>
      <c r="VKY540" s="5"/>
      <c r="VKZ540" s="5"/>
      <c r="VLA540" s="5"/>
      <c r="VLB540" s="5"/>
      <c r="VLC540" s="5"/>
      <c r="VLD540" s="5"/>
      <c r="VLE540" s="5"/>
      <c r="VLF540" s="5"/>
      <c r="VLG540" s="5"/>
      <c r="VLH540" s="5"/>
      <c r="VLI540" s="5"/>
      <c r="VLJ540" s="5"/>
      <c r="VLK540" s="5"/>
      <c r="VLL540" s="5"/>
      <c r="VLM540" s="5"/>
      <c r="VLN540" s="5"/>
      <c r="VLO540" s="5"/>
      <c r="VLP540" s="5"/>
      <c r="VLQ540" s="5"/>
      <c r="VLR540" s="5"/>
      <c r="VLS540" s="5"/>
      <c r="VLT540" s="5"/>
      <c r="VLU540" s="5"/>
      <c r="VLV540" s="5"/>
      <c r="VLW540" s="5"/>
      <c r="VLX540" s="5"/>
      <c r="VLY540" s="5"/>
      <c r="VLZ540" s="5"/>
      <c r="VMA540" s="5"/>
      <c r="VMB540" s="5"/>
      <c r="VMC540" s="5"/>
      <c r="VMD540" s="5"/>
      <c r="VME540" s="5"/>
      <c r="VMF540" s="5"/>
      <c r="VMG540" s="5"/>
      <c r="VMH540" s="5"/>
      <c r="VMI540" s="5"/>
      <c r="VMJ540" s="5"/>
      <c r="VMK540" s="5"/>
      <c r="VML540" s="5"/>
      <c r="VMM540" s="5"/>
      <c r="VMN540" s="5"/>
      <c r="VMO540" s="5"/>
      <c r="VMP540" s="5"/>
      <c r="VMQ540" s="5"/>
      <c r="VMR540" s="5"/>
      <c r="VMS540" s="5"/>
      <c r="VMT540" s="5"/>
      <c r="VMU540" s="5"/>
      <c r="VMV540" s="5"/>
      <c r="VMW540" s="5"/>
      <c r="VMX540" s="5"/>
      <c r="VMY540" s="5"/>
      <c r="VMZ540" s="5"/>
      <c r="VNA540" s="5"/>
      <c r="VNB540" s="5"/>
      <c r="VNC540" s="5"/>
      <c r="VND540" s="5"/>
      <c r="VNE540" s="5"/>
      <c r="VNF540" s="5"/>
      <c r="VNG540" s="5"/>
      <c r="VNH540" s="5"/>
      <c r="VNI540" s="5"/>
      <c r="VNJ540" s="5"/>
      <c r="VNK540" s="5"/>
      <c r="VNL540" s="5"/>
      <c r="VNM540" s="5"/>
      <c r="VNN540" s="5"/>
      <c r="VNO540" s="5"/>
      <c r="VNP540" s="5"/>
      <c r="VNQ540" s="5"/>
      <c r="VNR540" s="5"/>
      <c r="VNS540" s="5"/>
      <c r="VNT540" s="5"/>
      <c r="VNU540" s="5"/>
      <c r="VNV540" s="5"/>
      <c r="VNW540" s="5"/>
      <c r="VNX540" s="5"/>
      <c r="VNY540" s="5"/>
      <c r="VNZ540" s="5"/>
      <c r="VOA540" s="5"/>
      <c r="VOB540" s="5"/>
      <c r="VOC540" s="5"/>
      <c r="VOD540" s="5"/>
      <c r="VOE540" s="5"/>
      <c r="VOF540" s="5"/>
      <c r="VOG540" s="5"/>
      <c r="VOH540" s="5"/>
      <c r="VOI540" s="5"/>
      <c r="VOJ540" s="5"/>
      <c r="VOK540" s="5"/>
      <c r="VOL540" s="5"/>
      <c r="VOM540" s="5"/>
      <c r="VON540" s="5"/>
      <c r="VOO540" s="5"/>
      <c r="VOP540" s="5"/>
      <c r="VOQ540" s="5"/>
      <c r="VOR540" s="5"/>
      <c r="VOS540" s="5"/>
      <c r="VOT540" s="5"/>
      <c r="VOU540" s="5"/>
      <c r="VOV540" s="5"/>
      <c r="VOW540" s="5"/>
      <c r="VOX540" s="5"/>
      <c r="VOY540" s="5"/>
      <c r="VOZ540" s="5"/>
      <c r="VPA540" s="5"/>
      <c r="VPB540" s="5"/>
      <c r="VPC540" s="5"/>
      <c r="VPD540" s="5"/>
      <c r="VPE540" s="5"/>
      <c r="VPF540" s="5"/>
      <c r="VPG540" s="5"/>
      <c r="VPH540" s="5"/>
      <c r="VPI540" s="5"/>
      <c r="VPJ540" s="5"/>
      <c r="VPK540" s="5"/>
      <c r="VPL540" s="5"/>
      <c r="VPM540" s="5"/>
      <c r="VPN540" s="5"/>
      <c r="VPO540" s="5"/>
      <c r="VPP540" s="5"/>
      <c r="VPQ540" s="5"/>
      <c r="VPR540" s="5"/>
      <c r="VPS540" s="5"/>
      <c r="VPT540" s="5"/>
      <c r="VPU540" s="5"/>
      <c r="VPV540" s="5"/>
      <c r="VPW540" s="5"/>
      <c r="VPX540" s="5"/>
      <c r="VPY540" s="5"/>
      <c r="VPZ540" s="5"/>
      <c r="VQA540" s="5"/>
      <c r="VQB540" s="5"/>
      <c r="VQC540" s="5"/>
      <c r="VQD540" s="5"/>
      <c r="VQE540" s="5"/>
      <c r="VQF540" s="5"/>
      <c r="VQG540" s="5"/>
      <c r="VQH540" s="5"/>
      <c r="VQI540" s="5"/>
      <c r="VQJ540" s="5"/>
      <c r="VQK540" s="5"/>
      <c r="VQL540" s="5"/>
      <c r="VQM540" s="5"/>
      <c r="VQN540" s="5"/>
      <c r="VQO540" s="5"/>
      <c r="VQP540" s="5"/>
      <c r="VQQ540" s="5"/>
      <c r="VQR540" s="5"/>
      <c r="VQS540" s="5"/>
      <c r="VQT540" s="5"/>
      <c r="VQU540" s="5"/>
      <c r="VQV540" s="5"/>
      <c r="VQW540" s="5"/>
      <c r="VQX540" s="5"/>
      <c r="VQY540" s="5"/>
      <c r="VQZ540" s="5"/>
      <c r="VRA540" s="5"/>
      <c r="VRB540" s="5"/>
      <c r="VRC540" s="5"/>
      <c r="VRD540" s="5"/>
      <c r="VRE540" s="5"/>
      <c r="VRF540" s="5"/>
      <c r="VRG540" s="5"/>
      <c r="VRH540" s="5"/>
      <c r="VRI540" s="5"/>
      <c r="VRJ540" s="5"/>
      <c r="VRK540" s="5"/>
      <c r="VRL540" s="5"/>
      <c r="VRM540" s="5"/>
      <c r="VRN540" s="5"/>
      <c r="VRO540" s="5"/>
      <c r="VRP540" s="5"/>
      <c r="VRQ540" s="5"/>
      <c r="VRR540" s="5"/>
      <c r="VRS540" s="5"/>
      <c r="VRT540" s="5"/>
      <c r="VRU540" s="5"/>
      <c r="VRV540" s="5"/>
      <c r="VRW540" s="5"/>
      <c r="VRX540" s="5"/>
      <c r="VRY540" s="5"/>
      <c r="VRZ540" s="5"/>
      <c r="VSA540" s="5"/>
      <c r="VSB540" s="5"/>
      <c r="VSC540" s="5"/>
      <c r="VSD540" s="5"/>
      <c r="VSE540" s="5"/>
      <c r="VSF540" s="5"/>
      <c r="VSG540" s="5"/>
      <c r="VSH540" s="5"/>
      <c r="VSI540" s="5"/>
      <c r="VSJ540" s="5"/>
      <c r="VSK540" s="5"/>
      <c r="VSL540" s="5"/>
      <c r="VSM540" s="5"/>
      <c r="VSN540" s="5"/>
      <c r="VSO540" s="5"/>
      <c r="VSP540" s="5"/>
      <c r="VSQ540" s="5"/>
      <c r="VSR540" s="5"/>
      <c r="VSS540" s="5"/>
      <c r="VST540" s="5"/>
      <c r="VSU540" s="5"/>
      <c r="VSV540" s="5"/>
      <c r="VSW540" s="5"/>
      <c r="VSX540" s="5"/>
      <c r="VSY540" s="5"/>
      <c r="VSZ540" s="5"/>
      <c r="VTA540" s="5"/>
      <c r="VTB540" s="5"/>
      <c r="VTC540" s="5"/>
      <c r="VTD540" s="5"/>
      <c r="VTE540" s="5"/>
      <c r="VTF540" s="5"/>
      <c r="VTG540" s="5"/>
      <c r="VTH540" s="5"/>
      <c r="VTI540" s="5"/>
      <c r="VTJ540" s="5"/>
      <c r="VTK540" s="5"/>
      <c r="VTL540" s="5"/>
      <c r="VTM540" s="5"/>
      <c r="VTN540" s="5"/>
      <c r="VTO540" s="5"/>
      <c r="VTP540" s="5"/>
      <c r="VTQ540" s="5"/>
      <c r="VTR540" s="5"/>
      <c r="VTS540" s="5"/>
      <c r="VTT540" s="5"/>
      <c r="VTU540" s="5"/>
      <c r="VTV540" s="5"/>
      <c r="VTW540" s="5"/>
      <c r="VTX540" s="5"/>
      <c r="VTY540" s="5"/>
      <c r="VTZ540" s="5"/>
      <c r="VUA540" s="5"/>
      <c r="VUB540" s="5"/>
      <c r="VUC540" s="5"/>
      <c r="VUD540" s="5"/>
      <c r="VUE540" s="5"/>
      <c r="VUF540" s="5"/>
      <c r="VUG540" s="5"/>
      <c r="VUH540" s="5"/>
      <c r="VUI540" s="5"/>
      <c r="VUJ540" s="5"/>
      <c r="VUK540" s="5"/>
      <c r="VUL540" s="5"/>
      <c r="VUM540" s="5"/>
      <c r="VUN540" s="5"/>
      <c r="VUO540" s="5"/>
      <c r="VUP540" s="5"/>
      <c r="VUQ540" s="5"/>
      <c r="VUR540" s="5"/>
      <c r="VUS540" s="5"/>
      <c r="VUT540" s="5"/>
      <c r="VUU540" s="5"/>
      <c r="VUV540" s="5"/>
      <c r="VUW540" s="5"/>
      <c r="VUX540" s="5"/>
      <c r="VUY540" s="5"/>
      <c r="VUZ540" s="5"/>
      <c r="VVA540" s="5"/>
      <c r="VVB540" s="5"/>
      <c r="VVC540" s="5"/>
      <c r="VVD540" s="5"/>
      <c r="VVE540" s="5"/>
      <c r="VVF540" s="5"/>
      <c r="VVG540" s="5"/>
      <c r="VVH540" s="5"/>
      <c r="VVI540" s="5"/>
      <c r="VVJ540" s="5"/>
      <c r="VVK540" s="5"/>
      <c r="VVL540" s="5"/>
      <c r="VVM540" s="5"/>
      <c r="VVN540" s="5"/>
      <c r="VVO540" s="5"/>
      <c r="VVP540" s="5"/>
      <c r="VVQ540" s="5"/>
      <c r="VVR540" s="5"/>
      <c r="VVS540" s="5"/>
      <c r="VVT540" s="5"/>
      <c r="VVU540" s="5"/>
      <c r="VVV540" s="5"/>
      <c r="VVW540" s="5"/>
      <c r="VVX540" s="5"/>
      <c r="VVY540" s="5"/>
      <c r="VVZ540" s="5"/>
      <c r="VWA540" s="5"/>
      <c r="VWB540" s="5"/>
      <c r="VWC540" s="5"/>
      <c r="VWD540" s="5"/>
      <c r="VWE540" s="5"/>
      <c r="VWF540" s="5"/>
      <c r="VWG540" s="5"/>
      <c r="VWH540" s="5"/>
      <c r="VWI540" s="5"/>
      <c r="VWJ540" s="5"/>
      <c r="VWK540" s="5"/>
      <c r="VWL540" s="5"/>
      <c r="VWM540" s="5"/>
      <c r="VWN540" s="5"/>
      <c r="VWO540" s="5"/>
      <c r="VWP540" s="5"/>
      <c r="VWQ540" s="5"/>
      <c r="VWR540" s="5"/>
      <c r="VWS540" s="5"/>
      <c r="VWT540" s="5"/>
      <c r="VWU540" s="5"/>
      <c r="VWV540" s="5"/>
      <c r="VWW540" s="5"/>
      <c r="VWX540" s="5"/>
      <c r="VWY540" s="5"/>
      <c r="VWZ540" s="5"/>
      <c r="VXA540" s="5"/>
      <c r="VXB540" s="5"/>
      <c r="VXC540" s="5"/>
      <c r="VXD540" s="5"/>
      <c r="VXE540" s="5"/>
      <c r="VXF540" s="5"/>
      <c r="VXG540" s="5"/>
      <c r="VXH540" s="5"/>
      <c r="VXI540" s="5"/>
      <c r="VXJ540" s="5"/>
      <c r="VXK540" s="5"/>
      <c r="VXL540" s="5"/>
      <c r="VXM540" s="5"/>
      <c r="VXN540" s="5"/>
      <c r="VXO540" s="5"/>
      <c r="VXP540" s="5"/>
      <c r="VXQ540" s="5"/>
      <c r="VXR540" s="5"/>
      <c r="VXS540" s="5"/>
      <c r="VXT540" s="5"/>
      <c r="VXU540" s="5"/>
      <c r="VXV540" s="5"/>
      <c r="VXW540" s="5"/>
      <c r="VXX540" s="5"/>
      <c r="VXY540" s="5"/>
      <c r="VXZ540" s="5"/>
      <c r="VYA540" s="5"/>
      <c r="VYB540" s="5"/>
      <c r="VYC540" s="5"/>
      <c r="VYD540" s="5"/>
      <c r="VYE540" s="5"/>
      <c r="VYF540" s="5"/>
      <c r="VYG540" s="5"/>
      <c r="VYH540" s="5"/>
      <c r="VYI540" s="5"/>
      <c r="VYJ540" s="5"/>
      <c r="VYK540" s="5"/>
      <c r="VYL540" s="5"/>
      <c r="VYM540" s="5"/>
      <c r="VYN540" s="5"/>
      <c r="VYO540" s="5"/>
      <c r="VYP540" s="5"/>
      <c r="VYQ540" s="5"/>
      <c r="VYR540" s="5"/>
      <c r="VYS540" s="5"/>
      <c r="VYT540" s="5"/>
      <c r="VYU540" s="5"/>
      <c r="VYV540" s="5"/>
      <c r="VYW540" s="5"/>
      <c r="VYX540" s="5"/>
      <c r="VYY540" s="5"/>
      <c r="VYZ540" s="5"/>
      <c r="VZA540" s="5"/>
      <c r="VZB540" s="5"/>
      <c r="VZC540" s="5"/>
      <c r="VZD540" s="5"/>
      <c r="VZE540" s="5"/>
      <c r="VZF540" s="5"/>
      <c r="VZG540" s="5"/>
      <c r="VZH540" s="5"/>
      <c r="VZI540" s="5"/>
      <c r="VZJ540" s="5"/>
      <c r="VZK540" s="5"/>
      <c r="VZL540" s="5"/>
      <c r="VZM540" s="5"/>
      <c r="VZN540" s="5"/>
      <c r="VZO540" s="5"/>
      <c r="VZP540" s="5"/>
      <c r="VZQ540" s="5"/>
      <c r="VZR540" s="5"/>
      <c r="VZS540" s="5"/>
      <c r="VZT540" s="5"/>
      <c r="VZU540" s="5"/>
      <c r="VZV540" s="5"/>
      <c r="VZW540" s="5"/>
      <c r="VZX540" s="5"/>
      <c r="VZY540" s="5"/>
      <c r="VZZ540" s="5"/>
      <c r="WAA540" s="5"/>
      <c r="WAB540" s="5"/>
      <c r="WAC540" s="5"/>
      <c r="WAD540" s="5"/>
      <c r="WAE540" s="5"/>
      <c r="WAF540" s="5"/>
      <c r="WAG540" s="5"/>
      <c r="WAH540" s="5"/>
      <c r="WAI540" s="5"/>
      <c r="WAJ540" s="5"/>
      <c r="WAK540" s="5"/>
      <c r="WAL540" s="5"/>
      <c r="WAM540" s="5"/>
      <c r="WAN540" s="5"/>
      <c r="WAO540" s="5"/>
      <c r="WAP540" s="5"/>
      <c r="WAQ540" s="5"/>
      <c r="WAR540" s="5"/>
      <c r="WAS540" s="5"/>
      <c r="WAT540" s="5"/>
      <c r="WAU540" s="5"/>
      <c r="WAV540" s="5"/>
      <c r="WAW540" s="5"/>
      <c r="WAX540" s="5"/>
      <c r="WAY540" s="5"/>
      <c r="WAZ540" s="5"/>
      <c r="WBA540" s="5"/>
      <c r="WBB540" s="5"/>
      <c r="WBC540" s="5"/>
      <c r="WBD540" s="5"/>
      <c r="WBE540" s="5"/>
      <c r="WBF540" s="5"/>
      <c r="WBG540" s="5"/>
      <c r="WBH540" s="5"/>
      <c r="WBI540" s="5"/>
      <c r="WBJ540" s="5"/>
      <c r="WBK540" s="5"/>
      <c r="WBL540" s="5"/>
      <c r="WBM540" s="5"/>
      <c r="WBN540" s="5"/>
      <c r="WBO540" s="5"/>
      <c r="WBP540" s="5"/>
      <c r="WBQ540" s="5"/>
      <c r="WBR540" s="5"/>
      <c r="WBS540" s="5"/>
      <c r="WBT540" s="5"/>
      <c r="WBU540" s="5"/>
      <c r="WBV540" s="5"/>
      <c r="WBW540" s="5"/>
      <c r="WBX540" s="5"/>
      <c r="WBY540" s="5"/>
      <c r="WBZ540" s="5"/>
      <c r="WCA540" s="5"/>
      <c r="WCB540" s="5"/>
      <c r="WCC540" s="5"/>
      <c r="WCD540" s="5"/>
      <c r="WCE540" s="5"/>
      <c r="WCF540" s="5"/>
      <c r="WCG540" s="5"/>
      <c r="WCH540" s="5"/>
      <c r="WCI540" s="5"/>
      <c r="WCJ540" s="5"/>
      <c r="WCK540" s="5"/>
      <c r="WCL540" s="5"/>
      <c r="WCM540" s="5"/>
      <c r="WCN540" s="5"/>
      <c r="WCO540" s="5"/>
      <c r="WCP540" s="5"/>
      <c r="WCQ540" s="5"/>
      <c r="WCR540" s="5"/>
      <c r="WCS540" s="5"/>
      <c r="WCT540" s="5"/>
      <c r="WCU540" s="5"/>
      <c r="WCV540" s="5"/>
      <c r="WCW540" s="5"/>
      <c r="WCX540" s="5"/>
      <c r="WCY540" s="5"/>
      <c r="WCZ540" s="5"/>
      <c r="WDA540" s="5"/>
      <c r="WDB540" s="5"/>
      <c r="WDC540" s="5"/>
      <c r="WDD540" s="5"/>
      <c r="WDE540" s="5"/>
      <c r="WDF540" s="5"/>
      <c r="WDG540" s="5"/>
      <c r="WDH540" s="5"/>
      <c r="WDI540" s="5"/>
      <c r="WDJ540" s="5"/>
      <c r="WDK540" s="5"/>
      <c r="WDL540" s="5"/>
      <c r="WDM540" s="5"/>
      <c r="WDN540" s="5"/>
      <c r="WDO540" s="5"/>
      <c r="WDP540" s="5"/>
      <c r="WDQ540" s="5"/>
      <c r="WDR540" s="5"/>
      <c r="WDS540" s="5"/>
      <c r="WDT540" s="5"/>
      <c r="WDU540" s="5"/>
      <c r="WDV540" s="5"/>
      <c r="WDW540" s="5"/>
      <c r="WDX540" s="5"/>
      <c r="WDY540" s="5"/>
      <c r="WDZ540" s="5"/>
      <c r="WEA540" s="5"/>
      <c r="WEB540" s="5"/>
      <c r="WEC540" s="5"/>
      <c r="WED540" s="5"/>
      <c r="WEE540" s="5"/>
      <c r="WEF540" s="5"/>
      <c r="WEG540" s="5"/>
      <c r="WEH540" s="5"/>
      <c r="WEI540" s="5"/>
      <c r="WEJ540" s="5"/>
      <c r="WEK540" s="5"/>
      <c r="WEL540" s="5"/>
      <c r="WEM540" s="5"/>
      <c r="WEN540" s="5"/>
      <c r="WEO540" s="5"/>
      <c r="WEP540" s="5"/>
      <c r="WEQ540" s="5"/>
      <c r="WER540" s="5"/>
      <c r="WES540" s="5"/>
      <c r="WET540" s="5"/>
      <c r="WEU540" s="5"/>
      <c r="WEV540" s="5"/>
      <c r="WEW540" s="5"/>
      <c r="WEX540" s="5"/>
      <c r="WEY540" s="5"/>
      <c r="WEZ540" s="5"/>
      <c r="WFA540" s="5"/>
      <c r="WFB540" s="5"/>
      <c r="WFC540" s="5"/>
      <c r="WFD540" s="5"/>
      <c r="WFE540" s="5"/>
      <c r="WFF540" s="5"/>
      <c r="WFG540" s="5"/>
      <c r="WFH540" s="5"/>
      <c r="WFI540" s="5"/>
      <c r="WFJ540" s="5"/>
      <c r="WFK540" s="5"/>
      <c r="WFL540" s="5"/>
      <c r="WFM540" s="5"/>
      <c r="WFN540" s="5"/>
      <c r="WFO540" s="5"/>
      <c r="WFP540" s="5"/>
      <c r="WFQ540" s="5"/>
      <c r="WFR540" s="5"/>
      <c r="WFS540" s="5"/>
      <c r="WFT540" s="5"/>
      <c r="WFU540" s="5"/>
      <c r="WFV540" s="5"/>
      <c r="WFW540" s="5"/>
      <c r="WFX540" s="5"/>
      <c r="WFY540" s="5"/>
      <c r="WFZ540" s="5"/>
      <c r="WGA540" s="5"/>
      <c r="WGB540" s="5"/>
      <c r="WGC540" s="5"/>
      <c r="WGD540" s="5"/>
      <c r="WGE540" s="5"/>
      <c r="WGF540" s="5"/>
      <c r="WGG540" s="5"/>
      <c r="WGH540" s="5"/>
      <c r="WGI540" s="5"/>
      <c r="WGJ540" s="5"/>
      <c r="WGK540" s="5"/>
      <c r="WGL540" s="5"/>
      <c r="WGM540" s="5"/>
      <c r="WGN540" s="5"/>
      <c r="WGO540" s="5"/>
      <c r="WGP540" s="5"/>
      <c r="WGQ540" s="5"/>
      <c r="WGR540" s="5"/>
      <c r="WGS540" s="5"/>
      <c r="WGT540" s="5"/>
      <c r="WGU540" s="5"/>
      <c r="WGV540" s="5"/>
      <c r="WGW540" s="5"/>
      <c r="WGX540" s="5"/>
      <c r="WGY540" s="5"/>
      <c r="WGZ540" s="5"/>
      <c r="WHA540" s="5"/>
      <c r="WHB540" s="5"/>
      <c r="WHC540" s="5"/>
      <c r="WHD540" s="5"/>
      <c r="WHE540" s="5"/>
      <c r="WHF540" s="5"/>
      <c r="WHG540" s="5"/>
      <c r="WHH540" s="5"/>
      <c r="WHI540" s="5"/>
      <c r="WHJ540" s="5"/>
      <c r="WHK540" s="5"/>
      <c r="WHL540" s="5"/>
      <c r="WHM540" s="5"/>
      <c r="WHN540" s="5"/>
      <c r="WHO540" s="5"/>
      <c r="WHP540" s="5"/>
      <c r="WHQ540" s="5"/>
      <c r="WHR540" s="5"/>
      <c r="WHS540" s="5"/>
      <c r="WHT540" s="5"/>
      <c r="WHU540" s="5"/>
      <c r="WHV540" s="5"/>
      <c r="WHW540" s="5"/>
      <c r="WHX540" s="5"/>
      <c r="WHY540" s="5"/>
      <c r="WHZ540" s="5"/>
      <c r="WIA540" s="5"/>
      <c r="WIB540" s="5"/>
      <c r="WIC540" s="5"/>
      <c r="WID540" s="5"/>
      <c r="WIE540" s="5"/>
      <c r="WIF540" s="5"/>
      <c r="WIG540" s="5"/>
      <c r="WIH540" s="5"/>
      <c r="WII540" s="5"/>
      <c r="WIJ540" s="5"/>
      <c r="WIK540" s="5"/>
      <c r="WIL540" s="5"/>
      <c r="WIM540" s="5"/>
      <c r="WIN540" s="5"/>
      <c r="WIO540" s="5"/>
      <c r="WIP540" s="5"/>
      <c r="WIQ540" s="5"/>
      <c r="WIR540" s="5"/>
      <c r="WIS540" s="5"/>
      <c r="WIT540" s="5"/>
      <c r="WIU540" s="5"/>
      <c r="WIV540" s="5"/>
      <c r="WIW540" s="5"/>
      <c r="WIX540" s="5"/>
      <c r="WIY540" s="5"/>
      <c r="WIZ540" s="5"/>
      <c r="WJA540" s="5"/>
      <c r="WJB540" s="5"/>
      <c r="WJC540" s="5"/>
      <c r="WJD540" s="5"/>
      <c r="WJE540" s="5"/>
      <c r="WJF540" s="5"/>
      <c r="WJG540" s="5"/>
      <c r="WJH540" s="5"/>
      <c r="WJI540" s="5"/>
      <c r="WJJ540" s="5"/>
      <c r="WJK540" s="5"/>
      <c r="WJL540" s="5"/>
      <c r="WJM540" s="5"/>
      <c r="WJN540" s="5"/>
      <c r="WJO540" s="5"/>
      <c r="WJP540" s="5"/>
      <c r="WJQ540" s="5"/>
      <c r="WJR540" s="5"/>
      <c r="WJS540" s="5"/>
      <c r="WJT540" s="5"/>
      <c r="WJU540" s="5"/>
      <c r="WJV540" s="5"/>
      <c r="WJW540" s="5"/>
      <c r="WJX540" s="5"/>
      <c r="WJY540" s="5"/>
      <c r="WJZ540" s="5"/>
      <c r="WKA540" s="5"/>
      <c r="WKB540" s="5"/>
      <c r="WKC540" s="5"/>
      <c r="WKD540" s="5"/>
      <c r="WKE540" s="5"/>
      <c r="WKF540" s="5"/>
      <c r="WKG540" s="5"/>
      <c r="WKH540" s="5"/>
      <c r="WKI540" s="5"/>
      <c r="WKJ540" s="5"/>
      <c r="WKK540" s="5"/>
      <c r="WKL540" s="5"/>
      <c r="WKM540" s="5"/>
      <c r="WKN540" s="5"/>
      <c r="WKO540" s="5"/>
      <c r="WKP540" s="5"/>
      <c r="WKQ540" s="5"/>
      <c r="WKR540" s="5"/>
      <c r="WKS540" s="5"/>
      <c r="WKT540" s="5"/>
      <c r="WKU540" s="5"/>
      <c r="WKV540" s="5"/>
      <c r="WKW540" s="5"/>
      <c r="WKX540" s="5"/>
      <c r="WKY540" s="5"/>
      <c r="WKZ540" s="5"/>
      <c r="WLA540" s="5"/>
      <c r="WLB540" s="5"/>
      <c r="WLC540" s="5"/>
      <c r="WLD540" s="5"/>
      <c r="WLE540" s="5"/>
      <c r="WLF540" s="5"/>
      <c r="WLG540" s="5"/>
      <c r="WLH540" s="5"/>
      <c r="WLI540" s="5"/>
      <c r="WLJ540" s="5"/>
      <c r="WLK540" s="5"/>
      <c r="WLL540" s="5"/>
      <c r="WLM540" s="5"/>
      <c r="WLN540" s="5"/>
      <c r="WLO540" s="5"/>
      <c r="WLP540" s="5"/>
      <c r="WLQ540" s="5"/>
      <c r="WLR540" s="5"/>
      <c r="WLS540" s="5"/>
      <c r="WLT540" s="5"/>
      <c r="WLU540" s="5"/>
      <c r="WLV540" s="5"/>
      <c r="WLW540" s="5"/>
      <c r="WLX540" s="5"/>
      <c r="WLY540" s="5"/>
      <c r="WLZ540" s="5"/>
      <c r="WMA540" s="5"/>
      <c r="WMB540" s="5"/>
      <c r="WMC540" s="5"/>
      <c r="WMD540" s="5"/>
      <c r="WME540" s="5"/>
      <c r="WMF540" s="5"/>
      <c r="WMG540" s="5"/>
      <c r="WMH540" s="5"/>
      <c r="WMI540" s="5"/>
      <c r="WMJ540" s="5"/>
      <c r="WMK540" s="5"/>
      <c r="WML540" s="5"/>
      <c r="WMM540" s="5"/>
      <c r="WMN540" s="5"/>
      <c r="WMO540" s="5"/>
      <c r="WMP540" s="5"/>
      <c r="WMQ540" s="5"/>
      <c r="WMR540" s="5"/>
      <c r="WMS540" s="5"/>
      <c r="WMT540" s="5"/>
      <c r="WMU540" s="5"/>
      <c r="WMV540" s="5"/>
      <c r="WMW540" s="5"/>
      <c r="WMX540" s="5"/>
      <c r="WMY540" s="5"/>
      <c r="WMZ540" s="5"/>
      <c r="WNA540" s="5"/>
      <c r="WNB540" s="5"/>
      <c r="WNC540" s="5"/>
      <c r="WND540" s="5"/>
      <c r="WNE540" s="5"/>
      <c r="WNF540" s="5"/>
      <c r="WNG540" s="5"/>
      <c r="WNH540" s="5"/>
      <c r="WNI540" s="5"/>
      <c r="WNJ540" s="5"/>
      <c r="WNK540" s="5"/>
      <c r="WNL540" s="5"/>
      <c r="WNM540" s="5"/>
      <c r="WNN540" s="5"/>
      <c r="WNO540" s="5"/>
      <c r="WNP540" s="5"/>
      <c r="WNQ540" s="5"/>
      <c r="WNR540" s="5"/>
      <c r="WNS540" s="5"/>
      <c r="WNT540" s="5"/>
      <c r="WNU540" s="5"/>
      <c r="WNV540" s="5"/>
      <c r="WNW540" s="5"/>
      <c r="WNX540" s="5"/>
      <c r="WNY540" s="5"/>
      <c r="WNZ540" s="5"/>
      <c r="WOA540" s="5"/>
      <c r="WOB540" s="5"/>
      <c r="WOC540" s="5"/>
      <c r="WOD540" s="5"/>
      <c r="WOE540" s="5"/>
      <c r="WOF540" s="5"/>
      <c r="WOG540" s="5"/>
      <c r="WOH540" s="5"/>
      <c r="WOI540" s="5"/>
      <c r="WOJ540" s="5"/>
      <c r="WOK540" s="5"/>
      <c r="WOL540" s="5"/>
      <c r="WOM540" s="5"/>
      <c r="WON540" s="5"/>
      <c r="WOO540" s="5"/>
      <c r="WOP540" s="5"/>
      <c r="WOQ540" s="5"/>
      <c r="WOR540" s="5"/>
      <c r="WOS540" s="5"/>
      <c r="WOT540" s="5"/>
      <c r="WOU540" s="5"/>
      <c r="WOV540" s="5"/>
      <c r="WOW540" s="5"/>
      <c r="WOX540" s="5"/>
      <c r="WOY540" s="5"/>
      <c r="WOZ540" s="5"/>
      <c r="WPA540" s="5"/>
      <c r="WPB540" s="5"/>
      <c r="WPC540" s="5"/>
      <c r="WPD540" s="5"/>
      <c r="WPE540" s="5"/>
      <c r="WPF540" s="5"/>
      <c r="WPG540" s="5"/>
      <c r="WPH540" s="5"/>
      <c r="WPI540" s="5"/>
      <c r="WPJ540" s="5"/>
      <c r="WPK540" s="5"/>
      <c r="WPL540" s="5"/>
      <c r="WPM540" s="5"/>
      <c r="WPN540" s="5"/>
      <c r="WPO540" s="5"/>
      <c r="WPP540" s="5"/>
      <c r="WPQ540" s="5"/>
      <c r="WPR540" s="5"/>
      <c r="WPS540" s="5"/>
      <c r="WPT540" s="5"/>
      <c r="WPU540" s="5"/>
      <c r="WPV540" s="5"/>
      <c r="WPW540" s="5"/>
      <c r="WPX540" s="5"/>
      <c r="WPY540" s="5"/>
      <c r="WPZ540" s="5"/>
      <c r="WQA540" s="5"/>
      <c r="WQB540" s="5"/>
      <c r="WQC540" s="5"/>
      <c r="WQD540" s="5"/>
      <c r="WQE540" s="5"/>
      <c r="WQF540" s="5"/>
      <c r="WQG540" s="5"/>
      <c r="WQH540" s="5"/>
      <c r="WQI540" s="5"/>
      <c r="WQJ540" s="5"/>
      <c r="WQK540" s="5"/>
      <c r="WQL540" s="5"/>
      <c r="WQM540" s="5"/>
      <c r="WQN540" s="5"/>
      <c r="WQO540" s="5"/>
      <c r="WQP540" s="5"/>
      <c r="WQQ540" s="5"/>
      <c r="WQR540" s="5"/>
      <c r="WQS540" s="5"/>
      <c r="WQT540" s="5"/>
      <c r="WQU540" s="5"/>
      <c r="WQV540" s="5"/>
      <c r="WQW540" s="5"/>
      <c r="WQX540" s="5"/>
      <c r="WQY540" s="5"/>
      <c r="WQZ540" s="5"/>
      <c r="WRA540" s="5"/>
      <c r="WRB540" s="5"/>
      <c r="WRC540" s="5"/>
      <c r="WRD540" s="5"/>
      <c r="WRE540" s="5"/>
      <c r="WRF540" s="5"/>
      <c r="WRG540" s="5"/>
      <c r="WRH540" s="5"/>
      <c r="WRI540" s="5"/>
      <c r="WRJ540" s="5"/>
      <c r="WRK540" s="5"/>
      <c r="WRL540" s="5"/>
      <c r="WRM540" s="5"/>
      <c r="WRN540" s="5"/>
      <c r="WRO540" s="5"/>
      <c r="WRP540" s="5"/>
      <c r="WRQ540" s="5"/>
      <c r="WRR540" s="5"/>
      <c r="WRS540" s="5"/>
      <c r="WRT540" s="5"/>
      <c r="WRU540" s="5"/>
      <c r="WRV540" s="5"/>
      <c r="WRW540" s="5"/>
      <c r="WRX540" s="5"/>
      <c r="WRY540" s="5"/>
      <c r="WRZ540" s="5"/>
      <c r="WSA540" s="5"/>
      <c r="WSB540" s="5"/>
      <c r="WSC540" s="5"/>
      <c r="WSD540" s="5"/>
      <c r="WSE540" s="5"/>
      <c r="WSF540" s="5"/>
      <c r="WSG540" s="5"/>
      <c r="WSH540" s="5"/>
      <c r="WSI540" s="5"/>
      <c r="WSJ540" s="5"/>
      <c r="WSK540" s="5"/>
      <c r="WSL540" s="5"/>
      <c r="WSM540" s="5"/>
      <c r="WSN540" s="5"/>
      <c r="WSO540" s="5"/>
      <c r="WSP540" s="5"/>
      <c r="WSQ540" s="5"/>
      <c r="WSR540" s="5"/>
      <c r="WSS540" s="5"/>
      <c r="WST540" s="5"/>
      <c r="WSU540" s="5"/>
      <c r="WSV540" s="5"/>
      <c r="WSW540" s="5"/>
      <c r="WSX540" s="5"/>
      <c r="WSY540" s="5"/>
      <c r="WSZ540" s="5"/>
      <c r="WTA540" s="5"/>
      <c r="WTB540" s="5"/>
      <c r="WTC540" s="5"/>
      <c r="WTD540" s="5"/>
      <c r="WTE540" s="5"/>
      <c r="WTF540" s="5"/>
      <c r="WTG540" s="5"/>
      <c r="WTH540" s="5"/>
      <c r="WTI540" s="5"/>
      <c r="WTJ540" s="5"/>
      <c r="WTK540" s="5"/>
      <c r="WTL540" s="5"/>
      <c r="WTM540" s="5"/>
      <c r="WTN540" s="5"/>
      <c r="WTO540" s="5"/>
      <c r="WTP540" s="5"/>
      <c r="WTQ540" s="5"/>
      <c r="WTR540" s="5"/>
      <c r="WTS540" s="5"/>
      <c r="WTT540" s="5"/>
      <c r="WTU540" s="5"/>
      <c r="WTV540" s="5"/>
      <c r="WTW540" s="5"/>
      <c r="WTX540" s="5"/>
      <c r="WTY540" s="5"/>
      <c r="WTZ540" s="5"/>
      <c r="WUA540" s="5"/>
      <c r="WUB540" s="5"/>
      <c r="WUC540" s="5"/>
      <c r="WUD540" s="5"/>
      <c r="WUE540" s="5"/>
      <c r="WUF540" s="5"/>
      <c r="WUG540" s="5"/>
      <c r="WUH540" s="5"/>
      <c r="WUI540" s="5"/>
      <c r="WUJ540" s="5"/>
      <c r="WUK540" s="5"/>
      <c r="WUL540" s="5"/>
      <c r="WUM540" s="5"/>
      <c r="WUN540" s="5"/>
      <c r="WUO540" s="5"/>
      <c r="WUP540" s="5"/>
      <c r="WUQ540" s="5"/>
      <c r="WUR540" s="5"/>
      <c r="WUS540" s="5"/>
      <c r="WUT540" s="5"/>
      <c r="WUU540" s="5"/>
      <c r="WUV540" s="5"/>
      <c r="WUW540" s="5"/>
      <c r="WUX540" s="5"/>
      <c r="WUY540" s="5"/>
      <c r="WUZ540" s="5"/>
      <c r="WVA540" s="5"/>
      <c r="WVB540" s="5"/>
      <c r="WVC540" s="5"/>
      <c r="WVD540" s="5"/>
      <c r="WVE540" s="5"/>
      <c r="WVF540" s="5"/>
      <c r="WVG540" s="5"/>
      <c r="WVH540" s="5"/>
      <c r="WVI540" s="5"/>
      <c r="WVJ540" s="5"/>
      <c r="WVK540" s="5"/>
      <c r="WVL540" s="5"/>
      <c r="WVM540" s="5"/>
      <c r="WVN540" s="5"/>
      <c r="WVO540" s="5"/>
      <c r="WVP540" s="5"/>
      <c r="WVQ540" s="5"/>
      <c r="WVR540" s="5"/>
      <c r="WVS540" s="5"/>
      <c r="WVT540" s="5"/>
      <c r="WVU540" s="5"/>
      <c r="WVV540" s="5"/>
      <c r="WVW540" s="5"/>
      <c r="WVX540" s="5"/>
      <c r="WVY540" s="5"/>
      <c r="WVZ540" s="5"/>
      <c r="WWA540" s="5"/>
      <c r="WWB540" s="5"/>
      <c r="WWC540" s="5"/>
      <c r="WWD540" s="5"/>
      <c r="WWE540" s="5"/>
      <c r="WWF540" s="5"/>
      <c r="WWG540" s="5"/>
      <c r="WWH540" s="5"/>
      <c r="WWI540" s="5"/>
      <c r="WWJ540" s="5"/>
      <c r="WWK540" s="5"/>
      <c r="WWL540" s="5"/>
      <c r="WWM540" s="5"/>
      <c r="WWN540" s="5"/>
      <c r="WWO540" s="5"/>
      <c r="WWP540" s="5"/>
      <c r="WWQ540" s="5"/>
      <c r="WWR540" s="5"/>
      <c r="WWS540" s="5"/>
      <c r="WWT540" s="5"/>
      <c r="WWU540" s="5"/>
      <c r="WWV540" s="5"/>
      <c r="WWW540" s="5"/>
      <c r="WWX540" s="5"/>
      <c r="WWY540" s="5"/>
      <c r="WWZ540" s="5"/>
      <c r="WXA540" s="5"/>
      <c r="WXB540" s="5"/>
      <c r="WXC540" s="5"/>
      <c r="WXD540" s="5"/>
      <c r="WXE540" s="5"/>
      <c r="WXF540" s="5"/>
      <c r="WXG540" s="5"/>
      <c r="WXH540" s="5"/>
      <c r="WXI540" s="5"/>
      <c r="WXJ540" s="5"/>
      <c r="WXK540" s="5"/>
      <c r="WXL540" s="5"/>
      <c r="WXM540" s="5"/>
      <c r="WXN540" s="5"/>
      <c r="WXO540" s="5"/>
      <c r="WXP540" s="5"/>
      <c r="WXQ540" s="5"/>
      <c r="WXR540" s="5"/>
      <c r="WXS540" s="5"/>
      <c r="WXT540" s="5"/>
      <c r="WXU540" s="5"/>
      <c r="WXV540" s="5"/>
      <c r="WXW540" s="5"/>
      <c r="WXX540" s="5"/>
      <c r="WXY540" s="5"/>
      <c r="WXZ540" s="5"/>
      <c r="WYA540" s="5"/>
      <c r="WYB540" s="5"/>
      <c r="WYC540" s="5"/>
      <c r="WYD540" s="5"/>
      <c r="WYE540" s="5"/>
      <c r="WYF540" s="5"/>
      <c r="WYG540" s="5"/>
      <c r="WYH540" s="5"/>
      <c r="WYI540" s="5"/>
      <c r="WYJ540" s="5"/>
      <c r="WYK540" s="5"/>
      <c r="WYL540" s="5"/>
      <c r="WYM540" s="5"/>
      <c r="WYN540" s="5"/>
      <c r="WYO540" s="5"/>
      <c r="WYP540" s="5"/>
      <c r="WYQ540" s="5"/>
      <c r="WYR540" s="5"/>
      <c r="WYS540" s="5"/>
      <c r="WYT540" s="5"/>
      <c r="WYU540" s="5"/>
      <c r="WYV540" s="5"/>
      <c r="WYW540" s="5"/>
      <c r="WYX540" s="5"/>
      <c r="WYY540" s="5"/>
      <c r="WYZ540" s="5"/>
      <c r="WZA540" s="5"/>
      <c r="WZB540" s="5"/>
      <c r="WZC540" s="5"/>
      <c r="WZD540" s="5"/>
      <c r="WZE540" s="5"/>
      <c r="WZF540" s="5"/>
      <c r="WZG540" s="5"/>
      <c r="WZH540" s="5"/>
      <c r="WZI540" s="5"/>
      <c r="WZJ540" s="5"/>
      <c r="WZK540" s="5"/>
      <c r="WZL540" s="5"/>
      <c r="WZM540" s="5"/>
      <c r="WZN540" s="5"/>
      <c r="WZO540" s="5"/>
      <c r="WZP540" s="5"/>
      <c r="WZQ540" s="5"/>
      <c r="WZR540" s="5"/>
      <c r="WZS540" s="5"/>
      <c r="WZT540" s="5"/>
      <c r="WZU540" s="5"/>
      <c r="WZV540" s="5"/>
      <c r="WZW540" s="5"/>
      <c r="WZX540" s="5"/>
      <c r="WZY540" s="5"/>
      <c r="WZZ540" s="5"/>
      <c r="XAA540" s="5"/>
      <c r="XAB540" s="5"/>
      <c r="XAC540" s="5"/>
      <c r="XAD540" s="5"/>
      <c r="XAE540" s="5"/>
      <c r="XAF540" s="5"/>
      <c r="XAG540" s="5"/>
      <c r="XAH540" s="5"/>
      <c r="XAI540" s="5"/>
      <c r="XAJ540" s="5"/>
      <c r="XAK540" s="5"/>
      <c r="XAL540" s="5"/>
      <c r="XAM540" s="5"/>
      <c r="XAN540" s="5"/>
      <c r="XAO540" s="5"/>
      <c r="XAP540" s="5"/>
      <c r="XAQ540" s="5"/>
      <c r="XAR540" s="5"/>
      <c r="XAS540" s="5"/>
      <c r="XAT540" s="5"/>
      <c r="XAU540" s="5"/>
      <c r="XAV540" s="5"/>
      <c r="XAW540" s="5"/>
      <c r="XAX540" s="5"/>
      <c r="XAY540" s="5"/>
      <c r="XAZ540" s="5"/>
      <c r="XBA540" s="5"/>
      <c r="XBB540" s="5"/>
      <c r="XBC540" s="5"/>
      <c r="XBD540" s="5"/>
      <c r="XBE540" s="5"/>
      <c r="XBF540" s="5"/>
      <c r="XBG540" s="5"/>
      <c r="XBH540" s="5"/>
      <c r="XBI540" s="5"/>
      <c r="XBJ540" s="5"/>
      <c r="XBK540" s="5"/>
      <c r="XBL540" s="5"/>
      <c r="XBM540" s="5"/>
      <c r="XBN540" s="5"/>
      <c r="XBO540" s="5"/>
      <c r="XBP540" s="5"/>
      <c r="XBQ540" s="5"/>
      <c r="XBR540" s="5"/>
      <c r="XBS540" s="5"/>
      <c r="XBT540" s="5"/>
      <c r="XBU540" s="5"/>
      <c r="XBV540" s="5"/>
      <c r="XBW540" s="5"/>
      <c r="XBX540" s="5"/>
      <c r="XBY540" s="5"/>
      <c r="XBZ540" s="5"/>
      <c r="XCA540" s="5"/>
      <c r="XCB540" s="5"/>
      <c r="XCC540" s="5"/>
      <c r="XCD540" s="5"/>
      <c r="XCE540" s="5"/>
      <c r="XCF540" s="5"/>
      <c r="XCG540" s="5"/>
      <c r="XCH540" s="5"/>
      <c r="XCI540" s="5"/>
      <c r="XCJ540" s="5"/>
      <c r="XCK540" s="5"/>
      <c r="XCL540" s="5"/>
      <c r="XCM540" s="5"/>
      <c r="XCN540" s="5"/>
      <c r="XCO540" s="5"/>
      <c r="XCP540" s="5"/>
      <c r="XCQ540" s="5"/>
      <c r="XCR540" s="5"/>
      <c r="XCS540" s="5"/>
      <c r="XCT540" s="5"/>
      <c r="XCU540" s="5"/>
      <c r="XCV540" s="5"/>
      <c r="XCW540" s="5"/>
      <c r="XCX540" s="5"/>
      <c r="XCY540" s="5"/>
      <c r="XCZ540" s="5"/>
      <c r="XDA540" s="5"/>
      <c r="XDB540" s="5"/>
      <c r="XDC540" s="5"/>
      <c r="XDD540" s="5"/>
      <c r="XDE540" s="5"/>
      <c r="XDF540" s="5"/>
      <c r="XDG540" s="5"/>
      <c r="XDH540" s="5"/>
      <c r="XDI540" s="5"/>
      <c r="XDJ540" s="5"/>
      <c r="XDK540" s="5"/>
      <c r="XDL540" s="5"/>
      <c r="XDM540" s="5"/>
      <c r="XDN540" s="5"/>
      <c r="XDO540" s="5"/>
      <c r="XDP540" s="5"/>
      <c r="XDQ540" s="5"/>
      <c r="XDR540" s="5"/>
      <c r="XDS540" s="5"/>
      <c r="XDT540" s="5"/>
      <c r="XDU540" s="5"/>
      <c r="XDV540" s="5"/>
      <c r="XDW540" s="5"/>
      <c r="XDX540" s="5"/>
      <c r="XDY540" s="5"/>
      <c r="XDZ540" s="5"/>
      <c r="XEA540" s="5"/>
      <c r="XEB540" s="5"/>
      <c r="XEC540" s="5"/>
      <c r="XED540" s="5"/>
      <c r="XEE540" s="5"/>
      <c r="XEF540" s="5"/>
      <c r="XEG540" s="5"/>
      <c r="XEH540" s="5"/>
      <c r="XEI540" s="5"/>
      <c r="XEJ540" s="5"/>
      <c r="XEK540" s="5"/>
      <c r="XEL540" s="5"/>
      <c r="XEM540" s="5"/>
      <c r="XEN540" s="5"/>
      <c r="XEO540" s="5"/>
      <c r="XEP540" s="5"/>
      <c r="XEQ540" s="5"/>
      <c r="XER540" s="5"/>
      <c r="XES540" s="5"/>
      <c r="XET540" s="5"/>
      <c r="XEU540" s="5"/>
      <c r="XEV540" s="5"/>
      <c r="XEW540" s="5"/>
      <c r="XEX540" s="5"/>
      <c r="XEY540" s="5"/>
      <c r="XEZ540" s="5"/>
    </row>
    <row r="541" spans="1:16384" customFormat="1">
      <c r="A541" s="56"/>
      <c r="B541" s="11"/>
      <c r="C541" s="11" t="s">
        <v>92</v>
      </c>
      <c r="D541" s="11"/>
      <c r="E541" s="11" t="s">
        <v>87</v>
      </c>
      <c r="F541" s="11">
        <v>30</v>
      </c>
      <c r="G541" s="11">
        <v>1</v>
      </c>
      <c r="H541" s="11">
        <v>0</v>
      </c>
      <c r="I541" s="269"/>
      <c r="J541" s="4"/>
      <c r="K541" s="11"/>
      <c r="L541" s="11"/>
      <c r="M541" s="11"/>
      <c r="N541" s="4"/>
      <c r="O541" s="186"/>
      <c r="P541" s="187"/>
      <c r="Q541" s="187"/>
      <c r="R541" s="188"/>
      <c r="S541" s="4"/>
      <c r="T541" s="4"/>
      <c r="U541" s="4"/>
      <c r="V541" s="4"/>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c r="XX541" s="5"/>
      <c r="XY541" s="5"/>
      <c r="XZ541" s="5"/>
      <c r="YA541" s="5"/>
      <c r="YB541" s="5"/>
      <c r="YC541" s="5"/>
      <c r="YD541" s="5"/>
      <c r="YE541" s="5"/>
      <c r="YF541" s="5"/>
      <c r="YG541" s="5"/>
      <c r="YH541" s="5"/>
      <c r="YI541" s="5"/>
      <c r="YJ541" s="5"/>
      <c r="YK541" s="5"/>
      <c r="YL541" s="5"/>
      <c r="YM541" s="5"/>
      <c r="YN541" s="5"/>
      <c r="YO541" s="5"/>
      <c r="YP541" s="5"/>
      <c r="YQ541" s="5"/>
      <c r="YR541" s="5"/>
      <c r="YS541" s="5"/>
      <c r="YT541" s="5"/>
      <c r="YU541" s="5"/>
      <c r="YV541" s="5"/>
      <c r="YW541" s="5"/>
      <c r="YX541" s="5"/>
      <c r="YY541" s="5"/>
      <c r="YZ541" s="5"/>
      <c r="ZA541" s="5"/>
      <c r="ZB541" s="5"/>
      <c r="ZC541" s="5"/>
      <c r="ZD541" s="5"/>
      <c r="ZE541" s="5"/>
      <c r="ZF541" s="5"/>
      <c r="ZG541" s="5"/>
      <c r="ZH541" s="5"/>
      <c r="ZI541" s="5"/>
      <c r="ZJ541" s="5"/>
      <c r="ZK541" s="5"/>
      <c r="ZL541" s="5"/>
      <c r="ZM541" s="5"/>
      <c r="ZN541" s="5"/>
      <c r="ZO541" s="5"/>
      <c r="ZP541" s="5"/>
      <c r="ZQ541" s="5"/>
      <c r="ZR541" s="5"/>
      <c r="ZS541" s="5"/>
      <c r="ZT541" s="5"/>
      <c r="ZU541" s="5"/>
      <c r="ZV541" s="5"/>
      <c r="ZW541" s="5"/>
      <c r="ZX541" s="5"/>
      <c r="ZY541" s="5"/>
      <c r="ZZ541" s="5"/>
      <c r="AAA541" s="5"/>
      <c r="AAB541" s="5"/>
      <c r="AAC541" s="5"/>
      <c r="AAD541" s="5"/>
      <c r="AAE541" s="5"/>
      <c r="AAF541" s="5"/>
      <c r="AAG541" s="5"/>
      <c r="AAH541" s="5"/>
      <c r="AAI541" s="5"/>
      <c r="AAJ541" s="5"/>
      <c r="AAK541" s="5"/>
      <c r="AAL541" s="5"/>
      <c r="AAM541" s="5"/>
      <c r="AAN541" s="5"/>
      <c r="AAO541" s="5"/>
      <c r="AAP541" s="5"/>
      <c r="AAQ541" s="5"/>
      <c r="AAR541" s="5"/>
      <c r="AAS541" s="5"/>
      <c r="AAT541" s="5"/>
      <c r="AAU541" s="5"/>
      <c r="AAV541" s="5"/>
      <c r="AAW541" s="5"/>
      <c r="AAX541" s="5"/>
      <c r="AAY541" s="5"/>
      <c r="AAZ541" s="5"/>
      <c r="ABA541" s="5"/>
      <c r="ABB541" s="5"/>
      <c r="ABC541" s="5"/>
      <c r="ABD541" s="5"/>
      <c r="ABE541" s="5"/>
      <c r="ABF541" s="5"/>
      <c r="ABG541" s="5"/>
      <c r="ABH541" s="5"/>
      <c r="ABI541" s="5"/>
      <c r="ABJ541" s="5"/>
      <c r="ABK541" s="5"/>
      <c r="ABL541" s="5"/>
      <c r="ABM541" s="5"/>
      <c r="ABN541" s="5"/>
      <c r="ABO541" s="5"/>
      <c r="ABP541" s="5"/>
      <c r="ABQ541" s="5"/>
      <c r="ABR541" s="5"/>
      <c r="ABS541" s="5"/>
      <c r="ABT541" s="5"/>
      <c r="ABU541" s="5"/>
      <c r="ABV541" s="5"/>
      <c r="ABW541" s="5"/>
      <c r="ABX541" s="5"/>
      <c r="ABY541" s="5"/>
      <c r="ABZ541" s="5"/>
      <c r="ACA541" s="5"/>
      <c r="ACB541" s="5"/>
      <c r="ACC541" s="5"/>
      <c r="ACD541" s="5"/>
      <c r="ACE541" s="5"/>
      <c r="ACF541" s="5"/>
      <c r="ACG541" s="5"/>
      <c r="ACH541" s="5"/>
      <c r="ACI541" s="5"/>
      <c r="ACJ541" s="5"/>
      <c r="ACK541" s="5"/>
      <c r="ACL541" s="5"/>
      <c r="ACM541" s="5"/>
      <c r="ACN541" s="5"/>
      <c r="ACO541" s="5"/>
      <c r="ACP541" s="5"/>
      <c r="ACQ541" s="5"/>
      <c r="ACR541" s="5"/>
      <c r="ACS541" s="5"/>
      <c r="ACT541" s="5"/>
      <c r="ACU541" s="5"/>
      <c r="ACV541" s="5"/>
      <c r="ACW541" s="5"/>
      <c r="ACX541" s="5"/>
      <c r="ACY541" s="5"/>
      <c r="ACZ541" s="5"/>
      <c r="ADA541" s="5"/>
      <c r="ADB541" s="5"/>
      <c r="ADC541" s="5"/>
      <c r="ADD541" s="5"/>
      <c r="ADE541" s="5"/>
      <c r="ADF541" s="5"/>
      <c r="ADG541" s="5"/>
      <c r="ADH541" s="5"/>
      <c r="ADI541" s="5"/>
      <c r="ADJ541" s="5"/>
      <c r="ADK541" s="5"/>
      <c r="ADL541" s="5"/>
      <c r="ADM541" s="5"/>
      <c r="ADN541" s="5"/>
      <c r="ADO541" s="5"/>
      <c r="ADP541" s="5"/>
      <c r="ADQ541" s="5"/>
      <c r="ADR541" s="5"/>
      <c r="ADS541" s="5"/>
      <c r="ADT541" s="5"/>
      <c r="ADU541" s="5"/>
      <c r="ADV541" s="5"/>
      <c r="ADW541" s="5"/>
      <c r="ADX541" s="5"/>
      <c r="ADY541" s="5"/>
      <c r="ADZ541" s="5"/>
      <c r="AEA541" s="5"/>
      <c r="AEB541" s="5"/>
      <c r="AEC541" s="5"/>
      <c r="AED541" s="5"/>
      <c r="AEE541" s="5"/>
      <c r="AEF541" s="5"/>
      <c r="AEG541" s="5"/>
      <c r="AEH541" s="5"/>
      <c r="AEI541" s="5"/>
      <c r="AEJ541" s="5"/>
      <c r="AEK541" s="5"/>
      <c r="AEL541" s="5"/>
      <c r="AEM541" s="5"/>
      <c r="AEN541" s="5"/>
      <c r="AEO541" s="5"/>
      <c r="AEP541" s="5"/>
      <c r="AEQ541" s="5"/>
      <c r="AER541" s="5"/>
      <c r="AES541" s="5"/>
      <c r="AET541" s="5"/>
      <c r="AEU541" s="5"/>
      <c r="AEV541" s="5"/>
      <c r="AEW541" s="5"/>
      <c r="AEX541" s="5"/>
      <c r="AEY541" s="5"/>
      <c r="AEZ541" s="5"/>
      <c r="AFA541" s="5"/>
      <c r="AFB541" s="5"/>
      <c r="AFC541" s="5"/>
      <c r="AFD541" s="5"/>
      <c r="AFE541" s="5"/>
      <c r="AFF541" s="5"/>
      <c r="AFG541" s="5"/>
      <c r="AFH541" s="5"/>
      <c r="AFI541" s="5"/>
      <c r="AFJ541" s="5"/>
      <c r="AFK541" s="5"/>
      <c r="AFL541" s="5"/>
      <c r="AFM541" s="5"/>
      <c r="AFN541" s="5"/>
      <c r="AFO541" s="5"/>
      <c r="AFP541" s="5"/>
      <c r="AFQ541" s="5"/>
      <c r="AFR541" s="5"/>
      <c r="AFS541" s="5"/>
      <c r="AFT541" s="5"/>
      <c r="AFU541" s="5"/>
      <c r="AFV541" s="5"/>
      <c r="AFW541" s="5"/>
      <c r="AFX541" s="5"/>
      <c r="AFY541" s="5"/>
      <c r="AFZ541" s="5"/>
      <c r="AGA541" s="5"/>
      <c r="AGB541" s="5"/>
      <c r="AGC541" s="5"/>
      <c r="AGD541" s="5"/>
      <c r="AGE541" s="5"/>
      <c r="AGF541" s="5"/>
      <c r="AGG541" s="5"/>
      <c r="AGH541" s="5"/>
      <c r="AGI541" s="5"/>
      <c r="AGJ541" s="5"/>
      <c r="AGK541" s="5"/>
      <c r="AGL541" s="5"/>
      <c r="AGM541" s="5"/>
      <c r="AGN541" s="5"/>
      <c r="AGO541" s="5"/>
      <c r="AGP541" s="5"/>
      <c r="AGQ541" s="5"/>
      <c r="AGR541" s="5"/>
      <c r="AGS541" s="5"/>
      <c r="AGT541" s="5"/>
      <c r="AGU541" s="5"/>
      <c r="AGV541" s="5"/>
      <c r="AGW541" s="5"/>
      <c r="AGX541" s="5"/>
      <c r="AGY541" s="5"/>
      <c r="AGZ541" s="5"/>
      <c r="AHA541" s="5"/>
      <c r="AHB541" s="5"/>
      <c r="AHC541" s="5"/>
      <c r="AHD541" s="5"/>
      <c r="AHE541" s="5"/>
      <c r="AHF541" s="5"/>
      <c r="AHG541" s="5"/>
      <c r="AHH541" s="5"/>
      <c r="AHI541" s="5"/>
      <c r="AHJ541" s="5"/>
      <c r="AHK541" s="5"/>
      <c r="AHL541" s="5"/>
      <c r="AHM541" s="5"/>
      <c r="AHN541" s="5"/>
      <c r="AHO541" s="5"/>
      <c r="AHP541" s="5"/>
      <c r="AHQ541" s="5"/>
      <c r="AHR541" s="5"/>
      <c r="AHS541" s="5"/>
      <c r="AHT541" s="5"/>
      <c r="AHU541" s="5"/>
      <c r="AHV541" s="5"/>
      <c r="AHW541" s="5"/>
      <c r="AHX541" s="5"/>
      <c r="AHY541" s="5"/>
      <c r="AHZ541" s="5"/>
      <c r="AIA541" s="5"/>
      <c r="AIB541" s="5"/>
      <c r="AIC541" s="5"/>
      <c r="AID541" s="5"/>
      <c r="AIE541" s="5"/>
      <c r="AIF541" s="5"/>
      <c r="AIG541" s="5"/>
      <c r="AIH541" s="5"/>
      <c r="AII541" s="5"/>
      <c r="AIJ541" s="5"/>
      <c r="AIK541" s="5"/>
      <c r="AIL541" s="5"/>
      <c r="AIM541" s="5"/>
      <c r="AIN541" s="5"/>
      <c r="AIO541" s="5"/>
      <c r="AIP541" s="5"/>
      <c r="AIQ541" s="5"/>
      <c r="AIR541" s="5"/>
      <c r="AIS541" s="5"/>
      <c r="AIT541" s="5"/>
      <c r="AIU541" s="5"/>
      <c r="AIV541" s="5"/>
      <c r="AIW541" s="5"/>
      <c r="AIX541" s="5"/>
      <c r="AIY541" s="5"/>
      <c r="AIZ541" s="5"/>
      <c r="AJA541" s="5"/>
      <c r="AJB541" s="5"/>
      <c r="AJC541" s="5"/>
      <c r="AJD541" s="5"/>
      <c r="AJE541" s="5"/>
      <c r="AJF541" s="5"/>
      <c r="AJG541" s="5"/>
      <c r="AJH541" s="5"/>
      <c r="AJI541" s="5"/>
      <c r="AJJ541" s="5"/>
      <c r="AJK541" s="5"/>
      <c r="AJL541" s="5"/>
      <c r="AJM541" s="5"/>
      <c r="AJN541" s="5"/>
      <c r="AJO541" s="5"/>
      <c r="AJP541" s="5"/>
      <c r="AJQ541" s="5"/>
      <c r="AJR541" s="5"/>
      <c r="AJS541" s="5"/>
      <c r="AJT541" s="5"/>
      <c r="AJU541" s="5"/>
      <c r="AJV541" s="5"/>
      <c r="AJW541" s="5"/>
      <c r="AJX541" s="5"/>
      <c r="AJY541" s="5"/>
      <c r="AJZ541" s="5"/>
      <c r="AKA541" s="5"/>
      <c r="AKB541" s="5"/>
      <c r="AKC541" s="5"/>
      <c r="AKD541" s="5"/>
      <c r="AKE541" s="5"/>
      <c r="AKF541" s="5"/>
      <c r="AKG541" s="5"/>
      <c r="AKH541" s="5"/>
      <c r="AKI541" s="5"/>
      <c r="AKJ541" s="5"/>
      <c r="AKK541" s="5"/>
      <c r="AKL541" s="5"/>
      <c r="AKM541" s="5"/>
      <c r="AKN541" s="5"/>
      <c r="AKO541" s="5"/>
      <c r="AKP541" s="5"/>
      <c r="AKQ541" s="5"/>
      <c r="AKR541" s="5"/>
      <c r="AKS541" s="5"/>
      <c r="AKT541" s="5"/>
      <c r="AKU541" s="5"/>
      <c r="AKV541" s="5"/>
      <c r="AKW541" s="5"/>
      <c r="AKX541" s="5"/>
      <c r="AKY541" s="5"/>
      <c r="AKZ541" s="5"/>
      <c r="ALA541" s="5"/>
      <c r="ALB541" s="5"/>
      <c r="ALC541" s="5"/>
      <c r="ALD541" s="5"/>
      <c r="ALE541" s="5"/>
      <c r="ALF541" s="5"/>
      <c r="ALG541" s="5"/>
      <c r="ALH541" s="5"/>
      <c r="ALI541" s="5"/>
      <c r="ALJ541" s="5"/>
      <c r="ALK541" s="5"/>
      <c r="ALL541" s="5"/>
      <c r="ALM541" s="5"/>
      <c r="ALN541" s="5"/>
      <c r="ALO541" s="5"/>
      <c r="ALP541" s="5"/>
      <c r="ALQ541" s="5"/>
      <c r="ALR541" s="5"/>
      <c r="ALS541" s="5"/>
      <c r="ALT541" s="5"/>
      <c r="ALU541" s="5"/>
      <c r="ALV541" s="5"/>
      <c r="ALW541" s="5"/>
      <c r="ALX541" s="5"/>
      <c r="ALY541" s="5"/>
      <c r="ALZ541" s="5"/>
      <c r="AMA541" s="5"/>
      <c r="AMB541" s="5"/>
      <c r="AMC541" s="5"/>
      <c r="AMD541" s="5"/>
      <c r="AME541" s="5"/>
      <c r="AMF541" s="5"/>
      <c r="AMG541" s="5"/>
      <c r="AMH541" s="5"/>
      <c r="AMI541" s="5"/>
      <c r="AMJ541" s="5"/>
      <c r="AMK541" s="5"/>
      <c r="AML541" s="5"/>
      <c r="AMM541" s="5"/>
      <c r="AMN541" s="5"/>
      <c r="AMO541" s="5"/>
      <c r="AMP541" s="5"/>
      <c r="AMQ541" s="5"/>
      <c r="AMR541" s="5"/>
      <c r="AMS541" s="5"/>
      <c r="AMT541" s="5"/>
      <c r="AMU541" s="5"/>
      <c r="AMV541" s="5"/>
      <c r="AMW541" s="5"/>
      <c r="AMX541" s="5"/>
      <c r="AMY541" s="5"/>
      <c r="AMZ541" s="5"/>
      <c r="ANA541" s="5"/>
      <c r="ANB541" s="5"/>
      <c r="ANC541" s="5"/>
      <c r="AND541" s="5"/>
      <c r="ANE541" s="5"/>
      <c r="ANF541" s="5"/>
      <c r="ANG541" s="5"/>
      <c r="ANH541" s="5"/>
      <c r="ANI541" s="5"/>
      <c r="ANJ541" s="5"/>
      <c r="ANK541" s="5"/>
      <c r="ANL541" s="5"/>
      <c r="ANM541" s="5"/>
      <c r="ANN541" s="5"/>
      <c r="ANO541" s="5"/>
      <c r="ANP541" s="5"/>
      <c r="ANQ541" s="5"/>
      <c r="ANR541" s="5"/>
      <c r="ANS541" s="5"/>
      <c r="ANT541" s="5"/>
      <c r="ANU541" s="5"/>
      <c r="ANV541" s="5"/>
      <c r="ANW541" s="5"/>
      <c r="ANX541" s="5"/>
      <c r="ANY541" s="5"/>
      <c r="ANZ541" s="5"/>
      <c r="AOA541" s="5"/>
      <c r="AOB541" s="5"/>
      <c r="AOC541" s="5"/>
      <c r="AOD541" s="5"/>
      <c r="AOE541" s="5"/>
      <c r="AOF541" s="5"/>
      <c r="AOG541" s="5"/>
      <c r="AOH541" s="5"/>
      <c r="AOI541" s="5"/>
      <c r="AOJ541" s="5"/>
      <c r="AOK541" s="5"/>
      <c r="AOL541" s="5"/>
      <c r="AOM541" s="5"/>
      <c r="AON541" s="5"/>
      <c r="AOO541" s="5"/>
      <c r="AOP541" s="5"/>
      <c r="AOQ541" s="5"/>
      <c r="AOR541" s="5"/>
      <c r="AOS541" s="5"/>
      <c r="AOT541" s="5"/>
      <c r="AOU541" s="5"/>
      <c r="AOV541" s="5"/>
      <c r="AOW541" s="5"/>
      <c r="AOX541" s="5"/>
      <c r="AOY541" s="5"/>
      <c r="AOZ541" s="5"/>
      <c r="APA541" s="5"/>
      <c r="APB541" s="5"/>
      <c r="APC541" s="5"/>
      <c r="APD541" s="5"/>
      <c r="APE541" s="5"/>
      <c r="APF541" s="5"/>
      <c r="APG541" s="5"/>
      <c r="APH541" s="5"/>
      <c r="API541" s="5"/>
      <c r="APJ541" s="5"/>
      <c r="APK541" s="5"/>
      <c r="APL541" s="5"/>
      <c r="APM541" s="5"/>
      <c r="APN541" s="5"/>
      <c r="APO541" s="5"/>
      <c r="APP541" s="5"/>
      <c r="APQ541" s="5"/>
      <c r="APR541" s="5"/>
      <c r="APS541" s="5"/>
      <c r="APT541" s="5"/>
      <c r="APU541" s="5"/>
      <c r="APV541" s="5"/>
      <c r="APW541" s="5"/>
      <c r="APX541" s="5"/>
      <c r="APY541" s="5"/>
      <c r="APZ541" s="5"/>
      <c r="AQA541" s="5"/>
      <c r="AQB541" s="5"/>
      <c r="AQC541" s="5"/>
      <c r="AQD541" s="5"/>
      <c r="AQE541" s="5"/>
      <c r="AQF541" s="5"/>
      <c r="AQG541" s="5"/>
      <c r="AQH541" s="5"/>
      <c r="AQI541" s="5"/>
      <c r="AQJ541" s="5"/>
      <c r="AQK541" s="5"/>
      <c r="AQL541" s="5"/>
      <c r="AQM541" s="5"/>
      <c r="AQN541" s="5"/>
      <c r="AQO541" s="5"/>
      <c r="AQP541" s="5"/>
      <c r="AQQ541" s="5"/>
      <c r="AQR541" s="5"/>
      <c r="AQS541" s="5"/>
      <c r="AQT541" s="5"/>
      <c r="AQU541" s="5"/>
      <c r="AQV541" s="5"/>
      <c r="AQW541" s="5"/>
      <c r="AQX541" s="5"/>
      <c r="AQY541" s="5"/>
      <c r="AQZ541" s="5"/>
      <c r="ARA541" s="5"/>
      <c r="ARB541" s="5"/>
      <c r="ARC541" s="5"/>
      <c r="ARD541" s="5"/>
      <c r="ARE541" s="5"/>
      <c r="ARF541" s="5"/>
      <c r="ARG541" s="5"/>
      <c r="ARH541" s="5"/>
      <c r="ARI541" s="5"/>
      <c r="ARJ541" s="5"/>
      <c r="ARK541" s="5"/>
      <c r="ARL541" s="5"/>
      <c r="ARM541" s="5"/>
      <c r="ARN541" s="5"/>
      <c r="ARO541" s="5"/>
      <c r="ARP541" s="5"/>
      <c r="ARQ541" s="5"/>
      <c r="ARR541" s="5"/>
      <c r="ARS541" s="5"/>
      <c r="ART541" s="5"/>
      <c r="ARU541" s="5"/>
      <c r="ARV541" s="5"/>
      <c r="ARW541" s="5"/>
      <c r="ARX541" s="5"/>
      <c r="ARY541" s="5"/>
      <c r="ARZ541" s="5"/>
      <c r="ASA541" s="5"/>
      <c r="ASB541" s="5"/>
      <c r="ASC541" s="5"/>
      <c r="ASD541" s="5"/>
      <c r="ASE541" s="5"/>
      <c r="ASF541" s="5"/>
      <c r="ASG541" s="5"/>
      <c r="ASH541" s="5"/>
      <c r="ASI541" s="5"/>
      <c r="ASJ541" s="5"/>
      <c r="ASK541" s="5"/>
      <c r="ASL541" s="5"/>
      <c r="ASM541" s="5"/>
      <c r="ASN541" s="5"/>
      <c r="ASO541" s="5"/>
      <c r="ASP541" s="5"/>
      <c r="ASQ541" s="5"/>
      <c r="ASR541" s="5"/>
      <c r="ASS541" s="5"/>
      <c r="AST541" s="5"/>
      <c r="ASU541" s="5"/>
      <c r="ASV541" s="5"/>
      <c r="ASW541" s="5"/>
      <c r="ASX541" s="5"/>
      <c r="ASY541" s="5"/>
      <c r="ASZ541" s="5"/>
      <c r="ATA541" s="5"/>
      <c r="ATB541" s="5"/>
      <c r="ATC541" s="5"/>
      <c r="ATD541" s="5"/>
      <c r="ATE541" s="5"/>
      <c r="ATF541" s="5"/>
      <c r="ATG541" s="5"/>
      <c r="ATH541" s="5"/>
      <c r="ATI541" s="5"/>
      <c r="ATJ541" s="5"/>
      <c r="ATK541" s="5"/>
      <c r="ATL541" s="5"/>
      <c r="ATM541" s="5"/>
      <c r="ATN541" s="5"/>
      <c r="ATO541" s="5"/>
      <c r="ATP541" s="5"/>
      <c r="ATQ541" s="5"/>
      <c r="ATR541" s="5"/>
      <c r="ATS541" s="5"/>
      <c r="ATT541" s="5"/>
      <c r="ATU541" s="5"/>
      <c r="ATV541" s="5"/>
      <c r="ATW541" s="5"/>
      <c r="ATX541" s="5"/>
      <c r="ATY541" s="5"/>
      <c r="ATZ541" s="5"/>
      <c r="AUA541" s="5"/>
      <c r="AUB541" s="5"/>
      <c r="AUC541" s="5"/>
      <c r="AUD541" s="5"/>
      <c r="AUE541" s="5"/>
      <c r="AUF541" s="5"/>
      <c r="AUG541" s="5"/>
      <c r="AUH541" s="5"/>
      <c r="AUI541" s="5"/>
      <c r="AUJ541" s="5"/>
      <c r="AUK541" s="5"/>
      <c r="AUL541" s="5"/>
      <c r="AUM541" s="5"/>
      <c r="AUN541" s="5"/>
      <c r="AUO541" s="5"/>
      <c r="AUP541" s="5"/>
      <c r="AUQ541" s="5"/>
      <c r="AUR541" s="5"/>
      <c r="AUS541" s="5"/>
      <c r="AUT541" s="5"/>
      <c r="AUU541" s="5"/>
      <c r="AUV541" s="5"/>
      <c r="AUW541" s="5"/>
      <c r="AUX541" s="5"/>
      <c r="AUY541" s="5"/>
      <c r="AUZ541" s="5"/>
      <c r="AVA541" s="5"/>
      <c r="AVB541" s="5"/>
      <c r="AVC541" s="5"/>
      <c r="AVD541" s="5"/>
      <c r="AVE541" s="5"/>
      <c r="AVF541" s="5"/>
      <c r="AVG541" s="5"/>
      <c r="AVH541" s="5"/>
      <c r="AVI541" s="5"/>
      <c r="AVJ541" s="5"/>
      <c r="AVK541" s="5"/>
      <c r="AVL541" s="5"/>
      <c r="AVM541" s="5"/>
      <c r="AVN541" s="5"/>
      <c r="AVO541" s="5"/>
      <c r="AVP541" s="5"/>
      <c r="AVQ541" s="5"/>
      <c r="AVR541" s="5"/>
      <c r="AVS541" s="5"/>
      <c r="AVT541" s="5"/>
      <c r="AVU541" s="5"/>
      <c r="AVV541" s="5"/>
      <c r="AVW541" s="5"/>
      <c r="AVX541" s="5"/>
      <c r="AVY541" s="5"/>
      <c r="AVZ541" s="5"/>
      <c r="AWA541" s="5"/>
      <c r="AWB541" s="5"/>
      <c r="AWC541" s="5"/>
      <c r="AWD541" s="5"/>
      <c r="AWE541" s="5"/>
      <c r="AWF541" s="5"/>
      <c r="AWG541" s="5"/>
      <c r="AWH541" s="5"/>
      <c r="AWI541" s="5"/>
      <c r="AWJ541" s="5"/>
      <c r="AWK541" s="5"/>
      <c r="AWL541" s="5"/>
      <c r="AWM541" s="5"/>
      <c r="AWN541" s="5"/>
      <c r="AWO541" s="5"/>
      <c r="AWP541" s="5"/>
      <c r="AWQ541" s="5"/>
      <c r="AWR541" s="5"/>
      <c r="AWS541" s="5"/>
      <c r="AWT541" s="5"/>
      <c r="AWU541" s="5"/>
      <c r="AWV541" s="5"/>
      <c r="AWW541" s="5"/>
      <c r="AWX541" s="5"/>
      <c r="AWY541" s="5"/>
      <c r="AWZ541" s="5"/>
      <c r="AXA541" s="5"/>
      <c r="AXB541" s="5"/>
      <c r="AXC541" s="5"/>
      <c r="AXD541" s="5"/>
      <c r="AXE541" s="5"/>
      <c r="AXF541" s="5"/>
      <c r="AXG541" s="5"/>
      <c r="AXH541" s="5"/>
      <c r="AXI541" s="5"/>
      <c r="AXJ541" s="5"/>
      <c r="AXK541" s="5"/>
      <c r="AXL541" s="5"/>
      <c r="AXM541" s="5"/>
      <c r="AXN541" s="5"/>
      <c r="AXO541" s="5"/>
      <c r="AXP541" s="5"/>
      <c r="AXQ541" s="5"/>
      <c r="AXR541" s="5"/>
      <c r="AXS541" s="5"/>
      <c r="AXT541" s="5"/>
      <c r="AXU541" s="5"/>
      <c r="AXV541" s="5"/>
      <c r="AXW541" s="5"/>
      <c r="AXX541" s="5"/>
      <c r="AXY541" s="5"/>
      <c r="AXZ541" s="5"/>
      <c r="AYA541" s="5"/>
      <c r="AYB541" s="5"/>
      <c r="AYC541" s="5"/>
      <c r="AYD541" s="5"/>
      <c r="AYE541" s="5"/>
      <c r="AYF541" s="5"/>
      <c r="AYG541" s="5"/>
      <c r="AYH541" s="5"/>
      <c r="AYI541" s="5"/>
      <c r="AYJ541" s="5"/>
      <c r="AYK541" s="5"/>
      <c r="AYL541" s="5"/>
      <c r="AYM541" s="5"/>
      <c r="AYN541" s="5"/>
      <c r="AYO541" s="5"/>
      <c r="AYP541" s="5"/>
      <c r="AYQ541" s="5"/>
      <c r="AYR541" s="5"/>
      <c r="AYS541" s="5"/>
      <c r="AYT541" s="5"/>
      <c r="AYU541" s="5"/>
      <c r="AYV541" s="5"/>
      <c r="AYW541" s="5"/>
      <c r="AYX541" s="5"/>
      <c r="AYY541" s="5"/>
      <c r="AYZ541" s="5"/>
      <c r="AZA541" s="5"/>
      <c r="AZB541" s="5"/>
      <c r="AZC541" s="5"/>
      <c r="AZD541" s="5"/>
      <c r="AZE541" s="5"/>
      <c r="AZF541" s="5"/>
      <c r="AZG541" s="5"/>
      <c r="AZH541" s="5"/>
      <c r="AZI541" s="5"/>
      <c r="AZJ541" s="5"/>
      <c r="AZK541" s="5"/>
      <c r="AZL541" s="5"/>
      <c r="AZM541" s="5"/>
      <c r="AZN541" s="5"/>
      <c r="AZO541" s="5"/>
      <c r="AZP541" s="5"/>
      <c r="AZQ541" s="5"/>
      <c r="AZR541" s="5"/>
      <c r="AZS541" s="5"/>
      <c r="AZT541" s="5"/>
      <c r="AZU541" s="5"/>
      <c r="AZV541" s="5"/>
      <c r="AZW541" s="5"/>
      <c r="AZX541" s="5"/>
      <c r="AZY541" s="5"/>
      <c r="AZZ541" s="5"/>
      <c r="BAA541" s="5"/>
      <c r="BAB541" s="5"/>
      <c r="BAC541" s="5"/>
      <c r="BAD541" s="5"/>
      <c r="BAE541" s="5"/>
      <c r="BAF541" s="5"/>
      <c r="BAG541" s="5"/>
      <c r="BAH541" s="5"/>
      <c r="BAI541" s="5"/>
      <c r="BAJ541" s="5"/>
      <c r="BAK541" s="5"/>
      <c r="BAL541" s="5"/>
      <c r="BAM541" s="5"/>
      <c r="BAN541" s="5"/>
      <c r="BAO541" s="5"/>
      <c r="BAP541" s="5"/>
      <c r="BAQ541" s="5"/>
      <c r="BAR541" s="5"/>
      <c r="BAS541" s="5"/>
      <c r="BAT541" s="5"/>
      <c r="BAU541" s="5"/>
      <c r="BAV541" s="5"/>
      <c r="BAW541" s="5"/>
      <c r="BAX541" s="5"/>
      <c r="BAY541" s="5"/>
      <c r="BAZ541" s="5"/>
      <c r="BBA541" s="5"/>
      <c r="BBB541" s="5"/>
      <c r="BBC541" s="5"/>
      <c r="BBD541" s="5"/>
      <c r="BBE541" s="5"/>
      <c r="BBF541" s="5"/>
      <c r="BBG541" s="5"/>
      <c r="BBH541" s="5"/>
      <c r="BBI541" s="5"/>
      <c r="BBJ541" s="5"/>
      <c r="BBK541" s="5"/>
      <c r="BBL541" s="5"/>
      <c r="BBM541" s="5"/>
      <c r="BBN541" s="5"/>
      <c r="BBO541" s="5"/>
      <c r="BBP541" s="5"/>
      <c r="BBQ541" s="5"/>
      <c r="BBR541" s="5"/>
      <c r="BBS541" s="5"/>
      <c r="BBT541" s="5"/>
      <c r="BBU541" s="5"/>
      <c r="BBV541" s="5"/>
      <c r="BBW541" s="5"/>
      <c r="BBX541" s="5"/>
      <c r="BBY541" s="5"/>
      <c r="BBZ541" s="5"/>
      <c r="BCA541" s="5"/>
      <c r="BCB541" s="5"/>
      <c r="BCC541" s="5"/>
      <c r="BCD541" s="5"/>
      <c r="BCE541" s="5"/>
      <c r="BCF541" s="5"/>
      <c r="BCG541" s="5"/>
      <c r="BCH541" s="5"/>
      <c r="BCI541" s="5"/>
      <c r="BCJ541" s="5"/>
      <c r="BCK541" s="5"/>
      <c r="BCL541" s="5"/>
      <c r="BCM541" s="5"/>
      <c r="BCN541" s="5"/>
      <c r="BCO541" s="5"/>
      <c r="BCP541" s="5"/>
      <c r="BCQ541" s="5"/>
      <c r="BCR541" s="5"/>
      <c r="BCS541" s="5"/>
      <c r="BCT541" s="5"/>
      <c r="BCU541" s="5"/>
      <c r="BCV541" s="5"/>
      <c r="BCW541" s="5"/>
      <c r="BCX541" s="5"/>
      <c r="BCY541" s="5"/>
      <c r="BCZ541" s="5"/>
      <c r="BDA541" s="5"/>
      <c r="BDB541" s="5"/>
      <c r="BDC541" s="5"/>
      <c r="BDD541" s="5"/>
      <c r="BDE541" s="5"/>
      <c r="BDF541" s="5"/>
      <c r="BDG541" s="5"/>
      <c r="BDH541" s="5"/>
      <c r="BDI541" s="5"/>
      <c r="BDJ541" s="5"/>
      <c r="BDK541" s="5"/>
      <c r="BDL541" s="5"/>
      <c r="BDM541" s="5"/>
      <c r="BDN541" s="5"/>
      <c r="BDO541" s="5"/>
      <c r="BDP541" s="5"/>
      <c r="BDQ541" s="5"/>
      <c r="BDR541" s="5"/>
      <c r="BDS541" s="5"/>
      <c r="BDT541" s="5"/>
      <c r="BDU541" s="5"/>
      <c r="BDV541" s="5"/>
      <c r="BDW541" s="5"/>
      <c r="BDX541" s="5"/>
      <c r="BDY541" s="5"/>
      <c r="BDZ541" s="5"/>
      <c r="BEA541" s="5"/>
      <c r="BEB541" s="5"/>
      <c r="BEC541" s="5"/>
      <c r="BED541" s="5"/>
      <c r="BEE541" s="5"/>
      <c r="BEF541" s="5"/>
      <c r="BEG541" s="5"/>
      <c r="BEH541" s="5"/>
      <c r="BEI541" s="5"/>
      <c r="BEJ541" s="5"/>
      <c r="BEK541" s="5"/>
      <c r="BEL541" s="5"/>
      <c r="BEM541" s="5"/>
      <c r="BEN541" s="5"/>
      <c r="BEO541" s="5"/>
      <c r="BEP541" s="5"/>
      <c r="BEQ541" s="5"/>
      <c r="BER541" s="5"/>
      <c r="BES541" s="5"/>
      <c r="BET541" s="5"/>
      <c r="BEU541" s="5"/>
      <c r="BEV541" s="5"/>
      <c r="BEW541" s="5"/>
      <c r="BEX541" s="5"/>
      <c r="BEY541" s="5"/>
      <c r="BEZ541" s="5"/>
      <c r="BFA541" s="5"/>
      <c r="BFB541" s="5"/>
      <c r="BFC541" s="5"/>
      <c r="BFD541" s="5"/>
      <c r="BFE541" s="5"/>
      <c r="BFF541" s="5"/>
      <c r="BFG541" s="5"/>
      <c r="BFH541" s="5"/>
      <c r="BFI541" s="5"/>
      <c r="BFJ541" s="5"/>
      <c r="BFK541" s="5"/>
      <c r="BFL541" s="5"/>
      <c r="BFM541" s="5"/>
      <c r="BFN541" s="5"/>
      <c r="BFO541" s="5"/>
      <c r="BFP541" s="5"/>
      <c r="BFQ541" s="5"/>
      <c r="BFR541" s="5"/>
      <c r="BFS541" s="5"/>
      <c r="BFT541" s="5"/>
      <c r="BFU541" s="5"/>
      <c r="BFV541" s="5"/>
      <c r="BFW541" s="5"/>
      <c r="BFX541" s="5"/>
      <c r="BFY541" s="5"/>
      <c r="BFZ541" s="5"/>
      <c r="BGA541" s="5"/>
      <c r="BGB541" s="5"/>
      <c r="BGC541" s="5"/>
      <c r="BGD541" s="5"/>
      <c r="BGE541" s="5"/>
      <c r="BGF541" s="5"/>
      <c r="BGG541" s="5"/>
      <c r="BGH541" s="5"/>
      <c r="BGI541" s="5"/>
      <c r="BGJ541" s="5"/>
      <c r="BGK541" s="5"/>
      <c r="BGL541" s="5"/>
      <c r="BGM541" s="5"/>
      <c r="BGN541" s="5"/>
      <c r="BGO541" s="5"/>
      <c r="BGP541" s="5"/>
      <c r="BGQ541" s="5"/>
      <c r="BGR541" s="5"/>
      <c r="BGS541" s="5"/>
      <c r="BGT541" s="5"/>
      <c r="BGU541" s="5"/>
      <c r="BGV541" s="5"/>
      <c r="BGW541" s="5"/>
      <c r="BGX541" s="5"/>
      <c r="BGY541" s="5"/>
      <c r="BGZ541" s="5"/>
      <c r="BHA541" s="5"/>
      <c r="BHB541" s="5"/>
      <c r="BHC541" s="5"/>
      <c r="BHD541" s="5"/>
      <c r="BHE541" s="5"/>
      <c r="BHF541" s="5"/>
      <c r="BHG541" s="5"/>
      <c r="BHH541" s="5"/>
      <c r="BHI541" s="5"/>
      <c r="BHJ541" s="5"/>
      <c r="BHK541" s="5"/>
      <c r="BHL541" s="5"/>
      <c r="BHM541" s="5"/>
      <c r="BHN541" s="5"/>
      <c r="BHO541" s="5"/>
      <c r="BHP541" s="5"/>
      <c r="BHQ541" s="5"/>
      <c r="BHR541" s="5"/>
      <c r="BHS541" s="5"/>
      <c r="BHT541" s="5"/>
      <c r="BHU541" s="5"/>
      <c r="BHV541" s="5"/>
      <c r="BHW541" s="5"/>
      <c r="BHX541" s="5"/>
      <c r="BHY541" s="5"/>
      <c r="BHZ541" s="5"/>
      <c r="BIA541" s="5"/>
      <c r="BIB541" s="5"/>
      <c r="BIC541" s="5"/>
      <c r="BID541" s="5"/>
      <c r="BIE541" s="5"/>
      <c r="BIF541" s="5"/>
      <c r="BIG541" s="5"/>
      <c r="BIH541" s="5"/>
      <c r="BII541" s="5"/>
      <c r="BIJ541" s="5"/>
      <c r="BIK541" s="5"/>
      <c r="BIL541" s="5"/>
      <c r="BIM541" s="5"/>
      <c r="BIN541" s="5"/>
      <c r="BIO541" s="5"/>
      <c r="BIP541" s="5"/>
      <c r="BIQ541" s="5"/>
      <c r="BIR541" s="5"/>
      <c r="BIS541" s="5"/>
      <c r="BIT541" s="5"/>
      <c r="BIU541" s="5"/>
      <c r="BIV541" s="5"/>
      <c r="BIW541" s="5"/>
      <c r="BIX541" s="5"/>
      <c r="BIY541" s="5"/>
      <c r="BIZ541" s="5"/>
      <c r="BJA541" s="5"/>
      <c r="BJB541" s="5"/>
      <c r="BJC541" s="5"/>
      <c r="BJD541" s="5"/>
      <c r="BJE541" s="5"/>
      <c r="BJF541" s="5"/>
      <c r="BJG541" s="5"/>
      <c r="BJH541" s="5"/>
      <c r="BJI541" s="5"/>
      <c r="BJJ541" s="5"/>
      <c r="BJK541" s="5"/>
      <c r="BJL541" s="5"/>
      <c r="BJM541" s="5"/>
      <c r="BJN541" s="5"/>
      <c r="BJO541" s="5"/>
      <c r="BJP541" s="5"/>
      <c r="BJQ541" s="5"/>
      <c r="BJR541" s="5"/>
      <c r="BJS541" s="5"/>
      <c r="BJT541" s="5"/>
      <c r="BJU541" s="5"/>
      <c r="BJV541" s="5"/>
      <c r="BJW541" s="5"/>
      <c r="BJX541" s="5"/>
      <c r="BJY541" s="5"/>
      <c r="BJZ541" s="5"/>
      <c r="BKA541" s="5"/>
      <c r="BKB541" s="5"/>
      <c r="BKC541" s="5"/>
      <c r="BKD541" s="5"/>
      <c r="BKE541" s="5"/>
      <c r="BKF541" s="5"/>
      <c r="BKG541" s="5"/>
      <c r="BKH541" s="5"/>
      <c r="BKI541" s="5"/>
      <c r="BKJ541" s="5"/>
      <c r="BKK541" s="5"/>
      <c r="BKL541" s="5"/>
      <c r="BKM541" s="5"/>
      <c r="BKN541" s="5"/>
      <c r="BKO541" s="5"/>
      <c r="BKP541" s="5"/>
      <c r="BKQ541" s="5"/>
      <c r="BKR541" s="5"/>
      <c r="BKS541" s="5"/>
      <c r="BKT541" s="5"/>
      <c r="BKU541" s="5"/>
      <c r="BKV541" s="5"/>
      <c r="BKW541" s="5"/>
      <c r="BKX541" s="5"/>
      <c r="BKY541" s="5"/>
      <c r="BKZ541" s="5"/>
      <c r="BLA541" s="5"/>
      <c r="BLB541" s="5"/>
      <c r="BLC541" s="5"/>
      <c r="BLD541" s="5"/>
      <c r="BLE541" s="5"/>
      <c r="BLF541" s="5"/>
      <c r="BLG541" s="5"/>
      <c r="BLH541" s="5"/>
      <c r="BLI541" s="5"/>
      <c r="BLJ541" s="5"/>
      <c r="BLK541" s="5"/>
      <c r="BLL541" s="5"/>
      <c r="BLM541" s="5"/>
      <c r="BLN541" s="5"/>
      <c r="BLO541" s="5"/>
      <c r="BLP541" s="5"/>
      <c r="BLQ541" s="5"/>
      <c r="BLR541" s="5"/>
      <c r="BLS541" s="5"/>
      <c r="BLT541" s="5"/>
      <c r="BLU541" s="5"/>
      <c r="BLV541" s="5"/>
      <c r="BLW541" s="5"/>
      <c r="BLX541" s="5"/>
      <c r="BLY541" s="5"/>
      <c r="BLZ541" s="5"/>
      <c r="BMA541" s="5"/>
      <c r="BMB541" s="5"/>
      <c r="BMC541" s="5"/>
      <c r="BMD541" s="5"/>
      <c r="BME541" s="5"/>
      <c r="BMF541" s="5"/>
      <c r="BMG541" s="5"/>
      <c r="BMH541" s="5"/>
      <c r="BMI541" s="5"/>
      <c r="BMJ541" s="5"/>
      <c r="BMK541" s="5"/>
      <c r="BML541" s="5"/>
      <c r="BMM541" s="5"/>
      <c r="BMN541" s="5"/>
      <c r="BMO541" s="5"/>
      <c r="BMP541" s="5"/>
      <c r="BMQ541" s="5"/>
      <c r="BMR541" s="5"/>
      <c r="BMS541" s="5"/>
      <c r="BMT541" s="5"/>
      <c r="BMU541" s="5"/>
      <c r="BMV541" s="5"/>
      <c r="BMW541" s="5"/>
      <c r="BMX541" s="5"/>
      <c r="BMY541" s="5"/>
      <c r="BMZ541" s="5"/>
      <c r="BNA541" s="5"/>
      <c r="BNB541" s="5"/>
      <c r="BNC541" s="5"/>
      <c r="BND541" s="5"/>
      <c r="BNE541" s="5"/>
      <c r="BNF541" s="5"/>
      <c r="BNG541" s="5"/>
      <c r="BNH541" s="5"/>
      <c r="BNI541" s="5"/>
      <c r="BNJ541" s="5"/>
      <c r="BNK541" s="5"/>
      <c r="BNL541" s="5"/>
      <c r="BNM541" s="5"/>
      <c r="BNN541" s="5"/>
      <c r="BNO541" s="5"/>
      <c r="BNP541" s="5"/>
      <c r="BNQ541" s="5"/>
      <c r="BNR541" s="5"/>
      <c r="BNS541" s="5"/>
      <c r="BNT541" s="5"/>
      <c r="BNU541" s="5"/>
      <c r="BNV541" s="5"/>
      <c r="BNW541" s="5"/>
      <c r="BNX541" s="5"/>
      <c r="BNY541" s="5"/>
      <c r="BNZ541" s="5"/>
      <c r="BOA541" s="5"/>
      <c r="BOB541" s="5"/>
      <c r="BOC541" s="5"/>
      <c r="BOD541" s="5"/>
      <c r="BOE541" s="5"/>
      <c r="BOF541" s="5"/>
      <c r="BOG541" s="5"/>
      <c r="BOH541" s="5"/>
      <c r="BOI541" s="5"/>
      <c r="BOJ541" s="5"/>
      <c r="BOK541" s="5"/>
      <c r="BOL541" s="5"/>
      <c r="BOM541" s="5"/>
      <c r="BON541" s="5"/>
      <c r="BOO541" s="5"/>
      <c r="BOP541" s="5"/>
      <c r="BOQ541" s="5"/>
      <c r="BOR541" s="5"/>
      <c r="BOS541" s="5"/>
      <c r="BOT541" s="5"/>
      <c r="BOU541" s="5"/>
      <c r="BOV541" s="5"/>
      <c r="BOW541" s="5"/>
      <c r="BOX541" s="5"/>
      <c r="BOY541" s="5"/>
      <c r="BOZ541" s="5"/>
      <c r="BPA541" s="5"/>
      <c r="BPB541" s="5"/>
      <c r="BPC541" s="5"/>
      <c r="BPD541" s="5"/>
      <c r="BPE541" s="5"/>
      <c r="BPF541" s="5"/>
      <c r="BPG541" s="5"/>
      <c r="BPH541" s="5"/>
      <c r="BPI541" s="5"/>
      <c r="BPJ541" s="5"/>
      <c r="BPK541" s="5"/>
      <c r="BPL541" s="5"/>
      <c r="BPM541" s="5"/>
      <c r="BPN541" s="5"/>
      <c r="BPO541" s="5"/>
      <c r="BPP541" s="5"/>
      <c r="BPQ541" s="5"/>
      <c r="BPR541" s="5"/>
      <c r="BPS541" s="5"/>
      <c r="BPT541" s="5"/>
      <c r="BPU541" s="5"/>
      <c r="BPV541" s="5"/>
      <c r="BPW541" s="5"/>
      <c r="BPX541" s="5"/>
      <c r="BPY541" s="5"/>
      <c r="BPZ541" s="5"/>
      <c r="BQA541" s="5"/>
      <c r="BQB541" s="5"/>
      <c r="BQC541" s="5"/>
      <c r="BQD541" s="5"/>
      <c r="BQE541" s="5"/>
      <c r="BQF541" s="5"/>
      <c r="BQG541" s="5"/>
      <c r="BQH541" s="5"/>
      <c r="BQI541" s="5"/>
      <c r="BQJ541" s="5"/>
      <c r="BQK541" s="5"/>
      <c r="BQL541" s="5"/>
      <c r="BQM541" s="5"/>
      <c r="BQN541" s="5"/>
      <c r="BQO541" s="5"/>
      <c r="BQP541" s="5"/>
      <c r="BQQ541" s="5"/>
      <c r="BQR541" s="5"/>
      <c r="BQS541" s="5"/>
      <c r="BQT541" s="5"/>
      <c r="BQU541" s="5"/>
      <c r="BQV541" s="5"/>
      <c r="BQW541" s="5"/>
      <c r="BQX541" s="5"/>
      <c r="BQY541" s="5"/>
      <c r="BQZ541" s="5"/>
      <c r="BRA541" s="5"/>
      <c r="BRB541" s="5"/>
      <c r="BRC541" s="5"/>
      <c r="BRD541" s="5"/>
      <c r="BRE541" s="5"/>
      <c r="BRF541" s="5"/>
      <c r="BRG541" s="5"/>
      <c r="BRH541" s="5"/>
      <c r="BRI541" s="5"/>
      <c r="BRJ541" s="5"/>
      <c r="BRK541" s="5"/>
      <c r="BRL541" s="5"/>
      <c r="BRM541" s="5"/>
      <c r="BRN541" s="5"/>
      <c r="BRO541" s="5"/>
      <c r="BRP541" s="5"/>
      <c r="BRQ541" s="5"/>
      <c r="BRR541" s="5"/>
      <c r="BRS541" s="5"/>
      <c r="BRT541" s="5"/>
      <c r="BRU541" s="5"/>
      <c r="BRV541" s="5"/>
      <c r="BRW541" s="5"/>
      <c r="BRX541" s="5"/>
      <c r="BRY541" s="5"/>
      <c r="BRZ541" s="5"/>
      <c r="BSA541" s="5"/>
      <c r="BSB541" s="5"/>
      <c r="BSC541" s="5"/>
      <c r="BSD541" s="5"/>
      <c r="BSE541" s="5"/>
      <c r="BSF541" s="5"/>
      <c r="BSG541" s="5"/>
      <c r="BSH541" s="5"/>
      <c r="BSI541" s="5"/>
      <c r="BSJ541" s="5"/>
      <c r="BSK541" s="5"/>
      <c r="BSL541" s="5"/>
      <c r="BSM541" s="5"/>
      <c r="BSN541" s="5"/>
      <c r="BSO541" s="5"/>
      <c r="BSP541" s="5"/>
      <c r="BSQ541" s="5"/>
      <c r="BSR541" s="5"/>
      <c r="BSS541" s="5"/>
      <c r="BST541" s="5"/>
      <c r="BSU541" s="5"/>
      <c r="BSV541" s="5"/>
      <c r="BSW541" s="5"/>
      <c r="BSX541" s="5"/>
      <c r="BSY541" s="5"/>
      <c r="BSZ541" s="5"/>
      <c r="BTA541" s="5"/>
      <c r="BTB541" s="5"/>
      <c r="BTC541" s="5"/>
      <c r="BTD541" s="5"/>
      <c r="BTE541" s="5"/>
      <c r="BTF541" s="5"/>
      <c r="BTG541" s="5"/>
      <c r="BTH541" s="5"/>
      <c r="BTI541" s="5"/>
      <c r="BTJ541" s="5"/>
      <c r="BTK541" s="5"/>
      <c r="BTL541" s="5"/>
      <c r="BTM541" s="5"/>
      <c r="BTN541" s="5"/>
      <c r="BTO541" s="5"/>
      <c r="BTP541" s="5"/>
      <c r="BTQ541" s="5"/>
      <c r="BTR541" s="5"/>
      <c r="BTS541" s="5"/>
      <c r="BTT541" s="5"/>
      <c r="BTU541" s="5"/>
      <c r="BTV541" s="5"/>
      <c r="BTW541" s="5"/>
      <c r="BTX541" s="5"/>
      <c r="BTY541" s="5"/>
      <c r="BTZ541" s="5"/>
      <c r="BUA541" s="5"/>
      <c r="BUB541" s="5"/>
      <c r="BUC541" s="5"/>
      <c r="BUD541" s="5"/>
      <c r="BUE541" s="5"/>
      <c r="BUF541" s="5"/>
      <c r="BUG541" s="5"/>
      <c r="BUH541" s="5"/>
      <c r="BUI541" s="5"/>
      <c r="BUJ541" s="5"/>
      <c r="BUK541" s="5"/>
      <c r="BUL541" s="5"/>
      <c r="BUM541" s="5"/>
      <c r="BUN541" s="5"/>
      <c r="BUO541" s="5"/>
      <c r="BUP541" s="5"/>
      <c r="BUQ541" s="5"/>
      <c r="BUR541" s="5"/>
      <c r="BUS541" s="5"/>
      <c r="BUT541" s="5"/>
      <c r="BUU541" s="5"/>
      <c r="BUV541" s="5"/>
      <c r="BUW541" s="5"/>
      <c r="BUX541" s="5"/>
      <c r="BUY541" s="5"/>
      <c r="BUZ541" s="5"/>
      <c r="BVA541" s="5"/>
      <c r="BVB541" s="5"/>
      <c r="BVC541" s="5"/>
      <c r="BVD541" s="5"/>
      <c r="BVE541" s="5"/>
      <c r="BVF541" s="5"/>
      <c r="BVG541" s="5"/>
      <c r="BVH541" s="5"/>
      <c r="BVI541" s="5"/>
      <c r="BVJ541" s="5"/>
      <c r="BVK541" s="5"/>
      <c r="BVL541" s="5"/>
      <c r="BVM541" s="5"/>
      <c r="BVN541" s="5"/>
      <c r="BVO541" s="5"/>
      <c r="BVP541" s="5"/>
      <c r="BVQ541" s="5"/>
      <c r="BVR541" s="5"/>
      <c r="BVS541" s="5"/>
      <c r="BVT541" s="5"/>
      <c r="BVU541" s="5"/>
      <c r="BVV541" s="5"/>
      <c r="BVW541" s="5"/>
      <c r="BVX541" s="5"/>
      <c r="BVY541" s="5"/>
      <c r="BVZ541" s="5"/>
      <c r="BWA541" s="5"/>
      <c r="BWB541" s="5"/>
      <c r="BWC541" s="5"/>
      <c r="BWD541" s="5"/>
      <c r="BWE541" s="5"/>
      <c r="BWF541" s="5"/>
      <c r="BWG541" s="5"/>
      <c r="BWH541" s="5"/>
      <c r="BWI541" s="5"/>
      <c r="BWJ541" s="5"/>
      <c r="BWK541" s="5"/>
      <c r="BWL541" s="5"/>
      <c r="BWM541" s="5"/>
      <c r="BWN541" s="5"/>
      <c r="BWO541" s="5"/>
      <c r="BWP541" s="5"/>
      <c r="BWQ541" s="5"/>
      <c r="BWR541" s="5"/>
      <c r="BWS541" s="5"/>
      <c r="BWT541" s="5"/>
      <c r="BWU541" s="5"/>
      <c r="BWV541" s="5"/>
      <c r="BWW541" s="5"/>
      <c r="BWX541" s="5"/>
      <c r="BWY541" s="5"/>
      <c r="BWZ541" s="5"/>
      <c r="BXA541" s="5"/>
      <c r="BXB541" s="5"/>
      <c r="BXC541" s="5"/>
      <c r="BXD541" s="5"/>
      <c r="BXE541" s="5"/>
      <c r="BXF541" s="5"/>
      <c r="BXG541" s="5"/>
      <c r="BXH541" s="5"/>
      <c r="BXI541" s="5"/>
      <c r="BXJ541" s="5"/>
      <c r="BXK541" s="5"/>
      <c r="BXL541" s="5"/>
      <c r="BXM541" s="5"/>
      <c r="BXN541" s="5"/>
      <c r="BXO541" s="5"/>
      <c r="BXP541" s="5"/>
      <c r="BXQ541" s="5"/>
      <c r="BXR541" s="5"/>
      <c r="BXS541" s="5"/>
      <c r="BXT541" s="5"/>
      <c r="BXU541" s="5"/>
      <c r="BXV541" s="5"/>
      <c r="BXW541" s="5"/>
      <c r="BXX541" s="5"/>
      <c r="BXY541" s="5"/>
      <c r="BXZ541" s="5"/>
      <c r="BYA541" s="5"/>
      <c r="BYB541" s="5"/>
      <c r="BYC541" s="5"/>
      <c r="BYD541" s="5"/>
      <c r="BYE541" s="5"/>
      <c r="BYF541" s="5"/>
      <c r="BYG541" s="5"/>
      <c r="BYH541" s="5"/>
      <c r="BYI541" s="5"/>
      <c r="BYJ541" s="5"/>
      <c r="BYK541" s="5"/>
      <c r="BYL541" s="5"/>
      <c r="BYM541" s="5"/>
      <c r="BYN541" s="5"/>
      <c r="BYO541" s="5"/>
      <c r="BYP541" s="5"/>
      <c r="BYQ541" s="5"/>
      <c r="BYR541" s="5"/>
      <c r="BYS541" s="5"/>
      <c r="BYT541" s="5"/>
      <c r="BYU541" s="5"/>
      <c r="BYV541" s="5"/>
      <c r="BYW541" s="5"/>
      <c r="BYX541" s="5"/>
      <c r="BYY541" s="5"/>
      <c r="BYZ541" s="5"/>
      <c r="BZA541" s="5"/>
      <c r="BZB541" s="5"/>
      <c r="BZC541" s="5"/>
      <c r="BZD541" s="5"/>
      <c r="BZE541" s="5"/>
      <c r="BZF541" s="5"/>
      <c r="BZG541" s="5"/>
      <c r="BZH541" s="5"/>
      <c r="BZI541" s="5"/>
      <c r="BZJ541" s="5"/>
      <c r="BZK541" s="5"/>
      <c r="BZL541" s="5"/>
      <c r="BZM541" s="5"/>
      <c r="BZN541" s="5"/>
      <c r="BZO541" s="5"/>
      <c r="BZP541" s="5"/>
      <c r="BZQ541" s="5"/>
      <c r="BZR541" s="5"/>
      <c r="BZS541" s="5"/>
      <c r="BZT541" s="5"/>
      <c r="BZU541" s="5"/>
      <c r="BZV541" s="5"/>
      <c r="BZW541" s="5"/>
      <c r="BZX541" s="5"/>
      <c r="BZY541" s="5"/>
      <c r="BZZ541" s="5"/>
      <c r="CAA541" s="5"/>
      <c r="CAB541" s="5"/>
      <c r="CAC541" s="5"/>
      <c r="CAD541" s="5"/>
      <c r="CAE541" s="5"/>
      <c r="CAF541" s="5"/>
      <c r="CAG541" s="5"/>
      <c r="CAH541" s="5"/>
      <c r="CAI541" s="5"/>
      <c r="CAJ541" s="5"/>
      <c r="CAK541" s="5"/>
      <c r="CAL541" s="5"/>
      <c r="CAM541" s="5"/>
      <c r="CAN541" s="5"/>
      <c r="CAO541" s="5"/>
      <c r="CAP541" s="5"/>
      <c r="CAQ541" s="5"/>
      <c r="CAR541" s="5"/>
      <c r="CAS541" s="5"/>
      <c r="CAT541" s="5"/>
      <c r="CAU541" s="5"/>
      <c r="CAV541" s="5"/>
      <c r="CAW541" s="5"/>
      <c r="CAX541" s="5"/>
      <c r="CAY541" s="5"/>
      <c r="CAZ541" s="5"/>
      <c r="CBA541" s="5"/>
      <c r="CBB541" s="5"/>
      <c r="CBC541" s="5"/>
      <c r="CBD541" s="5"/>
      <c r="CBE541" s="5"/>
      <c r="CBF541" s="5"/>
      <c r="CBG541" s="5"/>
      <c r="CBH541" s="5"/>
      <c r="CBI541" s="5"/>
      <c r="CBJ541" s="5"/>
      <c r="CBK541" s="5"/>
      <c r="CBL541" s="5"/>
      <c r="CBM541" s="5"/>
      <c r="CBN541" s="5"/>
      <c r="CBO541" s="5"/>
      <c r="CBP541" s="5"/>
      <c r="CBQ541" s="5"/>
      <c r="CBR541" s="5"/>
      <c r="CBS541" s="5"/>
      <c r="CBT541" s="5"/>
      <c r="CBU541" s="5"/>
      <c r="CBV541" s="5"/>
      <c r="CBW541" s="5"/>
      <c r="CBX541" s="5"/>
      <c r="CBY541" s="5"/>
      <c r="CBZ541" s="5"/>
      <c r="CCA541" s="5"/>
      <c r="CCB541" s="5"/>
      <c r="CCC541" s="5"/>
      <c r="CCD541" s="5"/>
      <c r="CCE541" s="5"/>
      <c r="CCF541" s="5"/>
      <c r="CCG541" s="5"/>
      <c r="CCH541" s="5"/>
      <c r="CCI541" s="5"/>
      <c r="CCJ541" s="5"/>
      <c r="CCK541" s="5"/>
      <c r="CCL541" s="5"/>
      <c r="CCM541" s="5"/>
      <c r="CCN541" s="5"/>
      <c r="CCO541" s="5"/>
      <c r="CCP541" s="5"/>
      <c r="CCQ541" s="5"/>
      <c r="CCR541" s="5"/>
      <c r="CCS541" s="5"/>
      <c r="CCT541" s="5"/>
      <c r="CCU541" s="5"/>
      <c r="CCV541" s="5"/>
      <c r="CCW541" s="5"/>
      <c r="CCX541" s="5"/>
      <c r="CCY541" s="5"/>
      <c r="CCZ541" s="5"/>
      <c r="CDA541" s="5"/>
      <c r="CDB541" s="5"/>
      <c r="CDC541" s="5"/>
      <c r="CDD541" s="5"/>
      <c r="CDE541" s="5"/>
      <c r="CDF541" s="5"/>
      <c r="CDG541" s="5"/>
      <c r="CDH541" s="5"/>
      <c r="CDI541" s="5"/>
      <c r="CDJ541" s="5"/>
      <c r="CDK541" s="5"/>
      <c r="CDL541" s="5"/>
      <c r="CDM541" s="5"/>
      <c r="CDN541" s="5"/>
      <c r="CDO541" s="5"/>
      <c r="CDP541" s="5"/>
      <c r="CDQ541" s="5"/>
      <c r="CDR541" s="5"/>
      <c r="CDS541" s="5"/>
      <c r="CDT541" s="5"/>
      <c r="CDU541" s="5"/>
      <c r="CDV541" s="5"/>
      <c r="CDW541" s="5"/>
      <c r="CDX541" s="5"/>
      <c r="CDY541" s="5"/>
      <c r="CDZ541" s="5"/>
      <c r="CEA541" s="5"/>
      <c r="CEB541" s="5"/>
      <c r="CEC541" s="5"/>
      <c r="CED541" s="5"/>
      <c r="CEE541" s="5"/>
      <c r="CEF541" s="5"/>
      <c r="CEG541" s="5"/>
      <c r="CEH541" s="5"/>
      <c r="CEI541" s="5"/>
      <c r="CEJ541" s="5"/>
      <c r="CEK541" s="5"/>
      <c r="CEL541" s="5"/>
      <c r="CEM541" s="5"/>
      <c r="CEN541" s="5"/>
      <c r="CEO541" s="5"/>
      <c r="CEP541" s="5"/>
      <c r="CEQ541" s="5"/>
      <c r="CER541" s="5"/>
      <c r="CES541" s="5"/>
      <c r="CET541" s="5"/>
      <c r="CEU541" s="5"/>
      <c r="CEV541" s="5"/>
      <c r="CEW541" s="5"/>
      <c r="CEX541" s="5"/>
      <c r="CEY541" s="5"/>
      <c r="CEZ541" s="5"/>
      <c r="CFA541" s="5"/>
      <c r="CFB541" s="5"/>
      <c r="CFC541" s="5"/>
      <c r="CFD541" s="5"/>
      <c r="CFE541" s="5"/>
      <c r="CFF541" s="5"/>
      <c r="CFG541" s="5"/>
      <c r="CFH541" s="5"/>
      <c r="CFI541" s="5"/>
      <c r="CFJ541" s="5"/>
      <c r="CFK541" s="5"/>
      <c r="CFL541" s="5"/>
      <c r="CFM541" s="5"/>
      <c r="CFN541" s="5"/>
      <c r="CFO541" s="5"/>
      <c r="CFP541" s="5"/>
      <c r="CFQ541" s="5"/>
      <c r="CFR541" s="5"/>
      <c r="CFS541" s="5"/>
      <c r="CFT541" s="5"/>
      <c r="CFU541" s="5"/>
      <c r="CFV541" s="5"/>
      <c r="CFW541" s="5"/>
      <c r="CFX541" s="5"/>
      <c r="CFY541" s="5"/>
      <c r="CFZ541" s="5"/>
      <c r="CGA541" s="5"/>
      <c r="CGB541" s="5"/>
      <c r="CGC541" s="5"/>
      <c r="CGD541" s="5"/>
      <c r="CGE541" s="5"/>
      <c r="CGF541" s="5"/>
      <c r="CGG541" s="5"/>
      <c r="CGH541" s="5"/>
      <c r="CGI541" s="5"/>
      <c r="CGJ541" s="5"/>
      <c r="CGK541" s="5"/>
      <c r="CGL541" s="5"/>
      <c r="CGM541" s="5"/>
      <c r="CGN541" s="5"/>
      <c r="CGO541" s="5"/>
      <c r="CGP541" s="5"/>
      <c r="CGQ541" s="5"/>
      <c r="CGR541" s="5"/>
      <c r="CGS541" s="5"/>
      <c r="CGT541" s="5"/>
      <c r="CGU541" s="5"/>
      <c r="CGV541" s="5"/>
      <c r="CGW541" s="5"/>
      <c r="CGX541" s="5"/>
      <c r="CGY541" s="5"/>
      <c r="CGZ541" s="5"/>
      <c r="CHA541" s="5"/>
      <c r="CHB541" s="5"/>
      <c r="CHC541" s="5"/>
      <c r="CHD541" s="5"/>
      <c r="CHE541" s="5"/>
      <c r="CHF541" s="5"/>
      <c r="CHG541" s="5"/>
      <c r="CHH541" s="5"/>
      <c r="CHI541" s="5"/>
      <c r="CHJ541" s="5"/>
      <c r="CHK541" s="5"/>
      <c r="CHL541" s="5"/>
      <c r="CHM541" s="5"/>
      <c r="CHN541" s="5"/>
      <c r="CHO541" s="5"/>
      <c r="CHP541" s="5"/>
      <c r="CHQ541" s="5"/>
      <c r="CHR541" s="5"/>
      <c r="CHS541" s="5"/>
      <c r="CHT541" s="5"/>
      <c r="CHU541" s="5"/>
      <c r="CHV541" s="5"/>
      <c r="CHW541" s="5"/>
      <c r="CHX541" s="5"/>
      <c r="CHY541" s="5"/>
      <c r="CHZ541" s="5"/>
      <c r="CIA541" s="5"/>
      <c r="CIB541" s="5"/>
      <c r="CIC541" s="5"/>
      <c r="CID541" s="5"/>
      <c r="CIE541" s="5"/>
      <c r="CIF541" s="5"/>
      <c r="CIG541" s="5"/>
      <c r="CIH541" s="5"/>
      <c r="CII541" s="5"/>
      <c r="CIJ541" s="5"/>
      <c r="CIK541" s="5"/>
      <c r="CIL541" s="5"/>
      <c r="CIM541" s="5"/>
      <c r="CIN541" s="5"/>
      <c r="CIO541" s="5"/>
      <c r="CIP541" s="5"/>
      <c r="CIQ541" s="5"/>
      <c r="CIR541" s="5"/>
      <c r="CIS541" s="5"/>
      <c r="CIT541" s="5"/>
      <c r="CIU541" s="5"/>
      <c r="CIV541" s="5"/>
      <c r="CIW541" s="5"/>
      <c r="CIX541" s="5"/>
      <c r="CIY541" s="5"/>
      <c r="CIZ541" s="5"/>
      <c r="CJA541" s="5"/>
      <c r="CJB541" s="5"/>
      <c r="CJC541" s="5"/>
      <c r="CJD541" s="5"/>
      <c r="CJE541" s="5"/>
      <c r="CJF541" s="5"/>
      <c r="CJG541" s="5"/>
      <c r="CJH541" s="5"/>
      <c r="CJI541" s="5"/>
      <c r="CJJ541" s="5"/>
      <c r="CJK541" s="5"/>
      <c r="CJL541" s="5"/>
      <c r="CJM541" s="5"/>
      <c r="CJN541" s="5"/>
      <c r="CJO541" s="5"/>
      <c r="CJP541" s="5"/>
      <c r="CJQ541" s="5"/>
      <c r="CJR541" s="5"/>
      <c r="CJS541" s="5"/>
      <c r="CJT541" s="5"/>
      <c r="CJU541" s="5"/>
      <c r="CJV541" s="5"/>
      <c r="CJW541" s="5"/>
      <c r="CJX541" s="5"/>
      <c r="CJY541" s="5"/>
      <c r="CJZ541" s="5"/>
      <c r="CKA541" s="5"/>
      <c r="CKB541" s="5"/>
      <c r="CKC541" s="5"/>
      <c r="CKD541" s="5"/>
      <c r="CKE541" s="5"/>
      <c r="CKF541" s="5"/>
      <c r="CKG541" s="5"/>
      <c r="CKH541" s="5"/>
      <c r="CKI541" s="5"/>
      <c r="CKJ541" s="5"/>
      <c r="CKK541" s="5"/>
      <c r="CKL541" s="5"/>
      <c r="CKM541" s="5"/>
      <c r="CKN541" s="5"/>
      <c r="CKO541" s="5"/>
      <c r="CKP541" s="5"/>
      <c r="CKQ541" s="5"/>
      <c r="CKR541" s="5"/>
      <c r="CKS541" s="5"/>
      <c r="CKT541" s="5"/>
      <c r="CKU541" s="5"/>
      <c r="CKV541" s="5"/>
      <c r="CKW541" s="5"/>
      <c r="CKX541" s="5"/>
      <c r="CKY541" s="5"/>
      <c r="CKZ541" s="5"/>
      <c r="CLA541" s="5"/>
      <c r="CLB541" s="5"/>
      <c r="CLC541" s="5"/>
      <c r="CLD541" s="5"/>
      <c r="CLE541" s="5"/>
      <c r="CLF541" s="5"/>
      <c r="CLG541" s="5"/>
      <c r="CLH541" s="5"/>
      <c r="CLI541" s="5"/>
      <c r="CLJ541" s="5"/>
      <c r="CLK541" s="5"/>
      <c r="CLL541" s="5"/>
      <c r="CLM541" s="5"/>
      <c r="CLN541" s="5"/>
      <c r="CLO541" s="5"/>
      <c r="CLP541" s="5"/>
      <c r="CLQ541" s="5"/>
      <c r="CLR541" s="5"/>
      <c r="CLS541" s="5"/>
      <c r="CLT541" s="5"/>
      <c r="CLU541" s="5"/>
      <c r="CLV541" s="5"/>
      <c r="CLW541" s="5"/>
      <c r="CLX541" s="5"/>
      <c r="CLY541" s="5"/>
      <c r="CLZ541" s="5"/>
      <c r="CMA541" s="5"/>
      <c r="CMB541" s="5"/>
      <c r="CMC541" s="5"/>
      <c r="CMD541" s="5"/>
      <c r="CME541" s="5"/>
      <c r="CMF541" s="5"/>
      <c r="CMG541" s="5"/>
      <c r="CMH541" s="5"/>
      <c r="CMI541" s="5"/>
      <c r="CMJ541" s="5"/>
      <c r="CMK541" s="5"/>
      <c r="CML541" s="5"/>
      <c r="CMM541" s="5"/>
      <c r="CMN541" s="5"/>
      <c r="CMO541" s="5"/>
      <c r="CMP541" s="5"/>
      <c r="CMQ541" s="5"/>
      <c r="CMR541" s="5"/>
      <c r="CMS541" s="5"/>
      <c r="CMT541" s="5"/>
      <c r="CMU541" s="5"/>
      <c r="CMV541" s="5"/>
      <c r="CMW541" s="5"/>
      <c r="CMX541" s="5"/>
      <c r="CMY541" s="5"/>
      <c r="CMZ541" s="5"/>
      <c r="CNA541" s="5"/>
      <c r="CNB541" s="5"/>
      <c r="CNC541" s="5"/>
      <c r="CND541" s="5"/>
      <c r="CNE541" s="5"/>
      <c r="CNF541" s="5"/>
      <c r="CNG541" s="5"/>
      <c r="CNH541" s="5"/>
      <c r="CNI541" s="5"/>
      <c r="CNJ541" s="5"/>
      <c r="CNK541" s="5"/>
      <c r="CNL541" s="5"/>
      <c r="CNM541" s="5"/>
      <c r="CNN541" s="5"/>
      <c r="CNO541" s="5"/>
      <c r="CNP541" s="5"/>
      <c r="CNQ541" s="5"/>
      <c r="CNR541" s="5"/>
      <c r="CNS541" s="5"/>
      <c r="CNT541" s="5"/>
      <c r="CNU541" s="5"/>
      <c r="CNV541" s="5"/>
      <c r="CNW541" s="5"/>
      <c r="CNX541" s="5"/>
      <c r="CNY541" s="5"/>
      <c r="CNZ541" s="5"/>
      <c r="COA541" s="5"/>
      <c r="COB541" s="5"/>
      <c r="COC541" s="5"/>
      <c r="COD541" s="5"/>
      <c r="COE541" s="5"/>
      <c r="COF541" s="5"/>
      <c r="COG541" s="5"/>
      <c r="COH541" s="5"/>
      <c r="COI541" s="5"/>
      <c r="COJ541" s="5"/>
      <c r="COK541" s="5"/>
      <c r="COL541" s="5"/>
      <c r="COM541" s="5"/>
      <c r="CON541" s="5"/>
      <c r="COO541" s="5"/>
      <c r="COP541" s="5"/>
      <c r="COQ541" s="5"/>
      <c r="COR541" s="5"/>
      <c r="COS541" s="5"/>
      <c r="COT541" s="5"/>
      <c r="COU541" s="5"/>
      <c r="COV541" s="5"/>
      <c r="COW541" s="5"/>
      <c r="COX541" s="5"/>
      <c r="COY541" s="5"/>
      <c r="COZ541" s="5"/>
      <c r="CPA541" s="5"/>
      <c r="CPB541" s="5"/>
      <c r="CPC541" s="5"/>
      <c r="CPD541" s="5"/>
      <c r="CPE541" s="5"/>
      <c r="CPF541" s="5"/>
      <c r="CPG541" s="5"/>
      <c r="CPH541" s="5"/>
      <c r="CPI541" s="5"/>
      <c r="CPJ541" s="5"/>
      <c r="CPK541" s="5"/>
      <c r="CPL541" s="5"/>
      <c r="CPM541" s="5"/>
      <c r="CPN541" s="5"/>
      <c r="CPO541" s="5"/>
      <c r="CPP541" s="5"/>
      <c r="CPQ541" s="5"/>
      <c r="CPR541" s="5"/>
      <c r="CPS541" s="5"/>
      <c r="CPT541" s="5"/>
      <c r="CPU541" s="5"/>
      <c r="CPV541" s="5"/>
      <c r="CPW541" s="5"/>
      <c r="CPX541" s="5"/>
      <c r="CPY541" s="5"/>
      <c r="CPZ541" s="5"/>
      <c r="CQA541" s="5"/>
      <c r="CQB541" s="5"/>
      <c r="CQC541" s="5"/>
      <c r="CQD541" s="5"/>
      <c r="CQE541" s="5"/>
      <c r="CQF541" s="5"/>
      <c r="CQG541" s="5"/>
      <c r="CQH541" s="5"/>
      <c r="CQI541" s="5"/>
      <c r="CQJ541" s="5"/>
      <c r="CQK541" s="5"/>
      <c r="CQL541" s="5"/>
      <c r="CQM541" s="5"/>
      <c r="CQN541" s="5"/>
      <c r="CQO541" s="5"/>
      <c r="CQP541" s="5"/>
      <c r="CQQ541" s="5"/>
      <c r="CQR541" s="5"/>
      <c r="CQS541" s="5"/>
      <c r="CQT541" s="5"/>
      <c r="CQU541" s="5"/>
      <c r="CQV541" s="5"/>
      <c r="CQW541" s="5"/>
      <c r="CQX541" s="5"/>
      <c r="CQY541" s="5"/>
      <c r="CQZ541" s="5"/>
      <c r="CRA541" s="5"/>
      <c r="CRB541" s="5"/>
      <c r="CRC541" s="5"/>
      <c r="CRD541" s="5"/>
      <c r="CRE541" s="5"/>
      <c r="CRF541" s="5"/>
      <c r="CRG541" s="5"/>
      <c r="CRH541" s="5"/>
      <c r="CRI541" s="5"/>
      <c r="CRJ541" s="5"/>
      <c r="CRK541" s="5"/>
      <c r="CRL541" s="5"/>
      <c r="CRM541" s="5"/>
      <c r="CRN541" s="5"/>
      <c r="CRO541" s="5"/>
      <c r="CRP541" s="5"/>
      <c r="CRQ541" s="5"/>
      <c r="CRR541" s="5"/>
      <c r="CRS541" s="5"/>
      <c r="CRT541" s="5"/>
      <c r="CRU541" s="5"/>
      <c r="CRV541" s="5"/>
      <c r="CRW541" s="5"/>
      <c r="CRX541" s="5"/>
      <c r="CRY541" s="5"/>
      <c r="CRZ541" s="5"/>
      <c r="CSA541" s="5"/>
      <c r="CSB541" s="5"/>
      <c r="CSC541" s="5"/>
      <c r="CSD541" s="5"/>
      <c r="CSE541" s="5"/>
      <c r="CSF541" s="5"/>
      <c r="CSG541" s="5"/>
      <c r="CSH541" s="5"/>
      <c r="CSI541" s="5"/>
      <c r="CSJ541" s="5"/>
      <c r="CSK541" s="5"/>
      <c r="CSL541" s="5"/>
      <c r="CSM541" s="5"/>
      <c r="CSN541" s="5"/>
      <c r="CSO541" s="5"/>
      <c r="CSP541" s="5"/>
      <c r="CSQ541" s="5"/>
      <c r="CSR541" s="5"/>
      <c r="CSS541" s="5"/>
      <c r="CST541" s="5"/>
      <c r="CSU541" s="5"/>
      <c r="CSV541" s="5"/>
      <c r="CSW541" s="5"/>
      <c r="CSX541" s="5"/>
      <c r="CSY541" s="5"/>
      <c r="CSZ541" s="5"/>
      <c r="CTA541" s="5"/>
      <c r="CTB541" s="5"/>
      <c r="CTC541" s="5"/>
      <c r="CTD541" s="5"/>
      <c r="CTE541" s="5"/>
      <c r="CTF541" s="5"/>
      <c r="CTG541" s="5"/>
      <c r="CTH541" s="5"/>
      <c r="CTI541" s="5"/>
      <c r="CTJ541" s="5"/>
      <c r="CTK541" s="5"/>
      <c r="CTL541" s="5"/>
      <c r="CTM541" s="5"/>
      <c r="CTN541" s="5"/>
      <c r="CTO541" s="5"/>
      <c r="CTP541" s="5"/>
      <c r="CTQ541" s="5"/>
      <c r="CTR541" s="5"/>
      <c r="CTS541" s="5"/>
      <c r="CTT541" s="5"/>
      <c r="CTU541" s="5"/>
      <c r="CTV541" s="5"/>
      <c r="CTW541" s="5"/>
      <c r="CTX541" s="5"/>
      <c r="CTY541" s="5"/>
      <c r="CTZ541" s="5"/>
      <c r="CUA541" s="5"/>
      <c r="CUB541" s="5"/>
      <c r="CUC541" s="5"/>
      <c r="CUD541" s="5"/>
      <c r="CUE541" s="5"/>
      <c r="CUF541" s="5"/>
      <c r="CUG541" s="5"/>
      <c r="CUH541" s="5"/>
      <c r="CUI541" s="5"/>
      <c r="CUJ541" s="5"/>
      <c r="CUK541" s="5"/>
      <c r="CUL541" s="5"/>
      <c r="CUM541" s="5"/>
      <c r="CUN541" s="5"/>
      <c r="CUO541" s="5"/>
      <c r="CUP541" s="5"/>
      <c r="CUQ541" s="5"/>
      <c r="CUR541" s="5"/>
      <c r="CUS541" s="5"/>
      <c r="CUT541" s="5"/>
      <c r="CUU541" s="5"/>
      <c r="CUV541" s="5"/>
      <c r="CUW541" s="5"/>
      <c r="CUX541" s="5"/>
      <c r="CUY541" s="5"/>
      <c r="CUZ541" s="5"/>
      <c r="CVA541" s="5"/>
      <c r="CVB541" s="5"/>
      <c r="CVC541" s="5"/>
      <c r="CVD541" s="5"/>
      <c r="CVE541" s="5"/>
      <c r="CVF541" s="5"/>
      <c r="CVG541" s="5"/>
      <c r="CVH541" s="5"/>
      <c r="CVI541" s="5"/>
      <c r="CVJ541" s="5"/>
      <c r="CVK541" s="5"/>
      <c r="CVL541" s="5"/>
      <c r="CVM541" s="5"/>
      <c r="CVN541" s="5"/>
      <c r="CVO541" s="5"/>
      <c r="CVP541" s="5"/>
      <c r="CVQ541" s="5"/>
      <c r="CVR541" s="5"/>
      <c r="CVS541" s="5"/>
      <c r="CVT541" s="5"/>
      <c r="CVU541" s="5"/>
      <c r="CVV541" s="5"/>
      <c r="CVW541" s="5"/>
      <c r="CVX541" s="5"/>
      <c r="CVY541" s="5"/>
      <c r="CVZ541" s="5"/>
      <c r="CWA541" s="5"/>
      <c r="CWB541" s="5"/>
      <c r="CWC541" s="5"/>
      <c r="CWD541" s="5"/>
      <c r="CWE541" s="5"/>
      <c r="CWF541" s="5"/>
      <c r="CWG541" s="5"/>
      <c r="CWH541" s="5"/>
      <c r="CWI541" s="5"/>
      <c r="CWJ541" s="5"/>
      <c r="CWK541" s="5"/>
      <c r="CWL541" s="5"/>
      <c r="CWM541" s="5"/>
      <c r="CWN541" s="5"/>
      <c r="CWO541" s="5"/>
      <c r="CWP541" s="5"/>
      <c r="CWQ541" s="5"/>
      <c r="CWR541" s="5"/>
      <c r="CWS541" s="5"/>
      <c r="CWT541" s="5"/>
      <c r="CWU541" s="5"/>
      <c r="CWV541" s="5"/>
      <c r="CWW541" s="5"/>
      <c r="CWX541" s="5"/>
      <c r="CWY541" s="5"/>
      <c r="CWZ541" s="5"/>
      <c r="CXA541" s="5"/>
      <c r="CXB541" s="5"/>
      <c r="CXC541" s="5"/>
      <c r="CXD541" s="5"/>
      <c r="CXE541" s="5"/>
      <c r="CXF541" s="5"/>
      <c r="CXG541" s="5"/>
      <c r="CXH541" s="5"/>
      <c r="CXI541" s="5"/>
      <c r="CXJ541" s="5"/>
      <c r="CXK541" s="5"/>
      <c r="CXL541" s="5"/>
      <c r="CXM541" s="5"/>
      <c r="CXN541" s="5"/>
      <c r="CXO541" s="5"/>
      <c r="CXP541" s="5"/>
      <c r="CXQ541" s="5"/>
      <c r="CXR541" s="5"/>
      <c r="CXS541" s="5"/>
      <c r="CXT541" s="5"/>
      <c r="CXU541" s="5"/>
      <c r="CXV541" s="5"/>
      <c r="CXW541" s="5"/>
      <c r="CXX541" s="5"/>
      <c r="CXY541" s="5"/>
      <c r="CXZ541" s="5"/>
      <c r="CYA541" s="5"/>
      <c r="CYB541" s="5"/>
      <c r="CYC541" s="5"/>
      <c r="CYD541" s="5"/>
      <c r="CYE541" s="5"/>
      <c r="CYF541" s="5"/>
      <c r="CYG541" s="5"/>
      <c r="CYH541" s="5"/>
      <c r="CYI541" s="5"/>
      <c r="CYJ541" s="5"/>
      <c r="CYK541" s="5"/>
      <c r="CYL541" s="5"/>
      <c r="CYM541" s="5"/>
      <c r="CYN541" s="5"/>
      <c r="CYO541" s="5"/>
      <c r="CYP541" s="5"/>
      <c r="CYQ541" s="5"/>
      <c r="CYR541" s="5"/>
      <c r="CYS541" s="5"/>
      <c r="CYT541" s="5"/>
      <c r="CYU541" s="5"/>
      <c r="CYV541" s="5"/>
      <c r="CYW541" s="5"/>
      <c r="CYX541" s="5"/>
      <c r="CYY541" s="5"/>
      <c r="CYZ541" s="5"/>
      <c r="CZA541" s="5"/>
      <c r="CZB541" s="5"/>
      <c r="CZC541" s="5"/>
      <c r="CZD541" s="5"/>
      <c r="CZE541" s="5"/>
      <c r="CZF541" s="5"/>
      <c r="CZG541" s="5"/>
      <c r="CZH541" s="5"/>
      <c r="CZI541" s="5"/>
      <c r="CZJ541" s="5"/>
      <c r="CZK541" s="5"/>
      <c r="CZL541" s="5"/>
      <c r="CZM541" s="5"/>
      <c r="CZN541" s="5"/>
      <c r="CZO541" s="5"/>
      <c r="CZP541" s="5"/>
      <c r="CZQ541" s="5"/>
      <c r="CZR541" s="5"/>
      <c r="CZS541" s="5"/>
      <c r="CZT541" s="5"/>
      <c r="CZU541" s="5"/>
      <c r="CZV541" s="5"/>
      <c r="CZW541" s="5"/>
      <c r="CZX541" s="5"/>
      <c r="CZY541" s="5"/>
      <c r="CZZ541" s="5"/>
      <c r="DAA541" s="5"/>
      <c r="DAB541" s="5"/>
      <c r="DAC541" s="5"/>
      <c r="DAD541" s="5"/>
      <c r="DAE541" s="5"/>
      <c r="DAF541" s="5"/>
      <c r="DAG541" s="5"/>
      <c r="DAH541" s="5"/>
      <c r="DAI541" s="5"/>
      <c r="DAJ541" s="5"/>
      <c r="DAK541" s="5"/>
      <c r="DAL541" s="5"/>
      <c r="DAM541" s="5"/>
      <c r="DAN541" s="5"/>
      <c r="DAO541" s="5"/>
      <c r="DAP541" s="5"/>
      <c r="DAQ541" s="5"/>
      <c r="DAR541" s="5"/>
      <c r="DAS541" s="5"/>
      <c r="DAT541" s="5"/>
      <c r="DAU541" s="5"/>
      <c r="DAV541" s="5"/>
      <c r="DAW541" s="5"/>
      <c r="DAX541" s="5"/>
      <c r="DAY541" s="5"/>
      <c r="DAZ541" s="5"/>
      <c r="DBA541" s="5"/>
      <c r="DBB541" s="5"/>
      <c r="DBC541" s="5"/>
      <c r="DBD541" s="5"/>
      <c r="DBE541" s="5"/>
      <c r="DBF541" s="5"/>
      <c r="DBG541" s="5"/>
      <c r="DBH541" s="5"/>
      <c r="DBI541" s="5"/>
      <c r="DBJ541" s="5"/>
      <c r="DBK541" s="5"/>
      <c r="DBL541" s="5"/>
      <c r="DBM541" s="5"/>
      <c r="DBN541" s="5"/>
      <c r="DBO541" s="5"/>
      <c r="DBP541" s="5"/>
      <c r="DBQ541" s="5"/>
      <c r="DBR541" s="5"/>
      <c r="DBS541" s="5"/>
      <c r="DBT541" s="5"/>
      <c r="DBU541" s="5"/>
      <c r="DBV541" s="5"/>
      <c r="DBW541" s="5"/>
      <c r="DBX541" s="5"/>
      <c r="DBY541" s="5"/>
      <c r="DBZ541" s="5"/>
      <c r="DCA541" s="5"/>
      <c r="DCB541" s="5"/>
      <c r="DCC541" s="5"/>
      <c r="DCD541" s="5"/>
      <c r="DCE541" s="5"/>
      <c r="DCF541" s="5"/>
      <c r="DCG541" s="5"/>
      <c r="DCH541" s="5"/>
      <c r="DCI541" s="5"/>
      <c r="DCJ541" s="5"/>
      <c r="DCK541" s="5"/>
      <c r="DCL541" s="5"/>
      <c r="DCM541" s="5"/>
      <c r="DCN541" s="5"/>
      <c r="DCO541" s="5"/>
      <c r="DCP541" s="5"/>
      <c r="DCQ541" s="5"/>
      <c r="DCR541" s="5"/>
      <c r="DCS541" s="5"/>
      <c r="DCT541" s="5"/>
      <c r="DCU541" s="5"/>
      <c r="DCV541" s="5"/>
      <c r="DCW541" s="5"/>
      <c r="DCX541" s="5"/>
      <c r="DCY541" s="5"/>
      <c r="DCZ541" s="5"/>
      <c r="DDA541" s="5"/>
      <c r="DDB541" s="5"/>
      <c r="DDC541" s="5"/>
      <c r="DDD541" s="5"/>
      <c r="DDE541" s="5"/>
      <c r="DDF541" s="5"/>
      <c r="DDG541" s="5"/>
      <c r="DDH541" s="5"/>
      <c r="DDI541" s="5"/>
      <c r="DDJ541" s="5"/>
      <c r="DDK541" s="5"/>
      <c r="DDL541" s="5"/>
      <c r="DDM541" s="5"/>
      <c r="DDN541" s="5"/>
      <c r="DDO541" s="5"/>
      <c r="DDP541" s="5"/>
      <c r="DDQ541" s="5"/>
      <c r="DDR541" s="5"/>
      <c r="DDS541" s="5"/>
      <c r="DDT541" s="5"/>
      <c r="DDU541" s="5"/>
      <c r="DDV541" s="5"/>
      <c r="DDW541" s="5"/>
      <c r="DDX541" s="5"/>
      <c r="DDY541" s="5"/>
      <c r="DDZ541" s="5"/>
      <c r="DEA541" s="5"/>
      <c r="DEB541" s="5"/>
      <c r="DEC541" s="5"/>
      <c r="DED541" s="5"/>
      <c r="DEE541" s="5"/>
      <c r="DEF541" s="5"/>
      <c r="DEG541" s="5"/>
      <c r="DEH541" s="5"/>
      <c r="DEI541" s="5"/>
      <c r="DEJ541" s="5"/>
      <c r="DEK541" s="5"/>
      <c r="DEL541" s="5"/>
      <c r="DEM541" s="5"/>
      <c r="DEN541" s="5"/>
      <c r="DEO541" s="5"/>
      <c r="DEP541" s="5"/>
      <c r="DEQ541" s="5"/>
      <c r="DER541" s="5"/>
      <c r="DES541" s="5"/>
      <c r="DET541" s="5"/>
      <c r="DEU541" s="5"/>
      <c r="DEV541" s="5"/>
      <c r="DEW541" s="5"/>
      <c r="DEX541" s="5"/>
      <c r="DEY541" s="5"/>
      <c r="DEZ541" s="5"/>
      <c r="DFA541" s="5"/>
      <c r="DFB541" s="5"/>
      <c r="DFC541" s="5"/>
      <c r="DFD541" s="5"/>
      <c r="DFE541" s="5"/>
      <c r="DFF541" s="5"/>
      <c r="DFG541" s="5"/>
      <c r="DFH541" s="5"/>
      <c r="DFI541" s="5"/>
      <c r="DFJ541" s="5"/>
      <c r="DFK541" s="5"/>
      <c r="DFL541" s="5"/>
      <c r="DFM541" s="5"/>
      <c r="DFN541" s="5"/>
      <c r="DFO541" s="5"/>
      <c r="DFP541" s="5"/>
      <c r="DFQ541" s="5"/>
      <c r="DFR541" s="5"/>
      <c r="DFS541" s="5"/>
      <c r="DFT541" s="5"/>
      <c r="DFU541" s="5"/>
      <c r="DFV541" s="5"/>
      <c r="DFW541" s="5"/>
      <c r="DFX541" s="5"/>
      <c r="DFY541" s="5"/>
      <c r="DFZ541" s="5"/>
      <c r="DGA541" s="5"/>
      <c r="DGB541" s="5"/>
      <c r="DGC541" s="5"/>
      <c r="DGD541" s="5"/>
      <c r="DGE541" s="5"/>
      <c r="DGF541" s="5"/>
      <c r="DGG541" s="5"/>
      <c r="DGH541" s="5"/>
      <c r="DGI541" s="5"/>
      <c r="DGJ541" s="5"/>
      <c r="DGK541" s="5"/>
      <c r="DGL541" s="5"/>
      <c r="DGM541" s="5"/>
      <c r="DGN541" s="5"/>
      <c r="DGO541" s="5"/>
      <c r="DGP541" s="5"/>
      <c r="DGQ541" s="5"/>
      <c r="DGR541" s="5"/>
      <c r="DGS541" s="5"/>
      <c r="DGT541" s="5"/>
      <c r="DGU541" s="5"/>
      <c r="DGV541" s="5"/>
      <c r="DGW541" s="5"/>
      <c r="DGX541" s="5"/>
      <c r="DGY541" s="5"/>
      <c r="DGZ541" s="5"/>
      <c r="DHA541" s="5"/>
      <c r="DHB541" s="5"/>
      <c r="DHC541" s="5"/>
      <c r="DHD541" s="5"/>
      <c r="DHE541" s="5"/>
      <c r="DHF541" s="5"/>
      <c r="DHG541" s="5"/>
      <c r="DHH541" s="5"/>
      <c r="DHI541" s="5"/>
      <c r="DHJ541" s="5"/>
      <c r="DHK541" s="5"/>
      <c r="DHL541" s="5"/>
      <c r="DHM541" s="5"/>
      <c r="DHN541" s="5"/>
      <c r="DHO541" s="5"/>
      <c r="DHP541" s="5"/>
      <c r="DHQ541" s="5"/>
      <c r="DHR541" s="5"/>
      <c r="DHS541" s="5"/>
      <c r="DHT541" s="5"/>
      <c r="DHU541" s="5"/>
      <c r="DHV541" s="5"/>
      <c r="DHW541" s="5"/>
      <c r="DHX541" s="5"/>
      <c r="DHY541" s="5"/>
      <c r="DHZ541" s="5"/>
      <c r="DIA541" s="5"/>
      <c r="DIB541" s="5"/>
      <c r="DIC541" s="5"/>
      <c r="DID541" s="5"/>
      <c r="DIE541" s="5"/>
      <c r="DIF541" s="5"/>
      <c r="DIG541" s="5"/>
      <c r="DIH541" s="5"/>
      <c r="DII541" s="5"/>
      <c r="DIJ541" s="5"/>
      <c r="DIK541" s="5"/>
      <c r="DIL541" s="5"/>
      <c r="DIM541" s="5"/>
      <c r="DIN541" s="5"/>
      <c r="DIO541" s="5"/>
      <c r="DIP541" s="5"/>
      <c r="DIQ541" s="5"/>
      <c r="DIR541" s="5"/>
      <c r="DIS541" s="5"/>
      <c r="DIT541" s="5"/>
      <c r="DIU541" s="5"/>
      <c r="DIV541" s="5"/>
      <c r="DIW541" s="5"/>
      <c r="DIX541" s="5"/>
      <c r="DIY541" s="5"/>
      <c r="DIZ541" s="5"/>
      <c r="DJA541" s="5"/>
      <c r="DJB541" s="5"/>
      <c r="DJC541" s="5"/>
      <c r="DJD541" s="5"/>
      <c r="DJE541" s="5"/>
      <c r="DJF541" s="5"/>
      <c r="DJG541" s="5"/>
      <c r="DJH541" s="5"/>
      <c r="DJI541" s="5"/>
      <c r="DJJ541" s="5"/>
      <c r="DJK541" s="5"/>
      <c r="DJL541" s="5"/>
      <c r="DJM541" s="5"/>
      <c r="DJN541" s="5"/>
      <c r="DJO541" s="5"/>
      <c r="DJP541" s="5"/>
      <c r="DJQ541" s="5"/>
      <c r="DJR541" s="5"/>
      <c r="DJS541" s="5"/>
      <c r="DJT541" s="5"/>
      <c r="DJU541" s="5"/>
      <c r="DJV541" s="5"/>
      <c r="DJW541" s="5"/>
      <c r="DJX541" s="5"/>
      <c r="DJY541" s="5"/>
      <c r="DJZ541" s="5"/>
      <c r="DKA541" s="5"/>
      <c r="DKB541" s="5"/>
      <c r="DKC541" s="5"/>
      <c r="DKD541" s="5"/>
      <c r="DKE541" s="5"/>
      <c r="DKF541" s="5"/>
      <c r="DKG541" s="5"/>
      <c r="DKH541" s="5"/>
      <c r="DKI541" s="5"/>
      <c r="DKJ541" s="5"/>
      <c r="DKK541" s="5"/>
      <c r="DKL541" s="5"/>
      <c r="DKM541" s="5"/>
      <c r="DKN541" s="5"/>
      <c r="DKO541" s="5"/>
      <c r="DKP541" s="5"/>
      <c r="DKQ541" s="5"/>
      <c r="DKR541" s="5"/>
      <c r="DKS541" s="5"/>
      <c r="DKT541" s="5"/>
      <c r="DKU541" s="5"/>
      <c r="DKV541" s="5"/>
      <c r="DKW541" s="5"/>
      <c r="DKX541" s="5"/>
      <c r="DKY541" s="5"/>
      <c r="DKZ541" s="5"/>
      <c r="DLA541" s="5"/>
      <c r="DLB541" s="5"/>
      <c r="DLC541" s="5"/>
      <c r="DLD541" s="5"/>
      <c r="DLE541" s="5"/>
      <c r="DLF541" s="5"/>
      <c r="DLG541" s="5"/>
      <c r="DLH541" s="5"/>
      <c r="DLI541" s="5"/>
      <c r="DLJ541" s="5"/>
      <c r="DLK541" s="5"/>
      <c r="DLL541" s="5"/>
      <c r="DLM541" s="5"/>
      <c r="DLN541" s="5"/>
      <c r="DLO541" s="5"/>
      <c r="DLP541" s="5"/>
      <c r="DLQ541" s="5"/>
      <c r="DLR541" s="5"/>
      <c r="DLS541" s="5"/>
      <c r="DLT541" s="5"/>
      <c r="DLU541" s="5"/>
      <c r="DLV541" s="5"/>
      <c r="DLW541" s="5"/>
      <c r="DLX541" s="5"/>
      <c r="DLY541" s="5"/>
      <c r="DLZ541" s="5"/>
      <c r="DMA541" s="5"/>
      <c r="DMB541" s="5"/>
      <c r="DMC541" s="5"/>
      <c r="DMD541" s="5"/>
      <c r="DME541" s="5"/>
      <c r="DMF541" s="5"/>
      <c r="DMG541" s="5"/>
      <c r="DMH541" s="5"/>
      <c r="DMI541" s="5"/>
      <c r="DMJ541" s="5"/>
      <c r="DMK541" s="5"/>
      <c r="DML541" s="5"/>
      <c r="DMM541" s="5"/>
      <c r="DMN541" s="5"/>
      <c r="DMO541" s="5"/>
      <c r="DMP541" s="5"/>
      <c r="DMQ541" s="5"/>
      <c r="DMR541" s="5"/>
      <c r="DMS541" s="5"/>
      <c r="DMT541" s="5"/>
      <c r="DMU541" s="5"/>
      <c r="DMV541" s="5"/>
      <c r="DMW541" s="5"/>
      <c r="DMX541" s="5"/>
      <c r="DMY541" s="5"/>
      <c r="DMZ541" s="5"/>
      <c r="DNA541" s="5"/>
      <c r="DNB541" s="5"/>
      <c r="DNC541" s="5"/>
      <c r="DND541" s="5"/>
      <c r="DNE541" s="5"/>
      <c r="DNF541" s="5"/>
      <c r="DNG541" s="5"/>
      <c r="DNH541" s="5"/>
      <c r="DNI541" s="5"/>
      <c r="DNJ541" s="5"/>
      <c r="DNK541" s="5"/>
      <c r="DNL541" s="5"/>
      <c r="DNM541" s="5"/>
      <c r="DNN541" s="5"/>
      <c r="DNO541" s="5"/>
      <c r="DNP541" s="5"/>
      <c r="DNQ541" s="5"/>
      <c r="DNR541" s="5"/>
      <c r="DNS541" s="5"/>
      <c r="DNT541" s="5"/>
      <c r="DNU541" s="5"/>
      <c r="DNV541" s="5"/>
      <c r="DNW541" s="5"/>
      <c r="DNX541" s="5"/>
      <c r="DNY541" s="5"/>
      <c r="DNZ541" s="5"/>
      <c r="DOA541" s="5"/>
      <c r="DOB541" s="5"/>
      <c r="DOC541" s="5"/>
      <c r="DOD541" s="5"/>
      <c r="DOE541" s="5"/>
      <c r="DOF541" s="5"/>
      <c r="DOG541" s="5"/>
      <c r="DOH541" s="5"/>
      <c r="DOI541" s="5"/>
      <c r="DOJ541" s="5"/>
      <c r="DOK541" s="5"/>
      <c r="DOL541" s="5"/>
      <c r="DOM541" s="5"/>
      <c r="DON541" s="5"/>
      <c r="DOO541" s="5"/>
      <c r="DOP541" s="5"/>
      <c r="DOQ541" s="5"/>
      <c r="DOR541" s="5"/>
      <c r="DOS541" s="5"/>
      <c r="DOT541" s="5"/>
      <c r="DOU541" s="5"/>
      <c r="DOV541" s="5"/>
      <c r="DOW541" s="5"/>
      <c r="DOX541" s="5"/>
      <c r="DOY541" s="5"/>
      <c r="DOZ541" s="5"/>
      <c r="DPA541" s="5"/>
      <c r="DPB541" s="5"/>
      <c r="DPC541" s="5"/>
      <c r="DPD541" s="5"/>
      <c r="DPE541" s="5"/>
      <c r="DPF541" s="5"/>
      <c r="DPG541" s="5"/>
      <c r="DPH541" s="5"/>
      <c r="DPI541" s="5"/>
      <c r="DPJ541" s="5"/>
      <c r="DPK541" s="5"/>
      <c r="DPL541" s="5"/>
      <c r="DPM541" s="5"/>
      <c r="DPN541" s="5"/>
      <c r="DPO541" s="5"/>
      <c r="DPP541" s="5"/>
      <c r="DPQ541" s="5"/>
      <c r="DPR541" s="5"/>
      <c r="DPS541" s="5"/>
      <c r="DPT541" s="5"/>
      <c r="DPU541" s="5"/>
      <c r="DPV541" s="5"/>
      <c r="DPW541" s="5"/>
      <c r="DPX541" s="5"/>
      <c r="DPY541" s="5"/>
      <c r="DPZ541" s="5"/>
      <c r="DQA541" s="5"/>
      <c r="DQB541" s="5"/>
      <c r="DQC541" s="5"/>
      <c r="DQD541" s="5"/>
      <c r="DQE541" s="5"/>
      <c r="DQF541" s="5"/>
      <c r="DQG541" s="5"/>
      <c r="DQH541" s="5"/>
      <c r="DQI541" s="5"/>
      <c r="DQJ541" s="5"/>
      <c r="DQK541" s="5"/>
      <c r="DQL541" s="5"/>
      <c r="DQM541" s="5"/>
      <c r="DQN541" s="5"/>
      <c r="DQO541" s="5"/>
      <c r="DQP541" s="5"/>
      <c r="DQQ541" s="5"/>
      <c r="DQR541" s="5"/>
      <c r="DQS541" s="5"/>
      <c r="DQT541" s="5"/>
      <c r="DQU541" s="5"/>
      <c r="DQV541" s="5"/>
      <c r="DQW541" s="5"/>
      <c r="DQX541" s="5"/>
      <c r="DQY541" s="5"/>
      <c r="DQZ541" s="5"/>
      <c r="DRA541" s="5"/>
      <c r="DRB541" s="5"/>
      <c r="DRC541" s="5"/>
      <c r="DRD541" s="5"/>
      <c r="DRE541" s="5"/>
      <c r="DRF541" s="5"/>
      <c r="DRG541" s="5"/>
      <c r="DRH541" s="5"/>
      <c r="DRI541" s="5"/>
      <c r="DRJ541" s="5"/>
      <c r="DRK541" s="5"/>
      <c r="DRL541" s="5"/>
      <c r="DRM541" s="5"/>
      <c r="DRN541" s="5"/>
      <c r="DRO541" s="5"/>
      <c r="DRP541" s="5"/>
      <c r="DRQ541" s="5"/>
      <c r="DRR541" s="5"/>
      <c r="DRS541" s="5"/>
      <c r="DRT541" s="5"/>
      <c r="DRU541" s="5"/>
      <c r="DRV541" s="5"/>
      <c r="DRW541" s="5"/>
      <c r="DRX541" s="5"/>
      <c r="DRY541" s="5"/>
      <c r="DRZ541" s="5"/>
      <c r="DSA541" s="5"/>
      <c r="DSB541" s="5"/>
      <c r="DSC541" s="5"/>
      <c r="DSD541" s="5"/>
      <c r="DSE541" s="5"/>
      <c r="DSF541" s="5"/>
      <c r="DSG541" s="5"/>
      <c r="DSH541" s="5"/>
      <c r="DSI541" s="5"/>
      <c r="DSJ541" s="5"/>
      <c r="DSK541" s="5"/>
      <c r="DSL541" s="5"/>
      <c r="DSM541" s="5"/>
      <c r="DSN541" s="5"/>
      <c r="DSO541" s="5"/>
      <c r="DSP541" s="5"/>
      <c r="DSQ541" s="5"/>
      <c r="DSR541" s="5"/>
      <c r="DSS541" s="5"/>
      <c r="DST541" s="5"/>
      <c r="DSU541" s="5"/>
      <c r="DSV541" s="5"/>
      <c r="DSW541" s="5"/>
      <c r="DSX541" s="5"/>
      <c r="DSY541" s="5"/>
      <c r="DSZ541" s="5"/>
      <c r="DTA541" s="5"/>
      <c r="DTB541" s="5"/>
      <c r="DTC541" s="5"/>
      <c r="DTD541" s="5"/>
      <c r="DTE541" s="5"/>
      <c r="DTF541" s="5"/>
      <c r="DTG541" s="5"/>
      <c r="DTH541" s="5"/>
      <c r="DTI541" s="5"/>
      <c r="DTJ541" s="5"/>
      <c r="DTK541" s="5"/>
      <c r="DTL541" s="5"/>
      <c r="DTM541" s="5"/>
      <c r="DTN541" s="5"/>
      <c r="DTO541" s="5"/>
      <c r="DTP541" s="5"/>
      <c r="DTQ541" s="5"/>
      <c r="DTR541" s="5"/>
      <c r="DTS541" s="5"/>
      <c r="DTT541" s="5"/>
      <c r="DTU541" s="5"/>
      <c r="DTV541" s="5"/>
      <c r="DTW541" s="5"/>
      <c r="DTX541" s="5"/>
      <c r="DTY541" s="5"/>
      <c r="DTZ541" s="5"/>
      <c r="DUA541" s="5"/>
      <c r="DUB541" s="5"/>
      <c r="DUC541" s="5"/>
      <c r="DUD541" s="5"/>
      <c r="DUE541" s="5"/>
      <c r="DUF541" s="5"/>
      <c r="DUG541" s="5"/>
      <c r="DUH541" s="5"/>
      <c r="DUI541" s="5"/>
      <c r="DUJ541" s="5"/>
      <c r="DUK541" s="5"/>
      <c r="DUL541" s="5"/>
      <c r="DUM541" s="5"/>
      <c r="DUN541" s="5"/>
      <c r="DUO541" s="5"/>
      <c r="DUP541" s="5"/>
      <c r="DUQ541" s="5"/>
      <c r="DUR541" s="5"/>
      <c r="DUS541" s="5"/>
      <c r="DUT541" s="5"/>
      <c r="DUU541" s="5"/>
      <c r="DUV541" s="5"/>
      <c r="DUW541" s="5"/>
      <c r="DUX541" s="5"/>
      <c r="DUY541" s="5"/>
      <c r="DUZ541" s="5"/>
      <c r="DVA541" s="5"/>
      <c r="DVB541" s="5"/>
      <c r="DVC541" s="5"/>
      <c r="DVD541" s="5"/>
      <c r="DVE541" s="5"/>
      <c r="DVF541" s="5"/>
      <c r="DVG541" s="5"/>
      <c r="DVH541" s="5"/>
      <c r="DVI541" s="5"/>
      <c r="DVJ541" s="5"/>
      <c r="DVK541" s="5"/>
      <c r="DVL541" s="5"/>
      <c r="DVM541" s="5"/>
      <c r="DVN541" s="5"/>
      <c r="DVO541" s="5"/>
      <c r="DVP541" s="5"/>
      <c r="DVQ541" s="5"/>
      <c r="DVR541" s="5"/>
      <c r="DVS541" s="5"/>
      <c r="DVT541" s="5"/>
      <c r="DVU541" s="5"/>
      <c r="DVV541" s="5"/>
      <c r="DVW541" s="5"/>
      <c r="DVX541" s="5"/>
      <c r="DVY541" s="5"/>
      <c r="DVZ541" s="5"/>
      <c r="DWA541" s="5"/>
      <c r="DWB541" s="5"/>
      <c r="DWC541" s="5"/>
      <c r="DWD541" s="5"/>
      <c r="DWE541" s="5"/>
      <c r="DWF541" s="5"/>
      <c r="DWG541" s="5"/>
      <c r="DWH541" s="5"/>
      <c r="DWI541" s="5"/>
      <c r="DWJ541" s="5"/>
      <c r="DWK541" s="5"/>
      <c r="DWL541" s="5"/>
      <c r="DWM541" s="5"/>
      <c r="DWN541" s="5"/>
      <c r="DWO541" s="5"/>
      <c r="DWP541" s="5"/>
      <c r="DWQ541" s="5"/>
      <c r="DWR541" s="5"/>
      <c r="DWS541" s="5"/>
      <c r="DWT541" s="5"/>
      <c r="DWU541" s="5"/>
      <c r="DWV541" s="5"/>
      <c r="DWW541" s="5"/>
      <c r="DWX541" s="5"/>
      <c r="DWY541" s="5"/>
      <c r="DWZ541" s="5"/>
      <c r="DXA541" s="5"/>
      <c r="DXB541" s="5"/>
      <c r="DXC541" s="5"/>
      <c r="DXD541" s="5"/>
      <c r="DXE541" s="5"/>
      <c r="DXF541" s="5"/>
      <c r="DXG541" s="5"/>
      <c r="DXH541" s="5"/>
      <c r="DXI541" s="5"/>
      <c r="DXJ541" s="5"/>
      <c r="DXK541" s="5"/>
      <c r="DXL541" s="5"/>
      <c r="DXM541" s="5"/>
      <c r="DXN541" s="5"/>
      <c r="DXO541" s="5"/>
      <c r="DXP541" s="5"/>
      <c r="DXQ541" s="5"/>
      <c r="DXR541" s="5"/>
      <c r="DXS541" s="5"/>
      <c r="DXT541" s="5"/>
      <c r="DXU541" s="5"/>
      <c r="DXV541" s="5"/>
      <c r="DXW541" s="5"/>
      <c r="DXX541" s="5"/>
      <c r="DXY541" s="5"/>
      <c r="DXZ541" s="5"/>
      <c r="DYA541" s="5"/>
      <c r="DYB541" s="5"/>
      <c r="DYC541" s="5"/>
      <c r="DYD541" s="5"/>
      <c r="DYE541" s="5"/>
      <c r="DYF541" s="5"/>
      <c r="DYG541" s="5"/>
      <c r="DYH541" s="5"/>
      <c r="DYI541" s="5"/>
      <c r="DYJ541" s="5"/>
      <c r="DYK541" s="5"/>
      <c r="DYL541" s="5"/>
      <c r="DYM541" s="5"/>
      <c r="DYN541" s="5"/>
      <c r="DYO541" s="5"/>
      <c r="DYP541" s="5"/>
      <c r="DYQ541" s="5"/>
      <c r="DYR541" s="5"/>
      <c r="DYS541" s="5"/>
      <c r="DYT541" s="5"/>
      <c r="DYU541" s="5"/>
      <c r="DYV541" s="5"/>
      <c r="DYW541" s="5"/>
      <c r="DYX541" s="5"/>
      <c r="DYY541" s="5"/>
      <c r="DYZ541" s="5"/>
      <c r="DZA541" s="5"/>
      <c r="DZB541" s="5"/>
      <c r="DZC541" s="5"/>
      <c r="DZD541" s="5"/>
      <c r="DZE541" s="5"/>
      <c r="DZF541" s="5"/>
      <c r="DZG541" s="5"/>
      <c r="DZH541" s="5"/>
      <c r="DZI541" s="5"/>
      <c r="DZJ541" s="5"/>
      <c r="DZK541" s="5"/>
      <c r="DZL541" s="5"/>
      <c r="DZM541" s="5"/>
      <c r="DZN541" s="5"/>
      <c r="DZO541" s="5"/>
      <c r="DZP541" s="5"/>
      <c r="DZQ541" s="5"/>
      <c r="DZR541" s="5"/>
      <c r="DZS541" s="5"/>
      <c r="DZT541" s="5"/>
      <c r="DZU541" s="5"/>
      <c r="DZV541" s="5"/>
      <c r="DZW541" s="5"/>
      <c r="DZX541" s="5"/>
      <c r="DZY541" s="5"/>
      <c r="DZZ541" s="5"/>
      <c r="EAA541" s="5"/>
      <c r="EAB541" s="5"/>
      <c r="EAC541" s="5"/>
      <c r="EAD541" s="5"/>
      <c r="EAE541" s="5"/>
      <c r="EAF541" s="5"/>
      <c r="EAG541" s="5"/>
      <c r="EAH541" s="5"/>
      <c r="EAI541" s="5"/>
      <c r="EAJ541" s="5"/>
      <c r="EAK541" s="5"/>
      <c r="EAL541" s="5"/>
      <c r="EAM541" s="5"/>
      <c r="EAN541" s="5"/>
      <c r="EAO541" s="5"/>
      <c r="EAP541" s="5"/>
      <c r="EAQ541" s="5"/>
      <c r="EAR541" s="5"/>
      <c r="EAS541" s="5"/>
      <c r="EAT541" s="5"/>
      <c r="EAU541" s="5"/>
      <c r="EAV541" s="5"/>
      <c r="EAW541" s="5"/>
      <c r="EAX541" s="5"/>
      <c r="EAY541" s="5"/>
      <c r="EAZ541" s="5"/>
      <c r="EBA541" s="5"/>
      <c r="EBB541" s="5"/>
      <c r="EBC541" s="5"/>
      <c r="EBD541" s="5"/>
      <c r="EBE541" s="5"/>
      <c r="EBF541" s="5"/>
      <c r="EBG541" s="5"/>
      <c r="EBH541" s="5"/>
      <c r="EBI541" s="5"/>
      <c r="EBJ541" s="5"/>
      <c r="EBK541" s="5"/>
      <c r="EBL541" s="5"/>
      <c r="EBM541" s="5"/>
      <c r="EBN541" s="5"/>
      <c r="EBO541" s="5"/>
      <c r="EBP541" s="5"/>
      <c r="EBQ541" s="5"/>
      <c r="EBR541" s="5"/>
      <c r="EBS541" s="5"/>
      <c r="EBT541" s="5"/>
      <c r="EBU541" s="5"/>
      <c r="EBV541" s="5"/>
      <c r="EBW541" s="5"/>
      <c r="EBX541" s="5"/>
      <c r="EBY541" s="5"/>
      <c r="EBZ541" s="5"/>
      <c r="ECA541" s="5"/>
      <c r="ECB541" s="5"/>
      <c r="ECC541" s="5"/>
      <c r="ECD541" s="5"/>
      <c r="ECE541" s="5"/>
      <c r="ECF541" s="5"/>
      <c r="ECG541" s="5"/>
      <c r="ECH541" s="5"/>
      <c r="ECI541" s="5"/>
      <c r="ECJ541" s="5"/>
      <c r="ECK541" s="5"/>
      <c r="ECL541" s="5"/>
      <c r="ECM541" s="5"/>
      <c r="ECN541" s="5"/>
      <c r="ECO541" s="5"/>
      <c r="ECP541" s="5"/>
      <c r="ECQ541" s="5"/>
      <c r="ECR541" s="5"/>
      <c r="ECS541" s="5"/>
      <c r="ECT541" s="5"/>
      <c r="ECU541" s="5"/>
      <c r="ECV541" s="5"/>
      <c r="ECW541" s="5"/>
      <c r="ECX541" s="5"/>
      <c r="ECY541" s="5"/>
      <c r="ECZ541" s="5"/>
      <c r="EDA541" s="5"/>
      <c r="EDB541" s="5"/>
      <c r="EDC541" s="5"/>
      <c r="EDD541" s="5"/>
      <c r="EDE541" s="5"/>
      <c r="EDF541" s="5"/>
      <c r="EDG541" s="5"/>
      <c r="EDH541" s="5"/>
      <c r="EDI541" s="5"/>
      <c r="EDJ541" s="5"/>
      <c r="EDK541" s="5"/>
      <c r="EDL541" s="5"/>
      <c r="EDM541" s="5"/>
      <c r="EDN541" s="5"/>
      <c r="EDO541" s="5"/>
      <c r="EDP541" s="5"/>
      <c r="EDQ541" s="5"/>
      <c r="EDR541" s="5"/>
      <c r="EDS541" s="5"/>
      <c r="EDT541" s="5"/>
      <c r="EDU541" s="5"/>
      <c r="EDV541" s="5"/>
      <c r="EDW541" s="5"/>
      <c r="EDX541" s="5"/>
      <c r="EDY541" s="5"/>
      <c r="EDZ541" s="5"/>
      <c r="EEA541" s="5"/>
      <c r="EEB541" s="5"/>
      <c r="EEC541" s="5"/>
      <c r="EED541" s="5"/>
      <c r="EEE541" s="5"/>
      <c r="EEF541" s="5"/>
      <c r="EEG541" s="5"/>
      <c r="EEH541" s="5"/>
      <c r="EEI541" s="5"/>
      <c r="EEJ541" s="5"/>
      <c r="EEK541" s="5"/>
      <c r="EEL541" s="5"/>
      <c r="EEM541" s="5"/>
      <c r="EEN541" s="5"/>
      <c r="EEO541" s="5"/>
      <c r="EEP541" s="5"/>
      <c r="EEQ541" s="5"/>
      <c r="EER541" s="5"/>
      <c r="EES541" s="5"/>
      <c r="EET541" s="5"/>
      <c r="EEU541" s="5"/>
      <c r="EEV541" s="5"/>
      <c r="EEW541" s="5"/>
      <c r="EEX541" s="5"/>
      <c r="EEY541" s="5"/>
      <c r="EEZ541" s="5"/>
      <c r="EFA541" s="5"/>
      <c r="EFB541" s="5"/>
      <c r="EFC541" s="5"/>
      <c r="EFD541" s="5"/>
      <c r="EFE541" s="5"/>
      <c r="EFF541" s="5"/>
      <c r="EFG541" s="5"/>
      <c r="EFH541" s="5"/>
      <c r="EFI541" s="5"/>
      <c r="EFJ541" s="5"/>
      <c r="EFK541" s="5"/>
      <c r="EFL541" s="5"/>
      <c r="EFM541" s="5"/>
      <c r="EFN541" s="5"/>
      <c r="EFO541" s="5"/>
      <c r="EFP541" s="5"/>
      <c r="EFQ541" s="5"/>
      <c r="EFR541" s="5"/>
      <c r="EFS541" s="5"/>
      <c r="EFT541" s="5"/>
      <c r="EFU541" s="5"/>
      <c r="EFV541" s="5"/>
      <c r="EFW541" s="5"/>
      <c r="EFX541" s="5"/>
      <c r="EFY541" s="5"/>
      <c r="EFZ541" s="5"/>
      <c r="EGA541" s="5"/>
      <c r="EGB541" s="5"/>
      <c r="EGC541" s="5"/>
      <c r="EGD541" s="5"/>
      <c r="EGE541" s="5"/>
      <c r="EGF541" s="5"/>
      <c r="EGG541" s="5"/>
      <c r="EGH541" s="5"/>
      <c r="EGI541" s="5"/>
      <c r="EGJ541" s="5"/>
      <c r="EGK541" s="5"/>
      <c r="EGL541" s="5"/>
      <c r="EGM541" s="5"/>
      <c r="EGN541" s="5"/>
      <c r="EGO541" s="5"/>
      <c r="EGP541" s="5"/>
      <c r="EGQ541" s="5"/>
      <c r="EGR541" s="5"/>
      <c r="EGS541" s="5"/>
      <c r="EGT541" s="5"/>
      <c r="EGU541" s="5"/>
      <c r="EGV541" s="5"/>
      <c r="EGW541" s="5"/>
      <c r="EGX541" s="5"/>
      <c r="EGY541" s="5"/>
      <c r="EGZ541" s="5"/>
      <c r="EHA541" s="5"/>
      <c r="EHB541" s="5"/>
      <c r="EHC541" s="5"/>
      <c r="EHD541" s="5"/>
      <c r="EHE541" s="5"/>
      <c r="EHF541" s="5"/>
      <c r="EHG541" s="5"/>
      <c r="EHH541" s="5"/>
      <c r="EHI541" s="5"/>
      <c r="EHJ541" s="5"/>
      <c r="EHK541" s="5"/>
      <c r="EHL541" s="5"/>
      <c r="EHM541" s="5"/>
      <c r="EHN541" s="5"/>
      <c r="EHO541" s="5"/>
      <c r="EHP541" s="5"/>
      <c r="EHQ541" s="5"/>
      <c r="EHR541" s="5"/>
      <c r="EHS541" s="5"/>
      <c r="EHT541" s="5"/>
      <c r="EHU541" s="5"/>
      <c r="EHV541" s="5"/>
      <c r="EHW541" s="5"/>
      <c r="EHX541" s="5"/>
      <c r="EHY541" s="5"/>
      <c r="EHZ541" s="5"/>
      <c r="EIA541" s="5"/>
      <c r="EIB541" s="5"/>
      <c r="EIC541" s="5"/>
      <c r="EID541" s="5"/>
      <c r="EIE541" s="5"/>
      <c r="EIF541" s="5"/>
      <c r="EIG541" s="5"/>
      <c r="EIH541" s="5"/>
      <c r="EII541" s="5"/>
      <c r="EIJ541" s="5"/>
      <c r="EIK541" s="5"/>
      <c r="EIL541" s="5"/>
      <c r="EIM541" s="5"/>
      <c r="EIN541" s="5"/>
      <c r="EIO541" s="5"/>
      <c r="EIP541" s="5"/>
      <c r="EIQ541" s="5"/>
      <c r="EIR541" s="5"/>
      <c r="EIS541" s="5"/>
      <c r="EIT541" s="5"/>
      <c r="EIU541" s="5"/>
      <c r="EIV541" s="5"/>
      <c r="EIW541" s="5"/>
      <c r="EIX541" s="5"/>
      <c r="EIY541" s="5"/>
      <c r="EIZ541" s="5"/>
      <c r="EJA541" s="5"/>
      <c r="EJB541" s="5"/>
      <c r="EJC541" s="5"/>
      <c r="EJD541" s="5"/>
      <c r="EJE541" s="5"/>
      <c r="EJF541" s="5"/>
      <c r="EJG541" s="5"/>
      <c r="EJH541" s="5"/>
      <c r="EJI541" s="5"/>
      <c r="EJJ541" s="5"/>
      <c r="EJK541" s="5"/>
      <c r="EJL541" s="5"/>
      <c r="EJM541" s="5"/>
      <c r="EJN541" s="5"/>
      <c r="EJO541" s="5"/>
      <c r="EJP541" s="5"/>
      <c r="EJQ541" s="5"/>
      <c r="EJR541" s="5"/>
      <c r="EJS541" s="5"/>
      <c r="EJT541" s="5"/>
      <c r="EJU541" s="5"/>
      <c r="EJV541" s="5"/>
      <c r="EJW541" s="5"/>
      <c r="EJX541" s="5"/>
      <c r="EJY541" s="5"/>
      <c r="EJZ541" s="5"/>
      <c r="EKA541" s="5"/>
      <c r="EKB541" s="5"/>
      <c r="EKC541" s="5"/>
      <c r="EKD541" s="5"/>
      <c r="EKE541" s="5"/>
      <c r="EKF541" s="5"/>
      <c r="EKG541" s="5"/>
      <c r="EKH541" s="5"/>
      <c r="EKI541" s="5"/>
      <c r="EKJ541" s="5"/>
      <c r="EKK541" s="5"/>
      <c r="EKL541" s="5"/>
      <c r="EKM541" s="5"/>
      <c r="EKN541" s="5"/>
      <c r="EKO541" s="5"/>
      <c r="EKP541" s="5"/>
      <c r="EKQ541" s="5"/>
      <c r="EKR541" s="5"/>
      <c r="EKS541" s="5"/>
      <c r="EKT541" s="5"/>
      <c r="EKU541" s="5"/>
      <c r="EKV541" s="5"/>
      <c r="EKW541" s="5"/>
      <c r="EKX541" s="5"/>
      <c r="EKY541" s="5"/>
      <c r="EKZ541" s="5"/>
      <c r="ELA541" s="5"/>
      <c r="ELB541" s="5"/>
      <c r="ELC541" s="5"/>
      <c r="ELD541" s="5"/>
      <c r="ELE541" s="5"/>
      <c r="ELF541" s="5"/>
      <c r="ELG541" s="5"/>
      <c r="ELH541" s="5"/>
      <c r="ELI541" s="5"/>
      <c r="ELJ541" s="5"/>
      <c r="ELK541" s="5"/>
      <c r="ELL541" s="5"/>
      <c r="ELM541" s="5"/>
      <c r="ELN541" s="5"/>
      <c r="ELO541" s="5"/>
      <c r="ELP541" s="5"/>
      <c r="ELQ541" s="5"/>
      <c r="ELR541" s="5"/>
      <c r="ELS541" s="5"/>
      <c r="ELT541" s="5"/>
      <c r="ELU541" s="5"/>
      <c r="ELV541" s="5"/>
      <c r="ELW541" s="5"/>
      <c r="ELX541" s="5"/>
      <c r="ELY541" s="5"/>
      <c r="ELZ541" s="5"/>
      <c r="EMA541" s="5"/>
      <c r="EMB541" s="5"/>
      <c r="EMC541" s="5"/>
      <c r="EMD541" s="5"/>
      <c r="EME541" s="5"/>
      <c r="EMF541" s="5"/>
      <c r="EMG541" s="5"/>
      <c r="EMH541" s="5"/>
      <c r="EMI541" s="5"/>
      <c r="EMJ541" s="5"/>
      <c r="EMK541" s="5"/>
      <c r="EML541" s="5"/>
      <c r="EMM541" s="5"/>
      <c r="EMN541" s="5"/>
      <c r="EMO541" s="5"/>
      <c r="EMP541" s="5"/>
      <c r="EMQ541" s="5"/>
      <c r="EMR541" s="5"/>
      <c r="EMS541" s="5"/>
      <c r="EMT541" s="5"/>
      <c r="EMU541" s="5"/>
      <c r="EMV541" s="5"/>
      <c r="EMW541" s="5"/>
      <c r="EMX541" s="5"/>
      <c r="EMY541" s="5"/>
      <c r="EMZ541" s="5"/>
      <c r="ENA541" s="5"/>
      <c r="ENB541" s="5"/>
      <c r="ENC541" s="5"/>
      <c r="END541" s="5"/>
      <c r="ENE541" s="5"/>
      <c r="ENF541" s="5"/>
      <c r="ENG541" s="5"/>
      <c r="ENH541" s="5"/>
      <c r="ENI541" s="5"/>
      <c r="ENJ541" s="5"/>
      <c r="ENK541" s="5"/>
      <c r="ENL541" s="5"/>
      <c r="ENM541" s="5"/>
      <c r="ENN541" s="5"/>
      <c r="ENO541" s="5"/>
      <c r="ENP541" s="5"/>
      <c r="ENQ541" s="5"/>
      <c r="ENR541" s="5"/>
      <c r="ENS541" s="5"/>
      <c r="ENT541" s="5"/>
      <c r="ENU541" s="5"/>
      <c r="ENV541" s="5"/>
      <c r="ENW541" s="5"/>
      <c r="ENX541" s="5"/>
      <c r="ENY541" s="5"/>
      <c r="ENZ541" s="5"/>
      <c r="EOA541" s="5"/>
      <c r="EOB541" s="5"/>
      <c r="EOC541" s="5"/>
      <c r="EOD541" s="5"/>
      <c r="EOE541" s="5"/>
      <c r="EOF541" s="5"/>
      <c r="EOG541" s="5"/>
      <c r="EOH541" s="5"/>
      <c r="EOI541" s="5"/>
      <c r="EOJ541" s="5"/>
      <c r="EOK541" s="5"/>
      <c r="EOL541" s="5"/>
      <c r="EOM541" s="5"/>
      <c r="EON541" s="5"/>
      <c r="EOO541" s="5"/>
      <c r="EOP541" s="5"/>
      <c r="EOQ541" s="5"/>
      <c r="EOR541" s="5"/>
      <c r="EOS541" s="5"/>
      <c r="EOT541" s="5"/>
      <c r="EOU541" s="5"/>
      <c r="EOV541" s="5"/>
      <c r="EOW541" s="5"/>
      <c r="EOX541" s="5"/>
      <c r="EOY541" s="5"/>
      <c r="EOZ541" s="5"/>
      <c r="EPA541" s="5"/>
      <c r="EPB541" s="5"/>
      <c r="EPC541" s="5"/>
      <c r="EPD541" s="5"/>
      <c r="EPE541" s="5"/>
      <c r="EPF541" s="5"/>
      <c r="EPG541" s="5"/>
      <c r="EPH541" s="5"/>
      <c r="EPI541" s="5"/>
      <c r="EPJ541" s="5"/>
      <c r="EPK541" s="5"/>
      <c r="EPL541" s="5"/>
      <c r="EPM541" s="5"/>
      <c r="EPN541" s="5"/>
      <c r="EPO541" s="5"/>
      <c r="EPP541" s="5"/>
      <c r="EPQ541" s="5"/>
      <c r="EPR541" s="5"/>
      <c r="EPS541" s="5"/>
      <c r="EPT541" s="5"/>
      <c r="EPU541" s="5"/>
      <c r="EPV541" s="5"/>
      <c r="EPW541" s="5"/>
      <c r="EPX541" s="5"/>
      <c r="EPY541" s="5"/>
      <c r="EPZ541" s="5"/>
      <c r="EQA541" s="5"/>
      <c r="EQB541" s="5"/>
      <c r="EQC541" s="5"/>
      <c r="EQD541" s="5"/>
      <c r="EQE541" s="5"/>
      <c r="EQF541" s="5"/>
      <c r="EQG541" s="5"/>
      <c r="EQH541" s="5"/>
      <c r="EQI541" s="5"/>
      <c r="EQJ541" s="5"/>
      <c r="EQK541" s="5"/>
      <c r="EQL541" s="5"/>
      <c r="EQM541" s="5"/>
      <c r="EQN541" s="5"/>
      <c r="EQO541" s="5"/>
      <c r="EQP541" s="5"/>
      <c r="EQQ541" s="5"/>
      <c r="EQR541" s="5"/>
      <c r="EQS541" s="5"/>
      <c r="EQT541" s="5"/>
      <c r="EQU541" s="5"/>
      <c r="EQV541" s="5"/>
      <c r="EQW541" s="5"/>
      <c r="EQX541" s="5"/>
      <c r="EQY541" s="5"/>
      <c r="EQZ541" s="5"/>
      <c r="ERA541" s="5"/>
      <c r="ERB541" s="5"/>
      <c r="ERC541" s="5"/>
      <c r="ERD541" s="5"/>
      <c r="ERE541" s="5"/>
      <c r="ERF541" s="5"/>
      <c r="ERG541" s="5"/>
      <c r="ERH541" s="5"/>
      <c r="ERI541" s="5"/>
      <c r="ERJ541" s="5"/>
      <c r="ERK541" s="5"/>
      <c r="ERL541" s="5"/>
      <c r="ERM541" s="5"/>
      <c r="ERN541" s="5"/>
      <c r="ERO541" s="5"/>
      <c r="ERP541" s="5"/>
      <c r="ERQ541" s="5"/>
      <c r="ERR541" s="5"/>
      <c r="ERS541" s="5"/>
      <c r="ERT541" s="5"/>
      <c r="ERU541" s="5"/>
      <c r="ERV541" s="5"/>
      <c r="ERW541" s="5"/>
      <c r="ERX541" s="5"/>
      <c r="ERY541" s="5"/>
      <c r="ERZ541" s="5"/>
      <c r="ESA541" s="5"/>
      <c r="ESB541" s="5"/>
      <c r="ESC541" s="5"/>
      <c r="ESD541" s="5"/>
      <c r="ESE541" s="5"/>
      <c r="ESF541" s="5"/>
      <c r="ESG541" s="5"/>
      <c r="ESH541" s="5"/>
      <c r="ESI541" s="5"/>
      <c r="ESJ541" s="5"/>
      <c r="ESK541" s="5"/>
      <c r="ESL541" s="5"/>
      <c r="ESM541" s="5"/>
      <c r="ESN541" s="5"/>
      <c r="ESO541" s="5"/>
      <c r="ESP541" s="5"/>
      <c r="ESQ541" s="5"/>
      <c r="ESR541" s="5"/>
      <c r="ESS541" s="5"/>
      <c r="EST541" s="5"/>
      <c r="ESU541" s="5"/>
      <c r="ESV541" s="5"/>
      <c r="ESW541" s="5"/>
      <c r="ESX541" s="5"/>
      <c r="ESY541" s="5"/>
      <c r="ESZ541" s="5"/>
      <c r="ETA541" s="5"/>
      <c r="ETB541" s="5"/>
      <c r="ETC541" s="5"/>
      <c r="ETD541" s="5"/>
      <c r="ETE541" s="5"/>
      <c r="ETF541" s="5"/>
      <c r="ETG541" s="5"/>
      <c r="ETH541" s="5"/>
      <c r="ETI541" s="5"/>
      <c r="ETJ541" s="5"/>
      <c r="ETK541" s="5"/>
      <c r="ETL541" s="5"/>
      <c r="ETM541" s="5"/>
      <c r="ETN541" s="5"/>
      <c r="ETO541" s="5"/>
      <c r="ETP541" s="5"/>
      <c r="ETQ541" s="5"/>
      <c r="ETR541" s="5"/>
      <c r="ETS541" s="5"/>
      <c r="ETT541" s="5"/>
      <c r="ETU541" s="5"/>
      <c r="ETV541" s="5"/>
      <c r="ETW541" s="5"/>
      <c r="ETX541" s="5"/>
      <c r="ETY541" s="5"/>
      <c r="ETZ541" s="5"/>
      <c r="EUA541" s="5"/>
      <c r="EUB541" s="5"/>
      <c r="EUC541" s="5"/>
      <c r="EUD541" s="5"/>
      <c r="EUE541" s="5"/>
      <c r="EUF541" s="5"/>
      <c r="EUG541" s="5"/>
      <c r="EUH541" s="5"/>
      <c r="EUI541" s="5"/>
      <c r="EUJ541" s="5"/>
      <c r="EUK541" s="5"/>
      <c r="EUL541" s="5"/>
      <c r="EUM541" s="5"/>
      <c r="EUN541" s="5"/>
      <c r="EUO541" s="5"/>
      <c r="EUP541" s="5"/>
      <c r="EUQ541" s="5"/>
      <c r="EUR541" s="5"/>
      <c r="EUS541" s="5"/>
      <c r="EUT541" s="5"/>
      <c r="EUU541" s="5"/>
      <c r="EUV541" s="5"/>
      <c r="EUW541" s="5"/>
      <c r="EUX541" s="5"/>
      <c r="EUY541" s="5"/>
      <c r="EUZ541" s="5"/>
      <c r="EVA541" s="5"/>
      <c r="EVB541" s="5"/>
      <c r="EVC541" s="5"/>
      <c r="EVD541" s="5"/>
      <c r="EVE541" s="5"/>
      <c r="EVF541" s="5"/>
      <c r="EVG541" s="5"/>
      <c r="EVH541" s="5"/>
      <c r="EVI541" s="5"/>
      <c r="EVJ541" s="5"/>
      <c r="EVK541" s="5"/>
      <c r="EVL541" s="5"/>
      <c r="EVM541" s="5"/>
      <c r="EVN541" s="5"/>
      <c r="EVO541" s="5"/>
      <c r="EVP541" s="5"/>
      <c r="EVQ541" s="5"/>
      <c r="EVR541" s="5"/>
      <c r="EVS541" s="5"/>
      <c r="EVT541" s="5"/>
      <c r="EVU541" s="5"/>
      <c r="EVV541" s="5"/>
      <c r="EVW541" s="5"/>
      <c r="EVX541" s="5"/>
      <c r="EVY541" s="5"/>
      <c r="EVZ541" s="5"/>
      <c r="EWA541" s="5"/>
      <c r="EWB541" s="5"/>
      <c r="EWC541" s="5"/>
      <c r="EWD541" s="5"/>
      <c r="EWE541" s="5"/>
      <c r="EWF541" s="5"/>
      <c r="EWG541" s="5"/>
      <c r="EWH541" s="5"/>
      <c r="EWI541" s="5"/>
      <c r="EWJ541" s="5"/>
      <c r="EWK541" s="5"/>
      <c r="EWL541" s="5"/>
      <c r="EWM541" s="5"/>
      <c r="EWN541" s="5"/>
      <c r="EWO541" s="5"/>
      <c r="EWP541" s="5"/>
      <c r="EWQ541" s="5"/>
      <c r="EWR541" s="5"/>
      <c r="EWS541" s="5"/>
      <c r="EWT541" s="5"/>
      <c r="EWU541" s="5"/>
      <c r="EWV541" s="5"/>
      <c r="EWW541" s="5"/>
      <c r="EWX541" s="5"/>
      <c r="EWY541" s="5"/>
      <c r="EWZ541" s="5"/>
      <c r="EXA541" s="5"/>
      <c r="EXB541" s="5"/>
      <c r="EXC541" s="5"/>
      <c r="EXD541" s="5"/>
      <c r="EXE541" s="5"/>
      <c r="EXF541" s="5"/>
      <c r="EXG541" s="5"/>
      <c r="EXH541" s="5"/>
      <c r="EXI541" s="5"/>
      <c r="EXJ541" s="5"/>
      <c r="EXK541" s="5"/>
      <c r="EXL541" s="5"/>
      <c r="EXM541" s="5"/>
      <c r="EXN541" s="5"/>
      <c r="EXO541" s="5"/>
      <c r="EXP541" s="5"/>
      <c r="EXQ541" s="5"/>
      <c r="EXR541" s="5"/>
      <c r="EXS541" s="5"/>
      <c r="EXT541" s="5"/>
      <c r="EXU541" s="5"/>
      <c r="EXV541" s="5"/>
      <c r="EXW541" s="5"/>
      <c r="EXX541" s="5"/>
      <c r="EXY541" s="5"/>
      <c r="EXZ541" s="5"/>
      <c r="EYA541" s="5"/>
      <c r="EYB541" s="5"/>
      <c r="EYC541" s="5"/>
      <c r="EYD541" s="5"/>
      <c r="EYE541" s="5"/>
      <c r="EYF541" s="5"/>
      <c r="EYG541" s="5"/>
      <c r="EYH541" s="5"/>
      <c r="EYI541" s="5"/>
      <c r="EYJ541" s="5"/>
      <c r="EYK541" s="5"/>
      <c r="EYL541" s="5"/>
      <c r="EYM541" s="5"/>
      <c r="EYN541" s="5"/>
      <c r="EYO541" s="5"/>
      <c r="EYP541" s="5"/>
      <c r="EYQ541" s="5"/>
      <c r="EYR541" s="5"/>
      <c r="EYS541" s="5"/>
      <c r="EYT541" s="5"/>
      <c r="EYU541" s="5"/>
      <c r="EYV541" s="5"/>
      <c r="EYW541" s="5"/>
      <c r="EYX541" s="5"/>
      <c r="EYY541" s="5"/>
      <c r="EYZ541" s="5"/>
      <c r="EZA541" s="5"/>
      <c r="EZB541" s="5"/>
      <c r="EZC541" s="5"/>
      <c r="EZD541" s="5"/>
      <c r="EZE541" s="5"/>
      <c r="EZF541" s="5"/>
      <c r="EZG541" s="5"/>
      <c r="EZH541" s="5"/>
      <c r="EZI541" s="5"/>
      <c r="EZJ541" s="5"/>
      <c r="EZK541" s="5"/>
      <c r="EZL541" s="5"/>
      <c r="EZM541" s="5"/>
      <c r="EZN541" s="5"/>
      <c r="EZO541" s="5"/>
      <c r="EZP541" s="5"/>
      <c r="EZQ541" s="5"/>
      <c r="EZR541" s="5"/>
      <c r="EZS541" s="5"/>
      <c r="EZT541" s="5"/>
      <c r="EZU541" s="5"/>
      <c r="EZV541" s="5"/>
      <c r="EZW541" s="5"/>
      <c r="EZX541" s="5"/>
      <c r="EZY541" s="5"/>
      <c r="EZZ541" s="5"/>
      <c r="FAA541" s="5"/>
      <c r="FAB541" s="5"/>
      <c r="FAC541" s="5"/>
      <c r="FAD541" s="5"/>
      <c r="FAE541" s="5"/>
      <c r="FAF541" s="5"/>
      <c r="FAG541" s="5"/>
      <c r="FAH541" s="5"/>
      <c r="FAI541" s="5"/>
      <c r="FAJ541" s="5"/>
      <c r="FAK541" s="5"/>
      <c r="FAL541" s="5"/>
      <c r="FAM541" s="5"/>
      <c r="FAN541" s="5"/>
      <c r="FAO541" s="5"/>
      <c r="FAP541" s="5"/>
      <c r="FAQ541" s="5"/>
      <c r="FAR541" s="5"/>
      <c r="FAS541" s="5"/>
      <c r="FAT541" s="5"/>
      <c r="FAU541" s="5"/>
      <c r="FAV541" s="5"/>
      <c r="FAW541" s="5"/>
      <c r="FAX541" s="5"/>
      <c r="FAY541" s="5"/>
      <c r="FAZ541" s="5"/>
      <c r="FBA541" s="5"/>
      <c r="FBB541" s="5"/>
      <c r="FBC541" s="5"/>
      <c r="FBD541" s="5"/>
      <c r="FBE541" s="5"/>
      <c r="FBF541" s="5"/>
      <c r="FBG541" s="5"/>
      <c r="FBH541" s="5"/>
      <c r="FBI541" s="5"/>
      <c r="FBJ541" s="5"/>
      <c r="FBK541" s="5"/>
      <c r="FBL541" s="5"/>
      <c r="FBM541" s="5"/>
      <c r="FBN541" s="5"/>
      <c r="FBO541" s="5"/>
      <c r="FBP541" s="5"/>
      <c r="FBQ541" s="5"/>
      <c r="FBR541" s="5"/>
      <c r="FBS541" s="5"/>
      <c r="FBT541" s="5"/>
      <c r="FBU541" s="5"/>
      <c r="FBV541" s="5"/>
      <c r="FBW541" s="5"/>
      <c r="FBX541" s="5"/>
      <c r="FBY541" s="5"/>
      <c r="FBZ541" s="5"/>
      <c r="FCA541" s="5"/>
      <c r="FCB541" s="5"/>
      <c r="FCC541" s="5"/>
      <c r="FCD541" s="5"/>
      <c r="FCE541" s="5"/>
      <c r="FCF541" s="5"/>
      <c r="FCG541" s="5"/>
      <c r="FCH541" s="5"/>
      <c r="FCI541" s="5"/>
      <c r="FCJ541" s="5"/>
      <c r="FCK541" s="5"/>
      <c r="FCL541" s="5"/>
      <c r="FCM541" s="5"/>
      <c r="FCN541" s="5"/>
      <c r="FCO541" s="5"/>
      <c r="FCP541" s="5"/>
      <c r="FCQ541" s="5"/>
      <c r="FCR541" s="5"/>
      <c r="FCS541" s="5"/>
      <c r="FCT541" s="5"/>
      <c r="FCU541" s="5"/>
      <c r="FCV541" s="5"/>
      <c r="FCW541" s="5"/>
      <c r="FCX541" s="5"/>
      <c r="FCY541" s="5"/>
      <c r="FCZ541" s="5"/>
      <c r="FDA541" s="5"/>
      <c r="FDB541" s="5"/>
      <c r="FDC541" s="5"/>
      <c r="FDD541" s="5"/>
      <c r="FDE541" s="5"/>
      <c r="FDF541" s="5"/>
      <c r="FDG541" s="5"/>
      <c r="FDH541" s="5"/>
      <c r="FDI541" s="5"/>
      <c r="FDJ541" s="5"/>
      <c r="FDK541" s="5"/>
      <c r="FDL541" s="5"/>
      <c r="FDM541" s="5"/>
      <c r="FDN541" s="5"/>
      <c r="FDO541" s="5"/>
      <c r="FDP541" s="5"/>
      <c r="FDQ541" s="5"/>
      <c r="FDR541" s="5"/>
      <c r="FDS541" s="5"/>
      <c r="FDT541" s="5"/>
      <c r="FDU541" s="5"/>
      <c r="FDV541" s="5"/>
      <c r="FDW541" s="5"/>
      <c r="FDX541" s="5"/>
      <c r="FDY541" s="5"/>
      <c r="FDZ541" s="5"/>
      <c r="FEA541" s="5"/>
      <c r="FEB541" s="5"/>
      <c r="FEC541" s="5"/>
      <c r="FED541" s="5"/>
      <c r="FEE541" s="5"/>
      <c r="FEF541" s="5"/>
      <c r="FEG541" s="5"/>
      <c r="FEH541" s="5"/>
      <c r="FEI541" s="5"/>
      <c r="FEJ541" s="5"/>
      <c r="FEK541" s="5"/>
      <c r="FEL541" s="5"/>
      <c r="FEM541" s="5"/>
      <c r="FEN541" s="5"/>
      <c r="FEO541" s="5"/>
      <c r="FEP541" s="5"/>
      <c r="FEQ541" s="5"/>
      <c r="FER541" s="5"/>
      <c r="FES541" s="5"/>
      <c r="FET541" s="5"/>
      <c r="FEU541" s="5"/>
      <c r="FEV541" s="5"/>
      <c r="FEW541" s="5"/>
      <c r="FEX541" s="5"/>
      <c r="FEY541" s="5"/>
      <c r="FEZ541" s="5"/>
      <c r="FFA541" s="5"/>
      <c r="FFB541" s="5"/>
      <c r="FFC541" s="5"/>
      <c r="FFD541" s="5"/>
      <c r="FFE541" s="5"/>
      <c r="FFF541" s="5"/>
      <c r="FFG541" s="5"/>
      <c r="FFH541" s="5"/>
      <c r="FFI541" s="5"/>
      <c r="FFJ541" s="5"/>
      <c r="FFK541" s="5"/>
      <c r="FFL541" s="5"/>
      <c r="FFM541" s="5"/>
      <c r="FFN541" s="5"/>
      <c r="FFO541" s="5"/>
      <c r="FFP541" s="5"/>
      <c r="FFQ541" s="5"/>
      <c r="FFR541" s="5"/>
      <c r="FFS541" s="5"/>
      <c r="FFT541" s="5"/>
      <c r="FFU541" s="5"/>
      <c r="FFV541" s="5"/>
      <c r="FFW541" s="5"/>
      <c r="FFX541" s="5"/>
      <c r="FFY541" s="5"/>
      <c r="FFZ541" s="5"/>
      <c r="FGA541" s="5"/>
      <c r="FGB541" s="5"/>
      <c r="FGC541" s="5"/>
      <c r="FGD541" s="5"/>
      <c r="FGE541" s="5"/>
      <c r="FGF541" s="5"/>
      <c r="FGG541" s="5"/>
      <c r="FGH541" s="5"/>
      <c r="FGI541" s="5"/>
      <c r="FGJ541" s="5"/>
      <c r="FGK541" s="5"/>
      <c r="FGL541" s="5"/>
      <c r="FGM541" s="5"/>
      <c r="FGN541" s="5"/>
      <c r="FGO541" s="5"/>
      <c r="FGP541" s="5"/>
      <c r="FGQ541" s="5"/>
      <c r="FGR541" s="5"/>
      <c r="FGS541" s="5"/>
      <c r="FGT541" s="5"/>
      <c r="FGU541" s="5"/>
      <c r="FGV541" s="5"/>
      <c r="FGW541" s="5"/>
      <c r="FGX541" s="5"/>
      <c r="FGY541" s="5"/>
      <c r="FGZ541" s="5"/>
      <c r="FHA541" s="5"/>
      <c r="FHB541" s="5"/>
      <c r="FHC541" s="5"/>
      <c r="FHD541" s="5"/>
      <c r="FHE541" s="5"/>
      <c r="FHF541" s="5"/>
      <c r="FHG541" s="5"/>
      <c r="FHH541" s="5"/>
      <c r="FHI541" s="5"/>
      <c r="FHJ541" s="5"/>
      <c r="FHK541" s="5"/>
      <c r="FHL541" s="5"/>
      <c r="FHM541" s="5"/>
      <c r="FHN541" s="5"/>
      <c r="FHO541" s="5"/>
      <c r="FHP541" s="5"/>
      <c r="FHQ541" s="5"/>
      <c r="FHR541" s="5"/>
      <c r="FHS541" s="5"/>
      <c r="FHT541" s="5"/>
      <c r="FHU541" s="5"/>
      <c r="FHV541" s="5"/>
      <c r="FHW541" s="5"/>
      <c r="FHX541" s="5"/>
      <c r="FHY541" s="5"/>
      <c r="FHZ541" s="5"/>
      <c r="FIA541" s="5"/>
      <c r="FIB541" s="5"/>
      <c r="FIC541" s="5"/>
      <c r="FID541" s="5"/>
      <c r="FIE541" s="5"/>
      <c r="FIF541" s="5"/>
      <c r="FIG541" s="5"/>
      <c r="FIH541" s="5"/>
      <c r="FII541" s="5"/>
      <c r="FIJ541" s="5"/>
      <c r="FIK541" s="5"/>
      <c r="FIL541" s="5"/>
      <c r="FIM541" s="5"/>
      <c r="FIN541" s="5"/>
      <c r="FIO541" s="5"/>
      <c r="FIP541" s="5"/>
      <c r="FIQ541" s="5"/>
      <c r="FIR541" s="5"/>
      <c r="FIS541" s="5"/>
      <c r="FIT541" s="5"/>
      <c r="FIU541" s="5"/>
      <c r="FIV541" s="5"/>
      <c r="FIW541" s="5"/>
      <c r="FIX541" s="5"/>
      <c r="FIY541" s="5"/>
      <c r="FIZ541" s="5"/>
      <c r="FJA541" s="5"/>
      <c r="FJB541" s="5"/>
      <c r="FJC541" s="5"/>
      <c r="FJD541" s="5"/>
      <c r="FJE541" s="5"/>
      <c r="FJF541" s="5"/>
      <c r="FJG541" s="5"/>
      <c r="FJH541" s="5"/>
      <c r="FJI541" s="5"/>
      <c r="FJJ541" s="5"/>
      <c r="FJK541" s="5"/>
      <c r="FJL541" s="5"/>
      <c r="FJM541" s="5"/>
      <c r="FJN541" s="5"/>
      <c r="FJO541" s="5"/>
      <c r="FJP541" s="5"/>
      <c r="FJQ541" s="5"/>
      <c r="FJR541" s="5"/>
      <c r="FJS541" s="5"/>
      <c r="FJT541" s="5"/>
      <c r="FJU541" s="5"/>
      <c r="FJV541" s="5"/>
      <c r="FJW541" s="5"/>
      <c r="FJX541" s="5"/>
      <c r="FJY541" s="5"/>
      <c r="FJZ541" s="5"/>
      <c r="FKA541" s="5"/>
      <c r="FKB541" s="5"/>
      <c r="FKC541" s="5"/>
      <c r="FKD541" s="5"/>
      <c r="FKE541" s="5"/>
      <c r="FKF541" s="5"/>
      <c r="FKG541" s="5"/>
      <c r="FKH541" s="5"/>
      <c r="FKI541" s="5"/>
      <c r="FKJ541" s="5"/>
      <c r="FKK541" s="5"/>
      <c r="FKL541" s="5"/>
      <c r="FKM541" s="5"/>
      <c r="FKN541" s="5"/>
      <c r="FKO541" s="5"/>
      <c r="FKP541" s="5"/>
      <c r="FKQ541" s="5"/>
      <c r="FKR541" s="5"/>
      <c r="FKS541" s="5"/>
      <c r="FKT541" s="5"/>
      <c r="FKU541" s="5"/>
      <c r="FKV541" s="5"/>
      <c r="FKW541" s="5"/>
      <c r="FKX541" s="5"/>
      <c r="FKY541" s="5"/>
      <c r="FKZ541" s="5"/>
      <c r="FLA541" s="5"/>
      <c r="FLB541" s="5"/>
      <c r="FLC541" s="5"/>
      <c r="FLD541" s="5"/>
      <c r="FLE541" s="5"/>
      <c r="FLF541" s="5"/>
      <c r="FLG541" s="5"/>
      <c r="FLH541" s="5"/>
      <c r="FLI541" s="5"/>
      <c r="FLJ541" s="5"/>
      <c r="FLK541" s="5"/>
      <c r="FLL541" s="5"/>
      <c r="FLM541" s="5"/>
      <c r="FLN541" s="5"/>
      <c r="FLO541" s="5"/>
      <c r="FLP541" s="5"/>
      <c r="FLQ541" s="5"/>
      <c r="FLR541" s="5"/>
      <c r="FLS541" s="5"/>
      <c r="FLT541" s="5"/>
      <c r="FLU541" s="5"/>
      <c r="FLV541" s="5"/>
      <c r="FLW541" s="5"/>
      <c r="FLX541" s="5"/>
      <c r="FLY541" s="5"/>
      <c r="FLZ541" s="5"/>
      <c r="FMA541" s="5"/>
      <c r="FMB541" s="5"/>
      <c r="FMC541" s="5"/>
      <c r="FMD541" s="5"/>
      <c r="FME541" s="5"/>
      <c r="FMF541" s="5"/>
      <c r="FMG541" s="5"/>
      <c r="FMH541" s="5"/>
      <c r="FMI541" s="5"/>
      <c r="FMJ541" s="5"/>
      <c r="FMK541" s="5"/>
      <c r="FML541" s="5"/>
      <c r="FMM541" s="5"/>
      <c r="FMN541" s="5"/>
      <c r="FMO541" s="5"/>
      <c r="FMP541" s="5"/>
      <c r="FMQ541" s="5"/>
      <c r="FMR541" s="5"/>
      <c r="FMS541" s="5"/>
      <c r="FMT541" s="5"/>
      <c r="FMU541" s="5"/>
      <c r="FMV541" s="5"/>
      <c r="FMW541" s="5"/>
      <c r="FMX541" s="5"/>
      <c r="FMY541" s="5"/>
      <c r="FMZ541" s="5"/>
      <c r="FNA541" s="5"/>
      <c r="FNB541" s="5"/>
      <c r="FNC541" s="5"/>
      <c r="FND541" s="5"/>
      <c r="FNE541" s="5"/>
      <c r="FNF541" s="5"/>
      <c r="FNG541" s="5"/>
      <c r="FNH541" s="5"/>
      <c r="FNI541" s="5"/>
      <c r="FNJ541" s="5"/>
      <c r="FNK541" s="5"/>
      <c r="FNL541" s="5"/>
      <c r="FNM541" s="5"/>
      <c r="FNN541" s="5"/>
      <c r="FNO541" s="5"/>
      <c r="FNP541" s="5"/>
      <c r="FNQ541" s="5"/>
      <c r="FNR541" s="5"/>
      <c r="FNS541" s="5"/>
      <c r="FNT541" s="5"/>
      <c r="FNU541" s="5"/>
      <c r="FNV541" s="5"/>
      <c r="FNW541" s="5"/>
      <c r="FNX541" s="5"/>
      <c r="FNY541" s="5"/>
      <c r="FNZ541" s="5"/>
      <c r="FOA541" s="5"/>
      <c r="FOB541" s="5"/>
      <c r="FOC541" s="5"/>
      <c r="FOD541" s="5"/>
      <c r="FOE541" s="5"/>
      <c r="FOF541" s="5"/>
      <c r="FOG541" s="5"/>
      <c r="FOH541" s="5"/>
      <c r="FOI541" s="5"/>
      <c r="FOJ541" s="5"/>
      <c r="FOK541" s="5"/>
      <c r="FOL541" s="5"/>
      <c r="FOM541" s="5"/>
      <c r="FON541" s="5"/>
      <c r="FOO541" s="5"/>
      <c r="FOP541" s="5"/>
      <c r="FOQ541" s="5"/>
      <c r="FOR541" s="5"/>
      <c r="FOS541" s="5"/>
      <c r="FOT541" s="5"/>
      <c r="FOU541" s="5"/>
      <c r="FOV541" s="5"/>
      <c r="FOW541" s="5"/>
      <c r="FOX541" s="5"/>
      <c r="FOY541" s="5"/>
      <c r="FOZ541" s="5"/>
      <c r="FPA541" s="5"/>
      <c r="FPB541" s="5"/>
      <c r="FPC541" s="5"/>
      <c r="FPD541" s="5"/>
      <c r="FPE541" s="5"/>
      <c r="FPF541" s="5"/>
      <c r="FPG541" s="5"/>
      <c r="FPH541" s="5"/>
      <c r="FPI541" s="5"/>
      <c r="FPJ541" s="5"/>
      <c r="FPK541" s="5"/>
      <c r="FPL541" s="5"/>
      <c r="FPM541" s="5"/>
      <c r="FPN541" s="5"/>
      <c r="FPO541" s="5"/>
      <c r="FPP541" s="5"/>
      <c r="FPQ541" s="5"/>
      <c r="FPR541" s="5"/>
      <c r="FPS541" s="5"/>
      <c r="FPT541" s="5"/>
      <c r="FPU541" s="5"/>
      <c r="FPV541" s="5"/>
      <c r="FPW541" s="5"/>
      <c r="FPX541" s="5"/>
      <c r="FPY541" s="5"/>
      <c r="FPZ541" s="5"/>
      <c r="FQA541" s="5"/>
      <c r="FQB541" s="5"/>
      <c r="FQC541" s="5"/>
      <c r="FQD541" s="5"/>
      <c r="FQE541" s="5"/>
      <c r="FQF541" s="5"/>
      <c r="FQG541" s="5"/>
      <c r="FQH541" s="5"/>
      <c r="FQI541" s="5"/>
      <c r="FQJ541" s="5"/>
      <c r="FQK541" s="5"/>
      <c r="FQL541" s="5"/>
      <c r="FQM541" s="5"/>
      <c r="FQN541" s="5"/>
      <c r="FQO541" s="5"/>
      <c r="FQP541" s="5"/>
      <c r="FQQ541" s="5"/>
      <c r="FQR541" s="5"/>
      <c r="FQS541" s="5"/>
      <c r="FQT541" s="5"/>
      <c r="FQU541" s="5"/>
      <c r="FQV541" s="5"/>
      <c r="FQW541" s="5"/>
      <c r="FQX541" s="5"/>
      <c r="FQY541" s="5"/>
      <c r="FQZ541" s="5"/>
      <c r="FRA541" s="5"/>
      <c r="FRB541" s="5"/>
      <c r="FRC541" s="5"/>
      <c r="FRD541" s="5"/>
      <c r="FRE541" s="5"/>
      <c r="FRF541" s="5"/>
      <c r="FRG541" s="5"/>
      <c r="FRH541" s="5"/>
      <c r="FRI541" s="5"/>
      <c r="FRJ541" s="5"/>
      <c r="FRK541" s="5"/>
      <c r="FRL541" s="5"/>
      <c r="FRM541" s="5"/>
      <c r="FRN541" s="5"/>
      <c r="FRO541" s="5"/>
      <c r="FRP541" s="5"/>
      <c r="FRQ541" s="5"/>
      <c r="FRR541" s="5"/>
      <c r="FRS541" s="5"/>
      <c r="FRT541" s="5"/>
      <c r="FRU541" s="5"/>
      <c r="FRV541" s="5"/>
      <c r="FRW541" s="5"/>
      <c r="FRX541" s="5"/>
      <c r="FRY541" s="5"/>
      <c r="FRZ541" s="5"/>
      <c r="FSA541" s="5"/>
      <c r="FSB541" s="5"/>
      <c r="FSC541" s="5"/>
      <c r="FSD541" s="5"/>
      <c r="FSE541" s="5"/>
      <c r="FSF541" s="5"/>
      <c r="FSG541" s="5"/>
      <c r="FSH541" s="5"/>
      <c r="FSI541" s="5"/>
      <c r="FSJ541" s="5"/>
      <c r="FSK541" s="5"/>
      <c r="FSL541" s="5"/>
      <c r="FSM541" s="5"/>
      <c r="FSN541" s="5"/>
      <c r="FSO541" s="5"/>
      <c r="FSP541" s="5"/>
      <c r="FSQ541" s="5"/>
      <c r="FSR541" s="5"/>
      <c r="FSS541" s="5"/>
      <c r="FST541" s="5"/>
      <c r="FSU541" s="5"/>
      <c r="FSV541" s="5"/>
      <c r="FSW541" s="5"/>
      <c r="FSX541" s="5"/>
      <c r="FSY541" s="5"/>
      <c r="FSZ541" s="5"/>
      <c r="FTA541" s="5"/>
      <c r="FTB541" s="5"/>
      <c r="FTC541" s="5"/>
      <c r="FTD541" s="5"/>
      <c r="FTE541" s="5"/>
      <c r="FTF541" s="5"/>
      <c r="FTG541" s="5"/>
      <c r="FTH541" s="5"/>
      <c r="FTI541" s="5"/>
      <c r="FTJ541" s="5"/>
      <c r="FTK541" s="5"/>
      <c r="FTL541" s="5"/>
      <c r="FTM541" s="5"/>
      <c r="FTN541" s="5"/>
      <c r="FTO541" s="5"/>
      <c r="FTP541" s="5"/>
      <c r="FTQ541" s="5"/>
      <c r="FTR541" s="5"/>
      <c r="FTS541" s="5"/>
      <c r="FTT541" s="5"/>
      <c r="FTU541" s="5"/>
      <c r="FTV541" s="5"/>
      <c r="FTW541" s="5"/>
      <c r="FTX541" s="5"/>
      <c r="FTY541" s="5"/>
      <c r="FTZ541" s="5"/>
      <c r="FUA541" s="5"/>
      <c r="FUB541" s="5"/>
      <c r="FUC541" s="5"/>
      <c r="FUD541" s="5"/>
      <c r="FUE541" s="5"/>
      <c r="FUF541" s="5"/>
      <c r="FUG541" s="5"/>
      <c r="FUH541" s="5"/>
      <c r="FUI541" s="5"/>
      <c r="FUJ541" s="5"/>
      <c r="FUK541" s="5"/>
      <c r="FUL541" s="5"/>
      <c r="FUM541" s="5"/>
      <c r="FUN541" s="5"/>
      <c r="FUO541" s="5"/>
      <c r="FUP541" s="5"/>
      <c r="FUQ541" s="5"/>
      <c r="FUR541" s="5"/>
      <c r="FUS541" s="5"/>
      <c r="FUT541" s="5"/>
      <c r="FUU541" s="5"/>
      <c r="FUV541" s="5"/>
      <c r="FUW541" s="5"/>
      <c r="FUX541" s="5"/>
      <c r="FUY541" s="5"/>
      <c r="FUZ541" s="5"/>
      <c r="FVA541" s="5"/>
      <c r="FVB541" s="5"/>
      <c r="FVC541" s="5"/>
      <c r="FVD541" s="5"/>
      <c r="FVE541" s="5"/>
      <c r="FVF541" s="5"/>
      <c r="FVG541" s="5"/>
      <c r="FVH541" s="5"/>
      <c r="FVI541" s="5"/>
      <c r="FVJ541" s="5"/>
      <c r="FVK541" s="5"/>
      <c r="FVL541" s="5"/>
      <c r="FVM541" s="5"/>
      <c r="FVN541" s="5"/>
      <c r="FVO541" s="5"/>
      <c r="FVP541" s="5"/>
      <c r="FVQ541" s="5"/>
      <c r="FVR541" s="5"/>
      <c r="FVS541" s="5"/>
      <c r="FVT541" s="5"/>
      <c r="FVU541" s="5"/>
      <c r="FVV541" s="5"/>
      <c r="FVW541" s="5"/>
      <c r="FVX541" s="5"/>
      <c r="FVY541" s="5"/>
      <c r="FVZ541" s="5"/>
      <c r="FWA541" s="5"/>
      <c r="FWB541" s="5"/>
      <c r="FWC541" s="5"/>
      <c r="FWD541" s="5"/>
      <c r="FWE541" s="5"/>
      <c r="FWF541" s="5"/>
      <c r="FWG541" s="5"/>
      <c r="FWH541" s="5"/>
      <c r="FWI541" s="5"/>
      <c r="FWJ541" s="5"/>
      <c r="FWK541" s="5"/>
      <c r="FWL541" s="5"/>
      <c r="FWM541" s="5"/>
      <c r="FWN541" s="5"/>
      <c r="FWO541" s="5"/>
      <c r="FWP541" s="5"/>
      <c r="FWQ541" s="5"/>
      <c r="FWR541" s="5"/>
      <c r="FWS541" s="5"/>
      <c r="FWT541" s="5"/>
      <c r="FWU541" s="5"/>
      <c r="FWV541" s="5"/>
      <c r="FWW541" s="5"/>
      <c r="FWX541" s="5"/>
      <c r="FWY541" s="5"/>
      <c r="FWZ541" s="5"/>
      <c r="FXA541" s="5"/>
      <c r="FXB541" s="5"/>
      <c r="FXC541" s="5"/>
      <c r="FXD541" s="5"/>
      <c r="FXE541" s="5"/>
      <c r="FXF541" s="5"/>
      <c r="FXG541" s="5"/>
      <c r="FXH541" s="5"/>
      <c r="FXI541" s="5"/>
      <c r="FXJ541" s="5"/>
      <c r="FXK541" s="5"/>
      <c r="FXL541" s="5"/>
      <c r="FXM541" s="5"/>
      <c r="FXN541" s="5"/>
      <c r="FXO541" s="5"/>
      <c r="FXP541" s="5"/>
      <c r="FXQ541" s="5"/>
      <c r="FXR541" s="5"/>
      <c r="FXS541" s="5"/>
      <c r="FXT541" s="5"/>
      <c r="FXU541" s="5"/>
      <c r="FXV541" s="5"/>
      <c r="FXW541" s="5"/>
      <c r="FXX541" s="5"/>
      <c r="FXY541" s="5"/>
      <c r="FXZ541" s="5"/>
      <c r="FYA541" s="5"/>
      <c r="FYB541" s="5"/>
      <c r="FYC541" s="5"/>
      <c r="FYD541" s="5"/>
      <c r="FYE541" s="5"/>
      <c r="FYF541" s="5"/>
      <c r="FYG541" s="5"/>
      <c r="FYH541" s="5"/>
      <c r="FYI541" s="5"/>
      <c r="FYJ541" s="5"/>
      <c r="FYK541" s="5"/>
      <c r="FYL541" s="5"/>
      <c r="FYM541" s="5"/>
      <c r="FYN541" s="5"/>
      <c r="FYO541" s="5"/>
      <c r="FYP541" s="5"/>
      <c r="FYQ541" s="5"/>
      <c r="FYR541" s="5"/>
      <c r="FYS541" s="5"/>
      <c r="FYT541" s="5"/>
      <c r="FYU541" s="5"/>
      <c r="FYV541" s="5"/>
      <c r="FYW541" s="5"/>
      <c r="FYX541" s="5"/>
      <c r="FYY541" s="5"/>
      <c r="FYZ541" s="5"/>
      <c r="FZA541" s="5"/>
      <c r="FZB541" s="5"/>
      <c r="FZC541" s="5"/>
      <c r="FZD541" s="5"/>
      <c r="FZE541" s="5"/>
      <c r="FZF541" s="5"/>
      <c r="FZG541" s="5"/>
      <c r="FZH541" s="5"/>
      <c r="FZI541" s="5"/>
      <c r="FZJ541" s="5"/>
      <c r="FZK541" s="5"/>
      <c r="FZL541" s="5"/>
      <c r="FZM541" s="5"/>
      <c r="FZN541" s="5"/>
      <c r="FZO541" s="5"/>
      <c r="FZP541" s="5"/>
      <c r="FZQ541" s="5"/>
      <c r="FZR541" s="5"/>
      <c r="FZS541" s="5"/>
      <c r="FZT541" s="5"/>
      <c r="FZU541" s="5"/>
      <c r="FZV541" s="5"/>
      <c r="FZW541" s="5"/>
      <c r="FZX541" s="5"/>
      <c r="FZY541" s="5"/>
      <c r="FZZ541" s="5"/>
      <c r="GAA541" s="5"/>
      <c r="GAB541" s="5"/>
      <c r="GAC541" s="5"/>
      <c r="GAD541" s="5"/>
      <c r="GAE541" s="5"/>
      <c r="GAF541" s="5"/>
      <c r="GAG541" s="5"/>
      <c r="GAH541" s="5"/>
      <c r="GAI541" s="5"/>
      <c r="GAJ541" s="5"/>
      <c r="GAK541" s="5"/>
      <c r="GAL541" s="5"/>
      <c r="GAM541" s="5"/>
      <c r="GAN541" s="5"/>
      <c r="GAO541" s="5"/>
      <c r="GAP541" s="5"/>
      <c r="GAQ541" s="5"/>
      <c r="GAR541" s="5"/>
      <c r="GAS541" s="5"/>
      <c r="GAT541" s="5"/>
      <c r="GAU541" s="5"/>
      <c r="GAV541" s="5"/>
      <c r="GAW541" s="5"/>
      <c r="GAX541" s="5"/>
      <c r="GAY541" s="5"/>
      <c r="GAZ541" s="5"/>
      <c r="GBA541" s="5"/>
      <c r="GBB541" s="5"/>
      <c r="GBC541" s="5"/>
      <c r="GBD541" s="5"/>
      <c r="GBE541" s="5"/>
      <c r="GBF541" s="5"/>
      <c r="GBG541" s="5"/>
      <c r="GBH541" s="5"/>
      <c r="GBI541" s="5"/>
      <c r="GBJ541" s="5"/>
      <c r="GBK541" s="5"/>
      <c r="GBL541" s="5"/>
      <c r="GBM541" s="5"/>
      <c r="GBN541" s="5"/>
      <c r="GBO541" s="5"/>
      <c r="GBP541" s="5"/>
      <c r="GBQ541" s="5"/>
      <c r="GBR541" s="5"/>
      <c r="GBS541" s="5"/>
      <c r="GBT541" s="5"/>
      <c r="GBU541" s="5"/>
      <c r="GBV541" s="5"/>
      <c r="GBW541" s="5"/>
      <c r="GBX541" s="5"/>
      <c r="GBY541" s="5"/>
      <c r="GBZ541" s="5"/>
      <c r="GCA541" s="5"/>
      <c r="GCB541" s="5"/>
      <c r="GCC541" s="5"/>
      <c r="GCD541" s="5"/>
      <c r="GCE541" s="5"/>
      <c r="GCF541" s="5"/>
      <c r="GCG541" s="5"/>
      <c r="GCH541" s="5"/>
      <c r="GCI541" s="5"/>
      <c r="GCJ541" s="5"/>
      <c r="GCK541" s="5"/>
      <c r="GCL541" s="5"/>
      <c r="GCM541" s="5"/>
      <c r="GCN541" s="5"/>
      <c r="GCO541" s="5"/>
      <c r="GCP541" s="5"/>
      <c r="GCQ541" s="5"/>
      <c r="GCR541" s="5"/>
      <c r="GCS541" s="5"/>
      <c r="GCT541" s="5"/>
      <c r="GCU541" s="5"/>
      <c r="GCV541" s="5"/>
      <c r="GCW541" s="5"/>
      <c r="GCX541" s="5"/>
      <c r="GCY541" s="5"/>
      <c r="GCZ541" s="5"/>
      <c r="GDA541" s="5"/>
      <c r="GDB541" s="5"/>
      <c r="GDC541" s="5"/>
      <c r="GDD541" s="5"/>
      <c r="GDE541" s="5"/>
      <c r="GDF541" s="5"/>
      <c r="GDG541" s="5"/>
      <c r="GDH541" s="5"/>
      <c r="GDI541" s="5"/>
      <c r="GDJ541" s="5"/>
      <c r="GDK541" s="5"/>
      <c r="GDL541" s="5"/>
      <c r="GDM541" s="5"/>
      <c r="GDN541" s="5"/>
      <c r="GDO541" s="5"/>
      <c r="GDP541" s="5"/>
      <c r="GDQ541" s="5"/>
      <c r="GDR541" s="5"/>
      <c r="GDS541" s="5"/>
      <c r="GDT541" s="5"/>
      <c r="GDU541" s="5"/>
      <c r="GDV541" s="5"/>
      <c r="GDW541" s="5"/>
      <c r="GDX541" s="5"/>
      <c r="GDY541" s="5"/>
      <c r="GDZ541" s="5"/>
      <c r="GEA541" s="5"/>
      <c r="GEB541" s="5"/>
      <c r="GEC541" s="5"/>
      <c r="GED541" s="5"/>
      <c r="GEE541" s="5"/>
      <c r="GEF541" s="5"/>
      <c r="GEG541" s="5"/>
      <c r="GEH541" s="5"/>
      <c r="GEI541" s="5"/>
      <c r="GEJ541" s="5"/>
      <c r="GEK541" s="5"/>
      <c r="GEL541" s="5"/>
      <c r="GEM541" s="5"/>
      <c r="GEN541" s="5"/>
      <c r="GEO541" s="5"/>
      <c r="GEP541" s="5"/>
      <c r="GEQ541" s="5"/>
      <c r="GER541" s="5"/>
      <c r="GES541" s="5"/>
      <c r="GET541" s="5"/>
      <c r="GEU541" s="5"/>
      <c r="GEV541" s="5"/>
      <c r="GEW541" s="5"/>
      <c r="GEX541" s="5"/>
      <c r="GEY541" s="5"/>
      <c r="GEZ541" s="5"/>
      <c r="GFA541" s="5"/>
      <c r="GFB541" s="5"/>
      <c r="GFC541" s="5"/>
      <c r="GFD541" s="5"/>
      <c r="GFE541" s="5"/>
      <c r="GFF541" s="5"/>
      <c r="GFG541" s="5"/>
      <c r="GFH541" s="5"/>
      <c r="GFI541" s="5"/>
      <c r="GFJ541" s="5"/>
      <c r="GFK541" s="5"/>
      <c r="GFL541" s="5"/>
      <c r="GFM541" s="5"/>
      <c r="GFN541" s="5"/>
      <c r="GFO541" s="5"/>
      <c r="GFP541" s="5"/>
      <c r="GFQ541" s="5"/>
      <c r="GFR541" s="5"/>
      <c r="GFS541" s="5"/>
      <c r="GFT541" s="5"/>
      <c r="GFU541" s="5"/>
      <c r="GFV541" s="5"/>
      <c r="GFW541" s="5"/>
      <c r="GFX541" s="5"/>
      <c r="GFY541" s="5"/>
      <c r="GFZ541" s="5"/>
      <c r="GGA541" s="5"/>
      <c r="GGB541" s="5"/>
      <c r="GGC541" s="5"/>
      <c r="GGD541" s="5"/>
      <c r="GGE541" s="5"/>
      <c r="GGF541" s="5"/>
      <c r="GGG541" s="5"/>
      <c r="GGH541" s="5"/>
      <c r="GGI541" s="5"/>
      <c r="GGJ541" s="5"/>
      <c r="GGK541" s="5"/>
      <c r="GGL541" s="5"/>
      <c r="GGM541" s="5"/>
      <c r="GGN541" s="5"/>
      <c r="GGO541" s="5"/>
      <c r="GGP541" s="5"/>
      <c r="GGQ541" s="5"/>
      <c r="GGR541" s="5"/>
      <c r="GGS541" s="5"/>
      <c r="GGT541" s="5"/>
      <c r="GGU541" s="5"/>
      <c r="GGV541" s="5"/>
      <c r="GGW541" s="5"/>
      <c r="GGX541" s="5"/>
      <c r="GGY541" s="5"/>
      <c r="GGZ541" s="5"/>
      <c r="GHA541" s="5"/>
      <c r="GHB541" s="5"/>
      <c r="GHC541" s="5"/>
      <c r="GHD541" s="5"/>
      <c r="GHE541" s="5"/>
      <c r="GHF541" s="5"/>
      <c r="GHG541" s="5"/>
      <c r="GHH541" s="5"/>
      <c r="GHI541" s="5"/>
      <c r="GHJ541" s="5"/>
      <c r="GHK541" s="5"/>
      <c r="GHL541" s="5"/>
      <c r="GHM541" s="5"/>
      <c r="GHN541" s="5"/>
      <c r="GHO541" s="5"/>
      <c r="GHP541" s="5"/>
      <c r="GHQ541" s="5"/>
      <c r="GHR541" s="5"/>
      <c r="GHS541" s="5"/>
      <c r="GHT541" s="5"/>
      <c r="GHU541" s="5"/>
      <c r="GHV541" s="5"/>
      <c r="GHW541" s="5"/>
      <c r="GHX541" s="5"/>
      <c r="GHY541" s="5"/>
      <c r="GHZ541" s="5"/>
      <c r="GIA541" s="5"/>
      <c r="GIB541" s="5"/>
      <c r="GIC541" s="5"/>
      <c r="GID541" s="5"/>
      <c r="GIE541" s="5"/>
      <c r="GIF541" s="5"/>
      <c r="GIG541" s="5"/>
      <c r="GIH541" s="5"/>
      <c r="GII541" s="5"/>
      <c r="GIJ541" s="5"/>
      <c r="GIK541" s="5"/>
      <c r="GIL541" s="5"/>
      <c r="GIM541" s="5"/>
      <c r="GIN541" s="5"/>
      <c r="GIO541" s="5"/>
      <c r="GIP541" s="5"/>
      <c r="GIQ541" s="5"/>
      <c r="GIR541" s="5"/>
      <c r="GIS541" s="5"/>
      <c r="GIT541" s="5"/>
      <c r="GIU541" s="5"/>
      <c r="GIV541" s="5"/>
      <c r="GIW541" s="5"/>
      <c r="GIX541" s="5"/>
      <c r="GIY541" s="5"/>
      <c r="GIZ541" s="5"/>
      <c r="GJA541" s="5"/>
      <c r="GJB541" s="5"/>
      <c r="GJC541" s="5"/>
      <c r="GJD541" s="5"/>
      <c r="GJE541" s="5"/>
      <c r="GJF541" s="5"/>
      <c r="GJG541" s="5"/>
      <c r="GJH541" s="5"/>
      <c r="GJI541" s="5"/>
      <c r="GJJ541" s="5"/>
      <c r="GJK541" s="5"/>
      <c r="GJL541" s="5"/>
      <c r="GJM541" s="5"/>
      <c r="GJN541" s="5"/>
      <c r="GJO541" s="5"/>
      <c r="GJP541" s="5"/>
      <c r="GJQ541" s="5"/>
      <c r="GJR541" s="5"/>
      <c r="GJS541" s="5"/>
      <c r="GJT541" s="5"/>
      <c r="GJU541" s="5"/>
      <c r="GJV541" s="5"/>
      <c r="GJW541" s="5"/>
      <c r="GJX541" s="5"/>
      <c r="GJY541" s="5"/>
      <c r="GJZ541" s="5"/>
      <c r="GKA541" s="5"/>
      <c r="GKB541" s="5"/>
      <c r="GKC541" s="5"/>
      <c r="GKD541" s="5"/>
      <c r="GKE541" s="5"/>
      <c r="GKF541" s="5"/>
      <c r="GKG541" s="5"/>
      <c r="GKH541" s="5"/>
      <c r="GKI541" s="5"/>
      <c r="GKJ541" s="5"/>
      <c r="GKK541" s="5"/>
      <c r="GKL541" s="5"/>
      <c r="GKM541" s="5"/>
      <c r="GKN541" s="5"/>
      <c r="GKO541" s="5"/>
      <c r="GKP541" s="5"/>
      <c r="GKQ541" s="5"/>
      <c r="GKR541" s="5"/>
      <c r="GKS541" s="5"/>
      <c r="GKT541" s="5"/>
      <c r="GKU541" s="5"/>
      <c r="GKV541" s="5"/>
      <c r="GKW541" s="5"/>
      <c r="GKX541" s="5"/>
      <c r="GKY541" s="5"/>
      <c r="GKZ541" s="5"/>
      <c r="GLA541" s="5"/>
      <c r="GLB541" s="5"/>
      <c r="GLC541" s="5"/>
      <c r="GLD541" s="5"/>
      <c r="GLE541" s="5"/>
      <c r="GLF541" s="5"/>
      <c r="GLG541" s="5"/>
      <c r="GLH541" s="5"/>
      <c r="GLI541" s="5"/>
      <c r="GLJ541" s="5"/>
      <c r="GLK541" s="5"/>
      <c r="GLL541" s="5"/>
      <c r="GLM541" s="5"/>
      <c r="GLN541" s="5"/>
      <c r="GLO541" s="5"/>
      <c r="GLP541" s="5"/>
      <c r="GLQ541" s="5"/>
      <c r="GLR541" s="5"/>
      <c r="GLS541" s="5"/>
      <c r="GLT541" s="5"/>
      <c r="GLU541" s="5"/>
      <c r="GLV541" s="5"/>
      <c r="GLW541" s="5"/>
      <c r="GLX541" s="5"/>
      <c r="GLY541" s="5"/>
      <c r="GLZ541" s="5"/>
      <c r="GMA541" s="5"/>
      <c r="GMB541" s="5"/>
      <c r="GMC541" s="5"/>
      <c r="GMD541" s="5"/>
      <c r="GME541" s="5"/>
      <c r="GMF541" s="5"/>
      <c r="GMG541" s="5"/>
      <c r="GMH541" s="5"/>
      <c r="GMI541" s="5"/>
      <c r="GMJ541" s="5"/>
      <c r="GMK541" s="5"/>
      <c r="GML541" s="5"/>
      <c r="GMM541" s="5"/>
      <c r="GMN541" s="5"/>
      <c r="GMO541" s="5"/>
      <c r="GMP541" s="5"/>
      <c r="GMQ541" s="5"/>
      <c r="GMR541" s="5"/>
      <c r="GMS541" s="5"/>
      <c r="GMT541" s="5"/>
      <c r="GMU541" s="5"/>
      <c r="GMV541" s="5"/>
      <c r="GMW541" s="5"/>
      <c r="GMX541" s="5"/>
      <c r="GMY541" s="5"/>
      <c r="GMZ541" s="5"/>
      <c r="GNA541" s="5"/>
      <c r="GNB541" s="5"/>
      <c r="GNC541" s="5"/>
      <c r="GND541" s="5"/>
      <c r="GNE541" s="5"/>
      <c r="GNF541" s="5"/>
      <c r="GNG541" s="5"/>
      <c r="GNH541" s="5"/>
      <c r="GNI541" s="5"/>
      <c r="GNJ541" s="5"/>
      <c r="GNK541" s="5"/>
      <c r="GNL541" s="5"/>
      <c r="GNM541" s="5"/>
      <c r="GNN541" s="5"/>
      <c r="GNO541" s="5"/>
      <c r="GNP541" s="5"/>
      <c r="GNQ541" s="5"/>
      <c r="GNR541" s="5"/>
      <c r="GNS541" s="5"/>
      <c r="GNT541" s="5"/>
      <c r="GNU541" s="5"/>
      <c r="GNV541" s="5"/>
      <c r="GNW541" s="5"/>
      <c r="GNX541" s="5"/>
      <c r="GNY541" s="5"/>
      <c r="GNZ541" s="5"/>
      <c r="GOA541" s="5"/>
      <c r="GOB541" s="5"/>
      <c r="GOC541" s="5"/>
      <c r="GOD541" s="5"/>
      <c r="GOE541" s="5"/>
      <c r="GOF541" s="5"/>
      <c r="GOG541" s="5"/>
      <c r="GOH541" s="5"/>
      <c r="GOI541" s="5"/>
      <c r="GOJ541" s="5"/>
      <c r="GOK541" s="5"/>
      <c r="GOL541" s="5"/>
      <c r="GOM541" s="5"/>
      <c r="GON541" s="5"/>
      <c r="GOO541" s="5"/>
      <c r="GOP541" s="5"/>
      <c r="GOQ541" s="5"/>
      <c r="GOR541" s="5"/>
      <c r="GOS541" s="5"/>
      <c r="GOT541" s="5"/>
      <c r="GOU541" s="5"/>
      <c r="GOV541" s="5"/>
      <c r="GOW541" s="5"/>
      <c r="GOX541" s="5"/>
      <c r="GOY541" s="5"/>
      <c r="GOZ541" s="5"/>
      <c r="GPA541" s="5"/>
      <c r="GPB541" s="5"/>
      <c r="GPC541" s="5"/>
      <c r="GPD541" s="5"/>
      <c r="GPE541" s="5"/>
      <c r="GPF541" s="5"/>
      <c r="GPG541" s="5"/>
      <c r="GPH541" s="5"/>
      <c r="GPI541" s="5"/>
      <c r="GPJ541" s="5"/>
      <c r="GPK541" s="5"/>
      <c r="GPL541" s="5"/>
      <c r="GPM541" s="5"/>
      <c r="GPN541" s="5"/>
      <c r="GPO541" s="5"/>
      <c r="GPP541" s="5"/>
      <c r="GPQ541" s="5"/>
      <c r="GPR541" s="5"/>
      <c r="GPS541" s="5"/>
      <c r="GPT541" s="5"/>
      <c r="GPU541" s="5"/>
      <c r="GPV541" s="5"/>
      <c r="GPW541" s="5"/>
      <c r="GPX541" s="5"/>
      <c r="GPY541" s="5"/>
      <c r="GPZ541" s="5"/>
      <c r="GQA541" s="5"/>
      <c r="GQB541" s="5"/>
      <c r="GQC541" s="5"/>
      <c r="GQD541" s="5"/>
      <c r="GQE541" s="5"/>
      <c r="GQF541" s="5"/>
      <c r="GQG541" s="5"/>
      <c r="GQH541" s="5"/>
      <c r="GQI541" s="5"/>
      <c r="GQJ541" s="5"/>
      <c r="GQK541" s="5"/>
      <c r="GQL541" s="5"/>
      <c r="GQM541" s="5"/>
      <c r="GQN541" s="5"/>
      <c r="GQO541" s="5"/>
      <c r="GQP541" s="5"/>
      <c r="GQQ541" s="5"/>
      <c r="GQR541" s="5"/>
      <c r="GQS541" s="5"/>
      <c r="GQT541" s="5"/>
      <c r="GQU541" s="5"/>
      <c r="GQV541" s="5"/>
      <c r="GQW541" s="5"/>
      <c r="GQX541" s="5"/>
      <c r="GQY541" s="5"/>
      <c r="GQZ541" s="5"/>
      <c r="GRA541" s="5"/>
      <c r="GRB541" s="5"/>
      <c r="GRC541" s="5"/>
      <c r="GRD541" s="5"/>
      <c r="GRE541" s="5"/>
      <c r="GRF541" s="5"/>
      <c r="GRG541" s="5"/>
      <c r="GRH541" s="5"/>
      <c r="GRI541" s="5"/>
      <c r="GRJ541" s="5"/>
      <c r="GRK541" s="5"/>
      <c r="GRL541" s="5"/>
      <c r="GRM541" s="5"/>
      <c r="GRN541" s="5"/>
      <c r="GRO541" s="5"/>
      <c r="GRP541" s="5"/>
      <c r="GRQ541" s="5"/>
      <c r="GRR541" s="5"/>
      <c r="GRS541" s="5"/>
      <c r="GRT541" s="5"/>
      <c r="GRU541" s="5"/>
      <c r="GRV541" s="5"/>
      <c r="GRW541" s="5"/>
      <c r="GRX541" s="5"/>
      <c r="GRY541" s="5"/>
      <c r="GRZ541" s="5"/>
      <c r="GSA541" s="5"/>
      <c r="GSB541" s="5"/>
      <c r="GSC541" s="5"/>
      <c r="GSD541" s="5"/>
      <c r="GSE541" s="5"/>
      <c r="GSF541" s="5"/>
      <c r="GSG541" s="5"/>
      <c r="GSH541" s="5"/>
      <c r="GSI541" s="5"/>
      <c r="GSJ541" s="5"/>
      <c r="GSK541" s="5"/>
      <c r="GSL541" s="5"/>
      <c r="GSM541" s="5"/>
      <c r="GSN541" s="5"/>
      <c r="GSO541" s="5"/>
      <c r="GSP541" s="5"/>
      <c r="GSQ541" s="5"/>
      <c r="GSR541" s="5"/>
      <c r="GSS541" s="5"/>
      <c r="GST541" s="5"/>
      <c r="GSU541" s="5"/>
      <c r="GSV541" s="5"/>
      <c r="GSW541" s="5"/>
      <c r="GSX541" s="5"/>
      <c r="GSY541" s="5"/>
      <c r="GSZ541" s="5"/>
      <c r="GTA541" s="5"/>
      <c r="GTB541" s="5"/>
      <c r="GTC541" s="5"/>
      <c r="GTD541" s="5"/>
      <c r="GTE541" s="5"/>
      <c r="GTF541" s="5"/>
      <c r="GTG541" s="5"/>
      <c r="GTH541" s="5"/>
      <c r="GTI541" s="5"/>
      <c r="GTJ541" s="5"/>
      <c r="GTK541" s="5"/>
      <c r="GTL541" s="5"/>
      <c r="GTM541" s="5"/>
      <c r="GTN541" s="5"/>
      <c r="GTO541" s="5"/>
      <c r="GTP541" s="5"/>
      <c r="GTQ541" s="5"/>
      <c r="GTR541" s="5"/>
      <c r="GTS541" s="5"/>
      <c r="GTT541" s="5"/>
      <c r="GTU541" s="5"/>
      <c r="GTV541" s="5"/>
      <c r="GTW541" s="5"/>
      <c r="GTX541" s="5"/>
      <c r="GTY541" s="5"/>
      <c r="GTZ541" s="5"/>
      <c r="GUA541" s="5"/>
      <c r="GUB541" s="5"/>
      <c r="GUC541" s="5"/>
      <c r="GUD541" s="5"/>
      <c r="GUE541" s="5"/>
      <c r="GUF541" s="5"/>
      <c r="GUG541" s="5"/>
      <c r="GUH541" s="5"/>
      <c r="GUI541" s="5"/>
      <c r="GUJ541" s="5"/>
      <c r="GUK541" s="5"/>
      <c r="GUL541" s="5"/>
      <c r="GUM541" s="5"/>
      <c r="GUN541" s="5"/>
      <c r="GUO541" s="5"/>
      <c r="GUP541" s="5"/>
      <c r="GUQ541" s="5"/>
      <c r="GUR541" s="5"/>
      <c r="GUS541" s="5"/>
      <c r="GUT541" s="5"/>
      <c r="GUU541" s="5"/>
      <c r="GUV541" s="5"/>
      <c r="GUW541" s="5"/>
      <c r="GUX541" s="5"/>
      <c r="GUY541" s="5"/>
      <c r="GUZ541" s="5"/>
      <c r="GVA541" s="5"/>
      <c r="GVB541" s="5"/>
      <c r="GVC541" s="5"/>
      <c r="GVD541" s="5"/>
      <c r="GVE541" s="5"/>
      <c r="GVF541" s="5"/>
      <c r="GVG541" s="5"/>
      <c r="GVH541" s="5"/>
      <c r="GVI541" s="5"/>
      <c r="GVJ541" s="5"/>
      <c r="GVK541" s="5"/>
      <c r="GVL541" s="5"/>
      <c r="GVM541" s="5"/>
      <c r="GVN541" s="5"/>
      <c r="GVO541" s="5"/>
      <c r="GVP541" s="5"/>
      <c r="GVQ541" s="5"/>
      <c r="GVR541" s="5"/>
      <c r="GVS541" s="5"/>
      <c r="GVT541" s="5"/>
      <c r="GVU541" s="5"/>
      <c r="GVV541" s="5"/>
      <c r="GVW541" s="5"/>
      <c r="GVX541" s="5"/>
      <c r="GVY541" s="5"/>
      <c r="GVZ541" s="5"/>
      <c r="GWA541" s="5"/>
      <c r="GWB541" s="5"/>
      <c r="GWC541" s="5"/>
      <c r="GWD541" s="5"/>
      <c r="GWE541" s="5"/>
      <c r="GWF541" s="5"/>
      <c r="GWG541" s="5"/>
      <c r="GWH541" s="5"/>
      <c r="GWI541" s="5"/>
      <c r="GWJ541" s="5"/>
      <c r="GWK541" s="5"/>
      <c r="GWL541" s="5"/>
      <c r="GWM541" s="5"/>
      <c r="GWN541" s="5"/>
      <c r="GWO541" s="5"/>
      <c r="GWP541" s="5"/>
      <c r="GWQ541" s="5"/>
      <c r="GWR541" s="5"/>
      <c r="GWS541" s="5"/>
      <c r="GWT541" s="5"/>
      <c r="GWU541" s="5"/>
      <c r="GWV541" s="5"/>
      <c r="GWW541" s="5"/>
      <c r="GWX541" s="5"/>
      <c r="GWY541" s="5"/>
      <c r="GWZ541" s="5"/>
      <c r="GXA541" s="5"/>
      <c r="GXB541" s="5"/>
      <c r="GXC541" s="5"/>
      <c r="GXD541" s="5"/>
      <c r="GXE541" s="5"/>
      <c r="GXF541" s="5"/>
      <c r="GXG541" s="5"/>
      <c r="GXH541" s="5"/>
      <c r="GXI541" s="5"/>
      <c r="GXJ541" s="5"/>
      <c r="GXK541" s="5"/>
      <c r="GXL541" s="5"/>
      <c r="GXM541" s="5"/>
      <c r="GXN541" s="5"/>
      <c r="GXO541" s="5"/>
      <c r="GXP541" s="5"/>
      <c r="GXQ541" s="5"/>
      <c r="GXR541" s="5"/>
      <c r="GXS541" s="5"/>
      <c r="GXT541" s="5"/>
      <c r="GXU541" s="5"/>
      <c r="GXV541" s="5"/>
      <c r="GXW541" s="5"/>
      <c r="GXX541" s="5"/>
      <c r="GXY541" s="5"/>
      <c r="GXZ541" s="5"/>
      <c r="GYA541" s="5"/>
      <c r="GYB541" s="5"/>
      <c r="GYC541" s="5"/>
      <c r="GYD541" s="5"/>
      <c r="GYE541" s="5"/>
      <c r="GYF541" s="5"/>
      <c r="GYG541" s="5"/>
      <c r="GYH541" s="5"/>
      <c r="GYI541" s="5"/>
      <c r="GYJ541" s="5"/>
      <c r="GYK541" s="5"/>
      <c r="GYL541" s="5"/>
      <c r="GYM541" s="5"/>
      <c r="GYN541" s="5"/>
      <c r="GYO541" s="5"/>
      <c r="GYP541" s="5"/>
      <c r="GYQ541" s="5"/>
      <c r="GYR541" s="5"/>
      <c r="GYS541" s="5"/>
      <c r="GYT541" s="5"/>
      <c r="GYU541" s="5"/>
      <c r="GYV541" s="5"/>
      <c r="GYW541" s="5"/>
      <c r="GYX541" s="5"/>
      <c r="GYY541" s="5"/>
      <c r="GYZ541" s="5"/>
      <c r="GZA541" s="5"/>
      <c r="GZB541" s="5"/>
      <c r="GZC541" s="5"/>
      <c r="GZD541" s="5"/>
      <c r="GZE541" s="5"/>
      <c r="GZF541" s="5"/>
      <c r="GZG541" s="5"/>
      <c r="GZH541" s="5"/>
      <c r="GZI541" s="5"/>
      <c r="GZJ541" s="5"/>
      <c r="GZK541" s="5"/>
      <c r="GZL541" s="5"/>
      <c r="GZM541" s="5"/>
      <c r="GZN541" s="5"/>
      <c r="GZO541" s="5"/>
      <c r="GZP541" s="5"/>
      <c r="GZQ541" s="5"/>
      <c r="GZR541" s="5"/>
      <c r="GZS541" s="5"/>
      <c r="GZT541" s="5"/>
      <c r="GZU541" s="5"/>
      <c r="GZV541" s="5"/>
      <c r="GZW541" s="5"/>
      <c r="GZX541" s="5"/>
      <c r="GZY541" s="5"/>
      <c r="GZZ541" s="5"/>
      <c r="HAA541" s="5"/>
      <c r="HAB541" s="5"/>
      <c r="HAC541" s="5"/>
      <c r="HAD541" s="5"/>
      <c r="HAE541" s="5"/>
      <c r="HAF541" s="5"/>
      <c r="HAG541" s="5"/>
      <c r="HAH541" s="5"/>
      <c r="HAI541" s="5"/>
      <c r="HAJ541" s="5"/>
      <c r="HAK541" s="5"/>
      <c r="HAL541" s="5"/>
      <c r="HAM541" s="5"/>
      <c r="HAN541" s="5"/>
      <c r="HAO541" s="5"/>
      <c r="HAP541" s="5"/>
      <c r="HAQ541" s="5"/>
      <c r="HAR541" s="5"/>
      <c r="HAS541" s="5"/>
      <c r="HAT541" s="5"/>
      <c r="HAU541" s="5"/>
      <c r="HAV541" s="5"/>
      <c r="HAW541" s="5"/>
      <c r="HAX541" s="5"/>
      <c r="HAY541" s="5"/>
      <c r="HAZ541" s="5"/>
      <c r="HBA541" s="5"/>
      <c r="HBB541" s="5"/>
      <c r="HBC541" s="5"/>
      <c r="HBD541" s="5"/>
      <c r="HBE541" s="5"/>
      <c r="HBF541" s="5"/>
      <c r="HBG541" s="5"/>
      <c r="HBH541" s="5"/>
      <c r="HBI541" s="5"/>
      <c r="HBJ541" s="5"/>
      <c r="HBK541" s="5"/>
      <c r="HBL541" s="5"/>
      <c r="HBM541" s="5"/>
      <c r="HBN541" s="5"/>
      <c r="HBO541" s="5"/>
      <c r="HBP541" s="5"/>
      <c r="HBQ541" s="5"/>
      <c r="HBR541" s="5"/>
      <c r="HBS541" s="5"/>
      <c r="HBT541" s="5"/>
      <c r="HBU541" s="5"/>
      <c r="HBV541" s="5"/>
      <c r="HBW541" s="5"/>
      <c r="HBX541" s="5"/>
      <c r="HBY541" s="5"/>
      <c r="HBZ541" s="5"/>
      <c r="HCA541" s="5"/>
      <c r="HCB541" s="5"/>
      <c r="HCC541" s="5"/>
      <c r="HCD541" s="5"/>
      <c r="HCE541" s="5"/>
      <c r="HCF541" s="5"/>
      <c r="HCG541" s="5"/>
      <c r="HCH541" s="5"/>
      <c r="HCI541" s="5"/>
      <c r="HCJ541" s="5"/>
      <c r="HCK541" s="5"/>
      <c r="HCL541" s="5"/>
      <c r="HCM541" s="5"/>
      <c r="HCN541" s="5"/>
      <c r="HCO541" s="5"/>
      <c r="HCP541" s="5"/>
      <c r="HCQ541" s="5"/>
      <c r="HCR541" s="5"/>
      <c r="HCS541" s="5"/>
      <c r="HCT541" s="5"/>
      <c r="HCU541" s="5"/>
      <c r="HCV541" s="5"/>
      <c r="HCW541" s="5"/>
      <c r="HCX541" s="5"/>
      <c r="HCY541" s="5"/>
      <c r="HCZ541" s="5"/>
      <c r="HDA541" s="5"/>
      <c r="HDB541" s="5"/>
      <c r="HDC541" s="5"/>
      <c r="HDD541" s="5"/>
      <c r="HDE541" s="5"/>
      <c r="HDF541" s="5"/>
      <c r="HDG541" s="5"/>
      <c r="HDH541" s="5"/>
      <c r="HDI541" s="5"/>
      <c r="HDJ541" s="5"/>
      <c r="HDK541" s="5"/>
      <c r="HDL541" s="5"/>
      <c r="HDM541" s="5"/>
      <c r="HDN541" s="5"/>
      <c r="HDO541" s="5"/>
      <c r="HDP541" s="5"/>
      <c r="HDQ541" s="5"/>
      <c r="HDR541" s="5"/>
      <c r="HDS541" s="5"/>
      <c r="HDT541" s="5"/>
      <c r="HDU541" s="5"/>
      <c r="HDV541" s="5"/>
      <c r="HDW541" s="5"/>
      <c r="HDX541" s="5"/>
      <c r="HDY541" s="5"/>
      <c r="HDZ541" s="5"/>
      <c r="HEA541" s="5"/>
      <c r="HEB541" s="5"/>
      <c r="HEC541" s="5"/>
      <c r="HED541" s="5"/>
      <c r="HEE541" s="5"/>
      <c r="HEF541" s="5"/>
      <c r="HEG541" s="5"/>
      <c r="HEH541" s="5"/>
      <c r="HEI541" s="5"/>
      <c r="HEJ541" s="5"/>
      <c r="HEK541" s="5"/>
      <c r="HEL541" s="5"/>
      <c r="HEM541" s="5"/>
      <c r="HEN541" s="5"/>
      <c r="HEO541" s="5"/>
      <c r="HEP541" s="5"/>
      <c r="HEQ541" s="5"/>
      <c r="HER541" s="5"/>
      <c r="HES541" s="5"/>
      <c r="HET541" s="5"/>
      <c r="HEU541" s="5"/>
      <c r="HEV541" s="5"/>
      <c r="HEW541" s="5"/>
      <c r="HEX541" s="5"/>
      <c r="HEY541" s="5"/>
      <c r="HEZ541" s="5"/>
      <c r="HFA541" s="5"/>
      <c r="HFB541" s="5"/>
      <c r="HFC541" s="5"/>
      <c r="HFD541" s="5"/>
      <c r="HFE541" s="5"/>
      <c r="HFF541" s="5"/>
      <c r="HFG541" s="5"/>
      <c r="HFH541" s="5"/>
      <c r="HFI541" s="5"/>
      <c r="HFJ541" s="5"/>
      <c r="HFK541" s="5"/>
      <c r="HFL541" s="5"/>
      <c r="HFM541" s="5"/>
      <c r="HFN541" s="5"/>
      <c r="HFO541" s="5"/>
      <c r="HFP541" s="5"/>
      <c r="HFQ541" s="5"/>
      <c r="HFR541" s="5"/>
      <c r="HFS541" s="5"/>
      <c r="HFT541" s="5"/>
      <c r="HFU541" s="5"/>
      <c r="HFV541" s="5"/>
      <c r="HFW541" s="5"/>
      <c r="HFX541" s="5"/>
      <c r="HFY541" s="5"/>
      <c r="HFZ541" s="5"/>
      <c r="HGA541" s="5"/>
      <c r="HGB541" s="5"/>
      <c r="HGC541" s="5"/>
      <c r="HGD541" s="5"/>
      <c r="HGE541" s="5"/>
      <c r="HGF541" s="5"/>
      <c r="HGG541" s="5"/>
      <c r="HGH541" s="5"/>
      <c r="HGI541" s="5"/>
      <c r="HGJ541" s="5"/>
      <c r="HGK541" s="5"/>
      <c r="HGL541" s="5"/>
      <c r="HGM541" s="5"/>
      <c r="HGN541" s="5"/>
      <c r="HGO541" s="5"/>
      <c r="HGP541" s="5"/>
      <c r="HGQ541" s="5"/>
      <c r="HGR541" s="5"/>
      <c r="HGS541" s="5"/>
      <c r="HGT541" s="5"/>
      <c r="HGU541" s="5"/>
      <c r="HGV541" s="5"/>
      <c r="HGW541" s="5"/>
      <c r="HGX541" s="5"/>
      <c r="HGY541" s="5"/>
      <c r="HGZ541" s="5"/>
      <c r="HHA541" s="5"/>
      <c r="HHB541" s="5"/>
      <c r="HHC541" s="5"/>
      <c r="HHD541" s="5"/>
      <c r="HHE541" s="5"/>
      <c r="HHF541" s="5"/>
      <c r="HHG541" s="5"/>
      <c r="HHH541" s="5"/>
      <c r="HHI541" s="5"/>
      <c r="HHJ541" s="5"/>
      <c r="HHK541" s="5"/>
      <c r="HHL541" s="5"/>
      <c r="HHM541" s="5"/>
      <c r="HHN541" s="5"/>
      <c r="HHO541" s="5"/>
      <c r="HHP541" s="5"/>
      <c r="HHQ541" s="5"/>
      <c r="HHR541" s="5"/>
      <c r="HHS541" s="5"/>
      <c r="HHT541" s="5"/>
      <c r="HHU541" s="5"/>
      <c r="HHV541" s="5"/>
      <c r="HHW541" s="5"/>
      <c r="HHX541" s="5"/>
      <c r="HHY541" s="5"/>
      <c r="HHZ541" s="5"/>
      <c r="HIA541" s="5"/>
      <c r="HIB541" s="5"/>
      <c r="HIC541" s="5"/>
      <c r="HID541" s="5"/>
      <c r="HIE541" s="5"/>
      <c r="HIF541" s="5"/>
      <c r="HIG541" s="5"/>
      <c r="HIH541" s="5"/>
      <c r="HII541" s="5"/>
      <c r="HIJ541" s="5"/>
      <c r="HIK541" s="5"/>
      <c r="HIL541" s="5"/>
      <c r="HIM541" s="5"/>
      <c r="HIN541" s="5"/>
      <c r="HIO541" s="5"/>
      <c r="HIP541" s="5"/>
      <c r="HIQ541" s="5"/>
      <c r="HIR541" s="5"/>
      <c r="HIS541" s="5"/>
      <c r="HIT541" s="5"/>
      <c r="HIU541" s="5"/>
      <c r="HIV541" s="5"/>
      <c r="HIW541" s="5"/>
      <c r="HIX541" s="5"/>
      <c r="HIY541" s="5"/>
      <c r="HIZ541" s="5"/>
      <c r="HJA541" s="5"/>
      <c r="HJB541" s="5"/>
      <c r="HJC541" s="5"/>
      <c r="HJD541" s="5"/>
      <c r="HJE541" s="5"/>
      <c r="HJF541" s="5"/>
      <c r="HJG541" s="5"/>
      <c r="HJH541" s="5"/>
      <c r="HJI541" s="5"/>
      <c r="HJJ541" s="5"/>
      <c r="HJK541" s="5"/>
      <c r="HJL541" s="5"/>
      <c r="HJM541" s="5"/>
      <c r="HJN541" s="5"/>
      <c r="HJO541" s="5"/>
      <c r="HJP541" s="5"/>
      <c r="HJQ541" s="5"/>
      <c r="HJR541" s="5"/>
      <c r="HJS541" s="5"/>
      <c r="HJT541" s="5"/>
      <c r="HJU541" s="5"/>
      <c r="HJV541" s="5"/>
      <c r="HJW541" s="5"/>
      <c r="HJX541" s="5"/>
      <c r="HJY541" s="5"/>
      <c r="HJZ541" s="5"/>
      <c r="HKA541" s="5"/>
      <c r="HKB541" s="5"/>
      <c r="HKC541" s="5"/>
      <c r="HKD541" s="5"/>
      <c r="HKE541" s="5"/>
      <c r="HKF541" s="5"/>
      <c r="HKG541" s="5"/>
      <c r="HKH541" s="5"/>
      <c r="HKI541" s="5"/>
      <c r="HKJ541" s="5"/>
      <c r="HKK541" s="5"/>
      <c r="HKL541" s="5"/>
      <c r="HKM541" s="5"/>
      <c r="HKN541" s="5"/>
      <c r="HKO541" s="5"/>
      <c r="HKP541" s="5"/>
      <c r="HKQ541" s="5"/>
      <c r="HKR541" s="5"/>
      <c r="HKS541" s="5"/>
      <c r="HKT541" s="5"/>
      <c r="HKU541" s="5"/>
      <c r="HKV541" s="5"/>
      <c r="HKW541" s="5"/>
      <c r="HKX541" s="5"/>
      <c r="HKY541" s="5"/>
      <c r="HKZ541" s="5"/>
      <c r="HLA541" s="5"/>
      <c r="HLB541" s="5"/>
      <c r="HLC541" s="5"/>
      <c r="HLD541" s="5"/>
      <c r="HLE541" s="5"/>
      <c r="HLF541" s="5"/>
      <c r="HLG541" s="5"/>
      <c r="HLH541" s="5"/>
      <c r="HLI541" s="5"/>
      <c r="HLJ541" s="5"/>
      <c r="HLK541" s="5"/>
      <c r="HLL541" s="5"/>
      <c r="HLM541" s="5"/>
      <c r="HLN541" s="5"/>
      <c r="HLO541" s="5"/>
      <c r="HLP541" s="5"/>
      <c r="HLQ541" s="5"/>
      <c r="HLR541" s="5"/>
      <c r="HLS541" s="5"/>
      <c r="HLT541" s="5"/>
      <c r="HLU541" s="5"/>
      <c r="HLV541" s="5"/>
      <c r="HLW541" s="5"/>
      <c r="HLX541" s="5"/>
      <c r="HLY541" s="5"/>
      <c r="HLZ541" s="5"/>
      <c r="HMA541" s="5"/>
      <c r="HMB541" s="5"/>
      <c r="HMC541" s="5"/>
      <c r="HMD541" s="5"/>
      <c r="HME541" s="5"/>
      <c r="HMF541" s="5"/>
      <c r="HMG541" s="5"/>
      <c r="HMH541" s="5"/>
      <c r="HMI541" s="5"/>
      <c r="HMJ541" s="5"/>
      <c r="HMK541" s="5"/>
      <c r="HML541" s="5"/>
      <c r="HMM541" s="5"/>
      <c r="HMN541" s="5"/>
      <c r="HMO541" s="5"/>
      <c r="HMP541" s="5"/>
      <c r="HMQ541" s="5"/>
      <c r="HMR541" s="5"/>
      <c r="HMS541" s="5"/>
      <c r="HMT541" s="5"/>
      <c r="HMU541" s="5"/>
      <c r="HMV541" s="5"/>
      <c r="HMW541" s="5"/>
      <c r="HMX541" s="5"/>
      <c r="HMY541" s="5"/>
      <c r="HMZ541" s="5"/>
      <c r="HNA541" s="5"/>
      <c r="HNB541" s="5"/>
      <c r="HNC541" s="5"/>
      <c r="HND541" s="5"/>
      <c r="HNE541" s="5"/>
      <c r="HNF541" s="5"/>
      <c r="HNG541" s="5"/>
      <c r="HNH541" s="5"/>
      <c r="HNI541" s="5"/>
      <c r="HNJ541" s="5"/>
      <c r="HNK541" s="5"/>
      <c r="HNL541" s="5"/>
      <c r="HNM541" s="5"/>
      <c r="HNN541" s="5"/>
      <c r="HNO541" s="5"/>
      <c r="HNP541" s="5"/>
      <c r="HNQ541" s="5"/>
      <c r="HNR541" s="5"/>
      <c r="HNS541" s="5"/>
      <c r="HNT541" s="5"/>
      <c r="HNU541" s="5"/>
      <c r="HNV541" s="5"/>
      <c r="HNW541" s="5"/>
      <c r="HNX541" s="5"/>
      <c r="HNY541" s="5"/>
      <c r="HNZ541" s="5"/>
      <c r="HOA541" s="5"/>
      <c r="HOB541" s="5"/>
      <c r="HOC541" s="5"/>
      <c r="HOD541" s="5"/>
      <c r="HOE541" s="5"/>
      <c r="HOF541" s="5"/>
      <c r="HOG541" s="5"/>
      <c r="HOH541" s="5"/>
      <c r="HOI541" s="5"/>
      <c r="HOJ541" s="5"/>
      <c r="HOK541" s="5"/>
      <c r="HOL541" s="5"/>
      <c r="HOM541" s="5"/>
      <c r="HON541" s="5"/>
      <c r="HOO541" s="5"/>
      <c r="HOP541" s="5"/>
      <c r="HOQ541" s="5"/>
      <c r="HOR541" s="5"/>
      <c r="HOS541" s="5"/>
      <c r="HOT541" s="5"/>
      <c r="HOU541" s="5"/>
      <c r="HOV541" s="5"/>
      <c r="HOW541" s="5"/>
      <c r="HOX541" s="5"/>
      <c r="HOY541" s="5"/>
      <c r="HOZ541" s="5"/>
      <c r="HPA541" s="5"/>
      <c r="HPB541" s="5"/>
      <c r="HPC541" s="5"/>
      <c r="HPD541" s="5"/>
      <c r="HPE541" s="5"/>
      <c r="HPF541" s="5"/>
      <c r="HPG541" s="5"/>
      <c r="HPH541" s="5"/>
      <c r="HPI541" s="5"/>
      <c r="HPJ541" s="5"/>
      <c r="HPK541" s="5"/>
      <c r="HPL541" s="5"/>
      <c r="HPM541" s="5"/>
      <c r="HPN541" s="5"/>
      <c r="HPO541" s="5"/>
      <c r="HPP541" s="5"/>
      <c r="HPQ541" s="5"/>
      <c r="HPR541" s="5"/>
      <c r="HPS541" s="5"/>
      <c r="HPT541" s="5"/>
      <c r="HPU541" s="5"/>
      <c r="HPV541" s="5"/>
      <c r="HPW541" s="5"/>
      <c r="HPX541" s="5"/>
      <c r="HPY541" s="5"/>
      <c r="HPZ541" s="5"/>
      <c r="HQA541" s="5"/>
      <c r="HQB541" s="5"/>
      <c r="HQC541" s="5"/>
      <c r="HQD541" s="5"/>
      <c r="HQE541" s="5"/>
      <c r="HQF541" s="5"/>
      <c r="HQG541" s="5"/>
      <c r="HQH541" s="5"/>
      <c r="HQI541" s="5"/>
      <c r="HQJ541" s="5"/>
      <c r="HQK541" s="5"/>
      <c r="HQL541" s="5"/>
      <c r="HQM541" s="5"/>
      <c r="HQN541" s="5"/>
      <c r="HQO541" s="5"/>
      <c r="HQP541" s="5"/>
      <c r="HQQ541" s="5"/>
      <c r="HQR541" s="5"/>
      <c r="HQS541" s="5"/>
      <c r="HQT541" s="5"/>
      <c r="HQU541" s="5"/>
      <c r="HQV541" s="5"/>
      <c r="HQW541" s="5"/>
      <c r="HQX541" s="5"/>
      <c r="HQY541" s="5"/>
      <c r="HQZ541" s="5"/>
      <c r="HRA541" s="5"/>
      <c r="HRB541" s="5"/>
      <c r="HRC541" s="5"/>
      <c r="HRD541" s="5"/>
      <c r="HRE541" s="5"/>
      <c r="HRF541" s="5"/>
      <c r="HRG541" s="5"/>
      <c r="HRH541" s="5"/>
      <c r="HRI541" s="5"/>
      <c r="HRJ541" s="5"/>
      <c r="HRK541" s="5"/>
      <c r="HRL541" s="5"/>
      <c r="HRM541" s="5"/>
      <c r="HRN541" s="5"/>
      <c r="HRO541" s="5"/>
      <c r="HRP541" s="5"/>
      <c r="HRQ541" s="5"/>
      <c r="HRR541" s="5"/>
      <c r="HRS541" s="5"/>
      <c r="HRT541" s="5"/>
      <c r="HRU541" s="5"/>
      <c r="HRV541" s="5"/>
      <c r="HRW541" s="5"/>
      <c r="HRX541" s="5"/>
      <c r="HRY541" s="5"/>
      <c r="HRZ541" s="5"/>
      <c r="HSA541" s="5"/>
      <c r="HSB541" s="5"/>
      <c r="HSC541" s="5"/>
      <c r="HSD541" s="5"/>
      <c r="HSE541" s="5"/>
      <c r="HSF541" s="5"/>
      <c r="HSG541" s="5"/>
      <c r="HSH541" s="5"/>
      <c r="HSI541" s="5"/>
      <c r="HSJ541" s="5"/>
      <c r="HSK541" s="5"/>
      <c r="HSL541" s="5"/>
      <c r="HSM541" s="5"/>
      <c r="HSN541" s="5"/>
      <c r="HSO541" s="5"/>
      <c r="HSP541" s="5"/>
      <c r="HSQ541" s="5"/>
      <c r="HSR541" s="5"/>
      <c r="HSS541" s="5"/>
      <c r="HST541" s="5"/>
      <c r="HSU541" s="5"/>
      <c r="HSV541" s="5"/>
      <c r="HSW541" s="5"/>
      <c r="HSX541" s="5"/>
      <c r="HSY541" s="5"/>
      <c r="HSZ541" s="5"/>
      <c r="HTA541" s="5"/>
      <c r="HTB541" s="5"/>
      <c r="HTC541" s="5"/>
      <c r="HTD541" s="5"/>
      <c r="HTE541" s="5"/>
      <c r="HTF541" s="5"/>
      <c r="HTG541" s="5"/>
      <c r="HTH541" s="5"/>
      <c r="HTI541" s="5"/>
      <c r="HTJ541" s="5"/>
      <c r="HTK541" s="5"/>
      <c r="HTL541" s="5"/>
      <c r="HTM541" s="5"/>
      <c r="HTN541" s="5"/>
      <c r="HTO541" s="5"/>
      <c r="HTP541" s="5"/>
      <c r="HTQ541" s="5"/>
      <c r="HTR541" s="5"/>
      <c r="HTS541" s="5"/>
      <c r="HTT541" s="5"/>
      <c r="HTU541" s="5"/>
      <c r="HTV541" s="5"/>
      <c r="HTW541" s="5"/>
      <c r="HTX541" s="5"/>
      <c r="HTY541" s="5"/>
      <c r="HTZ541" s="5"/>
      <c r="HUA541" s="5"/>
      <c r="HUB541" s="5"/>
      <c r="HUC541" s="5"/>
      <c r="HUD541" s="5"/>
      <c r="HUE541" s="5"/>
      <c r="HUF541" s="5"/>
      <c r="HUG541" s="5"/>
      <c r="HUH541" s="5"/>
      <c r="HUI541" s="5"/>
      <c r="HUJ541" s="5"/>
      <c r="HUK541" s="5"/>
      <c r="HUL541" s="5"/>
      <c r="HUM541" s="5"/>
      <c r="HUN541" s="5"/>
      <c r="HUO541" s="5"/>
      <c r="HUP541" s="5"/>
      <c r="HUQ541" s="5"/>
      <c r="HUR541" s="5"/>
      <c r="HUS541" s="5"/>
      <c r="HUT541" s="5"/>
      <c r="HUU541" s="5"/>
      <c r="HUV541" s="5"/>
      <c r="HUW541" s="5"/>
      <c r="HUX541" s="5"/>
      <c r="HUY541" s="5"/>
      <c r="HUZ541" s="5"/>
      <c r="HVA541" s="5"/>
      <c r="HVB541" s="5"/>
      <c r="HVC541" s="5"/>
      <c r="HVD541" s="5"/>
      <c r="HVE541" s="5"/>
      <c r="HVF541" s="5"/>
      <c r="HVG541" s="5"/>
      <c r="HVH541" s="5"/>
      <c r="HVI541" s="5"/>
      <c r="HVJ541" s="5"/>
      <c r="HVK541" s="5"/>
      <c r="HVL541" s="5"/>
      <c r="HVM541" s="5"/>
      <c r="HVN541" s="5"/>
      <c r="HVO541" s="5"/>
      <c r="HVP541" s="5"/>
      <c r="HVQ541" s="5"/>
      <c r="HVR541" s="5"/>
      <c r="HVS541" s="5"/>
      <c r="HVT541" s="5"/>
      <c r="HVU541" s="5"/>
      <c r="HVV541" s="5"/>
      <c r="HVW541" s="5"/>
      <c r="HVX541" s="5"/>
      <c r="HVY541" s="5"/>
      <c r="HVZ541" s="5"/>
      <c r="HWA541" s="5"/>
      <c r="HWB541" s="5"/>
      <c r="HWC541" s="5"/>
      <c r="HWD541" s="5"/>
      <c r="HWE541" s="5"/>
      <c r="HWF541" s="5"/>
      <c r="HWG541" s="5"/>
      <c r="HWH541" s="5"/>
      <c r="HWI541" s="5"/>
      <c r="HWJ541" s="5"/>
      <c r="HWK541" s="5"/>
      <c r="HWL541" s="5"/>
      <c r="HWM541" s="5"/>
      <c r="HWN541" s="5"/>
      <c r="HWO541" s="5"/>
      <c r="HWP541" s="5"/>
      <c r="HWQ541" s="5"/>
      <c r="HWR541" s="5"/>
      <c r="HWS541" s="5"/>
      <c r="HWT541" s="5"/>
      <c r="HWU541" s="5"/>
      <c r="HWV541" s="5"/>
      <c r="HWW541" s="5"/>
      <c r="HWX541" s="5"/>
      <c r="HWY541" s="5"/>
      <c r="HWZ541" s="5"/>
      <c r="HXA541" s="5"/>
      <c r="HXB541" s="5"/>
      <c r="HXC541" s="5"/>
      <c r="HXD541" s="5"/>
      <c r="HXE541" s="5"/>
      <c r="HXF541" s="5"/>
      <c r="HXG541" s="5"/>
      <c r="HXH541" s="5"/>
      <c r="HXI541" s="5"/>
      <c r="HXJ541" s="5"/>
      <c r="HXK541" s="5"/>
      <c r="HXL541" s="5"/>
      <c r="HXM541" s="5"/>
      <c r="HXN541" s="5"/>
      <c r="HXO541" s="5"/>
      <c r="HXP541" s="5"/>
      <c r="HXQ541" s="5"/>
      <c r="HXR541" s="5"/>
      <c r="HXS541" s="5"/>
      <c r="HXT541" s="5"/>
      <c r="HXU541" s="5"/>
      <c r="HXV541" s="5"/>
      <c r="HXW541" s="5"/>
      <c r="HXX541" s="5"/>
      <c r="HXY541" s="5"/>
      <c r="HXZ541" s="5"/>
      <c r="HYA541" s="5"/>
      <c r="HYB541" s="5"/>
      <c r="HYC541" s="5"/>
      <c r="HYD541" s="5"/>
      <c r="HYE541" s="5"/>
      <c r="HYF541" s="5"/>
      <c r="HYG541" s="5"/>
      <c r="HYH541" s="5"/>
      <c r="HYI541" s="5"/>
      <c r="HYJ541" s="5"/>
      <c r="HYK541" s="5"/>
      <c r="HYL541" s="5"/>
      <c r="HYM541" s="5"/>
      <c r="HYN541" s="5"/>
      <c r="HYO541" s="5"/>
      <c r="HYP541" s="5"/>
      <c r="HYQ541" s="5"/>
      <c r="HYR541" s="5"/>
      <c r="HYS541" s="5"/>
      <c r="HYT541" s="5"/>
      <c r="HYU541" s="5"/>
      <c r="HYV541" s="5"/>
      <c r="HYW541" s="5"/>
      <c r="HYX541" s="5"/>
      <c r="HYY541" s="5"/>
      <c r="HYZ541" s="5"/>
      <c r="HZA541" s="5"/>
      <c r="HZB541" s="5"/>
      <c r="HZC541" s="5"/>
      <c r="HZD541" s="5"/>
      <c r="HZE541" s="5"/>
      <c r="HZF541" s="5"/>
      <c r="HZG541" s="5"/>
      <c r="HZH541" s="5"/>
      <c r="HZI541" s="5"/>
      <c r="HZJ541" s="5"/>
      <c r="HZK541" s="5"/>
      <c r="HZL541" s="5"/>
      <c r="HZM541" s="5"/>
      <c r="HZN541" s="5"/>
      <c r="HZO541" s="5"/>
      <c r="HZP541" s="5"/>
      <c r="HZQ541" s="5"/>
      <c r="HZR541" s="5"/>
      <c r="HZS541" s="5"/>
      <c r="HZT541" s="5"/>
      <c r="HZU541" s="5"/>
      <c r="HZV541" s="5"/>
      <c r="HZW541" s="5"/>
      <c r="HZX541" s="5"/>
      <c r="HZY541" s="5"/>
      <c r="HZZ541" s="5"/>
      <c r="IAA541" s="5"/>
      <c r="IAB541" s="5"/>
      <c r="IAC541" s="5"/>
      <c r="IAD541" s="5"/>
      <c r="IAE541" s="5"/>
      <c r="IAF541" s="5"/>
      <c r="IAG541" s="5"/>
      <c r="IAH541" s="5"/>
      <c r="IAI541" s="5"/>
      <c r="IAJ541" s="5"/>
      <c r="IAK541" s="5"/>
      <c r="IAL541" s="5"/>
      <c r="IAM541" s="5"/>
      <c r="IAN541" s="5"/>
      <c r="IAO541" s="5"/>
      <c r="IAP541" s="5"/>
      <c r="IAQ541" s="5"/>
      <c r="IAR541" s="5"/>
      <c r="IAS541" s="5"/>
      <c r="IAT541" s="5"/>
      <c r="IAU541" s="5"/>
      <c r="IAV541" s="5"/>
      <c r="IAW541" s="5"/>
      <c r="IAX541" s="5"/>
      <c r="IAY541" s="5"/>
      <c r="IAZ541" s="5"/>
      <c r="IBA541" s="5"/>
      <c r="IBB541" s="5"/>
      <c r="IBC541" s="5"/>
      <c r="IBD541" s="5"/>
      <c r="IBE541" s="5"/>
      <c r="IBF541" s="5"/>
      <c r="IBG541" s="5"/>
      <c r="IBH541" s="5"/>
      <c r="IBI541" s="5"/>
      <c r="IBJ541" s="5"/>
      <c r="IBK541" s="5"/>
      <c r="IBL541" s="5"/>
      <c r="IBM541" s="5"/>
      <c r="IBN541" s="5"/>
      <c r="IBO541" s="5"/>
      <c r="IBP541" s="5"/>
      <c r="IBQ541" s="5"/>
      <c r="IBR541" s="5"/>
      <c r="IBS541" s="5"/>
      <c r="IBT541" s="5"/>
      <c r="IBU541" s="5"/>
      <c r="IBV541" s="5"/>
      <c r="IBW541" s="5"/>
      <c r="IBX541" s="5"/>
      <c r="IBY541" s="5"/>
      <c r="IBZ541" s="5"/>
      <c r="ICA541" s="5"/>
      <c r="ICB541" s="5"/>
      <c r="ICC541" s="5"/>
      <c r="ICD541" s="5"/>
      <c r="ICE541" s="5"/>
      <c r="ICF541" s="5"/>
      <c r="ICG541" s="5"/>
      <c r="ICH541" s="5"/>
      <c r="ICI541" s="5"/>
      <c r="ICJ541" s="5"/>
      <c r="ICK541" s="5"/>
      <c r="ICL541" s="5"/>
      <c r="ICM541" s="5"/>
      <c r="ICN541" s="5"/>
      <c r="ICO541" s="5"/>
      <c r="ICP541" s="5"/>
      <c r="ICQ541" s="5"/>
      <c r="ICR541" s="5"/>
      <c r="ICS541" s="5"/>
      <c r="ICT541" s="5"/>
      <c r="ICU541" s="5"/>
      <c r="ICV541" s="5"/>
      <c r="ICW541" s="5"/>
      <c r="ICX541" s="5"/>
      <c r="ICY541" s="5"/>
      <c r="ICZ541" s="5"/>
      <c r="IDA541" s="5"/>
      <c r="IDB541" s="5"/>
      <c r="IDC541" s="5"/>
      <c r="IDD541" s="5"/>
      <c r="IDE541" s="5"/>
      <c r="IDF541" s="5"/>
      <c r="IDG541" s="5"/>
      <c r="IDH541" s="5"/>
      <c r="IDI541" s="5"/>
      <c r="IDJ541" s="5"/>
      <c r="IDK541" s="5"/>
      <c r="IDL541" s="5"/>
      <c r="IDM541" s="5"/>
      <c r="IDN541" s="5"/>
      <c r="IDO541" s="5"/>
      <c r="IDP541" s="5"/>
      <c r="IDQ541" s="5"/>
      <c r="IDR541" s="5"/>
      <c r="IDS541" s="5"/>
      <c r="IDT541" s="5"/>
      <c r="IDU541" s="5"/>
      <c r="IDV541" s="5"/>
      <c r="IDW541" s="5"/>
      <c r="IDX541" s="5"/>
      <c r="IDY541" s="5"/>
      <c r="IDZ541" s="5"/>
      <c r="IEA541" s="5"/>
      <c r="IEB541" s="5"/>
      <c r="IEC541" s="5"/>
      <c r="IED541" s="5"/>
      <c r="IEE541" s="5"/>
      <c r="IEF541" s="5"/>
      <c r="IEG541" s="5"/>
      <c r="IEH541" s="5"/>
      <c r="IEI541" s="5"/>
      <c r="IEJ541" s="5"/>
      <c r="IEK541" s="5"/>
      <c r="IEL541" s="5"/>
      <c r="IEM541" s="5"/>
      <c r="IEN541" s="5"/>
      <c r="IEO541" s="5"/>
      <c r="IEP541" s="5"/>
      <c r="IEQ541" s="5"/>
      <c r="IER541" s="5"/>
      <c r="IES541" s="5"/>
      <c r="IET541" s="5"/>
      <c r="IEU541" s="5"/>
      <c r="IEV541" s="5"/>
      <c r="IEW541" s="5"/>
      <c r="IEX541" s="5"/>
      <c r="IEY541" s="5"/>
      <c r="IEZ541" s="5"/>
      <c r="IFA541" s="5"/>
      <c r="IFB541" s="5"/>
      <c r="IFC541" s="5"/>
      <c r="IFD541" s="5"/>
      <c r="IFE541" s="5"/>
      <c r="IFF541" s="5"/>
      <c r="IFG541" s="5"/>
      <c r="IFH541" s="5"/>
      <c r="IFI541" s="5"/>
      <c r="IFJ541" s="5"/>
      <c r="IFK541" s="5"/>
      <c r="IFL541" s="5"/>
      <c r="IFM541" s="5"/>
      <c r="IFN541" s="5"/>
      <c r="IFO541" s="5"/>
      <c r="IFP541" s="5"/>
      <c r="IFQ541" s="5"/>
      <c r="IFR541" s="5"/>
      <c r="IFS541" s="5"/>
      <c r="IFT541" s="5"/>
      <c r="IFU541" s="5"/>
      <c r="IFV541" s="5"/>
      <c r="IFW541" s="5"/>
      <c r="IFX541" s="5"/>
      <c r="IFY541" s="5"/>
      <c r="IFZ541" s="5"/>
      <c r="IGA541" s="5"/>
      <c r="IGB541" s="5"/>
      <c r="IGC541" s="5"/>
      <c r="IGD541" s="5"/>
      <c r="IGE541" s="5"/>
      <c r="IGF541" s="5"/>
      <c r="IGG541" s="5"/>
      <c r="IGH541" s="5"/>
      <c r="IGI541" s="5"/>
      <c r="IGJ541" s="5"/>
      <c r="IGK541" s="5"/>
      <c r="IGL541" s="5"/>
      <c r="IGM541" s="5"/>
      <c r="IGN541" s="5"/>
      <c r="IGO541" s="5"/>
      <c r="IGP541" s="5"/>
      <c r="IGQ541" s="5"/>
      <c r="IGR541" s="5"/>
      <c r="IGS541" s="5"/>
      <c r="IGT541" s="5"/>
      <c r="IGU541" s="5"/>
      <c r="IGV541" s="5"/>
      <c r="IGW541" s="5"/>
      <c r="IGX541" s="5"/>
      <c r="IGY541" s="5"/>
      <c r="IGZ541" s="5"/>
      <c r="IHA541" s="5"/>
      <c r="IHB541" s="5"/>
      <c r="IHC541" s="5"/>
      <c r="IHD541" s="5"/>
      <c r="IHE541" s="5"/>
      <c r="IHF541" s="5"/>
      <c r="IHG541" s="5"/>
      <c r="IHH541" s="5"/>
      <c r="IHI541" s="5"/>
      <c r="IHJ541" s="5"/>
      <c r="IHK541" s="5"/>
      <c r="IHL541" s="5"/>
      <c r="IHM541" s="5"/>
      <c r="IHN541" s="5"/>
      <c r="IHO541" s="5"/>
      <c r="IHP541" s="5"/>
      <c r="IHQ541" s="5"/>
      <c r="IHR541" s="5"/>
      <c r="IHS541" s="5"/>
      <c r="IHT541" s="5"/>
      <c r="IHU541" s="5"/>
      <c r="IHV541" s="5"/>
      <c r="IHW541" s="5"/>
      <c r="IHX541" s="5"/>
      <c r="IHY541" s="5"/>
      <c r="IHZ541" s="5"/>
      <c r="IIA541" s="5"/>
      <c r="IIB541" s="5"/>
      <c r="IIC541" s="5"/>
      <c r="IID541" s="5"/>
      <c r="IIE541" s="5"/>
      <c r="IIF541" s="5"/>
      <c r="IIG541" s="5"/>
      <c r="IIH541" s="5"/>
      <c r="III541" s="5"/>
      <c r="IIJ541" s="5"/>
      <c r="IIK541" s="5"/>
      <c r="IIL541" s="5"/>
      <c r="IIM541" s="5"/>
      <c r="IIN541" s="5"/>
      <c r="IIO541" s="5"/>
      <c r="IIP541" s="5"/>
      <c r="IIQ541" s="5"/>
      <c r="IIR541" s="5"/>
      <c r="IIS541" s="5"/>
      <c r="IIT541" s="5"/>
      <c r="IIU541" s="5"/>
      <c r="IIV541" s="5"/>
      <c r="IIW541" s="5"/>
      <c r="IIX541" s="5"/>
      <c r="IIY541" s="5"/>
      <c r="IIZ541" s="5"/>
      <c r="IJA541" s="5"/>
      <c r="IJB541" s="5"/>
      <c r="IJC541" s="5"/>
      <c r="IJD541" s="5"/>
      <c r="IJE541" s="5"/>
      <c r="IJF541" s="5"/>
      <c r="IJG541" s="5"/>
      <c r="IJH541" s="5"/>
      <c r="IJI541" s="5"/>
      <c r="IJJ541" s="5"/>
      <c r="IJK541" s="5"/>
      <c r="IJL541" s="5"/>
      <c r="IJM541" s="5"/>
      <c r="IJN541" s="5"/>
      <c r="IJO541" s="5"/>
      <c r="IJP541" s="5"/>
      <c r="IJQ541" s="5"/>
      <c r="IJR541" s="5"/>
      <c r="IJS541" s="5"/>
      <c r="IJT541" s="5"/>
      <c r="IJU541" s="5"/>
      <c r="IJV541" s="5"/>
      <c r="IJW541" s="5"/>
      <c r="IJX541" s="5"/>
      <c r="IJY541" s="5"/>
      <c r="IJZ541" s="5"/>
      <c r="IKA541" s="5"/>
      <c r="IKB541" s="5"/>
      <c r="IKC541" s="5"/>
      <c r="IKD541" s="5"/>
      <c r="IKE541" s="5"/>
      <c r="IKF541" s="5"/>
      <c r="IKG541" s="5"/>
      <c r="IKH541" s="5"/>
      <c r="IKI541" s="5"/>
      <c r="IKJ541" s="5"/>
      <c r="IKK541" s="5"/>
      <c r="IKL541" s="5"/>
      <c r="IKM541" s="5"/>
      <c r="IKN541" s="5"/>
      <c r="IKO541" s="5"/>
      <c r="IKP541" s="5"/>
      <c r="IKQ541" s="5"/>
      <c r="IKR541" s="5"/>
      <c r="IKS541" s="5"/>
      <c r="IKT541" s="5"/>
      <c r="IKU541" s="5"/>
      <c r="IKV541" s="5"/>
      <c r="IKW541" s="5"/>
      <c r="IKX541" s="5"/>
      <c r="IKY541" s="5"/>
      <c r="IKZ541" s="5"/>
      <c r="ILA541" s="5"/>
      <c r="ILB541" s="5"/>
      <c r="ILC541" s="5"/>
      <c r="ILD541" s="5"/>
      <c r="ILE541" s="5"/>
      <c r="ILF541" s="5"/>
      <c r="ILG541" s="5"/>
      <c r="ILH541" s="5"/>
      <c r="ILI541" s="5"/>
      <c r="ILJ541" s="5"/>
      <c r="ILK541" s="5"/>
      <c r="ILL541" s="5"/>
      <c r="ILM541" s="5"/>
      <c r="ILN541" s="5"/>
      <c r="ILO541" s="5"/>
      <c r="ILP541" s="5"/>
      <c r="ILQ541" s="5"/>
      <c r="ILR541" s="5"/>
      <c r="ILS541" s="5"/>
      <c r="ILT541" s="5"/>
      <c r="ILU541" s="5"/>
      <c r="ILV541" s="5"/>
      <c r="ILW541" s="5"/>
      <c r="ILX541" s="5"/>
      <c r="ILY541" s="5"/>
      <c r="ILZ541" s="5"/>
      <c r="IMA541" s="5"/>
      <c r="IMB541" s="5"/>
      <c r="IMC541" s="5"/>
      <c r="IMD541" s="5"/>
      <c r="IME541" s="5"/>
      <c r="IMF541" s="5"/>
      <c r="IMG541" s="5"/>
      <c r="IMH541" s="5"/>
      <c r="IMI541" s="5"/>
      <c r="IMJ541" s="5"/>
      <c r="IMK541" s="5"/>
      <c r="IML541" s="5"/>
      <c r="IMM541" s="5"/>
      <c r="IMN541" s="5"/>
      <c r="IMO541" s="5"/>
      <c r="IMP541" s="5"/>
      <c r="IMQ541" s="5"/>
      <c r="IMR541" s="5"/>
      <c r="IMS541" s="5"/>
      <c r="IMT541" s="5"/>
      <c r="IMU541" s="5"/>
      <c r="IMV541" s="5"/>
      <c r="IMW541" s="5"/>
      <c r="IMX541" s="5"/>
      <c r="IMY541" s="5"/>
      <c r="IMZ541" s="5"/>
      <c r="INA541" s="5"/>
      <c r="INB541" s="5"/>
      <c r="INC541" s="5"/>
      <c r="IND541" s="5"/>
      <c r="INE541" s="5"/>
      <c r="INF541" s="5"/>
      <c r="ING541" s="5"/>
      <c r="INH541" s="5"/>
      <c r="INI541" s="5"/>
      <c r="INJ541" s="5"/>
      <c r="INK541" s="5"/>
      <c r="INL541" s="5"/>
      <c r="INM541" s="5"/>
      <c r="INN541" s="5"/>
      <c r="INO541" s="5"/>
      <c r="INP541" s="5"/>
      <c r="INQ541" s="5"/>
      <c r="INR541" s="5"/>
      <c r="INS541" s="5"/>
      <c r="INT541" s="5"/>
      <c r="INU541" s="5"/>
      <c r="INV541" s="5"/>
      <c r="INW541" s="5"/>
      <c r="INX541" s="5"/>
      <c r="INY541" s="5"/>
      <c r="INZ541" s="5"/>
      <c r="IOA541" s="5"/>
      <c r="IOB541" s="5"/>
      <c r="IOC541" s="5"/>
      <c r="IOD541" s="5"/>
      <c r="IOE541" s="5"/>
      <c r="IOF541" s="5"/>
      <c r="IOG541" s="5"/>
      <c r="IOH541" s="5"/>
      <c r="IOI541" s="5"/>
      <c r="IOJ541" s="5"/>
      <c r="IOK541" s="5"/>
      <c r="IOL541" s="5"/>
      <c r="IOM541" s="5"/>
      <c r="ION541" s="5"/>
      <c r="IOO541" s="5"/>
      <c r="IOP541" s="5"/>
      <c r="IOQ541" s="5"/>
      <c r="IOR541" s="5"/>
      <c r="IOS541" s="5"/>
      <c r="IOT541" s="5"/>
      <c r="IOU541" s="5"/>
      <c r="IOV541" s="5"/>
      <c r="IOW541" s="5"/>
      <c r="IOX541" s="5"/>
      <c r="IOY541" s="5"/>
      <c r="IOZ541" s="5"/>
      <c r="IPA541" s="5"/>
      <c r="IPB541" s="5"/>
      <c r="IPC541" s="5"/>
      <c r="IPD541" s="5"/>
      <c r="IPE541" s="5"/>
      <c r="IPF541" s="5"/>
      <c r="IPG541" s="5"/>
      <c r="IPH541" s="5"/>
      <c r="IPI541" s="5"/>
      <c r="IPJ541" s="5"/>
      <c r="IPK541" s="5"/>
      <c r="IPL541" s="5"/>
      <c r="IPM541" s="5"/>
      <c r="IPN541" s="5"/>
      <c r="IPO541" s="5"/>
      <c r="IPP541" s="5"/>
      <c r="IPQ541" s="5"/>
      <c r="IPR541" s="5"/>
      <c r="IPS541" s="5"/>
      <c r="IPT541" s="5"/>
      <c r="IPU541" s="5"/>
      <c r="IPV541" s="5"/>
      <c r="IPW541" s="5"/>
      <c r="IPX541" s="5"/>
      <c r="IPY541" s="5"/>
      <c r="IPZ541" s="5"/>
      <c r="IQA541" s="5"/>
      <c r="IQB541" s="5"/>
      <c r="IQC541" s="5"/>
      <c r="IQD541" s="5"/>
      <c r="IQE541" s="5"/>
      <c r="IQF541" s="5"/>
      <c r="IQG541" s="5"/>
      <c r="IQH541" s="5"/>
      <c r="IQI541" s="5"/>
      <c r="IQJ541" s="5"/>
      <c r="IQK541" s="5"/>
      <c r="IQL541" s="5"/>
      <c r="IQM541" s="5"/>
      <c r="IQN541" s="5"/>
      <c r="IQO541" s="5"/>
      <c r="IQP541" s="5"/>
      <c r="IQQ541" s="5"/>
      <c r="IQR541" s="5"/>
      <c r="IQS541" s="5"/>
      <c r="IQT541" s="5"/>
      <c r="IQU541" s="5"/>
      <c r="IQV541" s="5"/>
      <c r="IQW541" s="5"/>
      <c r="IQX541" s="5"/>
      <c r="IQY541" s="5"/>
      <c r="IQZ541" s="5"/>
      <c r="IRA541" s="5"/>
      <c r="IRB541" s="5"/>
      <c r="IRC541" s="5"/>
      <c r="IRD541" s="5"/>
      <c r="IRE541" s="5"/>
      <c r="IRF541" s="5"/>
      <c r="IRG541" s="5"/>
      <c r="IRH541" s="5"/>
      <c r="IRI541" s="5"/>
      <c r="IRJ541" s="5"/>
      <c r="IRK541" s="5"/>
      <c r="IRL541" s="5"/>
      <c r="IRM541" s="5"/>
      <c r="IRN541" s="5"/>
      <c r="IRO541" s="5"/>
      <c r="IRP541" s="5"/>
      <c r="IRQ541" s="5"/>
      <c r="IRR541" s="5"/>
      <c r="IRS541" s="5"/>
      <c r="IRT541" s="5"/>
      <c r="IRU541" s="5"/>
      <c r="IRV541" s="5"/>
      <c r="IRW541" s="5"/>
      <c r="IRX541" s="5"/>
      <c r="IRY541" s="5"/>
      <c r="IRZ541" s="5"/>
      <c r="ISA541" s="5"/>
      <c r="ISB541" s="5"/>
      <c r="ISC541" s="5"/>
      <c r="ISD541" s="5"/>
      <c r="ISE541" s="5"/>
      <c r="ISF541" s="5"/>
      <c r="ISG541" s="5"/>
      <c r="ISH541" s="5"/>
      <c r="ISI541" s="5"/>
      <c r="ISJ541" s="5"/>
      <c r="ISK541" s="5"/>
      <c r="ISL541" s="5"/>
      <c r="ISM541" s="5"/>
      <c r="ISN541" s="5"/>
      <c r="ISO541" s="5"/>
      <c r="ISP541" s="5"/>
      <c r="ISQ541" s="5"/>
      <c r="ISR541" s="5"/>
      <c r="ISS541" s="5"/>
      <c r="IST541" s="5"/>
      <c r="ISU541" s="5"/>
      <c r="ISV541" s="5"/>
      <c r="ISW541" s="5"/>
      <c r="ISX541" s="5"/>
      <c r="ISY541" s="5"/>
      <c r="ISZ541" s="5"/>
      <c r="ITA541" s="5"/>
      <c r="ITB541" s="5"/>
      <c r="ITC541" s="5"/>
      <c r="ITD541" s="5"/>
      <c r="ITE541" s="5"/>
      <c r="ITF541" s="5"/>
      <c r="ITG541" s="5"/>
      <c r="ITH541" s="5"/>
      <c r="ITI541" s="5"/>
      <c r="ITJ541" s="5"/>
      <c r="ITK541" s="5"/>
      <c r="ITL541" s="5"/>
      <c r="ITM541" s="5"/>
      <c r="ITN541" s="5"/>
      <c r="ITO541" s="5"/>
      <c r="ITP541" s="5"/>
      <c r="ITQ541" s="5"/>
      <c r="ITR541" s="5"/>
      <c r="ITS541" s="5"/>
      <c r="ITT541" s="5"/>
      <c r="ITU541" s="5"/>
      <c r="ITV541" s="5"/>
      <c r="ITW541" s="5"/>
      <c r="ITX541" s="5"/>
      <c r="ITY541" s="5"/>
      <c r="ITZ541" s="5"/>
      <c r="IUA541" s="5"/>
      <c r="IUB541" s="5"/>
      <c r="IUC541" s="5"/>
      <c r="IUD541" s="5"/>
      <c r="IUE541" s="5"/>
      <c r="IUF541" s="5"/>
      <c r="IUG541" s="5"/>
      <c r="IUH541" s="5"/>
      <c r="IUI541" s="5"/>
      <c r="IUJ541" s="5"/>
      <c r="IUK541" s="5"/>
      <c r="IUL541" s="5"/>
      <c r="IUM541" s="5"/>
      <c r="IUN541" s="5"/>
      <c r="IUO541" s="5"/>
      <c r="IUP541" s="5"/>
      <c r="IUQ541" s="5"/>
      <c r="IUR541" s="5"/>
      <c r="IUS541" s="5"/>
      <c r="IUT541" s="5"/>
      <c r="IUU541" s="5"/>
      <c r="IUV541" s="5"/>
      <c r="IUW541" s="5"/>
      <c r="IUX541" s="5"/>
      <c r="IUY541" s="5"/>
      <c r="IUZ541" s="5"/>
      <c r="IVA541" s="5"/>
      <c r="IVB541" s="5"/>
      <c r="IVC541" s="5"/>
      <c r="IVD541" s="5"/>
      <c r="IVE541" s="5"/>
      <c r="IVF541" s="5"/>
      <c r="IVG541" s="5"/>
      <c r="IVH541" s="5"/>
      <c r="IVI541" s="5"/>
      <c r="IVJ541" s="5"/>
      <c r="IVK541" s="5"/>
      <c r="IVL541" s="5"/>
      <c r="IVM541" s="5"/>
      <c r="IVN541" s="5"/>
      <c r="IVO541" s="5"/>
      <c r="IVP541" s="5"/>
      <c r="IVQ541" s="5"/>
      <c r="IVR541" s="5"/>
      <c r="IVS541" s="5"/>
      <c r="IVT541" s="5"/>
      <c r="IVU541" s="5"/>
      <c r="IVV541" s="5"/>
      <c r="IVW541" s="5"/>
      <c r="IVX541" s="5"/>
      <c r="IVY541" s="5"/>
      <c r="IVZ541" s="5"/>
      <c r="IWA541" s="5"/>
      <c r="IWB541" s="5"/>
      <c r="IWC541" s="5"/>
      <c r="IWD541" s="5"/>
      <c r="IWE541" s="5"/>
      <c r="IWF541" s="5"/>
      <c r="IWG541" s="5"/>
      <c r="IWH541" s="5"/>
      <c r="IWI541" s="5"/>
      <c r="IWJ541" s="5"/>
      <c r="IWK541" s="5"/>
      <c r="IWL541" s="5"/>
      <c r="IWM541" s="5"/>
      <c r="IWN541" s="5"/>
      <c r="IWO541" s="5"/>
      <c r="IWP541" s="5"/>
      <c r="IWQ541" s="5"/>
      <c r="IWR541" s="5"/>
      <c r="IWS541" s="5"/>
      <c r="IWT541" s="5"/>
      <c r="IWU541" s="5"/>
      <c r="IWV541" s="5"/>
      <c r="IWW541" s="5"/>
      <c r="IWX541" s="5"/>
      <c r="IWY541" s="5"/>
      <c r="IWZ541" s="5"/>
      <c r="IXA541" s="5"/>
      <c r="IXB541" s="5"/>
      <c r="IXC541" s="5"/>
      <c r="IXD541" s="5"/>
      <c r="IXE541" s="5"/>
      <c r="IXF541" s="5"/>
      <c r="IXG541" s="5"/>
      <c r="IXH541" s="5"/>
      <c r="IXI541" s="5"/>
      <c r="IXJ541" s="5"/>
      <c r="IXK541" s="5"/>
      <c r="IXL541" s="5"/>
      <c r="IXM541" s="5"/>
      <c r="IXN541" s="5"/>
      <c r="IXO541" s="5"/>
      <c r="IXP541" s="5"/>
      <c r="IXQ541" s="5"/>
      <c r="IXR541" s="5"/>
      <c r="IXS541" s="5"/>
      <c r="IXT541" s="5"/>
      <c r="IXU541" s="5"/>
      <c r="IXV541" s="5"/>
      <c r="IXW541" s="5"/>
      <c r="IXX541" s="5"/>
      <c r="IXY541" s="5"/>
      <c r="IXZ541" s="5"/>
      <c r="IYA541" s="5"/>
      <c r="IYB541" s="5"/>
      <c r="IYC541" s="5"/>
      <c r="IYD541" s="5"/>
      <c r="IYE541" s="5"/>
      <c r="IYF541" s="5"/>
      <c r="IYG541" s="5"/>
      <c r="IYH541" s="5"/>
      <c r="IYI541" s="5"/>
      <c r="IYJ541" s="5"/>
      <c r="IYK541" s="5"/>
      <c r="IYL541" s="5"/>
      <c r="IYM541" s="5"/>
      <c r="IYN541" s="5"/>
      <c r="IYO541" s="5"/>
      <c r="IYP541" s="5"/>
      <c r="IYQ541" s="5"/>
      <c r="IYR541" s="5"/>
      <c r="IYS541" s="5"/>
      <c r="IYT541" s="5"/>
      <c r="IYU541" s="5"/>
      <c r="IYV541" s="5"/>
      <c r="IYW541" s="5"/>
      <c r="IYX541" s="5"/>
      <c r="IYY541" s="5"/>
      <c r="IYZ541" s="5"/>
      <c r="IZA541" s="5"/>
      <c r="IZB541" s="5"/>
      <c r="IZC541" s="5"/>
      <c r="IZD541" s="5"/>
      <c r="IZE541" s="5"/>
      <c r="IZF541" s="5"/>
      <c r="IZG541" s="5"/>
      <c r="IZH541" s="5"/>
      <c r="IZI541" s="5"/>
      <c r="IZJ541" s="5"/>
      <c r="IZK541" s="5"/>
      <c r="IZL541" s="5"/>
      <c r="IZM541" s="5"/>
      <c r="IZN541" s="5"/>
      <c r="IZO541" s="5"/>
      <c r="IZP541" s="5"/>
      <c r="IZQ541" s="5"/>
      <c r="IZR541" s="5"/>
      <c r="IZS541" s="5"/>
      <c r="IZT541" s="5"/>
      <c r="IZU541" s="5"/>
      <c r="IZV541" s="5"/>
      <c r="IZW541" s="5"/>
      <c r="IZX541" s="5"/>
      <c r="IZY541" s="5"/>
      <c r="IZZ541" s="5"/>
      <c r="JAA541" s="5"/>
      <c r="JAB541" s="5"/>
      <c r="JAC541" s="5"/>
      <c r="JAD541" s="5"/>
      <c r="JAE541" s="5"/>
      <c r="JAF541" s="5"/>
      <c r="JAG541" s="5"/>
      <c r="JAH541" s="5"/>
      <c r="JAI541" s="5"/>
      <c r="JAJ541" s="5"/>
      <c r="JAK541" s="5"/>
      <c r="JAL541" s="5"/>
      <c r="JAM541" s="5"/>
      <c r="JAN541" s="5"/>
      <c r="JAO541" s="5"/>
      <c r="JAP541" s="5"/>
      <c r="JAQ541" s="5"/>
      <c r="JAR541" s="5"/>
      <c r="JAS541" s="5"/>
      <c r="JAT541" s="5"/>
      <c r="JAU541" s="5"/>
      <c r="JAV541" s="5"/>
      <c r="JAW541" s="5"/>
      <c r="JAX541" s="5"/>
      <c r="JAY541" s="5"/>
      <c r="JAZ541" s="5"/>
      <c r="JBA541" s="5"/>
      <c r="JBB541" s="5"/>
      <c r="JBC541" s="5"/>
      <c r="JBD541" s="5"/>
      <c r="JBE541" s="5"/>
      <c r="JBF541" s="5"/>
      <c r="JBG541" s="5"/>
      <c r="JBH541" s="5"/>
      <c r="JBI541" s="5"/>
      <c r="JBJ541" s="5"/>
      <c r="JBK541" s="5"/>
      <c r="JBL541" s="5"/>
      <c r="JBM541" s="5"/>
      <c r="JBN541" s="5"/>
      <c r="JBO541" s="5"/>
      <c r="JBP541" s="5"/>
      <c r="JBQ541" s="5"/>
      <c r="JBR541" s="5"/>
      <c r="JBS541" s="5"/>
      <c r="JBT541" s="5"/>
      <c r="JBU541" s="5"/>
      <c r="JBV541" s="5"/>
      <c r="JBW541" s="5"/>
      <c r="JBX541" s="5"/>
      <c r="JBY541" s="5"/>
      <c r="JBZ541" s="5"/>
      <c r="JCA541" s="5"/>
      <c r="JCB541" s="5"/>
      <c r="JCC541" s="5"/>
      <c r="JCD541" s="5"/>
      <c r="JCE541" s="5"/>
      <c r="JCF541" s="5"/>
      <c r="JCG541" s="5"/>
      <c r="JCH541" s="5"/>
      <c r="JCI541" s="5"/>
      <c r="JCJ541" s="5"/>
      <c r="JCK541" s="5"/>
      <c r="JCL541" s="5"/>
      <c r="JCM541" s="5"/>
      <c r="JCN541" s="5"/>
      <c r="JCO541" s="5"/>
      <c r="JCP541" s="5"/>
      <c r="JCQ541" s="5"/>
      <c r="JCR541" s="5"/>
      <c r="JCS541" s="5"/>
      <c r="JCT541" s="5"/>
      <c r="JCU541" s="5"/>
      <c r="JCV541" s="5"/>
      <c r="JCW541" s="5"/>
      <c r="JCX541" s="5"/>
      <c r="JCY541" s="5"/>
      <c r="JCZ541" s="5"/>
      <c r="JDA541" s="5"/>
      <c r="JDB541" s="5"/>
      <c r="JDC541" s="5"/>
      <c r="JDD541" s="5"/>
      <c r="JDE541" s="5"/>
      <c r="JDF541" s="5"/>
      <c r="JDG541" s="5"/>
      <c r="JDH541" s="5"/>
      <c r="JDI541" s="5"/>
      <c r="JDJ541" s="5"/>
      <c r="JDK541" s="5"/>
      <c r="JDL541" s="5"/>
      <c r="JDM541" s="5"/>
      <c r="JDN541" s="5"/>
      <c r="JDO541" s="5"/>
      <c r="JDP541" s="5"/>
      <c r="JDQ541" s="5"/>
      <c r="JDR541" s="5"/>
      <c r="JDS541" s="5"/>
      <c r="JDT541" s="5"/>
      <c r="JDU541" s="5"/>
      <c r="JDV541" s="5"/>
      <c r="JDW541" s="5"/>
      <c r="JDX541" s="5"/>
      <c r="JDY541" s="5"/>
      <c r="JDZ541" s="5"/>
      <c r="JEA541" s="5"/>
      <c r="JEB541" s="5"/>
      <c r="JEC541" s="5"/>
      <c r="JED541" s="5"/>
      <c r="JEE541" s="5"/>
      <c r="JEF541" s="5"/>
      <c r="JEG541" s="5"/>
      <c r="JEH541" s="5"/>
      <c r="JEI541" s="5"/>
      <c r="JEJ541" s="5"/>
      <c r="JEK541" s="5"/>
      <c r="JEL541" s="5"/>
      <c r="JEM541" s="5"/>
      <c r="JEN541" s="5"/>
      <c r="JEO541" s="5"/>
      <c r="JEP541" s="5"/>
      <c r="JEQ541" s="5"/>
      <c r="JER541" s="5"/>
      <c r="JES541" s="5"/>
      <c r="JET541" s="5"/>
      <c r="JEU541" s="5"/>
      <c r="JEV541" s="5"/>
      <c r="JEW541" s="5"/>
      <c r="JEX541" s="5"/>
      <c r="JEY541" s="5"/>
      <c r="JEZ541" s="5"/>
      <c r="JFA541" s="5"/>
      <c r="JFB541" s="5"/>
      <c r="JFC541" s="5"/>
      <c r="JFD541" s="5"/>
      <c r="JFE541" s="5"/>
      <c r="JFF541" s="5"/>
      <c r="JFG541" s="5"/>
      <c r="JFH541" s="5"/>
      <c r="JFI541" s="5"/>
      <c r="JFJ541" s="5"/>
      <c r="JFK541" s="5"/>
      <c r="JFL541" s="5"/>
      <c r="JFM541" s="5"/>
      <c r="JFN541" s="5"/>
      <c r="JFO541" s="5"/>
      <c r="JFP541" s="5"/>
      <c r="JFQ541" s="5"/>
      <c r="JFR541" s="5"/>
      <c r="JFS541" s="5"/>
      <c r="JFT541" s="5"/>
      <c r="JFU541" s="5"/>
      <c r="JFV541" s="5"/>
      <c r="JFW541" s="5"/>
      <c r="JFX541" s="5"/>
      <c r="JFY541" s="5"/>
      <c r="JFZ541" s="5"/>
      <c r="JGA541" s="5"/>
      <c r="JGB541" s="5"/>
      <c r="JGC541" s="5"/>
      <c r="JGD541" s="5"/>
      <c r="JGE541" s="5"/>
      <c r="JGF541" s="5"/>
      <c r="JGG541" s="5"/>
      <c r="JGH541" s="5"/>
      <c r="JGI541" s="5"/>
      <c r="JGJ541" s="5"/>
      <c r="JGK541" s="5"/>
      <c r="JGL541" s="5"/>
      <c r="JGM541" s="5"/>
      <c r="JGN541" s="5"/>
      <c r="JGO541" s="5"/>
      <c r="JGP541" s="5"/>
      <c r="JGQ541" s="5"/>
      <c r="JGR541" s="5"/>
      <c r="JGS541" s="5"/>
      <c r="JGT541" s="5"/>
      <c r="JGU541" s="5"/>
      <c r="JGV541" s="5"/>
      <c r="JGW541" s="5"/>
      <c r="JGX541" s="5"/>
      <c r="JGY541" s="5"/>
      <c r="JGZ541" s="5"/>
      <c r="JHA541" s="5"/>
      <c r="JHB541" s="5"/>
      <c r="JHC541" s="5"/>
      <c r="JHD541" s="5"/>
      <c r="JHE541" s="5"/>
      <c r="JHF541" s="5"/>
      <c r="JHG541" s="5"/>
      <c r="JHH541" s="5"/>
      <c r="JHI541" s="5"/>
      <c r="JHJ541" s="5"/>
      <c r="JHK541" s="5"/>
      <c r="JHL541" s="5"/>
      <c r="JHM541" s="5"/>
      <c r="JHN541" s="5"/>
      <c r="JHO541" s="5"/>
      <c r="JHP541" s="5"/>
      <c r="JHQ541" s="5"/>
      <c r="JHR541" s="5"/>
      <c r="JHS541" s="5"/>
      <c r="JHT541" s="5"/>
      <c r="JHU541" s="5"/>
      <c r="JHV541" s="5"/>
      <c r="JHW541" s="5"/>
      <c r="JHX541" s="5"/>
      <c r="JHY541" s="5"/>
      <c r="JHZ541" s="5"/>
      <c r="JIA541" s="5"/>
      <c r="JIB541" s="5"/>
      <c r="JIC541" s="5"/>
      <c r="JID541" s="5"/>
      <c r="JIE541" s="5"/>
      <c r="JIF541" s="5"/>
      <c r="JIG541" s="5"/>
      <c r="JIH541" s="5"/>
      <c r="JII541" s="5"/>
      <c r="JIJ541" s="5"/>
      <c r="JIK541" s="5"/>
      <c r="JIL541" s="5"/>
      <c r="JIM541" s="5"/>
      <c r="JIN541" s="5"/>
      <c r="JIO541" s="5"/>
      <c r="JIP541" s="5"/>
      <c r="JIQ541" s="5"/>
      <c r="JIR541" s="5"/>
      <c r="JIS541" s="5"/>
      <c r="JIT541" s="5"/>
      <c r="JIU541" s="5"/>
      <c r="JIV541" s="5"/>
      <c r="JIW541" s="5"/>
      <c r="JIX541" s="5"/>
      <c r="JIY541" s="5"/>
      <c r="JIZ541" s="5"/>
      <c r="JJA541" s="5"/>
      <c r="JJB541" s="5"/>
      <c r="JJC541" s="5"/>
      <c r="JJD541" s="5"/>
      <c r="JJE541" s="5"/>
      <c r="JJF541" s="5"/>
      <c r="JJG541" s="5"/>
      <c r="JJH541" s="5"/>
      <c r="JJI541" s="5"/>
      <c r="JJJ541" s="5"/>
      <c r="JJK541" s="5"/>
      <c r="JJL541" s="5"/>
      <c r="JJM541" s="5"/>
      <c r="JJN541" s="5"/>
      <c r="JJO541" s="5"/>
      <c r="JJP541" s="5"/>
      <c r="JJQ541" s="5"/>
      <c r="JJR541" s="5"/>
      <c r="JJS541" s="5"/>
      <c r="JJT541" s="5"/>
      <c r="JJU541" s="5"/>
      <c r="JJV541" s="5"/>
      <c r="JJW541" s="5"/>
      <c r="JJX541" s="5"/>
      <c r="JJY541" s="5"/>
      <c r="JJZ541" s="5"/>
      <c r="JKA541" s="5"/>
      <c r="JKB541" s="5"/>
      <c r="JKC541" s="5"/>
      <c r="JKD541" s="5"/>
      <c r="JKE541" s="5"/>
      <c r="JKF541" s="5"/>
      <c r="JKG541" s="5"/>
      <c r="JKH541" s="5"/>
      <c r="JKI541" s="5"/>
      <c r="JKJ541" s="5"/>
      <c r="JKK541" s="5"/>
      <c r="JKL541" s="5"/>
      <c r="JKM541" s="5"/>
      <c r="JKN541" s="5"/>
      <c r="JKO541" s="5"/>
      <c r="JKP541" s="5"/>
      <c r="JKQ541" s="5"/>
      <c r="JKR541" s="5"/>
      <c r="JKS541" s="5"/>
      <c r="JKT541" s="5"/>
      <c r="JKU541" s="5"/>
      <c r="JKV541" s="5"/>
      <c r="JKW541" s="5"/>
      <c r="JKX541" s="5"/>
      <c r="JKY541" s="5"/>
      <c r="JKZ541" s="5"/>
      <c r="JLA541" s="5"/>
      <c r="JLB541" s="5"/>
      <c r="JLC541" s="5"/>
      <c r="JLD541" s="5"/>
      <c r="JLE541" s="5"/>
      <c r="JLF541" s="5"/>
      <c r="JLG541" s="5"/>
      <c r="JLH541" s="5"/>
      <c r="JLI541" s="5"/>
      <c r="JLJ541" s="5"/>
      <c r="JLK541" s="5"/>
      <c r="JLL541" s="5"/>
      <c r="JLM541" s="5"/>
      <c r="JLN541" s="5"/>
      <c r="JLO541" s="5"/>
      <c r="JLP541" s="5"/>
      <c r="JLQ541" s="5"/>
      <c r="JLR541" s="5"/>
      <c r="JLS541" s="5"/>
      <c r="JLT541" s="5"/>
      <c r="JLU541" s="5"/>
      <c r="JLV541" s="5"/>
      <c r="JLW541" s="5"/>
      <c r="JLX541" s="5"/>
      <c r="JLY541" s="5"/>
      <c r="JLZ541" s="5"/>
      <c r="JMA541" s="5"/>
      <c r="JMB541" s="5"/>
      <c r="JMC541" s="5"/>
      <c r="JMD541" s="5"/>
      <c r="JME541" s="5"/>
      <c r="JMF541" s="5"/>
      <c r="JMG541" s="5"/>
      <c r="JMH541" s="5"/>
      <c r="JMI541" s="5"/>
      <c r="JMJ541" s="5"/>
      <c r="JMK541" s="5"/>
      <c r="JML541" s="5"/>
      <c r="JMM541" s="5"/>
      <c r="JMN541" s="5"/>
      <c r="JMO541" s="5"/>
      <c r="JMP541" s="5"/>
      <c r="JMQ541" s="5"/>
      <c r="JMR541" s="5"/>
      <c r="JMS541" s="5"/>
      <c r="JMT541" s="5"/>
      <c r="JMU541" s="5"/>
      <c r="JMV541" s="5"/>
      <c r="JMW541" s="5"/>
      <c r="JMX541" s="5"/>
      <c r="JMY541" s="5"/>
      <c r="JMZ541" s="5"/>
      <c r="JNA541" s="5"/>
      <c r="JNB541" s="5"/>
      <c r="JNC541" s="5"/>
      <c r="JND541" s="5"/>
      <c r="JNE541" s="5"/>
      <c r="JNF541" s="5"/>
      <c r="JNG541" s="5"/>
      <c r="JNH541" s="5"/>
      <c r="JNI541" s="5"/>
      <c r="JNJ541" s="5"/>
      <c r="JNK541" s="5"/>
      <c r="JNL541" s="5"/>
      <c r="JNM541" s="5"/>
      <c r="JNN541" s="5"/>
      <c r="JNO541" s="5"/>
      <c r="JNP541" s="5"/>
      <c r="JNQ541" s="5"/>
      <c r="JNR541" s="5"/>
      <c r="JNS541" s="5"/>
      <c r="JNT541" s="5"/>
      <c r="JNU541" s="5"/>
      <c r="JNV541" s="5"/>
      <c r="JNW541" s="5"/>
      <c r="JNX541" s="5"/>
      <c r="JNY541" s="5"/>
      <c r="JNZ541" s="5"/>
      <c r="JOA541" s="5"/>
      <c r="JOB541" s="5"/>
      <c r="JOC541" s="5"/>
      <c r="JOD541" s="5"/>
      <c r="JOE541" s="5"/>
      <c r="JOF541" s="5"/>
      <c r="JOG541" s="5"/>
      <c r="JOH541" s="5"/>
      <c r="JOI541" s="5"/>
      <c r="JOJ541" s="5"/>
      <c r="JOK541" s="5"/>
      <c r="JOL541" s="5"/>
      <c r="JOM541" s="5"/>
      <c r="JON541" s="5"/>
      <c r="JOO541" s="5"/>
      <c r="JOP541" s="5"/>
      <c r="JOQ541" s="5"/>
      <c r="JOR541" s="5"/>
      <c r="JOS541" s="5"/>
      <c r="JOT541" s="5"/>
      <c r="JOU541" s="5"/>
      <c r="JOV541" s="5"/>
      <c r="JOW541" s="5"/>
      <c r="JOX541" s="5"/>
      <c r="JOY541" s="5"/>
      <c r="JOZ541" s="5"/>
      <c r="JPA541" s="5"/>
      <c r="JPB541" s="5"/>
      <c r="JPC541" s="5"/>
      <c r="JPD541" s="5"/>
      <c r="JPE541" s="5"/>
      <c r="JPF541" s="5"/>
      <c r="JPG541" s="5"/>
      <c r="JPH541" s="5"/>
      <c r="JPI541" s="5"/>
      <c r="JPJ541" s="5"/>
      <c r="JPK541" s="5"/>
      <c r="JPL541" s="5"/>
      <c r="JPM541" s="5"/>
      <c r="JPN541" s="5"/>
      <c r="JPO541" s="5"/>
      <c r="JPP541" s="5"/>
      <c r="JPQ541" s="5"/>
      <c r="JPR541" s="5"/>
      <c r="JPS541" s="5"/>
      <c r="JPT541" s="5"/>
      <c r="JPU541" s="5"/>
      <c r="JPV541" s="5"/>
      <c r="JPW541" s="5"/>
      <c r="JPX541" s="5"/>
      <c r="JPY541" s="5"/>
      <c r="JPZ541" s="5"/>
      <c r="JQA541" s="5"/>
      <c r="JQB541" s="5"/>
      <c r="JQC541" s="5"/>
      <c r="JQD541" s="5"/>
      <c r="JQE541" s="5"/>
      <c r="JQF541" s="5"/>
      <c r="JQG541" s="5"/>
      <c r="JQH541" s="5"/>
      <c r="JQI541" s="5"/>
      <c r="JQJ541" s="5"/>
      <c r="JQK541" s="5"/>
      <c r="JQL541" s="5"/>
      <c r="JQM541" s="5"/>
      <c r="JQN541" s="5"/>
      <c r="JQO541" s="5"/>
      <c r="JQP541" s="5"/>
      <c r="JQQ541" s="5"/>
      <c r="JQR541" s="5"/>
      <c r="JQS541" s="5"/>
      <c r="JQT541" s="5"/>
      <c r="JQU541" s="5"/>
      <c r="JQV541" s="5"/>
      <c r="JQW541" s="5"/>
      <c r="JQX541" s="5"/>
      <c r="JQY541" s="5"/>
      <c r="JQZ541" s="5"/>
      <c r="JRA541" s="5"/>
      <c r="JRB541" s="5"/>
      <c r="JRC541" s="5"/>
      <c r="JRD541" s="5"/>
      <c r="JRE541" s="5"/>
      <c r="JRF541" s="5"/>
      <c r="JRG541" s="5"/>
      <c r="JRH541" s="5"/>
      <c r="JRI541" s="5"/>
      <c r="JRJ541" s="5"/>
      <c r="JRK541" s="5"/>
      <c r="JRL541" s="5"/>
      <c r="JRM541" s="5"/>
      <c r="JRN541" s="5"/>
      <c r="JRO541" s="5"/>
      <c r="JRP541" s="5"/>
      <c r="JRQ541" s="5"/>
      <c r="JRR541" s="5"/>
      <c r="JRS541" s="5"/>
      <c r="JRT541" s="5"/>
      <c r="JRU541" s="5"/>
      <c r="JRV541" s="5"/>
      <c r="JRW541" s="5"/>
      <c r="JRX541" s="5"/>
      <c r="JRY541" s="5"/>
      <c r="JRZ541" s="5"/>
      <c r="JSA541" s="5"/>
      <c r="JSB541" s="5"/>
      <c r="JSC541" s="5"/>
      <c r="JSD541" s="5"/>
      <c r="JSE541" s="5"/>
      <c r="JSF541" s="5"/>
      <c r="JSG541" s="5"/>
      <c r="JSH541" s="5"/>
      <c r="JSI541" s="5"/>
      <c r="JSJ541" s="5"/>
      <c r="JSK541" s="5"/>
      <c r="JSL541" s="5"/>
      <c r="JSM541" s="5"/>
      <c r="JSN541" s="5"/>
      <c r="JSO541" s="5"/>
      <c r="JSP541" s="5"/>
      <c r="JSQ541" s="5"/>
      <c r="JSR541" s="5"/>
      <c r="JSS541" s="5"/>
      <c r="JST541" s="5"/>
      <c r="JSU541" s="5"/>
      <c r="JSV541" s="5"/>
      <c r="JSW541" s="5"/>
      <c r="JSX541" s="5"/>
      <c r="JSY541" s="5"/>
      <c r="JSZ541" s="5"/>
      <c r="JTA541" s="5"/>
      <c r="JTB541" s="5"/>
      <c r="JTC541" s="5"/>
      <c r="JTD541" s="5"/>
      <c r="JTE541" s="5"/>
      <c r="JTF541" s="5"/>
      <c r="JTG541" s="5"/>
      <c r="JTH541" s="5"/>
      <c r="JTI541" s="5"/>
      <c r="JTJ541" s="5"/>
      <c r="JTK541" s="5"/>
      <c r="JTL541" s="5"/>
      <c r="JTM541" s="5"/>
      <c r="JTN541" s="5"/>
      <c r="JTO541" s="5"/>
      <c r="JTP541" s="5"/>
      <c r="JTQ541" s="5"/>
      <c r="JTR541" s="5"/>
      <c r="JTS541" s="5"/>
      <c r="JTT541" s="5"/>
      <c r="JTU541" s="5"/>
      <c r="JTV541" s="5"/>
      <c r="JTW541" s="5"/>
      <c r="JTX541" s="5"/>
      <c r="JTY541" s="5"/>
      <c r="JTZ541" s="5"/>
      <c r="JUA541" s="5"/>
      <c r="JUB541" s="5"/>
      <c r="JUC541" s="5"/>
      <c r="JUD541" s="5"/>
      <c r="JUE541" s="5"/>
      <c r="JUF541" s="5"/>
      <c r="JUG541" s="5"/>
      <c r="JUH541" s="5"/>
      <c r="JUI541" s="5"/>
      <c r="JUJ541" s="5"/>
      <c r="JUK541" s="5"/>
      <c r="JUL541" s="5"/>
      <c r="JUM541" s="5"/>
      <c r="JUN541" s="5"/>
      <c r="JUO541" s="5"/>
      <c r="JUP541" s="5"/>
      <c r="JUQ541" s="5"/>
      <c r="JUR541" s="5"/>
      <c r="JUS541" s="5"/>
      <c r="JUT541" s="5"/>
      <c r="JUU541" s="5"/>
      <c r="JUV541" s="5"/>
      <c r="JUW541" s="5"/>
      <c r="JUX541" s="5"/>
      <c r="JUY541" s="5"/>
      <c r="JUZ541" s="5"/>
      <c r="JVA541" s="5"/>
      <c r="JVB541" s="5"/>
      <c r="JVC541" s="5"/>
      <c r="JVD541" s="5"/>
      <c r="JVE541" s="5"/>
      <c r="JVF541" s="5"/>
      <c r="JVG541" s="5"/>
      <c r="JVH541" s="5"/>
      <c r="JVI541" s="5"/>
      <c r="JVJ541" s="5"/>
      <c r="JVK541" s="5"/>
      <c r="JVL541" s="5"/>
      <c r="JVM541" s="5"/>
      <c r="JVN541" s="5"/>
      <c r="JVO541" s="5"/>
      <c r="JVP541" s="5"/>
      <c r="JVQ541" s="5"/>
      <c r="JVR541" s="5"/>
      <c r="JVS541" s="5"/>
      <c r="JVT541" s="5"/>
      <c r="JVU541" s="5"/>
      <c r="JVV541" s="5"/>
      <c r="JVW541" s="5"/>
      <c r="JVX541" s="5"/>
      <c r="JVY541" s="5"/>
      <c r="JVZ541" s="5"/>
      <c r="JWA541" s="5"/>
      <c r="JWB541" s="5"/>
      <c r="JWC541" s="5"/>
      <c r="JWD541" s="5"/>
      <c r="JWE541" s="5"/>
      <c r="JWF541" s="5"/>
      <c r="JWG541" s="5"/>
      <c r="JWH541" s="5"/>
      <c r="JWI541" s="5"/>
      <c r="JWJ541" s="5"/>
      <c r="JWK541" s="5"/>
      <c r="JWL541" s="5"/>
      <c r="JWM541" s="5"/>
      <c r="JWN541" s="5"/>
      <c r="JWO541" s="5"/>
      <c r="JWP541" s="5"/>
      <c r="JWQ541" s="5"/>
      <c r="JWR541" s="5"/>
      <c r="JWS541" s="5"/>
      <c r="JWT541" s="5"/>
      <c r="JWU541" s="5"/>
      <c r="JWV541" s="5"/>
      <c r="JWW541" s="5"/>
      <c r="JWX541" s="5"/>
      <c r="JWY541" s="5"/>
      <c r="JWZ541" s="5"/>
      <c r="JXA541" s="5"/>
      <c r="JXB541" s="5"/>
      <c r="JXC541" s="5"/>
      <c r="JXD541" s="5"/>
      <c r="JXE541" s="5"/>
      <c r="JXF541" s="5"/>
      <c r="JXG541" s="5"/>
      <c r="JXH541" s="5"/>
      <c r="JXI541" s="5"/>
      <c r="JXJ541" s="5"/>
      <c r="JXK541" s="5"/>
      <c r="JXL541" s="5"/>
      <c r="JXM541" s="5"/>
      <c r="JXN541" s="5"/>
      <c r="JXO541" s="5"/>
      <c r="JXP541" s="5"/>
      <c r="JXQ541" s="5"/>
      <c r="JXR541" s="5"/>
      <c r="JXS541" s="5"/>
      <c r="JXT541" s="5"/>
      <c r="JXU541" s="5"/>
      <c r="JXV541" s="5"/>
      <c r="JXW541" s="5"/>
      <c r="JXX541" s="5"/>
      <c r="JXY541" s="5"/>
      <c r="JXZ541" s="5"/>
      <c r="JYA541" s="5"/>
      <c r="JYB541" s="5"/>
      <c r="JYC541" s="5"/>
      <c r="JYD541" s="5"/>
      <c r="JYE541" s="5"/>
      <c r="JYF541" s="5"/>
      <c r="JYG541" s="5"/>
      <c r="JYH541" s="5"/>
      <c r="JYI541" s="5"/>
      <c r="JYJ541" s="5"/>
      <c r="JYK541" s="5"/>
      <c r="JYL541" s="5"/>
      <c r="JYM541" s="5"/>
      <c r="JYN541" s="5"/>
      <c r="JYO541" s="5"/>
      <c r="JYP541" s="5"/>
      <c r="JYQ541" s="5"/>
      <c r="JYR541" s="5"/>
      <c r="JYS541" s="5"/>
      <c r="JYT541" s="5"/>
      <c r="JYU541" s="5"/>
      <c r="JYV541" s="5"/>
      <c r="JYW541" s="5"/>
      <c r="JYX541" s="5"/>
      <c r="JYY541" s="5"/>
      <c r="JYZ541" s="5"/>
      <c r="JZA541" s="5"/>
      <c r="JZB541" s="5"/>
      <c r="JZC541" s="5"/>
      <c r="JZD541" s="5"/>
      <c r="JZE541" s="5"/>
      <c r="JZF541" s="5"/>
      <c r="JZG541" s="5"/>
      <c r="JZH541" s="5"/>
      <c r="JZI541" s="5"/>
      <c r="JZJ541" s="5"/>
      <c r="JZK541" s="5"/>
      <c r="JZL541" s="5"/>
      <c r="JZM541" s="5"/>
      <c r="JZN541" s="5"/>
      <c r="JZO541" s="5"/>
      <c r="JZP541" s="5"/>
      <c r="JZQ541" s="5"/>
      <c r="JZR541" s="5"/>
      <c r="JZS541" s="5"/>
      <c r="JZT541" s="5"/>
      <c r="JZU541" s="5"/>
      <c r="JZV541" s="5"/>
      <c r="JZW541" s="5"/>
      <c r="JZX541" s="5"/>
      <c r="JZY541" s="5"/>
      <c r="JZZ541" s="5"/>
      <c r="KAA541" s="5"/>
      <c r="KAB541" s="5"/>
      <c r="KAC541" s="5"/>
      <c r="KAD541" s="5"/>
      <c r="KAE541" s="5"/>
      <c r="KAF541" s="5"/>
      <c r="KAG541" s="5"/>
      <c r="KAH541" s="5"/>
      <c r="KAI541" s="5"/>
      <c r="KAJ541" s="5"/>
      <c r="KAK541" s="5"/>
      <c r="KAL541" s="5"/>
      <c r="KAM541" s="5"/>
      <c r="KAN541" s="5"/>
      <c r="KAO541" s="5"/>
      <c r="KAP541" s="5"/>
      <c r="KAQ541" s="5"/>
      <c r="KAR541" s="5"/>
      <c r="KAS541" s="5"/>
      <c r="KAT541" s="5"/>
      <c r="KAU541" s="5"/>
      <c r="KAV541" s="5"/>
      <c r="KAW541" s="5"/>
      <c r="KAX541" s="5"/>
      <c r="KAY541" s="5"/>
      <c r="KAZ541" s="5"/>
      <c r="KBA541" s="5"/>
      <c r="KBB541" s="5"/>
      <c r="KBC541" s="5"/>
      <c r="KBD541" s="5"/>
      <c r="KBE541" s="5"/>
      <c r="KBF541" s="5"/>
      <c r="KBG541" s="5"/>
      <c r="KBH541" s="5"/>
      <c r="KBI541" s="5"/>
      <c r="KBJ541" s="5"/>
      <c r="KBK541" s="5"/>
      <c r="KBL541" s="5"/>
      <c r="KBM541" s="5"/>
      <c r="KBN541" s="5"/>
      <c r="KBO541" s="5"/>
      <c r="KBP541" s="5"/>
      <c r="KBQ541" s="5"/>
      <c r="KBR541" s="5"/>
      <c r="KBS541" s="5"/>
      <c r="KBT541" s="5"/>
      <c r="KBU541" s="5"/>
      <c r="KBV541" s="5"/>
      <c r="KBW541" s="5"/>
      <c r="KBX541" s="5"/>
      <c r="KBY541" s="5"/>
      <c r="KBZ541" s="5"/>
      <c r="KCA541" s="5"/>
      <c r="KCB541" s="5"/>
      <c r="KCC541" s="5"/>
      <c r="KCD541" s="5"/>
      <c r="KCE541" s="5"/>
      <c r="KCF541" s="5"/>
      <c r="KCG541" s="5"/>
      <c r="KCH541" s="5"/>
      <c r="KCI541" s="5"/>
      <c r="KCJ541" s="5"/>
      <c r="KCK541" s="5"/>
      <c r="KCL541" s="5"/>
      <c r="KCM541" s="5"/>
      <c r="KCN541" s="5"/>
      <c r="KCO541" s="5"/>
      <c r="KCP541" s="5"/>
      <c r="KCQ541" s="5"/>
      <c r="KCR541" s="5"/>
      <c r="KCS541" s="5"/>
      <c r="KCT541" s="5"/>
      <c r="KCU541" s="5"/>
      <c r="KCV541" s="5"/>
      <c r="KCW541" s="5"/>
      <c r="KCX541" s="5"/>
      <c r="KCY541" s="5"/>
      <c r="KCZ541" s="5"/>
      <c r="KDA541" s="5"/>
      <c r="KDB541" s="5"/>
      <c r="KDC541" s="5"/>
      <c r="KDD541" s="5"/>
      <c r="KDE541" s="5"/>
      <c r="KDF541" s="5"/>
      <c r="KDG541" s="5"/>
      <c r="KDH541" s="5"/>
      <c r="KDI541" s="5"/>
      <c r="KDJ541" s="5"/>
      <c r="KDK541" s="5"/>
      <c r="KDL541" s="5"/>
      <c r="KDM541" s="5"/>
      <c r="KDN541" s="5"/>
      <c r="KDO541" s="5"/>
      <c r="KDP541" s="5"/>
      <c r="KDQ541" s="5"/>
      <c r="KDR541" s="5"/>
      <c r="KDS541" s="5"/>
      <c r="KDT541" s="5"/>
      <c r="KDU541" s="5"/>
      <c r="KDV541" s="5"/>
      <c r="KDW541" s="5"/>
      <c r="KDX541" s="5"/>
      <c r="KDY541" s="5"/>
      <c r="KDZ541" s="5"/>
      <c r="KEA541" s="5"/>
      <c r="KEB541" s="5"/>
      <c r="KEC541" s="5"/>
      <c r="KED541" s="5"/>
      <c r="KEE541" s="5"/>
      <c r="KEF541" s="5"/>
      <c r="KEG541" s="5"/>
      <c r="KEH541" s="5"/>
      <c r="KEI541" s="5"/>
      <c r="KEJ541" s="5"/>
      <c r="KEK541" s="5"/>
      <c r="KEL541" s="5"/>
      <c r="KEM541" s="5"/>
      <c r="KEN541" s="5"/>
      <c r="KEO541" s="5"/>
      <c r="KEP541" s="5"/>
      <c r="KEQ541" s="5"/>
      <c r="KER541" s="5"/>
      <c r="KES541" s="5"/>
      <c r="KET541" s="5"/>
      <c r="KEU541" s="5"/>
      <c r="KEV541" s="5"/>
      <c r="KEW541" s="5"/>
      <c r="KEX541" s="5"/>
      <c r="KEY541" s="5"/>
      <c r="KEZ541" s="5"/>
      <c r="KFA541" s="5"/>
      <c r="KFB541" s="5"/>
      <c r="KFC541" s="5"/>
      <c r="KFD541" s="5"/>
      <c r="KFE541" s="5"/>
      <c r="KFF541" s="5"/>
      <c r="KFG541" s="5"/>
      <c r="KFH541" s="5"/>
      <c r="KFI541" s="5"/>
      <c r="KFJ541" s="5"/>
      <c r="KFK541" s="5"/>
      <c r="KFL541" s="5"/>
      <c r="KFM541" s="5"/>
      <c r="KFN541" s="5"/>
      <c r="KFO541" s="5"/>
      <c r="KFP541" s="5"/>
      <c r="KFQ541" s="5"/>
      <c r="KFR541" s="5"/>
      <c r="KFS541" s="5"/>
      <c r="KFT541" s="5"/>
      <c r="KFU541" s="5"/>
      <c r="KFV541" s="5"/>
      <c r="KFW541" s="5"/>
      <c r="KFX541" s="5"/>
      <c r="KFY541" s="5"/>
      <c r="KFZ541" s="5"/>
      <c r="KGA541" s="5"/>
      <c r="KGB541" s="5"/>
      <c r="KGC541" s="5"/>
      <c r="KGD541" s="5"/>
      <c r="KGE541" s="5"/>
      <c r="KGF541" s="5"/>
      <c r="KGG541" s="5"/>
      <c r="KGH541" s="5"/>
      <c r="KGI541" s="5"/>
      <c r="KGJ541" s="5"/>
      <c r="KGK541" s="5"/>
      <c r="KGL541" s="5"/>
      <c r="KGM541" s="5"/>
      <c r="KGN541" s="5"/>
      <c r="KGO541" s="5"/>
      <c r="KGP541" s="5"/>
      <c r="KGQ541" s="5"/>
      <c r="KGR541" s="5"/>
      <c r="KGS541" s="5"/>
      <c r="KGT541" s="5"/>
      <c r="KGU541" s="5"/>
      <c r="KGV541" s="5"/>
      <c r="KGW541" s="5"/>
      <c r="KGX541" s="5"/>
      <c r="KGY541" s="5"/>
      <c r="KGZ541" s="5"/>
      <c r="KHA541" s="5"/>
      <c r="KHB541" s="5"/>
      <c r="KHC541" s="5"/>
      <c r="KHD541" s="5"/>
      <c r="KHE541" s="5"/>
      <c r="KHF541" s="5"/>
      <c r="KHG541" s="5"/>
      <c r="KHH541" s="5"/>
      <c r="KHI541" s="5"/>
      <c r="KHJ541" s="5"/>
      <c r="KHK541" s="5"/>
      <c r="KHL541" s="5"/>
      <c r="KHM541" s="5"/>
      <c r="KHN541" s="5"/>
      <c r="KHO541" s="5"/>
      <c r="KHP541" s="5"/>
      <c r="KHQ541" s="5"/>
      <c r="KHR541" s="5"/>
      <c r="KHS541" s="5"/>
      <c r="KHT541" s="5"/>
      <c r="KHU541" s="5"/>
      <c r="KHV541" s="5"/>
      <c r="KHW541" s="5"/>
      <c r="KHX541" s="5"/>
      <c r="KHY541" s="5"/>
      <c r="KHZ541" s="5"/>
      <c r="KIA541" s="5"/>
      <c r="KIB541" s="5"/>
      <c r="KIC541" s="5"/>
      <c r="KID541" s="5"/>
      <c r="KIE541" s="5"/>
      <c r="KIF541" s="5"/>
      <c r="KIG541" s="5"/>
      <c r="KIH541" s="5"/>
      <c r="KII541" s="5"/>
      <c r="KIJ541" s="5"/>
      <c r="KIK541" s="5"/>
      <c r="KIL541" s="5"/>
      <c r="KIM541" s="5"/>
      <c r="KIN541" s="5"/>
      <c r="KIO541" s="5"/>
      <c r="KIP541" s="5"/>
      <c r="KIQ541" s="5"/>
      <c r="KIR541" s="5"/>
      <c r="KIS541" s="5"/>
      <c r="KIT541" s="5"/>
      <c r="KIU541" s="5"/>
      <c r="KIV541" s="5"/>
      <c r="KIW541" s="5"/>
      <c r="KIX541" s="5"/>
      <c r="KIY541" s="5"/>
      <c r="KIZ541" s="5"/>
      <c r="KJA541" s="5"/>
      <c r="KJB541" s="5"/>
      <c r="KJC541" s="5"/>
      <c r="KJD541" s="5"/>
      <c r="KJE541" s="5"/>
      <c r="KJF541" s="5"/>
      <c r="KJG541" s="5"/>
      <c r="KJH541" s="5"/>
      <c r="KJI541" s="5"/>
      <c r="KJJ541" s="5"/>
      <c r="KJK541" s="5"/>
      <c r="KJL541" s="5"/>
      <c r="KJM541" s="5"/>
      <c r="KJN541" s="5"/>
      <c r="KJO541" s="5"/>
      <c r="KJP541" s="5"/>
      <c r="KJQ541" s="5"/>
      <c r="KJR541" s="5"/>
      <c r="KJS541" s="5"/>
      <c r="KJT541" s="5"/>
      <c r="KJU541" s="5"/>
      <c r="KJV541" s="5"/>
      <c r="KJW541" s="5"/>
      <c r="KJX541" s="5"/>
      <c r="KJY541" s="5"/>
      <c r="KJZ541" s="5"/>
      <c r="KKA541" s="5"/>
      <c r="KKB541" s="5"/>
      <c r="KKC541" s="5"/>
      <c r="KKD541" s="5"/>
      <c r="KKE541" s="5"/>
      <c r="KKF541" s="5"/>
      <c r="KKG541" s="5"/>
      <c r="KKH541" s="5"/>
      <c r="KKI541" s="5"/>
      <c r="KKJ541" s="5"/>
      <c r="KKK541" s="5"/>
      <c r="KKL541" s="5"/>
      <c r="KKM541" s="5"/>
      <c r="KKN541" s="5"/>
      <c r="KKO541" s="5"/>
      <c r="KKP541" s="5"/>
      <c r="KKQ541" s="5"/>
      <c r="KKR541" s="5"/>
      <c r="KKS541" s="5"/>
      <c r="KKT541" s="5"/>
      <c r="KKU541" s="5"/>
      <c r="KKV541" s="5"/>
      <c r="KKW541" s="5"/>
      <c r="KKX541" s="5"/>
      <c r="KKY541" s="5"/>
      <c r="KKZ541" s="5"/>
      <c r="KLA541" s="5"/>
      <c r="KLB541" s="5"/>
      <c r="KLC541" s="5"/>
      <c r="KLD541" s="5"/>
      <c r="KLE541" s="5"/>
      <c r="KLF541" s="5"/>
      <c r="KLG541" s="5"/>
      <c r="KLH541" s="5"/>
      <c r="KLI541" s="5"/>
      <c r="KLJ541" s="5"/>
      <c r="KLK541" s="5"/>
      <c r="KLL541" s="5"/>
      <c r="KLM541" s="5"/>
      <c r="KLN541" s="5"/>
      <c r="KLO541" s="5"/>
      <c r="KLP541" s="5"/>
      <c r="KLQ541" s="5"/>
      <c r="KLR541" s="5"/>
      <c r="KLS541" s="5"/>
      <c r="KLT541" s="5"/>
      <c r="KLU541" s="5"/>
      <c r="KLV541" s="5"/>
      <c r="KLW541" s="5"/>
      <c r="KLX541" s="5"/>
      <c r="KLY541" s="5"/>
      <c r="KLZ541" s="5"/>
      <c r="KMA541" s="5"/>
      <c r="KMB541" s="5"/>
      <c r="KMC541" s="5"/>
      <c r="KMD541" s="5"/>
      <c r="KME541" s="5"/>
      <c r="KMF541" s="5"/>
      <c r="KMG541" s="5"/>
      <c r="KMH541" s="5"/>
      <c r="KMI541" s="5"/>
      <c r="KMJ541" s="5"/>
      <c r="KMK541" s="5"/>
      <c r="KML541" s="5"/>
      <c r="KMM541" s="5"/>
      <c r="KMN541" s="5"/>
      <c r="KMO541" s="5"/>
      <c r="KMP541" s="5"/>
      <c r="KMQ541" s="5"/>
      <c r="KMR541" s="5"/>
      <c r="KMS541" s="5"/>
      <c r="KMT541" s="5"/>
      <c r="KMU541" s="5"/>
      <c r="KMV541" s="5"/>
      <c r="KMW541" s="5"/>
      <c r="KMX541" s="5"/>
      <c r="KMY541" s="5"/>
      <c r="KMZ541" s="5"/>
      <c r="KNA541" s="5"/>
      <c r="KNB541" s="5"/>
      <c r="KNC541" s="5"/>
      <c r="KND541" s="5"/>
      <c r="KNE541" s="5"/>
      <c r="KNF541" s="5"/>
      <c r="KNG541" s="5"/>
      <c r="KNH541" s="5"/>
      <c r="KNI541" s="5"/>
      <c r="KNJ541" s="5"/>
      <c r="KNK541" s="5"/>
      <c r="KNL541" s="5"/>
      <c r="KNM541" s="5"/>
      <c r="KNN541" s="5"/>
      <c r="KNO541" s="5"/>
      <c r="KNP541" s="5"/>
      <c r="KNQ541" s="5"/>
      <c r="KNR541" s="5"/>
      <c r="KNS541" s="5"/>
      <c r="KNT541" s="5"/>
      <c r="KNU541" s="5"/>
      <c r="KNV541" s="5"/>
      <c r="KNW541" s="5"/>
      <c r="KNX541" s="5"/>
      <c r="KNY541" s="5"/>
      <c r="KNZ541" s="5"/>
      <c r="KOA541" s="5"/>
      <c r="KOB541" s="5"/>
      <c r="KOC541" s="5"/>
      <c r="KOD541" s="5"/>
      <c r="KOE541" s="5"/>
      <c r="KOF541" s="5"/>
      <c r="KOG541" s="5"/>
      <c r="KOH541" s="5"/>
      <c r="KOI541" s="5"/>
      <c r="KOJ541" s="5"/>
      <c r="KOK541" s="5"/>
      <c r="KOL541" s="5"/>
      <c r="KOM541" s="5"/>
      <c r="KON541" s="5"/>
      <c r="KOO541" s="5"/>
      <c r="KOP541" s="5"/>
      <c r="KOQ541" s="5"/>
      <c r="KOR541" s="5"/>
      <c r="KOS541" s="5"/>
      <c r="KOT541" s="5"/>
      <c r="KOU541" s="5"/>
      <c r="KOV541" s="5"/>
      <c r="KOW541" s="5"/>
      <c r="KOX541" s="5"/>
      <c r="KOY541" s="5"/>
      <c r="KOZ541" s="5"/>
      <c r="KPA541" s="5"/>
      <c r="KPB541" s="5"/>
      <c r="KPC541" s="5"/>
      <c r="KPD541" s="5"/>
      <c r="KPE541" s="5"/>
      <c r="KPF541" s="5"/>
      <c r="KPG541" s="5"/>
      <c r="KPH541" s="5"/>
      <c r="KPI541" s="5"/>
      <c r="KPJ541" s="5"/>
      <c r="KPK541" s="5"/>
      <c r="KPL541" s="5"/>
      <c r="KPM541" s="5"/>
      <c r="KPN541" s="5"/>
      <c r="KPO541" s="5"/>
      <c r="KPP541" s="5"/>
      <c r="KPQ541" s="5"/>
      <c r="KPR541" s="5"/>
      <c r="KPS541" s="5"/>
      <c r="KPT541" s="5"/>
      <c r="KPU541" s="5"/>
      <c r="KPV541" s="5"/>
      <c r="KPW541" s="5"/>
      <c r="KPX541" s="5"/>
      <c r="KPY541" s="5"/>
      <c r="KPZ541" s="5"/>
      <c r="KQA541" s="5"/>
      <c r="KQB541" s="5"/>
      <c r="KQC541" s="5"/>
      <c r="KQD541" s="5"/>
      <c r="KQE541" s="5"/>
      <c r="KQF541" s="5"/>
      <c r="KQG541" s="5"/>
      <c r="KQH541" s="5"/>
      <c r="KQI541" s="5"/>
      <c r="KQJ541" s="5"/>
      <c r="KQK541" s="5"/>
      <c r="KQL541" s="5"/>
      <c r="KQM541" s="5"/>
      <c r="KQN541" s="5"/>
      <c r="KQO541" s="5"/>
      <c r="KQP541" s="5"/>
      <c r="KQQ541" s="5"/>
      <c r="KQR541" s="5"/>
      <c r="KQS541" s="5"/>
      <c r="KQT541" s="5"/>
      <c r="KQU541" s="5"/>
      <c r="KQV541" s="5"/>
      <c r="KQW541" s="5"/>
      <c r="KQX541" s="5"/>
      <c r="KQY541" s="5"/>
      <c r="KQZ541" s="5"/>
      <c r="KRA541" s="5"/>
      <c r="KRB541" s="5"/>
      <c r="KRC541" s="5"/>
      <c r="KRD541" s="5"/>
      <c r="KRE541" s="5"/>
      <c r="KRF541" s="5"/>
      <c r="KRG541" s="5"/>
      <c r="KRH541" s="5"/>
      <c r="KRI541" s="5"/>
      <c r="KRJ541" s="5"/>
      <c r="KRK541" s="5"/>
      <c r="KRL541" s="5"/>
      <c r="KRM541" s="5"/>
      <c r="KRN541" s="5"/>
      <c r="KRO541" s="5"/>
      <c r="KRP541" s="5"/>
      <c r="KRQ541" s="5"/>
      <c r="KRR541" s="5"/>
      <c r="KRS541" s="5"/>
      <c r="KRT541" s="5"/>
      <c r="KRU541" s="5"/>
      <c r="KRV541" s="5"/>
      <c r="KRW541" s="5"/>
      <c r="KRX541" s="5"/>
      <c r="KRY541" s="5"/>
      <c r="KRZ541" s="5"/>
      <c r="KSA541" s="5"/>
      <c r="KSB541" s="5"/>
      <c r="KSC541" s="5"/>
      <c r="KSD541" s="5"/>
      <c r="KSE541" s="5"/>
      <c r="KSF541" s="5"/>
      <c r="KSG541" s="5"/>
      <c r="KSH541" s="5"/>
      <c r="KSI541" s="5"/>
      <c r="KSJ541" s="5"/>
      <c r="KSK541" s="5"/>
      <c r="KSL541" s="5"/>
      <c r="KSM541" s="5"/>
      <c r="KSN541" s="5"/>
      <c r="KSO541" s="5"/>
      <c r="KSP541" s="5"/>
      <c r="KSQ541" s="5"/>
      <c r="KSR541" s="5"/>
      <c r="KSS541" s="5"/>
      <c r="KST541" s="5"/>
      <c r="KSU541" s="5"/>
      <c r="KSV541" s="5"/>
      <c r="KSW541" s="5"/>
      <c r="KSX541" s="5"/>
      <c r="KSY541" s="5"/>
      <c r="KSZ541" s="5"/>
      <c r="KTA541" s="5"/>
      <c r="KTB541" s="5"/>
      <c r="KTC541" s="5"/>
      <c r="KTD541" s="5"/>
      <c r="KTE541" s="5"/>
      <c r="KTF541" s="5"/>
      <c r="KTG541" s="5"/>
      <c r="KTH541" s="5"/>
      <c r="KTI541" s="5"/>
      <c r="KTJ541" s="5"/>
      <c r="KTK541" s="5"/>
      <c r="KTL541" s="5"/>
      <c r="KTM541" s="5"/>
      <c r="KTN541" s="5"/>
      <c r="KTO541" s="5"/>
      <c r="KTP541" s="5"/>
      <c r="KTQ541" s="5"/>
      <c r="KTR541" s="5"/>
      <c r="KTS541" s="5"/>
      <c r="KTT541" s="5"/>
      <c r="KTU541" s="5"/>
      <c r="KTV541" s="5"/>
      <c r="KTW541" s="5"/>
      <c r="KTX541" s="5"/>
      <c r="KTY541" s="5"/>
      <c r="KTZ541" s="5"/>
      <c r="KUA541" s="5"/>
      <c r="KUB541" s="5"/>
      <c r="KUC541" s="5"/>
      <c r="KUD541" s="5"/>
      <c r="KUE541" s="5"/>
      <c r="KUF541" s="5"/>
      <c r="KUG541" s="5"/>
      <c r="KUH541" s="5"/>
      <c r="KUI541" s="5"/>
      <c r="KUJ541" s="5"/>
      <c r="KUK541" s="5"/>
      <c r="KUL541" s="5"/>
      <c r="KUM541" s="5"/>
      <c r="KUN541" s="5"/>
      <c r="KUO541" s="5"/>
      <c r="KUP541" s="5"/>
      <c r="KUQ541" s="5"/>
      <c r="KUR541" s="5"/>
      <c r="KUS541" s="5"/>
      <c r="KUT541" s="5"/>
      <c r="KUU541" s="5"/>
      <c r="KUV541" s="5"/>
      <c r="KUW541" s="5"/>
      <c r="KUX541" s="5"/>
      <c r="KUY541" s="5"/>
      <c r="KUZ541" s="5"/>
      <c r="KVA541" s="5"/>
      <c r="KVB541" s="5"/>
      <c r="KVC541" s="5"/>
      <c r="KVD541" s="5"/>
      <c r="KVE541" s="5"/>
      <c r="KVF541" s="5"/>
      <c r="KVG541" s="5"/>
      <c r="KVH541" s="5"/>
      <c r="KVI541" s="5"/>
      <c r="KVJ541" s="5"/>
      <c r="KVK541" s="5"/>
      <c r="KVL541" s="5"/>
      <c r="KVM541" s="5"/>
      <c r="KVN541" s="5"/>
      <c r="KVO541" s="5"/>
      <c r="KVP541" s="5"/>
      <c r="KVQ541" s="5"/>
      <c r="KVR541" s="5"/>
      <c r="KVS541" s="5"/>
      <c r="KVT541" s="5"/>
      <c r="KVU541" s="5"/>
      <c r="KVV541" s="5"/>
      <c r="KVW541" s="5"/>
      <c r="KVX541" s="5"/>
      <c r="KVY541" s="5"/>
      <c r="KVZ541" s="5"/>
      <c r="KWA541" s="5"/>
      <c r="KWB541" s="5"/>
      <c r="KWC541" s="5"/>
      <c r="KWD541" s="5"/>
      <c r="KWE541" s="5"/>
      <c r="KWF541" s="5"/>
      <c r="KWG541" s="5"/>
      <c r="KWH541" s="5"/>
      <c r="KWI541" s="5"/>
      <c r="KWJ541" s="5"/>
      <c r="KWK541" s="5"/>
      <c r="KWL541" s="5"/>
      <c r="KWM541" s="5"/>
      <c r="KWN541" s="5"/>
      <c r="KWO541" s="5"/>
      <c r="KWP541" s="5"/>
      <c r="KWQ541" s="5"/>
      <c r="KWR541" s="5"/>
      <c r="KWS541" s="5"/>
      <c r="KWT541" s="5"/>
      <c r="KWU541" s="5"/>
      <c r="KWV541" s="5"/>
      <c r="KWW541" s="5"/>
      <c r="KWX541" s="5"/>
      <c r="KWY541" s="5"/>
      <c r="KWZ541" s="5"/>
      <c r="KXA541" s="5"/>
      <c r="KXB541" s="5"/>
      <c r="KXC541" s="5"/>
      <c r="KXD541" s="5"/>
      <c r="KXE541" s="5"/>
      <c r="KXF541" s="5"/>
      <c r="KXG541" s="5"/>
      <c r="KXH541" s="5"/>
      <c r="KXI541" s="5"/>
      <c r="KXJ541" s="5"/>
      <c r="KXK541" s="5"/>
      <c r="KXL541" s="5"/>
      <c r="KXM541" s="5"/>
      <c r="KXN541" s="5"/>
      <c r="KXO541" s="5"/>
      <c r="KXP541" s="5"/>
      <c r="KXQ541" s="5"/>
      <c r="KXR541" s="5"/>
      <c r="KXS541" s="5"/>
      <c r="KXT541" s="5"/>
      <c r="KXU541" s="5"/>
      <c r="KXV541" s="5"/>
      <c r="KXW541" s="5"/>
      <c r="KXX541" s="5"/>
      <c r="KXY541" s="5"/>
      <c r="KXZ541" s="5"/>
      <c r="KYA541" s="5"/>
      <c r="KYB541" s="5"/>
      <c r="KYC541" s="5"/>
      <c r="KYD541" s="5"/>
      <c r="KYE541" s="5"/>
      <c r="KYF541" s="5"/>
      <c r="KYG541" s="5"/>
      <c r="KYH541" s="5"/>
      <c r="KYI541" s="5"/>
      <c r="KYJ541" s="5"/>
      <c r="KYK541" s="5"/>
      <c r="KYL541" s="5"/>
      <c r="KYM541" s="5"/>
      <c r="KYN541" s="5"/>
      <c r="KYO541" s="5"/>
      <c r="KYP541" s="5"/>
      <c r="KYQ541" s="5"/>
      <c r="KYR541" s="5"/>
      <c r="KYS541" s="5"/>
      <c r="KYT541" s="5"/>
      <c r="KYU541" s="5"/>
      <c r="KYV541" s="5"/>
      <c r="KYW541" s="5"/>
      <c r="KYX541" s="5"/>
      <c r="KYY541" s="5"/>
      <c r="KYZ541" s="5"/>
      <c r="KZA541" s="5"/>
      <c r="KZB541" s="5"/>
      <c r="KZC541" s="5"/>
      <c r="KZD541" s="5"/>
      <c r="KZE541" s="5"/>
      <c r="KZF541" s="5"/>
      <c r="KZG541" s="5"/>
      <c r="KZH541" s="5"/>
      <c r="KZI541" s="5"/>
      <c r="KZJ541" s="5"/>
      <c r="KZK541" s="5"/>
      <c r="KZL541" s="5"/>
      <c r="KZM541" s="5"/>
      <c r="KZN541" s="5"/>
      <c r="KZO541" s="5"/>
      <c r="KZP541" s="5"/>
      <c r="KZQ541" s="5"/>
      <c r="KZR541" s="5"/>
      <c r="KZS541" s="5"/>
      <c r="KZT541" s="5"/>
      <c r="KZU541" s="5"/>
      <c r="KZV541" s="5"/>
      <c r="KZW541" s="5"/>
      <c r="KZX541" s="5"/>
      <c r="KZY541" s="5"/>
      <c r="KZZ541" s="5"/>
      <c r="LAA541" s="5"/>
      <c r="LAB541" s="5"/>
      <c r="LAC541" s="5"/>
      <c r="LAD541" s="5"/>
      <c r="LAE541" s="5"/>
      <c r="LAF541" s="5"/>
      <c r="LAG541" s="5"/>
      <c r="LAH541" s="5"/>
      <c r="LAI541" s="5"/>
      <c r="LAJ541" s="5"/>
      <c r="LAK541" s="5"/>
      <c r="LAL541" s="5"/>
      <c r="LAM541" s="5"/>
      <c r="LAN541" s="5"/>
      <c r="LAO541" s="5"/>
      <c r="LAP541" s="5"/>
      <c r="LAQ541" s="5"/>
      <c r="LAR541" s="5"/>
      <c r="LAS541" s="5"/>
      <c r="LAT541" s="5"/>
      <c r="LAU541" s="5"/>
      <c r="LAV541" s="5"/>
      <c r="LAW541" s="5"/>
      <c r="LAX541" s="5"/>
      <c r="LAY541" s="5"/>
      <c r="LAZ541" s="5"/>
      <c r="LBA541" s="5"/>
      <c r="LBB541" s="5"/>
      <c r="LBC541" s="5"/>
      <c r="LBD541" s="5"/>
      <c r="LBE541" s="5"/>
      <c r="LBF541" s="5"/>
      <c r="LBG541" s="5"/>
      <c r="LBH541" s="5"/>
      <c r="LBI541" s="5"/>
      <c r="LBJ541" s="5"/>
      <c r="LBK541" s="5"/>
      <c r="LBL541" s="5"/>
      <c r="LBM541" s="5"/>
      <c r="LBN541" s="5"/>
      <c r="LBO541" s="5"/>
      <c r="LBP541" s="5"/>
      <c r="LBQ541" s="5"/>
      <c r="LBR541" s="5"/>
      <c r="LBS541" s="5"/>
      <c r="LBT541" s="5"/>
      <c r="LBU541" s="5"/>
      <c r="LBV541" s="5"/>
      <c r="LBW541" s="5"/>
      <c r="LBX541" s="5"/>
      <c r="LBY541" s="5"/>
      <c r="LBZ541" s="5"/>
      <c r="LCA541" s="5"/>
      <c r="LCB541" s="5"/>
      <c r="LCC541" s="5"/>
      <c r="LCD541" s="5"/>
      <c r="LCE541" s="5"/>
      <c r="LCF541" s="5"/>
      <c r="LCG541" s="5"/>
      <c r="LCH541" s="5"/>
      <c r="LCI541" s="5"/>
      <c r="LCJ541" s="5"/>
      <c r="LCK541" s="5"/>
      <c r="LCL541" s="5"/>
      <c r="LCM541" s="5"/>
      <c r="LCN541" s="5"/>
      <c r="LCO541" s="5"/>
      <c r="LCP541" s="5"/>
      <c r="LCQ541" s="5"/>
      <c r="LCR541" s="5"/>
      <c r="LCS541" s="5"/>
      <c r="LCT541" s="5"/>
      <c r="LCU541" s="5"/>
      <c r="LCV541" s="5"/>
      <c r="LCW541" s="5"/>
      <c r="LCX541" s="5"/>
      <c r="LCY541" s="5"/>
      <c r="LCZ541" s="5"/>
      <c r="LDA541" s="5"/>
      <c r="LDB541" s="5"/>
      <c r="LDC541" s="5"/>
      <c r="LDD541" s="5"/>
      <c r="LDE541" s="5"/>
      <c r="LDF541" s="5"/>
      <c r="LDG541" s="5"/>
      <c r="LDH541" s="5"/>
      <c r="LDI541" s="5"/>
      <c r="LDJ541" s="5"/>
      <c r="LDK541" s="5"/>
      <c r="LDL541" s="5"/>
      <c r="LDM541" s="5"/>
      <c r="LDN541" s="5"/>
      <c r="LDO541" s="5"/>
      <c r="LDP541" s="5"/>
      <c r="LDQ541" s="5"/>
      <c r="LDR541" s="5"/>
      <c r="LDS541" s="5"/>
      <c r="LDT541" s="5"/>
      <c r="LDU541" s="5"/>
      <c r="LDV541" s="5"/>
      <c r="LDW541" s="5"/>
      <c r="LDX541" s="5"/>
      <c r="LDY541" s="5"/>
      <c r="LDZ541" s="5"/>
      <c r="LEA541" s="5"/>
      <c r="LEB541" s="5"/>
      <c r="LEC541" s="5"/>
      <c r="LED541" s="5"/>
      <c r="LEE541" s="5"/>
      <c r="LEF541" s="5"/>
      <c r="LEG541" s="5"/>
      <c r="LEH541" s="5"/>
      <c r="LEI541" s="5"/>
      <c r="LEJ541" s="5"/>
      <c r="LEK541" s="5"/>
      <c r="LEL541" s="5"/>
      <c r="LEM541" s="5"/>
      <c r="LEN541" s="5"/>
      <c r="LEO541" s="5"/>
      <c r="LEP541" s="5"/>
      <c r="LEQ541" s="5"/>
      <c r="LER541" s="5"/>
      <c r="LES541" s="5"/>
      <c r="LET541" s="5"/>
      <c r="LEU541" s="5"/>
      <c r="LEV541" s="5"/>
      <c r="LEW541" s="5"/>
      <c r="LEX541" s="5"/>
      <c r="LEY541" s="5"/>
      <c r="LEZ541" s="5"/>
      <c r="LFA541" s="5"/>
      <c r="LFB541" s="5"/>
      <c r="LFC541" s="5"/>
      <c r="LFD541" s="5"/>
      <c r="LFE541" s="5"/>
      <c r="LFF541" s="5"/>
      <c r="LFG541" s="5"/>
      <c r="LFH541" s="5"/>
      <c r="LFI541" s="5"/>
      <c r="LFJ541" s="5"/>
      <c r="LFK541" s="5"/>
      <c r="LFL541" s="5"/>
      <c r="LFM541" s="5"/>
      <c r="LFN541" s="5"/>
      <c r="LFO541" s="5"/>
      <c r="LFP541" s="5"/>
      <c r="LFQ541" s="5"/>
      <c r="LFR541" s="5"/>
      <c r="LFS541" s="5"/>
      <c r="LFT541" s="5"/>
      <c r="LFU541" s="5"/>
      <c r="LFV541" s="5"/>
      <c r="LFW541" s="5"/>
      <c r="LFX541" s="5"/>
      <c r="LFY541" s="5"/>
      <c r="LFZ541" s="5"/>
      <c r="LGA541" s="5"/>
      <c r="LGB541" s="5"/>
      <c r="LGC541" s="5"/>
      <c r="LGD541" s="5"/>
      <c r="LGE541" s="5"/>
      <c r="LGF541" s="5"/>
      <c r="LGG541" s="5"/>
      <c r="LGH541" s="5"/>
      <c r="LGI541" s="5"/>
      <c r="LGJ541" s="5"/>
      <c r="LGK541" s="5"/>
      <c r="LGL541" s="5"/>
      <c r="LGM541" s="5"/>
      <c r="LGN541" s="5"/>
      <c r="LGO541" s="5"/>
      <c r="LGP541" s="5"/>
      <c r="LGQ541" s="5"/>
      <c r="LGR541" s="5"/>
      <c r="LGS541" s="5"/>
      <c r="LGT541" s="5"/>
      <c r="LGU541" s="5"/>
      <c r="LGV541" s="5"/>
      <c r="LGW541" s="5"/>
      <c r="LGX541" s="5"/>
      <c r="LGY541" s="5"/>
      <c r="LGZ541" s="5"/>
      <c r="LHA541" s="5"/>
      <c r="LHB541" s="5"/>
      <c r="LHC541" s="5"/>
      <c r="LHD541" s="5"/>
      <c r="LHE541" s="5"/>
      <c r="LHF541" s="5"/>
      <c r="LHG541" s="5"/>
      <c r="LHH541" s="5"/>
      <c r="LHI541" s="5"/>
      <c r="LHJ541" s="5"/>
      <c r="LHK541" s="5"/>
      <c r="LHL541" s="5"/>
      <c r="LHM541" s="5"/>
      <c r="LHN541" s="5"/>
      <c r="LHO541" s="5"/>
      <c r="LHP541" s="5"/>
      <c r="LHQ541" s="5"/>
      <c r="LHR541" s="5"/>
      <c r="LHS541" s="5"/>
      <c r="LHT541" s="5"/>
      <c r="LHU541" s="5"/>
      <c r="LHV541" s="5"/>
      <c r="LHW541" s="5"/>
      <c r="LHX541" s="5"/>
      <c r="LHY541" s="5"/>
      <c r="LHZ541" s="5"/>
      <c r="LIA541" s="5"/>
      <c r="LIB541" s="5"/>
      <c r="LIC541" s="5"/>
      <c r="LID541" s="5"/>
      <c r="LIE541" s="5"/>
      <c r="LIF541" s="5"/>
      <c r="LIG541" s="5"/>
      <c r="LIH541" s="5"/>
      <c r="LII541" s="5"/>
      <c r="LIJ541" s="5"/>
      <c r="LIK541" s="5"/>
      <c r="LIL541" s="5"/>
      <c r="LIM541" s="5"/>
      <c r="LIN541" s="5"/>
      <c r="LIO541" s="5"/>
      <c r="LIP541" s="5"/>
      <c r="LIQ541" s="5"/>
      <c r="LIR541" s="5"/>
      <c r="LIS541" s="5"/>
      <c r="LIT541" s="5"/>
      <c r="LIU541" s="5"/>
      <c r="LIV541" s="5"/>
      <c r="LIW541" s="5"/>
      <c r="LIX541" s="5"/>
      <c r="LIY541" s="5"/>
      <c r="LIZ541" s="5"/>
      <c r="LJA541" s="5"/>
      <c r="LJB541" s="5"/>
      <c r="LJC541" s="5"/>
      <c r="LJD541" s="5"/>
      <c r="LJE541" s="5"/>
      <c r="LJF541" s="5"/>
      <c r="LJG541" s="5"/>
      <c r="LJH541" s="5"/>
      <c r="LJI541" s="5"/>
      <c r="LJJ541" s="5"/>
      <c r="LJK541" s="5"/>
      <c r="LJL541" s="5"/>
      <c r="LJM541" s="5"/>
      <c r="LJN541" s="5"/>
      <c r="LJO541" s="5"/>
      <c r="LJP541" s="5"/>
      <c r="LJQ541" s="5"/>
      <c r="LJR541" s="5"/>
      <c r="LJS541" s="5"/>
      <c r="LJT541" s="5"/>
      <c r="LJU541" s="5"/>
      <c r="LJV541" s="5"/>
      <c r="LJW541" s="5"/>
      <c r="LJX541" s="5"/>
      <c r="LJY541" s="5"/>
      <c r="LJZ541" s="5"/>
      <c r="LKA541" s="5"/>
      <c r="LKB541" s="5"/>
      <c r="LKC541" s="5"/>
      <c r="LKD541" s="5"/>
      <c r="LKE541" s="5"/>
      <c r="LKF541" s="5"/>
      <c r="LKG541" s="5"/>
      <c r="LKH541" s="5"/>
      <c r="LKI541" s="5"/>
      <c r="LKJ541" s="5"/>
      <c r="LKK541" s="5"/>
      <c r="LKL541" s="5"/>
      <c r="LKM541" s="5"/>
      <c r="LKN541" s="5"/>
      <c r="LKO541" s="5"/>
      <c r="LKP541" s="5"/>
      <c r="LKQ541" s="5"/>
      <c r="LKR541" s="5"/>
      <c r="LKS541" s="5"/>
      <c r="LKT541" s="5"/>
      <c r="LKU541" s="5"/>
      <c r="LKV541" s="5"/>
      <c r="LKW541" s="5"/>
      <c r="LKX541" s="5"/>
      <c r="LKY541" s="5"/>
      <c r="LKZ541" s="5"/>
      <c r="LLA541" s="5"/>
      <c r="LLB541" s="5"/>
      <c r="LLC541" s="5"/>
      <c r="LLD541" s="5"/>
      <c r="LLE541" s="5"/>
      <c r="LLF541" s="5"/>
      <c r="LLG541" s="5"/>
      <c r="LLH541" s="5"/>
      <c r="LLI541" s="5"/>
      <c r="LLJ541" s="5"/>
      <c r="LLK541" s="5"/>
      <c r="LLL541" s="5"/>
      <c r="LLM541" s="5"/>
      <c r="LLN541" s="5"/>
      <c r="LLO541" s="5"/>
      <c r="LLP541" s="5"/>
      <c r="LLQ541" s="5"/>
      <c r="LLR541" s="5"/>
      <c r="LLS541" s="5"/>
      <c r="LLT541" s="5"/>
      <c r="LLU541" s="5"/>
      <c r="LLV541" s="5"/>
      <c r="LLW541" s="5"/>
      <c r="LLX541" s="5"/>
      <c r="LLY541" s="5"/>
      <c r="LLZ541" s="5"/>
      <c r="LMA541" s="5"/>
      <c r="LMB541" s="5"/>
      <c r="LMC541" s="5"/>
      <c r="LMD541" s="5"/>
      <c r="LME541" s="5"/>
      <c r="LMF541" s="5"/>
      <c r="LMG541" s="5"/>
      <c r="LMH541" s="5"/>
      <c r="LMI541" s="5"/>
      <c r="LMJ541" s="5"/>
      <c r="LMK541" s="5"/>
      <c r="LML541" s="5"/>
      <c r="LMM541" s="5"/>
      <c r="LMN541" s="5"/>
      <c r="LMO541" s="5"/>
      <c r="LMP541" s="5"/>
      <c r="LMQ541" s="5"/>
      <c r="LMR541" s="5"/>
      <c r="LMS541" s="5"/>
      <c r="LMT541" s="5"/>
      <c r="LMU541" s="5"/>
      <c r="LMV541" s="5"/>
      <c r="LMW541" s="5"/>
      <c r="LMX541" s="5"/>
      <c r="LMY541" s="5"/>
      <c r="LMZ541" s="5"/>
      <c r="LNA541" s="5"/>
      <c r="LNB541" s="5"/>
      <c r="LNC541" s="5"/>
      <c r="LND541" s="5"/>
      <c r="LNE541" s="5"/>
      <c r="LNF541" s="5"/>
      <c r="LNG541" s="5"/>
      <c r="LNH541" s="5"/>
      <c r="LNI541" s="5"/>
      <c r="LNJ541" s="5"/>
      <c r="LNK541" s="5"/>
      <c r="LNL541" s="5"/>
      <c r="LNM541" s="5"/>
      <c r="LNN541" s="5"/>
      <c r="LNO541" s="5"/>
      <c r="LNP541" s="5"/>
      <c r="LNQ541" s="5"/>
      <c r="LNR541" s="5"/>
      <c r="LNS541" s="5"/>
      <c r="LNT541" s="5"/>
      <c r="LNU541" s="5"/>
      <c r="LNV541" s="5"/>
      <c r="LNW541" s="5"/>
      <c r="LNX541" s="5"/>
      <c r="LNY541" s="5"/>
      <c r="LNZ541" s="5"/>
      <c r="LOA541" s="5"/>
      <c r="LOB541" s="5"/>
      <c r="LOC541" s="5"/>
      <c r="LOD541" s="5"/>
      <c r="LOE541" s="5"/>
      <c r="LOF541" s="5"/>
      <c r="LOG541" s="5"/>
      <c r="LOH541" s="5"/>
      <c r="LOI541" s="5"/>
      <c r="LOJ541" s="5"/>
      <c r="LOK541" s="5"/>
      <c r="LOL541" s="5"/>
      <c r="LOM541" s="5"/>
      <c r="LON541" s="5"/>
      <c r="LOO541" s="5"/>
      <c r="LOP541" s="5"/>
      <c r="LOQ541" s="5"/>
      <c r="LOR541" s="5"/>
      <c r="LOS541" s="5"/>
      <c r="LOT541" s="5"/>
      <c r="LOU541" s="5"/>
      <c r="LOV541" s="5"/>
      <c r="LOW541" s="5"/>
      <c r="LOX541" s="5"/>
      <c r="LOY541" s="5"/>
      <c r="LOZ541" s="5"/>
      <c r="LPA541" s="5"/>
      <c r="LPB541" s="5"/>
      <c r="LPC541" s="5"/>
      <c r="LPD541" s="5"/>
      <c r="LPE541" s="5"/>
      <c r="LPF541" s="5"/>
      <c r="LPG541" s="5"/>
      <c r="LPH541" s="5"/>
      <c r="LPI541" s="5"/>
      <c r="LPJ541" s="5"/>
      <c r="LPK541" s="5"/>
      <c r="LPL541" s="5"/>
      <c r="LPM541" s="5"/>
      <c r="LPN541" s="5"/>
      <c r="LPO541" s="5"/>
      <c r="LPP541" s="5"/>
      <c r="LPQ541" s="5"/>
      <c r="LPR541" s="5"/>
      <c r="LPS541" s="5"/>
      <c r="LPT541" s="5"/>
      <c r="LPU541" s="5"/>
      <c r="LPV541" s="5"/>
      <c r="LPW541" s="5"/>
      <c r="LPX541" s="5"/>
      <c r="LPY541" s="5"/>
      <c r="LPZ541" s="5"/>
      <c r="LQA541" s="5"/>
      <c r="LQB541" s="5"/>
      <c r="LQC541" s="5"/>
      <c r="LQD541" s="5"/>
      <c r="LQE541" s="5"/>
      <c r="LQF541" s="5"/>
      <c r="LQG541" s="5"/>
      <c r="LQH541" s="5"/>
      <c r="LQI541" s="5"/>
      <c r="LQJ541" s="5"/>
      <c r="LQK541" s="5"/>
      <c r="LQL541" s="5"/>
      <c r="LQM541" s="5"/>
      <c r="LQN541" s="5"/>
      <c r="LQO541" s="5"/>
      <c r="LQP541" s="5"/>
      <c r="LQQ541" s="5"/>
      <c r="LQR541" s="5"/>
      <c r="LQS541" s="5"/>
      <c r="LQT541" s="5"/>
      <c r="LQU541" s="5"/>
      <c r="LQV541" s="5"/>
      <c r="LQW541" s="5"/>
      <c r="LQX541" s="5"/>
      <c r="LQY541" s="5"/>
      <c r="LQZ541" s="5"/>
      <c r="LRA541" s="5"/>
      <c r="LRB541" s="5"/>
      <c r="LRC541" s="5"/>
      <c r="LRD541" s="5"/>
      <c r="LRE541" s="5"/>
      <c r="LRF541" s="5"/>
      <c r="LRG541" s="5"/>
      <c r="LRH541" s="5"/>
      <c r="LRI541" s="5"/>
      <c r="LRJ541" s="5"/>
      <c r="LRK541" s="5"/>
      <c r="LRL541" s="5"/>
      <c r="LRM541" s="5"/>
      <c r="LRN541" s="5"/>
      <c r="LRO541" s="5"/>
      <c r="LRP541" s="5"/>
      <c r="LRQ541" s="5"/>
      <c r="LRR541" s="5"/>
      <c r="LRS541" s="5"/>
      <c r="LRT541" s="5"/>
      <c r="LRU541" s="5"/>
      <c r="LRV541" s="5"/>
      <c r="LRW541" s="5"/>
      <c r="LRX541" s="5"/>
      <c r="LRY541" s="5"/>
      <c r="LRZ541" s="5"/>
      <c r="LSA541" s="5"/>
      <c r="LSB541" s="5"/>
      <c r="LSC541" s="5"/>
      <c r="LSD541" s="5"/>
      <c r="LSE541" s="5"/>
      <c r="LSF541" s="5"/>
      <c r="LSG541" s="5"/>
      <c r="LSH541" s="5"/>
      <c r="LSI541" s="5"/>
      <c r="LSJ541" s="5"/>
      <c r="LSK541" s="5"/>
      <c r="LSL541" s="5"/>
      <c r="LSM541" s="5"/>
      <c r="LSN541" s="5"/>
      <c r="LSO541" s="5"/>
      <c r="LSP541" s="5"/>
      <c r="LSQ541" s="5"/>
      <c r="LSR541" s="5"/>
      <c r="LSS541" s="5"/>
      <c r="LST541" s="5"/>
      <c r="LSU541" s="5"/>
      <c r="LSV541" s="5"/>
      <c r="LSW541" s="5"/>
      <c r="LSX541" s="5"/>
      <c r="LSY541" s="5"/>
      <c r="LSZ541" s="5"/>
      <c r="LTA541" s="5"/>
      <c r="LTB541" s="5"/>
      <c r="LTC541" s="5"/>
      <c r="LTD541" s="5"/>
      <c r="LTE541" s="5"/>
      <c r="LTF541" s="5"/>
      <c r="LTG541" s="5"/>
      <c r="LTH541" s="5"/>
      <c r="LTI541" s="5"/>
      <c r="LTJ541" s="5"/>
      <c r="LTK541" s="5"/>
      <c r="LTL541" s="5"/>
      <c r="LTM541" s="5"/>
      <c r="LTN541" s="5"/>
      <c r="LTO541" s="5"/>
      <c r="LTP541" s="5"/>
      <c r="LTQ541" s="5"/>
      <c r="LTR541" s="5"/>
      <c r="LTS541" s="5"/>
      <c r="LTT541" s="5"/>
      <c r="LTU541" s="5"/>
      <c r="LTV541" s="5"/>
      <c r="LTW541" s="5"/>
      <c r="LTX541" s="5"/>
      <c r="LTY541" s="5"/>
      <c r="LTZ541" s="5"/>
      <c r="LUA541" s="5"/>
      <c r="LUB541" s="5"/>
      <c r="LUC541" s="5"/>
      <c r="LUD541" s="5"/>
      <c r="LUE541" s="5"/>
      <c r="LUF541" s="5"/>
      <c r="LUG541" s="5"/>
      <c r="LUH541" s="5"/>
      <c r="LUI541" s="5"/>
      <c r="LUJ541" s="5"/>
      <c r="LUK541" s="5"/>
      <c r="LUL541" s="5"/>
      <c r="LUM541" s="5"/>
      <c r="LUN541" s="5"/>
      <c r="LUO541" s="5"/>
      <c r="LUP541" s="5"/>
      <c r="LUQ541" s="5"/>
      <c r="LUR541" s="5"/>
      <c r="LUS541" s="5"/>
      <c r="LUT541" s="5"/>
      <c r="LUU541" s="5"/>
      <c r="LUV541" s="5"/>
      <c r="LUW541" s="5"/>
      <c r="LUX541" s="5"/>
      <c r="LUY541" s="5"/>
      <c r="LUZ541" s="5"/>
      <c r="LVA541" s="5"/>
      <c r="LVB541" s="5"/>
      <c r="LVC541" s="5"/>
      <c r="LVD541" s="5"/>
      <c r="LVE541" s="5"/>
      <c r="LVF541" s="5"/>
      <c r="LVG541" s="5"/>
      <c r="LVH541" s="5"/>
      <c r="LVI541" s="5"/>
      <c r="LVJ541" s="5"/>
      <c r="LVK541" s="5"/>
      <c r="LVL541" s="5"/>
      <c r="LVM541" s="5"/>
      <c r="LVN541" s="5"/>
      <c r="LVO541" s="5"/>
      <c r="LVP541" s="5"/>
      <c r="LVQ541" s="5"/>
      <c r="LVR541" s="5"/>
      <c r="LVS541" s="5"/>
      <c r="LVT541" s="5"/>
      <c r="LVU541" s="5"/>
      <c r="LVV541" s="5"/>
      <c r="LVW541" s="5"/>
      <c r="LVX541" s="5"/>
      <c r="LVY541" s="5"/>
      <c r="LVZ541" s="5"/>
      <c r="LWA541" s="5"/>
      <c r="LWB541" s="5"/>
      <c r="LWC541" s="5"/>
      <c r="LWD541" s="5"/>
      <c r="LWE541" s="5"/>
      <c r="LWF541" s="5"/>
      <c r="LWG541" s="5"/>
      <c r="LWH541" s="5"/>
      <c r="LWI541" s="5"/>
      <c r="LWJ541" s="5"/>
      <c r="LWK541" s="5"/>
      <c r="LWL541" s="5"/>
      <c r="LWM541" s="5"/>
      <c r="LWN541" s="5"/>
      <c r="LWO541" s="5"/>
      <c r="LWP541" s="5"/>
      <c r="LWQ541" s="5"/>
      <c r="LWR541" s="5"/>
      <c r="LWS541" s="5"/>
      <c r="LWT541" s="5"/>
      <c r="LWU541" s="5"/>
      <c r="LWV541" s="5"/>
      <c r="LWW541" s="5"/>
      <c r="LWX541" s="5"/>
      <c r="LWY541" s="5"/>
      <c r="LWZ541" s="5"/>
      <c r="LXA541" s="5"/>
      <c r="LXB541" s="5"/>
      <c r="LXC541" s="5"/>
      <c r="LXD541" s="5"/>
      <c r="LXE541" s="5"/>
      <c r="LXF541" s="5"/>
      <c r="LXG541" s="5"/>
      <c r="LXH541" s="5"/>
      <c r="LXI541" s="5"/>
      <c r="LXJ541" s="5"/>
      <c r="LXK541" s="5"/>
      <c r="LXL541" s="5"/>
      <c r="LXM541" s="5"/>
      <c r="LXN541" s="5"/>
      <c r="LXO541" s="5"/>
      <c r="LXP541" s="5"/>
      <c r="LXQ541" s="5"/>
      <c r="LXR541" s="5"/>
      <c r="LXS541" s="5"/>
      <c r="LXT541" s="5"/>
      <c r="LXU541" s="5"/>
      <c r="LXV541" s="5"/>
      <c r="LXW541" s="5"/>
      <c r="LXX541" s="5"/>
      <c r="LXY541" s="5"/>
      <c r="LXZ541" s="5"/>
      <c r="LYA541" s="5"/>
      <c r="LYB541" s="5"/>
      <c r="LYC541" s="5"/>
      <c r="LYD541" s="5"/>
      <c r="LYE541" s="5"/>
      <c r="LYF541" s="5"/>
      <c r="LYG541" s="5"/>
      <c r="LYH541" s="5"/>
      <c r="LYI541" s="5"/>
      <c r="LYJ541" s="5"/>
      <c r="LYK541" s="5"/>
      <c r="LYL541" s="5"/>
      <c r="LYM541" s="5"/>
      <c r="LYN541" s="5"/>
      <c r="LYO541" s="5"/>
      <c r="LYP541" s="5"/>
      <c r="LYQ541" s="5"/>
      <c r="LYR541" s="5"/>
      <c r="LYS541" s="5"/>
      <c r="LYT541" s="5"/>
      <c r="LYU541" s="5"/>
      <c r="LYV541" s="5"/>
      <c r="LYW541" s="5"/>
      <c r="LYX541" s="5"/>
      <c r="LYY541" s="5"/>
      <c r="LYZ541" s="5"/>
      <c r="LZA541" s="5"/>
      <c r="LZB541" s="5"/>
      <c r="LZC541" s="5"/>
      <c r="LZD541" s="5"/>
      <c r="LZE541" s="5"/>
      <c r="LZF541" s="5"/>
      <c r="LZG541" s="5"/>
      <c r="LZH541" s="5"/>
      <c r="LZI541" s="5"/>
      <c r="LZJ541" s="5"/>
      <c r="LZK541" s="5"/>
      <c r="LZL541" s="5"/>
      <c r="LZM541" s="5"/>
      <c r="LZN541" s="5"/>
      <c r="LZO541" s="5"/>
      <c r="LZP541" s="5"/>
      <c r="LZQ541" s="5"/>
      <c r="LZR541" s="5"/>
      <c r="LZS541" s="5"/>
      <c r="LZT541" s="5"/>
      <c r="LZU541" s="5"/>
      <c r="LZV541" s="5"/>
      <c r="LZW541" s="5"/>
      <c r="LZX541" s="5"/>
      <c r="LZY541" s="5"/>
      <c r="LZZ541" s="5"/>
      <c r="MAA541" s="5"/>
      <c r="MAB541" s="5"/>
      <c r="MAC541" s="5"/>
      <c r="MAD541" s="5"/>
      <c r="MAE541" s="5"/>
      <c r="MAF541" s="5"/>
      <c r="MAG541" s="5"/>
      <c r="MAH541" s="5"/>
      <c r="MAI541" s="5"/>
      <c r="MAJ541" s="5"/>
      <c r="MAK541" s="5"/>
      <c r="MAL541" s="5"/>
      <c r="MAM541" s="5"/>
      <c r="MAN541" s="5"/>
      <c r="MAO541" s="5"/>
      <c r="MAP541" s="5"/>
      <c r="MAQ541" s="5"/>
      <c r="MAR541" s="5"/>
      <c r="MAS541" s="5"/>
      <c r="MAT541" s="5"/>
      <c r="MAU541" s="5"/>
      <c r="MAV541" s="5"/>
      <c r="MAW541" s="5"/>
      <c r="MAX541" s="5"/>
      <c r="MAY541" s="5"/>
      <c r="MAZ541" s="5"/>
      <c r="MBA541" s="5"/>
      <c r="MBB541" s="5"/>
      <c r="MBC541" s="5"/>
      <c r="MBD541" s="5"/>
      <c r="MBE541" s="5"/>
      <c r="MBF541" s="5"/>
      <c r="MBG541" s="5"/>
      <c r="MBH541" s="5"/>
      <c r="MBI541" s="5"/>
      <c r="MBJ541" s="5"/>
      <c r="MBK541" s="5"/>
      <c r="MBL541" s="5"/>
      <c r="MBM541" s="5"/>
      <c r="MBN541" s="5"/>
      <c r="MBO541" s="5"/>
      <c r="MBP541" s="5"/>
      <c r="MBQ541" s="5"/>
      <c r="MBR541" s="5"/>
      <c r="MBS541" s="5"/>
      <c r="MBT541" s="5"/>
      <c r="MBU541" s="5"/>
      <c r="MBV541" s="5"/>
      <c r="MBW541" s="5"/>
      <c r="MBX541" s="5"/>
      <c r="MBY541" s="5"/>
      <c r="MBZ541" s="5"/>
      <c r="MCA541" s="5"/>
      <c r="MCB541" s="5"/>
      <c r="MCC541" s="5"/>
      <c r="MCD541" s="5"/>
      <c r="MCE541" s="5"/>
      <c r="MCF541" s="5"/>
      <c r="MCG541" s="5"/>
      <c r="MCH541" s="5"/>
      <c r="MCI541" s="5"/>
      <c r="MCJ541" s="5"/>
      <c r="MCK541" s="5"/>
      <c r="MCL541" s="5"/>
      <c r="MCM541" s="5"/>
      <c r="MCN541" s="5"/>
      <c r="MCO541" s="5"/>
      <c r="MCP541" s="5"/>
      <c r="MCQ541" s="5"/>
      <c r="MCR541" s="5"/>
      <c r="MCS541" s="5"/>
      <c r="MCT541" s="5"/>
      <c r="MCU541" s="5"/>
      <c r="MCV541" s="5"/>
      <c r="MCW541" s="5"/>
      <c r="MCX541" s="5"/>
      <c r="MCY541" s="5"/>
      <c r="MCZ541" s="5"/>
      <c r="MDA541" s="5"/>
      <c r="MDB541" s="5"/>
      <c r="MDC541" s="5"/>
      <c r="MDD541" s="5"/>
      <c r="MDE541" s="5"/>
      <c r="MDF541" s="5"/>
      <c r="MDG541" s="5"/>
      <c r="MDH541" s="5"/>
      <c r="MDI541" s="5"/>
      <c r="MDJ541" s="5"/>
      <c r="MDK541" s="5"/>
      <c r="MDL541" s="5"/>
      <c r="MDM541" s="5"/>
      <c r="MDN541" s="5"/>
      <c r="MDO541" s="5"/>
      <c r="MDP541" s="5"/>
      <c r="MDQ541" s="5"/>
      <c r="MDR541" s="5"/>
      <c r="MDS541" s="5"/>
      <c r="MDT541" s="5"/>
      <c r="MDU541" s="5"/>
      <c r="MDV541" s="5"/>
      <c r="MDW541" s="5"/>
      <c r="MDX541" s="5"/>
      <c r="MDY541" s="5"/>
      <c r="MDZ541" s="5"/>
      <c r="MEA541" s="5"/>
      <c r="MEB541" s="5"/>
      <c r="MEC541" s="5"/>
      <c r="MED541" s="5"/>
      <c r="MEE541" s="5"/>
      <c r="MEF541" s="5"/>
      <c r="MEG541" s="5"/>
      <c r="MEH541" s="5"/>
      <c r="MEI541" s="5"/>
      <c r="MEJ541" s="5"/>
      <c r="MEK541" s="5"/>
      <c r="MEL541" s="5"/>
      <c r="MEM541" s="5"/>
      <c r="MEN541" s="5"/>
      <c r="MEO541" s="5"/>
      <c r="MEP541" s="5"/>
      <c r="MEQ541" s="5"/>
      <c r="MER541" s="5"/>
      <c r="MES541" s="5"/>
      <c r="MET541" s="5"/>
      <c r="MEU541" s="5"/>
      <c r="MEV541" s="5"/>
      <c r="MEW541" s="5"/>
      <c r="MEX541" s="5"/>
      <c r="MEY541" s="5"/>
      <c r="MEZ541" s="5"/>
      <c r="MFA541" s="5"/>
      <c r="MFB541" s="5"/>
      <c r="MFC541" s="5"/>
      <c r="MFD541" s="5"/>
      <c r="MFE541" s="5"/>
      <c r="MFF541" s="5"/>
      <c r="MFG541" s="5"/>
      <c r="MFH541" s="5"/>
      <c r="MFI541" s="5"/>
      <c r="MFJ541" s="5"/>
      <c r="MFK541" s="5"/>
      <c r="MFL541" s="5"/>
      <c r="MFM541" s="5"/>
      <c r="MFN541" s="5"/>
      <c r="MFO541" s="5"/>
      <c r="MFP541" s="5"/>
      <c r="MFQ541" s="5"/>
      <c r="MFR541" s="5"/>
      <c r="MFS541" s="5"/>
      <c r="MFT541" s="5"/>
      <c r="MFU541" s="5"/>
      <c r="MFV541" s="5"/>
      <c r="MFW541" s="5"/>
      <c r="MFX541" s="5"/>
      <c r="MFY541" s="5"/>
      <c r="MFZ541" s="5"/>
      <c r="MGA541" s="5"/>
      <c r="MGB541" s="5"/>
      <c r="MGC541" s="5"/>
      <c r="MGD541" s="5"/>
      <c r="MGE541" s="5"/>
      <c r="MGF541" s="5"/>
      <c r="MGG541" s="5"/>
      <c r="MGH541" s="5"/>
      <c r="MGI541" s="5"/>
      <c r="MGJ541" s="5"/>
      <c r="MGK541" s="5"/>
      <c r="MGL541" s="5"/>
      <c r="MGM541" s="5"/>
      <c r="MGN541" s="5"/>
      <c r="MGO541" s="5"/>
      <c r="MGP541" s="5"/>
      <c r="MGQ541" s="5"/>
      <c r="MGR541" s="5"/>
      <c r="MGS541" s="5"/>
      <c r="MGT541" s="5"/>
      <c r="MGU541" s="5"/>
      <c r="MGV541" s="5"/>
      <c r="MGW541" s="5"/>
      <c r="MGX541" s="5"/>
      <c r="MGY541" s="5"/>
      <c r="MGZ541" s="5"/>
      <c r="MHA541" s="5"/>
      <c r="MHB541" s="5"/>
      <c r="MHC541" s="5"/>
      <c r="MHD541" s="5"/>
      <c r="MHE541" s="5"/>
      <c r="MHF541" s="5"/>
      <c r="MHG541" s="5"/>
      <c r="MHH541" s="5"/>
      <c r="MHI541" s="5"/>
      <c r="MHJ541" s="5"/>
      <c r="MHK541" s="5"/>
      <c r="MHL541" s="5"/>
      <c r="MHM541" s="5"/>
      <c r="MHN541" s="5"/>
      <c r="MHO541" s="5"/>
      <c r="MHP541" s="5"/>
      <c r="MHQ541" s="5"/>
      <c r="MHR541" s="5"/>
      <c r="MHS541" s="5"/>
      <c r="MHT541" s="5"/>
      <c r="MHU541" s="5"/>
      <c r="MHV541" s="5"/>
      <c r="MHW541" s="5"/>
      <c r="MHX541" s="5"/>
      <c r="MHY541" s="5"/>
      <c r="MHZ541" s="5"/>
      <c r="MIA541" s="5"/>
      <c r="MIB541" s="5"/>
      <c r="MIC541" s="5"/>
      <c r="MID541" s="5"/>
      <c r="MIE541" s="5"/>
      <c r="MIF541" s="5"/>
      <c r="MIG541" s="5"/>
      <c r="MIH541" s="5"/>
      <c r="MII541" s="5"/>
      <c r="MIJ541" s="5"/>
      <c r="MIK541" s="5"/>
      <c r="MIL541" s="5"/>
      <c r="MIM541" s="5"/>
      <c r="MIN541" s="5"/>
      <c r="MIO541" s="5"/>
      <c r="MIP541" s="5"/>
      <c r="MIQ541" s="5"/>
      <c r="MIR541" s="5"/>
      <c r="MIS541" s="5"/>
      <c r="MIT541" s="5"/>
      <c r="MIU541" s="5"/>
      <c r="MIV541" s="5"/>
      <c r="MIW541" s="5"/>
      <c r="MIX541" s="5"/>
      <c r="MIY541" s="5"/>
      <c r="MIZ541" s="5"/>
      <c r="MJA541" s="5"/>
      <c r="MJB541" s="5"/>
      <c r="MJC541" s="5"/>
      <c r="MJD541" s="5"/>
      <c r="MJE541" s="5"/>
      <c r="MJF541" s="5"/>
      <c r="MJG541" s="5"/>
      <c r="MJH541" s="5"/>
      <c r="MJI541" s="5"/>
      <c r="MJJ541" s="5"/>
      <c r="MJK541" s="5"/>
      <c r="MJL541" s="5"/>
      <c r="MJM541" s="5"/>
      <c r="MJN541" s="5"/>
      <c r="MJO541" s="5"/>
      <c r="MJP541" s="5"/>
      <c r="MJQ541" s="5"/>
      <c r="MJR541" s="5"/>
      <c r="MJS541" s="5"/>
      <c r="MJT541" s="5"/>
      <c r="MJU541" s="5"/>
      <c r="MJV541" s="5"/>
      <c r="MJW541" s="5"/>
      <c r="MJX541" s="5"/>
      <c r="MJY541" s="5"/>
      <c r="MJZ541" s="5"/>
      <c r="MKA541" s="5"/>
      <c r="MKB541" s="5"/>
      <c r="MKC541" s="5"/>
      <c r="MKD541" s="5"/>
      <c r="MKE541" s="5"/>
      <c r="MKF541" s="5"/>
      <c r="MKG541" s="5"/>
      <c r="MKH541" s="5"/>
      <c r="MKI541" s="5"/>
      <c r="MKJ541" s="5"/>
      <c r="MKK541" s="5"/>
      <c r="MKL541" s="5"/>
      <c r="MKM541" s="5"/>
      <c r="MKN541" s="5"/>
      <c r="MKO541" s="5"/>
      <c r="MKP541" s="5"/>
      <c r="MKQ541" s="5"/>
      <c r="MKR541" s="5"/>
      <c r="MKS541" s="5"/>
      <c r="MKT541" s="5"/>
      <c r="MKU541" s="5"/>
      <c r="MKV541" s="5"/>
      <c r="MKW541" s="5"/>
      <c r="MKX541" s="5"/>
      <c r="MKY541" s="5"/>
      <c r="MKZ541" s="5"/>
      <c r="MLA541" s="5"/>
      <c r="MLB541" s="5"/>
      <c r="MLC541" s="5"/>
      <c r="MLD541" s="5"/>
      <c r="MLE541" s="5"/>
      <c r="MLF541" s="5"/>
      <c r="MLG541" s="5"/>
      <c r="MLH541" s="5"/>
      <c r="MLI541" s="5"/>
      <c r="MLJ541" s="5"/>
      <c r="MLK541" s="5"/>
      <c r="MLL541" s="5"/>
      <c r="MLM541" s="5"/>
      <c r="MLN541" s="5"/>
      <c r="MLO541" s="5"/>
      <c r="MLP541" s="5"/>
      <c r="MLQ541" s="5"/>
      <c r="MLR541" s="5"/>
      <c r="MLS541" s="5"/>
      <c r="MLT541" s="5"/>
      <c r="MLU541" s="5"/>
      <c r="MLV541" s="5"/>
      <c r="MLW541" s="5"/>
      <c r="MLX541" s="5"/>
      <c r="MLY541" s="5"/>
      <c r="MLZ541" s="5"/>
      <c r="MMA541" s="5"/>
      <c r="MMB541" s="5"/>
      <c r="MMC541" s="5"/>
      <c r="MMD541" s="5"/>
      <c r="MME541" s="5"/>
      <c r="MMF541" s="5"/>
      <c r="MMG541" s="5"/>
      <c r="MMH541" s="5"/>
      <c r="MMI541" s="5"/>
      <c r="MMJ541" s="5"/>
      <c r="MMK541" s="5"/>
      <c r="MML541" s="5"/>
      <c r="MMM541" s="5"/>
      <c r="MMN541" s="5"/>
      <c r="MMO541" s="5"/>
      <c r="MMP541" s="5"/>
      <c r="MMQ541" s="5"/>
      <c r="MMR541" s="5"/>
      <c r="MMS541" s="5"/>
      <c r="MMT541" s="5"/>
      <c r="MMU541" s="5"/>
      <c r="MMV541" s="5"/>
      <c r="MMW541" s="5"/>
      <c r="MMX541" s="5"/>
      <c r="MMY541" s="5"/>
      <c r="MMZ541" s="5"/>
      <c r="MNA541" s="5"/>
      <c r="MNB541" s="5"/>
      <c r="MNC541" s="5"/>
      <c r="MND541" s="5"/>
      <c r="MNE541" s="5"/>
      <c r="MNF541" s="5"/>
      <c r="MNG541" s="5"/>
      <c r="MNH541" s="5"/>
      <c r="MNI541" s="5"/>
      <c r="MNJ541" s="5"/>
      <c r="MNK541" s="5"/>
      <c r="MNL541" s="5"/>
      <c r="MNM541" s="5"/>
      <c r="MNN541" s="5"/>
      <c r="MNO541" s="5"/>
      <c r="MNP541" s="5"/>
      <c r="MNQ541" s="5"/>
      <c r="MNR541" s="5"/>
      <c r="MNS541" s="5"/>
      <c r="MNT541" s="5"/>
      <c r="MNU541" s="5"/>
      <c r="MNV541" s="5"/>
      <c r="MNW541" s="5"/>
      <c r="MNX541" s="5"/>
      <c r="MNY541" s="5"/>
      <c r="MNZ541" s="5"/>
      <c r="MOA541" s="5"/>
      <c r="MOB541" s="5"/>
      <c r="MOC541" s="5"/>
      <c r="MOD541" s="5"/>
      <c r="MOE541" s="5"/>
      <c r="MOF541" s="5"/>
      <c r="MOG541" s="5"/>
      <c r="MOH541" s="5"/>
      <c r="MOI541" s="5"/>
      <c r="MOJ541" s="5"/>
      <c r="MOK541" s="5"/>
      <c r="MOL541" s="5"/>
      <c r="MOM541" s="5"/>
      <c r="MON541" s="5"/>
      <c r="MOO541" s="5"/>
      <c r="MOP541" s="5"/>
      <c r="MOQ541" s="5"/>
      <c r="MOR541" s="5"/>
      <c r="MOS541" s="5"/>
      <c r="MOT541" s="5"/>
      <c r="MOU541" s="5"/>
      <c r="MOV541" s="5"/>
      <c r="MOW541" s="5"/>
      <c r="MOX541" s="5"/>
      <c r="MOY541" s="5"/>
      <c r="MOZ541" s="5"/>
      <c r="MPA541" s="5"/>
      <c r="MPB541" s="5"/>
      <c r="MPC541" s="5"/>
      <c r="MPD541" s="5"/>
      <c r="MPE541" s="5"/>
      <c r="MPF541" s="5"/>
      <c r="MPG541" s="5"/>
      <c r="MPH541" s="5"/>
      <c r="MPI541" s="5"/>
      <c r="MPJ541" s="5"/>
      <c r="MPK541" s="5"/>
      <c r="MPL541" s="5"/>
      <c r="MPM541" s="5"/>
      <c r="MPN541" s="5"/>
      <c r="MPO541" s="5"/>
      <c r="MPP541" s="5"/>
      <c r="MPQ541" s="5"/>
      <c r="MPR541" s="5"/>
      <c r="MPS541" s="5"/>
      <c r="MPT541" s="5"/>
      <c r="MPU541" s="5"/>
      <c r="MPV541" s="5"/>
      <c r="MPW541" s="5"/>
      <c r="MPX541" s="5"/>
      <c r="MPY541" s="5"/>
      <c r="MPZ541" s="5"/>
      <c r="MQA541" s="5"/>
      <c r="MQB541" s="5"/>
      <c r="MQC541" s="5"/>
      <c r="MQD541" s="5"/>
      <c r="MQE541" s="5"/>
      <c r="MQF541" s="5"/>
      <c r="MQG541" s="5"/>
      <c r="MQH541" s="5"/>
      <c r="MQI541" s="5"/>
      <c r="MQJ541" s="5"/>
      <c r="MQK541" s="5"/>
      <c r="MQL541" s="5"/>
      <c r="MQM541" s="5"/>
      <c r="MQN541" s="5"/>
      <c r="MQO541" s="5"/>
      <c r="MQP541" s="5"/>
      <c r="MQQ541" s="5"/>
      <c r="MQR541" s="5"/>
      <c r="MQS541" s="5"/>
      <c r="MQT541" s="5"/>
      <c r="MQU541" s="5"/>
      <c r="MQV541" s="5"/>
      <c r="MQW541" s="5"/>
      <c r="MQX541" s="5"/>
      <c r="MQY541" s="5"/>
      <c r="MQZ541" s="5"/>
      <c r="MRA541" s="5"/>
      <c r="MRB541" s="5"/>
      <c r="MRC541" s="5"/>
      <c r="MRD541" s="5"/>
      <c r="MRE541" s="5"/>
      <c r="MRF541" s="5"/>
      <c r="MRG541" s="5"/>
      <c r="MRH541" s="5"/>
      <c r="MRI541" s="5"/>
      <c r="MRJ541" s="5"/>
      <c r="MRK541" s="5"/>
      <c r="MRL541" s="5"/>
      <c r="MRM541" s="5"/>
      <c r="MRN541" s="5"/>
      <c r="MRO541" s="5"/>
      <c r="MRP541" s="5"/>
      <c r="MRQ541" s="5"/>
      <c r="MRR541" s="5"/>
      <c r="MRS541" s="5"/>
      <c r="MRT541" s="5"/>
      <c r="MRU541" s="5"/>
      <c r="MRV541" s="5"/>
      <c r="MRW541" s="5"/>
      <c r="MRX541" s="5"/>
      <c r="MRY541" s="5"/>
      <c r="MRZ541" s="5"/>
      <c r="MSA541" s="5"/>
      <c r="MSB541" s="5"/>
      <c r="MSC541" s="5"/>
      <c r="MSD541" s="5"/>
      <c r="MSE541" s="5"/>
      <c r="MSF541" s="5"/>
      <c r="MSG541" s="5"/>
      <c r="MSH541" s="5"/>
      <c r="MSI541" s="5"/>
      <c r="MSJ541" s="5"/>
      <c r="MSK541" s="5"/>
      <c r="MSL541" s="5"/>
      <c r="MSM541" s="5"/>
      <c r="MSN541" s="5"/>
      <c r="MSO541" s="5"/>
      <c r="MSP541" s="5"/>
      <c r="MSQ541" s="5"/>
      <c r="MSR541" s="5"/>
      <c r="MSS541" s="5"/>
      <c r="MST541" s="5"/>
      <c r="MSU541" s="5"/>
      <c r="MSV541" s="5"/>
      <c r="MSW541" s="5"/>
      <c r="MSX541" s="5"/>
      <c r="MSY541" s="5"/>
      <c r="MSZ541" s="5"/>
      <c r="MTA541" s="5"/>
      <c r="MTB541" s="5"/>
      <c r="MTC541" s="5"/>
      <c r="MTD541" s="5"/>
      <c r="MTE541" s="5"/>
      <c r="MTF541" s="5"/>
      <c r="MTG541" s="5"/>
      <c r="MTH541" s="5"/>
      <c r="MTI541" s="5"/>
      <c r="MTJ541" s="5"/>
      <c r="MTK541" s="5"/>
      <c r="MTL541" s="5"/>
      <c r="MTM541" s="5"/>
      <c r="MTN541" s="5"/>
      <c r="MTO541" s="5"/>
      <c r="MTP541" s="5"/>
      <c r="MTQ541" s="5"/>
      <c r="MTR541" s="5"/>
      <c r="MTS541" s="5"/>
      <c r="MTT541" s="5"/>
      <c r="MTU541" s="5"/>
      <c r="MTV541" s="5"/>
      <c r="MTW541" s="5"/>
      <c r="MTX541" s="5"/>
      <c r="MTY541" s="5"/>
      <c r="MTZ541" s="5"/>
      <c r="MUA541" s="5"/>
      <c r="MUB541" s="5"/>
      <c r="MUC541" s="5"/>
      <c r="MUD541" s="5"/>
      <c r="MUE541" s="5"/>
      <c r="MUF541" s="5"/>
      <c r="MUG541" s="5"/>
      <c r="MUH541" s="5"/>
      <c r="MUI541" s="5"/>
      <c r="MUJ541" s="5"/>
      <c r="MUK541" s="5"/>
      <c r="MUL541" s="5"/>
      <c r="MUM541" s="5"/>
      <c r="MUN541" s="5"/>
      <c r="MUO541" s="5"/>
      <c r="MUP541" s="5"/>
      <c r="MUQ541" s="5"/>
      <c r="MUR541" s="5"/>
      <c r="MUS541" s="5"/>
      <c r="MUT541" s="5"/>
      <c r="MUU541" s="5"/>
      <c r="MUV541" s="5"/>
      <c r="MUW541" s="5"/>
      <c r="MUX541" s="5"/>
      <c r="MUY541" s="5"/>
      <c r="MUZ541" s="5"/>
      <c r="MVA541" s="5"/>
      <c r="MVB541" s="5"/>
      <c r="MVC541" s="5"/>
      <c r="MVD541" s="5"/>
      <c r="MVE541" s="5"/>
      <c r="MVF541" s="5"/>
      <c r="MVG541" s="5"/>
      <c r="MVH541" s="5"/>
      <c r="MVI541" s="5"/>
      <c r="MVJ541" s="5"/>
      <c r="MVK541" s="5"/>
      <c r="MVL541" s="5"/>
      <c r="MVM541" s="5"/>
      <c r="MVN541" s="5"/>
      <c r="MVO541" s="5"/>
      <c r="MVP541" s="5"/>
      <c r="MVQ541" s="5"/>
      <c r="MVR541" s="5"/>
      <c r="MVS541" s="5"/>
      <c r="MVT541" s="5"/>
      <c r="MVU541" s="5"/>
      <c r="MVV541" s="5"/>
      <c r="MVW541" s="5"/>
      <c r="MVX541" s="5"/>
      <c r="MVY541" s="5"/>
      <c r="MVZ541" s="5"/>
      <c r="MWA541" s="5"/>
      <c r="MWB541" s="5"/>
      <c r="MWC541" s="5"/>
      <c r="MWD541" s="5"/>
      <c r="MWE541" s="5"/>
      <c r="MWF541" s="5"/>
      <c r="MWG541" s="5"/>
      <c r="MWH541" s="5"/>
      <c r="MWI541" s="5"/>
      <c r="MWJ541" s="5"/>
      <c r="MWK541" s="5"/>
      <c r="MWL541" s="5"/>
      <c r="MWM541" s="5"/>
      <c r="MWN541" s="5"/>
      <c r="MWO541" s="5"/>
      <c r="MWP541" s="5"/>
      <c r="MWQ541" s="5"/>
      <c r="MWR541" s="5"/>
      <c r="MWS541" s="5"/>
      <c r="MWT541" s="5"/>
      <c r="MWU541" s="5"/>
      <c r="MWV541" s="5"/>
      <c r="MWW541" s="5"/>
      <c r="MWX541" s="5"/>
      <c r="MWY541" s="5"/>
      <c r="MWZ541" s="5"/>
      <c r="MXA541" s="5"/>
      <c r="MXB541" s="5"/>
      <c r="MXC541" s="5"/>
      <c r="MXD541" s="5"/>
      <c r="MXE541" s="5"/>
      <c r="MXF541" s="5"/>
      <c r="MXG541" s="5"/>
      <c r="MXH541" s="5"/>
      <c r="MXI541" s="5"/>
      <c r="MXJ541" s="5"/>
      <c r="MXK541" s="5"/>
      <c r="MXL541" s="5"/>
      <c r="MXM541" s="5"/>
      <c r="MXN541" s="5"/>
      <c r="MXO541" s="5"/>
      <c r="MXP541" s="5"/>
      <c r="MXQ541" s="5"/>
      <c r="MXR541" s="5"/>
      <c r="MXS541" s="5"/>
      <c r="MXT541" s="5"/>
      <c r="MXU541" s="5"/>
      <c r="MXV541" s="5"/>
      <c r="MXW541" s="5"/>
      <c r="MXX541" s="5"/>
      <c r="MXY541" s="5"/>
      <c r="MXZ541" s="5"/>
      <c r="MYA541" s="5"/>
      <c r="MYB541" s="5"/>
      <c r="MYC541" s="5"/>
      <c r="MYD541" s="5"/>
      <c r="MYE541" s="5"/>
      <c r="MYF541" s="5"/>
      <c r="MYG541" s="5"/>
      <c r="MYH541" s="5"/>
      <c r="MYI541" s="5"/>
      <c r="MYJ541" s="5"/>
      <c r="MYK541" s="5"/>
      <c r="MYL541" s="5"/>
      <c r="MYM541" s="5"/>
      <c r="MYN541" s="5"/>
      <c r="MYO541" s="5"/>
      <c r="MYP541" s="5"/>
      <c r="MYQ541" s="5"/>
      <c r="MYR541" s="5"/>
      <c r="MYS541" s="5"/>
      <c r="MYT541" s="5"/>
      <c r="MYU541" s="5"/>
      <c r="MYV541" s="5"/>
      <c r="MYW541" s="5"/>
      <c r="MYX541" s="5"/>
      <c r="MYY541" s="5"/>
      <c r="MYZ541" s="5"/>
      <c r="MZA541" s="5"/>
      <c r="MZB541" s="5"/>
      <c r="MZC541" s="5"/>
      <c r="MZD541" s="5"/>
      <c r="MZE541" s="5"/>
      <c r="MZF541" s="5"/>
      <c r="MZG541" s="5"/>
      <c r="MZH541" s="5"/>
      <c r="MZI541" s="5"/>
      <c r="MZJ541" s="5"/>
      <c r="MZK541" s="5"/>
      <c r="MZL541" s="5"/>
      <c r="MZM541" s="5"/>
      <c r="MZN541" s="5"/>
      <c r="MZO541" s="5"/>
      <c r="MZP541" s="5"/>
      <c r="MZQ541" s="5"/>
      <c r="MZR541" s="5"/>
      <c r="MZS541" s="5"/>
      <c r="MZT541" s="5"/>
      <c r="MZU541" s="5"/>
      <c r="MZV541" s="5"/>
      <c r="MZW541" s="5"/>
      <c r="MZX541" s="5"/>
      <c r="MZY541" s="5"/>
      <c r="MZZ541" s="5"/>
      <c r="NAA541" s="5"/>
      <c r="NAB541" s="5"/>
      <c r="NAC541" s="5"/>
      <c r="NAD541" s="5"/>
      <c r="NAE541" s="5"/>
      <c r="NAF541" s="5"/>
      <c r="NAG541" s="5"/>
      <c r="NAH541" s="5"/>
      <c r="NAI541" s="5"/>
      <c r="NAJ541" s="5"/>
      <c r="NAK541" s="5"/>
      <c r="NAL541" s="5"/>
      <c r="NAM541" s="5"/>
      <c r="NAN541" s="5"/>
      <c r="NAO541" s="5"/>
      <c r="NAP541" s="5"/>
      <c r="NAQ541" s="5"/>
      <c r="NAR541" s="5"/>
      <c r="NAS541" s="5"/>
      <c r="NAT541" s="5"/>
      <c r="NAU541" s="5"/>
      <c r="NAV541" s="5"/>
      <c r="NAW541" s="5"/>
      <c r="NAX541" s="5"/>
      <c r="NAY541" s="5"/>
      <c r="NAZ541" s="5"/>
      <c r="NBA541" s="5"/>
      <c r="NBB541" s="5"/>
      <c r="NBC541" s="5"/>
      <c r="NBD541" s="5"/>
      <c r="NBE541" s="5"/>
      <c r="NBF541" s="5"/>
      <c r="NBG541" s="5"/>
      <c r="NBH541" s="5"/>
      <c r="NBI541" s="5"/>
      <c r="NBJ541" s="5"/>
      <c r="NBK541" s="5"/>
      <c r="NBL541" s="5"/>
      <c r="NBM541" s="5"/>
      <c r="NBN541" s="5"/>
      <c r="NBO541" s="5"/>
      <c r="NBP541" s="5"/>
      <c r="NBQ541" s="5"/>
      <c r="NBR541" s="5"/>
      <c r="NBS541" s="5"/>
      <c r="NBT541" s="5"/>
      <c r="NBU541" s="5"/>
      <c r="NBV541" s="5"/>
      <c r="NBW541" s="5"/>
      <c r="NBX541" s="5"/>
      <c r="NBY541" s="5"/>
      <c r="NBZ541" s="5"/>
      <c r="NCA541" s="5"/>
      <c r="NCB541" s="5"/>
      <c r="NCC541" s="5"/>
      <c r="NCD541" s="5"/>
      <c r="NCE541" s="5"/>
      <c r="NCF541" s="5"/>
      <c r="NCG541" s="5"/>
      <c r="NCH541" s="5"/>
      <c r="NCI541" s="5"/>
      <c r="NCJ541" s="5"/>
      <c r="NCK541" s="5"/>
      <c r="NCL541" s="5"/>
      <c r="NCM541" s="5"/>
      <c r="NCN541" s="5"/>
      <c r="NCO541" s="5"/>
      <c r="NCP541" s="5"/>
      <c r="NCQ541" s="5"/>
      <c r="NCR541" s="5"/>
      <c r="NCS541" s="5"/>
      <c r="NCT541" s="5"/>
      <c r="NCU541" s="5"/>
      <c r="NCV541" s="5"/>
      <c r="NCW541" s="5"/>
      <c r="NCX541" s="5"/>
      <c r="NCY541" s="5"/>
      <c r="NCZ541" s="5"/>
      <c r="NDA541" s="5"/>
      <c r="NDB541" s="5"/>
      <c r="NDC541" s="5"/>
      <c r="NDD541" s="5"/>
      <c r="NDE541" s="5"/>
      <c r="NDF541" s="5"/>
      <c r="NDG541" s="5"/>
      <c r="NDH541" s="5"/>
      <c r="NDI541" s="5"/>
      <c r="NDJ541" s="5"/>
      <c r="NDK541" s="5"/>
      <c r="NDL541" s="5"/>
      <c r="NDM541" s="5"/>
      <c r="NDN541" s="5"/>
      <c r="NDO541" s="5"/>
      <c r="NDP541" s="5"/>
      <c r="NDQ541" s="5"/>
      <c r="NDR541" s="5"/>
      <c r="NDS541" s="5"/>
      <c r="NDT541" s="5"/>
      <c r="NDU541" s="5"/>
      <c r="NDV541" s="5"/>
      <c r="NDW541" s="5"/>
      <c r="NDX541" s="5"/>
      <c r="NDY541" s="5"/>
      <c r="NDZ541" s="5"/>
      <c r="NEA541" s="5"/>
      <c r="NEB541" s="5"/>
      <c r="NEC541" s="5"/>
      <c r="NED541" s="5"/>
      <c r="NEE541" s="5"/>
      <c r="NEF541" s="5"/>
      <c r="NEG541" s="5"/>
      <c r="NEH541" s="5"/>
      <c r="NEI541" s="5"/>
      <c r="NEJ541" s="5"/>
      <c r="NEK541" s="5"/>
      <c r="NEL541" s="5"/>
      <c r="NEM541" s="5"/>
      <c r="NEN541" s="5"/>
      <c r="NEO541" s="5"/>
      <c r="NEP541" s="5"/>
      <c r="NEQ541" s="5"/>
      <c r="NER541" s="5"/>
      <c r="NES541" s="5"/>
      <c r="NET541" s="5"/>
      <c r="NEU541" s="5"/>
      <c r="NEV541" s="5"/>
      <c r="NEW541" s="5"/>
      <c r="NEX541" s="5"/>
      <c r="NEY541" s="5"/>
      <c r="NEZ541" s="5"/>
      <c r="NFA541" s="5"/>
      <c r="NFB541" s="5"/>
      <c r="NFC541" s="5"/>
      <c r="NFD541" s="5"/>
      <c r="NFE541" s="5"/>
      <c r="NFF541" s="5"/>
      <c r="NFG541" s="5"/>
      <c r="NFH541" s="5"/>
      <c r="NFI541" s="5"/>
      <c r="NFJ541" s="5"/>
      <c r="NFK541" s="5"/>
      <c r="NFL541" s="5"/>
      <c r="NFM541" s="5"/>
      <c r="NFN541" s="5"/>
      <c r="NFO541" s="5"/>
      <c r="NFP541" s="5"/>
      <c r="NFQ541" s="5"/>
      <c r="NFR541" s="5"/>
      <c r="NFS541" s="5"/>
      <c r="NFT541" s="5"/>
      <c r="NFU541" s="5"/>
      <c r="NFV541" s="5"/>
      <c r="NFW541" s="5"/>
      <c r="NFX541" s="5"/>
      <c r="NFY541" s="5"/>
      <c r="NFZ541" s="5"/>
      <c r="NGA541" s="5"/>
      <c r="NGB541" s="5"/>
      <c r="NGC541" s="5"/>
      <c r="NGD541" s="5"/>
      <c r="NGE541" s="5"/>
      <c r="NGF541" s="5"/>
      <c r="NGG541" s="5"/>
      <c r="NGH541" s="5"/>
      <c r="NGI541" s="5"/>
      <c r="NGJ541" s="5"/>
      <c r="NGK541" s="5"/>
      <c r="NGL541" s="5"/>
      <c r="NGM541" s="5"/>
      <c r="NGN541" s="5"/>
      <c r="NGO541" s="5"/>
      <c r="NGP541" s="5"/>
      <c r="NGQ541" s="5"/>
      <c r="NGR541" s="5"/>
      <c r="NGS541" s="5"/>
      <c r="NGT541" s="5"/>
      <c r="NGU541" s="5"/>
      <c r="NGV541" s="5"/>
      <c r="NGW541" s="5"/>
      <c r="NGX541" s="5"/>
      <c r="NGY541" s="5"/>
      <c r="NGZ541" s="5"/>
      <c r="NHA541" s="5"/>
      <c r="NHB541" s="5"/>
      <c r="NHC541" s="5"/>
      <c r="NHD541" s="5"/>
      <c r="NHE541" s="5"/>
      <c r="NHF541" s="5"/>
      <c r="NHG541" s="5"/>
      <c r="NHH541" s="5"/>
      <c r="NHI541" s="5"/>
      <c r="NHJ541" s="5"/>
      <c r="NHK541" s="5"/>
      <c r="NHL541" s="5"/>
      <c r="NHM541" s="5"/>
      <c r="NHN541" s="5"/>
      <c r="NHO541" s="5"/>
      <c r="NHP541" s="5"/>
      <c r="NHQ541" s="5"/>
      <c r="NHR541" s="5"/>
      <c r="NHS541" s="5"/>
      <c r="NHT541" s="5"/>
      <c r="NHU541" s="5"/>
      <c r="NHV541" s="5"/>
      <c r="NHW541" s="5"/>
      <c r="NHX541" s="5"/>
      <c r="NHY541" s="5"/>
      <c r="NHZ541" s="5"/>
      <c r="NIA541" s="5"/>
      <c r="NIB541" s="5"/>
      <c r="NIC541" s="5"/>
      <c r="NID541" s="5"/>
      <c r="NIE541" s="5"/>
      <c r="NIF541" s="5"/>
      <c r="NIG541" s="5"/>
      <c r="NIH541" s="5"/>
      <c r="NII541" s="5"/>
      <c r="NIJ541" s="5"/>
      <c r="NIK541" s="5"/>
      <c r="NIL541" s="5"/>
      <c r="NIM541" s="5"/>
      <c r="NIN541" s="5"/>
      <c r="NIO541" s="5"/>
      <c r="NIP541" s="5"/>
      <c r="NIQ541" s="5"/>
      <c r="NIR541" s="5"/>
      <c r="NIS541" s="5"/>
      <c r="NIT541" s="5"/>
      <c r="NIU541" s="5"/>
      <c r="NIV541" s="5"/>
      <c r="NIW541" s="5"/>
      <c r="NIX541" s="5"/>
      <c r="NIY541" s="5"/>
      <c r="NIZ541" s="5"/>
      <c r="NJA541" s="5"/>
      <c r="NJB541" s="5"/>
      <c r="NJC541" s="5"/>
      <c r="NJD541" s="5"/>
      <c r="NJE541" s="5"/>
      <c r="NJF541" s="5"/>
      <c r="NJG541" s="5"/>
      <c r="NJH541" s="5"/>
      <c r="NJI541" s="5"/>
      <c r="NJJ541" s="5"/>
      <c r="NJK541" s="5"/>
      <c r="NJL541" s="5"/>
      <c r="NJM541" s="5"/>
      <c r="NJN541" s="5"/>
      <c r="NJO541" s="5"/>
      <c r="NJP541" s="5"/>
      <c r="NJQ541" s="5"/>
      <c r="NJR541" s="5"/>
      <c r="NJS541" s="5"/>
      <c r="NJT541" s="5"/>
      <c r="NJU541" s="5"/>
      <c r="NJV541" s="5"/>
      <c r="NJW541" s="5"/>
      <c r="NJX541" s="5"/>
      <c r="NJY541" s="5"/>
      <c r="NJZ541" s="5"/>
      <c r="NKA541" s="5"/>
      <c r="NKB541" s="5"/>
      <c r="NKC541" s="5"/>
      <c r="NKD541" s="5"/>
      <c r="NKE541" s="5"/>
      <c r="NKF541" s="5"/>
      <c r="NKG541" s="5"/>
      <c r="NKH541" s="5"/>
      <c r="NKI541" s="5"/>
      <c r="NKJ541" s="5"/>
      <c r="NKK541" s="5"/>
      <c r="NKL541" s="5"/>
      <c r="NKM541" s="5"/>
      <c r="NKN541" s="5"/>
      <c r="NKO541" s="5"/>
      <c r="NKP541" s="5"/>
      <c r="NKQ541" s="5"/>
      <c r="NKR541" s="5"/>
      <c r="NKS541" s="5"/>
      <c r="NKT541" s="5"/>
      <c r="NKU541" s="5"/>
      <c r="NKV541" s="5"/>
      <c r="NKW541" s="5"/>
      <c r="NKX541" s="5"/>
      <c r="NKY541" s="5"/>
      <c r="NKZ541" s="5"/>
      <c r="NLA541" s="5"/>
      <c r="NLB541" s="5"/>
      <c r="NLC541" s="5"/>
      <c r="NLD541" s="5"/>
      <c r="NLE541" s="5"/>
      <c r="NLF541" s="5"/>
      <c r="NLG541" s="5"/>
      <c r="NLH541" s="5"/>
      <c r="NLI541" s="5"/>
      <c r="NLJ541" s="5"/>
      <c r="NLK541" s="5"/>
      <c r="NLL541" s="5"/>
      <c r="NLM541" s="5"/>
      <c r="NLN541" s="5"/>
      <c r="NLO541" s="5"/>
      <c r="NLP541" s="5"/>
      <c r="NLQ541" s="5"/>
      <c r="NLR541" s="5"/>
      <c r="NLS541" s="5"/>
      <c r="NLT541" s="5"/>
      <c r="NLU541" s="5"/>
      <c r="NLV541" s="5"/>
      <c r="NLW541" s="5"/>
      <c r="NLX541" s="5"/>
      <c r="NLY541" s="5"/>
      <c r="NLZ541" s="5"/>
      <c r="NMA541" s="5"/>
      <c r="NMB541" s="5"/>
      <c r="NMC541" s="5"/>
      <c r="NMD541" s="5"/>
      <c r="NME541" s="5"/>
      <c r="NMF541" s="5"/>
      <c r="NMG541" s="5"/>
      <c r="NMH541" s="5"/>
      <c r="NMI541" s="5"/>
      <c r="NMJ541" s="5"/>
      <c r="NMK541" s="5"/>
      <c r="NML541" s="5"/>
      <c r="NMM541" s="5"/>
      <c r="NMN541" s="5"/>
      <c r="NMO541" s="5"/>
      <c r="NMP541" s="5"/>
      <c r="NMQ541" s="5"/>
      <c r="NMR541" s="5"/>
      <c r="NMS541" s="5"/>
      <c r="NMT541" s="5"/>
      <c r="NMU541" s="5"/>
      <c r="NMV541" s="5"/>
      <c r="NMW541" s="5"/>
      <c r="NMX541" s="5"/>
      <c r="NMY541" s="5"/>
      <c r="NMZ541" s="5"/>
      <c r="NNA541" s="5"/>
      <c r="NNB541" s="5"/>
      <c r="NNC541" s="5"/>
      <c r="NND541" s="5"/>
      <c r="NNE541" s="5"/>
      <c r="NNF541" s="5"/>
      <c r="NNG541" s="5"/>
      <c r="NNH541" s="5"/>
      <c r="NNI541" s="5"/>
      <c r="NNJ541" s="5"/>
      <c r="NNK541" s="5"/>
      <c r="NNL541" s="5"/>
      <c r="NNM541" s="5"/>
      <c r="NNN541" s="5"/>
      <c r="NNO541" s="5"/>
      <c r="NNP541" s="5"/>
      <c r="NNQ541" s="5"/>
      <c r="NNR541" s="5"/>
      <c r="NNS541" s="5"/>
      <c r="NNT541" s="5"/>
      <c r="NNU541" s="5"/>
      <c r="NNV541" s="5"/>
      <c r="NNW541" s="5"/>
      <c r="NNX541" s="5"/>
      <c r="NNY541" s="5"/>
      <c r="NNZ541" s="5"/>
      <c r="NOA541" s="5"/>
      <c r="NOB541" s="5"/>
      <c r="NOC541" s="5"/>
      <c r="NOD541" s="5"/>
      <c r="NOE541" s="5"/>
      <c r="NOF541" s="5"/>
      <c r="NOG541" s="5"/>
      <c r="NOH541" s="5"/>
      <c r="NOI541" s="5"/>
      <c r="NOJ541" s="5"/>
      <c r="NOK541" s="5"/>
      <c r="NOL541" s="5"/>
      <c r="NOM541" s="5"/>
      <c r="NON541" s="5"/>
      <c r="NOO541" s="5"/>
      <c r="NOP541" s="5"/>
      <c r="NOQ541" s="5"/>
      <c r="NOR541" s="5"/>
      <c r="NOS541" s="5"/>
      <c r="NOT541" s="5"/>
      <c r="NOU541" s="5"/>
      <c r="NOV541" s="5"/>
      <c r="NOW541" s="5"/>
      <c r="NOX541" s="5"/>
      <c r="NOY541" s="5"/>
      <c r="NOZ541" s="5"/>
      <c r="NPA541" s="5"/>
      <c r="NPB541" s="5"/>
      <c r="NPC541" s="5"/>
      <c r="NPD541" s="5"/>
      <c r="NPE541" s="5"/>
      <c r="NPF541" s="5"/>
      <c r="NPG541" s="5"/>
      <c r="NPH541" s="5"/>
      <c r="NPI541" s="5"/>
      <c r="NPJ541" s="5"/>
      <c r="NPK541" s="5"/>
      <c r="NPL541" s="5"/>
      <c r="NPM541" s="5"/>
      <c r="NPN541" s="5"/>
      <c r="NPO541" s="5"/>
      <c r="NPP541" s="5"/>
      <c r="NPQ541" s="5"/>
      <c r="NPR541" s="5"/>
      <c r="NPS541" s="5"/>
      <c r="NPT541" s="5"/>
      <c r="NPU541" s="5"/>
      <c r="NPV541" s="5"/>
      <c r="NPW541" s="5"/>
      <c r="NPX541" s="5"/>
      <c r="NPY541" s="5"/>
      <c r="NPZ541" s="5"/>
      <c r="NQA541" s="5"/>
      <c r="NQB541" s="5"/>
      <c r="NQC541" s="5"/>
      <c r="NQD541" s="5"/>
      <c r="NQE541" s="5"/>
      <c r="NQF541" s="5"/>
      <c r="NQG541" s="5"/>
      <c r="NQH541" s="5"/>
      <c r="NQI541" s="5"/>
      <c r="NQJ541" s="5"/>
      <c r="NQK541" s="5"/>
      <c r="NQL541" s="5"/>
      <c r="NQM541" s="5"/>
      <c r="NQN541" s="5"/>
      <c r="NQO541" s="5"/>
      <c r="NQP541" s="5"/>
      <c r="NQQ541" s="5"/>
      <c r="NQR541" s="5"/>
      <c r="NQS541" s="5"/>
      <c r="NQT541" s="5"/>
      <c r="NQU541" s="5"/>
      <c r="NQV541" s="5"/>
      <c r="NQW541" s="5"/>
      <c r="NQX541" s="5"/>
      <c r="NQY541" s="5"/>
      <c r="NQZ541" s="5"/>
      <c r="NRA541" s="5"/>
      <c r="NRB541" s="5"/>
      <c r="NRC541" s="5"/>
      <c r="NRD541" s="5"/>
      <c r="NRE541" s="5"/>
      <c r="NRF541" s="5"/>
      <c r="NRG541" s="5"/>
      <c r="NRH541" s="5"/>
      <c r="NRI541" s="5"/>
      <c r="NRJ541" s="5"/>
      <c r="NRK541" s="5"/>
      <c r="NRL541" s="5"/>
      <c r="NRM541" s="5"/>
      <c r="NRN541" s="5"/>
      <c r="NRO541" s="5"/>
      <c r="NRP541" s="5"/>
      <c r="NRQ541" s="5"/>
      <c r="NRR541" s="5"/>
      <c r="NRS541" s="5"/>
      <c r="NRT541" s="5"/>
      <c r="NRU541" s="5"/>
      <c r="NRV541" s="5"/>
      <c r="NRW541" s="5"/>
      <c r="NRX541" s="5"/>
      <c r="NRY541" s="5"/>
      <c r="NRZ541" s="5"/>
      <c r="NSA541" s="5"/>
      <c r="NSB541" s="5"/>
      <c r="NSC541" s="5"/>
      <c r="NSD541" s="5"/>
      <c r="NSE541" s="5"/>
      <c r="NSF541" s="5"/>
      <c r="NSG541" s="5"/>
      <c r="NSH541" s="5"/>
      <c r="NSI541" s="5"/>
      <c r="NSJ541" s="5"/>
      <c r="NSK541" s="5"/>
      <c r="NSL541" s="5"/>
      <c r="NSM541" s="5"/>
      <c r="NSN541" s="5"/>
      <c r="NSO541" s="5"/>
      <c r="NSP541" s="5"/>
      <c r="NSQ541" s="5"/>
      <c r="NSR541" s="5"/>
      <c r="NSS541" s="5"/>
      <c r="NST541" s="5"/>
      <c r="NSU541" s="5"/>
      <c r="NSV541" s="5"/>
      <c r="NSW541" s="5"/>
      <c r="NSX541" s="5"/>
      <c r="NSY541" s="5"/>
      <c r="NSZ541" s="5"/>
      <c r="NTA541" s="5"/>
      <c r="NTB541" s="5"/>
      <c r="NTC541" s="5"/>
      <c r="NTD541" s="5"/>
      <c r="NTE541" s="5"/>
      <c r="NTF541" s="5"/>
      <c r="NTG541" s="5"/>
      <c r="NTH541" s="5"/>
      <c r="NTI541" s="5"/>
      <c r="NTJ541" s="5"/>
      <c r="NTK541" s="5"/>
      <c r="NTL541" s="5"/>
      <c r="NTM541" s="5"/>
      <c r="NTN541" s="5"/>
      <c r="NTO541" s="5"/>
      <c r="NTP541" s="5"/>
      <c r="NTQ541" s="5"/>
      <c r="NTR541" s="5"/>
      <c r="NTS541" s="5"/>
      <c r="NTT541" s="5"/>
      <c r="NTU541" s="5"/>
      <c r="NTV541" s="5"/>
      <c r="NTW541" s="5"/>
      <c r="NTX541" s="5"/>
      <c r="NTY541" s="5"/>
      <c r="NTZ541" s="5"/>
      <c r="NUA541" s="5"/>
      <c r="NUB541" s="5"/>
      <c r="NUC541" s="5"/>
      <c r="NUD541" s="5"/>
      <c r="NUE541" s="5"/>
      <c r="NUF541" s="5"/>
      <c r="NUG541" s="5"/>
      <c r="NUH541" s="5"/>
      <c r="NUI541" s="5"/>
      <c r="NUJ541" s="5"/>
      <c r="NUK541" s="5"/>
      <c r="NUL541" s="5"/>
      <c r="NUM541" s="5"/>
      <c r="NUN541" s="5"/>
      <c r="NUO541" s="5"/>
      <c r="NUP541" s="5"/>
      <c r="NUQ541" s="5"/>
      <c r="NUR541" s="5"/>
      <c r="NUS541" s="5"/>
      <c r="NUT541" s="5"/>
      <c r="NUU541" s="5"/>
      <c r="NUV541" s="5"/>
      <c r="NUW541" s="5"/>
      <c r="NUX541" s="5"/>
      <c r="NUY541" s="5"/>
      <c r="NUZ541" s="5"/>
      <c r="NVA541" s="5"/>
      <c r="NVB541" s="5"/>
      <c r="NVC541" s="5"/>
      <c r="NVD541" s="5"/>
      <c r="NVE541" s="5"/>
      <c r="NVF541" s="5"/>
      <c r="NVG541" s="5"/>
      <c r="NVH541" s="5"/>
      <c r="NVI541" s="5"/>
      <c r="NVJ541" s="5"/>
      <c r="NVK541" s="5"/>
      <c r="NVL541" s="5"/>
      <c r="NVM541" s="5"/>
      <c r="NVN541" s="5"/>
      <c r="NVO541" s="5"/>
      <c r="NVP541" s="5"/>
      <c r="NVQ541" s="5"/>
      <c r="NVR541" s="5"/>
      <c r="NVS541" s="5"/>
      <c r="NVT541" s="5"/>
      <c r="NVU541" s="5"/>
      <c r="NVV541" s="5"/>
      <c r="NVW541" s="5"/>
      <c r="NVX541" s="5"/>
      <c r="NVY541" s="5"/>
      <c r="NVZ541" s="5"/>
      <c r="NWA541" s="5"/>
      <c r="NWB541" s="5"/>
      <c r="NWC541" s="5"/>
      <c r="NWD541" s="5"/>
      <c r="NWE541" s="5"/>
      <c r="NWF541" s="5"/>
      <c r="NWG541" s="5"/>
      <c r="NWH541" s="5"/>
      <c r="NWI541" s="5"/>
      <c r="NWJ541" s="5"/>
      <c r="NWK541" s="5"/>
      <c r="NWL541" s="5"/>
      <c r="NWM541" s="5"/>
      <c r="NWN541" s="5"/>
      <c r="NWO541" s="5"/>
      <c r="NWP541" s="5"/>
      <c r="NWQ541" s="5"/>
      <c r="NWR541" s="5"/>
      <c r="NWS541" s="5"/>
      <c r="NWT541" s="5"/>
      <c r="NWU541" s="5"/>
      <c r="NWV541" s="5"/>
      <c r="NWW541" s="5"/>
      <c r="NWX541" s="5"/>
      <c r="NWY541" s="5"/>
      <c r="NWZ541" s="5"/>
      <c r="NXA541" s="5"/>
      <c r="NXB541" s="5"/>
      <c r="NXC541" s="5"/>
      <c r="NXD541" s="5"/>
      <c r="NXE541" s="5"/>
      <c r="NXF541" s="5"/>
      <c r="NXG541" s="5"/>
      <c r="NXH541" s="5"/>
      <c r="NXI541" s="5"/>
      <c r="NXJ541" s="5"/>
      <c r="NXK541" s="5"/>
      <c r="NXL541" s="5"/>
      <c r="NXM541" s="5"/>
      <c r="NXN541" s="5"/>
      <c r="NXO541" s="5"/>
      <c r="NXP541" s="5"/>
      <c r="NXQ541" s="5"/>
      <c r="NXR541" s="5"/>
      <c r="NXS541" s="5"/>
      <c r="NXT541" s="5"/>
      <c r="NXU541" s="5"/>
      <c r="NXV541" s="5"/>
      <c r="NXW541" s="5"/>
      <c r="NXX541" s="5"/>
      <c r="NXY541" s="5"/>
      <c r="NXZ541" s="5"/>
      <c r="NYA541" s="5"/>
      <c r="NYB541" s="5"/>
      <c r="NYC541" s="5"/>
      <c r="NYD541" s="5"/>
      <c r="NYE541" s="5"/>
      <c r="NYF541" s="5"/>
      <c r="NYG541" s="5"/>
      <c r="NYH541" s="5"/>
      <c r="NYI541" s="5"/>
      <c r="NYJ541" s="5"/>
      <c r="NYK541" s="5"/>
      <c r="NYL541" s="5"/>
      <c r="NYM541" s="5"/>
      <c r="NYN541" s="5"/>
      <c r="NYO541" s="5"/>
      <c r="NYP541" s="5"/>
      <c r="NYQ541" s="5"/>
      <c r="NYR541" s="5"/>
      <c r="NYS541" s="5"/>
      <c r="NYT541" s="5"/>
      <c r="NYU541" s="5"/>
      <c r="NYV541" s="5"/>
      <c r="NYW541" s="5"/>
      <c r="NYX541" s="5"/>
      <c r="NYY541" s="5"/>
      <c r="NYZ541" s="5"/>
      <c r="NZA541" s="5"/>
      <c r="NZB541" s="5"/>
      <c r="NZC541" s="5"/>
      <c r="NZD541" s="5"/>
      <c r="NZE541" s="5"/>
      <c r="NZF541" s="5"/>
      <c r="NZG541" s="5"/>
      <c r="NZH541" s="5"/>
      <c r="NZI541" s="5"/>
      <c r="NZJ541" s="5"/>
      <c r="NZK541" s="5"/>
      <c r="NZL541" s="5"/>
      <c r="NZM541" s="5"/>
      <c r="NZN541" s="5"/>
      <c r="NZO541" s="5"/>
      <c r="NZP541" s="5"/>
      <c r="NZQ541" s="5"/>
      <c r="NZR541" s="5"/>
      <c r="NZS541" s="5"/>
      <c r="NZT541" s="5"/>
      <c r="NZU541" s="5"/>
      <c r="NZV541" s="5"/>
      <c r="NZW541" s="5"/>
      <c r="NZX541" s="5"/>
      <c r="NZY541" s="5"/>
      <c r="NZZ541" s="5"/>
      <c r="OAA541" s="5"/>
      <c r="OAB541" s="5"/>
      <c r="OAC541" s="5"/>
      <c r="OAD541" s="5"/>
      <c r="OAE541" s="5"/>
      <c r="OAF541" s="5"/>
      <c r="OAG541" s="5"/>
      <c r="OAH541" s="5"/>
      <c r="OAI541" s="5"/>
      <c r="OAJ541" s="5"/>
      <c r="OAK541" s="5"/>
      <c r="OAL541" s="5"/>
      <c r="OAM541" s="5"/>
      <c r="OAN541" s="5"/>
      <c r="OAO541" s="5"/>
      <c r="OAP541" s="5"/>
      <c r="OAQ541" s="5"/>
      <c r="OAR541" s="5"/>
      <c r="OAS541" s="5"/>
      <c r="OAT541" s="5"/>
      <c r="OAU541" s="5"/>
      <c r="OAV541" s="5"/>
      <c r="OAW541" s="5"/>
      <c r="OAX541" s="5"/>
      <c r="OAY541" s="5"/>
      <c r="OAZ541" s="5"/>
      <c r="OBA541" s="5"/>
      <c r="OBB541" s="5"/>
      <c r="OBC541" s="5"/>
      <c r="OBD541" s="5"/>
      <c r="OBE541" s="5"/>
      <c r="OBF541" s="5"/>
      <c r="OBG541" s="5"/>
      <c r="OBH541" s="5"/>
      <c r="OBI541" s="5"/>
      <c r="OBJ541" s="5"/>
      <c r="OBK541" s="5"/>
      <c r="OBL541" s="5"/>
      <c r="OBM541" s="5"/>
      <c r="OBN541" s="5"/>
      <c r="OBO541" s="5"/>
      <c r="OBP541" s="5"/>
      <c r="OBQ541" s="5"/>
      <c r="OBR541" s="5"/>
      <c r="OBS541" s="5"/>
      <c r="OBT541" s="5"/>
      <c r="OBU541" s="5"/>
      <c r="OBV541" s="5"/>
      <c r="OBW541" s="5"/>
      <c r="OBX541" s="5"/>
      <c r="OBY541" s="5"/>
      <c r="OBZ541" s="5"/>
      <c r="OCA541" s="5"/>
      <c r="OCB541" s="5"/>
      <c r="OCC541" s="5"/>
      <c r="OCD541" s="5"/>
      <c r="OCE541" s="5"/>
      <c r="OCF541" s="5"/>
      <c r="OCG541" s="5"/>
      <c r="OCH541" s="5"/>
      <c r="OCI541" s="5"/>
      <c r="OCJ541" s="5"/>
      <c r="OCK541" s="5"/>
      <c r="OCL541" s="5"/>
      <c r="OCM541" s="5"/>
      <c r="OCN541" s="5"/>
      <c r="OCO541" s="5"/>
      <c r="OCP541" s="5"/>
      <c r="OCQ541" s="5"/>
      <c r="OCR541" s="5"/>
      <c r="OCS541" s="5"/>
      <c r="OCT541" s="5"/>
      <c r="OCU541" s="5"/>
      <c r="OCV541" s="5"/>
      <c r="OCW541" s="5"/>
      <c r="OCX541" s="5"/>
      <c r="OCY541" s="5"/>
      <c r="OCZ541" s="5"/>
      <c r="ODA541" s="5"/>
      <c r="ODB541" s="5"/>
      <c r="ODC541" s="5"/>
      <c r="ODD541" s="5"/>
      <c r="ODE541" s="5"/>
      <c r="ODF541" s="5"/>
      <c r="ODG541" s="5"/>
      <c r="ODH541" s="5"/>
      <c r="ODI541" s="5"/>
      <c r="ODJ541" s="5"/>
      <c r="ODK541" s="5"/>
      <c r="ODL541" s="5"/>
      <c r="ODM541" s="5"/>
      <c r="ODN541" s="5"/>
      <c r="ODO541" s="5"/>
      <c r="ODP541" s="5"/>
      <c r="ODQ541" s="5"/>
      <c r="ODR541" s="5"/>
      <c r="ODS541" s="5"/>
      <c r="ODT541" s="5"/>
      <c r="ODU541" s="5"/>
      <c r="ODV541" s="5"/>
      <c r="ODW541" s="5"/>
      <c r="ODX541" s="5"/>
      <c r="ODY541" s="5"/>
      <c r="ODZ541" s="5"/>
      <c r="OEA541" s="5"/>
      <c r="OEB541" s="5"/>
      <c r="OEC541" s="5"/>
      <c r="OED541" s="5"/>
      <c r="OEE541" s="5"/>
      <c r="OEF541" s="5"/>
      <c r="OEG541" s="5"/>
      <c r="OEH541" s="5"/>
      <c r="OEI541" s="5"/>
      <c r="OEJ541" s="5"/>
      <c r="OEK541" s="5"/>
      <c r="OEL541" s="5"/>
      <c r="OEM541" s="5"/>
      <c r="OEN541" s="5"/>
      <c r="OEO541" s="5"/>
      <c r="OEP541" s="5"/>
      <c r="OEQ541" s="5"/>
      <c r="OER541" s="5"/>
      <c r="OES541" s="5"/>
      <c r="OET541" s="5"/>
      <c r="OEU541" s="5"/>
      <c r="OEV541" s="5"/>
      <c r="OEW541" s="5"/>
      <c r="OEX541" s="5"/>
      <c r="OEY541" s="5"/>
      <c r="OEZ541" s="5"/>
      <c r="OFA541" s="5"/>
      <c r="OFB541" s="5"/>
      <c r="OFC541" s="5"/>
      <c r="OFD541" s="5"/>
      <c r="OFE541" s="5"/>
      <c r="OFF541" s="5"/>
      <c r="OFG541" s="5"/>
      <c r="OFH541" s="5"/>
      <c r="OFI541" s="5"/>
      <c r="OFJ541" s="5"/>
      <c r="OFK541" s="5"/>
      <c r="OFL541" s="5"/>
      <c r="OFM541" s="5"/>
      <c r="OFN541" s="5"/>
      <c r="OFO541" s="5"/>
      <c r="OFP541" s="5"/>
      <c r="OFQ541" s="5"/>
      <c r="OFR541" s="5"/>
      <c r="OFS541" s="5"/>
      <c r="OFT541" s="5"/>
      <c r="OFU541" s="5"/>
      <c r="OFV541" s="5"/>
      <c r="OFW541" s="5"/>
      <c r="OFX541" s="5"/>
      <c r="OFY541" s="5"/>
      <c r="OFZ541" s="5"/>
      <c r="OGA541" s="5"/>
      <c r="OGB541" s="5"/>
      <c r="OGC541" s="5"/>
      <c r="OGD541" s="5"/>
      <c r="OGE541" s="5"/>
      <c r="OGF541" s="5"/>
      <c r="OGG541" s="5"/>
      <c r="OGH541" s="5"/>
      <c r="OGI541" s="5"/>
      <c r="OGJ541" s="5"/>
      <c r="OGK541" s="5"/>
      <c r="OGL541" s="5"/>
      <c r="OGM541" s="5"/>
      <c r="OGN541" s="5"/>
      <c r="OGO541" s="5"/>
      <c r="OGP541" s="5"/>
      <c r="OGQ541" s="5"/>
      <c r="OGR541" s="5"/>
      <c r="OGS541" s="5"/>
      <c r="OGT541" s="5"/>
      <c r="OGU541" s="5"/>
      <c r="OGV541" s="5"/>
      <c r="OGW541" s="5"/>
      <c r="OGX541" s="5"/>
      <c r="OGY541" s="5"/>
      <c r="OGZ541" s="5"/>
      <c r="OHA541" s="5"/>
      <c r="OHB541" s="5"/>
      <c r="OHC541" s="5"/>
      <c r="OHD541" s="5"/>
      <c r="OHE541" s="5"/>
      <c r="OHF541" s="5"/>
      <c r="OHG541" s="5"/>
      <c r="OHH541" s="5"/>
      <c r="OHI541" s="5"/>
      <c r="OHJ541" s="5"/>
      <c r="OHK541" s="5"/>
      <c r="OHL541" s="5"/>
      <c r="OHM541" s="5"/>
      <c r="OHN541" s="5"/>
      <c r="OHO541" s="5"/>
      <c r="OHP541" s="5"/>
      <c r="OHQ541" s="5"/>
      <c r="OHR541" s="5"/>
      <c r="OHS541" s="5"/>
      <c r="OHT541" s="5"/>
      <c r="OHU541" s="5"/>
      <c r="OHV541" s="5"/>
      <c r="OHW541" s="5"/>
      <c r="OHX541" s="5"/>
      <c r="OHY541" s="5"/>
      <c r="OHZ541" s="5"/>
      <c r="OIA541" s="5"/>
      <c r="OIB541" s="5"/>
      <c r="OIC541" s="5"/>
      <c r="OID541" s="5"/>
      <c r="OIE541" s="5"/>
      <c r="OIF541" s="5"/>
      <c r="OIG541" s="5"/>
      <c r="OIH541" s="5"/>
      <c r="OII541" s="5"/>
      <c r="OIJ541" s="5"/>
      <c r="OIK541" s="5"/>
      <c r="OIL541" s="5"/>
      <c r="OIM541" s="5"/>
      <c r="OIN541" s="5"/>
      <c r="OIO541" s="5"/>
      <c r="OIP541" s="5"/>
      <c r="OIQ541" s="5"/>
      <c r="OIR541" s="5"/>
      <c r="OIS541" s="5"/>
      <c r="OIT541" s="5"/>
      <c r="OIU541" s="5"/>
      <c r="OIV541" s="5"/>
      <c r="OIW541" s="5"/>
      <c r="OIX541" s="5"/>
      <c r="OIY541" s="5"/>
      <c r="OIZ541" s="5"/>
      <c r="OJA541" s="5"/>
      <c r="OJB541" s="5"/>
      <c r="OJC541" s="5"/>
      <c r="OJD541" s="5"/>
      <c r="OJE541" s="5"/>
      <c r="OJF541" s="5"/>
      <c r="OJG541" s="5"/>
      <c r="OJH541" s="5"/>
      <c r="OJI541" s="5"/>
      <c r="OJJ541" s="5"/>
      <c r="OJK541" s="5"/>
      <c r="OJL541" s="5"/>
      <c r="OJM541" s="5"/>
      <c r="OJN541" s="5"/>
      <c r="OJO541" s="5"/>
      <c r="OJP541" s="5"/>
      <c r="OJQ541" s="5"/>
      <c r="OJR541" s="5"/>
      <c r="OJS541" s="5"/>
      <c r="OJT541" s="5"/>
      <c r="OJU541" s="5"/>
      <c r="OJV541" s="5"/>
      <c r="OJW541" s="5"/>
      <c r="OJX541" s="5"/>
      <c r="OJY541" s="5"/>
      <c r="OJZ541" s="5"/>
      <c r="OKA541" s="5"/>
      <c r="OKB541" s="5"/>
      <c r="OKC541" s="5"/>
      <c r="OKD541" s="5"/>
      <c r="OKE541" s="5"/>
      <c r="OKF541" s="5"/>
      <c r="OKG541" s="5"/>
      <c r="OKH541" s="5"/>
      <c r="OKI541" s="5"/>
      <c r="OKJ541" s="5"/>
      <c r="OKK541" s="5"/>
      <c r="OKL541" s="5"/>
      <c r="OKM541" s="5"/>
      <c r="OKN541" s="5"/>
      <c r="OKO541" s="5"/>
      <c r="OKP541" s="5"/>
      <c r="OKQ541" s="5"/>
      <c r="OKR541" s="5"/>
      <c r="OKS541" s="5"/>
      <c r="OKT541" s="5"/>
      <c r="OKU541" s="5"/>
      <c r="OKV541" s="5"/>
      <c r="OKW541" s="5"/>
      <c r="OKX541" s="5"/>
      <c r="OKY541" s="5"/>
      <c r="OKZ541" s="5"/>
      <c r="OLA541" s="5"/>
      <c r="OLB541" s="5"/>
      <c r="OLC541" s="5"/>
      <c r="OLD541" s="5"/>
      <c r="OLE541" s="5"/>
      <c r="OLF541" s="5"/>
      <c r="OLG541" s="5"/>
      <c r="OLH541" s="5"/>
      <c r="OLI541" s="5"/>
      <c r="OLJ541" s="5"/>
      <c r="OLK541" s="5"/>
      <c r="OLL541" s="5"/>
      <c r="OLM541" s="5"/>
      <c r="OLN541" s="5"/>
      <c r="OLO541" s="5"/>
      <c r="OLP541" s="5"/>
      <c r="OLQ541" s="5"/>
      <c r="OLR541" s="5"/>
      <c r="OLS541" s="5"/>
      <c r="OLT541" s="5"/>
      <c r="OLU541" s="5"/>
      <c r="OLV541" s="5"/>
      <c r="OLW541" s="5"/>
      <c r="OLX541" s="5"/>
      <c r="OLY541" s="5"/>
      <c r="OLZ541" s="5"/>
      <c r="OMA541" s="5"/>
      <c r="OMB541" s="5"/>
      <c r="OMC541" s="5"/>
      <c r="OMD541" s="5"/>
      <c r="OME541" s="5"/>
      <c r="OMF541" s="5"/>
      <c r="OMG541" s="5"/>
      <c r="OMH541" s="5"/>
      <c r="OMI541" s="5"/>
      <c r="OMJ541" s="5"/>
      <c r="OMK541" s="5"/>
      <c r="OML541" s="5"/>
      <c r="OMM541" s="5"/>
      <c r="OMN541" s="5"/>
      <c r="OMO541" s="5"/>
      <c r="OMP541" s="5"/>
      <c r="OMQ541" s="5"/>
      <c r="OMR541" s="5"/>
      <c r="OMS541" s="5"/>
      <c r="OMT541" s="5"/>
      <c r="OMU541" s="5"/>
      <c r="OMV541" s="5"/>
      <c r="OMW541" s="5"/>
      <c r="OMX541" s="5"/>
      <c r="OMY541" s="5"/>
      <c r="OMZ541" s="5"/>
      <c r="ONA541" s="5"/>
      <c r="ONB541" s="5"/>
      <c r="ONC541" s="5"/>
      <c r="OND541" s="5"/>
      <c r="ONE541" s="5"/>
      <c r="ONF541" s="5"/>
      <c r="ONG541" s="5"/>
      <c r="ONH541" s="5"/>
      <c r="ONI541" s="5"/>
      <c r="ONJ541" s="5"/>
      <c r="ONK541" s="5"/>
      <c r="ONL541" s="5"/>
      <c r="ONM541" s="5"/>
      <c r="ONN541" s="5"/>
      <c r="ONO541" s="5"/>
      <c r="ONP541" s="5"/>
      <c r="ONQ541" s="5"/>
      <c r="ONR541" s="5"/>
      <c r="ONS541" s="5"/>
      <c r="ONT541" s="5"/>
      <c r="ONU541" s="5"/>
      <c r="ONV541" s="5"/>
      <c r="ONW541" s="5"/>
      <c r="ONX541" s="5"/>
      <c r="ONY541" s="5"/>
      <c r="ONZ541" s="5"/>
      <c r="OOA541" s="5"/>
      <c r="OOB541" s="5"/>
      <c r="OOC541" s="5"/>
      <c r="OOD541" s="5"/>
      <c r="OOE541" s="5"/>
      <c r="OOF541" s="5"/>
      <c r="OOG541" s="5"/>
      <c r="OOH541" s="5"/>
      <c r="OOI541" s="5"/>
      <c r="OOJ541" s="5"/>
      <c r="OOK541" s="5"/>
      <c r="OOL541" s="5"/>
      <c r="OOM541" s="5"/>
      <c r="OON541" s="5"/>
      <c r="OOO541" s="5"/>
      <c r="OOP541" s="5"/>
      <c r="OOQ541" s="5"/>
      <c r="OOR541" s="5"/>
      <c r="OOS541" s="5"/>
      <c r="OOT541" s="5"/>
      <c r="OOU541" s="5"/>
      <c r="OOV541" s="5"/>
      <c r="OOW541" s="5"/>
      <c r="OOX541" s="5"/>
      <c r="OOY541" s="5"/>
      <c r="OOZ541" s="5"/>
      <c r="OPA541" s="5"/>
      <c r="OPB541" s="5"/>
      <c r="OPC541" s="5"/>
      <c r="OPD541" s="5"/>
      <c r="OPE541" s="5"/>
      <c r="OPF541" s="5"/>
      <c r="OPG541" s="5"/>
      <c r="OPH541" s="5"/>
      <c r="OPI541" s="5"/>
      <c r="OPJ541" s="5"/>
      <c r="OPK541" s="5"/>
      <c r="OPL541" s="5"/>
      <c r="OPM541" s="5"/>
      <c r="OPN541" s="5"/>
      <c r="OPO541" s="5"/>
      <c r="OPP541" s="5"/>
      <c r="OPQ541" s="5"/>
      <c r="OPR541" s="5"/>
      <c r="OPS541" s="5"/>
      <c r="OPT541" s="5"/>
      <c r="OPU541" s="5"/>
      <c r="OPV541" s="5"/>
      <c r="OPW541" s="5"/>
      <c r="OPX541" s="5"/>
      <c r="OPY541" s="5"/>
      <c r="OPZ541" s="5"/>
      <c r="OQA541" s="5"/>
      <c r="OQB541" s="5"/>
      <c r="OQC541" s="5"/>
      <c r="OQD541" s="5"/>
      <c r="OQE541" s="5"/>
      <c r="OQF541" s="5"/>
      <c r="OQG541" s="5"/>
      <c r="OQH541" s="5"/>
      <c r="OQI541" s="5"/>
      <c r="OQJ541" s="5"/>
      <c r="OQK541" s="5"/>
      <c r="OQL541" s="5"/>
      <c r="OQM541" s="5"/>
      <c r="OQN541" s="5"/>
      <c r="OQO541" s="5"/>
      <c r="OQP541" s="5"/>
      <c r="OQQ541" s="5"/>
      <c r="OQR541" s="5"/>
      <c r="OQS541" s="5"/>
      <c r="OQT541" s="5"/>
      <c r="OQU541" s="5"/>
      <c r="OQV541" s="5"/>
      <c r="OQW541" s="5"/>
      <c r="OQX541" s="5"/>
      <c r="OQY541" s="5"/>
      <c r="OQZ541" s="5"/>
      <c r="ORA541" s="5"/>
      <c r="ORB541" s="5"/>
      <c r="ORC541" s="5"/>
      <c r="ORD541" s="5"/>
      <c r="ORE541" s="5"/>
      <c r="ORF541" s="5"/>
      <c r="ORG541" s="5"/>
      <c r="ORH541" s="5"/>
      <c r="ORI541" s="5"/>
      <c r="ORJ541" s="5"/>
      <c r="ORK541" s="5"/>
      <c r="ORL541" s="5"/>
      <c r="ORM541" s="5"/>
      <c r="ORN541" s="5"/>
      <c r="ORO541" s="5"/>
      <c r="ORP541" s="5"/>
      <c r="ORQ541" s="5"/>
      <c r="ORR541" s="5"/>
      <c r="ORS541" s="5"/>
      <c r="ORT541" s="5"/>
      <c r="ORU541" s="5"/>
      <c r="ORV541" s="5"/>
      <c r="ORW541" s="5"/>
      <c r="ORX541" s="5"/>
      <c r="ORY541" s="5"/>
      <c r="ORZ541" s="5"/>
      <c r="OSA541" s="5"/>
      <c r="OSB541" s="5"/>
      <c r="OSC541" s="5"/>
      <c r="OSD541" s="5"/>
      <c r="OSE541" s="5"/>
      <c r="OSF541" s="5"/>
      <c r="OSG541" s="5"/>
      <c r="OSH541" s="5"/>
      <c r="OSI541" s="5"/>
      <c r="OSJ541" s="5"/>
      <c r="OSK541" s="5"/>
      <c r="OSL541" s="5"/>
      <c r="OSM541" s="5"/>
      <c r="OSN541" s="5"/>
      <c r="OSO541" s="5"/>
      <c r="OSP541" s="5"/>
      <c r="OSQ541" s="5"/>
      <c r="OSR541" s="5"/>
      <c r="OSS541" s="5"/>
      <c r="OST541" s="5"/>
      <c r="OSU541" s="5"/>
      <c r="OSV541" s="5"/>
      <c r="OSW541" s="5"/>
      <c r="OSX541" s="5"/>
      <c r="OSY541" s="5"/>
      <c r="OSZ541" s="5"/>
      <c r="OTA541" s="5"/>
      <c r="OTB541" s="5"/>
      <c r="OTC541" s="5"/>
      <c r="OTD541" s="5"/>
      <c r="OTE541" s="5"/>
      <c r="OTF541" s="5"/>
      <c r="OTG541" s="5"/>
      <c r="OTH541" s="5"/>
      <c r="OTI541" s="5"/>
      <c r="OTJ541" s="5"/>
      <c r="OTK541" s="5"/>
      <c r="OTL541" s="5"/>
      <c r="OTM541" s="5"/>
      <c r="OTN541" s="5"/>
      <c r="OTO541" s="5"/>
      <c r="OTP541" s="5"/>
      <c r="OTQ541" s="5"/>
      <c r="OTR541" s="5"/>
      <c r="OTS541" s="5"/>
      <c r="OTT541" s="5"/>
      <c r="OTU541" s="5"/>
      <c r="OTV541" s="5"/>
      <c r="OTW541" s="5"/>
      <c r="OTX541" s="5"/>
      <c r="OTY541" s="5"/>
      <c r="OTZ541" s="5"/>
      <c r="OUA541" s="5"/>
      <c r="OUB541" s="5"/>
      <c r="OUC541" s="5"/>
      <c r="OUD541" s="5"/>
      <c r="OUE541" s="5"/>
      <c r="OUF541" s="5"/>
      <c r="OUG541" s="5"/>
      <c r="OUH541" s="5"/>
      <c r="OUI541" s="5"/>
      <c r="OUJ541" s="5"/>
      <c r="OUK541" s="5"/>
      <c r="OUL541" s="5"/>
      <c r="OUM541" s="5"/>
      <c r="OUN541" s="5"/>
      <c r="OUO541" s="5"/>
      <c r="OUP541" s="5"/>
      <c r="OUQ541" s="5"/>
      <c r="OUR541" s="5"/>
      <c r="OUS541" s="5"/>
      <c r="OUT541" s="5"/>
      <c r="OUU541" s="5"/>
      <c r="OUV541" s="5"/>
      <c r="OUW541" s="5"/>
      <c r="OUX541" s="5"/>
      <c r="OUY541" s="5"/>
      <c r="OUZ541" s="5"/>
      <c r="OVA541" s="5"/>
      <c r="OVB541" s="5"/>
      <c r="OVC541" s="5"/>
      <c r="OVD541" s="5"/>
      <c r="OVE541" s="5"/>
      <c r="OVF541" s="5"/>
      <c r="OVG541" s="5"/>
      <c r="OVH541" s="5"/>
      <c r="OVI541" s="5"/>
      <c r="OVJ541" s="5"/>
      <c r="OVK541" s="5"/>
      <c r="OVL541" s="5"/>
      <c r="OVM541" s="5"/>
      <c r="OVN541" s="5"/>
      <c r="OVO541" s="5"/>
      <c r="OVP541" s="5"/>
      <c r="OVQ541" s="5"/>
      <c r="OVR541" s="5"/>
      <c r="OVS541" s="5"/>
      <c r="OVT541" s="5"/>
      <c r="OVU541" s="5"/>
      <c r="OVV541" s="5"/>
      <c r="OVW541" s="5"/>
      <c r="OVX541" s="5"/>
      <c r="OVY541" s="5"/>
      <c r="OVZ541" s="5"/>
      <c r="OWA541" s="5"/>
      <c r="OWB541" s="5"/>
      <c r="OWC541" s="5"/>
      <c r="OWD541" s="5"/>
      <c r="OWE541" s="5"/>
      <c r="OWF541" s="5"/>
      <c r="OWG541" s="5"/>
      <c r="OWH541" s="5"/>
      <c r="OWI541" s="5"/>
      <c r="OWJ541" s="5"/>
      <c r="OWK541" s="5"/>
      <c r="OWL541" s="5"/>
      <c r="OWM541" s="5"/>
      <c r="OWN541" s="5"/>
      <c r="OWO541" s="5"/>
      <c r="OWP541" s="5"/>
      <c r="OWQ541" s="5"/>
      <c r="OWR541" s="5"/>
      <c r="OWS541" s="5"/>
      <c r="OWT541" s="5"/>
      <c r="OWU541" s="5"/>
      <c r="OWV541" s="5"/>
      <c r="OWW541" s="5"/>
      <c r="OWX541" s="5"/>
      <c r="OWY541" s="5"/>
      <c r="OWZ541" s="5"/>
      <c r="OXA541" s="5"/>
      <c r="OXB541" s="5"/>
      <c r="OXC541" s="5"/>
      <c r="OXD541" s="5"/>
      <c r="OXE541" s="5"/>
      <c r="OXF541" s="5"/>
      <c r="OXG541" s="5"/>
      <c r="OXH541" s="5"/>
      <c r="OXI541" s="5"/>
      <c r="OXJ541" s="5"/>
      <c r="OXK541" s="5"/>
      <c r="OXL541" s="5"/>
      <c r="OXM541" s="5"/>
      <c r="OXN541" s="5"/>
      <c r="OXO541" s="5"/>
      <c r="OXP541" s="5"/>
      <c r="OXQ541" s="5"/>
      <c r="OXR541" s="5"/>
      <c r="OXS541" s="5"/>
      <c r="OXT541" s="5"/>
      <c r="OXU541" s="5"/>
      <c r="OXV541" s="5"/>
      <c r="OXW541" s="5"/>
      <c r="OXX541" s="5"/>
      <c r="OXY541" s="5"/>
      <c r="OXZ541" s="5"/>
      <c r="OYA541" s="5"/>
      <c r="OYB541" s="5"/>
      <c r="OYC541" s="5"/>
      <c r="OYD541" s="5"/>
      <c r="OYE541" s="5"/>
      <c r="OYF541" s="5"/>
      <c r="OYG541" s="5"/>
      <c r="OYH541" s="5"/>
      <c r="OYI541" s="5"/>
      <c r="OYJ541" s="5"/>
      <c r="OYK541" s="5"/>
      <c r="OYL541" s="5"/>
      <c r="OYM541" s="5"/>
      <c r="OYN541" s="5"/>
      <c r="OYO541" s="5"/>
      <c r="OYP541" s="5"/>
      <c r="OYQ541" s="5"/>
      <c r="OYR541" s="5"/>
      <c r="OYS541" s="5"/>
      <c r="OYT541" s="5"/>
      <c r="OYU541" s="5"/>
      <c r="OYV541" s="5"/>
      <c r="OYW541" s="5"/>
      <c r="OYX541" s="5"/>
      <c r="OYY541" s="5"/>
      <c r="OYZ541" s="5"/>
      <c r="OZA541" s="5"/>
      <c r="OZB541" s="5"/>
      <c r="OZC541" s="5"/>
      <c r="OZD541" s="5"/>
      <c r="OZE541" s="5"/>
      <c r="OZF541" s="5"/>
      <c r="OZG541" s="5"/>
      <c r="OZH541" s="5"/>
      <c r="OZI541" s="5"/>
      <c r="OZJ541" s="5"/>
      <c r="OZK541" s="5"/>
      <c r="OZL541" s="5"/>
      <c r="OZM541" s="5"/>
      <c r="OZN541" s="5"/>
      <c r="OZO541" s="5"/>
      <c r="OZP541" s="5"/>
      <c r="OZQ541" s="5"/>
      <c r="OZR541" s="5"/>
      <c r="OZS541" s="5"/>
      <c r="OZT541" s="5"/>
      <c r="OZU541" s="5"/>
      <c r="OZV541" s="5"/>
      <c r="OZW541" s="5"/>
      <c r="OZX541" s="5"/>
      <c r="OZY541" s="5"/>
      <c r="OZZ541" s="5"/>
      <c r="PAA541" s="5"/>
      <c r="PAB541" s="5"/>
      <c r="PAC541" s="5"/>
      <c r="PAD541" s="5"/>
      <c r="PAE541" s="5"/>
      <c r="PAF541" s="5"/>
      <c r="PAG541" s="5"/>
      <c r="PAH541" s="5"/>
      <c r="PAI541" s="5"/>
      <c r="PAJ541" s="5"/>
      <c r="PAK541" s="5"/>
      <c r="PAL541" s="5"/>
      <c r="PAM541" s="5"/>
      <c r="PAN541" s="5"/>
      <c r="PAO541" s="5"/>
      <c r="PAP541" s="5"/>
      <c r="PAQ541" s="5"/>
      <c r="PAR541" s="5"/>
      <c r="PAS541" s="5"/>
      <c r="PAT541" s="5"/>
      <c r="PAU541" s="5"/>
      <c r="PAV541" s="5"/>
      <c r="PAW541" s="5"/>
      <c r="PAX541" s="5"/>
      <c r="PAY541" s="5"/>
      <c r="PAZ541" s="5"/>
      <c r="PBA541" s="5"/>
      <c r="PBB541" s="5"/>
      <c r="PBC541" s="5"/>
      <c r="PBD541" s="5"/>
      <c r="PBE541" s="5"/>
      <c r="PBF541" s="5"/>
      <c r="PBG541" s="5"/>
      <c r="PBH541" s="5"/>
      <c r="PBI541" s="5"/>
      <c r="PBJ541" s="5"/>
      <c r="PBK541" s="5"/>
      <c r="PBL541" s="5"/>
      <c r="PBM541" s="5"/>
      <c r="PBN541" s="5"/>
      <c r="PBO541" s="5"/>
      <c r="PBP541" s="5"/>
      <c r="PBQ541" s="5"/>
      <c r="PBR541" s="5"/>
      <c r="PBS541" s="5"/>
      <c r="PBT541" s="5"/>
      <c r="PBU541" s="5"/>
      <c r="PBV541" s="5"/>
      <c r="PBW541" s="5"/>
      <c r="PBX541" s="5"/>
      <c r="PBY541" s="5"/>
      <c r="PBZ541" s="5"/>
      <c r="PCA541" s="5"/>
      <c r="PCB541" s="5"/>
      <c r="PCC541" s="5"/>
      <c r="PCD541" s="5"/>
      <c r="PCE541" s="5"/>
      <c r="PCF541" s="5"/>
      <c r="PCG541" s="5"/>
      <c r="PCH541" s="5"/>
      <c r="PCI541" s="5"/>
      <c r="PCJ541" s="5"/>
      <c r="PCK541" s="5"/>
      <c r="PCL541" s="5"/>
      <c r="PCM541" s="5"/>
      <c r="PCN541" s="5"/>
      <c r="PCO541" s="5"/>
      <c r="PCP541" s="5"/>
      <c r="PCQ541" s="5"/>
      <c r="PCR541" s="5"/>
      <c r="PCS541" s="5"/>
      <c r="PCT541" s="5"/>
      <c r="PCU541" s="5"/>
      <c r="PCV541" s="5"/>
      <c r="PCW541" s="5"/>
      <c r="PCX541" s="5"/>
      <c r="PCY541" s="5"/>
      <c r="PCZ541" s="5"/>
      <c r="PDA541" s="5"/>
      <c r="PDB541" s="5"/>
      <c r="PDC541" s="5"/>
      <c r="PDD541" s="5"/>
      <c r="PDE541" s="5"/>
      <c r="PDF541" s="5"/>
      <c r="PDG541" s="5"/>
      <c r="PDH541" s="5"/>
      <c r="PDI541" s="5"/>
      <c r="PDJ541" s="5"/>
      <c r="PDK541" s="5"/>
      <c r="PDL541" s="5"/>
      <c r="PDM541" s="5"/>
      <c r="PDN541" s="5"/>
      <c r="PDO541" s="5"/>
      <c r="PDP541" s="5"/>
      <c r="PDQ541" s="5"/>
      <c r="PDR541" s="5"/>
      <c r="PDS541" s="5"/>
      <c r="PDT541" s="5"/>
      <c r="PDU541" s="5"/>
      <c r="PDV541" s="5"/>
      <c r="PDW541" s="5"/>
      <c r="PDX541" s="5"/>
      <c r="PDY541" s="5"/>
      <c r="PDZ541" s="5"/>
      <c r="PEA541" s="5"/>
      <c r="PEB541" s="5"/>
      <c r="PEC541" s="5"/>
      <c r="PED541" s="5"/>
      <c r="PEE541" s="5"/>
      <c r="PEF541" s="5"/>
      <c r="PEG541" s="5"/>
      <c r="PEH541" s="5"/>
      <c r="PEI541" s="5"/>
      <c r="PEJ541" s="5"/>
      <c r="PEK541" s="5"/>
      <c r="PEL541" s="5"/>
      <c r="PEM541" s="5"/>
      <c r="PEN541" s="5"/>
      <c r="PEO541" s="5"/>
      <c r="PEP541" s="5"/>
      <c r="PEQ541" s="5"/>
      <c r="PER541" s="5"/>
      <c r="PES541" s="5"/>
      <c r="PET541" s="5"/>
      <c r="PEU541" s="5"/>
      <c r="PEV541" s="5"/>
      <c r="PEW541" s="5"/>
      <c r="PEX541" s="5"/>
      <c r="PEY541" s="5"/>
      <c r="PEZ541" s="5"/>
      <c r="PFA541" s="5"/>
      <c r="PFB541" s="5"/>
      <c r="PFC541" s="5"/>
      <c r="PFD541" s="5"/>
      <c r="PFE541" s="5"/>
      <c r="PFF541" s="5"/>
      <c r="PFG541" s="5"/>
      <c r="PFH541" s="5"/>
      <c r="PFI541" s="5"/>
      <c r="PFJ541" s="5"/>
      <c r="PFK541" s="5"/>
      <c r="PFL541" s="5"/>
      <c r="PFM541" s="5"/>
      <c r="PFN541" s="5"/>
      <c r="PFO541" s="5"/>
      <c r="PFP541" s="5"/>
      <c r="PFQ541" s="5"/>
      <c r="PFR541" s="5"/>
      <c r="PFS541" s="5"/>
      <c r="PFT541" s="5"/>
      <c r="PFU541" s="5"/>
      <c r="PFV541" s="5"/>
      <c r="PFW541" s="5"/>
      <c r="PFX541" s="5"/>
      <c r="PFY541" s="5"/>
      <c r="PFZ541" s="5"/>
      <c r="PGA541" s="5"/>
      <c r="PGB541" s="5"/>
      <c r="PGC541" s="5"/>
      <c r="PGD541" s="5"/>
      <c r="PGE541" s="5"/>
      <c r="PGF541" s="5"/>
      <c r="PGG541" s="5"/>
      <c r="PGH541" s="5"/>
      <c r="PGI541" s="5"/>
      <c r="PGJ541" s="5"/>
      <c r="PGK541" s="5"/>
      <c r="PGL541" s="5"/>
      <c r="PGM541" s="5"/>
      <c r="PGN541" s="5"/>
      <c r="PGO541" s="5"/>
      <c r="PGP541" s="5"/>
      <c r="PGQ541" s="5"/>
      <c r="PGR541" s="5"/>
      <c r="PGS541" s="5"/>
      <c r="PGT541" s="5"/>
      <c r="PGU541" s="5"/>
      <c r="PGV541" s="5"/>
      <c r="PGW541" s="5"/>
      <c r="PGX541" s="5"/>
      <c r="PGY541" s="5"/>
      <c r="PGZ541" s="5"/>
      <c r="PHA541" s="5"/>
      <c r="PHB541" s="5"/>
      <c r="PHC541" s="5"/>
      <c r="PHD541" s="5"/>
      <c r="PHE541" s="5"/>
      <c r="PHF541" s="5"/>
      <c r="PHG541" s="5"/>
      <c r="PHH541" s="5"/>
      <c r="PHI541" s="5"/>
      <c r="PHJ541" s="5"/>
      <c r="PHK541" s="5"/>
      <c r="PHL541" s="5"/>
      <c r="PHM541" s="5"/>
      <c r="PHN541" s="5"/>
      <c r="PHO541" s="5"/>
      <c r="PHP541" s="5"/>
      <c r="PHQ541" s="5"/>
      <c r="PHR541" s="5"/>
      <c r="PHS541" s="5"/>
      <c r="PHT541" s="5"/>
      <c r="PHU541" s="5"/>
      <c r="PHV541" s="5"/>
      <c r="PHW541" s="5"/>
      <c r="PHX541" s="5"/>
      <c r="PHY541" s="5"/>
      <c r="PHZ541" s="5"/>
      <c r="PIA541" s="5"/>
      <c r="PIB541" s="5"/>
      <c r="PIC541" s="5"/>
      <c r="PID541" s="5"/>
      <c r="PIE541" s="5"/>
      <c r="PIF541" s="5"/>
      <c r="PIG541" s="5"/>
      <c r="PIH541" s="5"/>
      <c r="PII541" s="5"/>
      <c r="PIJ541" s="5"/>
      <c r="PIK541" s="5"/>
      <c r="PIL541" s="5"/>
      <c r="PIM541" s="5"/>
      <c r="PIN541" s="5"/>
      <c r="PIO541" s="5"/>
      <c r="PIP541" s="5"/>
      <c r="PIQ541" s="5"/>
      <c r="PIR541" s="5"/>
      <c r="PIS541" s="5"/>
      <c r="PIT541" s="5"/>
      <c r="PIU541" s="5"/>
      <c r="PIV541" s="5"/>
      <c r="PIW541" s="5"/>
      <c r="PIX541" s="5"/>
      <c r="PIY541" s="5"/>
      <c r="PIZ541" s="5"/>
      <c r="PJA541" s="5"/>
      <c r="PJB541" s="5"/>
      <c r="PJC541" s="5"/>
      <c r="PJD541" s="5"/>
      <c r="PJE541" s="5"/>
      <c r="PJF541" s="5"/>
      <c r="PJG541" s="5"/>
      <c r="PJH541" s="5"/>
      <c r="PJI541" s="5"/>
      <c r="PJJ541" s="5"/>
      <c r="PJK541" s="5"/>
      <c r="PJL541" s="5"/>
      <c r="PJM541" s="5"/>
      <c r="PJN541" s="5"/>
      <c r="PJO541" s="5"/>
      <c r="PJP541" s="5"/>
      <c r="PJQ541" s="5"/>
      <c r="PJR541" s="5"/>
      <c r="PJS541" s="5"/>
      <c r="PJT541" s="5"/>
      <c r="PJU541" s="5"/>
      <c r="PJV541" s="5"/>
      <c r="PJW541" s="5"/>
      <c r="PJX541" s="5"/>
      <c r="PJY541" s="5"/>
      <c r="PJZ541" s="5"/>
      <c r="PKA541" s="5"/>
      <c r="PKB541" s="5"/>
      <c r="PKC541" s="5"/>
      <c r="PKD541" s="5"/>
      <c r="PKE541" s="5"/>
      <c r="PKF541" s="5"/>
      <c r="PKG541" s="5"/>
      <c r="PKH541" s="5"/>
      <c r="PKI541" s="5"/>
      <c r="PKJ541" s="5"/>
      <c r="PKK541" s="5"/>
      <c r="PKL541" s="5"/>
      <c r="PKM541" s="5"/>
      <c r="PKN541" s="5"/>
      <c r="PKO541" s="5"/>
      <c r="PKP541" s="5"/>
      <c r="PKQ541" s="5"/>
      <c r="PKR541" s="5"/>
      <c r="PKS541" s="5"/>
      <c r="PKT541" s="5"/>
      <c r="PKU541" s="5"/>
      <c r="PKV541" s="5"/>
      <c r="PKW541" s="5"/>
      <c r="PKX541" s="5"/>
      <c r="PKY541" s="5"/>
      <c r="PKZ541" s="5"/>
      <c r="PLA541" s="5"/>
      <c r="PLB541" s="5"/>
      <c r="PLC541" s="5"/>
      <c r="PLD541" s="5"/>
      <c r="PLE541" s="5"/>
      <c r="PLF541" s="5"/>
      <c r="PLG541" s="5"/>
      <c r="PLH541" s="5"/>
      <c r="PLI541" s="5"/>
      <c r="PLJ541" s="5"/>
      <c r="PLK541" s="5"/>
      <c r="PLL541" s="5"/>
      <c r="PLM541" s="5"/>
      <c r="PLN541" s="5"/>
      <c r="PLO541" s="5"/>
      <c r="PLP541" s="5"/>
      <c r="PLQ541" s="5"/>
      <c r="PLR541" s="5"/>
      <c r="PLS541" s="5"/>
      <c r="PLT541" s="5"/>
      <c r="PLU541" s="5"/>
      <c r="PLV541" s="5"/>
      <c r="PLW541" s="5"/>
      <c r="PLX541" s="5"/>
      <c r="PLY541" s="5"/>
      <c r="PLZ541" s="5"/>
      <c r="PMA541" s="5"/>
      <c r="PMB541" s="5"/>
      <c r="PMC541" s="5"/>
      <c r="PMD541" s="5"/>
      <c r="PME541" s="5"/>
      <c r="PMF541" s="5"/>
      <c r="PMG541" s="5"/>
      <c r="PMH541" s="5"/>
      <c r="PMI541" s="5"/>
      <c r="PMJ541" s="5"/>
      <c r="PMK541" s="5"/>
      <c r="PML541" s="5"/>
      <c r="PMM541" s="5"/>
      <c r="PMN541" s="5"/>
      <c r="PMO541" s="5"/>
      <c r="PMP541" s="5"/>
      <c r="PMQ541" s="5"/>
      <c r="PMR541" s="5"/>
      <c r="PMS541" s="5"/>
      <c r="PMT541" s="5"/>
      <c r="PMU541" s="5"/>
      <c r="PMV541" s="5"/>
      <c r="PMW541" s="5"/>
      <c r="PMX541" s="5"/>
      <c r="PMY541" s="5"/>
      <c r="PMZ541" s="5"/>
      <c r="PNA541" s="5"/>
      <c r="PNB541" s="5"/>
      <c r="PNC541" s="5"/>
      <c r="PND541" s="5"/>
      <c r="PNE541" s="5"/>
      <c r="PNF541" s="5"/>
      <c r="PNG541" s="5"/>
      <c r="PNH541" s="5"/>
      <c r="PNI541" s="5"/>
      <c r="PNJ541" s="5"/>
      <c r="PNK541" s="5"/>
      <c r="PNL541" s="5"/>
      <c r="PNM541" s="5"/>
      <c r="PNN541" s="5"/>
      <c r="PNO541" s="5"/>
      <c r="PNP541" s="5"/>
      <c r="PNQ541" s="5"/>
      <c r="PNR541" s="5"/>
      <c r="PNS541" s="5"/>
      <c r="PNT541" s="5"/>
      <c r="PNU541" s="5"/>
      <c r="PNV541" s="5"/>
      <c r="PNW541" s="5"/>
      <c r="PNX541" s="5"/>
      <c r="PNY541" s="5"/>
      <c r="PNZ541" s="5"/>
      <c r="POA541" s="5"/>
      <c r="POB541" s="5"/>
      <c r="POC541" s="5"/>
      <c r="POD541" s="5"/>
      <c r="POE541" s="5"/>
      <c r="POF541" s="5"/>
      <c r="POG541" s="5"/>
      <c r="POH541" s="5"/>
      <c r="POI541" s="5"/>
      <c r="POJ541" s="5"/>
      <c r="POK541" s="5"/>
      <c r="POL541" s="5"/>
      <c r="POM541" s="5"/>
      <c r="PON541" s="5"/>
      <c r="POO541" s="5"/>
      <c r="POP541" s="5"/>
      <c r="POQ541" s="5"/>
      <c r="POR541" s="5"/>
      <c r="POS541" s="5"/>
      <c r="POT541" s="5"/>
      <c r="POU541" s="5"/>
      <c r="POV541" s="5"/>
      <c r="POW541" s="5"/>
      <c r="POX541" s="5"/>
      <c r="POY541" s="5"/>
      <c r="POZ541" s="5"/>
      <c r="PPA541" s="5"/>
      <c r="PPB541" s="5"/>
      <c r="PPC541" s="5"/>
      <c r="PPD541" s="5"/>
      <c r="PPE541" s="5"/>
      <c r="PPF541" s="5"/>
      <c r="PPG541" s="5"/>
      <c r="PPH541" s="5"/>
      <c r="PPI541" s="5"/>
      <c r="PPJ541" s="5"/>
      <c r="PPK541" s="5"/>
      <c r="PPL541" s="5"/>
      <c r="PPM541" s="5"/>
      <c r="PPN541" s="5"/>
      <c r="PPO541" s="5"/>
      <c r="PPP541" s="5"/>
      <c r="PPQ541" s="5"/>
      <c r="PPR541" s="5"/>
      <c r="PPS541" s="5"/>
      <c r="PPT541" s="5"/>
      <c r="PPU541" s="5"/>
      <c r="PPV541" s="5"/>
      <c r="PPW541" s="5"/>
      <c r="PPX541" s="5"/>
      <c r="PPY541" s="5"/>
      <c r="PPZ541" s="5"/>
      <c r="PQA541" s="5"/>
      <c r="PQB541" s="5"/>
      <c r="PQC541" s="5"/>
      <c r="PQD541" s="5"/>
      <c r="PQE541" s="5"/>
      <c r="PQF541" s="5"/>
      <c r="PQG541" s="5"/>
      <c r="PQH541" s="5"/>
      <c r="PQI541" s="5"/>
      <c r="PQJ541" s="5"/>
      <c r="PQK541" s="5"/>
      <c r="PQL541" s="5"/>
      <c r="PQM541" s="5"/>
      <c r="PQN541" s="5"/>
      <c r="PQO541" s="5"/>
      <c r="PQP541" s="5"/>
      <c r="PQQ541" s="5"/>
      <c r="PQR541" s="5"/>
      <c r="PQS541" s="5"/>
      <c r="PQT541" s="5"/>
      <c r="PQU541" s="5"/>
      <c r="PQV541" s="5"/>
      <c r="PQW541" s="5"/>
      <c r="PQX541" s="5"/>
      <c r="PQY541" s="5"/>
      <c r="PQZ541" s="5"/>
      <c r="PRA541" s="5"/>
      <c r="PRB541" s="5"/>
      <c r="PRC541" s="5"/>
      <c r="PRD541" s="5"/>
      <c r="PRE541" s="5"/>
      <c r="PRF541" s="5"/>
      <c r="PRG541" s="5"/>
      <c r="PRH541" s="5"/>
      <c r="PRI541" s="5"/>
      <c r="PRJ541" s="5"/>
      <c r="PRK541" s="5"/>
      <c r="PRL541" s="5"/>
      <c r="PRM541" s="5"/>
      <c r="PRN541" s="5"/>
      <c r="PRO541" s="5"/>
      <c r="PRP541" s="5"/>
      <c r="PRQ541" s="5"/>
      <c r="PRR541" s="5"/>
      <c r="PRS541" s="5"/>
      <c r="PRT541" s="5"/>
      <c r="PRU541" s="5"/>
      <c r="PRV541" s="5"/>
      <c r="PRW541" s="5"/>
      <c r="PRX541" s="5"/>
      <c r="PRY541" s="5"/>
      <c r="PRZ541" s="5"/>
      <c r="PSA541" s="5"/>
      <c r="PSB541" s="5"/>
      <c r="PSC541" s="5"/>
      <c r="PSD541" s="5"/>
      <c r="PSE541" s="5"/>
      <c r="PSF541" s="5"/>
      <c r="PSG541" s="5"/>
      <c r="PSH541" s="5"/>
      <c r="PSI541" s="5"/>
      <c r="PSJ541" s="5"/>
      <c r="PSK541" s="5"/>
      <c r="PSL541" s="5"/>
      <c r="PSM541" s="5"/>
      <c r="PSN541" s="5"/>
      <c r="PSO541" s="5"/>
      <c r="PSP541" s="5"/>
      <c r="PSQ541" s="5"/>
      <c r="PSR541" s="5"/>
      <c r="PSS541" s="5"/>
      <c r="PST541" s="5"/>
      <c r="PSU541" s="5"/>
      <c r="PSV541" s="5"/>
      <c r="PSW541" s="5"/>
      <c r="PSX541" s="5"/>
      <c r="PSY541" s="5"/>
      <c r="PSZ541" s="5"/>
      <c r="PTA541" s="5"/>
      <c r="PTB541" s="5"/>
      <c r="PTC541" s="5"/>
      <c r="PTD541" s="5"/>
      <c r="PTE541" s="5"/>
      <c r="PTF541" s="5"/>
      <c r="PTG541" s="5"/>
      <c r="PTH541" s="5"/>
      <c r="PTI541" s="5"/>
      <c r="PTJ541" s="5"/>
      <c r="PTK541" s="5"/>
      <c r="PTL541" s="5"/>
      <c r="PTM541" s="5"/>
      <c r="PTN541" s="5"/>
      <c r="PTO541" s="5"/>
      <c r="PTP541" s="5"/>
      <c r="PTQ541" s="5"/>
      <c r="PTR541" s="5"/>
      <c r="PTS541" s="5"/>
      <c r="PTT541" s="5"/>
      <c r="PTU541" s="5"/>
      <c r="PTV541" s="5"/>
      <c r="PTW541" s="5"/>
      <c r="PTX541" s="5"/>
      <c r="PTY541" s="5"/>
      <c r="PTZ541" s="5"/>
      <c r="PUA541" s="5"/>
      <c r="PUB541" s="5"/>
      <c r="PUC541" s="5"/>
      <c r="PUD541" s="5"/>
      <c r="PUE541" s="5"/>
      <c r="PUF541" s="5"/>
      <c r="PUG541" s="5"/>
      <c r="PUH541" s="5"/>
      <c r="PUI541" s="5"/>
      <c r="PUJ541" s="5"/>
      <c r="PUK541" s="5"/>
      <c r="PUL541" s="5"/>
      <c r="PUM541" s="5"/>
      <c r="PUN541" s="5"/>
      <c r="PUO541" s="5"/>
      <c r="PUP541" s="5"/>
      <c r="PUQ541" s="5"/>
      <c r="PUR541" s="5"/>
      <c r="PUS541" s="5"/>
      <c r="PUT541" s="5"/>
      <c r="PUU541" s="5"/>
      <c r="PUV541" s="5"/>
      <c r="PUW541" s="5"/>
      <c r="PUX541" s="5"/>
      <c r="PUY541" s="5"/>
      <c r="PUZ541" s="5"/>
      <c r="PVA541" s="5"/>
      <c r="PVB541" s="5"/>
      <c r="PVC541" s="5"/>
      <c r="PVD541" s="5"/>
      <c r="PVE541" s="5"/>
      <c r="PVF541" s="5"/>
      <c r="PVG541" s="5"/>
      <c r="PVH541" s="5"/>
      <c r="PVI541" s="5"/>
      <c r="PVJ541" s="5"/>
      <c r="PVK541" s="5"/>
      <c r="PVL541" s="5"/>
      <c r="PVM541" s="5"/>
      <c r="PVN541" s="5"/>
      <c r="PVO541" s="5"/>
      <c r="PVP541" s="5"/>
      <c r="PVQ541" s="5"/>
      <c r="PVR541" s="5"/>
      <c r="PVS541" s="5"/>
      <c r="PVT541" s="5"/>
      <c r="PVU541" s="5"/>
      <c r="PVV541" s="5"/>
      <c r="PVW541" s="5"/>
      <c r="PVX541" s="5"/>
      <c r="PVY541" s="5"/>
      <c r="PVZ541" s="5"/>
      <c r="PWA541" s="5"/>
      <c r="PWB541" s="5"/>
      <c r="PWC541" s="5"/>
      <c r="PWD541" s="5"/>
      <c r="PWE541" s="5"/>
      <c r="PWF541" s="5"/>
      <c r="PWG541" s="5"/>
      <c r="PWH541" s="5"/>
      <c r="PWI541" s="5"/>
      <c r="PWJ541" s="5"/>
      <c r="PWK541" s="5"/>
      <c r="PWL541" s="5"/>
      <c r="PWM541" s="5"/>
      <c r="PWN541" s="5"/>
      <c r="PWO541" s="5"/>
      <c r="PWP541" s="5"/>
      <c r="PWQ541" s="5"/>
      <c r="PWR541" s="5"/>
      <c r="PWS541" s="5"/>
      <c r="PWT541" s="5"/>
      <c r="PWU541" s="5"/>
      <c r="PWV541" s="5"/>
      <c r="PWW541" s="5"/>
      <c r="PWX541" s="5"/>
      <c r="PWY541" s="5"/>
      <c r="PWZ541" s="5"/>
      <c r="PXA541" s="5"/>
      <c r="PXB541" s="5"/>
      <c r="PXC541" s="5"/>
      <c r="PXD541" s="5"/>
      <c r="PXE541" s="5"/>
      <c r="PXF541" s="5"/>
      <c r="PXG541" s="5"/>
      <c r="PXH541" s="5"/>
      <c r="PXI541" s="5"/>
      <c r="PXJ541" s="5"/>
      <c r="PXK541" s="5"/>
      <c r="PXL541" s="5"/>
      <c r="PXM541" s="5"/>
      <c r="PXN541" s="5"/>
      <c r="PXO541" s="5"/>
      <c r="PXP541" s="5"/>
      <c r="PXQ541" s="5"/>
      <c r="PXR541" s="5"/>
      <c r="PXS541" s="5"/>
      <c r="PXT541" s="5"/>
      <c r="PXU541" s="5"/>
      <c r="PXV541" s="5"/>
      <c r="PXW541" s="5"/>
      <c r="PXX541" s="5"/>
      <c r="PXY541" s="5"/>
      <c r="PXZ541" s="5"/>
      <c r="PYA541" s="5"/>
      <c r="PYB541" s="5"/>
      <c r="PYC541" s="5"/>
      <c r="PYD541" s="5"/>
      <c r="PYE541" s="5"/>
      <c r="PYF541" s="5"/>
      <c r="PYG541" s="5"/>
      <c r="PYH541" s="5"/>
      <c r="PYI541" s="5"/>
      <c r="PYJ541" s="5"/>
      <c r="PYK541" s="5"/>
      <c r="PYL541" s="5"/>
      <c r="PYM541" s="5"/>
      <c r="PYN541" s="5"/>
      <c r="PYO541" s="5"/>
      <c r="PYP541" s="5"/>
      <c r="PYQ541" s="5"/>
      <c r="PYR541" s="5"/>
      <c r="PYS541" s="5"/>
      <c r="PYT541" s="5"/>
      <c r="PYU541" s="5"/>
      <c r="PYV541" s="5"/>
      <c r="PYW541" s="5"/>
      <c r="PYX541" s="5"/>
      <c r="PYY541" s="5"/>
      <c r="PYZ541" s="5"/>
      <c r="PZA541" s="5"/>
      <c r="PZB541" s="5"/>
      <c r="PZC541" s="5"/>
      <c r="PZD541" s="5"/>
      <c r="PZE541" s="5"/>
      <c r="PZF541" s="5"/>
      <c r="PZG541" s="5"/>
      <c r="PZH541" s="5"/>
      <c r="PZI541" s="5"/>
      <c r="PZJ541" s="5"/>
      <c r="PZK541" s="5"/>
      <c r="PZL541" s="5"/>
      <c r="PZM541" s="5"/>
      <c r="PZN541" s="5"/>
      <c r="PZO541" s="5"/>
      <c r="PZP541" s="5"/>
      <c r="PZQ541" s="5"/>
      <c r="PZR541" s="5"/>
      <c r="PZS541" s="5"/>
      <c r="PZT541" s="5"/>
      <c r="PZU541" s="5"/>
      <c r="PZV541" s="5"/>
      <c r="PZW541" s="5"/>
      <c r="PZX541" s="5"/>
      <c r="PZY541" s="5"/>
      <c r="PZZ541" s="5"/>
      <c r="QAA541" s="5"/>
      <c r="QAB541" s="5"/>
      <c r="QAC541" s="5"/>
      <c r="QAD541" s="5"/>
      <c r="QAE541" s="5"/>
      <c r="QAF541" s="5"/>
      <c r="QAG541" s="5"/>
      <c r="QAH541" s="5"/>
      <c r="QAI541" s="5"/>
      <c r="QAJ541" s="5"/>
      <c r="QAK541" s="5"/>
      <c r="QAL541" s="5"/>
      <c r="QAM541" s="5"/>
      <c r="QAN541" s="5"/>
      <c r="QAO541" s="5"/>
      <c r="QAP541" s="5"/>
      <c r="QAQ541" s="5"/>
      <c r="QAR541" s="5"/>
      <c r="QAS541" s="5"/>
      <c r="QAT541" s="5"/>
      <c r="QAU541" s="5"/>
      <c r="QAV541" s="5"/>
      <c r="QAW541" s="5"/>
      <c r="QAX541" s="5"/>
      <c r="QAY541" s="5"/>
      <c r="QAZ541" s="5"/>
      <c r="QBA541" s="5"/>
      <c r="QBB541" s="5"/>
      <c r="QBC541" s="5"/>
      <c r="QBD541" s="5"/>
      <c r="QBE541" s="5"/>
      <c r="QBF541" s="5"/>
      <c r="QBG541" s="5"/>
      <c r="QBH541" s="5"/>
      <c r="QBI541" s="5"/>
      <c r="QBJ541" s="5"/>
      <c r="QBK541" s="5"/>
      <c r="QBL541" s="5"/>
      <c r="QBM541" s="5"/>
      <c r="QBN541" s="5"/>
      <c r="QBO541" s="5"/>
      <c r="QBP541" s="5"/>
      <c r="QBQ541" s="5"/>
      <c r="QBR541" s="5"/>
      <c r="QBS541" s="5"/>
      <c r="QBT541" s="5"/>
      <c r="QBU541" s="5"/>
      <c r="QBV541" s="5"/>
      <c r="QBW541" s="5"/>
      <c r="QBX541" s="5"/>
      <c r="QBY541" s="5"/>
      <c r="QBZ541" s="5"/>
      <c r="QCA541" s="5"/>
      <c r="QCB541" s="5"/>
      <c r="QCC541" s="5"/>
      <c r="QCD541" s="5"/>
      <c r="QCE541" s="5"/>
      <c r="QCF541" s="5"/>
      <c r="QCG541" s="5"/>
      <c r="QCH541" s="5"/>
      <c r="QCI541" s="5"/>
      <c r="QCJ541" s="5"/>
      <c r="QCK541" s="5"/>
      <c r="QCL541" s="5"/>
      <c r="QCM541" s="5"/>
      <c r="QCN541" s="5"/>
      <c r="QCO541" s="5"/>
      <c r="QCP541" s="5"/>
      <c r="QCQ541" s="5"/>
      <c r="QCR541" s="5"/>
      <c r="QCS541" s="5"/>
      <c r="QCT541" s="5"/>
      <c r="QCU541" s="5"/>
      <c r="QCV541" s="5"/>
      <c r="QCW541" s="5"/>
      <c r="QCX541" s="5"/>
      <c r="QCY541" s="5"/>
      <c r="QCZ541" s="5"/>
      <c r="QDA541" s="5"/>
      <c r="QDB541" s="5"/>
      <c r="QDC541" s="5"/>
      <c r="QDD541" s="5"/>
      <c r="QDE541" s="5"/>
      <c r="QDF541" s="5"/>
      <c r="QDG541" s="5"/>
      <c r="QDH541" s="5"/>
      <c r="QDI541" s="5"/>
      <c r="QDJ541" s="5"/>
      <c r="QDK541" s="5"/>
      <c r="QDL541" s="5"/>
      <c r="QDM541" s="5"/>
      <c r="QDN541" s="5"/>
      <c r="QDO541" s="5"/>
      <c r="QDP541" s="5"/>
      <c r="QDQ541" s="5"/>
      <c r="QDR541" s="5"/>
      <c r="QDS541" s="5"/>
      <c r="QDT541" s="5"/>
      <c r="QDU541" s="5"/>
      <c r="QDV541" s="5"/>
      <c r="QDW541" s="5"/>
      <c r="QDX541" s="5"/>
      <c r="QDY541" s="5"/>
      <c r="QDZ541" s="5"/>
      <c r="QEA541" s="5"/>
      <c r="QEB541" s="5"/>
      <c r="QEC541" s="5"/>
      <c r="QED541" s="5"/>
      <c r="QEE541" s="5"/>
      <c r="QEF541" s="5"/>
      <c r="QEG541" s="5"/>
      <c r="QEH541" s="5"/>
      <c r="QEI541" s="5"/>
      <c r="QEJ541" s="5"/>
      <c r="QEK541" s="5"/>
      <c r="QEL541" s="5"/>
      <c r="QEM541" s="5"/>
      <c r="QEN541" s="5"/>
      <c r="QEO541" s="5"/>
      <c r="QEP541" s="5"/>
      <c r="QEQ541" s="5"/>
      <c r="QER541" s="5"/>
      <c r="QES541" s="5"/>
      <c r="QET541" s="5"/>
      <c r="QEU541" s="5"/>
      <c r="QEV541" s="5"/>
      <c r="QEW541" s="5"/>
      <c r="QEX541" s="5"/>
      <c r="QEY541" s="5"/>
      <c r="QEZ541" s="5"/>
      <c r="QFA541" s="5"/>
      <c r="QFB541" s="5"/>
      <c r="QFC541" s="5"/>
      <c r="QFD541" s="5"/>
      <c r="QFE541" s="5"/>
      <c r="QFF541" s="5"/>
      <c r="QFG541" s="5"/>
      <c r="QFH541" s="5"/>
      <c r="QFI541" s="5"/>
      <c r="QFJ541" s="5"/>
      <c r="QFK541" s="5"/>
      <c r="QFL541" s="5"/>
      <c r="QFM541" s="5"/>
      <c r="QFN541" s="5"/>
      <c r="QFO541" s="5"/>
      <c r="QFP541" s="5"/>
      <c r="QFQ541" s="5"/>
      <c r="QFR541" s="5"/>
      <c r="QFS541" s="5"/>
      <c r="QFT541" s="5"/>
      <c r="QFU541" s="5"/>
      <c r="QFV541" s="5"/>
      <c r="QFW541" s="5"/>
      <c r="QFX541" s="5"/>
      <c r="QFY541" s="5"/>
      <c r="QFZ541" s="5"/>
      <c r="QGA541" s="5"/>
      <c r="QGB541" s="5"/>
      <c r="QGC541" s="5"/>
      <c r="QGD541" s="5"/>
      <c r="QGE541" s="5"/>
      <c r="QGF541" s="5"/>
      <c r="QGG541" s="5"/>
      <c r="QGH541" s="5"/>
      <c r="QGI541" s="5"/>
      <c r="QGJ541" s="5"/>
      <c r="QGK541" s="5"/>
      <c r="QGL541" s="5"/>
      <c r="QGM541" s="5"/>
      <c r="QGN541" s="5"/>
      <c r="QGO541" s="5"/>
      <c r="QGP541" s="5"/>
      <c r="QGQ541" s="5"/>
      <c r="QGR541" s="5"/>
      <c r="QGS541" s="5"/>
      <c r="QGT541" s="5"/>
      <c r="QGU541" s="5"/>
      <c r="QGV541" s="5"/>
      <c r="QGW541" s="5"/>
      <c r="QGX541" s="5"/>
      <c r="QGY541" s="5"/>
      <c r="QGZ541" s="5"/>
      <c r="QHA541" s="5"/>
      <c r="QHB541" s="5"/>
      <c r="QHC541" s="5"/>
      <c r="QHD541" s="5"/>
      <c r="QHE541" s="5"/>
      <c r="QHF541" s="5"/>
      <c r="QHG541" s="5"/>
      <c r="QHH541" s="5"/>
      <c r="QHI541" s="5"/>
      <c r="QHJ541" s="5"/>
      <c r="QHK541" s="5"/>
      <c r="QHL541" s="5"/>
      <c r="QHM541" s="5"/>
      <c r="QHN541" s="5"/>
      <c r="QHO541" s="5"/>
      <c r="QHP541" s="5"/>
      <c r="QHQ541" s="5"/>
      <c r="QHR541" s="5"/>
      <c r="QHS541" s="5"/>
      <c r="QHT541" s="5"/>
      <c r="QHU541" s="5"/>
      <c r="QHV541" s="5"/>
      <c r="QHW541" s="5"/>
      <c r="QHX541" s="5"/>
      <c r="QHY541" s="5"/>
      <c r="QHZ541" s="5"/>
      <c r="QIA541" s="5"/>
      <c r="QIB541" s="5"/>
      <c r="QIC541" s="5"/>
      <c r="QID541" s="5"/>
      <c r="QIE541" s="5"/>
      <c r="QIF541" s="5"/>
      <c r="QIG541" s="5"/>
      <c r="QIH541" s="5"/>
      <c r="QII541" s="5"/>
      <c r="QIJ541" s="5"/>
      <c r="QIK541" s="5"/>
      <c r="QIL541" s="5"/>
      <c r="QIM541" s="5"/>
      <c r="QIN541" s="5"/>
      <c r="QIO541" s="5"/>
      <c r="QIP541" s="5"/>
      <c r="QIQ541" s="5"/>
      <c r="QIR541" s="5"/>
      <c r="QIS541" s="5"/>
      <c r="QIT541" s="5"/>
      <c r="QIU541" s="5"/>
      <c r="QIV541" s="5"/>
      <c r="QIW541" s="5"/>
      <c r="QIX541" s="5"/>
      <c r="QIY541" s="5"/>
      <c r="QIZ541" s="5"/>
      <c r="QJA541" s="5"/>
      <c r="QJB541" s="5"/>
      <c r="QJC541" s="5"/>
      <c r="QJD541" s="5"/>
      <c r="QJE541" s="5"/>
      <c r="QJF541" s="5"/>
      <c r="QJG541" s="5"/>
      <c r="QJH541" s="5"/>
      <c r="QJI541" s="5"/>
      <c r="QJJ541" s="5"/>
      <c r="QJK541" s="5"/>
      <c r="QJL541" s="5"/>
      <c r="QJM541" s="5"/>
      <c r="QJN541" s="5"/>
      <c r="QJO541" s="5"/>
      <c r="QJP541" s="5"/>
      <c r="QJQ541" s="5"/>
      <c r="QJR541" s="5"/>
      <c r="QJS541" s="5"/>
      <c r="QJT541" s="5"/>
      <c r="QJU541" s="5"/>
      <c r="QJV541" s="5"/>
      <c r="QJW541" s="5"/>
      <c r="QJX541" s="5"/>
      <c r="QJY541" s="5"/>
      <c r="QJZ541" s="5"/>
      <c r="QKA541" s="5"/>
      <c r="QKB541" s="5"/>
      <c r="QKC541" s="5"/>
      <c r="QKD541" s="5"/>
      <c r="QKE541" s="5"/>
      <c r="QKF541" s="5"/>
      <c r="QKG541" s="5"/>
      <c r="QKH541" s="5"/>
      <c r="QKI541" s="5"/>
      <c r="QKJ541" s="5"/>
      <c r="QKK541" s="5"/>
      <c r="QKL541" s="5"/>
      <c r="QKM541" s="5"/>
      <c r="QKN541" s="5"/>
      <c r="QKO541" s="5"/>
      <c r="QKP541" s="5"/>
      <c r="QKQ541" s="5"/>
      <c r="QKR541" s="5"/>
      <c r="QKS541" s="5"/>
      <c r="QKT541" s="5"/>
      <c r="QKU541" s="5"/>
      <c r="QKV541" s="5"/>
      <c r="QKW541" s="5"/>
      <c r="QKX541" s="5"/>
      <c r="QKY541" s="5"/>
      <c r="QKZ541" s="5"/>
      <c r="QLA541" s="5"/>
      <c r="QLB541" s="5"/>
      <c r="QLC541" s="5"/>
      <c r="QLD541" s="5"/>
      <c r="QLE541" s="5"/>
      <c r="QLF541" s="5"/>
      <c r="QLG541" s="5"/>
      <c r="QLH541" s="5"/>
      <c r="QLI541" s="5"/>
      <c r="QLJ541" s="5"/>
      <c r="QLK541" s="5"/>
      <c r="QLL541" s="5"/>
      <c r="QLM541" s="5"/>
      <c r="QLN541" s="5"/>
      <c r="QLO541" s="5"/>
      <c r="QLP541" s="5"/>
      <c r="QLQ541" s="5"/>
      <c r="QLR541" s="5"/>
      <c r="QLS541" s="5"/>
      <c r="QLT541" s="5"/>
      <c r="QLU541" s="5"/>
      <c r="QLV541" s="5"/>
      <c r="QLW541" s="5"/>
      <c r="QLX541" s="5"/>
      <c r="QLY541" s="5"/>
      <c r="QLZ541" s="5"/>
      <c r="QMA541" s="5"/>
      <c r="QMB541" s="5"/>
      <c r="QMC541" s="5"/>
      <c r="QMD541" s="5"/>
      <c r="QME541" s="5"/>
      <c r="QMF541" s="5"/>
      <c r="QMG541" s="5"/>
      <c r="QMH541" s="5"/>
      <c r="QMI541" s="5"/>
      <c r="QMJ541" s="5"/>
      <c r="QMK541" s="5"/>
      <c r="QML541" s="5"/>
      <c r="QMM541" s="5"/>
      <c r="QMN541" s="5"/>
      <c r="QMO541" s="5"/>
      <c r="QMP541" s="5"/>
      <c r="QMQ541" s="5"/>
      <c r="QMR541" s="5"/>
      <c r="QMS541" s="5"/>
      <c r="QMT541" s="5"/>
      <c r="QMU541" s="5"/>
      <c r="QMV541" s="5"/>
      <c r="QMW541" s="5"/>
      <c r="QMX541" s="5"/>
      <c r="QMY541" s="5"/>
      <c r="QMZ541" s="5"/>
      <c r="QNA541" s="5"/>
      <c r="QNB541" s="5"/>
      <c r="QNC541" s="5"/>
      <c r="QND541" s="5"/>
      <c r="QNE541" s="5"/>
      <c r="QNF541" s="5"/>
      <c r="QNG541" s="5"/>
      <c r="QNH541" s="5"/>
      <c r="QNI541" s="5"/>
      <c r="QNJ541" s="5"/>
      <c r="QNK541" s="5"/>
      <c r="QNL541" s="5"/>
      <c r="QNM541" s="5"/>
      <c r="QNN541" s="5"/>
      <c r="QNO541" s="5"/>
      <c r="QNP541" s="5"/>
      <c r="QNQ541" s="5"/>
      <c r="QNR541" s="5"/>
      <c r="QNS541" s="5"/>
      <c r="QNT541" s="5"/>
      <c r="QNU541" s="5"/>
      <c r="QNV541" s="5"/>
      <c r="QNW541" s="5"/>
      <c r="QNX541" s="5"/>
      <c r="QNY541" s="5"/>
      <c r="QNZ541" s="5"/>
      <c r="QOA541" s="5"/>
      <c r="QOB541" s="5"/>
      <c r="QOC541" s="5"/>
      <c r="QOD541" s="5"/>
      <c r="QOE541" s="5"/>
      <c r="QOF541" s="5"/>
      <c r="QOG541" s="5"/>
      <c r="QOH541" s="5"/>
      <c r="QOI541" s="5"/>
      <c r="QOJ541" s="5"/>
      <c r="QOK541" s="5"/>
      <c r="QOL541" s="5"/>
      <c r="QOM541" s="5"/>
      <c r="QON541" s="5"/>
      <c r="QOO541" s="5"/>
      <c r="QOP541" s="5"/>
      <c r="QOQ541" s="5"/>
      <c r="QOR541" s="5"/>
      <c r="QOS541" s="5"/>
      <c r="QOT541" s="5"/>
      <c r="QOU541" s="5"/>
      <c r="QOV541" s="5"/>
      <c r="QOW541" s="5"/>
      <c r="QOX541" s="5"/>
      <c r="QOY541" s="5"/>
      <c r="QOZ541" s="5"/>
      <c r="QPA541" s="5"/>
      <c r="QPB541" s="5"/>
      <c r="QPC541" s="5"/>
      <c r="QPD541" s="5"/>
      <c r="QPE541" s="5"/>
      <c r="QPF541" s="5"/>
      <c r="QPG541" s="5"/>
      <c r="QPH541" s="5"/>
      <c r="QPI541" s="5"/>
      <c r="QPJ541" s="5"/>
      <c r="QPK541" s="5"/>
      <c r="QPL541" s="5"/>
      <c r="QPM541" s="5"/>
      <c r="QPN541" s="5"/>
      <c r="QPO541" s="5"/>
      <c r="QPP541" s="5"/>
      <c r="QPQ541" s="5"/>
      <c r="QPR541" s="5"/>
      <c r="QPS541" s="5"/>
      <c r="QPT541" s="5"/>
      <c r="QPU541" s="5"/>
      <c r="QPV541" s="5"/>
      <c r="QPW541" s="5"/>
      <c r="QPX541" s="5"/>
      <c r="QPY541" s="5"/>
      <c r="QPZ541" s="5"/>
      <c r="QQA541" s="5"/>
      <c r="QQB541" s="5"/>
      <c r="QQC541" s="5"/>
      <c r="QQD541" s="5"/>
      <c r="QQE541" s="5"/>
      <c r="QQF541" s="5"/>
      <c r="QQG541" s="5"/>
      <c r="QQH541" s="5"/>
      <c r="QQI541" s="5"/>
      <c r="QQJ541" s="5"/>
      <c r="QQK541" s="5"/>
      <c r="QQL541" s="5"/>
      <c r="QQM541" s="5"/>
      <c r="QQN541" s="5"/>
      <c r="QQO541" s="5"/>
      <c r="QQP541" s="5"/>
      <c r="QQQ541" s="5"/>
      <c r="QQR541" s="5"/>
      <c r="QQS541" s="5"/>
      <c r="QQT541" s="5"/>
      <c r="QQU541" s="5"/>
      <c r="QQV541" s="5"/>
      <c r="QQW541" s="5"/>
      <c r="QQX541" s="5"/>
      <c r="QQY541" s="5"/>
      <c r="QQZ541" s="5"/>
      <c r="QRA541" s="5"/>
      <c r="QRB541" s="5"/>
      <c r="QRC541" s="5"/>
      <c r="QRD541" s="5"/>
      <c r="QRE541" s="5"/>
      <c r="QRF541" s="5"/>
      <c r="QRG541" s="5"/>
      <c r="QRH541" s="5"/>
      <c r="QRI541" s="5"/>
      <c r="QRJ541" s="5"/>
      <c r="QRK541" s="5"/>
      <c r="QRL541" s="5"/>
      <c r="QRM541" s="5"/>
      <c r="QRN541" s="5"/>
      <c r="QRO541" s="5"/>
      <c r="QRP541" s="5"/>
      <c r="QRQ541" s="5"/>
      <c r="QRR541" s="5"/>
      <c r="QRS541" s="5"/>
      <c r="QRT541" s="5"/>
      <c r="QRU541" s="5"/>
      <c r="QRV541" s="5"/>
      <c r="QRW541" s="5"/>
      <c r="QRX541" s="5"/>
      <c r="QRY541" s="5"/>
      <c r="QRZ541" s="5"/>
      <c r="QSA541" s="5"/>
      <c r="QSB541" s="5"/>
      <c r="QSC541" s="5"/>
      <c r="QSD541" s="5"/>
      <c r="QSE541" s="5"/>
      <c r="QSF541" s="5"/>
      <c r="QSG541" s="5"/>
      <c r="QSH541" s="5"/>
      <c r="QSI541" s="5"/>
      <c r="QSJ541" s="5"/>
      <c r="QSK541" s="5"/>
      <c r="QSL541" s="5"/>
      <c r="QSM541" s="5"/>
      <c r="QSN541" s="5"/>
      <c r="QSO541" s="5"/>
      <c r="QSP541" s="5"/>
      <c r="QSQ541" s="5"/>
      <c r="QSR541" s="5"/>
      <c r="QSS541" s="5"/>
      <c r="QST541" s="5"/>
      <c r="QSU541" s="5"/>
      <c r="QSV541" s="5"/>
      <c r="QSW541" s="5"/>
      <c r="QSX541" s="5"/>
      <c r="QSY541" s="5"/>
      <c r="QSZ541" s="5"/>
      <c r="QTA541" s="5"/>
      <c r="QTB541" s="5"/>
      <c r="QTC541" s="5"/>
      <c r="QTD541" s="5"/>
      <c r="QTE541" s="5"/>
      <c r="QTF541" s="5"/>
      <c r="QTG541" s="5"/>
      <c r="QTH541" s="5"/>
      <c r="QTI541" s="5"/>
      <c r="QTJ541" s="5"/>
      <c r="QTK541" s="5"/>
      <c r="QTL541" s="5"/>
      <c r="QTM541" s="5"/>
      <c r="QTN541" s="5"/>
      <c r="QTO541" s="5"/>
      <c r="QTP541" s="5"/>
      <c r="QTQ541" s="5"/>
      <c r="QTR541" s="5"/>
      <c r="QTS541" s="5"/>
      <c r="QTT541" s="5"/>
      <c r="QTU541" s="5"/>
      <c r="QTV541" s="5"/>
      <c r="QTW541" s="5"/>
      <c r="QTX541" s="5"/>
      <c r="QTY541" s="5"/>
      <c r="QTZ541" s="5"/>
      <c r="QUA541" s="5"/>
      <c r="QUB541" s="5"/>
      <c r="QUC541" s="5"/>
      <c r="QUD541" s="5"/>
      <c r="QUE541" s="5"/>
      <c r="QUF541" s="5"/>
      <c r="QUG541" s="5"/>
      <c r="QUH541" s="5"/>
      <c r="QUI541" s="5"/>
      <c r="QUJ541" s="5"/>
      <c r="QUK541" s="5"/>
      <c r="QUL541" s="5"/>
      <c r="QUM541" s="5"/>
      <c r="QUN541" s="5"/>
      <c r="QUO541" s="5"/>
      <c r="QUP541" s="5"/>
      <c r="QUQ541" s="5"/>
      <c r="QUR541" s="5"/>
      <c r="QUS541" s="5"/>
      <c r="QUT541" s="5"/>
      <c r="QUU541" s="5"/>
      <c r="QUV541" s="5"/>
      <c r="QUW541" s="5"/>
      <c r="QUX541" s="5"/>
      <c r="QUY541" s="5"/>
      <c r="QUZ541" s="5"/>
      <c r="QVA541" s="5"/>
      <c r="QVB541" s="5"/>
      <c r="QVC541" s="5"/>
      <c r="QVD541" s="5"/>
      <c r="QVE541" s="5"/>
      <c r="QVF541" s="5"/>
      <c r="QVG541" s="5"/>
      <c r="QVH541" s="5"/>
      <c r="QVI541" s="5"/>
      <c r="QVJ541" s="5"/>
      <c r="QVK541" s="5"/>
      <c r="QVL541" s="5"/>
      <c r="QVM541" s="5"/>
      <c r="QVN541" s="5"/>
      <c r="QVO541" s="5"/>
      <c r="QVP541" s="5"/>
      <c r="QVQ541" s="5"/>
      <c r="QVR541" s="5"/>
      <c r="QVS541" s="5"/>
      <c r="QVT541" s="5"/>
      <c r="QVU541" s="5"/>
      <c r="QVV541" s="5"/>
      <c r="QVW541" s="5"/>
      <c r="QVX541" s="5"/>
      <c r="QVY541" s="5"/>
      <c r="QVZ541" s="5"/>
      <c r="QWA541" s="5"/>
      <c r="QWB541" s="5"/>
      <c r="QWC541" s="5"/>
      <c r="QWD541" s="5"/>
      <c r="QWE541" s="5"/>
      <c r="QWF541" s="5"/>
      <c r="QWG541" s="5"/>
      <c r="QWH541" s="5"/>
      <c r="QWI541" s="5"/>
      <c r="QWJ541" s="5"/>
      <c r="QWK541" s="5"/>
      <c r="QWL541" s="5"/>
      <c r="QWM541" s="5"/>
      <c r="QWN541" s="5"/>
      <c r="QWO541" s="5"/>
      <c r="QWP541" s="5"/>
      <c r="QWQ541" s="5"/>
      <c r="QWR541" s="5"/>
      <c r="QWS541" s="5"/>
      <c r="QWT541" s="5"/>
      <c r="QWU541" s="5"/>
      <c r="QWV541" s="5"/>
      <c r="QWW541" s="5"/>
      <c r="QWX541" s="5"/>
      <c r="QWY541" s="5"/>
      <c r="QWZ541" s="5"/>
      <c r="QXA541" s="5"/>
      <c r="QXB541" s="5"/>
      <c r="QXC541" s="5"/>
      <c r="QXD541" s="5"/>
      <c r="QXE541" s="5"/>
      <c r="QXF541" s="5"/>
      <c r="QXG541" s="5"/>
      <c r="QXH541" s="5"/>
      <c r="QXI541" s="5"/>
      <c r="QXJ541" s="5"/>
      <c r="QXK541" s="5"/>
      <c r="QXL541" s="5"/>
      <c r="QXM541" s="5"/>
      <c r="QXN541" s="5"/>
      <c r="QXO541" s="5"/>
      <c r="QXP541" s="5"/>
      <c r="QXQ541" s="5"/>
      <c r="QXR541" s="5"/>
      <c r="QXS541" s="5"/>
      <c r="QXT541" s="5"/>
      <c r="QXU541" s="5"/>
      <c r="QXV541" s="5"/>
      <c r="QXW541" s="5"/>
      <c r="QXX541" s="5"/>
      <c r="QXY541" s="5"/>
      <c r="QXZ541" s="5"/>
      <c r="QYA541" s="5"/>
      <c r="QYB541" s="5"/>
      <c r="QYC541" s="5"/>
      <c r="QYD541" s="5"/>
      <c r="QYE541" s="5"/>
      <c r="QYF541" s="5"/>
      <c r="QYG541" s="5"/>
      <c r="QYH541" s="5"/>
      <c r="QYI541" s="5"/>
      <c r="QYJ541" s="5"/>
      <c r="QYK541" s="5"/>
      <c r="QYL541" s="5"/>
      <c r="QYM541" s="5"/>
      <c r="QYN541" s="5"/>
      <c r="QYO541" s="5"/>
      <c r="QYP541" s="5"/>
      <c r="QYQ541" s="5"/>
      <c r="QYR541" s="5"/>
      <c r="QYS541" s="5"/>
      <c r="QYT541" s="5"/>
      <c r="QYU541" s="5"/>
      <c r="QYV541" s="5"/>
      <c r="QYW541" s="5"/>
      <c r="QYX541" s="5"/>
      <c r="QYY541" s="5"/>
      <c r="QYZ541" s="5"/>
      <c r="QZA541" s="5"/>
      <c r="QZB541" s="5"/>
      <c r="QZC541" s="5"/>
      <c r="QZD541" s="5"/>
      <c r="QZE541" s="5"/>
      <c r="QZF541" s="5"/>
      <c r="QZG541" s="5"/>
      <c r="QZH541" s="5"/>
      <c r="QZI541" s="5"/>
      <c r="QZJ541" s="5"/>
      <c r="QZK541" s="5"/>
      <c r="QZL541" s="5"/>
      <c r="QZM541" s="5"/>
      <c r="QZN541" s="5"/>
      <c r="QZO541" s="5"/>
      <c r="QZP541" s="5"/>
      <c r="QZQ541" s="5"/>
      <c r="QZR541" s="5"/>
      <c r="QZS541" s="5"/>
      <c r="QZT541" s="5"/>
      <c r="QZU541" s="5"/>
      <c r="QZV541" s="5"/>
      <c r="QZW541" s="5"/>
      <c r="QZX541" s="5"/>
      <c r="QZY541" s="5"/>
      <c r="QZZ541" s="5"/>
      <c r="RAA541" s="5"/>
      <c r="RAB541" s="5"/>
      <c r="RAC541" s="5"/>
      <c r="RAD541" s="5"/>
      <c r="RAE541" s="5"/>
      <c r="RAF541" s="5"/>
      <c r="RAG541" s="5"/>
      <c r="RAH541" s="5"/>
      <c r="RAI541" s="5"/>
      <c r="RAJ541" s="5"/>
      <c r="RAK541" s="5"/>
      <c r="RAL541" s="5"/>
      <c r="RAM541" s="5"/>
      <c r="RAN541" s="5"/>
      <c r="RAO541" s="5"/>
      <c r="RAP541" s="5"/>
      <c r="RAQ541" s="5"/>
      <c r="RAR541" s="5"/>
      <c r="RAS541" s="5"/>
      <c r="RAT541" s="5"/>
      <c r="RAU541" s="5"/>
      <c r="RAV541" s="5"/>
      <c r="RAW541" s="5"/>
      <c r="RAX541" s="5"/>
      <c r="RAY541" s="5"/>
      <c r="RAZ541" s="5"/>
      <c r="RBA541" s="5"/>
      <c r="RBB541" s="5"/>
      <c r="RBC541" s="5"/>
      <c r="RBD541" s="5"/>
      <c r="RBE541" s="5"/>
      <c r="RBF541" s="5"/>
      <c r="RBG541" s="5"/>
      <c r="RBH541" s="5"/>
      <c r="RBI541" s="5"/>
      <c r="RBJ541" s="5"/>
      <c r="RBK541" s="5"/>
      <c r="RBL541" s="5"/>
      <c r="RBM541" s="5"/>
      <c r="RBN541" s="5"/>
      <c r="RBO541" s="5"/>
      <c r="RBP541" s="5"/>
      <c r="RBQ541" s="5"/>
      <c r="RBR541" s="5"/>
      <c r="RBS541" s="5"/>
      <c r="RBT541" s="5"/>
      <c r="RBU541" s="5"/>
      <c r="RBV541" s="5"/>
      <c r="RBW541" s="5"/>
      <c r="RBX541" s="5"/>
      <c r="RBY541" s="5"/>
      <c r="RBZ541" s="5"/>
      <c r="RCA541" s="5"/>
      <c r="RCB541" s="5"/>
      <c r="RCC541" s="5"/>
      <c r="RCD541" s="5"/>
      <c r="RCE541" s="5"/>
      <c r="RCF541" s="5"/>
      <c r="RCG541" s="5"/>
      <c r="RCH541" s="5"/>
      <c r="RCI541" s="5"/>
      <c r="RCJ541" s="5"/>
      <c r="RCK541" s="5"/>
      <c r="RCL541" s="5"/>
      <c r="RCM541" s="5"/>
      <c r="RCN541" s="5"/>
      <c r="RCO541" s="5"/>
      <c r="RCP541" s="5"/>
      <c r="RCQ541" s="5"/>
      <c r="RCR541" s="5"/>
      <c r="RCS541" s="5"/>
      <c r="RCT541" s="5"/>
      <c r="RCU541" s="5"/>
      <c r="RCV541" s="5"/>
      <c r="RCW541" s="5"/>
      <c r="RCX541" s="5"/>
      <c r="RCY541" s="5"/>
      <c r="RCZ541" s="5"/>
      <c r="RDA541" s="5"/>
      <c r="RDB541" s="5"/>
      <c r="RDC541" s="5"/>
      <c r="RDD541" s="5"/>
      <c r="RDE541" s="5"/>
      <c r="RDF541" s="5"/>
      <c r="RDG541" s="5"/>
      <c r="RDH541" s="5"/>
      <c r="RDI541" s="5"/>
      <c r="RDJ541" s="5"/>
      <c r="RDK541" s="5"/>
      <c r="RDL541" s="5"/>
      <c r="RDM541" s="5"/>
      <c r="RDN541" s="5"/>
      <c r="RDO541" s="5"/>
      <c r="RDP541" s="5"/>
      <c r="RDQ541" s="5"/>
      <c r="RDR541" s="5"/>
      <c r="RDS541" s="5"/>
      <c r="RDT541" s="5"/>
      <c r="RDU541" s="5"/>
      <c r="RDV541" s="5"/>
      <c r="RDW541" s="5"/>
      <c r="RDX541" s="5"/>
      <c r="RDY541" s="5"/>
      <c r="RDZ541" s="5"/>
      <c r="REA541" s="5"/>
      <c r="REB541" s="5"/>
      <c r="REC541" s="5"/>
      <c r="RED541" s="5"/>
      <c r="REE541" s="5"/>
      <c r="REF541" s="5"/>
      <c r="REG541" s="5"/>
      <c r="REH541" s="5"/>
      <c r="REI541" s="5"/>
      <c r="REJ541" s="5"/>
      <c r="REK541" s="5"/>
      <c r="REL541" s="5"/>
      <c r="REM541" s="5"/>
      <c r="REN541" s="5"/>
      <c r="REO541" s="5"/>
      <c r="REP541" s="5"/>
      <c r="REQ541" s="5"/>
      <c r="RER541" s="5"/>
      <c r="RES541" s="5"/>
      <c r="RET541" s="5"/>
      <c r="REU541" s="5"/>
      <c r="REV541" s="5"/>
      <c r="REW541" s="5"/>
      <c r="REX541" s="5"/>
      <c r="REY541" s="5"/>
      <c r="REZ541" s="5"/>
      <c r="RFA541" s="5"/>
      <c r="RFB541" s="5"/>
      <c r="RFC541" s="5"/>
      <c r="RFD541" s="5"/>
      <c r="RFE541" s="5"/>
      <c r="RFF541" s="5"/>
      <c r="RFG541" s="5"/>
      <c r="RFH541" s="5"/>
      <c r="RFI541" s="5"/>
      <c r="RFJ541" s="5"/>
      <c r="RFK541" s="5"/>
      <c r="RFL541" s="5"/>
      <c r="RFM541" s="5"/>
      <c r="RFN541" s="5"/>
      <c r="RFO541" s="5"/>
      <c r="RFP541" s="5"/>
      <c r="RFQ541" s="5"/>
      <c r="RFR541" s="5"/>
      <c r="RFS541" s="5"/>
      <c r="RFT541" s="5"/>
      <c r="RFU541" s="5"/>
      <c r="RFV541" s="5"/>
      <c r="RFW541" s="5"/>
      <c r="RFX541" s="5"/>
      <c r="RFY541" s="5"/>
      <c r="RFZ541" s="5"/>
      <c r="RGA541" s="5"/>
      <c r="RGB541" s="5"/>
      <c r="RGC541" s="5"/>
      <c r="RGD541" s="5"/>
      <c r="RGE541" s="5"/>
      <c r="RGF541" s="5"/>
      <c r="RGG541" s="5"/>
      <c r="RGH541" s="5"/>
      <c r="RGI541" s="5"/>
      <c r="RGJ541" s="5"/>
      <c r="RGK541" s="5"/>
      <c r="RGL541" s="5"/>
      <c r="RGM541" s="5"/>
      <c r="RGN541" s="5"/>
      <c r="RGO541" s="5"/>
      <c r="RGP541" s="5"/>
      <c r="RGQ541" s="5"/>
      <c r="RGR541" s="5"/>
      <c r="RGS541" s="5"/>
      <c r="RGT541" s="5"/>
      <c r="RGU541" s="5"/>
      <c r="RGV541" s="5"/>
      <c r="RGW541" s="5"/>
      <c r="RGX541" s="5"/>
      <c r="RGY541" s="5"/>
      <c r="RGZ541" s="5"/>
      <c r="RHA541" s="5"/>
      <c r="RHB541" s="5"/>
      <c r="RHC541" s="5"/>
      <c r="RHD541" s="5"/>
      <c r="RHE541" s="5"/>
      <c r="RHF541" s="5"/>
      <c r="RHG541" s="5"/>
      <c r="RHH541" s="5"/>
      <c r="RHI541" s="5"/>
      <c r="RHJ541" s="5"/>
      <c r="RHK541" s="5"/>
      <c r="RHL541" s="5"/>
      <c r="RHM541" s="5"/>
      <c r="RHN541" s="5"/>
      <c r="RHO541" s="5"/>
      <c r="RHP541" s="5"/>
      <c r="RHQ541" s="5"/>
      <c r="RHR541" s="5"/>
      <c r="RHS541" s="5"/>
      <c r="RHT541" s="5"/>
      <c r="RHU541" s="5"/>
      <c r="RHV541" s="5"/>
      <c r="RHW541" s="5"/>
      <c r="RHX541" s="5"/>
      <c r="RHY541" s="5"/>
      <c r="RHZ541" s="5"/>
      <c r="RIA541" s="5"/>
      <c r="RIB541" s="5"/>
      <c r="RIC541" s="5"/>
      <c r="RID541" s="5"/>
      <c r="RIE541" s="5"/>
      <c r="RIF541" s="5"/>
      <c r="RIG541" s="5"/>
      <c r="RIH541" s="5"/>
      <c r="RII541" s="5"/>
      <c r="RIJ541" s="5"/>
      <c r="RIK541" s="5"/>
      <c r="RIL541" s="5"/>
      <c r="RIM541" s="5"/>
      <c r="RIN541" s="5"/>
      <c r="RIO541" s="5"/>
      <c r="RIP541" s="5"/>
      <c r="RIQ541" s="5"/>
      <c r="RIR541" s="5"/>
      <c r="RIS541" s="5"/>
      <c r="RIT541" s="5"/>
      <c r="RIU541" s="5"/>
      <c r="RIV541" s="5"/>
      <c r="RIW541" s="5"/>
      <c r="RIX541" s="5"/>
      <c r="RIY541" s="5"/>
      <c r="RIZ541" s="5"/>
      <c r="RJA541" s="5"/>
      <c r="RJB541" s="5"/>
      <c r="RJC541" s="5"/>
      <c r="RJD541" s="5"/>
      <c r="RJE541" s="5"/>
      <c r="RJF541" s="5"/>
      <c r="RJG541" s="5"/>
      <c r="RJH541" s="5"/>
      <c r="RJI541" s="5"/>
      <c r="RJJ541" s="5"/>
      <c r="RJK541" s="5"/>
      <c r="RJL541" s="5"/>
      <c r="RJM541" s="5"/>
      <c r="RJN541" s="5"/>
      <c r="RJO541" s="5"/>
      <c r="RJP541" s="5"/>
      <c r="RJQ541" s="5"/>
      <c r="RJR541" s="5"/>
      <c r="RJS541" s="5"/>
      <c r="RJT541" s="5"/>
      <c r="RJU541" s="5"/>
      <c r="RJV541" s="5"/>
      <c r="RJW541" s="5"/>
      <c r="RJX541" s="5"/>
      <c r="RJY541" s="5"/>
      <c r="RJZ541" s="5"/>
      <c r="RKA541" s="5"/>
      <c r="RKB541" s="5"/>
      <c r="RKC541" s="5"/>
      <c r="RKD541" s="5"/>
      <c r="RKE541" s="5"/>
      <c r="RKF541" s="5"/>
      <c r="RKG541" s="5"/>
      <c r="RKH541" s="5"/>
      <c r="RKI541" s="5"/>
      <c r="RKJ541" s="5"/>
      <c r="RKK541" s="5"/>
      <c r="RKL541" s="5"/>
      <c r="RKM541" s="5"/>
      <c r="RKN541" s="5"/>
      <c r="RKO541" s="5"/>
      <c r="RKP541" s="5"/>
      <c r="RKQ541" s="5"/>
      <c r="RKR541" s="5"/>
      <c r="RKS541" s="5"/>
      <c r="RKT541" s="5"/>
      <c r="RKU541" s="5"/>
      <c r="RKV541" s="5"/>
      <c r="RKW541" s="5"/>
      <c r="RKX541" s="5"/>
      <c r="RKY541" s="5"/>
      <c r="RKZ541" s="5"/>
      <c r="RLA541" s="5"/>
      <c r="RLB541" s="5"/>
      <c r="RLC541" s="5"/>
      <c r="RLD541" s="5"/>
      <c r="RLE541" s="5"/>
      <c r="RLF541" s="5"/>
      <c r="RLG541" s="5"/>
      <c r="RLH541" s="5"/>
      <c r="RLI541" s="5"/>
      <c r="RLJ541" s="5"/>
      <c r="RLK541" s="5"/>
      <c r="RLL541" s="5"/>
      <c r="RLM541" s="5"/>
      <c r="RLN541" s="5"/>
      <c r="RLO541" s="5"/>
      <c r="RLP541" s="5"/>
      <c r="RLQ541" s="5"/>
      <c r="RLR541" s="5"/>
      <c r="RLS541" s="5"/>
      <c r="RLT541" s="5"/>
      <c r="RLU541" s="5"/>
      <c r="RLV541" s="5"/>
      <c r="RLW541" s="5"/>
      <c r="RLX541" s="5"/>
      <c r="RLY541" s="5"/>
      <c r="RLZ541" s="5"/>
      <c r="RMA541" s="5"/>
      <c r="RMB541" s="5"/>
      <c r="RMC541" s="5"/>
      <c r="RMD541" s="5"/>
      <c r="RME541" s="5"/>
      <c r="RMF541" s="5"/>
      <c r="RMG541" s="5"/>
      <c r="RMH541" s="5"/>
      <c r="RMI541" s="5"/>
      <c r="RMJ541" s="5"/>
      <c r="RMK541" s="5"/>
      <c r="RML541" s="5"/>
      <c r="RMM541" s="5"/>
      <c r="RMN541" s="5"/>
      <c r="RMO541" s="5"/>
      <c r="RMP541" s="5"/>
      <c r="RMQ541" s="5"/>
      <c r="RMR541" s="5"/>
      <c r="RMS541" s="5"/>
      <c r="RMT541" s="5"/>
      <c r="RMU541" s="5"/>
      <c r="RMV541" s="5"/>
      <c r="RMW541" s="5"/>
      <c r="RMX541" s="5"/>
      <c r="RMY541" s="5"/>
      <c r="RMZ541" s="5"/>
      <c r="RNA541" s="5"/>
      <c r="RNB541" s="5"/>
      <c r="RNC541" s="5"/>
      <c r="RND541" s="5"/>
      <c r="RNE541" s="5"/>
      <c r="RNF541" s="5"/>
      <c r="RNG541" s="5"/>
      <c r="RNH541" s="5"/>
      <c r="RNI541" s="5"/>
      <c r="RNJ541" s="5"/>
      <c r="RNK541" s="5"/>
      <c r="RNL541" s="5"/>
      <c r="RNM541" s="5"/>
      <c r="RNN541" s="5"/>
      <c r="RNO541" s="5"/>
      <c r="RNP541" s="5"/>
      <c r="RNQ541" s="5"/>
      <c r="RNR541" s="5"/>
      <c r="RNS541" s="5"/>
      <c r="RNT541" s="5"/>
      <c r="RNU541" s="5"/>
      <c r="RNV541" s="5"/>
      <c r="RNW541" s="5"/>
      <c r="RNX541" s="5"/>
      <c r="RNY541" s="5"/>
      <c r="RNZ541" s="5"/>
      <c r="ROA541" s="5"/>
      <c r="ROB541" s="5"/>
      <c r="ROC541" s="5"/>
      <c r="ROD541" s="5"/>
      <c r="ROE541" s="5"/>
      <c r="ROF541" s="5"/>
      <c r="ROG541" s="5"/>
      <c r="ROH541" s="5"/>
      <c r="ROI541" s="5"/>
      <c r="ROJ541" s="5"/>
      <c r="ROK541" s="5"/>
      <c r="ROL541" s="5"/>
      <c r="ROM541" s="5"/>
      <c r="RON541" s="5"/>
      <c r="ROO541" s="5"/>
      <c r="ROP541" s="5"/>
      <c r="ROQ541" s="5"/>
      <c r="ROR541" s="5"/>
      <c r="ROS541" s="5"/>
      <c r="ROT541" s="5"/>
      <c r="ROU541" s="5"/>
      <c r="ROV541" s="5"/>
      <c r="ROW541" s="5"/>
      <c r="ROX541" s="5"/>
      <c r="ROY541" s="5"/>
      <c r="ROZ541" s="5"/>
      <c r="RPA541" s="5"/>
      <c r="RPB541" s="5"/>
      <c r="RPC541" s="5"/>
      <c r="RPD541" s="5"/>
      <c r="RPE541" s="5"/>
      <c r="RPF541" s="5"/>
      <c r="RPG541" s="5"/>
      <c r="RPH541" s="5"/>
      <c r="RPI541" s="5"/>
      <c r="RPJ541" s="5"/>
      <c r="RPK541" s="5"/>
      <c r="RPL541" s="5"/>
      <c r="RPM541" s="5"/>
      <c r="RPN541" s="5"/>
      <c r="RPO541" s="5"/>
      <c r="RPP541" s="5"/>
      <c r="RPQ541" s="5"/>
      <c r="RPR541" s="5"/>
      <c r="RPS541" s="5"/>
      <c r="RPT541" s="5"/>
      <c r="RPU541" s="5"/>
      <c r="RPV541" s="5"/>
      <c r="RPW541" s="5"/>
      <c r="RPX541" s="5"/>
      <c r="RPY541" s="5"/>
      <c r="RPZ541" s="5"/>
      <c r="RQA541" s="5"/>
      <c r="RQB541" s="5"/>
      <c r="RQC541" s="5"/>
      <c r="RQD541" s="5"/>
      <c r="RQE541" s="5"/>
      <c r="RQF541" s="5"/>
      <c r="RQG541" s="5"/>
      <c r="RQH541" s="5"/>
      <c r="RQI541" s="5"/>
      <c r="RQJ541" s="5"/>
      <c r="RQK541" s="5"/>
      <c r="RQL541" s="5"/>
      <c r="RQM541" s="5"/>
      <c r="RQN541" s="5"/>
      <c r="RQO541" s="5"/>
      <c r="RQP541" s="5"/>
      <c r="RQQ541" s="5"/>
      <c r="RQR541" s="5"/>
      <c r="RQS541" s="5"/>
      <c r="RQT541" s="5"/>
      <c r="RQU541" s="5"/>
      <c r="RQV541" s="5"/>
      <c r="RQW541" s="5"/>
      <c r="RQX541" s="5"/>
      <c r="RQY541" s="5"/>
      <c r="RQZ541" s="5"/>
      <c r="RRA541" s="5"/>
      <c r="RRB541" s="5"/>
      <c r="RRC541" s="5"/>
      <c r="RRD541" s="5"/>
      <c r="RRE541" s="5"/>
      <c r="RRF541" s="5"/>
      <c r="RRG541" s="5"/>
      <c r="RRH541" s="5"/>
      <c r="RRI541" s="5"/>
      <c r="RRJ541" s="5"/>
      <c r="RRK541" s="5"/>
      <c r="RRL541" s="5"/>
      <c r="RRM541" s="5"/>
      <c r="RRN541" s="5"/>
      <c r="RRO541" s="5"/>
      <c r="RRP541" s="5"/>
      <c r="RRQ541" s="5"/>
      <c r="RRR541" s="5"/>
      <c r="RRS541" s="5"/>
      <c r="RRT541" s="5"/>
      <c r="RRU541" s="5"/>
      <c r="RRV541" s="5"/>
      <c r="RRW541" s="5"/>
      <c r="RRX541" s="5"/>
      <c r="RRY541" s="5"/>
      <c r="RRZ541" s="5"/>
      <c r="RSA541" s="5"/>
      <c r="RSB541" s="5"/>
      <c r="RSC541" s="5"/>
      <c r="RSD541" s="5"/>
      <c r="RSE541" s="5"/>
      <c r="RSF541" s="5"/>
      <c r="RSG541" s="5"/>
      <c r="RSH541" s="5"/>
      <c r="RSI541" s="5"/>
      <c r="RSJ541" s="5"/>
      <c r="RSK541" s="5"/>
      <c r="RSL541" s="5"/>
      <c r="RSM541" s="5"/>
      <c r="RSN541" s="5"/>
      <c r="RSO541" s="5"/>
      <c r="RSP541" s="5"/>
      <c r="RSQ541" s="5"/>
      <c r="RSR541" s="5"/>
      <c r="RSS541" s="5"/>
      <c r="RST541" s="5"/>
      <c r="RSU541" s="5"/>
      <c r="RSV541" s="5"/>
      <c r="RSW541" s="5"/>
      <c r="RSX541" s="5"/>
      <c r="RSY541" s="5"/>
      <c r="RSZ541" s="5"/>
      <c r="RTA541" s="5"/>
      <c r="RTB541" s="5"/>
      <c r="RTC541" s="5"/>
      <c r="RTD541" s="5"/>
      <c r="RTE541" s="5"/>
      <c r="RTF541" s="5"/>
      <c r="RTG541" s="5"/>
      <c r="RTH541" s="5"/>
      <c r="RTI541" s="5"/>
      <c r="RTJ541" s="5"/>
      <c r="RTK541" s="5"/>
      <c r="RTL541" s="5"/>
      <c r="RTM541" s="5"/>
      <c r="RTN541" s="5"/>
      <c r="RTO541" s="5"/>
      <c r="RTP541" s="5"/>
      <c r="RTQ541" s="5"/>
      <c r="RTR541" s="5"/>
      <c r="RTS541" s="5"/>
      <c r="RTT541" s="5"/>
      <c r="RTU541" s="5"/>
      <c r="RTV541" s="5"/>
      <c r="RTW541" s="5"/>
      <c r="RTX541" s="5"/>
      <c r="RTY541" s="5"/>
      <c r="RTZ541" s="5"/>
      <c r="RUA541" s="5"/>
      <c r="RUB541" s="5"/>
      <c r="RUC541" s="5"/>
      <c r="RUD541" s="5"/>
      <c r="RUE541" s="5"/>
      <c r="RUF541" s="5"/>
      <c r="RUG541" s="5"/>
      <c r="RUH541" s="5"/>
      <c r="RUI541" s="5"/>
      <c r="RUJ541" s="5"/>
      <c r="RUK541" s="5"/>
      <c r="RUL541" s="5"/>
      <c r="RUM541" s="5"/>
      <c r="RUN541" s="5"/>
      <c r="RUO541" s="5"/>
      <c r="RUP541" s="5"/>
      <c r="RUQ541" s="5"/>
      <c r="RUR541" s="5"/>
      <c r="RUS541" s="5"/>
      <c r="RUT541" s="5"/>
      <c r="RUU541" s="5"/>
      <c r="RUV541" s="5"/>
      <c r="RUW541" s="5"/>
      <c r="RUX541" s="5"/>
      <c r="RUY541" s="5"/>
      <c r="RUZ541" s="5"/>
      <c r="RVA541" s="5"/>
      <c r="RVB541" s="5"/>
      <c r="RVC541" s="5"/>
      <c r="RVD541" s="5"/>
      <c r="RVE541" s="5"/>
      <c r="RVF541" s="5"/>
      <c r="RVG541" s="5"/>
      <c r="RVH541" s="5"/>
      <c r="RVI541" s="5"/>
      <c r="RVJ541" s="5"/>
      <c r="RVK541" s="5"/>
      <c r="RVL541" s="5"/>
      <c r="RVM541" s="5"/>
      <c r="RVN541" s="5"/>
      <c r="RVO541" s="5"/>
      <c r="RVP541" s="5"/>
      <c r="RVQ541" s="5"/>
      <c r="RVR541" s="5"/>
      <c r="RVS541" s="5"/>
      <c r="RVT541" s="5"/>
      <c r="RVU541" s="5"/>
      <c r="RVV541" s="5"/>
      <c r="RVW541" s="5"/>
      <c r="RVX541" s="5"/>
      <c r="RVY541" s="5"/>
      <c r="RVZ541" s="5"/>
      <c r="RWA541" s="5"/>
      <c r="RWB541" s="5"/>
      <c r="RWC541" s="5"/>
      <c r="RWD541" s="5"/>
      <c r="RWE541" s="5"/>
      <c r="RWF541" s="5"/>
      <c r="RWG541" s="5"/>
      <c r="RWH541" s="5"/>
      <c r="RWI541" s="5"/>
      <c r="RWJ541" s="5"/>
      <c r="RWK541" s="5"/>
      <c r="RWL541" s="5"/>
      <c r="RWM541" s="5"/>
      <c r="RWN541" s="5"/>
      <c r="RWO541" s="5"/>
      <c r="RWP541" s="5"/>
      <c r="RWQ541" s="5"/>
      <c r="RWR541" s="5"/>
      <c r="RWS541" s="5"/>
      <c r="RWT541" s="5"/>
      <c r="RWU541" s="5"/>
      <c r="RWV541" s="5"/>
      <c r="RWW541" s="5"/>
      <c r="RWX541" s="5"/>
      <c r="RWY541" s="5"/>
      <c r="RWZ541" s="5"/>
      <c r="RXA541" s="5"/>
      <c r="RXB541" s="5"/>
      <c r="RXC541" s="5"/>
      <c r="RXD541" s="5"/>
      <c r="RXE541" s="5"/>
      <c r="RXF541" s="5"/>
      <c r="RXG541" s="5"/>
      <c r="RXH541" s="5"/>
      <c r="RXI541" s="5"/>
      <c r="RXJ541" s="5"/>
      <c r="RXK541" s="5"/>
      <c r="RXL541" s="5"/>
      <c r="RXM541" s="5"/>
      <c r="RXN541" s="5"/>
      <c r="RXO541" s="5"/>
      <c r="RXP541" s="5"/>
      <c r="RXQ541" s="5"/>
      <c r="RXR541" s="5"/>
      <c r="RXS541" s="5"/>
      <c r="RXT541" s="5"/>
      <c r="RXU541" s="5"/>
      <c r="RXV541" s="5"/>
      <c r="RXW541" s="5"/>
      <c r="RXX541" s="5"/>
      <c r="RXY541" s="5"/>
      <c r="RXZ541" s="5"/>
      <c r="RYA541" s="5"/>
      <c r="RYB541" s="5"/>
      <c r="RYC541" s="5"/>
      <c r="RYD541" s="5"/>
      <c r="RYE541" s="5"/>
      <c r="RYF541" s="5"/>
      <c r="RYG541" s="5"/>
      <c r="RYH541" s="5"/>
      <c r="RYI541" s="5"/>
      <c r="RYJ541" s="5"/>
      <c r="RYK541" s="5"/>
      <c r="RYL541" s="5"/>
      <c r="RYM541" s="5"/>
      <c r="RYN541" s="5"/>
      <c r="RYO541" s="5"/>
      <c r="RYP541" s="5"/>
      <c r="RYQ541" s="5"/>
      <c r="RYR541" s="5"/>
      <c r="RYS541" s="5"/>
      <c r="RYT541" s="5"/>
      <c r="RYU541" s="5"/>
      <c r="RYV541" s="5"/>
      <c r="RYW541" s="5"/>
      <c r="RYX541" s="5"/>
      <c r="RYY541" s="5"/>
      <c r="RYZ541" s="5"/>
      <c r="RZA541" s="5"/>
      <c r="RZB541" s="5"/>
      <c r="RZC541" s="5"/>
      <c r="RZD541" s="5"/>
      <c r="RZE541" s="5"/>
      <c r="RZF541" s="5"/>
      <c r="RZG541" s="5"/>
      <c r="RZH541" s="5"/>
      <c r="RZI541" s="5"/>
      <c r="RZJ541" s="5"/>
      <c r="RZK541" s="5"/>
      <c r="RZL541" s="5"/>
      <c r="RZM541" s="5"/>
      <c r="RZN541" s="5"/>
      <c r="RZO541" s="5"/>
      <c r="RZP541" s="5"/>
      <c r="RZQ541" s="5"/>
      <c r="RZR541" s="5"/>
      <c r="RZS541" s="5"/>
      <c r="RZT541" s="5"/>
      <c r="RZU541" s="5"/>
      <c r="RZV541" s="5"/>
      <c r="RZW541" s="5"/>
      <c r="RZX541" s="5"/>
      <c r="RZY541" s="5"/>
      <c r="RZZ541" s="5"/>
      <c r="SAA541" s="5"/>
      <c r="SAB541" s="5"/>
      <c r="SAC541" s="5"/>
      <c r="SAD541" s="5"/>
      <c r="SAE541" s="5"/>
      <c r="SAF541" s="5"/>
      <c r="SAG541" s="5"/>
      <c r="SAH541" s="5"/>
      <c r="SAI541" s="5"/>
      <c r="SAJ541" s="5"/>
      <c r="SAK541" s="5"/>
      <c r="SAL541" s="5"/>
      <c r="SAM541" s="5"/>
      <c r="SAN541" s="5"/>
      <c r="SAO541" s="5"/>
      <c r="SAP541" s="5"/>
      <c r="SAQ541" s="5"/>
      <c r="SAR541" s="5"/>
      <c r="SAS541" s="5"/>
      <c r="SAT541" s="5"/>
      <c r="SAU541" s="5"/>
      <c r="SAV541" s="5"/>
      <c r="SAW541" s="5"/>
      <c r="SAX541" s="5"/>
      <c r="SAY541" s="5"/>
      <c r="SAZ541" s="5"/>
      <c r="SBA541" s="5"/>
      <c r="SBB541" s="5"/>
      <c r="SBC541" s="5"/>
      <c r="SBD541" s="5"/>
      <c r="SBE541" s="5"/>
      <c r="SBF541" s="5"/>
      <c r="SBG541" s="5"/>
      <c r="SBH541" s="5"/>
      <c r="SBI541" s="5"/>
      <c r="SBJ541" s="5"/>
      <c r="SBK541" s="5"/>
      <c r="SBL541" s="5"/>
      <c r="SBM541" s="5"/>
      <c r="SBN541" s="5"/>
      <c r="SBO541" s="5"/>
      <c r="SBP541" s="5"/>
      <c r="SBQ541" s="5"/>
      <c r="SBR541" s="5"/>
      <c r="SBS541" s="5"/>
      <c r="SBT541" s="5"/>
      <c r="SBU541" s="5"/>
      <c r="SBV541" s="5"/>
      <c r="SBW541" s="5"/>
      <c r="SBX541" s="5"/>
      <c r="SBY541" s="5"/>
      <c r="SBZ541" s="5"/>
      <c r="SCA541" s="5"/>
      <c r="SCB541" s="5"/>
      <c r="SCC541" s="5"/>
      <c r="SCD541" s="5"/>
      <c r="SCE541" s="5"/>
      <c r="SCF541" s="5"/>
      <c r="SCG541" s="5"/>
      <c r="SCH541" s="5"/>
      <c r="SCI541" s="5"/>
      <c r="SCJ541" s="5"/>
      <c r="SCK541" s="5"/>
      <c r="SCL541" s="5"/>
      <c r="SCM541" s="5"/>
      <c r="SCN541" s="5"/>
      <c r="SCO541" s="5"/>
      <c r="SCP541" s="5"/>
      <c r="SCQ541" s="5"/>
      <c r="SCR541" s="5"/>
      <c r="SCS541" s="5"/>
      <c r="SCT541" s="5"/>
      <c r="SCU541" s="5"/>
      <c r="SCV541" s="5"/>
      <c r="SCW541" s="5"/>
      <c r="SCX541" s="5"/>
      <c r="SCY541" s="5"/>
      <c r="SCZ541" s="5"/>
      <c r="SDA541" s="5"/>
      <c r="SDB541" s="5"/>
      <c r="SDC541" s="5"/>
      <c r="SDD541" s="5"/>
      <c r="SDE541" s="5"/>
      <c r="SDF541" s="5"/>
      <c r="SDG541" s="5"/>
      <c r="SDH541" s="5"/>
      <c r="SDI541" s="5"/>
      <c r="SDJ541" s="5"/>
      <c r="SDK541" s="5"/>
      <c r="SDL541" s="5"/>
      <c r="SDM541" s="5"/>
      <c r="SDN541" s="5"/>
      <c r="SDO541" s="5"/>
      <c r="SDP541" s="5"/>
      <c r="SDQ541" s="5"/>
      <c r="SDR541" s="5"/>
      <c r="SDS541" s="5"/>
      <c r="SDT541" s="5"/>
      <c r="SDU541" s="5"/>
      <c r="SDV541" s="5"/>
      <c r="SDW541" s="5"/>
      <c r="SDX541" s="5"/>
      <c r="SDY541" s="5"/>
      <c r="SDZ541" s="5"/>
      <c r="SEA541" s="5"/>
      <c r="SEB541" s="5"/>
      <c r="SEC541" s="5"/>
      <c r="SED541" s="5"/>
      <c r="SEE541" s="5"/>
      <c r="SEF541" s="5"/>
      <c r="SEG541" s="5"/>
      <c r="SEH541" s="5"/>
      <c r="SEI541" s="5"/>
      <c r="SEJ541" s="5"/>
      <c r="SEK541" s="5"/>
      <c r="SEL541" s="5"/>
      <c r="SEM541" s="5"/>
      <c r="SEN541" s="5"/>
      <c r="SEO541" s="5"/>
      <c r="SEP541" s="5"/>
      <c r="SEQ541" s="5"/>
      <c r="SER541" s="5"/>
      <c r="SES541" s="5"/>
      <c r="SET541" s="5"/>
      <c r="SEU541" s="5"/>
      <c r="SEV541" s="5"/>
      <c r="SEW541" s="5"/>
      <c r="SEX541" s="5"/>
      <c r="SEY541" s="5"/>
      <c r="SEZ541" s="5"/>
      <c r="SFA541" s="5"/>
      <c r="SFB541" s="5"/>
      <c r="SFC541" s="5"/>
      <c r="SFD541" s="5"/>
      <c r="SFE541" s="5"/>
      <c r="SFF541" s="5"/>
      <c r="SFG541" s="5"/>
      <c r="SFH541" s="5"/>
      <c r="SFI541" s="5"/>
      <c r="SFJ541" s="5"/>
      <c r="SFK541" s="5"/>
      <c r="SFL541" s="5"/>
      <c r="SFM541" s="5"/>
      <c r="SFN541" s="5"/>
      <c r="SFO541" s="5"/>
      <c r="SFP541" s="5"/>
      <c r="SFQ541" s="5"/>
      <c r="SFR541" s="5"/>
      <c r="SFS541" s="5"/>
      <c r="SFT541" s="5"/>
      <c r="SFU541" s="5"/>
      <c r="SFV541" s="5"/>
      <c r="SFW541" s="5"/>
      <c r="SFX541" s="5"/>
      <c r="SFY541" s="5"/>
      <c r="SFZ541" s="5"/>
      <c r="SGA541" s="5"/>
      <c r="SGB541" s="5"/>
      <c r="SGC541" s="5"/>
      <c r="SGD541" s="5"/>
      <c r="SGE541" s="5"/>
      <c r="SGF541" s="5"/>
      <c r="SGG541" s="5"/>
      <c r="SGH541" s="5"/>
      <c r="SGI541" s="5"/>
      <c r="SGJ541" s="5"/>
      <c r="SGK541" s="5"/>
      <c r="SGL541" s="5"/>
      <c r="SGM541" s="5"/>
      <c r="SGN541" s="5"/>
      <c r="SGO541" s="5"/>
      <c r="SGP541" s="5"/>
      <c r="SGQ541" s="5"/>
      <c r="SGR541" s="5"/>
      <c r="SGS541" s="5"/>
      <c r="SGT541" s="5"/>
      <c r="SGU541" s="5"/>
      <c r="SGV541" s="5"/>
      <c r="SGW541" s="5"/>
      <c r="SGX541" s="5"/>
      <c r="SGY541" s="5"/>
      <c r="SGZ541" s="5"/>
      <c r="SHA541" s="5"/>
      <c r="SHB541" s="5"/>
      <c r="SHC541" s="5"/>
      <c r="SHD541" s="5"/>
      <c r="SHE541" s="5"/>
      <c r="SHF541" s="5"/>
      <c r="SHG541" s="5"/>
      <c r="SHH541" s="5"/>
      <c r="SHI541" s="5"/>
      <c r="SHJ541" s="5"/>
      <c r="SHK541" s="5"/>
      <c r="SHL541" s="5"/>
      <c r="SHM541" s="5"/>
      <c r="SHN541" s="5"/>
      <c r="SHO541" s="5"/>
      <c r="SHP541" s="5"/>
      <c r="SHQ541" s="5"/>
      <c r="SHR541" s="5"/>
      <c r="SHS541" s="5"/>
      <c r="SHT541" s="5"/>
      <c r="SHU541" s="5"/>
      <c r="SHV541" s="5"/>
      <c r="SHW541" s="5"/>
      <c r="SHX541" s="5"/>
      <c r="SHY541" s="5"/>
      <c r="SHZ541" s="5"/>
      <c r="SIA541" s="5"/>
      <c r="SIB541" s="5"/>
      <c r="SIC541" s="5"/>
      <c r="SID541" s="5"/>
      <c r="SIE541" s="5"/>
      <c r="SIF541" s="5"/>
      <c r="SIG541" s="5"/>
      <c r="SIH541" s="5"/>
      <c r="SII541" s="5"/>
      <c r="SIJ541" s="5"/>
      <c r="SIK541" s="5"/>
      <c r="SIL541" s="5"/>
      <c r="SIM541" s="5"/>
      <c r="SIN541" s="5"/>
      <c r="SIO541" s="5"/>
      <c r="SIP541" s="5"/>
      <c r="SIQ541" s="5"/>
      <c r="SIR541" s="5"/>
      <c r="SIS541" s="5"/>
      <c r="SIT541" s="5"/>
      <c r="SIU541" s="5"/>
      <c r="SIV541" s="5"/>
      <c r="SIW541" s="5"/>
      <c r="SIX541" s="5"/>
      <c r="SIY541" s="5"/>
      <c r="SIZ541" s="5"/>
      <c r="SJA541" s="5"/>
      <c r="SJB541" s="5"/>
      <c r="SJC541" s="5"/>
      <c r="SJD541" s="5"/>
      <c r="SJE541" s="5"/>
      <c r="SJF541" s="5"/>
      <c r="SJG541" s="5"/>
      <c r="SJH541" s="5"/>
      <c r="SJI541" s="5"/>
      <c r="SJJ541" s="5"/>
      <c r="SJK541" s="5"/>
      <c r="SJL541" s="5"/>
      <c r="SJM541" s="5"/>
      <c r="SJN541" s="5"/>
      <c r="SJO541" s="5"/>
      <c r="SJP541" s="5"/>
      <c r="SJQ541" s="5"/>
      <c r="SJR541" s="5"/>
      <c r="SJS541" s="5"/>
      <c r="SJT541" s="5"/>
      <c r="SJU541" s="5"/>
      <c r="SJV541" s="5"/>
      <c r="SJW541" s="5"/>
      <c r="SJX541" s="5"/>
      <c r="SJY541" s="5"/>
      <c r="SJZ541" s="5"/>
      <c r="SKA541" s="5"/>
      <c r="SKB541" s="5"/>
      <c r="SKC541" s="5"/>
      <c r="SKD541" s="5"/>
      <c r="SKE541" s="5"/>
      <c r="SKF541" s="5"/>
      <c r="SKG541" s="5"/>
      <c r="SKH541" s="5"/>
      <c r="SKI541" s="5"/>
      <c r="SKJ541" s="5"/>
      <c r="SKK541" s="5"/>
      <c r="SKL541" s="5"/>
      <c r="SKM541" s="5"/>
      <c r="SKN541" s="5"/>
      <c r="SKO541" s="5"/>
      <c r="SKP541" s="5"/>
      <c r="SKQ541" s="5"/>
      <c r="SKR541" s="5"/>
      <c r="SKS541" s="5"/>
      <c r="SKT541" s="5"/>
      <c r="SKU541" s="5"/>
      <c r="SKV541" s="5"/>
      <c r="SKW541" s="5"/>
      <c r="SKX541" s="5"/>
      <c r="SKY541" s="5"/>
      <c r="SKZ541" s="5"/>
      <c r="SLA541" s="5"/>
      <c r="SLB541" s="5"/>
      <c r="SLC541" s="5"/>
      <c r="SLD541" s="5"/>
      <c r="SLE541" s="5"/>
      <c r="SLF541" s="5"/>
      <c r="SLG541" s="5"/>
      <c r="SLH541" s="5"/>
      <c r="SLI541" s="5"/>
      <c r="SLJ541" s="5"/>
      <c r="SLK541" s="5"/>
      <c r="SLL541" s="5"/>
      <c r="SLM541" s="5"/>
      <c r="SLN541" s="5"/>
      <c r="SLO541" s="5"/>
      <c r="SLP541" s="5"/>
      <c r="SLQ541" s="5"/>
      <c r="SLR541" s="5"/>
      <c r="SLS541" s="5"/>
      <c r="SLT541" s="5"/>
      <c r="SLU541" s="5"/>
      <c r="SLV541" s="5"/>
      <c r="SLW541" s="5"/>
      <c r="SLX541" s="5"/>
      <c r="SLY541" s="5"/>
      <c r="SLZ541" s="5"/>
      <c r="SMA541" s="5"/>
      <c r="SMB541" s="5"/>
      <c r="SMC541" s="5"/>
      <c r="SMD541" s="5"/>
      <c r="SME541" s="5"/>
      <c r="SMF541" s="5"/>
      <c r="SMG541" s="5"/>
      <c r="SMH541" s="5"/>
      <c r="SMI541" s="5"/>
      <c r="SMJ541" s="5"/>
      <c r="SMK541" s="5"/>
      <c r="SML541" s="5"/>
      <c r="SMM541" s="5"/>
      <c r="SMN541" s="5"/>
      <c r="SMO541" s="5"/>
      <c r="SMP541" s="5"/>
      <c r="SMQ541" s="5"/>
      <c r="SMR541" s="5"/>
      <c r="SMS541" s="5"/>
      <c r="SMT541" s="5"/>
      <c r="SMU541" s="5"/>
      <c r="SMV541" s="5"/>
      <c r="SMW541" s="5"/>
      <c r="SMX541" s="5"/>
      <c r="SMY541" s="5"/>
      <c r="SMZ541" s="5"/>
      <c r="SNA541" s="5"/>
      <c r="SNB541" s="5"/>
      <c r="SNC541" s="5"/>
      <c r="SND541" s="5"/>
      <c r="SNE541" s="5"/>
      <c r="SNF541" s="5"/>
      <c r="SNG541" s="5"/>
      <c r="SNH541" s="5"/>
      <c r="SNI541" s="5"/>
      <c r="SNJ541" s="5"/>
      <c r="SNK541" s="5"/>
      <c r="SNL541" s="5"/>
      <c r="SNM541" s="5"/>
      <c r="SNN541" s="5"/>
      <c r="SNO541" s="5"/>
      <c r="SNP541" s="5"/>
      <c r="SNQ541" s="5"/>
      <c r="SNR541" s="5"/>
      <c r="SNS541" s="5"/>
      <c r="SNT541" s="5"/>
      <c r="SNU541" s="5"/>
      <c r="SNV541" s="5"/>
      <c r="SNW541" s="5"/>
      <c r="SNX541" s="5"/>
      <c r="SNY541" s="5"/>
      <c r="SNZ541" s="5"/>
      <c r="SOA541" s="5"/>
      <c r="SOB541" s="5"/>
      <c r="SOC541" s="5"/>
      <c r="SOD541" s="5"/>
      <c r="SOE541" s="5"/>
      <c r="SOF541" s="5"/>
      <c r="SOG541" s="5"/>
      <c r="SOH541" s="5"/>
      <c r="SOI541" s="5"/>
      <c r="SOJ541" s="5"/>
      <c r="SOK541" s="5"/>
      <c r="SOL541" s="5"/>
      <c r="SOM541" s="5"/>
      <c r="SON541" s="5"/>
      <c r="SOO541" s="5"/>
      <c r="SOP541" s="5"/>
      <c r="SOQ541" s="5"/>
      <c r="SOR541" s="5"/>
      <c r="SOS541" s="5"/>
      <c r="SOT541" s="5"/>
      <c r="SOU541" s="5"/>
      <c r="SOV541" s="5"/>
      <c r="SOW541" s="5"/>
      <c r="SOX541" s="5"/>
      <c r="SOY541" s="5"/>
      <c r="SOZ541" s="5"/>
      <c r="SPA541" s="5"/>
      <c r="SPB541" s="5"/>
      <c r="SPC541" s="5"/>
      <c r="SPD541" s="5"/>
      <c r="SPE541" s="5"/>
      <c r="SPF541" s="5"/>
      <c r="SPG541" s="5"/>
      <c r="SPH541" s="5"/>
      <c r="SPI541" s="5"/>
      <c r="SPJ541" s="5"/>
      <c r="SPK541" s="5"/>
      <c r="SPL541" s="5"/>
      <c r="SPM541" s="5"/>
      <c r="SPN541" s="5"/>
      <c r="SPO541" s="5"/>
      <c r="SPP541" s="5"/>
      <c r="SPQ541" s="5"/>
      <c r="SPR541" s="5"/>
      <c r="SPS541" s="5"/>
      <c r="SPT541" s="5"/>
      <c r="SPU541" s="5"/>
      <c r="SPV541" s="5"/>
      <c r="SPW541" s="5"/>
      <c r="SPX541" s="5"/>
      <c r="SPY541" s="5"/>
      <c r="SPZ541" s="5"/>
      <c r="SQA541" s="5"/>
      <c r="SQB541" s="5"/>
      <c r="SQC541" s="5"/>
      <c r="SQD541" s="5"/>
      <c r="SQE541" s="5"/>
      <c r="SQF541" s="5"/>
      <c r="SQG541" s="5"/>
      <c r="SQH541" s="5"/>
      <c r="SQI541" s="5"/>
      <c r="SQJ541" s="5"/>
      <c r="SQK541" s="5"/>
      <c r="SQL541" s="5"/>
      <c r="SQM541" s="5"/>
      <c r="SQN541" s="5"/>
      <c r="SQO541" s="5"/>
      <c r="SQP541" s="5"/>
      <c r="SQQ541" s="5"/>
      <c r="SQR541" s="5"/>
      <c r="SQS541" s="5"/>
      <c r="SQT541" s="5"/>
      <c r="SQU541" s="5"/>
      <c r="SQV541" s="5"/>
      <c r="SQW541" s="5"/>
      <c r="SQX541" s="5"/>
      <c r="SQY541" s="5"/>
      <c r="SQZ541" s="5"/>
      <c r="SRA541" s="5"/>
      <c r="SRB541" s="5"/>
      <c r="SRC541" s="5"/>
      <c r="SRD541" s="5"/>
      <c r="SRE541" s="5"/>
      <c r="SRF541" s="5"/>
      <c r="SRG541" s="5"/>
      <c r="SRH541" s="5"/>
      <c r="SRI541" s="5"/>
      <c r="SRJ541" s="5"/>
      <c r="SRK541" s="5"/>
      <c r="SRL541" s="5"/>
      <c r="SRM541" s="5"/>
      <c r="SRN541" s="5"/>
      <c r="SRO541" s="5"/>
      <c r="SRP541" s="5"/>
      <c r="SRQ541" s="5"/>
      <c r="SRR541" s="5"/>
      <c r="SRS541" s="5"/>
      <c r="SRT541" s="5"/>
      <c r="SRU541" s="5"/>
      <c r="SRV541" s="5"/>
      <c r="SRW541" s="5"/>
      <c r="SRX541" s="5"/>
      <c r="SRY541" s="5"/>
      <c r="SRZ541" s="5"/>
      <c r="SSA541" s="5"/>
      <c r="SSB541" s="5"/>
      <c r="SSC541" s="5"/>
      <c r="SSD541" s="5"/>
      <c r="SSE541" s="5"/>
      <c r="SSF541" s="5"/>
      <c r="SSG541" s="5"/>
      <c r="SSH541" s="5"/>
      <c r="SSI541" s="5"/>
      <c r="SSJ541" s="5"/>
      <c r="SSK541" s="5"/>
      <c r="SSL541" s="5"/>
      <c r="SSM541" s="5"/>
      <c r="SSN541" s="5"/>
      <c r="SSO541" s="5"/>
      <c r="SSP541" s="5"/>
      <c r="SSQ541" s="5"/>
      <c r="SSR541" s="5"/>
      <c r="SSS541" s="5"/>
      <c r="SST541" s="5"/>
      <c r="SSU541" s="5"/>
      <c r="SSV541" s="5"/>
      <c r="SSW541" s="5"/>
      <c r="SSX541" s="5"/>
      <c r="SSY541" s="5"/>
      <c r="SSZ541" s="5"/>
      <c r="STA541" s="5"/>
      <c r="STB541" s="5"/>
      <c r="STC541" s="5"/>
      <c r="STD541" s="5"/>
      <c r="STE541" s="5"/>
      <c r="STF541" s="5"/>
      <c r="STG541" s="5"/>
      <c r="STH541" s="5"/>
      <c r="STI541" s="5"/>
      <c r="STJ541" s="5"/>
      <c r="STK541" s="5"/>
      <c r="STL541" s="5"/>
      <c r="STM541" s="5"/>
      <c r="STN541" s="5"/>
      <c r="STO541" s="5"/>
      <c r="STP541" s="5"/>
      <c r="STQ541" s="5"/>
      <c r="STR541" s="5"/>
      <c r="STS541" s="5"/>
      <c r="STT541" s="5"/>
      <c r="STU541" s="5"/>
      <c r="STV541" s="5"/>
      <c r="STW541" s="5"/>
      <c r="STX541" s="5"/>
      <c r="STY541" s="5"/>
      <c r="STZ541" s="5"/>
      <c r="SUA541" s="5"/>
      <c r="SUB541" s="5"/>
      <c r="SUC541" s="5"/>
      <c r="SUD541" s="5"/>
      <c r="SUE541" s="5"/>
      <c r="SUF541" s="5"/>
      <c r="SUG541" s="5"/>
      <c r="SUH541" s="5"/>
      <c r="SUI541" s="5"/>
      <c r="SUJ541" s="5"/>
      <c r="SUK541" s="5"/>
      <c r="SUL541" s="5"/>
      <c r="SUM541" s="5"/>
      <c r="SUN541" s="5"/>
      <c r="SUO541" s="5"/>
      <c r="SUP541" s="5"/>
      <c r="SUQ541" s="5"/>
      <c r="SUR541" s="5"/>
      <c r="SUS541" s="5"/>
      <c r="SUT541" s="5"/>
      <c r="SUU541" s="5"/>
      <c r="SUV541" s="5"/>
      <c r="SUW541" s="5"/>
      <c r="SUX541" s="5"/>
      <c r="SUY541" s="5"/>
      <c r="SUZ541" s="5"/>
      <c r="SVA541" s="5"/>
      <c r="SVB541" s="5"/>
      <c r="SVC541" s="5"/>
      <c r="SVD541" s="5"/>
      <c r="SVE541" s="5"/>
      <c r="SVF541" s="5"/>
      <c r="SVG541" s="5"/>
      <c r="SVH541" s="5"/>
      <c r="SVI541" s="5"/>
      <c r="SVJ541" s="5"/>
      <c r="SVK541" s="5"/>
      <c r="SVL541" s="5"/>
      <c r="SVM541" s="5"/>
      <c r="SVN541" s="5"/>
      <c r="SVO541" s="5"/>
      <c r="SVP541" s="5"/>
      <c r="SVQ541" s="5"/>
      <c r="SVR541" s="5"/>
      <c r="SVS541" s="5"/>
      <c r="SVT541" s="5"/>
      <c r="SVU541" s="5"/>
      <c r="SVV541" s="5"/>
      <c r="SVW541" s="5"/>
      <c r="SVX541" s="5"/>
      <c r="SVY541" s="5"/>
      <c r="SVZ541" s="5"/>
      <c r="SWA541" s="5"/>
      <c r="SWB541" s="5"/>
      <c r="SWC541" s="5"/>
      <c r="SWD541" s="5"/>
      <c r="SWE541" s="5"/>
      <c r="SWF541" s="5"/>
      <c r="SWG541" s="5"/>
      <c r="SWH541" s="5"/>
      <c r="SWI541" s="5"/>
      <c r="SWJ541" s="5"/>
      <c r="SWK541" s="5"/>
      <c r="SWL541" s="5"/>
      <c r="SWM541" s="5"/>
      <c r="SWN541" s="5"/>
      <c r="SWO541" s="5"/>
      <c r="SWP541" s="5"/>
      <c r="SWQ541" s="5"/>
      <c r="SWR541" s="5"/>
      <c r="SWS541" s="5"/>
      <c r="SWT541" s="5"/>
      <c r="SWU541" s="5"/>
      <c r="SWV541" s="5"/>
      <c r="SWW541" s="5"/>
      <c r="SWX541" s="5"/>
      <c r="SWY541" s="5"/>
      <c r="SWZ541" s="5"/>
      <c r="SXA541" s="5"/>
      <c r="SXB541" s="5"/>
      <c r="SXC541" s="5"/>
      <c r="SXD541" s="5"/>
      <c r="SXE541" s="5"/>
      <c r="SXF541" s="5"/>
      <c r="SXG541" s="5"/>
      <c r="SXH541" s="5"/>
      <c r="SXI541" s="5"/>
      <c r="SXJ541" s="5"/>
      <c r="SXK541" s="5"/>
      <c r="SXL541" s="5"/>
      <c r="SXM541" s="5"/>
      <c r="SXN541" s="5"/>
      <c r="SXO541" s="5"/>
      <c r="SXP541" s="5"/>
      <c r="SXQ541" s="5"/>
      <c r="SXR541" s="5"/>
      <c r="SXS541" s="5"/>
      <c r="SXT541" s="5"/>
      <c r="SXU541" s="5"/>
      <c r="SXV541" s="5"/>
      <c r="SXW541" s="5"/>
      <c r="SXX541" s="5"/>
      <c r="SXY541" s="5"/>
      <c r="SXZ541" s="5"/>
      <c r="SYA541" s="5"/>
      <c r="SYB541" s="5"/>
      <c r="SYC541" s="5"/>
      <c r="SYD541" s="5"/>
      <c r="SYE541" s="5"/>
      <c r="SYF541" s="5"/>
      <c r="SYG541" s="5"/>
      <c r="SYH541" s="5"/>
      <c r="SYI541" s="5"/>
      <c r="SYJ541" s="5"/>
      <c r="SYK541" s="5"/>
      <c r="SYL541" s="5"/>
      <c r="SYM541" s="5"/>
      <c r="SYN541" s="5"/>
      <c r="SYO541" s="5"/>
      <c r="SYP541" s="5"/>
      <c r="SYQ541" s="5"/>
      <c r="SYR541" s="5"/>
      <c r="SYS541" s="5"/>
      <c r="SYT541" s="5"/>
      <c r="SYU541" s="5"/>
      <c r="SYV541" s="5"/>
      <c r="SYW541" s="5"/>
      <c r="SYX541" s="5"/>
      <c r="SYY541" s="5"/>
      <c r="SYZ541" s="5"/>
      <c r="SZA541" s="5"/>
      <c r="SZB541" s="5"/>
      <c r="SZC541" s="5"/>
      <c r="SZD541" s="5"/>
      <c r="SZE541" s="5"/>
      <c r="SZF541" s="5"/>
      <c r="SZG541" s="5"/>
      <c r="SZH541" s="5"/>
      <c r="SZI541" s="5"/>
      <c r="SZJ541" s="5"/>
      <c r="SZK541" s="5"/>
      <c r="SZL541" s="5"/>
      <c r="SZM541" s="5"/>
      <c r="SZN541" s="5"/>
      <c r="SZO541" s="5"/>
      <c r="SZP541" s="5"/>
      <c r="SZQ541" s="5"/>
      <c r="SZR541" s="5"/>
      <c r="SZS541" s="5"/>
      <c r="SZT541" s="5"/>
      <c r="SZU541" s="5"/>
      <c r="SZV541" s="5"/>
      <c r="SZW541" s="5"/>
      <c r="SZX541" s="5"/>
      <c r="SZY541" s="5"/>
      <c r="SZZ541" s="5"/>
      <c r="TAA541" s="5"/>
      <c r="TAB541" s="5"/>
      <c r="TAC541" s="5"/>
      <c r="TAD541" s="5"/>
      <c r="TAE541" s="5"/>
      <c r="TAF541" s="5"/>
      <c r="TAG541" s="5"/>
      <c r="TAH541" s="5"/>
      <c r="TAI541" s="5"/>
      <c r="TAJ541" s="5"/>
      <c r="TAK541" s="5"/>
      <c r="TAL541" s="5"/>
      <c r="TAM541" s="5"/>
      <c r="TAN541" s="5"/>
      <c r="TAO541" s="5"/>
      <c r="TAP541" s="5"/>
      <c r="TAQ541" s="5"/>
      <c r="TAR541" s="5"/>
      <c r="TAS541" s="5"/>
      <c r="TAT541" s="5"/>
      <c r="TAU541" s="5"/>
      <c r="TAV541" s="5"/>
      <c r="TAW541" s="5"/>
      <c r="TAX541" s="5"/>
      <c r="TAY541" s="5"/>
      <c r="TAZ541" s="5"/>
      <c r="TBA541" s="5"/>
      <c r="TBB541" s="5"/>
      <c r="TBC541" s="5"/>
      <c r="TBD541" s="5"/>
      <c r="TBE541" s="5"/>
      <c r="TBF541" s="5"/>
      <c r="TBG541" s="5"/>
      <c r="TBH541" s="5"/>
      <c r="TBI541" s="5"/>
      <c r="TBJ541" s="5"/>
      <c r="TBK541" s="5"/>
      <c r="TBL541" s="5"/>
      <c r="TBM541" s="5"/>
      <c r="TBN541" s="5"/>
      <c r="TBO541" s="5"/>
      <c r="TBP541" s="5"/>
      <c r="TBQ541" s="5"/>
      <c r="TBR541" s="5"/>
      <c r="TBS541" s="5"/>
      <c r="TBT541" s="5"/>
      <c r="TBU541" s="5"/>
      <c r="TBV541" s="5"/>
      <c r="TBW541" s="5"/>
      <c r="TBX541" s="5"/>
      <c r="TBY541" s="5"/>
      <c r="TBZ541" s="5"/>
      <c r="TCA541" s="5"/>
      <c r="TCB541" s="5"/>
      <c r="TCC541" s="5"/>
      <c r="TCD541" s="5"/>
      <c r="TCE541" s="5"/>
      <c r="TCF541" s="5"/>
      <c r="TCG541" s="5"/>
      <c r="TCH541" s="5"/>
      <c r="TCI541" s="5"/>
      <c r="TCJ541" s="5"/>
      <c r="TCK541" s="5"/>
      <c r="TCL541" s="5"/>
      <c r="TCM541" s="5"/>
      <c r="TCN541" s="5"/>
      <c r="TCO541" s="5"/>
      <c r="TCP541" s="5"/>
      <c r="TCQ541" s="5"/>
      <c r="TCR541" s="5"/>
      <c r="TCS541" s="5"/>
      <c r="TCT541" s="5"/>
      <c r="TCU541" s="5"/>
      <c r="TCV541" s="5"/>
      <c r="TCW541" s="5"/>
      <c r="TCX541" s="5"/>
      <c r="TCY541" s="5"/>
      <c r="TCZ541" s="5"/>
      <c r="TDA541" s="5"/>
      <c r="TDB541" s="5"/>
      <c r="TDC541" s="5"/>
      <c r="TDD541" s="5"/>
      <c r="TDE541" s="5"/>
      <c r="TDF541" s="5"/>
      <c r="TDG541" s="5"/>
      <c r="TDH541" s="5"/>
      <c r="TDI541" s="5"/>
      <c r="TDJ541" s="5"/>
      <c r="TDK541" s="5"/>
      <c r="TDL541" s="5"/>
      <c r="TDM541" s="5"/>
      <c r="TDN541" s="5"/>
      <c r="TDO541" s="5"/>
      <c r="TDP541" s="5"/>
      <c r="TDQ541" s="5"/>
      <c r="TDR541" s="5"/>
      <c r="TDS541" s="5"/>
      <c r="TDT541" s="5"/>
      <c r="TDU541" s="5"/>
      <c r="TDV541" s="5"/>
      <c r="TDW541" s="5"/>
      <c r="TDX541" s="5"/>
      <c r="TDY541" s="5"/>
      <c r="TDZ541" s="5"/>
      <c r="TEA541" s="5"/>
      <c r="TEB541" s="5"/>
      <c r="TEC541" s="5"/>
      <c r="TED541" s="5"/>
      <c r="TEE541" s="5"/>
      <c r="TEF541" s="5"/>
      <c r="TEG541" s="5"/>
      <c r="TEH541" s="5"/>
      <c r="TEI541" s="5"/>
      <c r="TEJ541" s="5"/>
      <c r="TEK541" s="5"/>
      <c r="TEL541" s="5"/>
      <c r="TEM541" s="5"/>
      <c r="TEN541" s="5"/>
      <c r="TEO541" s="5"/>
      <c r="TEP541" s="5"/>
      <c r="TEQ541" s="5"/>
      <c r="TER541" s="5"/>
      <c r="TES541" s="5"/>
      <c r="TET541" s="5"/>
      <c r="TEU541" s="5"/>
      <c r="TEV541" s="5"/>
      <c r="TEW541" s="5"/>
      <c r="TEX541" s="5"/>
      <c r="TEY541" s="5"/>
      <c r="TEZ541" s="5"/>
      <c r="TFA541" s="5"/>
      <c r="TFB541" s="5"/>
      <c r="TFC541" s="5"/>
      <c r="TFD541" s="5"/>
      <c r="TFE541" s="5"/>
      <c r="TFF541" s="5"/>
      <c r="TFG541" s="5"/>
      <c r="TFH541" s="5"/>
      <c r="TFI541" s="5"/>
      <c r="TFJ541" s="5"/>
      <c r="TFK541" s="5"/>
      <c r="TFL541" s="5"/>
      <c r="TFM541" s="5"/>
      <c r="TFN541" s="5"/>
      <c r="TFO541" s="5"/>
      <c r="TFP541" s="5"/>
      <c r="TFQ541" s="5"/>
      <c r="TFR541" s="5"/>
      <c r="TFS541" s="5"/>
      <c r="TFT541" s="5"/>
      <c r="TFU541" s="5"/>
      <c r="TFV541" s="5"/>
      <c r="TFW541" s="5"/>
      <c r="TFX541" s="5"/>
      <c r="TFY541" s="5"/>
      <c r="TFZ541" s="5"/>
      <c r="TGA541" s="5"/>
      <c r="TGB541" s="5"/>
      <c r="TGC541" s="5"/>
      <c r="TGD541" s="5"/>
      <c r="TGE541" s="5"/>
      <c r="TGF541" s="5"/>
      <c r="TGG541" s="5"/>
      <c r="TGH541" s="5"/>
      <c r="TGI541" s="5"/>
      <c r="TGJ541" s="5"/>
      <c r="TGK541" s="5"/>
      <c r="TGL541" s="5"/>
      <c r="TGM541" s="5"/>
      <c r="TGN541" s="5"/>
      <c r="TGO541" s="5"/>
      <c r="TGP541" s="5"/>
      <c r="TGQ541" s="5"/>
      <c r="TGR541" s="5"/>
      <c r="TGS541" s="5"/>
      <c r="TGT541" s="5"/>
      <c r="TGU541" s="5"/>
      <c r="TGV541" s="5"/>
      <c r="TGW541" s="5"/>
      <c r="TGX541" s="5"/>
      <c r="TGY541" s="5"/>
      <c r="TGZ541" s="5"/>
      <c r="THA541" s="5"/>
      <c r="THB541" s="5"/>
      <c r="THC541" s="5"/>
      <c r="THD541" s="5"/>
      <c r="THE541" s="5"/>
      <c r="THF541" s="5"/>
      <c r="THG541" s="5"/>
      <c r="THH541" s="5"/>
      <c r="THI541" s="5"/>
      <c r="THJ541" s="5"/>
      <c r="THK541" s="5"/>
      <c r="THL541" s="5"/>
      <c r="THM541" s="5"/>
      <c r="THN541" s="5"/>
      <c r="THO541" s="5"/>
      <c r="THP541" s="5"/>
      <c r="THQ541" s="5"/>
      <c r="THR541" s="5"/>
      <c r="THS541" s="5"/>
      <c r="THT541" s="5"/>
      <c r="THU541" s="5"/>
      <c r="THV541" s="5"/>
      <c r="THW541" s="5"/>
      <c r="THX541" s="5"/>
      <c r="THY541" s="5"/>
      <c r="THZ541" s="5"/>
      <c r="TIA541" s="5"/>
      <c r="TIB541" s="5"/>
      <c r="TIC541" s="5"/>
      <c r="TID541" s="5"/>
      <c r="TIE541" s="5"/>
      <c r="TIF541" s="5"/>
      <c r="TIG541" s="5"/>
      <c r="TIH541" s="5"/>
      <c r="TII541" s="5"/>
      <c r="TIJ541" s="5"/>
      <c r="TIK541" s="5"/>
      <c r="TIL541" s="5"/>
      <c r="TIM541" s="5"/>
      <c r="TIN541" s="5"/>
      <c r="TIO541" s="5"/>
      <c r="TIP541" s="5"/>
      <c r="TIQ541" s="5"/>
      <c r="TIR541" s="5"/>
      <c r="TIS541" s="5"/>
      <c r="TIT541" s="5"/>
      <c r="TIU541" s="5"/>
      <c r="TIV541" s="5"/>
      <c r="TIW541" s="5"/>
      <c r="TIX541" s="5"/>
      <c r="TIY541" s="5"/>
      <c r="TIZ541" s="5"/>
      <c r="TJA541" s="5"/>
      <c r="TJB541" s="5"/>
      <c r="TJC541" s="5"/>
      <c r="TJD541" s="5"/>
      <c r="TJE541" s="5"/>
      <c r="TJF541" s="5"/>
      <c r="TJG541" s="5"/>
      <c r="TJH541" s="5"/>
      <c r="TJI541" s="5"/>
      <c r="TJJ541" s="5"/>
      <c r="TJK541" s="5"/>
      <c r="TJL541" s="5"/>
      <c r="TJM541" s="5"/>
      <c r="TJN541" s="5"/>
      <c r="TJO541" s="5"/>
      <c r="TJP541" s="5"/>
      <c r="TJQ541" s="5"/>
      <c r="TJR541" s="5"/>
      <c r="TJS541" s="5"/>
      <c r="TJT541" s="5"/>
      <c r="TJU541" s="5"/>
      <c r="TJV541" s="5"/>
      <c r="TJW541" s="5"/>
      <c r="TJX541" s="5"/>
      <c r="TJY541" s="5"/>
      <c r="TJZ541" s="5"/>
      <c r="TKA541" s="5"/>
      <c r="TKB541" s="5"/>
      <c r="TKC541" s="5"/>
      <c r="TKD541" s="5"/>
      <c r="TKE541" s="5"/>
      <c r="TKF541" s="5"/>
      <c r="TKG541" s="5"/>
      <c r="TKH541" s="5"/>
      <c r="TKI541" s="5"/>
      <c r="TKJ541" s="5"/>
      <c r="TKK541" s="5"/>
      <c r="TKL541" s="5"/>
      <c r="TKM541" s="5"/>
      <c r="TKN541" s="5"/>
      <c r="TKO541" s="5"/>
      <c r="TKP541" s="5"/>
      <c r="TKQ541" s="5"/>
      <c r="TKR541" s="5"/>
      <c r="TKS541" s="5"/>
      <c r="TKT541" s="5"/>
      <c r="TKU541" s="5"/>
      <c r="TKV541" s="5"/>
      <c r="TKW541" s="5"/>
      <c r="TKX541" s="5"/>
      <c r="TKY541" s="5"/>
      <c r="TKZ541" s="5"/>
      <c r="TLA541" s="5"/>
      <c r="TLB541" s="5"/>
      <c r="TLC541" s="5"/>
      <c r="TLD541" s="5"/>
      <c r="TLE541" s="5"/>
      <c r="TLF541" s="5"/>
      <c r="TLG541" s="5"/>
      <c r="TLH541" s="5"/>
      <c r="TLI541" s="5"/>
      <c r="TLJ541" s="5"/>
      <c r="TLK541" s="5"/>
      <c r="TLL541" s="5"/>
      <c r="TLM541" s="5"/>
      <c r="TLN541" s="5"/>
      <c r="TLO541" s="5"/>
      <c r="TLP541" s="5"/>
      <c r="TLQ541" s="5"/>
      <c r="TLR541" s="5"/>
      <c r="TLS541" s="5"/>
      <c r="TLT541" s="5"/>
      <c r="TLU541" s="5"/>
      <c r="TLV541" s="5"/>
      <c r="TLW541" s="5"/>
      <c r="TLX541" s="5"/>
      <c r="TLY541" s="5"/>
      <c r="TLZ541" s="5"/>
      <c r="TMA541" s="5"/>
      <c r="TMB541" s="5"/>
      <c r="TMC541" s="5"/>
      <c r="TMD541" s="5"/>
      <c r="TME541" s="5"/>
      <c r="TMF541" s="5"/>
      <c r="TMG541" s="5"/>
      <c r="TMH541" s="5"/>
      <c r="TMI541" s="5"/>
      <c r="TMJ541" s="5"/>
      <c r="TMK541" s="5"/>
      <c r="TML541" s="5"/>
      <c r="TMM541" s="5"/>
      <c r="TMN541" s="5"/>
      <c r="TMO541" s="5"/>
      <c r="TMP541" s="5"/>
      <c r="TMQ541" s="5"/>
      <c r="TMR541" s="5"/>
      <c r="TMS541" s="5"/>
      <c r="TMT541" s="5"/>
      <c r="TMU541" s="5"/>
      <c r="TMV541" s="5"/>
      <c r="TMW541" s="5"/>
      <c r="TMX541" s="5"/>
      <c r="TMY541" s="5"/>
      <c r="TMZ541" s="5"/>
      <c r="TNA541" s="5"/>
      <c r="TNB541" s="5"/>
      <c r="TNC541" s="5"/>
      <c r="TND541" s="5"/>
      <c r="TNE541" s="5"/>
      <c r="TNF541" s="5"/>
      <c r="TNG541" s="5"/>
      <c r="TNH541" s="5"/>
      <c r="TNI541" s="5"/>
      <c r="TNJ541" s="5"/>
      <c r="TNK541" s="5"/>
      <c r="TNL541" s="5"/>
      <c r="TNM541" s="5"/>
      <c r="TNN541" s="5"/>
      <c r="TNO541" s="5"/>
      <c r="TNP541" s="5"/>
      <c r="TNQ541" s="5"/>
      <c r="TNR541" s="5"/>
      <c r="TNS541" s="5"/>
      <c r="TNT541" s="5"/>
      <c r="TNU541" s="5"/>
      <c r="TNV541" s="5"/>
      <c r="TNW541" s="5"/>
      <c r="TNX541" s="5"/>
      <c r="TNY541" s="5"/>
      <c r="TNZ541" s="5"/>
      <c r="TOA541" s="5"/>
      <c r="TOB541" s="5"/>
      <c r="TOC541" s="5"/>
      <c r="TOD541" s="5"/>
      <c r="TOE541" s="5"/>
      <c r="TOF541" s="5"/>
      <c r="TOG541" s="5"/>
      <c r="TOH541" s="5"/>
      <c r="TOI541" s="5"/>
      <c r="TOJ541" s="5"/>
      <c r="TOK541" s="5"/>
      <c r="TOL541" s="5"/>
      <c r="TOM541" s="5"/>
      <c r="TON541" s="5"/>
      <c r="TOO541" s="5"/>
      <c r="TOP541" s="5"/>
      <c r="TOQ541" s="5"/>
      <c r="TOR541" s="5"/>
      <c r="TOS541" s="5"/>
      <c r="TOT541" s="5"/>
      <c r="TOU541" s="5"/>
      <c r="TOV541" s="5"/>
      <c r="TOW541" s="5"/>
      <c r="TOX541" s="5"/>
      <c r="TOY541" s="5"/>
      <c r="TOZ541" s="5"/>
      <c r="TPA541" s="5"/>
      <c r="TPB541" s="5"/>
      <c r="TPC541" s="5"/>
      <c r="TPD541" s="5"/>
      <c r="TPE541" s="5"/>
      <c r="TPF541" s="5"/>
      <c r="TPG541" s="5"/>
      <c r="TPH541" s="5"/>
      <c r="TPI541" s="5"/>
      <c r="TPJ541" s="5"/>
      <c r="TPK541" s="5"/>
      <c r="TPL541" s="5"/>
      <c r="TPM541" s="5"/>
      <c r="TPN541" s="5"/>
      <c r="TPO541" s="5"/>
      <c r="TPP541" s="5"/>
      <c r="TPQ541" s="5"/>
      <c r="TPR541" s="5"/>
      <c r="TPS541" s="5"/>
      <c r="TPT541" s="5"/>
      <c r="TPU541" s="5"/>
      <c r="TPV541" s="5"/>
      <c r="TPW541" s="5"/>
      <c r="TPX541" s="5"/>
      <c r="TPY541" s="5"/>
      <c r="TPZ541" s="5"/>
      <c r="TQA541" s="5"/>
      <c r="TQB541" s="5"/>
      <c r="TQC541" s="5"/>
      <c r="TQD541" s="5"/>
      <c r="TQE541" s="5"/>
      <c r="TQF541" s="5"/>
      <c r="TQG541" s="5"/>
      <c r="TQH541" s="5"/>
      <c r="TQI541" s="5"/>
      <c r="TQJ541" s="5"/>
      <c r="TQK541" s="5"/>
      <c r="TQL541" s="5"/>
      <c r="TQM541" s="5"/>
      <c r="TQN541" s="5"/>
      <c r="TQO541" s="5"/>
      <c r="TQP541" s="5"/>
      <c r="TQQ541" s="5"/>
      <c r="TQR541" s="5"/>
      <c r="TQS541" s="5"/>
      <c r="TQT541" s="5"/>
      <c r="TQU541" s="5"/>
      <c r="TQV541" s="5"/>
      <c r="TQW541" s="5"/>
      <c r="TQX541" s="5"/>
      <c r="TQY541" s="5"/>
      <c r="TQZ541" s="5"/>
      <c r="TRA541" s="5"/>
      <c r="TRB541" s="5"/>
      <c r="TRC541" s="5"/>
      <c r="TRD541" s="5"/>
      <c r="TRE541" s="5"/>
      <c r="TRF541" s="5"/>
      <c r="TRG541" s="5"/>
      <c r="TRH541" s="5"/>
      <c r="TRI541" s="5"/>
      <c r="TRJ541" s="5"/>
      <c r="TRK541" s="5"/>
      <c r="TRL541" s="5"/>
      <c r="TRM541" s="5"/>
      <c r="TRN541" s="5"/>
      <c r="TRO541" s="5"/>
      <c r="TRP541" s="5"/>
      <c r="TRQ541" s="5"/>
      <c r="TRR541" s="5"/>
      <c r="TRS541" s="5"/>
      <c r="TRT541" s="5"/>
      <c r="TRU541" s="5"/>
      <c r="TRV541" s="5"/>
      <c r="TRW541" s="5"/>
      <c r="TRX541" s="5"/>
      <c r="TRY541" s="5"/>
      <c r="TRZ541" s="5"/>
      <c r="TSA541" s="5"/>
      <c r="TSB541" s="5"/>
      <c r="TSC541" s="5"/>
      <c r="TSD541" s="5"/>
      <c r="TSE541" s="5"/>
      <c r="TSF541" s="5"/>
      <c r="TSG541" s="5"/>
      <c r="TSH541" s="5"/>
      <c r="TSI541" s="5"/>
      <c r="TSJ541" s="5"/>
      <c r="TSK541" s="5"/>
      <c r="TSL541" s="5"/>
      <c r="TSM541" s="5"/>
      <c r="TSN541" s="5"/>
      <c r="TSO541" s="5"/>
      <c r="TSP541" s="5"/>
      <c r="TSQ541" s="5"/>
      <c r="TSR541" s="5"/>
      <c r="TSS541" s="5"/>
      <c r="TST541" s="5"/>
      <c r="TSU541" s="5"/>
      <c r="TSV541" s="5"/>
      <c r="TSW541" s="5"/>
      <c r="TSX541" s="5"/>
      <c r="TSY541" s="5"/>
      <c r="TSZ541" s="5"/>
      <c r="TTA541" s="5"/>
      <c r="TTB541" s="5"/>
      <c r="TTC541" s="5"/>
      <c r="TTD541" s="5"/>
      <c r="TTE541" s="5"/>
      <c r="TTF541" s="5"/>
      <c r="TTG541" s="5"/>
      <c r="TTH541" s="5"/>
      <c r="TTI541" s="5"/>
      <c r="TTJ541" s="5"/>
      <c r="TTK541" s="5"/>
      <c r="TTL541" s="5"/>
      <c r="TTM541" s="5"/>
      <c r="TTN541" s="5"/>
      <c r="TTO541" s="5"/>
      <c r="TTP541" s="5"/>
      <c r="TTQ541" s="5"/>
      <c r="TTR541" s="5"/>
      <c r="TTS541" s="5"/>
      <c r="TTT541" s="5"/>
      <c r="TTU541" s="5"/>
      <c r="TTV541" s="5"/>
      <c r="TTW541" s="5"/>
      <c r="TTX541" s="5"/>
      <c r="TTY541" s="5"/>
      <c r="TTZ541" s="5"/>
      <c r="TUA541" s="5"/>
      <c r="TUB541" s="5"/>
      <c r="TUC541" s="5"/>
      <c r="TUD541" s="5"/>
      <c r="TUE541" s="5"/>
      <c r="TUF541" s="5"/>
      <c r="TUG541" s="5"/>
      <c r="TUH541" s="5"/>
      <c r="TUI541" s="5"/>
      <c r="TUJ541" s="5"/>
      <c r="TUK541" s="5"/>
      <c r="TUL541" s="5"/>
      <c r="TUM541" s="5"/>
      <c r="TUN541" s="5"/>
      <c r="TUO541" s="5"/>
      <c r="TUP541" s="5"/>
      <c r="TUQ541" s="5"/>
      <c r="TUR541" s="5"/>
      <c r="TUS541" s="5"/>
      <c r="TUT541" s="5"/>
      <c r="TUU541" s="5"/>
      <c r="TUV541" s="5"/>
      <c r="TUW541" s="5"/>
      <c r="TUX541" s="5"/>
      <c r="TUY541" s="5"/>
      <c r="TUZ541" s="5"/>
      <c r="TVA541" s="5"/>
      <c r="TVB541" s="5"/>
      <c r="TVC541" s="5"/>
      <c r="TVD541" s="5"/>
      <c r="TVE541" s="5"/>
      <c r="TVF541" s="5"/>
      <c r="TVG541" s="5"/>
      <c r="TVH541" s="5"/>
      <c r="TVI541" s="5"/>
      <c r="TVJ541" s="5"/>
      <c r="TVK541" s="5"/>
      <c r="TVL541" s="5"/>
      <c r="TVM541" s="5"/>
      <c r="TVN541" s="5"/>
      <c r="TVO541" s="5"/>
      <c r="TVP541" s="5"/>
      <c r="TVQ541" s="5"/>
      <c r="TVR541" s="5"/>
      <c r="TVS541" s="5"/>
      <c r="TVT541" s="5"/>
      <c r="TVU541" s="5"/>
      <c r="TVV541" s="5"/>
      <c r="TVW541" s="5"/>
      <c r="TVX541" s="5"/>
      <c r="TVY541" s="5"/>
      <c r="TVZ541" s="5"/>
      <c r="TWA541" s="5"/>
      <c r="TWB541" s="5"/>
      <c r="TWC541" s="5"/>
      <c r="TWD541" s="5"/>
      <c r="TWE541" s="5"/>
      <c r="TWF541" s="5"/>
      <c r="TWG541" s="5"/>
      <c r="TWH541" s="5"/>
      <c r="TWI541" s="5"/>
      <c r="TWJ541" s="5"/>
      <c r="TWK541" s="5"/>
      <c r="TWL541" s="5"/>
      <c r="TWM541" s="5"/>
      <c r="TWN541" s="5"/>
      <c r="TWO541" s="5"/>
      <c r="TWP541" s="5"/>
      <c r="TWQ541" s="5"/>
      <c r="TWR541" s="5"/>
      <c r="TWS541" s="5"/>
      <c r="TWT541" s="5"/>
      <c r="TWU541" s="5"/>
      <c r="TWV541" s="5"/>
      <c r="TWW541" s="5"/>
      <c r="TWX541" s="5"/>
      <c r="TWY541" s="5"/>
      <c r="TWZ541" s="5"/>
      <c r="TXA541" s="5"/>
      <c r="TXB541" s="5"/>
      <c r="TXC541" s="5"/>
      <c r="TXD541" s="5"/>
      <c r="TXE541" s="5"/>
      <c r="TXF541" s="5"/>
      <c r="TXG541" s="5"/>
      <c r="TXH541" s="5"/>
      <c r="TXI541" s="5"/>
      <c r="TXJ541" s="5"/>
      <c r="TXK541" s="5"/>
      <c r="TXL541" s="5"/>
      <c r="TXM541" s="5"/>
      <c r="TXN541" s="5"/>
      <c r="TXO541" s="5"/>
      <c r="TXP541" s="5"/>
      <c r="TXQ541" s="5"/>
      <c r="TXR541" s="5"/>
      <c r="TXS541" s="5"/>
      <c r="TXT541" s="5"/>
      <c r="TXU541" s="5"/>
      <c r="TXV541" s="5"/>
      <c r="TXW541" s="5"/>
      <c r="TXX541" s="5"/>
      <c r="TXY541" s="5"/>
      <c r="TXZ541" s="5"/>
      <c r="TYA541" s="5"/>
      <c r="TYB541" s="5"/>
      <c r="TYC541" s="5"/>
      <c r="TYD541" s="5"/>
      <c r="TYE541" s="5"/>
      <c r="TYF541" s="5"/>
      <c r="TYG541" s="5"/>
      <c r="TYH541" s="5"/>
      <c r="TYI541" s="5"/>
      <c r="TYJ541" s="5"/>
      <c r="TYK541" s="5"/>
      <c r="TYL541" s="5"/>
      <c r="TYM541" s="5"/>
      <c r="TYN541" s="5"/>
      <c r="TYO541" s="5"/>
      <c r="TYP541" s="5"/>
      <c r="TYQ541" s="5"/>
      <c r="TYR541" s="5"/>
      <c r="TYS541" s="5"/>
      <c r="TYT541" s="5"/>
      <c r="TYU541" s="5"/>
      <c r="TYV541" s="5"/>
      <c r="TYW541" s="5"/>
      <c r="TYX541" s="5"/>
      <c r="TYY541" s="5"/>
      <c r="TYZ541" s="5"/>
      <c r="TZA541" s="5"/>
      <c r="TZB541" s="5"/>
      <c r="TZC541" s="5"/>
      <c r="TZD541" s="5"/>
      <c r="TZE541" s="5"/>
      <c r="TZF541" s="5"/>
      <c r="TZG541" s="5"/>
      <c r="TZH541" s="5"/>
      <c r="TZI541" s="5"/>
      <c r="TZJ541" s="5"/>
      <c r="TZK541" s="5"/>
      <c r="TZL541" s="5"/>
      <c r="TZM541" s="5"/>
      <c r="TZN541" s="5"/>
      <c r="TZO541" s="5"/>
      <c r="TZP541" s="5"/>
      <c r="TZQ541" s="5"/>
      <c r="TZR541" s="5"/>
      <c r="TZS541" s="5"/>
      <c r="TZT541" s="5"/>
      <c r="TZU541" s="5"/>
      <c r="TZV541" s="5"/>
      <c r="TZW541" s="5"/>
      <c r="TZX541" s="5"/>
      <c r="TZY541" s="5"/>
      <c r="TZZ541" s="5"/>
      <c r="UAA541" s="5"/>
      <c r="UAB541" s="5"/>
      <c r="UAC541" s="5"/>
      <c r="UAD541" s="5"/>
      <c r="UAE541" s="5"/>
      <c r="UAF541" s="5"/>
      <c r="UAG541" s="5"/>
      <c r="UAH541" s="5"/>
      <c r="UAI541" s="5"/>
      <c r="UAJ541" s="5"/>
      <c r="UAK541" s="5"/>
      <c r="UAL541" s="5"/>
      <c r="UAM541" s="5"/>
      <c r="UAN541" s="5"/>
      <c r="UAO541" s="5"/>
      <c r="UAP541" s="5"/>
      <c r="UAQ541" s="5"/>
      <c r="UAR541" s="5"/>
      <c r="UAS541" s="5"/>
      <c r="UAT541" s="5"/>
      <c r="UAU541" s="5"/>
      <c r="UAV541" s="5"/>
      <c r="UAW541" s="5"/>
      <c r="UAX541" s="5"/>
      <c r="UAY541" s="5"/>
      <c r="UAZ541" s="5"/>
      <c r="UBA541" s="5"/>
      <c r="UBB541" s="5"/>
      <c r="UBC541" s="5"/>
      <c r="UBD541" s="5"/>
      <c r="UBE541" s="5"/>
      <c r="UBF541" s="5"/>
      <c r="UBG541" s="5"/>
      <c r="UBH541" s="5"/>
      <c r="UBI541" s="5"/>
      <c r="UBJ541" s="5"/>
      <c r="UBK541" s="5"/>
      <c r="UBL541" s="5"/>
      <c r="UBM541" s="5"/>
      <c r="UBN541" s="5"/>
      <c r="UBO541" s="5"/>
      <c r="UBP541" s="5"/>
      <c r="UBQ541" s="5"/>
      <c r="UBR541" s="5"/>
      <c r="UBS541" s="5"/>
      <c r="UBT541" s="5"/>
      <c r="UBU541" s="5"/>
      <c r="UBV541" s="5"/>
      <c r="UBW541" s="5"/>
      <c r="UBX541" s="5"/>
      <c r="UBY541" s="5"/>
      <c r="UBZ541" s="5"/>
      <c r="UCA541" s="5"/>
      <c r="UCB541" s="5"/>
      <c r="UCC541" s="5"/>
      <c r="UCD541" s="5"/>
      <c r="UCE541" s="5"/>
      <c r="UCF541" s="5"/>
      <c r="UCG541" s="5"/>
      <c r="UCH541" s="5"/>
      <c r="UCI541" s="5"/>
      <c r="UCJ541" s="5"/>
      <c r="UCK541" s="5"/>
      <c r="UCL541" s="5"/>
      <c r="UCM541" s="5"/>
      <c r="UCN541" s="5"/>
      <c r="UCO541" s="5"/>
      <c r="UCP541" s="5"/>
      <c r="UCQ541" s="5"/>
      <c r="UCR541" s="5"/>
      <c r="UCS541" s="5"/>
      <c r="UCT541" s="5"/>
      <c r="UCU541" s="5"/>
      <c r="UCV541" s="5"/>
      <c r="UCW541" s="5"/>
      <c r="UCX541" s="5"/>
      <c r="UCY541" s="5"/>
      <c r="UCZ541" s="5"/>
      <c r="UDA541" s="5"/>
      <c r="UDB541" s="5"/>
      <c r="UDC541" s="5"/>
      <c r="UDD541" s="5"/>
      <c r="UDE541" s="5"/>
      <c r="UDF541" s="5"/>
      <c r="UDG541" s="5"/>
      <c r="UDH541" s="5"/>
      <c r="UDI541" s="5"/>
      <c r="UDJ541" s="5"/>
      <c r="UDK541" s="5"/>
      <c r="UDL541" s="5"/>
      <c r="UDM541" s="5"/>
      <c r="UDN541" s="5"/>
      <c r="UDO541" s="5"/>
      <c r="UDP541" s="5"/>
      <c r="UDQ541" s="5"/>
      <c r="UDR541" s="5"/>
      <c r="UDS541" s="5"/>
      <c r="UDT541" s="5"/>
      <c r="UDU541" s="5"/>
      <c r="UDV541" s="5"/>
      <c r="UDW541" s="5"/>
      <c r="UDX541" s="5"/>
      <c r="UDY541" s="5"/>
      <c r="UDZ541" s="5"/>
      <c r="UEA541" s="5"/>
      <c r="UEB541" s="5"/>
      <c r="UEC541" s="5"/>
      <c r="UED541" s="5"/>
      <c r="UEE541" s="5"/>
      <c r="UEF541" s="5"/>
      <c r="UEG541" s="5"/>
      <c r="UEH541" s="5"/>
      <c r="UEI541" s="5"/>
      <c r="UEJ541" s="5"/>
      <c r="UEK541" s="5"/>
      <c r="UEL541" s="5"/>
      <c r="UEM541" s="5"/>
      <c r="UEN541" s="5"/>
      <c r="UEO541" s="5"/>
      <c r="UEP541" s="5"/>
      <c r="UEQ541" s="5"/>
      <c r="UER541" s="5"/>
      <c r="UES541" s="5"/>
      <c r="UET541" s="5"/>
      <c r="UEU541" s="5"/>
      <c r="UEV541" s="5"/>
      <c r="UEW541" s="5"/>
      <c r="UEX541" s="5"/>
      <c r="UEY541" s="5"/>
      <c r="UEZ541" s="5"/>
      <c r="UFA541" s="5"/>
      <c r="UFB541" s="5"/>
      <c r="UFC541" s="5"/>
      <c r="UFD541" s="5"/>
      <c r="UFE541" s="5"/>
      <c r="UFF541" s="5"/>
      <c r="UFG541" s="5"/>
      <c r="UFH541" s="5"/>
      <c r="UFI541" s="5"/>
      <c r="UFJ541" s="5"/>
      <c r="UFK541" s="5"/>
      <c r="UFL541" s="5"/>
      <c r="UFM541" s="5"/>
      <c r="UFN541" s="5"/>
      <c r="UFO541" s="5"/>
      <c r="UFP541" s="5"/>
      <c r="UFQ541" s="5"/>
      <c r="UFR541" s="5"/>
      <c r="UFS541" s="5"/>
      <c r="UFT541" s="5"/>
      <c r="UFU541" s="5"/>
      <c r="UFV541" s="5"/>
      <c r="UFW541" s="5"/>
      <c r="UFX541" s="5"/>
      <c r="UFY541" s="5"/>
      <c r="UFZ541" s="5"/>
      <c r="UGA541" s="5"/>
      <c r="UGB541" s="5"/>
      <c r="UGC541" s="5"/>
      <c r="UGD541" s="5"/>
      <c r="UGE541" s="5"/>
      <c r="UGF541" s="5"/>
      <c r="UGG541" s="5"/>
      <c r="UGH541" s="5"/>
      <c r="UGI541" s="5"/>
      <c r="UGJ541" s="5"/>
      <c r="UGK541" s="5"/>
      <c r="UGL541" s="5"/>
      <c r="UGM541" s="5"/>
      <c r="UGN541" s="5"/>
      <c r="UGO541" s="5"/>
      <c r="UGP541" s="5"/>
      <c r="UGQ541" s="5"/>
      <c r="UGR541" s="5"/>
      <c r="UGS541" s="5"/>
      <c r="UGT541" s="5"/>
      <c r="UGU541" s="5"/>
      <c r="UGV541" s="5"/>
      <c r="UGW541" s="5"/>
      <c r="UGX541" s="5"/>
      <c r="UGY541" s="5"/>
      <c r="UGZ541" s="5"/>
      <c r="UHA541" s="5"/>
      <c r="UHB541" s="5"/>
      <c r="UHC541" s="5"/>
      <c r="UHD541" s="5"/>
      <c r="UHE541" s="5"/>
      <c r="UHF541" s="5"/>
      <c r="UHG541" s="5"/>
      <c r="UHH541" s="5"/>
      <c r="UHI541" s="5"/>
      <c r="UHJ541" s="5"/>
      <c r="UHK541" s="5"/>
      <c r="UHL541" s="5"/>
      <c r="UHM541" s="5"/>
      <c r="UHN541" s="5"/>
      <c r="UHO541" s="5"/>
      <c r="UHP541" s="5"/>
      <c r="UHQ541" s="5"/>
      <c r="UHR541" s="5"/>
      <c r="UHS541" s="5"/>
      <c r="UHT541" s="5"/>
      <c r="UHU541" s="5"/>
      <c r="UHV541" s="5"/>
      <c r="UHW541" s="5"/>
      <c r="UHX541" s="5"/>
      <c r="UHY541" s="5"/>
      <c r="UHZ541" s="5"/>
      <c r="UIA541" s="5"/>
      <c r="UIB541" s="5"/>
      <c r="UIC541" s="5"/>
      <c r="UID541" s="5"/>
      <c r="UIE541" s="5"/>
      <c r="UIF541" s="5"/>
      <c r="UIG541" s="5"/>
      <c r="UIH541" s="5"/>
      <c r="UII541" s="5"/>
      <c r="UIJ541" s="5"/>
      <c r="UIK541" s="5"/>
      <c r="UIL541" s="5"/>
      <c r="UIM541" s="5"/>
      <c r="UIN541" s="5"/>
      <c r="UIO541" s="5"/>
      <c r="UIP541" s="5"/>
      <c r="UIQ541" s="5"/>
      <c r="UIR541" s="5"/>
      <c r="UIS541" s="5"/>
      <c r="UIT541" s="5"/>
      <c r="UIU541" s="5"/>
      <c r="UIV541" s="5"/>
      <c r="UIW541" s="5"/>
      <c r="UIX541" s="5"/>
      <c r="UIY541" s="5"/>
      <c r="UIZ541" s="5"/>
      <c r="UJA541" s="5"/>
      <c r="UJB541" s="5"/>
      <c r="UJC541" s="5"/>
      <c r="UJD541" s="5"/>
      <c r="UJE541" s="5"/>
      <c r="UJF541" s="5"/>
      <c r="UJG541" s="5"/>
      <c r="UJH541" s="5"/>
      <c r="UJI541" s="5"/>
      <c r="UJJ541" s="5"/>
      <c r="UJK541" s="5"/>
      <c r="UJL541" s="5"/>
      <c r="UJM541" s="5"/>
      <c r="UJN541" s="5"/>
      <c r="UJO541" s="5"/>
      <c r="UJP541" s="5"/>
      <c r="UJQ541" s="5"/>
      <c r="UJR541" s="5"/>
      <c r="UJS541" s="5"/>
      <c r="UJT541" s="5"/>
      <c r="UJU541" s="5"/>
      <c r="UJV541" s="5"/>
      <c r="UJW541" s="5"/>
      <c r="UJX541" s="5"/>
      <c r="UJY541" s="5"/>
      <c r="UJZ541" s="5"/>
      <c r="UKA541" s="5"/>
      <c r="UKB541" s="5"/>
      <c r="UKC541" s="5"/>
      <c r="UKD541" s="5"/>
      <c r="UKE541" s="5"/>
      <c r="UKF541" s="5"/>
      <c r="UKG541" s="5"/>
      <c r="UKH541" s="5"/>
      <c r="UKI541" s="5"/>
      <c r="UKJ541" s="5"/>
      <c r="UKK541" s="5"/>
      <c r="UKL541" s="5"/>
      <c r="UKM541" s="5"/>
      <c r="UKN541" s="5"/>
      <c r="UKO541" s="5"/>
      <c r="UKP541" s="5"/>
      <c r="UKQ541" s="5"/>
      <c r="UKR541" s="5"/>
      <c r="UKS541" s="5"/>
      <c r="UKT541" s="5"/>
      <c r="UKU541" s="5"/>
      <c r="UKV541" s="5"/>
      <c r="UKW541" s="5"/>
      <c r="UKX541" s="5"/>
      <c r="UKY541" s="5"/>
      <c r="UKZ541" s="5"/>
      <c r="ULA541" s="5"/>
      <c r="ULB541" s="5"/>
      <c r="ULC541" s="5"/>
      <c r="ULD541" s="5"/>
      <c r="ULE541" s="5"/>
      <c r="ULF541" s="5"/>
      <c r="ULG541" s="5"/>
      <c r="ULH541" s="5"/>
      <c r="ULI541" s="5"/>
      <c r="ULJ541" s="5"/>
      <c r="ULK541" s="5"/>
      <c r="ULL541" s="5"/>
      <c r="ULM541" s="5"/>
      <c r="ULN541" s="5"/>
      <c r="ULO541" s="5"/>
      <c r="ULP541" s="5"/>
      <c r="ULQ541" s="5"/>
      <c r="ULR541" s="5"/>
      <c r="ULS541" s="5"/>
      <c r="ULT541" s="5"/>
      <c r="ULU541" s="5"/>
      <c r="ULV541" s="5"/>
      <c r="ULW541" s="5"/>
      <c r="ULX541" s="5"/>
      <c r="ULY541" s="5"/>
      <c r="ULZ541" s="5"/>
      <c r="UMA541" s="5"/>
      <c r="UMB541" s="5"/>
      <c r="UMC541" s="5"/>
      <c r="UMD541" s="5"/>
      <c r="UME541" s="5"/>
      <c r="UMF541" s="5"/>
      <c r="UMG541" s="5"/>
      <c r="UMH541" s="5"/>
      <c r="UMI541" s="5"/>
      <c r="UMJ541" s="5"/>
      <c r="UMK541" s="5"/>
      <c r="UML541" s="5"/>
      <c r="UMM541" s="5"/>
      <c r="UMN541" s="5"/>
      <c r="UMO541" s="5"/>
      <c r="UMP541" s="5"/>
      <c r="UMQ541" s="5"/>
      <c r="UMR541" s="5"/>
      <c r="UMS541" s="5"/>
      <c r="UMT541" s="5"/>
      <c r="UMU541" s="5"/>
      <c r="UMV541" s="5"/>
      <c r="UMW541" s="5"/>
      <c r="UMX541" s="5"/>
      <c r="UMY541" s="5"/>
      <c r="UMZ541" s="5"/>
      <c r="UNA541" s="5"/>
      <c r="UNB541" s="5"/>
      <c r="UNC541" s="5"/>
      <c r="UND541" s="5"/>
      <c r="UNE541" s="5"/>
      <c r="UNF541" s="5"/>
      <c r="UNG541" s="5"/>
      <c r="UNH541" s="5"/>
      <c r="UNI541" s="5"/>
      <c r="UNJ541" s="5"/>
      <c r="UNK541" s="5"/>
      <c r="UNL541" s="5"/>
      <c r="UNM541" s="5"/>
      <c r="UNN541" s="5"/>
      <c r="UNO541" s="5"/>
      <c r="UNP541" s="5"/>
      <c r="UNQ541" s="5"/>
      <c r="UNR541" s="5"/>
      <c r="UNS541" s="5"/>
      <c r="UNT541" s="5"/>
      <c r="UNU541" s="5"/>
      <c r="UNV541" s="5"/>
      <c r="UNW541" s="5"/>
      <c r="UNX541" s="5"/>
      <c r="UNY541" s="5"/>
      <c r="UNZ541" s="5"/>
      <c r="UOA541" s="5"/>
      <c r="UOB541" s="5"/>
      <c r="UOC541" s="5"/>
      <c r="UOD541" s="5"/>
      <c r="UOE541" s="5"/>
      <c r="UOF541" s="5"/>
      <c r="UOG541" s="5"/>
      <c r="UOH541" s="5"/>
      <c r="UOI541" s="5"/>
      <c r="UOJ541" s="5"/>
      <c r="UOK541" s="5"/>
      <c r="UOL541" s="5"/>
      <c r="UOM541" s="5"/>
      <c r="UON541" s="5"/>
      <c r="UOO541" s="5"/>
      <c r="UOP541" s="5"/>
      <c r="UOQ541" s="5"/>
      <c r="UOR541" s="5"/>
      <c r="UOS541" s="5"/>
      <c r="UOT541" s="5"/>
      <c r="UOU541" s="5"/>
      <c r="UOV541" s="5"/>
      <c r="UOW541" s="5"/>
      <c r="UOX541" s="5"/>
      <c r="UOY541" s="5"/>
      <c r="UOZ541" s="5"/>
      <c r="UPA541" s="5"/>
      <c r="UPB541" s="5"/>
      <c r="UPC541" s="5"/>
      <c r="UPD541" s="5"/>
      <c r="UPE541" s="5"/>
      <c r="UPF541" s="5"/>
      <c r="UPG541" s="5"/>
      <c r="UPH541" s="5"/>
      <c r="UPI541" s="5"/>
      <c r="UPJ541" s="5"/>
      <c r="UPK541" s="5"/>
      <c r="UPL541" s="5"/>
      <c r="UPM541" s="5"/>
      <c r="UPN541" s="5"/>
      <c r="UPO541" s="5"/>
      <c r="UPP541" s="5"/>
      <c r="UPQ541" s="5"/>
      <c r="UPR541" s="5"/>
      <c r="UPS541" s="5"/>
      <c r="UPT541" s="5"/>
      <c r="UPU541" s="5"/>
      <c r="UPV541" s="5"/>
      <c r="UPW541" s="5"/>
      <c r="UPX541" s="5"/>
      <c r="UPY541" s="5"/>
      <c r="UPZ541" s="5"/>
      <c r="UQA541" s="5"/>
      <c r="UQB541" s="5"/>
      <c r="UQC541" s="5"/>
      <c r="UQD541" s="5"/>
      <c r="UQE541" s="5"/>
      <c r="UQF541" s="5"/>
      <c r="UQG541" s="5"/>
      <c r="UQH541" s="5"/>
      <c r="UQI541" s="5"/>
      <c r="UQJ541" s="5"/>
      <c r="UQK541" s="5"/>
      <c r="UQL541" s="5"/>
      <c r="UQM541" s="5"/>
      <c r="UQN541" s="5"/>
      <c r="UQO541" s="5"/>
      <c r="UQP541" s="5"/>
      <c r="UQQ541" s="5"/>
      <c r="UQR541" s="5"/>
      <c r="UQS541" s="5"/>
      <c r="UQT541" s="5"/>
      <c r="UQU541" s="5"/>
      <c r="UQV541" s="5"/>
      <c r="UQW541" s="5"/>
      <c r="UQX541" s="5"/>
      <c r="UQY541" s="5"/>
      <c r="UQZ541" s="5"/>
      <c r="URA541" s="5"/>
      <c r="URB541" s="5"/>
      <c r="URC541" s="5"/>
      <c r="URD541" s="5"/>
      <c r="URE541" s="5"/>
      <c r="URF541" s="5"/>
      <c r="URG541" s="5"/>
      <c r="URH541" s="5"/>
      <c r="URI541" s="5"/>
      <c r="URJ541" s="5"/>
      <c r="URK541" s="5"/>
      <c r="URL541" s="5"/>
      <c r="URM541" s="5"/>
      <c r="URN541" s="5"/>
      <c r="URO541" s="5"/>
      <c r="URP541" s="5"/>
      <c r="URQ541" s="5"/>
      <c r="URR541" s="5"/>
      <c r="URS541" s="5"/>
      <c r="URT541" s="5"/>
      <c r="URU541" s="5"/>
      <c r="URV541" s="5"/>
      <c r="URW541" s="5"/>
      <c r="URX541" s="5"/>
      <c r="URY541" s="5"/>
      <c r="URZ541" s="5"/>
      <c r="USA541" s="5"/>
      <c r="USB541" s="5"/>
      <c r="USC541" s="5"/>
      <c r="USD541" s="5"/>
      <c r="USE541" s="5"/>
      <c r="USF541" s="5"/>
      <c r="USG541" s="5"/>
      <c r="USH541" s="5"/>
      <c r="USI541" s="5"/>
      <c r="USJ541" s="5"/>
      <c r="USK541" s="5"/>
      <c r="USL541" s="5"/>
      <c r="USM541" s="5"/>
      <c r="USN541" s="5"/>
      <c r="USO541" s="5"/>
      <c r="USP541" s="5"/>
      <c r="USQ541" s="5"/>
      <c r="USR541" s="5"/>
      <c r="USS541" s="5"/>
      <c r="UST541" s="5"/>
      <c r="USU541" s="5"/>
      <c r="USV541" s="5"/>
      <c r="USW541" s="5"/>
      <c r="USX541" s="5"/>
      <c r="USY541" s="5"/>
      <c r="USZ541" s="5"/>
      <c r="UTA541" s="5"/>
      <c r="UTB541" s="5"/>
      <c r="UTC541" s="5"/>
      <c r="UTD541" s="5"/>
      <c r="UTE541" s="5"/>
      <c r="UTF541" s="5"/>
      <c r="UTG541" s="5"/>
      <c r="UTH541" s="5"/>
      <c r="UTI541" s="5"/>
      <c r="UTJ541" s="5"/>
      <c r="UTK541" s="5"/>
      <c r="UTL541" s="5"/>
      <c r="UTM541" s="5"/>
      <c r="UTN541" s="5"/>
      <c r="UTO541" s="5"/>
      <c r="UTP541" s="5"/>
      <c r="UTQ541" s="5"/>
      <c r="UTR541" s="5"/>
      <c r="UTS541" s="5"/>
      <c r="UTT541" s="5"/>
      <c r="UTU541" s="5"/>
      <c r="UTV541" s="5"/>
      <c r="UTW541" s="5"/>
      <c r="UTX541" s="5"/>
      <c r="UTY541" s="5"/>
      <c r="UTZ541" s="5"/>
      <c r="UUA541" s="5"/>
      <c r="UUB541" s="5"/>
      <c r="UUC541" s="5"/>
      <c r="UUD541" s="5"/>
      <c r="UUE541" s="5"/>
      <c r="UUF541" s="5"/>
      <c r="UUG541" s="5"/>
      <c r="UUH541" s="5"/>
      <c r="UUI541" s="5"/>
      <c r="UUJ541" s="5"/>
      <c r="UUK541" s="5"/>
      <c r="UUL541" s="5"/>
      <c r="UUM541" s="5"/>
      <c r="UUN541" s="5"/>
      <c r="UUO541" s="5"/>
      <c r="UUP541" s="5"/>
      <c r="UUQ541" s="5"/>
      <c r="UUR541" s="5"/>
      <c r="UUS541" s="5"/>
      <c r="UUT541" s="5"/>
      <c r="UUU541" s="5"/>
      <c r="UUV541" s="5"/>
      <c r="UUW541" s="5"/>
      <c r="UUX541" s="5"/>
      <c r="UUY541" s="5"/>
      <c r="UUZ541" s="5"/>
      <c r="UVA541" s="5"/>
      <c r="UVB541" s="5"/>
      <c r="UVC541" s="5"/>
      <c r="UVD541" s="5"/>
      <c r="UVE541" s="5"/>
      <c r="UVF541" s="5"/>
      <c r="UVG541" s="5"/>
      <c r="UVH541" s="5"/>
      <c r="UVI541" s="5"/>
      <c r="UVJ541" s="5"/>
      <c r="UVK541" s="5"/>
      <c r="UVL541" s="5"/>
      <c r="UVM541" s="5"/>
      <c r="UVN541" s="5"/>
      <c r="UVO541" s="5"/>
      <c r="UVP541" s="5"/>
      <c r="UVQ541" s="5"/>
      <c r="UVR541" s="5"/>
      <c r="UVS541" s="5"/>
      <c r="UVT541" s="5"/>
      <c r="UVU541" s="5"/>
      <c r="UVV541" s="5"/>
      <c r="UVW541" s="5"/>
      <c r="UVX541" s="5"/>
      <c r="UVY541" s="5"/>
      <c r="UVZ541" s="5"/>
      <c r="UWA541" s="5"/>
      <c r="UWB541" s="5"/>
      <c r="UWC541" s="5"/>
      <c r="UWD541" s="5"/>
      <c r="UWE541" s="5"/>
      <c r="UWF541" s="5"/>
      <c r="UWG541" s="5"/>
      <c r="UWH541" s="5"/>
      <c r="UWI541" s="5"/>
      <c r="UWJ541" s="5"/>
      <c r="UWK541" s="5"/>
      <c r="UWL541" s="5"/>
      <c r="UWM541" s="5"/>
      <c r="UWN541" s="5"/>
      <c r="UWO541" s="5"/>
      <c r="UWP541" s="5"/>
      <c r="UWQ541" s="5"/>
      <c r="UWR541" s="5"/>
      <c r="UWS541" s="5"/>
      <c r="UWT541" s="5"/>
      <c r="UWU541" s="5"/>
      <c r="UWV541" s="5"/>
      <c r="UWW541" s="5"/>
      <c r="UWX541" s="5"/>
      <c r="UWY541" s="5"/>
      <c r="UWZ541" s="5"/>
      <c r="UXA541" s="5"/>
      <c r="UXB541" s="5"/>
      <c r="UXC541" s="5"/>
      <c r="UXD541" s="5"/>
      <c r="UXE541" s="5"/>
      <c r="UXF541" s="5"/>
      <c r="UXG541" s="5"/>
      <c r="UXH541" s="5"/>
      <c r="UXI541" s="5"/>
      <c r="UXJ541" s="5"/>
      <c r="UXK541" s="5"/>
      <c r="UXL541" s="5"/>
      <c r="UXM541" s="5"/>
      <c r="UXN541" s="5"/>
      <c r="UXO541" s="5"/>
      <c r="UXP541" s="5"/>
      <c r="UXQ541" s="5"/>
      <c r="UXR541" s="5"/>
      <c r="UXS541" s="5"/>
      <c r="UXT541" s="5"/>
      <c r="UXU541" s="5"/>
      <c r="UXV541" s="5"/>
      <c r="UXW541" s="5"/>
      <c r="UXX541" s="5"/>
      <c r="UXY541" s="5"/>
      <c r="UXZ541" s="5"/>
      <c r="UYA541" s="5"/>
      <c r="UYB541" s="5"/>
      <c r="UYC541" s="5"/>
      <c r="UYD541" s="5"/>
      <c r="UYE541" s="5"/>
      <c r="UYF541" s="5"/>
      <c r="UYG541" s="5"/>
      <c r="UYH541" s="5"/>
      <c r="UYI541" s="5"/>
      <c r="UYJ541" s="5"/>
      <c r="UYK541" s="5"/>
      <c r="UYL541" s="5"/>
      <c r="UYM541" s="5"/>
      <c r="UYN541" s="5"/>
      <c r="UYO541" s="5"/>
      <c r="UYP541" s="5"/>
      <c r="UYQ541" s="5"/>
      <c r="UYR541" s="5"/>
      <c r="UYS541" s="5"/>
      <c r="UYT541" s="5"/>
      <c r="UYU541" s="5"/>
      <c r="UYV541" s="5"/>
      <c r="UYW541" s="5"/>
      <c r="UYX541" s="5"/>
      <c r="UYY541" s="5"/>
      <c r="UYZ541" s="5"/>
      <c r="UZA541" s="5"/>
      <c r="UZB541" s="5"/>
      <c r="UZC541" s="5"/>
      <c r="UZD541" s="5"/>
      <c r="UZE541" s="5"/>
      <c r="UZF541" s="5"/>
      <c r="UZG541" s="5"/>
      <c r="UZH541" s="5"/>
      <c r="UZI541" s="5"/>
      <c r="UZJ541" s="5"/>
      <c r="UZK541" s="5"/>
      <c r="UZL541" s="5"/>
      <c r="UZM541" s="5"/>
      <c r="UZN541" s="5"/>
      <c r="UZO541" s="5"/>
      <c r="UZP541" s="5"/>
      <c r="UZQ541" s="5"/>
      <c r="UZR541" s="5"/>
      <c r="UZS541" s="5"/>
      <c r="UZT541" s="5"/>
      <c r="UZU541" s="5"/>
      <c r="UZV541" s="5"/>
      <c r="UZW541" s="5"/>
      <c r="UZX541" s="5"/>
      <c r="UZY541" s="5"/>
      <c r="UZZ541" s="5"/>
      <c r="VAA541" s="5"/>
      <c r="VAB541" s="5"/>
      <c r="VAC541" s="5"/>
      <c r="VAD541" s="5"/>
      <c r="VAE541" s="5"/>
      <c r="VAF541" s="5"/>
      <c r="VAG541" s="5"/>
      <c r="VAH541" s="5"/>
      <c r="VAI541" s="5"/>
      <c r="VAJ541" s="5"/>
      <c r="VAK541" s="5"/>
      <c r="VAL541" s="5"/>
      <c r="VAM541" s="5"/>
      <c r="VAN541" s="5"/>
      <c r="VAO541" s="5"/>
      <c r="VAP541" s="5"/>
      <c r="VAQ541" s="5"/>
      <c r="VAR541" s="5"/>
      <c r="VAS541" s="5"/>
      <c r="VAT541" s="5"/>
      <c r="VAU541" s="5"/>
      <c r="VAV541" s="5"/>
      <c r="VAW541" s="5"/>
      <c r="VAX541" s="5"/>
      <c r="VAY541" s="5"/>
      <c r="VAZ541" s="5"/>
      <c r="VBA541" s="5"/>
      <c r="VBB541" s="5"/>
      <c r="VBC541" s="5"/>
      <c r="VBD541" s="5"/>
      <c r="VBE541" s="5"/>
      <c r="VBF541" s="5"/>
      <c r="VBG541" s="5"/>
      <c r="VBH541" s="5"/>
      <c r="VBI541" s="5"/>
      <c r="VBJ541" s="5"/>
      <c r="VBK541" s="5"/>
      <c r="VBL541" s="5"/>
      <c r="VBM541" s="5"/>
      <c r="VBN541" s="5"/>
      <c r="VBO541" s="5"/>
      <c r="VBP541" s="5"/>
      <c r="VBQ541" s="5"/>
      <c r="VBR541" s="5"/>
      <c r="VBS541" s="5"/>
      <c r="VBT541" s="5"/>
      <c r="VBU541" s="5"/>
      <c r="VBV541" s="5"/>
      <c r="VBW541" s="5"/>
      <c r="VBX541" s="5"/>
      <c r="VBY541" s="5"/>
      <c r="VBZ541" s="5"/>
      <c r="VCA541" s="5"/>
      <c r="VCB541" s="5"/>
      <c r="VCC541" s="5"/>
      <c r="VCD541" s="5"/>
      <c r="VCE541" s="5"/>
      <c r="VCF541" s="5"/>
      <c r="VCG541" s="5"/>
      <c r="VCH541" s="5"/>
      <c r="VCI541" s="5"/>
      <c r="VCJ541" s="5"/>
      <c r="VCK541" s="5"/>
      <c r="VCL541" s="5"/>
      <c r="VCM541" s="5"/>
      <c r="VCN541" s="5"/>
      <c r="VCO541" s="5"/>
      <c r="VCP541" s="5"/>
      <c r="VCQ541" s="5"/>
      <c r="VCR541" s="5"/>
      <c r="VCS541" s="5"/>
      <c r="VCT541" s="5"/>
      <c r="VCU541" s="5"/>
      <c r="VCV541" s="5"/>
      <c r="VCW541" s="5"/>
      <c r="VCX541" s="5"/>
      <c r="VCY541" s="5"/>
      <c r="VCZ541" s="5"/>
      <c r="VDA541" s="5"/>
      <c r="VDB541" s="5"/>
      <c r="VDC541" s="5"/>
      <c r="VDD541" s="5"/>
      <c r="VDE541" s="5"/>
      <c r="VDF541" s="5"/>
      <c r="VDG541" s="5"/>
      <c r="VDH541" s="5"/>
      <c r="VDI541" s="5"/>
      <c r="VDJ541" s="5"/>
      <c r="VDK541" s="5"/>
      <c r="VDL541" s="5"/>
      <c r="VDM541" s="5"/>
      <c r="VDN541" s="5"/>
      <c r="VDO541" s="5"/>
      <c r="VDP541" s="5"/>
      <c r="VDQ541" s="5"/>
      <c r="VDR541" s="5"/>
      <c r="VDS541" s="5"/>
      <c r="VDT541" s="5"/>
      <c r="VDU541" s="5"/>
      <c r="VDV541" s="5"/>
      <c r="VDW541" s="5"/>
      <c r="VDX541" s="5"/>
      <c r="VDY541" s="5"/>
      <c r="VDZ541" s="5"/>
      <c r="VEA541" s="5"/>
      <c r="VEB541" s="5"/>
      <c r="VEC541" s="5"/>
      <c r="VED541" s="5"/>
      <c r="VEE541" s="5"/>
      <c r="VEF541" s="5"/>
      <c r="VEG541" s="5"/>
      <c r="VEH541" s="5"/>
      <c r="VEI541" s="5"/>
      <c r="VEJ541" s="5"/>
      <c r="VEK541" s="5"/>
      <c r="VEL541" s="5"/>
      <c r="VEM541" s="5"/>
      <c r="VEN541" s="5"/>
      <c r="VEO541" s="5"/>
      <c r="VEP541" s="5"/>
      <c r="VEQ541" s="5"/>
      <c r="VER541" s="5"/>
      <c r="VES541" s="5"/>
      <c r="VET541" s="5"/>
      <c r="VEU541" s="5"/>
      <c r="VEV541" s="5"/>
      <c r="VEW541" s="5"/>
      <c r="VEX541" s="5"/>
      <c r="VEY541" s="5"/>
      <c r="VEZ541" s="5"/>
      <c r="VFA541" s="5"/>
      <c r="VFB541" s="5"/>
      <c r="VFC541" s="5"/>
      <c r="VFD541" s="5"/>
      <c r="VFE541" s="5"/>
      <c r="VFF541" s="5"/>
      <c r="VFG541" s="5"/>
      <c r="VFH541" s="5"/>
      <c r="VFI541" s="5"/>
      <c r="VFJ541" s="5"/>
      <c r="VFK541" s="5"/>
      <c r="VFL541" s="5"/>
      <c r="VFM541" s="5"/>
      <c r="VFN541" s="5"/>
      <c r="VFO541" s="5"/>
      <c r="VFP541" s="5"/>
      <c r="VFQ541" s="5"/>
      <c r="VFR541" s="5"/>
      <c r="VFS541" s="5"/>
      <c r="VFT541" s="5"/>
      <c r="VFU541" s="5"/>
      <c r="VFV541" s="5"/>
      <c r="VFW541" s="5"/>
      <c r="VFX541" s="5"/>
      <c r="VFY541" s="5"/>
      <c r="VFZ541" s="5"/>
      <c r="VGA541" s="5"/>
      <c r="VGB541" s="5"/>
      <c r="VGC541" s="5"/>
      <c r="VGD541" s="5"/>
      <c r="VGE541" s="5"/>
      <c r="VGF541" s="5"/>
      <c r="VGG541" s="5"/>
      <c r="VGH541" s="5"/>
      <c r="VGI541" s="5"/>
      <c r="VGJ541" s="5"/>
      <c r="VGK541" s="5"/>
      <c r="VGL541" s="5"/>
      <c r="VGM541" s="5"/>
      <c r="VGN541" s="5"/>
      <c r="VGO541" s="5"/>
      <c r="VGP541" s="5"/>
      <c r="VGQ541" s="5"/>
      <c r="VGR541" s="5"/>
      <c r="VGS541" s="5"/>
      <c r="VGT541" s="5"/>
      <c r="VGU541" s="5"/>
      <c r="VGV541" s="5"/>
      <c r="VGW541" s="5"/>
      <c r="VGX541" s="5"/>
      <c r="VGY541" s="5"/>
      <c r="VGZ541" s="5"/>
      <c r="VHA541" s="5"/>
      <c r="VHB541" s="5"/>
      <c r="VHC541" s="5"/>
      <c r="VHD541" s="5"/>
      <c r="VHE541" s="5"/>
      <c r="VHF541" s="5"/>
      <c r="VHG541" s="5"/>
      <c r="VHH541" s="5"/>
      <c r="VHI541" s="5"/>
      <c r="VHJ541" s="5"/>
      <c r="VHK541" s="5"/>
      <c r="VHL541" s="5"/>
      <c r="VHM541" s="5"/>
      <c r="VHN541" s="5"/>
      <c r="VHO541" s="5"/>
      <c r="VHP541" s="5"/>
      <c r="VHQ541" s="5"/>
      <c r="VHR541" s="5"/>
      <c r="VHS541" s="5"/>
      <c r="VHT541" s="5"/>
      <c r="VHU541" s="5"/>
      <c r="VHV541" s="5"/>
      <c r="VHW541" s="5"/>
      <c r="VHX541" s="5"/>
      <c r="VHY541" s="5"/>
      <c r="VHZ541" s="5"/>
      <c r="VIA541" s="5"/>
      <c r="VIB541" s="5"/>
      <c r="VIC541" s="5"/>
      <c r="VID541" s="5"/>
      <c r="VIE541" s="5"/>
      <c r="VIF541" s="5"/>
      <c r="VIG541" s="5"/>
      <c r="VIH541" s="5"/>
      <c r="VII541" s="5"/>
      <c r="VIJ541" s="5"/>
      <c r="VIK541" s="5"/>
      <c r="VIL541" s="5"/>
      <c r="VIM541" s="5"/>
      <c r="VIN541" s="5"/>
      <c r="VIO541" s="5"/>
      <c r="VIP541" s="5"/>
      <c r="VIQ541" s="5"/>
      <c r="VIR541" s="5"/>
      <c r="VIS541" s="5"/>
      <c r="VIT541" s="5"/>
      <c r="VIU541" s="5"/>
      <c r="VIV541" s="5"/>
      <c r="VIW541" s="5"/>
      <c r="VIX541" s="5"/>
      <c r="VIY541" s="5"/>
      <c r="VIZ541" s="5"/>
      <c r="VJA541" s="5"/>
      <c r="VJB541" s="5"/>
      <c r="VJC541" s="5"/>
      <c r="VJD541" s="5"/>
      <c r="VJE541" s="5"/>
      <c r="VJF541" s="5"/>
      <c r="VJG541" s="5"/>
      <c r="VJH541" s="5"/>
      <c r="VJI541" s="5"/>
      <c r="VJJ541" s="5"/>
      <c r="VJK541" s="5"/>
      <c r="VJL541" s="5"/>
      <c r="VJM541" s="5"/>
      <c r="VJN541" s="5"/>
      <c r="VJO541" s="5"/>
      <c r="VJP541" s="5"/>
      <c r="VJQ541" s="5"/>
      <c r="VJR541" s="5"/>
      <c r="VJS541" s="5"/>
      <c r="VJT541" s="5"/>
      <c r="VJU541" s="5"/>
      <c r="VJV541" s="5"/>
      <c r="VJW541" s="5"/>
      <c r="VJX541" s="5"/>
      <c r="VJY541" s="5"/>
      <c r="VJZ541" s="5"/>
      <c r="VKA541" s="5"/>
      <c r="VKB541" s="5"/>
      <c r="VKC541" s="5"/>
      <c r="VKD541" s="5"/>
      <c r="VKE541" s="5"/>
      <c r="VKF541" s="5"/>
      <c r="VKG541" s="5"/>
      <c r="VKH541" s="5"/>
      <c r="VKI541" s="5"/>
      <c r="VKJ541" s="5"/>
      <c r="VKK541" s="5"/>
      <c r="VKL541" s="5"/>
      <c r="VKM541" s="5"/>
      <c r="VKN541" s="5"/>
      <c r="VKO541" s="5"/>
      <c r="VKP541" s="5"/>
      <c r="VKQ541" s="5"/>
      <c r="VKR541" s="5"/>
      <c r="VKS541" s="5"/>
      <c r="VKT541" s="5"/>
      <c r="VKU541" s="5"/>
      <c r="VKV541" s="5"/>
      <c r="VKW541" s="5"/>
      <c r="VKX541" s="5"/>
      <c r="VKY541" s="5"/>
      <c r="VKZ541" s="5"/>
      <c r="VLA541" s="5"/>
      <c r="VLB541" s="5"/>
      <c r="VLC541" s="5"/>
      <c r="VLD541" s="5"/>
      <c r="VLE541" s="5"/>
      <c r="VLF541" s="5"/>
      <c r="VLG541" s="5"/>
      <c r="VLH541" s="5"/>
      <c r="VLI541" s="5"/>
      <c r="VLJ541" s="5"/>
      <c r="VLK541" s="5"/>
      <c r="VLL541" s="5"/>
      <c r="VLM541" s="5"/>
      <c r="VLN541" s="5"/>
      <c r="VLO541" s="5"/>
      <c r="VLP541" s="5"/>
      <c r="VLQ541" s="5"/>
      <c r="VLR541" s="5"/>
      <c r="VLS541" s="5"/>
      <c r="VLT541" s="5"/>
      <c r="VLU541" s="5"/>
      <c r="VLV541" s="5"/>
      <c r="VLW541" s="5"/>
      <c r="VLX541" s="5"/>
      <c r="VLY541" s="5"/>
      <c r="VLZ541" s="5"/>
      <c r="VMA541" s="5"/>
      <c r="VMB541" s="5"/>
      <c r="VMC541" s="5"/>
      <c r="VMD541" s="5"/>
      <c r="VME541" s="5"/>
      <c r="VMF541" s="5"/>
      <c r="VMG541" s="5"/>
      <c r="VMH541" s="5"/>
      <c r="VMI541" s="5"/>
      <c r="VMJ541" s="5"/>
      <c r="VMK541" s="5"/>
      <c r="VML541" s="5"/>
      <c r="VMM541" s="5"/>
      <c r="VMN541" s="5"/>
      <c r="VMO541" s="5"/>
      <c r="VMP541" s="5"/>
      <c r="VMQ541" s="5"/>
      <c r="VMR541" s="5"/>
      <c r="VMS541" s="5"/>
      <c r="VMT541" s="5"/>
      <c r="VMU541" s="5"/>
      <c r="VMV541" s="5"/>
      <c r="VMW541" s="5"/>
      <c r="VMX541" s="5"/>
      <c r="VMY541" s="5"/>
      <c r="VMZ541" s="5"/>
      <c r="VNA541" s="5"/>
      <c r="VNB541" s="5"/>
      <c r="VNC541" s="5"/>
      <c r="VND541" s="5"/>
      <c r="VNE541" s="5"/>
      <c r="VNF541" s="5"/>
      <c r="VNG541" s="5"/>
      <c r="VNH541" s="5"/>
      <c r="VNI541" s="5"/>
      <c r="VNJ541" s="5"/>
      <c r="VNK541" s="5"/>
      <c r="VNL541" s="5"/>
      <c r="VNM541" s="5"/>
      <c r="VNN541" s="5"/>
      <c r="VNO541" s="5"/>
      <c r="VNP541" s="5"/>
      <c r="VNQ541" s="5"/>
      <c r="VNR541" s="5"/>
      <c r="VNS541" s="5"/>
      <c r="VNT541" s="5"/>
      <c r="VNU541" s="5"/>
      <c r="VNV541" s="5"/>
      <c r="VNW541" s="5"/>
      <c r="VNX541" s="5"/>
      <c r="VNY541" s="5"/>
      <c r="VNZ541" s="5"/>
      <c r="VOA541" s="5"/>
      <c r="VOB541" s="5"/>
      <c r="VOC541" s="5"/>
      <c r="VOD541" s="5"/>
      <c r="VOE541" s="5"/>
      <c r="VOF541" s="5"/>
      <c r="VOG541" s="5"/>
      <c r="VOH541" s="5"/>
      <c r="VOI541" s="5"/>
      <c r="VOJ541" s="5"/>
      <c r="VOK541" s="5"/>
      <c r="VOL541" s="5"/>
      <c r="VOM541" s="5"/>
      <c r="VON541" s="5"/>
      <c r="VOO541" s="5"/>
      <c r="VOP541" s="5"/>
      <c r="VOQ541" s="5"/>
      <c r="VOR541" s="5"/>
      <c r="VOS541" s="5"/>
      <c r="VOT541" s="5"/>
      <c r="VOU541" s="5"/>
      <c r="VOV541" s="5"/>
      <c r="VOW541" s="5"/>
      <c r="VOX541" s="5"/>
      <c r="VOY541" s="5"/>
      <c r="VOZ541" s="5"/>
      <c r="VPA541" s="5"/>
      <c r="VPB541" s="5"/>
      <c r="VPC541" s="5"/>
      <c r="VPD541" s="5"/>
      <c r="VPE541" s="5"/>
      <c r="VPF541" s="5"/>
      <c r="VPG541" s="5"/>
      <c r="VPH541" s="5"/>
      <c r="VPI541" s="5"/>
      <c r="VPJ541" s="5"/>
      <c r="VPK541" s="5"/>
      <c r="VPL541" s="5"/>
      <c r="VPM541" s="5"/>
      <c r="VPN541" s="5"/>
      <c r="VPO541" s="5"/>
      <c r="VPP541" s="5"/>
      <c r="VPQ541" s="5"/>
      <c r="VPR541" s="5"/>
      <c r="VPS541" s="5"/>
      <c r="VPT541" s="5"/>
      <c r="VPU541" s="5"/>
      <c r="VPV541" s="5"/>
      <c r="VPW541" s="5"/>
      <c r="VPX541" s="5"/>
      <c r="VPY541" s="5"/>
      <c r="VPZ541" s="5"/>
      <c r="VQA541" s="5"/>
      <c r="VQB541" s="5"/>
      <c r="VQC541" s="5"/>
      <c r="VQD541" s="5"/>
      <c r="VQE541" s="5"/>
      <c r="VQF541" s="5"/>
      <c r="VQG541" s="5"/>
      <c r="VQH541" s="5"/>
      <c r="VQI541" s="5"/>
      <c r="VQJ541" s="5"/>
      <c r="VQK541" s="5"/>
      <c r="VQL541" s="5"/>
      <c r="VQM541" s="5"/>
      <c r="VQN541" s="5"/>
      <c r="VQO541" s="5"/>
      <c r="VQP541" s="5"/>
      <c r="VQQ541" s="5"/>
      <c r="VQR541" s="5"/>
      <c r="VQS541" s="5"/>
      <c r="VQT541" s="5"/>
      <c r="VQU541" s="5"/>
      <c r="VQV541" s="5"/>
      <c r="VQW541" s="5"/>
      <c r="VQX541" s="5"/>
      <c r="VQY541" s="5"/>
      <c r="VQZ541" s="5"/>
      <c r="VRA541" s="5"/>
      <c r="VRB541" s="5"/>
      <c r="VRC541" s="5"/>
      <c r="VRD541" s="5"/>
      <c r="VRE541" s="5"/>
      <c r="VRF541" s="5"/>
      <c r="VRG541" s="5"/>
      <c r="VRH541" s="5"/>
      <c r="VRI541" s="5"/>
      <c r="VRJ541" s="5"/>
      <c r="VRK541" s="5"/>
      <c r="VRL541" s="5"/>
      <c r="VRM541" s="5"/>
      <c r="VRN541" s="5"/>
      <c r="VRO541" s="5"/>
      <c r="VRP541" s="5"/>
      <c r="VRQ541" s="5"/>
      <c r="VRR541" s="5"/>
      <c r="VRS541" s="5"/>
      <c r="VRT541" s="5"/>
      <c r="VRU541" s="5"/>
      <c r="VRV541" s="5"/>
      <c r="VRW541" s="5"/>
      <c r="VRX541" s="5"/>
      <c r="VRY541" s="5"/>
      <c r="VRZ541" s="5"/>
      <c r="VSA541" s="5"/>
      <c r="VSB541" s="5"/>
      <c r="VSC541" s="5"/>
      <c r="VSD541" s="5"/>
      <c r="VSE541" s="5"/>
      <c r="VSF541" s="5"/>
      <c r="VSG541" s="5"/>
      <c r="VSH541" s="5"/>
      <c r="VSI541" s="5"/>
      <c r="VSJ541" s="5"/>
      <c r="VSK541" s="5"/>
      <c r="VSL541" s="5"/>
      <c r="VSM541" s="5"/>
      <c r="VSN541" s="5"/>
      <c r="VSO541" s="5"/>
      <c r="VSP541" s="5"/>
      <c r="VSQ541" s="5"/>
      <c r="VSR541" s="5"/>
      <c r="VSS541" s="5"/>
      <c r="VST541" s="5"/>
      <c r="VSU541" s="5"/>
      <c r="VSV541" s="5"/>
      <c r="VSW541" s="5"/>
      <c r="VSX541" s="5"/>
      <c r="VSY541" s="5"/>
      <c r="VSZ541" s="5"/>
      <c r="VTA541" s="5"/>
      <c r="VTB541" s="5"/>
      <c r="VTC541" s="5"/>
      <c r="VTD541" s="5"/>
      <c r="VTE541" s="5"/>
      <c r="VTF541" s="5"/>
      <c r="VTG541" s="5"/>
      <c r="VTH541" s="5"/>
      <c r="VTI541" s="5"/>
      <c r="VTJ541" s="5"/>
      <c r="VTK541" s="5"/>
      <c r="VTL541" s="5"/>
      <c r="VTM541" s="5"/>
      <c r="VTN541" s="5"/>
      <c r="VTO541" s="5"/>
      <c r="VTP541" s="5"/>
      <c r="VTQ541" s="5"/>
      <c r="VTR541" s="5"/>
      <c r="VTS541" s="5"/>
      <c r="VTT541" s="5"/>
      <c r="VTU541" s="5"/>
      <c r="VTV541" s="5"/>
      <c r="VTW541" s="5"/>
      <c r="VTX541" s="5"/>
      <c r="VTY541" s="5"/>
      <c r="VTZ541" s="5"/>
      <c r="VUA541" s="5"/>
      <c r="VUB541" s="5"/>
      <c r="VUC541" s="5"/>
      <c r="VUD541" s="5"/>
      <c r="VUE541" s="5"/>
      <c r="VUF541" s="5"/>
      <c r="VUG541" s="5"/>
      <c r="VUH541" s="5"/>
      <c r="VUI541" s="5"/>
      <c r="VUJ541" s="5"/>
      <c r="VUK541" s="5"/>
      <c r="VUL541" s="5"/>
      <c r="VUM541" s="5"/>
      <c r="VUN541" s="5"/>
      <c r="VUO541" s="5"/>
      <c r="VUP541" s="5"/>
      <c r="VUQ541" s="5"/>
      <c r="VUR541" s="5"/>
      <c r="VUS541" s="5"/>
      <c r="VUT541" s="5"/>
      <c r="VUU541" s="5"/>
      <c r="VUV541" s="5"/>
      <c r="VUW541" s="5"/>
      <c r="VUX541" s="5"/>
      <c r="VUY541" s="5"/>
      <c r="VUZ541" s="5"/>
      <c r="VVA541" s="5"/>
      <c r="VVB541" s="5"/>
      <c r="VVC541" s="5"/>
      <c r="VVD541" s="5"/>
      <c r="VVE541" s="5"/>
      <c r="VVF541" s="5"/>
      <c r="VVG541" s="5"/>
      <c r="VVH541" s="5"/>
      <c r="VVI541" s="5"/>
      <c r="VVJ541" s="5"/>
      <c r="VVK541" s="5"/>
      <c r="VVL541" s="5"/>
      <c r="VVM541" s="5"/>
      <c r="VVN541" s="5"/>
      <c r="VVO541" s="5"/>
      <c r="VVP541" s="5"/>
      <c r="VVQ541" s="5"/>
      <c r="VVR541" s="5"/>
      <c r="VVS541" s="5"/>
      <c r="VVT541" s="5"/>
      <c r="VVU541" s="5"/>
      <c r="VVV541" s="5"/>
      <c r="VVW541" s="5"/>
      <c r="VVX541" s="5"/>
      <c r="VVY541" s="5"/>
      <c r="VVZ541" s="5"/>
      <c r="VWA541" s="5"/>
      <c r="VWB541" s="5"/>
      <c r="VWC541" s="5"/>
      <c r="VWD541" s="5"/>
      <c r="VWE541" s="5"/>
      <c r="VWF541" s="5"/>
      <c r="VWG541" s="5"/>
      <c r="VWH541" s="5"/>
      <c r="VWI541" s="5"/>
      <c r="VWJ541" s="5"/>
      <c r="VWK541" s="5"/>
      <c r="VWL541" s="5"/>
      <c r="VWM541" s="5"/>
      <c r="VWN541" s="5"/>
      <c r="VWO541" s="5"/>
      <c r="VWP541" s="5"/>
      <c r="VWQ541" s="5"/>
      <c r="VWR541" s="5"/>
      <c r="VWS541" s="5"/>
      <c r="VWT541" s="5"/>
      <c r="VWU541" s="5"/>
      <c r="VWV541" s="5"/>
      <c r="VWW541" s="5"/>
      <c r="VWX541" s="5"/>
      <c r="VWY541" s="5"/>
      <c r="VWZ541" s="5"/>
      <c r="VXA541" s="5"/>
      <c r="VXB541" s="5"/>
      <c r="VXC541" s="5"/>
      <c r="VXD541" s="5"/>
      <c r="VXE541" s="5"/>
      <c r="VXF541" s="5"/>
      <c r="VXG541" s="5"/>
      <c r="VXH541" s="5"/>
      <c r="VXI541" s="5"/>
      <c r="VXJ541" s="5"/>
      <c r="VXK541" s="5"/>
      <c r="VXL541" s="5"/>
      <c r="VXM541" s="5"/>
      <c r="VXN541" s="5"/>
      <c r="VXO541" s="5"/>
      <c r="VXP541" s="5"/>
      <c r="VXQ541" s="5"/>
      <c r="VXR541" s="5"/>
      <c r="VXS541" s="5"/>
      <c r="VXT541" s="5"/>
      <c r="VXU541" s="5"/>
      <c r="VXV541" s="5"/>
      <c r="VXW541" s="5"/>
      <c r="VXX541" s="5"/>
      <c r="VXY541" s="5"/>
      <c r="VXZ541" s="5"/>
      <c r="VYA541" s="5"/>
      <c r="VYB541" s="5"/>
      <c r="VYC541" s="5"/>
      <c r="VYD541" s="5"/>
      <c r="VYE541" s="5"/>
      <c r="VYF541" s="5"/>
      <c r="VYG541" s="5"/>
      <c r="VYH541" s="5"/>
      <c r="VYI541" s="5"/>
      <c r="VYJ541" s="5"/>
      <c r="VYK541" s="5"/>
      <c r="VYL541" s="5"/>
      <c r="VYM541" s="5"/>
      <c r="VYN541" s="5"/>
      <c r="VYO541" s="5"/>
      <c r="VYP541" s="5"/>
      <c r="VYQ541" s="5"/>
      <c r="VYR541" s="5"/>
      <c r="VYS541" s="5"/>
      <c r="VYT541" s="5"/>
      <c r="VYU541" s="5"/>
      <c r="VYV541" s="5"/>
      <c r="VYW541" s="5"/>
      <c r="VYX541" s="5"/>
      <c r="VYY541" s="5"/>
      <c r="VYZ541" s="5"/>
      <c r="VZA541" s="5"/>
      <c r="VZB541" s="5"/>
      <c r="VZC541" s="5"/>
      <c r="VZD541" s="5"/>
      <c r="VZE541" s="5"/>
      <c r="VZF541" s="5"/>
      <c r="VZG541" s="5"/>
      <c r="VZH541" s="5"/>
      <c r="VZI541" s="5"/>
      <c r="VZJ541" s="5"/>
      <c r="VZK541" s="5"/>
      <c r="VZL541" s="5"/>
      <c r="VZM541" s="5"/>
      <c r="VZN541" s="5"/>
      <c r="VZO541" s="5"/>
      <c r="VZP541" s="5"/>
      <c r="VZQ541" s="5"/>
      <c r="VZR541" s="5"/>
      <c r="VZS541" s="5"/>
      <c r="VZT541" s="5"/>
      <c r="VZU541" s="5"/>
      <c r="VZV541" s="5"/>
      <c r="VZW541" s="5"/>
      <c r="VZX541" s="5"/>
      <c r="VZY541" s="5"/>
      <c r="VZZ541" s="5"/>
      <c r="WAA541" s="5"/>
      <c r="WAB541" s="5"/>
      <c r="WAC541" s="5"/>
      <c r="WAD541" s="5"/>
      <c r="WAE541" s="5"/>
      <c r="WAF541" s="5"/>
      <c r="WAG541" s="5"/>
      <c r="WAH541" s="5"/>
      <c r="WAI541" s="5"/>
      <c r="WAJ541" s="5"/>
      <c r="WAK541" s="5"/>
      <c r="WAL541" s="5"/>
      <c r="WAM541" s="5"/>
      <c r="WAN541" s="5"/>
      <c r="WAO541" s="5"/>
      <c r="WAP541" s="5"/>
      <c r="WAQ541" s="5"/>
      <c r="WAR541" s="5"/>
      <c r="WAS541" s="5"/>
      <c r="WAT541" s="5"/>
      <c r="WAU541" s="5"/>
      <c r="WAV541" s="5"/>
      <c r="WAW541" s="5"/>
      <c r="WAX541" s="5"/>
      <c r="WAY541" s="5"/>
      <c r="WAZ541" s="5"/>
      <c r="WBA541" s="5"/>
      <c r="WBB541" s="5"/>
      <c r="WBC541" s="5"/>
      <c r="WBD541" s="5"/>
      <c r="WBE541" s="5"/>
      <c r="WBF541" s="5"/>
      <c r="WBG541" s="5"/>
      <c r="WBH541" s="5"/>
      <c r="WBI541" s="5"/>
      <c r="WBJ541" s="5"/>
      <c r="WBK541" s="5"/>
      <c r="WBL541" s="5"/>
      <c r="WBM541" s="5"/>
      <c r="WBN541" s="5"/>
      <c r="WBO541" s="5"/>
      <c r="WBP541" s="5"/>
      <c r="WBQ541" s="5"/>
      <c r="WBR541" s="5"/>
      <c r="WBS541" s="5"/>
      <c r="WBT541" s="5"/>
      <c r="WBU541" s="5"/>
      <c r="WBV541" s="5"/>
      <c r="WBW541" s="5"/>
      <c r="WBX541" s="5"/>
      <c r="WBY541" s="5"/>
      <c r="WBZ541" s="5"/>
      <c r="WCA541" s="5"/>
      <c r="WCB541" s="5"/>
      <c r="WCC541" s="5"/>
      <c r="WCD541" s="5"/>
      <c r="WCE541" s="5"/>
      <c r="WCF541" s="5"/>
      <c r="WCG541" s="5"/>
      <c r="WCH541" s="5"/>
      <c r="WCI541" s="5"/>
      <c r="WCJ541" s="5"/>
      <c r="WCK541" s="5"/>
      <c r="WCL541" s="5"/>
      <c r="WCM541" s="5"/>
      <c r="WCN541" s="5"/>
      <c r="WCO541" s="5"/>
      <c r="WCP541" s="5"/>
      <c r="WCQ541" s="5"/>
      <c r="WCR541" s="5"/>
      <c r="WCS541" s="5"/>
      <c r="WCT541" s="5"/>
      <c r="WCU541" s="5"/>
      <c r="WCV541" s="5"/>
      <c r="WCW541" s="5"/>
      <c r="WCX541" s="5"/>
      <c r="WCY541" s="5"/>
      <c r="WCZ541" s="5"/>
      <c r="WDA541" s="5"/>
      <c r="WDB541" s="5"/>
      <c r="WDC541" s="5"/>
      <c r="WDD541" s="5"/>
      <c r="WDE541" s="5"/>
      <c r="WDF541" s="5"/>
      <c r="WDG541" s="5"/>
      <c r="WDH541" s="5"/>
      <c r="WDI541" s="5"/>
      <c r="WDJ541" s="5"/>
      <c r="WDK541" s="5"/>
      <c r="WDL541" s="5"/>
      <c r="WDM541" s="5"/>
      <c r="WDN541" s="5"/>
      <c r="WDO541" s="5"/>
      <c r="WDP541" s="5"/>
      <c r="WDQ541" s="5"/>
      <c r="WDR541" s="5"/>
      <c r="WDS541" s="5"/>
      <c r="WDT541" s="5"/>
      <c r="WDU541" s="5"/>
      <c r="WDV541" s="5"/>
      <c r="WDW541" s="5"/>
      <c r="WDX541" s="5"/>
      <c r="WDY541" s="5"/>
      <c r="WDZ541" s="5"/>
      <c r="WEA541" s="5"/>
      <c r="WEB541" s="5"/>
      <c r="WEC541" s="5"/>
      <c r="WED541" s="5"/>
      <c r="WEE541" s="5"/>
      <c r="WEF541" s="5"/>
      <c r="WEG541" s="5"/>
      <c r="WEH541" s="5"/>
      <c r="WEI541" s="5"/>
      <c r="WEJ541" s="5"/>
      <c r="WEK541" s="5"/>
      <c r="WEL541" s="5"/>
      <c r="WEM541" s="5"/>
      <c r="WEN541" s="5"/>
      <c r="WEO541" s="5"/>
      <c r="WEP541" s="5"/>
      <c r="WEQ541" s="5"/>
      <c r="WER541" s="5"/>
      <c r="WES541" s="5"/>
      <c r="WET541" s="5"/>
      <c r="WEU541" s="5"/>
      <c r="WEV541" s="5"/>
      <c r="WEW541" s="5"/>
      <c r="WEX541" s="5"/>
      <c r="WEY541" s="5"/>
      <c r="WEZ541" s="5"/>
      <c r="WFA541" s="5"/>
      <c r="WFB541" s="5"/>
      <c r="WFC541" s="5"/>
      <c r="WFD541" s="5"/>
      <c r="WFE541" s="5"/>
      <c r="WFF541" s="5"/>
      <c r="WFG541" s="5"/>
      <c r="WFH541" s="5"/>
      <c r="WFI541" s="5"/>
      <c r="WFJ541" s="5"/>
      <c r="WFK541" s="5"/>
      <c r="WFL541" s="5"/>
      <c r="WFM541" s="5"/>
      <c r="WFN541" s="5"/>
      <c r="WFO541" s="5"/>
      <c r="WFP541" s="5"/>
      <c r="WFQ541" s="5"/>
      <c r="WFR541" s="5"/>
      <c r="WFS541" s="5"/>
      <c r="WFT541" s="5"/>
      <c r="WFU541" s="5"/>
      <c r="WFV541" s="5"/>
      <c r="WFW541" s="5"/>
      <c r="WFX541" s="5"/>
      <c r="WFY541" s="5"/>
      <c r="WFZ541" s="5"/>
      <c r="WGA541" s="5"/>
      <c r="WGB541" s="5"/>
      <c r="WGC541" s="5"/>
      <c r="WGD541" s="5"/>
      <c r="WGE541" s="5"/>
      <c r="WGF541" s="5"/>
      <c r="WGG541" s="5"/>
      <c r="WGH541" s="5"/>
      <c r="WGI541" s="5"/>
      <c r="WGJ541" s="5"/>
      <c r="WGK541" s="5"/>
      <c r="WGL541" s="5"/>
      <c r="WGM541" s="5"/>
      <c r="WGN541" s="5"/>
      <c r="WGO541" s="5"/>
      <c r="WGP541" s="5"/>
      <c r="WGQ541" s="5"/>
      <c r="WGR541" s="5"/>
      <c r="WGS541" s="5"/>
      <c r="WGT541" s="5"/>
      <c r="WGU541" s="5"/>
      <c r="WGV541" s="5"/>
      <c r="WGW541" s="5"/>
      <c r="WGX541" s="5"/>
      <c r="WGY541" s="5"/>
      <c r="WGZ541" s="5"/>
      <c r="WHA541" s="5"/>
      <c r="WHB541" s="5"/>
      <c r="WHC541" s="5"/>
      <c r="WHD541" s="5"/>
      <c r="WHE541" s="5"/>
      <c r="WHF541" s="5"/>
      <c r="WHG541" s="5"/>
      <c r="WHH541" s="5"/>
      <c r="WHI541" s="5"/>
      <c r="WHJ541" s="5"/>
      <c r="WHK541" s="5"/>
      <c r="WHL541" s="5"/>
      <c r="WHM541" s="5"/>
      <c r="WHN541" s="5"/>
      <c r="WHO541" s="5"/>
      <c r="WHP541" s="5"/>
      <c r="WHQ541" s="5"/>
      <c r="WHR541" s="5"/>
      <c r="WHS541" s="5"/>
      <c r="WHT541" s="5"/>
      <c r="WHU541" s="5"/>
      <c r="WHV541" s="5"/>
      <c r="WHW541" s="5"/>
      <c r="WHX541" s="5"/>
      <c r="WHY541" s="5"/>
      <c r="WHZ541" s="5"/>
      <c r="WIA541" s="5"/>
      <c r="WIB541" s="5"/>
      <c r="WIC541" s="5"/>
      <c r="WID541" s="5"/>
      <c r="WIE541" s="5"/>
      <c r="WIF541" s="5"/>
      <c r="WIG541" s="5"/>
      <c r="WIH541" s="5"/>
      <c r="WII541" s="5"/>
      <c r="WIJ541" s="5"/>
      <c r="WIK541" s="5"/>
      <c r="WIL541" s="5"/>
      <c r="WIM541" s="5"/>
      <c r="WIN541" s="5"/>
      <c r="WIO541" s="5"/>
      <c r="WIP541" s="5"/>
      <c r="WIQ541" s="5"/>
      <c r="WIR541" s="5"/>
      <c r="WIS541" s="5"/>
      <c r="WIT541" s="5"/>
      <c r="WIU541" s="5"/>
      <c r="WIV541" s="5"/>
      <c r="WIW541" s="5"/>
      <c r="WIX541" s="5"/>
      <c r="WIY541" s="5"/>
      <c r="WIZ541" s="5"/>
      <c r="WJA541" s="5"/>
      <c r="WJB541" s="5"/>
      <c r="WJC541" s="5"/>
      <c r="WJD541" s="5"/>
      <c r="WJE541" s="5"/>
      <c r="WJF541" s="5"/>
      <c r="WJG541" s="5"/>
      <c r="WJH541" s="5"/>
      <c r="WJI541" s="5"/>
      <c r="WJJ541" s="5"/>
      <c r="WJK541" s="5"/>
      <c r="WJL541" s="5"/>
      <c r="WJM541" s="5"/>
      <c r="WJN541" s="5"/>
      <c r="WJO541" s="5"/>
      <c r="WJP541" s="5"/>
      <c r="WJQ541" s="5"/>
      <c r="WJR541" s="5"/>
      <c r="WJS541" s="5"/>
      <c r="WJT541" s="5"/>
      <c r="WJU541" s="5"/>
      <c r="WJV541" s="5"/>
      <c r="WJW541" s="5"/>
      <c r="WJX541" s="5"/>
      <c r="WJY541" s="5"/>
      <c r="WJZ541" s="5"/>
      <c r="WKA541" s="5"/>
      <c r="WKB541" s="5"/>
      <c r="WKC541" s="5"/>
      <c r="WKD541" s="5"/>
      <c r="WKE541" s="5"/>
      <c r="WKF541" s="5"/>
      <c r="WKG541" s="5"/>
      <c r="WKH541" s="5"/>
      <c r="WKI541" s="5"/>
      <c r="WKJ541" s="5"/>
      <c r="WKK541" s="5"/>
      <c r="WKL541" s="5"/>
      <c r="WKM541" s="5"/>
      <c r="WKN541" s="5"/>
      <c r="WKO541" s="5"/>
      <c r="WKP541" s="5"/>
      <c r="WKQ541" s="5"/>
      <c r="WKR541" s="5"/>
      <c r="WKS541" s="5"/>
      <c r="WKT541" s="5"/>
      <c r="WKU541" s="5"/>
      <c r="WKV541" s="5"/>
      <c r="WKW541" s="5"/>
      <c r="WKX541" s="5"/>
      <c r="WKY541" s="5"/>
      <c r="WKZ541" s="5"/>
      <c r="WLA541" s="5"/>
      <c r="WLB541" s="5"/>
      <c r="WLC541" s="5"/>
      <c r="WLD541" s="5"/>
      <c r="WLE541" s="5"/>
      <c r="WLF541" s="5"/>
      <c r="WLG541" s="5"/>
      <c r="WLH541" s="5"/>
      <c r="WLI541" s="5"/>
      <c r="WLJ541" s="5"/>
      <c r="WLK541" s="5"/>
      <c r="WLL541" s="5"/>
      <c r="WLM541" s="5"/>
      <c r="WLN541" s="5"/>
      <c r="WLO541" s="5"/>
      <c r="WLP541" s="5"/>
      <c r="WLQ541" s="5"/>
      <c r="WLR541" s="5"/>
      <c r="WLS541" s="5"/>
      <c r="WLT541" s="5"/>
      <c r="WLU541" s="5"/>
      <c r="WLV541" s="5"/>
      <c r="WLW541" s="5"/>
      <c r="WLX541" s="5"/>
      <c r="WLY541" s="5"/>
      <c r="WLZ541" s="5"/>
      <c r="WMA541" s="5"/>
      <c r="WMB541" s="5"/>
      <c r="WMC541" s="5"/>
      <c r="WMD541" s="5"/>
      <c r="WME541" s="5"/>
      <c r="WMF541" s="5"/>
      <c r="WMG541" s="5"/>
      <c r="WMH541" s="5"/>
      <c r="WMI541" s="5"/>
      <c r="WMJ541" s="5"/>
      <c r="WMK541" s="5"/>
      <c r="WML541" s="5"/>
      <c r="WMM541" s="5"/>
      <c r="WMN541" s="5"/>
      <c r="WMO541" s="5"/>
      <c r="WMP541" s="5"/>
      <c r="WMQ541" s="5"/>
      <c r="WMR541" s="5"/>
      <c r="WMS541" s="5"/>
      <c r="WMT541" s="5"/>
      <c r="WMU541" s="5"/>
      <c r="WMV541" s="5"/>
      <c r="WMW541" s="5"/>
      <c r="WMX541" s="5"/>
      <c r="WMY541" s="5"/>
      <c r="WMZ541" s="5"/>
      <c r="WNA541" s="5"/>
      <c r="WNB541" s="5"/>
      <c r="WNC541" s="5"/>
      <c r="WND541" s="5"/>
      <c r="WNE541" s="5"/>
      <c r="WNF541" s="5"/>
      <c r="WNG541" s="5"/>
      <c r="WNH541" s="5"/>
      <c r="WNI541" s="5"/>
      <c r="WNJ541" s="5"/>
      <c r="WNK541" s="5"/>
      <c r="WNL541" s="5"/>
      <c r="WNM541" s="5"/>
      <c r="WNN541" s="5"/>
      <c r="WNO541" s="5"/>
      <c r="WNP541" s="5"/>
      <c r="WNQ541" s="5"/>
      <c r="WNR541" s="5"/>
      <c r="WNS541" s="5"/>
      <c r="WNT541" s="5"/>
      <c r="WNU541" s="5"/>
      <c r="WNV541" s="5"/>
      <c r="WNW541" s="5"/>
      <c r="WNX541" s="5"/>
      <c r="WNY541" s="5"/>
      <c r="WNZ541" s="5"/>
      <c r="WOA541" s="5"/>
      <c r="WOB541" s="5"/>
      <c r="WOC541" s="5"/>
      <c r="WOD541" s="5"/>
      <c r="WOE541" s="5"/>
      <c r="WOF541" s="5"/>
      <c r="WOG541" s="5"/>
      <c r="WOH541" s="5"/>
      <c r="WOI541" s="5"/>
      <c r="WOJ541" s="5"/>
      <c r="WOK541" s="5"/>
      <c r="WOL541" s="5"/>
      <c r="WOM541" s="5"/>
      <c r="WON541" s="5"/>
      <c r="WOO541" s="5"/>
      <c r="WOP541" s="5"/>
      <c r="WOQ541" s="5"/>
      <c r="WOR541" s="5"/>
      <c r="WOS541" s="5"/>
      <c r="WOT541" s="5"/>
      <c r="WOU541" s="5"/>
      <c r="WOV541" s="5"/>
      <c r="WOW541" s="5"/>
      <c r="WOX541" s="5"/>
      <c r="WOY541" s="5"/>
      <c r="WOZ541" s="5"/>
      <c r="WPA541" s="5"/>
      <c r="WPB541" s="5"/>
      <c r="WPC541" s="5"/>
      <c r="WPD541" s="5"/>
      <c r="WPE541" s="5"/>
      <c r="WPF541" s="5"/>
      <c r="WPG541" s="5"/>
      <c r="WPH541" s="5"/>
      <c r="WPI541" s="5"/>
      <c r="WPJ541" s="5"/>
      <c r="WPK541" s="5"/>
      <c r="WPL541" s="5"/>
      <c r="WPM541" s="5"/>
      <c r="WPN541" s="5"/>
      <c r="WPO541" s="5"/>
      <c r="WPP541" s="5"/>
      <c r="WPQ541" s="5"/>
      <c r="WPR541" s="5"/>
      <c r="WPS541" s="5"/>
      <c r="WPT541" s="5"/>
      <c r="WPU541" s="5"/>
      <c r="WPV541" s="5"/>
      <c r="WPW541" s="5"/>
      <c r="WPX541" s="5"/>
      <c r="WPY541" s="5"/>
      <c r="WPZ541" s="5"/>
      <c r="WQA541" s="5"/>
      <c r="WQB541" s="5"/>
      <c r="WQC541" s="5"/>
      <c r="WQD541" s="5"/>
      <c r="WQE541" s="5"/>
      <c r="WQF541" s="5"/>
      <c r="WQG541" s="5"/>
      <c r="WQH541" s="5"/>
      <c r="WQI541" s="5"/>
      <c r="WQJ541" s="5"/>
      <c r="WQK541" s="5"/>
      <c r="WQL541" s="5"/>
      <c r="WQM541" s="5"/>
      <c r="WQN541" s="5"/>
      <c r="WQO541" s="5"/>
      <c r="WQP541" s="5"/>
      <c r="WQQ541" s="5"/>
      <c r="WQR541" s="5"/>
      <c r="WQS541" s="5"/>
      <c r="WQT541" s="5"/>
      <c r="WQU541" s="5"/>
      <c r="WQV541" s="5"/>
      <c r="WQW541" s="5"/>
      <c r="WQX541" s="5"/>
      <c r="WQY541" s="5"/>
      <c r="WQZ541" s="5"/>
      <c r="WRA541" s="5"/>
      <c r="WRB541" s="5"/>
      <c r="WRC541" s="5"/>
      <c r="WRD541" s="5"/>
      <c r="WRE541" s="5"/>
      <c r="WRF541" s="5"/>
      <c r="WRG541" s="5"/>
      <c r="WRH541" s="5"/>
      <c r="WRI541" s="5"/>
      <c r="WRJ541" s="5"/>
      <c r="WRK541" s="5"/>
      <c r="WRL541" s="5"/>
      <c r="WRM541" s="5"/>
      <c r="WRN541" s="5"/>
      <c r="WRO541" s="5"/>
      <c r="WRP541" s="5"/>
      <c r="WRQ541" s="5"/>
      <c r="WRR541" s="5"/>
      <c r="WRS541" s="5"/>
      <c r="WRT541" s="5"/>
      <c r="WRU541" s="5"/>
      <c r="WRV541" s="5"/>
      <c r="WRW541" s="5"/>
      <c r="WRX541" s="5"/>
      <c r="WRY541" s="5"/>
      <c r="WRZ541" s="5"/>
      <c r="WSA541" s="5"/>
      <c r="WSB541" s="5"/>
      <c r="WSC541" s="5"/>
      <c r="WSD541" s="5"/>
      <c r="WSE541" s="5"/>
      <c r="WSF541" s="5"/>
      <c r="WSG541" s="5"/>
      <c r="WSH541" s="5"/>
      <c r="WSI541" s="5"/>
      <c r="WSJ541" s="5"/>
      <c r="WSK541" s="5"/>
      <c r="WSL541" s="5"/>
      <c r="WSM541" s="5"/>
      <c r="WSN541" s="5"/>
      <c r="WSO541" s="5"/>
      <c r="WSP541" s="5"/>
      <c r="WSQ541" s="5"/>
      <c r="WSR541" s="5"/>
      <c r="WSS541" s="5"/>
      <c r="WST541" s="5"/>
      <c r="WSU541" s="5"/>
      <c r="WSV541" s="5"/>
      <c r="WSW541" s="5"/>
      <c r="WSX541" s="5"/>
      <c r="WSY541" s="5"/>
      <c r="WSZ541" s="5"/>
      <c r="WTA541" s="5"/>
      <c r="WTB541" s="5"/>
      <c r="WTC541" s="5"/>
      <c r="WTD541" s="5"/>
      <c r="WTE541" s="5"/>
      <c r="WTF541" s="5"/>
      <c r="WTG541" s="5"/>
      <c r="WTH541" s="5"/>
      <c r="WTI541" s="5"/>
      <c r="WTJ541" s="5"/>
      <c r="WTK541" s="5"/>
      <c r="WTL541" s="5"/>
      <c r="WTM541" s="5"/>
      <c r="WTN541" s="5"/>
      <c r="WTO541" s="5"/>
      <c r="WTP541" s="5"/>
      <c r="WTQ541" s="5"/>
      <c r="WTR541" s="5"/>
      <c r="WTS541" s="5"/>
      <c r="WTT541" s="5"/>
      <c r="WTU541" s="5"/>
      <c r="WTV541" s="5"/>
      <c r="WTW541" s="5"/>
      <c r="WTX541" s="5"/>
      <c r="WTY541" s="5"/>
      <c r="WTZ541" s="5"/>
      <c r="WUA541" s="5"/>
      <c r="WUB541" s="5"/>
      <c r="WUC541" s="5"/>
      <c r="WUD541" s="5"/>
      <c r="WUE541" s="5"/>
      <c r="WUF541" s="5"/>
      <c r="WUG541" s="5"/>
      <c r="WUH541" s="5"/>
      <c r="WUI541" s="5"/>
      <c r="WUJ541" s="5"/>
      <c r="WUK541" s="5"/>
      <c r="WUL541" s="5"/>
      <c r="WUM541" s="5"/>
      <c r="WUN541" s="5"/>
      <c r="WUO541" s="5"/>
      <c r="WUP541" s="5"/>
      <c r="WUQ541" s="5"/>
      <c r="WUR541" s="5"/>
      <c r="WUS541" s="5"/>
      <c r="WUT541" s="5"/>
      <c r="WUU541" s="5"/>
      <c r="WUV541" s="5"/>
      <c r="WUW541" s="5"/>
      <c r="WUX541" s="5"/>
      <c r="WUY541" s="5"/>
      <c r="WUZ541" s="5"/>
      <c r="WVA541" s="5"/>
      <c r="WVB541" s="5"/>
      <c r="WVC541" s="5"/>
      <c r="WVD541" s="5"/>
      <c r="WVE541" s="5"/>
      <c r="WVF541" s="5"/>
      <c r="WVG541" s="5"/>
      <c r="WVH541" s="5"/>
      <c r="WVI541" s="5"/>
      <c r="WVJ541" s="5"/>
      <c r="WVK541" s="5"/>
      <c r="WVL541" s="5"/>
      <c r="WVM541" s="5"/>
      <c r="WVN541" s="5"/>
      <c r="WVO541" s="5"/>
      <c r="WVP541" s="5"/>
      <c r="WVQ541" s="5"/>
      <c r="WVR541" s="5"/>
      <c r="WVS541" s="5"/>
      <c r="WVT541" s="5"/>
      <c r="WVU541" s="5"/>
      <c r="WVV541" s="5"/>
      <c r="WVW541" s="5"/>
      <c r="WVX541" s="5"/>
      <c r="WVY541" s="5"/>
      <c r="WVZ541" s="5"/>
      <c r="WWA541" s="5"/>
      <c r="WWB541" s="5"/>
      <c r="WWC541" s="5"/>
      <c r="WWD541" s="5"/>
      <c r="WWE541" s="5"/>
      <c r="WWF541" s="5"/>
      <c r="WWG541" s="5"/>
      <c r="WWH541" s="5"/>
      <c r="WWI541" s="5"/>
      <c r="WWJ541" s="5"/>
      <c r="WWK541" s="5"/>
      <c r="WWL541" s="5"/>
      <c r="WWM541" s="5"/>
      <c r="WWN541" s="5"/>
      <c r="WWO541" s="5"/>
      <c r="WWP541" s="5"/>
      <c r="WWQ541" s="5"/>
      <c r="WWR541" s="5"/>
      <c r="WWS541" s="5"/>
      <c r="WWT541" s="5"/>
      <c r="WWU541" s="5"/>
      <c r="WWV541" s="5"/>
      <c r="WWW541" s="5"/>
      <c r="WWX541" s="5"/>
      <c r="WWY541" s="5"/>
      <c r="WWZ541" s="5"/>
      <c r="WXA541" s="5"/>
      <c r="WXB541" s="5"/>
      <c r="WXC541" s="5"/>
      <c r="WXD541" s="5"/>
      <c r="WXE541" s="5"/>
      <c r="WXF541" s="5"/>
      <c r="WXG541" s="5"/>
      <c r="WXH541" s="5"/>
      <c r="WXI541" s="5"/>
      <c r="WXJ541" s="5"/>
      <c r="WXK541" s="5"/>
      <c r="WXL541" s="5"/>
      <c r="WXM541" s="5"/>
      <c r="WXN541" s="5"/>
      <c r="WXO541" s="5"/>
      <c r="WXP541" s="5"/>
      <c r="WXQ541" s="5"/>
      <c r="WXR541" s="5"/>
      <c r="WXS541" s="5"/>
      <c r="WXT541" s="5"/>
      <c r="WXU541" s="5"/>
      <c r="WXV541" s="5"/>
      <c r="WXW541" s="5"/>
      <c r="WXX541" s="5"/>
      <c r="WXY541" s="5"/>
      <c r="WXZ541" s="5"/>
      <c r="WYA541" s="5"/>
      <c r="WYB541" s="5"/>
      <c r="WYC541" s="5"/>
      <c r="WYD541" s="5"/>
      <c r="WYE541" s="5"/>
      <c r="WYF541" s="5"/>
      <c r="WYG541" s="5"/>
      <c r="WYH541" s="5"/>
      <c r="WYI541" s="5"/>
      <c r="WYJ541" s="5"/>
      <c r="WYK541" s="5"/>
      <c r="WYL541" s="5"/>
      <c r="WYM541" s="5"/>
      <c r="WYN541" s="5"/>
      <c r="WYO541" s="5"/>
      <c r="WYP541" s="5"/>
      <c r="WYQ541" s="5"/>
      <c r="WYR541" s="5"/>
      <c r="WYS541" s="5"/>
      <c r="WYT541" s="5"/>
      <c r="WYU541" s="5"/>
      <c r="WYV541" s="5"/>
      <c r="WYW541" s="5"/>
      <c r="WYX541" s="5"/>
      <c r="WYY541" s="5"/>
      <c r="WYZ541" s="5"/>
      <c r="WZA541" s="5"/>
      <c r="WZB541" s="5"/>
      <c r="WZC541" s="5"/>
      <c r="WZD541" s="5"/>
      <c r="WZE541" s="5"/>
      <c r="WZF541" s="5"/>
      <c r="WZG541" s="5"/>
      <c r="WZH541" s="5"/>
      <c r="WZI541" s="5"/>
      <c r="WZJ541" s="5"/>
      <c r="WZK541" s="5"/>
      <c r="WZL541" s="5"/>
      <c r="WZM541" s="5"/>
      <c r="WZN541" s="5"/>
      <c r="WZO541" s="5"/>
      <c r="WZP541" s="5"/>
      <c r="WZQ541" s="5"/>
      <c r="WZR541" s="5"/>
      <c r="WZS541" s="5"/>
      <c r="WZT541" s="5"/>
      <c r="WZU541" s="5"/>
      <c r="WZV541" s="5"/>
      <c r="WZW541" s="5"/>
      <c r="WZX541" s="5"/>
      <c r="WZY541" s="5"/>
      <c r="WZZ541" s="5"/>
      <c r="XAA541" s="5"/>
      <c r="XAB541" s="5"/>
      <c r="XAC541" s="5"/>
      <c r="XAD541" s="5"/>
      <c r="XAE541" s="5"/>
      <c r="XAF541" s="5"/>
      <c r="XAG541" s="5"/>
      <c r="XAH541" s="5"/>
      <c r="XAI541" s="5"/>
      <c r="XAJ541" s="5"/>
      <c r="XAK541" s="5"/>
      <c r="XAL541" s="5"/>
      <c r="XAM541" s="5"/>
      <c r="XAN541" s="5"/>
      <c r="XAO541" s="5"/>
      <c r="XAP541" s="5"/>
      <c r="XAQ541" s="5"/>
      <c r="XAR541" s="5"/>
      <c r="XAS541" s="5"/>
      <c r="XAT541" s="5"/>
      <c r="XAU541" s="5"/>
      <c r="XAV541" s="5"/>
      <c r="XAW541" s="5"/>
      <c r="XAX541" s="5"/>
      <c r="XAY541" s="5"/>
      <c r="XAZ541" s="5"/>
      <c r="XBA541" s="5"/>
      <c r="XBB541" s="5"/>
      <c r="XBC541" s="5"/>
      <c r="XBD541" s="5"/>
      <c r="XBE541" s="5"/>
      <c r="XBF541" s="5"/>
      <c r="XBG541" s="5"/>
      <c r="XBH541" s="5"/>
      <c r="XBI541" s="5"/>
      <c r="XBJ541" s="5"/>
      <c r="XBK541" s="5"/>
      <c r="XBL541" s="5"/>
      <c r="XBM541" s="5"/>
      <c r="XBN541" s="5"/>
      <c r="XBO541" s="5"/>
      <c r="XBP541" s="5"/>
      <c r="XBQ541" s="5"/>
      <c r="XBR541" s="5"/>
      <c r="XBS541" s="5"/>
      <c r="XBT541" s="5"/>
      <c r="XBU541" s="5"/>
      <c r="XBV541" s="5"/>
      <c r="XBW541" s="5"/>
      <c r="XBX541" s="5"/>
      <c r="XBY541" s="5"/>
      <c r="XBZ541" s="5"/>
      <c r="XCA541" s="5"/>
      <c r="XCB541" s="5"/>
      <c r="XCC541" s="5"/>
      <c r="XCD541" s="5"/>
      <c r="XCE541" s="5"/>
      <c r="XCF541" s="5"/>
      <c r="XCG541" s="5"/>
      <c r="XCH541" s="5"/>
      <c r="XCI541" s="5"/>
      <c r="XCJ541" s="5"/>
      <c r="XCK541" s="5"/>
      <c r="XCL541" s="5"/>
      <c r="XCM541" s="5"/>
      <c r="XCN541" s="5"/>
      <c r="XCO541" s="5"/>
      <c r="XCP541" s="5"/>
      <c r="XCQ541" s="5"/>
      <c r="XCR541" s="5"/>
      <c r="XCS541" s="5"/>
      <c r="XCT541" s="5"/>
      <c r="XCU541" s="5"/>
      <c r="XCV541" s="5"/>
      <c r="XCW541" s="5"/>
      <c r="XCX541" s="5"/>
      <c r="XCY541" s="5"/>
      <c r="XCZ541" s="5"/>
      <c r="XDA541" s="5"/>
      <c r="XDB541" s="5"/>
      <c r="XDC541" s="5"/>
      <c r="XDD541" s="5"/>
      <c r="XDE541" s="5"/>
      <c r="XDF541" s="5"/>
      <c r="XDG541" s="5"/>
      <c r="XDH541" s="5"/>
      <c r="XDI541" s="5"/>
      <c r="XDJ541" s="5"/>
      <c r="XDK541" s="5"/>
      <c r="XDL541" s="5"/>
      <c r="XDM541" s="5"/>
      <c r="XDN541" s="5"/>
      <c r="XDO541" s="5"/>
      <c r="XDP541" s="5"/>
      <c r="XDQ541" s="5"/>
      <c r="XDR541" s="5"/>
      <c r="XDS541" s="5"/>
      <c r="XDT541" s="5"/>
      <c r="XDU541" s="5"/>
      <c r="XDV541" s="5"/>
      <c r="XDW541" s="5"/>
      <c r="XDX541" s="5"/>
      <c r="XDY541" s="5"/>
      <c r="XDZ541" s="5"/>
      <c r="XEA541" s="5"/>
      <c r="XEB541" s="5"/>
      <c r="XEC541" s="5"/>
      <c r="XED541" s="5"/>
      <c r="XEE541" s="5"/>
      <c r="XEF541" s="5"/>
      <c r="XEG541" s="5"/>
      <c r="XEH541" s="5"/>
      <c r="XEI541" s="5"/>
      <c r="XEJ541" s="5"/>
      <c r="XEK541" s="5"/>
      <c r="XEL541" s="5"/>
      <c r="XEM541" s="5"/>
      <c r="XEN541" s="5"/>
      <c r="XEO541" s="5"/>
      <c r="XEP541" s="5"/>
      <c r="XEQ541" s="5"/>
      <c r="XER541" s="5"/>
      <c r="XES541" s="5"/>
      <c r="XET541" s="5"/>
      <c r="XEU541" s="5"/>
      <c r="XEV541" s="5"/>
      <c r="XEW541" s="5"/>
      <c r="XEX541" s="5"/>
      <c r="XEY541" s="5"/>
      <c r="XEZ541" s="5"/>
    </row>
    <row r="542" spans="1:16384" customFormat="1">
      <c r="A542" s="56"/>
      <c r="B542" s="11"/>
      <c r="C542" s="11" t="s">
        <v>93</v>
      </c>
      <c r="D542" s="11"/>
      <c r="E542" s="11" t="s">
        <v>94</v>
      </c>
      <c r="F542" s="11">
        <v>28</v>
      </c>
      <c r="G542" s="11"/>
      <c r="H542" s="11"/>
      <c r="I542" s="269"/>
      <c r="J542" s="4"/>
      <c r="K542" s="11"/>
      <c r="L542" s="11"/>
      <c r="M542" s="11"/>
      <c r="N542" s="4"/>
      <c r="O542" s="186"/>
      <c r="P542" s="187"/>
      <c r="Q542" s="187"/>
      <c r="R542" s="188"/>
      <c r="S542" s="4"/>
      <c r="T542" s="4"/>
      <c r="U542" s="4"/>
      <c r="V542" s="4"/>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c r="XX542" s="5"/>
      <c r="XY542" s="5"/>
      <c r="XZ542" s="5"/>
      <c r="YA542" s="5"/>
      <c r="YB542" s="5"/>
      <c r="YC542" s="5"/>
      <c r="YD542" s="5"/>
      <c r="YE542" s="5"/>
      <c r="YF542" s="5"/>
      <c r="YG542" s="5"/>
      <c r="YH542" s="5"/>
      <c r="YI542" s="5"/>
      <c r="YJ542" s="5"/>
      <c r="YK542" s="5"/>
      <c r="YL542" s="5"/>
      <c r="YM542" s="5"/>
      <c r="YN542" s="5"/>
      <c r="YO542" s="5"/>
      <c r="YP542" s="5"/>
      <c r="YQ542" s="5"/>
      <c r="YR542" s="5"/>
      <c r="YS542" s="5"/>
      <c r="YT542" s="5"/>
      <c r="YU542" s="5"/>
      <c r="YV542" s="5"/>
      <c r="YW542" s="5"/>
      <c r="YX542" s="5"/>
      <c r="YY542" s="5"/>
      <c r="YZ542" s="5"/>
      <c r="ZA542" s="5"/>
      <c r="ZB542" s="5"/>
      <c r="ZC542" s="5"/>
      <c r="ZD542" s="5"/>
      <c r="ZE542" s="5"/>
      <c r="ZF542" s="5"/>
      <c r="ZG542" s="5"/>
      <c r="ZH542" s="5"/>
      <c r="ZI542" s="5"/>
      <c r="ZJ542" s="5"/>
      <c r="ZK542" s="5"/>
      <c r="ZL542" s="5"/>
      <c r="ZM542" s="5"/>
      <c r="ZN542" s="5"/>
      <c r="ZO542" s="5"/>
      <c r="ZP542" s="5"/>
      <c r="ZQ542" s="5"/>
      <c r="ZR542" s="5"/>
      <c r="ZS542" s="5"/>
      <c r="ZT542" s="5"/>
      <c r="ZU542" s="5"/>
      <c r="ZV542" s="5"/>
      <c r="ZW542" s="5"/>
      <c r="ZX542" s="5"/>
      <c r="ZY542" s="5"/>
      <c r="ZZ542" s="5"/>
      <c r="AAA542" s="5"/>
      <c r="AAB542" s="5"/>
      <c r="AAC542" s="5"/>
      <c r="AAD542" s="5"/>
      <c r="AAE542" s="5"/>
      <c r="AAF542" s="5"/>
      <c r="AAG542" s="5"/>
      <c r="AAH542" s="5"/>
      <c r="AAI542" s="5"/>
      <c r="AAJ542" s="5"/>
      <c r="AAK542" s="5"/>
      <c r="AAL542" s="5"/>
      <c r="AAM542" s="5"/>
      <c r="AAN542" s="5"/>
      <c r="AAO542" s="5"/>
      <c r="AAP542" s="5"/>
      <c r="AAQ542" s="5"/>
      <c r="AAR542" s="5"/>
      <c r="AAS542" s="5"/>
      <c r="AAT542" s="5"/>
      <c r="AAU542" s="5"/>
      <c r="AAV542" s="5"/>
      <c r="AAW542" s="5"/>
      <c r="AAX542" s="5"/>
      <c r="AAY542" s="5"/>
      <c r="AAZ542" s="5"/>
      <c r="ABA542" s="5"/>
      <c r="ABB542" s="5"/>
      <c r="ABC542" s="5"/>
      <c r="ABD542" s="5"/>
      <c r="ABE542" s="5"/>
      <c r="ABF542" s="5"/>
      <c r="ABG542" s="5"/>
      <c r="ABH542" s="5"/>
      <c r="ABI542" s="5"/>
      <c r="ABJ542" s="5"/>
      <c r="ABK542" s="5"/>
      <c r="ABL542" s="5"/>
      <c r="ABM542" s="5"/>
      <c r="ABN542" s="5"/>
      <c r="ABO542" s="5"/>
      <c r="ABP542" s="5"/>
      <c r="ABQ542" s="5"/>
      <c r="ABR542" s="5"/>
      <c r="ABS542" s="5"/>
      <c r="ABT542" s="5"/>
      <c r="ABU542" s="5"/>
      <c r="ABV542" s="5"/>
      <c r="ABW542" s="5"/>
      <c r="ABX542" s="5"/>
      <c r="ABY542" s="5"/>
      <c r="ABZ542" s="5"/>
      <c r="ACA542" s="5"/>
      <c r="ACB542" s="5"/>
      <c r="ACC542" s="5"/>
      <c r="ACD542" s="5"/>
      <c r="ACE542" s="5"/>
      <c r="ACF542" s="5"/>
      <c r="ACG542" s="5"/>
      <c r="ACH542" s="5"/>
      <c r="ACI542" s="5"/>
      <c r="ACJ542" s="5"/>
      <c r="ACK542" s="5"/>
      <c r="ACL542" s="5"/>
      <c r="ACM542" s="5"/>
      <c r="ACN542" s="5"/>
      <c r="ACO542" s="5"/>
      <c r="ACP542" s="5"/>
      <c r="ACQ542" s="5"/>
      <c r="ACR542" s="5"/>
      <c r="ACS542" s="5"/>
      <c r="ACT542" s="5"/>
      <c r="ACU542" s="5"/>
      <c r="ACV542" s="5"/>
      <c r="ACW542" s="5"/>
      <c r="ACX542" s="5"/>
      <c r="ACY542" s="5"/>
      <c r="ACZ542" s="5"/>
      <c r="ADA542" s="5"/>
      <c r="ADB542" s="5"/>
      <c r="ADC542" s="5"/>
      <c r="ADD542" s="5"/>
      <c r="ADE542" s="5"/>
      <c r="ADF542" s="5"/>
      <c r="ADG542" s="5"/>
      <c r="ADH542" s="5"/>
      <c r="ADI542" s="5"/>
      <c r="ADJ542" s="5"/>
      <c r="ADK542" s="5"/>
      <c r="ADL542" s="5"/>
      <c r="ADM542" s="5"/>
      <c r="ADN542" s="5"/>
      <c r="ADO542" s="5"/>
      <c r="ADP542" s="5"/>
      <c r="ADQ542" s="5"/>
      <c r="ADR542" s="5"/>
      <c r="ADS542" s="5"/>
      <c r="ADT542" s="5"/>
      <c r="ADU542" s="5"/>
      <c r="ADV542" s="5"/>
      <c r="ADW542" s="5"/>
      <c r="ADX542" s="5"/>
      <c r="ADY542" s="5"/>
      <c r="ADZ542" s="5"/>
      <c r="AEA542" s="5"/>
      <c r="AEB542" s="5"/>
      <c r="AEC542" s="5"/>
      <c r="AED542" s="5"/>
      <c r="AEE542" s="5"/>
      <c r="AEF542" s="5"/>
      <c r="AEG542" s="5"/>
      <c r="AEH542" s="5"/>
      <c r="AEI542" s="5"/>
      <c r="AEJ542" s="5"/>
      <c r="AEK542" s="5"/>
      <c r="AEL542" s="5"/>
      <c r="AEM542" s="5"/>
      <c r="AEN542" s="5"/>
      <c r="AEO542" s="5"/>
      <c r="AEP542" s="5"/>
      <c r="AEQ542" s="5"/>
      <c r="AER542" s="5"/>
      <c r="AES542" s="5"/>
      <c r="AET542" s="5"/>
      <c r="AEU542" s="5"/>
      <c r="AEV542" s="5"/>
      <c r="AEW542" s="5"/>
      <c r="AEX542" s="5"/>
      <c r="AEY542" s="5"/>
      <c r="AEZ542" s="5"/>
      <c r="AFA542" s="5"/>
      <c r="AFB542" s="5"/>
      <c r="AFC542" s="5"/>
      <c r="AFD542" s="5"/>
      <c r="AFE542" s="5"/>
      <c r="AFF542" s="5"/>
      <c r="AFG542" s="5"/>
      <c r="AFH542" s="5"/>
      <c r="AFI542" s="5"/>
      <c r="AFJ542" s="5"/>
      <c r="AFK542" s="5"/>
      <c r="AFL542" s="5"/>
      <c r="AFM542" s="5"/>
      <c r="AFN542" s="5"/>
      <c r="AFO542" s="5"/>
      <c r="AFP542" s="5"/>
      <c r="AFQ542" s="5"/>
      <c r="AFR542" s="5"/>
      <c r="AFS542" s="5"/>
      <c r="AFT542" s="5"/>
      <c r="AFU542" s="5"/>
      <c r="AFV542" s="5"/>
      <c r="AFW542" s="5"/>
      <c r="AFX542" s="5"/>
      <c r="AFY542" s="5"/>
      <c r="AFZ542" s="5"/>
      <c r="AGA542" s="5"/>
      <c r="AGB542" s="5"/>
      <c r="AGC542" s="5"/>
      <c r="AGD542" s="5"/>
      <c r="AGE542" s="5"/>
      <c r="AGF542" s="5"/>
      <c r="AGG542" s="5"/>
      <c r="AGH542" s="5"/>
      <c r="AGI542" s="5"/>
      <c r="AGJ542" s="5"/>
      <c r="AGK542" s="5"/>
      <c r="AGL542" s="5"/>
      <c r="AGM542" s="5"/>
      <c r="AGN542" s="5"/>
      <c r="AGO542" s="5"/>
      <c r="AGP542" s="5"/>
      <c r="AGQ542" s="5"/>
      <c r="AGR542" s="5"/>
      <c r="AGS542" s="5"/>
      <c r="AGT542" s="5"/>
      <c r="AGU542" s="5"/>
      <c r="AGV542" s="5"/>
      <c r="AGW542" s="5"/>
      <c r="AGX542" s="5"/>
      <c r="AGY542" s="5"/>
      <c r="AGZ542" s="5"/>
      <c r="AHA542" s="5"/>
      <c r="AHB542" s="5"/>
      <c r="AHC542" s="5"/>
      <c r="AHD542" s="5"/>
      <c r="AHE542" s="5"/>
      <c r="AHF542" s="5"/>
      <c r="AHG542" s="5"/>
      <c r="AHH542" s="5"/>
      <c r="AHI542" s="5"/>
      <c r="AHJ542" s="5"/>
      <c r="AHK542" s="5"/>
      <c r="AHL542" s="5"/>
      <c r="AHM542" s="5"/>
      <c r="AHN542" s="5"/>
      <c r="AHO542" s="5"/>
      <c r="AHP542" s="5"/>
      <c r="AHQ542" s="5"/>
      <c r="AHR542" s="5"/>
      <c r="AHS542" s="5"/>
      <c r="AHT542" s="5"/>
      <c r="AHU542" s="5"/>
      <c r="AHV542" s="5"/>
      <c r="AHW542" s="5"/>
      <c r="AHX542" s="5"/>
      <c r="AHY542" s="5"/>
      <c r="AHZ542" s="5"/>
      <c r="AIA542" s="5"/>
      <c r="AIB542" s="5"/>
      <c r="AIC542" s="5"/>
      <c r="AID542" s="5"/>
      <c r="AIE542" s="5"/>
      <c r="AIF542" s="5"/>
      <c r="AIG542" s="5"/>
      <c r="AIH542" s="5"/>
      <c r="AII542" s="5"/>
      <c r="AIJ542" s="5"/>
      <c r="AIK542" s="5"/>
      <c r="AIL542" s="5"/>
      <c r="AIM542" s="5"/>
      <c r="AIN542" s="5"/>
      <c r="AIO542" s="5"/>
      <c r="AIP542" s="5"/>
      <c r="AIQ542" s="5"/>
      <c r="AIR542" s="5"/>
      <c r="AIS542" s="5"/>
      <c r="AIT542" s="5"/>
      <c r="AIU542" s="5"/>
      <c r="AIV542" s="5"/>
      <c r="AIW542" s="5"/>
      <c r="AIX542" s="5"/>
      <c r="AIY542" s="5"/>
      <c r="AIZ542" s="5"/>
      <c r="AJA542" s="5"/>
      <c r="AJB542" s="5"/>
      <c r="AJC542" s="5"/>
      <c r="AJD542" s="5"/>
      <c r="AJE542" s="5"/>
      <c r="AJF542" s="5"/>
      <c r="AJG542" s="5"/>
      <c r="AJH542" s="5"/>
      <c r="AJI542" s="5"/>
      <c r="AJJ542" s="5"/>
      <c r="AJK542" s="5"/>
      <c r="AJL542" s="5"/>
      <c r="AJM542" s="5"/>
      <c r="AJN542" s="5"/>
      <c r="AJO542" s="5"/>
      <c r="AJP542" s="5"/>
      <c r="AJQ542" s="5"/>
      <c r="AJR542" s="5"/>
      <c r="AJS542" s="5"/>
      <c r="AJT542" s="5"/>
      <c r="AJU542" s="5"/>
      <c r="AJV542" s="5"/>
      <c r="AJW542" s="5"/>
      <c r="AJX542" s="5"/>
      <c r="AJY542" s="5"/>
      <c r="AJZ542" s="5"/>
      <c r="AKA542" s="5"/>
      <c r="AKB542" s="5"/>
      <c r="AKC542" s="5"/>
      <c r="AKD542" s="5"/>
      <c r="AKE542" s="5"/>
      <c r="AKF542" s="5"/>
      <c r="AKG542" s="5"/>
      <c r="AKH542" s="5"/>
      <c r="AKI542" s="5"/>
      <c r="AKJ542" s="5"/>
      <c r="AKK542" s="5"/>
      <c r="AKL542" s="5"/>
      <c r="AKM542" s="5"/>
      <c r="AKN542" s="5"/>
      <c r="AKO542" s="5"/>
      <c r="AKP542" s="5"/>
      <c r="AKQ542" s="5"/>
      <c r="AKR542" s="5"/>
      <c r="AKS542" s="5"/>
      <c r="AKT542" s="5"/>
      <c r="AKU542" s="5"/>
      <c r="AKV542" s="5"/>
      <c r="AKW542" s="5"/>
      <c r="AKX542" s="5"/>
      <c r="AKY542" s="5"/>
      <c r="AKZ542" s="5"/>
      <c r="ALA542" s="5"/>
      <c r="ALB542" s="5"/>
      <c r="ALC542" s="5"/>
      <c r="ALD542" s="5"/>
      <c r="ALE542" s="5"/>
      <c r="ALF542" s="5"/>
      <c r="ALG542" s="5"/>
      <c r="ALH542" s="5"/>
      <c r="ALI542" s="5"/>
      <c r="ALJ542" s="5"/>
      <c r="ALK542" s="5"/>
      <c r="ALL542" s="5"/>
      <c r="ALM542" s="5"/>
      <c r="ALN542" s="5"/>
      <c r="ALO542" s="5"/>
      <c r="ALP542" s="5"/>
      <c r="ALQ542" s="5"/>
      <c r="ALR542" s="5"/>
      <c r="ALS542" s="5"/>
      <c r="ALT542" s="5"/>
      <c r="ALU542" s="5"/>
      <c r="ALV542" s="5"/>
      <c r="ALW542" s="5"/>
      <c r="ALX542" s="5"/>
      <c r="ALY542" s="5"/>
      <c r="ALZ542" s="5"/>
      <c r="AMA542" s="5"/>
      <c r="AMB542" s="5"/>
      <c r="AMC542" s="5"/>
      <c r="AMD542" s="5"/>
      <c r="AME542" s="5"/>
      <c r="AMF542" s="5"/>
      <c r="AMG542" s="5"/>
      <c r="AMH542" s="5"/>
      <c r="AMI542" s="5"/>
      <c r="AMJ542" s="5"/>
      <c r="AMK542" s="5"/>
      <c r="AML542" s="5"/>
      <c r="AMM542" s="5"/>
      <c r="AMN542" s="5"/>
      <c r="AMO542" s="5"/>
      <c r="AMP542" s="5"/>
      <c r="AMQ542" s="5"/>
      <c r="AMR542" s="5"/>
      <c r="AMS542" s="5"/>
      <c r="AMT542" s="5"/>
      <c r="AMU542" s="5"/>
      <c r="AMV542" s="5"/>
      <c r="AMW542" s="5"/>
      <c r="AMX542" s="5"/>
      <c r="AMY542" s="5"/>
      <c r="AMZ542" s="5"/>
      <c r="ANA542" s="5"/>
      <c r="ANB542" s="5"/>
      <c r="ANC542" s="5"/>
      <c r="AND542" s="5"/>
      <c r="ANE542" s="5"/>
      <c r="ANF542" s="5"/>
      <c r="ANG542" s="5"/>
      <c r="ANH542" s="5"/>
      <c r="ANI542" s="5"/>
      <c r="ANJ542" s="5"/>
      <c r="ANK542" s="5"/>
      <c r="ANL542" s="5"/>
      <c r="ANM542" s="5"/>
      <c r="ANN542" s="5"/>
      <c r="ANO542" s="5"/>
      <c r="ANP542" s="5"/>
      <c r="ANQ542" s="5"/>
      <c r="ANR542" s="5"/>
      <c r="ANS542" s="5"/>
      <c r="ANT542" s="5"/>
      <c r="ANU542" s="5"/>
      <c r="ANV542" s="5"/>
      <c r="ANW542" s="5"/>
      <c r="ANX542" s="5"/>
      <c r="ANY542" s="5"/>
      <c r="ANZ542" s="5"/>
      <c r="AOA542" s="5"/>
      <c r="AOB542" s="5"/>
      <c r="AOC542" s="5"/>
      <c r="AOD542" s="5"/>
      <c r="AOE542" s="5"/>
      <c r="AOF542" s="5"/>
      <c r="AOG542" s="5"/>
      <c r="AOH542" s="5"/>
      <c r="AOI542" s="5"/>
      <c r="AOJ542" s="5"/>
      <c r="AOK542" s="5"/>
      <c r="AOL542" s="5"/>
      <c r="AOM542" s="5"/>
      <c r="AON542" s="5"/>
      <c r="AOO542" s="5"/>
      <c r="AOP542" s="5"/>
      <c r="AOQ542" s="5"/>
      <c r="AOR542" s="5"/>
      <c r="AOS542" s="5"/>
      <c r="AOT542" s="5"/>
      <c r="AOU542" s="5"/>
      <c r="AOV542" s="5"/>
      <c r="AOW542" s="5"/>
      <c r="AOX542" s="5"/>
      <c r="AOY542" s="5"/>
      <c r="AOZ542" s="5"/>
      <c r="APA542" s="5"/>
      <c r="APB542" s="5"/>
      <c r="APC542" s="5"/>
      <c r="APD542" s="5"/>
      <c r="APE542" s="5"/>
      <c r="APF542" s="5"/>
      <c r="APG542" s="5"/>
      <c r="APH542" s="5"/>
      <c r="API542" s="5"/>
      <c r="APJ542" s="5"/>
      <c r="APK542" s="5"/>
      <c r="APL542" s="5"/>
      <c r="APM542" s="5"/>
      <c r="APN542" s="5"/>
      <c r="APO542" s="5"/>
      <c r="APP542" s="5"/>
      <c r="APQ542" s="5"/>
      <c r="APR542" s="5"/>
      <c r="APS542" s="5"/>
      <c r="APT542" s="5"/>
      <c r="APU542" s="5"/>
      <c r="APV542" s="5"/>
      <c r="APW542" s="5"/>
      <c r="APX542" s="5"/>
      <c r="APY542" s="5"/>
      <c r="APZ542" s="5"/>
      <c r="AQA542" s="5"/>
      <c r="AQB542" s="5"/>
      <c r="AQC542" s="5"/>
      <c r="AQD542" s="5"/>
      <c r="AQE542" s="5"/>
      <c r="AQF542" s="5"/>
      <c r="AQG542" s="5"/>
      <c r="AQH542" s="5"/>
      <c r="AQI542" s="5"/>
      <c r="AQJ542" s="5"/>
      <c r="AQK542" s="5"/>
      <c r="AQL542" s="5"/>
      <c r="AQM542" s="5"/>
      <c r="AQN542" s="5"/>
      <c r="AQO542" s="5"/>
      <c r="AQP542" s="5"/>
      <c r="AQQ542" s="5"/>
      <c r="AQR542" s="5"/>
      <c r="AQS542" s="5"/>
      <c r="AQT542" s="5"/>
      <c r="AQU542" s="5"/>
      <c r="AQV542" s="5"/>
      <c r="AQW542" s="5"/>
      <c r="AQX542" s="5"/>
      <c r="AQY542" s="5"/>
      <c r="AQZ542" s="5"/>
      <c r="ARA542" s="5"/>
      <c r="ARB542" s="5"/>
      <c r="ARC542" s="5"/>
      <c r="ARD542" s="5"/>
      <c r="ARE542" s="5"/>
      <c r="ARF542" s="5"/>
      <c r="ARG542" s="5"/>
      <c r="ARH542" s="5"/>
      <c r="ARI542" s="5"/>
      <c r="ARJ542" s="5"/>
      <c r="ARK542" s="5"/>
      <c r="ARL542" s="5"/>
      <c r="ARM542" s="5"/>
      <c r="ARN542" s="5"/>
      <c r="ARO542" s="5"/>
      <c r="ARP542" s="5"/>
      <c r="ARQ542" s="5"/>
      <c r="ARR542" s="5"/>
      <c r="ARS542" s="5"/>
      <c r="ART542" s="5"/>
      <c r="ARU542" s="5"/>
      <c r="ARV542" s="5"/>
      <c r="ARW542" s="5"/>
      <c r="ARX542" s="5"/>
      <c r="ARY542" s="5"/>
      <c r="ARZ542" s="5"/>
      <c r="ASA542" s="5"/>
      <c r="ASB542" s="5"/>
      <c r="ASC542" s="5"/>
      <c r="ASD542" s="5"/>
      <c r="ASE542" s="5"/>
      <c r="ASF542" s="5"/>
      <c r="ASG542" s="5"/>
      <c r="ASH542" s="5"/>
      <c r="ASI542" s="5"/>
      <c r="ASJ542" s="5"/>
      <c r="ASK542" s="5"/>
      <c r="ASL542" s="5"/>
      <c r="ASM542" s="5"/>
      <c r="ASN542" s="5"/>
      <c r="ASO542" s="5"/>
      <c r="ASP542" s="5"/>
      <c r="ASQ542" s="5"/>
      <c r="ASR542" s="5"/>
      <c r="ASS542" s="5"/>
      <c r="AST542" s="5"/>
      <c r="ASU542" s="5"/>
      <c r="ASV542" s="5"/>
      <c r="ASW542" s="5"/>
      <c r="ASX542" s="5"/>
      <c r="ASY542" s="5"/>
      <c r="ASZ542" s="5"/>
      <c r="ATA542" s="5"/>
      <c r="ATB542" s="5"/>
      <c r="ATC542" s="5"/>
      <c r="ATD542" s="5"/>
      <c r="ATE542" s="5"/>
      <c r="ATF542" s="5"/>
      <c r="ATG542" s="5"/>
      <c r="ATH542" s="5"/>
      <c r="ATI542" s="5"/>
      <c r="ATJ542" s="5"/>
      <c r="ATK542" s="5"/>
      <c r="ATL542" s="5"/>
      <c r="ATM542" s="5"/>
      <c r="ATN542" s="5"/>
      <c r="ATO542" s="5"/>
      <c r="ATP542" s="5"/>
      <c r="ATQ542" s="5"/>
      <c r="ATR542" s="5"/>
      <c r="ATS542" s="5"/>
      <c r="ATT542" s="5"/>
      <c r="ATU542" s="5"/>
      <c r="ATV542" s="5"/>
      <c r="ATW542" s="5"/>
      <c r="ATX542" s="5"/>
      <c r="ATY542" s="5"/>
      <c r="ATZ542" s="5"/>
      <c r="AUA542" s="5"/>
      <c r="AUB542" s="5"/>
      <c r="AUC542" s="5"/>
      <c r="AUD542" s="5"/>
      <c r="AUE542" s="5"/>
      <c r="AUF542" s="5"/>
      <c r="AUG542" s="5"/>
      <c r="AUH542" s="5"/>
      <c r="AUI542" s="5"/>
      <c r="AUJ542" s="5"/>
      <c r="AUK542" s="5"/>
      <c r="AUL542" s="5"/>
      <c r="AUM542" s="5"/>
      <c r="AUN542" s="5"/>
      <c r="AUO542" s="5"/>
      <c r="AUP542" s="5"/>
      <c r="AUQ542" s="5"/>
      <c r="AUR542" s="5"/>
      <c r="AUS542" s="5"/>
      <c r="AUT542" s="5"/>
      <c r="AUU542" s="5"/>
      <c r="AUV542" s="5"/>
      <c r="AUW542" s="5"/>
      <c r="AUX542" s="5"/>
      <c r="AUY542" s="5"/>
      <c r="AUZ542" s="5"/>
      <c r="AVA542" s="5"/>
      <c r="AVB542" s="5"/>
      <c r="AVC542" s="5"/>
      <c r="AVD542" s="5"/>
      <c r="AVE542" s="5"/>
      <c r="AVF542" s="5"/>
      <c r="AVG542" s="5"/>
      <c r="AVH542" s="5"/>
      <c r="AVI542" s="5"/>
      <c r="AVJ542" s="5"/>
      <c r="AVK542" s="5"/>
      <c r="AVL542" s="5"/>
      <c r="AVM542" s="5"/>
      <c r="AVN542" s="5"/>
      <c r="AVO542" s="5"/>
      <c r="AVP542" s="5"/>
      <c r="AVQ542" s="5"/>
      <c r="AVR542" s="5"/>
      <c r="AVS542" s="5"/>
      <c r="AVT542" s="5"/>
      <c r="AVU542" s="5"/>
      <c r="AVV542" s="5"/>
      <c r="AVW542" s="5"/>
      <c r="AVX542" s="5"/>
      <c r="AVY542" s="5"/>
      <c r="AVZ542" s="5"/>
      <c r="AWA542" s="5"/>
      <c r="AWB542" s="5"/>
      <c r="AWC542" s="5"/>
      <c r="AWD542" s="5"/>
      <c r="AWE542" s="5"/>
      <c r="AWF542" s="5"/>
      <c r="AWG542" s="5"/>
      <c r="AWH542" s="5"/>
      <c r="AWI542" s="5"/>
      <c r="AWJ542" s="5"/>
      <c r="AWK542" s="5"/>
      <c r="AWL542" s="5"/>
      <c r="AWM542" s="5"/>
      <c r="AWN542" s="5"/>
      <c r="AWO542" s="5"/>
      <c r="AWP542" s="5"/>
      <c r="AWQ542" s="5"/>
      <c r="AWR542" s="5"/>
      <c r="AWS542" s="5"/>
      <c r="AWT542" s="5"/>
      <c r="AWU542" s="5"/>
      <c r="AWV542" s="5"/>
      <c r="AWW542" s="5"/>
      <c r="AWX542" s="5"/>
      <c r="AWY542" s="5"/>
      <c r="AWZ542" s="5"/>
      <c r="AXA542" s="5"/>
      <c r="AXB542" s="5"/>
      <c r="AXC542" s="5"/>
      <c r="AXD542" s="5"/>
      <c r="AXE542" s="5"/>
      <c r="AXF542" s="5"/>
      <c r="AXG542" s="5"/>
      <c r="AXH542" s="5"/>
      <c r="AXI542" s="5"/>
      <c r="AXJ542" s="5"/>
      <c r="AXK542" s="5"/>
      <c r="AXL542" s="5"/>
      <c r="AXM542" s="5"/>
      <c r="AXN542" s="5"/>
      <c r="AXO542" s="5"/>
      <c r="AXP542" s="5"/>
      <c r="AXQ542" s="5"/>
      <c r="AXR542" s="5"/>
      <c r="AXS542" s="5"/>
      <c r="AXT542" s="5"/>
      <c r="AXU542" s="5"/>
      <c r="AXV542" s="5"/>
      <c r="AXW542" s="5"/>
      <c r="AXX542" s="5"/>
      <c r="AXY542" s="5"/>
      <c r="AXZ542" s="5"/>
      <c r="AYA542" s="5"/>
      <c r="AYB542" s="5"/>
      <c r="AYC542" s="5"/>
      <c r="AYD542" s="5"/>
      <c r="AYE542" s="5"/>
      <c r="AYF542" s="5"/>
      <c r="AYG542" s="5"/>
      <c r="AYH542" s="5"/>
      <c r="AYI542" s="5"/>
      <c r="AYJ542" s="5"/>
      <c r="AYK542" s="5"/>
      <c r="AYL542" s="5"/>
      <c r="AYM542" s="5"/>
      <c r="AYN542" s="5"/>
      <c r="AYO542" s="5"/>
      <c r="AYP542" s="5"/>
      <c r="AYQ542" s="5"/>
      <c r="AYR542" s="5"/>
      <c r="AYS542" s="5"/>
      <c r="AYT542" s="5"/>
      <c r="AYU542" s="5"/>
      <c r="AYV542" s="5"/>
      <c r="AYW542" s="5"/>
      <c r="AYX542" s="5"/>
      <c r="AYY542" s="5"/>
      <c r="AYZ542" s="5"/>
      <c r="AZA542" s="5"/>
      <c r="AZB542" s="5"/>
      <c r="AZC542" s="5"/>
      <c r="AZD542" s="5"/>
      <c r="AZE542" s="5"/>
      <c r="AZF542" s="5"/>
      <c r="AZG542" s="5"/>
      <c r="AZH542" s="5"/>
      <c r="AZI542" s="5"/>
      <c r="AZJ542" s="5"/>
      <c r="AZK542" s="5"/>
      <c r="AZL542" s="5"/>
      <c r="AZM542" s="5"/>
      <c r="AZN542" s="5"/>
      <c r="AZO542" s="5"/>
      <c r="AZP542" s="5"/>
      <c r="AZQ542" s="5"/>
      <c r="AZR542" s="5"/>
      <c r="AZS542" s="5"/>
      <c r="AZT542" s="5"/>
      <c r="AZU542" s="5"/>
      <c r="AZV542" s="5"/>
      <c r="AZW542" s="5"/>
      <c r="AZX542" s="5"/>
      <c r="AZY542" s="5"/>
      <c r="AZZ542" s="5"/>
      <c r="BAA542" s="5"/>
      <c r="BAB542" s="5"/>
      <c r="BAC542" s="5"/>
      <c r="BAD542" s="5"/>
      <c r="BAE542" s="5"/>
      <c r="BAF542" s="5"/>
      <c r="BAG542" s="5"/>
      <c r="BAH542" s="5"/>
      <c r="BAI542" s="5"/>
      <c r="BAJ542" s="5"/>
      <c r="BAK542" s="5"/>
      <c r="BAL542" s="5"/>
      <c r="BAM542" s="5"/>
      <c r="BAN542" s="5"/>
      <c r="BAO542" s="5"/>
      <c r="BAP542" s="5"/>
      <c r="BAQ542" s="5"/>
      <c r="BAR542" s="5"/>
      <c r="BAS542" s="5"/>
      <c r="BAT542" s="5"/>
      <c r="BAU542" s="5"/>
      <c r="BAV542" s="5"/>
      <c r="BAW542" s="5"/>
      <c r="BAX542" s="5"/>
      <c r="BAY542" s="5"/>
      <c r="BAZ542" s="5"/>
      <c r="BBA542" s="5"/>
      <c r="BBB542" s="5"/>
      <c r="BBC542" s="5"/>
      <c r="BBD542" s="5"/>
      <c r="BBE542" s="5"/>
      <c r="BBF542" s="5"/>
      <c r="BBG542" s="5"/>
      <c r="BBH542" s="5"/>
      <c r="BBI542" s="5"/>
      <c r="BBJ542" s="5"/>
      <c r="BBK542" s="5"/>
      <c r="BBL542" s="5"/>
      <c r="BBM542" s="5"/>
      <c r="BBN542" s="5"/>
      <c r="BBO542" s="5"/>
      <c r="BBP542" s="5"/>
      <c r="BBQ542" s="5"/>
      <c r="BBR542" s="5"/>
      <c r="BBS542" s="5"/>
      <c r="BBT542" s="5"/>
      <c r="BBU542" s="5"/>
      <c r="BBV542" s="5"/>
      <c r="BBW542" s="5"/>
      <c r="BBX542" s="5"/>
      <c r="BBY542" s="5"/>
      <c r="BBZ542" s="5"/>
      <c r="BCA542" s="5"/>
      <c r="BCB542" s="5"/>
      <c r="BCC542" s="5"/>
      <c r="BCD542" s="5"/>
      <c r="BCE542" s="5"/>
      <c r="BCF542" s="5"/>
      <c r="BCG542" s="5"/>
      <c r="BCH542" s="5"/>
      <c r="BCI542" s="5"/>
      <c r="BCJ542" s="5"/>
      <c r="BCK542" s="5"/>
      <c r="BCL542" s="5"/>
      <c r="BCM542" s="5"/>
      <c r="BCN542" s="5"/>
      <c r="BCO542" s="5"/>
      <c r="BCP542" s="5"/>
      <c r="BCQ542" s="5"/>
      <c r="BCR542" s="5"/>
      <c r="BCS542" s="5"/>
      <c r="BCT542" s="5"/>
      <c r="BCU542" s="5"/>
      <c r="BCV542" s="5"/>
      <c r="BCW542" s="5"/>
      <c r="BCX542" s="5"/>
      <c r="BCY542" s="5"/>
      <c r="BCZ542" s="5"/>
      <c r="BDA542" s="5"/>
      <c r="BDB542" s="5"/>
      <c r="BDC542" s="5"/>
      <c r="BDD542" s="5"/>
      <c r="BDE542" s="5"/>
      <c r="BDF542" s="5"/>
      <c r="BDG542" s="5"/>
      <c r="BDH542" s="5"/>
      <c r="BDI542" s="5"/>
      <c r="BDJ542" s="5"/>
      <c r="BDK542" s="5"/>
      <c r="BDL542" s="5"/>
      <c r="BDM542" s="5"/>
      <c r="BDN542" s="5"/>
      <c r="BDO542" s="5"/>
      <c r="BDP542" s="5"/>
      <c r="BDQ542" s="5"/>
      <c r="BDR542" s="5"/>
      <c r="BDS542" s="5"/>
      <c r="BDT542" s="5"/>
      <c r="BDU542" s="5"/>
      <c r="BDV542" s="5"/>
      <c r="BDW542" s="5"/>
      <c r="BDX542" s="5"/>
      <c r="BDY542" s="5"/>
      <c r="BDZ542" s="5"/>
      <c r="BEA542" s="5"/>
      <c r="BEB542" s="5"/>
      <c r="BEC542" s="5"/>
      <c r="BED542" s="5"/>
      <c r="BEE542" s="5"/>
      <c r="BEF542" s="5"/>
      <c r="BEG542" s="5"/>
      <c r="BEH542" s="5"/>
      <c r="BEI542" s="5"/>
      <c r="BEJ542" s="5"/>
      <c r="BEK542" s="5"/>
      <c r="BEL542" s="5"/>
      <c r="BEM542" s="5"/>
      <c r="BEN542" s="5"/>
      <c r="BEO542" s="5"/>
      <c r="BEP542" s="5"/>
      <c r="BEQ542" s="5"/>
      <c r="BER542" s="5"/>
      <c r="BES542" s="5"/>
      <c r="BET542" s="5"/>
      <c r="BEU542" s="5"/>
      <c r="BEV542" s="5"/>
      <c r="BEW542" s="5"/>
      <c r="BEX542" s="5"/>
      <c r="BEY542" s="5"/>
      <c r="BEZ542" s="5"/>
      <c r="BFA542" s="5"/>
      <c r="BFB542" s="5"/>
      <c r="BFC542" s="5"/>
      <c r="BFD542" s="5"/>
      <c r="BFE542" s="5"/>
      <c r="BFF542" s="5"/>
      <c r="BFG542" s="5"/>
      <c r="BFH542" s="5"/>
      <c r="BFI542" s="5"/>
      <c r="BFJ542" s="5"/>
      <c r="BFK542" s="5"/>
      <c r="BFL542" s="5"/>
      <c r="BFM542" s="5"/>
      <c r="BFN542" s="5"/>
      <c r="BFO542" s="5"/>
      <c r="BFP542" s="5"/>
      <c r="BFQ542" s="5"/>
      <c r="BFR542" s="5"/>
      <c r="BFS542" s="5"/>
      <c r="BFT542" s="5"/>
      <c r="BFU542" s="5"/>
      <c r="BFV542" s="5"/>
      <c r="BFW542" s="5"/>
      <c r="BFX542" s="5"/>
      <c r="BFY542" s="5"/>
      <c r="BFZ542" s="5"/>
      <c r="BGA542" s="5"/>
      <c r="BGB542" s="5"/>
      <c r="BGC542" s="5"/>
      <c r="BGD542" s="5"/>
      <c r="BGE542" s="5"/>
      <c r="BGF542" s="5"/>
      <c r="BGG542" s="5"/>
      <c r="BGH542" s="5"/>
      <c r="BGI542" s="5"/>
      <c r="BGJ542" s="5"/>
      <c r="BGK542" s="5"/>
      <c r="BGL542" s="5"/>
      <c r="BGM542" s="5"/>
      <c r="BGN542" s="5"/>
      <c r="BGO542" s="5"/>
      <c r="BGP542" s="5"/>
      <c r="BGQ542" s="5"/>
      <c r="BGR542" s="5"/>
      <c r="BGS542" s="5"/>
      <c r="BGT542" s="5"/>
      <c r="BGU542" s="5"/>
      <c r="BGV542" s="5"/>
      <c r="BGW542" s="5"/>
      <c r="BGX542" s="5"/>
      <c r="BGY542" s="5"/>
      <c r="BGZ542" s="5"/>
      <c r="BHA542" s="5"/>
      <c r="BHB542" s="5"/>
      <c r="BHC542" s="5"/>
      <c r="BHD542" s="5"/>
      <c r="BHE542" s="5"/>
      <c r="BHF542" s="5"/>
      <c r="BHG542" s="5"/>
      <c r="BHH542" s="5"/>
      <c r="BHI542" s="5"/>
      <c r="BHJ542" s="5"/>
      <c r="BHK542" s="5"/>
      <c r="BHL542" s="5"/>
      <c r="BHM542" s="5"/>
      <c r="BHN542" s="5"/>
      <c r="BHO542" s="5"/>
      <c r="BHP542" s="5"/>
      <c r="BHQ542" s="5"/>
      <c r="BHR542" s="5"/>
      <c r="BHS542" s="5"/>
      <c r="BHT542" s="5"/>
      <c r="BHU542" s="5"/>
      <c r="BHV542" s="5"/>
      <c r="BHW542" s="5"/>
      <c r="BHX542" s="5"/>
      <c r="BHY542" s="5"/>
      <c r="BHZ542" s="5"/>
      <c r="BIA542" s="5"/>
      <c r="BIB542" s="5"/>
      <c r="BIC542" s="5"/>
      <c r="BID542" s="5"/>
      <c r="BIE542" s="5"/>
      <c r="BIF542" s="5"/>
      <c r="BIG542" s="5"/>
      <c r="BIH542" s="5"/>
      <c r="BII542" s="5"/>
      <c r="BIJ542" s="5"/>
      <c r="BIK542" s="5"/>
      <c r="BIL542" s="5"/>
      <c r="BIM542" s="5"/>
      <c r="BIN542" s="5"/>
      <c r="BIO542" s="5"/>
      <c r="BIP542" s="5"/>
      <c r="BIQ542" s="5"/>
      <c r="BIR542" s="5"/>
      <c r="BIS542" s="5"/>
      <c r="BIT542" s="5"/>
      <c r="BIU542" s="5"/>
      <c r="BIV542" s="5"/>
      <c r="BIW542" s="5"/>
      <c r="BIX542" s="5"/>
      <c r="BIY542" s="5"/>
      <c r="BIZ542" s="5"/>
      <c r="BJA542" s="5"/>
      <c r="BJB542" s="5"/>
      <c r="BJC542" s="5"/>
      <c r="BJD542" s="5"/>
      <c r="BJE542" s="5"/>
      <c r="BJF542" s="5"/>
      <c r="BJG542" s="5"/>
      <c r="BJH542" s="5"/>
      <c r="BJI542" s="5"/>
      <c r="BJJ542" s="5"/>
      <c r="BJK542" s="5"/>
      <c r="BJL542" s="5"/>
      <c r="BJM542" s="5"/>
      <c r="BJN542" s="5"/>
      <c r="BJO542" s="5"/>
      <c r="BJP542" s="5"/>
      <c r="BJQ542" s="5"/>
      <c r="BJR542" s="5"/>
      <c r="BJS542" s="5"/>
      <c r="BJT542" s="5"/>
      <c r="BJU542" s="5"/>
      <c r="BJV542" s="5"/>
      <c r="BJW542" s="5"/>
      <c r="BJX542" s="5"/>
      <c r="BJY542" s="5"/>
      <c r="BJZ542" s="5"/>
      <c r="BKA542" s="5"/>
      <c r="BKB542" s="5"/>
      <c r="BKC542" s="5"/>
      <c r="BKD542" s="5"/>
      <c r="BKE542" s="5"/>
      <c r="BKF542" s="5"/>
      <c r="BKG542" s="5"/>
      <c r="BKH542" s="5"/>
      <c r="BKI542" s="5"/>
      <c r="BKJ542" s="5"/>
      <c r="BKK542" s="5"/>
      <c r="BKL542" s="5"/>
      <c r="BKM542" s="5"/>
      <c r="BKN542" s="5"/>
      <c r="BKO542" s="5"/>
      <c r="BKP542" s="5"/>
      <c r="BKQ542" s="5"/>
      <c r="BKR542" s="5"/>
      <c r="BKS542" s="5"/>
      <c r="BKT542" s="5"/>
      <c r="BKU542" s="5"/>
      <c r="BKV542" s="5"/>
      <c r="BKW542" s="5"/>
      <c r="BKX542" s="5"/>
      <c r="BKY542" s="5"/>
      <c r="BKZ542" s="5"/>
      <c r="BLA542" s="5"/>
      <c r="BLB542" s="5"/>
      <c r="BLC542" s="5"/>
      <c r="BLD542" s="5"/>
      <c r="BLE542" s="5"/>
      <c r="BLF542" s="5"/>
      <c r="BLG542" s="5"/>
      <c r="BLH542" s="5"/>
      <c r="BLI542" s="5"/>
      <c r="BLJ542" s="5"/>
      <c r="BLK542" s="5"/>
      <c r="BLL542" s="5"/>
      <c r="BLM542" s="5"/>
      <c r="BLN542" s="5"/>
      <c r="BLO542" s="5"/>
      <c r="BLP542" s="5"/>
      <c r="BLQ542" s="5"/>
      <c r="BLR542" s="5"/>
      <c r="BLS542" s="5"/>
      <c r="BLT542" s="5"/>
      <c r="BLU542" s="5"/>
      <c r="BLV542" s="5"/>
      <c r="BLW542" s="5"/>
      <c r="BLX542" s="5"/>
      <c r="BLY542" s="5"/>
      <c r="BLZ542" s="5"/>
      <c r="BMA542" s="5"/>
      <c r="BMB542" s="5"/>
      <c r="BMC542" s="5"/>
      <c r="BMD542" s="5"/>
      <c r="BME542" s="5"/>
      <c r="BMF542" s="5"/>
      <c r="BMG542" s="5"/>
      <c r="BMH542" s="5"/>
      <c r="BMI542" s="5"/>
      <c r="BMJ542" s="5"/>
      <c r="BMK542" s="5"/>
      <c r="BML542" s="5"/>
      <c r="BMM542" s="5"/>
      <c r="BMN542" s="5"/>
      <c r="BMO542" s="5"/>
      <c r="BMP542" s="5"/>
      <c r="BMQ542" s="5"/>
      <c r="BMR542" s="5"/>
      <c r="BMS542" s="5"/>
      <c r="BMT542" s="5"/>
      <c r="BMU542" s="5"/>
      <c r="BMV542" s="5"/>
      <c r="BMW542" s="5"/>
      <c r="BMX542" s="5"/>
      <c r="BMY542" s="5"/>
      <c r="BMZ542" s="5"/>
      <c r="BNA542" s="5"/>
      <c r="BNB542" s="5"/>
      <c r="BNC542" s="5"/>
      <c r="BND542" s="5"/>
      <c r="BNE542" s="5"/>
      <c r="BNF542" s="5"/>
      <c r="BNG542" s="5"/>
      <c r="BNH542" s="5"/>
      <c r="BNI542" s="5"/>
      <c r="BNJ542" s="5"/>
      <c r="BNK542" s="5"/>
      <c r="BNL542" s="5"/>
      <c r="BNM542" s="5"/>
      <c r="BNN542" s="5"/>
      <c r="BNO542" s="5"/>
      <c r="BNP542" s="5"/>
      <c r="BNQ542" s="5"/>
      <c r="BNR542" s="5"/>
      <c r="BNS542" s="5"/>
      <c r="BNT542" s="5"/>
      <c r="BNU542" s="5"/>
      <c r="BNV542" s="5"/>
      <c r="BNW542" s="5"/>
      <c r="BNX542" s="5"/>
      <c r="BNY542" s="5"/>
      <c r="BNZ542" s="5"/>
      <c r="BOA542" s="5"/>
      <c r="BOB542" s="5"/>
      <c r="BOC542" s="5"/>
      <c r="BOD542" s="5"/>
      <c r="BOE542" s="5"/>
      <c r="BOF542" s="5"/>
      <c r="BOG542" s="5"/>
      <c r="BOH542" s="5"/>
      <c r="BOI542" s="5"/>
      <c r="BOJ542" s="5"/>
      <c r="BOK542" s="5"/>
      <c r="BOL542" s="5"/>
      <c r="BOM542" s="5"/>
      <c r="BON542" s="5"/>
      <c r="BOO542" s="5"/>
      <c r="BOP542" s="5"/>
      <c r="BOQ542" s="5"/>
      <c r="BOR542" s="5"/>
      <c r="BOS542" s="5"/>
      <c r="BOT542" s="5"/>
      <c r="BOU542" s="5"/>
      <c r="BOV542" s="5"/>
      <c r="BOW542" s="5"/>
      <c r="BOX542" s="5"/>
      <c r="BOY542" s="5"/>
      <c r="BOZ542" s="5"/>
      <c r="BPA542" s="5"/>
      <c r="BPB542" s="5"/>
      <c r="BPC542" s="5"/>
      <c r="BPD542" s="5"/>
      <c r="BPE542" s="5"/>
      <c r="BPF542" s="5"/>
      <c r="BPG542" s="5"/>
      <c r="BPH542" s="5"/>
      <c r="BPI542" s="5"/>
      <c r="BPJ542" s="5"/>
      <c r="BPK542" s="5"/>
      <c r="BPL542" s="5"/>
      <c r="BPM542" s="5"/>
      <c r="BPN542" s="5"/>
      <c r="BPO542" s="5"/>
      <c r="BPP542" s="5"/>
      <c r="BPQ542" s="5"/>
      <c r="BPR542" s="5"/>
      <c r="BPS542" s="5"/>
      <c r="BPT542" s="5"/>
      <c r="BPU542" s="5"/>
      <c r="BPV542" s="5"/>
      <c r="BPW542" s="5"/>
      <c r="BPX542" s="5"/>
      <c r="BPY542" s="5"/>
      <c r="BPZ542" s="5"/>
      <c r="BQA542" s="5"/>
      <c r="BQB542" s="5"/>
      <c r="BQC542" s="5"/>
      <c r="BQD542" s="5"/>
      <c r="BQE542" s="5"/>
      <c r="BQF542" s="5"/>
      <c r="BQG542" s="5"/>
      <c r="BQH542" s="5"/>
      <c r="BQI542" s="5"/>
      <c r="BQJ542" s="5"/>
      <c r="BQK542" s="5"/>
      <c r="BQL542" s="5"/>
      <c r="BQM542" s="5"/>
      <c r="BQN542" s="5"/>
      <c r="BQO542" s="5"/>
      <c r="BQP542" s="5"/>
      <c r="BQQ542" s="5"/>
      <c r="BQR542" s="5"/>
      <c r="BQS542" s="5"/>
      <c r="BQT542" s="5"/>
      <c r="BQU542" s="5"/>
      <c r="BQV542" s="5"/>
      <c r="BQW542" s="5"/>
      <c r="BQX542" s="5"/>
      <c r="BQY542" s="5"/>
      <c r="BQZ542" s="5"/>
      <c r="BRA542" s="5"/>
      <c r="BRB542" s="5"/>
      <c r="BRC542" s="5"/>
      <c r="BRD542" s="5"/>
      <c r="BRE542" s="5"/>
      <c r="BRF542" s="5"/>
      <c r="BRG542" s="5"/>
      <c r="BRH542" s="5"/>
      <c r="BRI542" s="5"/>
      <c r="BRJ542" s="5"/>
      <c r="BRK542" s="5"/>
      <c r="BRL542" s="5"/>
      <c r="BRM542" s="5"/>
      <c r="BRN542" s="5"/>
      <c r="BRO542" s="5"/>
      <c r="BRP542" s="5"/>
      <c r="BRQ542" s="5"/>
      <c r="BRR542" s="5"/>
      <c r="BRS542" s="5"/>
      <c r="BRT542" s="5"/>
      <c r="BRU542" s="5"/>
      <c r="BRV542" s="5"/>
      <c r="BRW542" s="5"/>
      <c r="BRX542" s="5"/>
      <c r="BRY542" s="5"/>
      <c r="BRZ542" s="5"/>
      <c r="BSA542" s="5"/>
      <c r="BSB542" s="5"/>
      <c r="BSC542" s="5"/>
      <c r="BSD542" s="5"/>
      <c r="BSE542" s="5"/>
      <c r="BSF542" s="5"/>
      <c r="BSG542" s="5"/>
      <c r="BSH542" s="5"/>
      <c r="BSI542" s="5"/>
      <c r="BSJ542" s="5"/>
      <c r="BSK542" s="5"/>
      <c r="BSL542" s="5"/>
      <c r="BSM542" s="5"/>
      <c r="BSN542" s="5"/>
      <c r="BSO542" s="5"/>
      <c r="BSP542" s="5"/>
      <c r="BSQ542" s="5"/>
      <c r="BSR542" s="5"/>
      <c r="BSS542" s="5"/>
      <c r="BST542" s="5"/>
      <c r="BSU542" s="5"/>
      <c r="BSV542" s="5"/>
      <c r="BSW542" s="5"/>
      <c r="BSX542" s="5"/>
      <c r="BSY542" s="5"/>
      <c r="BSZ542" s="5"/>
      <c r="BTA542" s="5"/>
      <c r="BTB542" s="5"/>
      <c r="BTC542" s="5"/>
      <c r="BTD542" s="5"/>
      <c r="BTE542" s="5"/>
      <c r="BTF542" s="5"/>
      <c r="BTG542" s="5"/>
      <c r="BTH542" s="5"/>
      <c r="BTI542" s="5"/>
      <c r="BTJ542" s="5"/>
      <c r="BTK542" s="5"/>
      <c r="BTL542" s="5"/>
      <c r="BTM542" s="5"/>
      <c r="BTN542" s="5"/>
      <c r="BTO542" s="5"/>
      <c r="BTP542" s="5"/>
      <c r="BTQ542" s="5"/>
      <c r="BTR542" s="5"/>
      <c r="BTS542" s="5"/>
      <c r="BTT542" s="5"/>
      <c r="BTU542" s="5"/>
      <c r="BTV542" s="5"/>
      <c r="BTW542" s="5"/>
      <c r="BTX542" s="5"/>
      <c r="BTY542" s="5"/>
      <c r="BTZ542" s="5"/>
      <c r="BUA542" s="5"/>
      <c r="BUB542" s="5"/>
      <c r="BUC542" s="5"/>
      <c r="BUD542" s="5"/>
      <c r="BUE542" s="5"/>
      <c r="BUF542" s="5"/>
      <c r="BUG542" s="5"/>
      <c r="BUH542" s="5"/>
      <c r="BUI542" s="5"/>
      <c r="BUJ542" s="5"/>
      <c r="BUK542" s="5"/>
      <c r="BUL542" s="5"/>
      <c r="BUM542" s="5"/>
      <c r="BUN542" s="5"/>
      <c r="BUO542" s="5"/>
      <c r="BUP542" s="5"/>
      <c r="BUQ542" s="5"/>
      <c r="BUR542" s="5"/>
      <c r="BUS542" s="5"/>
      <c r="BUT542" s="5"/>
      <c r="BUU542" s="5"/>
      <c r="BUV542" s="5"/>
      <c r="BUW542" s="5"/>
      <c r="BUX542" s="5"/>
      <c r="BUY542" s="5"/>
      <c r="BUZ542" s="5"/>
      <c r="BVA542" s="5"/>
      <c r="BVB542" s="5"/>
      <c r="BVC542" s="5"/>
      <c r="BVD542" s="5"/>
      <c r="BVE542" s="5"/>
      <c r="BVF542" s="5"/>
      <c r="BVG542" s="5"/>
      <c r="BVH542" s="5"/>
      <c r="BVI542" s="5"/>
      <c r="BVJ542" s="5"/>
      <c r="BVK542" s="5"/>
      <c r="BVL542" s="5"/>
      <c r="BVM542" s="5"/>
      <c r="BVN542" s="5"/>
      <c r="BVO542" s="5"/>
      <c r="BVP542" s="5"/>
      <c r="BVQ542" s="5"/>
      <c r="BVR542" s="5"/>
      <c r="BVS542" s="5"/>
      <c r="BVT542" s="5"/>
      <c r="BVU542" s="5"/>
      <c r="BVV542" s="5"/>
      <c r="BVW542" s="5"/>
      <c r="BVX542" s="5"/>
      <c r="BVY542" s="5"/>
      <c r="BVZ542" s="5"/>
      <c r="BWA542" s="5"/>
      <c r="BWB542" s="5"/>
      <c r="BWC542" s="5"/>
      <c r="BWD542" s="5"/>
      <c r="BWE542" s="5"/>
      <c r="BWF542" s="5"/>
      <c r="BWG542" s="5"/>
      <c r="BWH542" s="5"/>
      <c r="BWI542" s="5"/>
      <c r="BWJ542" s="5"/>
      <c r="BWK542" s="5"/>
      <c r="BWL542" s="5"/>
      <c r="BWM542" s="5"/>
      <c r="BWN542" s="5"/>
      <c r="BWO542" s="5"/>
      <c r="BWP542" s="5"/>
      <c r="BWQ542" s="5"/>
      <c r="BWR542" s="5"/>
      <c r="BWS542" s="5"/>
      <c r="BWT542" s="5"/>
      <c r="BWU542" s="5"/>
      <c r="BWV542" s="5"/>
      <c r="BWW542" s="5"/>
      <c r="BWX542" s="5"/>
      <c r="BWY542" s="5"/>
      <c r="BWZ542" s="5"/>
      <c r="BXA542" s="5"/>
      <c r="BXB542" s="5"/>
      <c r="BXC542" s="5"/>
      <c r="BXD542" s="5"/>
      <c r="BXE542" s="5"/>
      <c r="BXF542" s="5"/>
      <c r="BXG542" s="5"/>
      <c r="BXH542" s="5"/>
      <c r="BXI542" s="5"/>
      <c r="BXJ542" s="5"/>
      <c r="BXK542" s="5"/>
      <c r="BXL542" s="5"/>
      <c r="BXM542" s="5"/>
      <c r="BXN542" s="5"/>
      <c r="BXO542" s="5"/>
      <c r="BXP542" s="5"/>
      <c r="BXQ542" s="5"/>
      <c r="BXR542" s="5"/>
      <c r="BXS542" s="5"/>
      <c r="BXT542" s="5"/>
      <c r="BXU542" s="5"/>
      <c r="BXV542" s="5"/>
      <c r="BXW542" s="5"/>
      <c r="BXX542" s="5"/>
      <c r="BXY542" s="5"/>
      <c r="BXZ542" s="5"/>
      <c r="BYA542" s="5"/>
      <c r="BYB542" s="5"/>
      <c r="BYC542" s="5"/>
      <c r="BYD542" s="5"/>
      <c r="BYE542" s="5"/>
      <c r="BYF542" s="5"/>
      <c r="BYG542" s="5"/>
      <c r="BYH542" s="5"/>
      <c r="BYI542" s="5"/>
      <c r="BYJ542" s="5"/>
      <c r="BYK542" s="5"/>
      <c r="BYL542" s="5"/>
      <c r="BYM542" s="5"/>
      <c r="BYN542" s="5"/>
      <c r="BYO542" s="5"/>
      <c r="BYP542" s="5"/>
      <c r="BYQ542" s="5"/>
      <c r="BYR542" s="5"/>
      <c r="BYS542" s="5"/>
      <c r="BYT542" s="5"/>
      <c r="BYU542" s="5"/>
      <c r="BYV542" s="5"/>
      <c r="BYW542" s="5"/>
      <c r="BYX542" s="5"/>
      <c r="BYY542" s="5"/>
      <c r="BYZ542" s="5"/>
      <c r="BZA542" s="5"/>
      <c r="BZB542" s="5"/>
      <c r="BZC542" s="5"/>
      <c r="BZD542" s="5"/>
      <c r="BZE542" s="5"/>
      <c r="BZF542" s="5"/>
      <c r="BZG542" s="5"/>
      <c r="BZH542" s="5"/>
      <c r="BZI542" s="5"/>
      <c r="BZJ542" s="5"/>
      <c r="BZK542" s="5"/>
      <c r="BZL542" s="5"/>
      <c r="BZM542" s="5"/>
      <c r="BZN542" s="5"/>
      <c r="BZO542" s="5"/>
      <c r="BZP542" s="5"/>
      <c r="BZQ542" s="5"/>
      <c r="BZR542" s="5"/>
      <c r="BZS542" s="5"/>
      <c r="BZT542" s="5"/>
      <c r="BZU542" s="5"/>
      <c r="BZV542" s="5"/>
      <c r="BZW542" s="5"/>
      <c r="BZX542" s="5"/>
      <c r="BZY542" s="5"/>
      <c r="BZZ542" s="5"/>
      <c r="CAA542" s="5"/>
      <c r="CAB542" s="5"/>
      <c r="CAC542" s="5"/>
      <c r="CAD542" s="5"/>
      <c r="CAE542" s="5"/>
      <c r="CAF542" s="5"/>
      <c r="CAG542" s="5"/>
      <c r="CAH542" s="5"/>
      <c r="CAI542" s="5"/>
      <c r="CAJ542" s="5"/>
      <c r="CAK542" s="5"/>
      <c r="CAL542" s="5"/>
      <c r="CAM542" s="5"/>
      <c r="CAN542" s="5"/>
      <c r="CAO542" s="5"/>
      <c r="CAP542" s="5"/>
      <c r="CAQ542" s="5"/>
      <c r="CAR542" s="5"/>
      <c r="CAS542" s="5"/>
      <c r="CAT542" s="5"/>
      <c r="CAU542" s="5"/>
      <c r="CAV542" s="5"/>
      <c r="CAW542" s="5"/>
      <c r="CAX542" s="5"/>
      <c r="CAY542" s="5"/>
      <c r="CAZ542" s="5"/>
      <c r="CBA542" s="5"/>
      <c r="CBB542" s="5"/>
      <c r="CBC542" s="5"/>
      <c r="CBD542" s="5"/>
      <c r="CBE542" s="5"/>
      <c r="CBF542" s="5"/>
      <c r="CBG542" s="5"/>
      <c r="CBH542" s="5"/>
      <c r="CBI542" s="5"/>
      <c r="CBJ542" s="5"/>
      <c r="CBK542" s="5"/>
      <c r="CBL542" s="5"/>
      <c r="CBM542" s="5"/>
      <c r="CBN542" s="5"/>
      <c r="CBO542" s="5"/>
      <c r="CBP542" s="5"/>
      <c r="CBQ542" s="5"/>
      <c r="CBR542" s="5"/>
      <c r="CBS542" s="5"/>
      <c r="CBT542" s="5"/>
      <c r="CBU542" s="5"/>
      <c r="CBV542" s="5"/>
      <c r="CBW542" s="5"/>
      <c r="CBX542" s="5"/>
      <c r="CBY542" s="5"/>
      <c r="CBZ542" s="5"/>
      <c r="CCA542" s="5"/>
      <c r="CCB542" s="5"/>
      <c r="CCC542" s="5"/>
      <c r="CCD542" s="5"/>
      <c r="CCE542" s="5"/>
      <c r="CCF542" s="5"/>
      <c r="CCG542" s="5"/>
      <c r="CCH542" s="5"/>
      <c r="CCI542" s="5"/>
      <c r="CCJ542" s="5"/>
      <c r="CCK542" s="5"/>
      <c r="CCL542" s="5"/>
      <c r="CCM542" s="5"/>
      <c r="CCN542" s="5"/>
      <c r="CCO542" s="5"/>
      <c r="CCP542" s="5"/>
      <c r="CCQ542" s="5"/>
      <c r="CCR542" s="5"/>
      <c r="CCS542" s="5"/>
      <c r="CCT542" s="5"/>
      <c r="CCU542" s="5"/>
      <c r="CCV542" s="5"/>
      <c r="CCW542" s="5"/>
      <c r="CCX542" s="5"/>
      <c r="CCY542" s="5"/>
      <c r="CCZ542" s="5"/>
      <c r="CDA542" s="5"/>
      <c r="CDB542" s="5"/>
      <c r="CDC542" s="5"/>
      <c r="CDD542" s="5"/>
      <c r="CDE542" s="5"/>
      <c r="CDF542" s="5"/>
      <c r="CDG542" s="5"/>
      <c r="CDH542" s="5"/>
      <c r="CDI542" s="5"/>
      <c r="CDJ542" s="5"/>
      <c r="CDK542" s="5"/>
      <c r="CDL542" s="5"/>
      <c r="CDM542" s="5"/>
      <c r="CDN542" s="5"/>
      <c r="CDO542" s="5"/>
      <c r="CDP542" s="5"/>
      <c r="CDQ542" s="5"/>
      <c r="CDR542" s="5"/>
      <c r="CDS542" s="5"/>
      <c r="CDT542" s="5"/>
      <c r="CDU542" s="5"/>
      <c r="CDV542" s="5"/>
      <c r="CDW542" s="5"/>
      <c r="CDX542" s="5"/>
      <c r="CDY542" s="5"/>
      <c r="CDZ542" s="5"/>
      <c r="CEA542" s="5"/>
      <c r="CEB542" s="5"/>
      <c r="CEC542" s="5"/>
      <c r="CED542" s="5"/>
      <c r="CEE542" s="5"/>
      <c r="CEF542" s="5"/>
      <c r="CEG542" s="5"/>
      <c r="CEH542" s="5"/>
      <c r="CEI542" s="5"/>
      <c r="CEJ542" s="5"/>
      <c r="CEK542" s="5"/>
      <c r="CEL542" s="5"/>
      <c r="CEM542" s="5"/>
      <c r="CEN542" s="5"/>
      <c r="CEO542" s="5"/>
      <c r="CEP542" s="5"/>
      <c r="CEQ542" s="5"/>
      <c r="CER542" s="5"/>
      <c r="CES542" s="5"/>
      <c r="CET542" s="5"/>
      <c r="CEU542" s="5"/>
      <c r="CEV542" s="5"/>
      <c r="CEW542" s="5"/>
      <c r="CEX542" s="5"/>
      <c r="CEY542" s="5"/>
      <c r="CEZ542" s="5"/>
      <c r="CFA542" s="5"/>
      <c r="CFB542" s="5"/>
      <c r="CFC542" s="5"/>
      <c r="CFD542" s="5"/>
      <c r="CFE542" s="5"/>
      <c r="CFF542" s="5"/>
      <c r="CFG542" s="5"/>
      <c r="CFH542" s="5"/>
      <c r="CFI542" s="5"/>
      <c r="CFJ542" s="5"/>
      <c r="CFK542" s="5"/>
      <c r="CFL542" s="5"/>
      <c r="CFM542" s="5"/>
      <c r="CFN542" s="5"/>
      <c r="CFO542" s="5"/>
      <c r="CFP542" s="5"/>
      <c r="CFQ542" s="5"/>
      <c r="CFR542" s="5"/>
      <c r="CFS542" s="5"/>
      <c r="CFT542" s="5"/>
      <c r="CFU542" s="5"/>
      <c r="CFV542" s="5"/>
      <c r="CFW542" s="5"/>
      <c r="CFX542" s="5"/>
      <c r="CFY542" s="5"/>
      <c r="CFZ542" s="5"/>
      <c r="CGA542" s="5"/>
      <c r="CGB542" s="5"/>
      <c r="CGC542" s="5"/>
      <c r="CGD542" s="5"/>
      <c r="CGE542" s="5"/>
      <c r="CGF542" s="5"/>
      <c r="CGG542" s="5"/>
      <c r="CGH542" s="5"/>
      <c r="CGI542" s="5"/>
      <c r="CGJ542" s="5"/>
      <c r="CGK542" s="5"/>
      <c r="CGL542" s="5"/>
      <c r="CGM542" s="5"/>
      <c r="CGN542" s="5"/>
      <c r="CGO542" s="5"/>
      <c r="CGP542" s="5"/>
      <c r="CGQ542" s="5"/>
      <c r="CGR542" s="5"/>
      <c r="CGS542" s="5"/>
      <c r="CGT542" s="5"/>
      <c r="CGU542" s="5"/>
      <c r="CGV542" s="5"/>
      <c r="CGW542" s="5"/>
      <c r="CGX542" s="5"/>
      <c r="CGY542" s="5"/>
      <c r="CGZ542" s="5"/>
      <c r="CHA542" s="5"/>
      <c r="CHB542" s="5"/>
      <c r="CHC542" s="5"/>
      <c r="CHD542" s="5"/>
      <c r="CHE542" s="5"/>
      <c r="CHF542" s="5"/>
      <c r="CHG542" s="5"/>
      <c r="CHH542" s="5"/>
      <c r="CHI542" s="5"/>
      <c r="CHJ542" s="5"/>
      <c r="CHK542" s="5"/>
      <c r="CHL542" s="5"/>
      <c r="CHM542" s="5"/>
      <c r="CHN542" s="5"/>
      <c r="CHO542" s="5"/>
      <c r="CHP542" s="5"/>
      <c r="CHQ542" s="5"/>
      <c r="CHR542" s="5"/>
      <c r="CHS542" s="5"/>
      <c r="CHT542" s="5"/>
      <c r="CHU542" s="5"/>
      <c r="CHV542" s="5"/>
      <c r="CHW542" s="5"/>
      <c r="CHX542" s="5"/>
      <c r="CHY542" s="5"/>
      <c r="CHZ542" s="5"/>
      <c r="CIA542" s="5"/>
      <c r="CIB542" s="5"/>
      <c r="CIC542" s="5"/>
      <c r="CID542" s="5"/>
      <c r="CIE542" s="5"/>
      <c r="CIF542" s="5"/>
      <c r="CIG542" s="5"/>
      <c r="CIH542" s="5"/>
      <c r="CII542" s="5"/>
      <c r="CIJ542" s="5"/>
      <c r="CIK542" s="5"/>
      <c r="CIL542" s="5"/>
      <c r="CIM542" s="5"/>
      <c r="CIN542" s="5"/>
      <c r="CIO542" s="5"/>
      <c r="CIP542" s="5"/>
      <c r="CIQ542" s="5"/>
      <c r="CIR542" s="5"/>
      <c r="CIS542" s="5"/>
      <c r="CIT542" s="5"/>
      <c r="CIU542" s="5"/>
      <c r="CIV542" s="5"/>
      <c r="CIW542" s="5"/>
      <c r="CIX542" s="5"/>
      <c r="CIY542" s="5"/>
      <c r="CIZ542" s="5"/>
      <c r="CJA542" s="5"/>
      <c r="CJB542" s="5"/>
      <c r="CJC542" s="5"/>
      <c r="CJD542" s="5"/>
      <c r="CJE542" s="5"/>
      <c r="CJF542" s="5"/>
      <c r="CJG542" s="5"/>
      <c r="CJH542" s="5"/>
      <c r="CJI542" s="5"/>
      <c r="CJJ542" s="5"/>
      <c r="CJK542" s="5"/>
      <c r="CJL542" s="5"/>
      <c r="CJM542" s="5"/>
      <c r="CJN542" s="5"/>
      <c r="CJO542" s="5"/>
      <c r="CJP542" s="5"/>
      <c r="CJQ542" s="5"/>
      <c r="CJR542" s="5"/>
      <c r="CJS542" s="5"/>
      <c r="CJT542" s="5"/>
      <c r="CJU542" s="5"/>
      <c r="CJV542" s="5"/>
      <c r="CJW542" s="5"/>
      <c r="CJX542" s="5"/>
      <c r="CJY542" s="5"/>
      <c r="CJZ542" s="5"/>
      <c r="CKA542" s="5"/>
      <c r="CKB542" s="5"/>
      <c r="CKC542" s="5"/>
      <c r="CKD542" s="5"/>
      <c r="CKE542" s="5"/>
      <c r="CKF542" s="5"/>
      <c r="CKG542" s="5"/>
      <c r="CKH542" s="5"/>
      <c r="CKI542" s="5"/>
      <c r="CKJ542" s="5"/>
      <c r="CKK542" s="5"/>
      <c r="CKL542" s="5"/>
      <c r="CKM542" s="5"/>
      <c r="CKN542" s="5"/>
      <c r="CKO542" s="5"/>
      <c r="CKP542" s="5"/>
      <c r="CKQ542" s="5"/>
      <c r="CKR542" s="5"/>
      <c r="CKS542" s="5"/>
      <c r="CKT542" s="5"/>
      <c r="CKU542" s="5"/>
      <c r="CKV542" s="5"/>
      <c r="CKW542" s="5"/>
      <c r="CKX542" s="5"/>
      <c r="CKY542" s="5"/>
      <c r="CKZ542" s="5"/>
      <c r="CLA542" s="5"/>
      <c r="CLB542" s="5"/>
      <c r="CLC542" s="5"/>
      <c r="CLD542" s="5"/>
      <c r="CLE542" s="5"/>
      <c r="CLF542" s="5"/>
      <c r="CLG542" s="5"/>
      <c r="CLH542" s="5"/>
      <c r="CLI542" s="5"/>
      <c r="CLJ542" s="5"/>
      <c r="CLK542" s="5"/>
      <c r="CLL542" s="5"/>
      <c r="CLM542" s="5"/>
      <c r="CLN542" s="5"/>
      <c r="CLO542" s="5"/>
      <c r="CLP542" s="5"/>
      <c r="CLQ542" s="5"/>
      <c r="CLR542" s="5"/>
      <c r="CLS542" s="5"/>
      <c r="CLT542" s="5"/>
      <c r="CLU542" s="5"/>
      <c r="CLV542" s="5"/>
      <c r="CLW542" s="5"/>
      <c r="CLX542" s="5"/>
      <c r="CLY542" s="5"/>
      <c r="CLZ542" s="5"/>
      <c r="CMA542" s="5"/>
      <c r="CMB542" s="5"/>
      <c r="CMC542" s="5"/>
      <c r="CMD542" s="5"/>
      <c r="CME542" s="5"/>
      <c r="CMF542" s="5"/>
      <c r="CMG542" s="5"/>
      <c r="CMH542" s="5"/>
      <c r="CMI542" s="5"/>
      <c r="CMJ542" s="5"/>
      <c r="CMK542" s="5"/>
      <c r="CML542" s="5"/>
      <c r="CMM542" s="5"/>
      <c r="CMN542" s="5"/>
      <c r="CMO542" s="5"/>
      <c r="CMP542" s="5"/>
      <c r="CMQ542" s="5"/>
      <c r="CMR542" s="5"/>
      <c r="CMS542" s="5"/>
      <c r="CMT542" s="5"/>
      <c r="CMU542" s="5"/>
      <c r="CMV542" s="5"/>
      <c r="CMW542" s="5"/>
      <c r="CMX542" s="5"/>
      <c r="CMY542" s="5"/>
      <c r="CMZ542" s="5"/>
      <c r="CNA542" s="5"/>
      <c r="CNB542" s="5"/>
      <c r="CNC542" s="5"/>
      <c r="CND542" s="5"/>
      <c r="CNE542" s="5"/>
      <c r="CNF542" s="5"/>
      <c r="CNG542" s="5"/>
      <c r="CNH542" s="5"/>
      <c r="CNI542" s="5"/>
      <c r="CNJ542" s="5"/>
      <c r="CNK542" s="5"/>
      <c r="CNL542" s="5"/>
      <c r="CNM542" s="5"/>
      <c r="CNN542" s="5"/>
      <c r="CNO542" s="5"/>
      <c r="CNP542" s="5"/>
      <c r="CNQ542" s="5"/>
      <c r="CNR542" s="5"/>
      <c r="CNS542" s="5"/>
      <c r="CNT542" s="5"/>
      <c r="CNU542" s="5"/>
      <c r="CNV542" s="5"/>
      <c r="CNW542" s="5"/>
      <c r="CNX542" s="5"/>
      <c r="CNY542" s="5"/>
      <c r="CNZ542" s="5"/>
      <c r="COA542" s="5"/>
      <c r="COB542" s="5"/>
      <c r="COC542" s="5"/>
      <c r="COD542" s="5"/>
      <c r="COE542" s="5"/>
      <c r="COF542" s="5"/>
      <c r="COG542" s="5"/>
      <c r="COH542" s="5"/>
      <c r="COI542" s="5"/>
      <c r="COJ542" s="5"/>
      <c r="COK542" s="5"/>
      <c r="COL542" s="5"/>
      <c r="COM542" s="5"/>
      <c r="CON542" s="5"/>
      <c r="COO542" s="5"/>
      <c r="COP542" s="5"/>
      <c r="COQ542" s="5"/>
      <c r="COR542" s="5"/>
      <c r="COS542" s="5"/>
      <c r="COT542" s="5"/>
      <c r="COU542" s="5"/>
      <c r="COV542" s="5"/>
      <c r="COW542" s="5"/>
      <c r="COX542" s="5"/>
      <c r="COY542" s="5"/>
      <c r="COZ542" s="5"/>
      <c r="CPA542" s="5"/>
      <c r="CPB542" s="5"/>
      <c r="CPC542" s="5"/>
      <c r="CPD542" s="5"/>
      <c r="CPE542" s="5"/>
      <c r="CPF542" s="5"/>
      <c r="CPG542" s="5"/>
      <c r="CPH542" s="5"/>
      <c r="CPI542" s="5"/>
      <c r="CPJ542" s="5"/>
      <c r="CPK542" s="5"/>
      <c r="CPL542" s="5"/>
      <c r="CPM542" s="5"/>
      <c r="CPN542" s="5"/>
      <c r="CPO542" s="5"/>
      <c r="CPP542" s="5"/>
      <c r="CPQ542" s="5"/>
      <c r="CPR542" s="5"/>
      <c r="CPS542" s="5"/>
      <c r="CPT542" s="5"/>
      <c r="CPU542" s="5"/>
      <c r="CPV542" s="5"/>
      <c r="CPW542" s="5"/>
      <c r="CPX542" s="5"/>
      <c r="CPY542" s="5"/>
      <c r="CPZ542" s="5"/>
      <c r="CQA542" s="5"/>
      <c r="CQB542" s="5"/>
      <c r="CQC542" s="5"/>
      <c r="CQD542" s="5"/>
      <c r="CQE542" s="5"/>
      <c r="CQF542" s="5"/>
      <c r="CQG542" s="5"/>
      <c r="CQH542" s="5"/>
      <c r="CQI542" s="5"/>
      <c r="CQJ542" s="5"/>
      <c r="CQK542" s="5"/>
      <c r="CQL542" s="5"/>
      <c r="CQM542" s="5"/>
      <c r="CQN542" s="5"/>
      <c r="CQO542" s="5"/>
      <c r="CQP542" s="5"/>
      <c r="CQQ542" s="5"/>
      <c r="CQR542" s="5"/>
      <c r="CQS542" s="5"/>
      <c r="CQT542" s="5"/>
      <c r="CQU542" s="5"/>
      <c r="CQV542" s="5"/>
      <c r="CQW542" s="5"/>
      <c r="CQX542" s="5"/>
      <c r="CQY542" s="5"/>
      <c r="CQZ542" s="5"/>
      <c r="CRA542" s="5"/>
      <c r="CRB542" s="5"/>
      <c r="CRC542" s="5"/>
      <c r="CRD542" s="5"/>
      <c r="CRE542" s="5"/>
      <c r="CRF542" s="5"/>
      <c r="CRG542" s="5"/>
      <c r="CRH542" s="5"/>
      <c r="CRI542" s="5"/>
      <c r="CRJ542" s="5"/>
      <c r="CRK542" s="5"/>
      <c r="CRL542" s="5"/>
      <c r="CRM542" s="5"/>
      <c r="CRN542" s="5"/>
      <c r="CRO542" s="5"/>
      <c r="CRP542" s="5"/>
      <c r="CRQ542" s="5"/>
      <c r="CRR542" s="5"/>
      <c r="CRS542" s="5"/>
      <c r="CRT542" s="5"/>
      <c r="CRU542" s="5"/>
      <c r="CRV542" s="5"/>
      <c r="CRW542" s="5"/>
      <c r="CRX542" s="5"/>
      <c r="CRY542" s="5"/>
      <c r="CRZ542" s="5"/>
      <c r="CSA542" s="5"/>
      <c r="CSB542" s="5"/>
      <c r="CSC542" s="5"/>
      <c r="CSD542" s="5"/>
      <c r="CSE542" s="5"/>
      <c r="CSF542" s="5"/>
      <c r="CSG542" s="5"/>
      <c r="CSH542" s="5"/>
      <c r="CSI542" s="5"/>
      <c r="CSJ542" s="5"/>
      <c r="CSK542" s="5"/>
      <c r="CSL542" s="5"/>
      <c r="CSM542" s="5"/>
      <c r="CSN542" s="5"/>
      <c r="CSO542" s="5"/>
      <c r="CSP542" s="5"/>
      <c r="CSQ542" s="5"/>
      <c r="CSR542" s="5"/>
      <c r="CSS542" s="5"/>
      <c r="CST542" s="5"/>
      <c r="CSU542" s="5"/>
      <c r="CSV542" s="5"/>
      <c r="CSW542" s="5"/>
      <c r="CSX542" s="5"/>
      <c r="CSY542" s="5"/>
      <c r="CSZ542" s="5"/>
      <c r="CTA542" s="5"/>
      <c r="CTB542" s="5"/>
      <c r="CTC542" s="5"/>
      <c r="CTD542" s="5"/>
      <c r="CTE542" s="5"/>
      <c r="CTF542" s="5"/>
      <c r="CTG542" s="5"/>
      <c r="CTH542" s="5"/>
      <c r="CTI542" s="5"/>
      <c r="CTJ542" s="5"/>
      <c r="CTK542" s="5"/>
      <c r="CTL542" s="5"/>
      <c r="CTM542" s="5"/>
      <c r="CTN542" s="5"/>
      <c r="CTO542" s="5"/>
      <c r="CTP542" s="5"/>
      <c r="CTQ542" s="5"/>
      <c r="CTR542" s="5"/>
      <c r="CTS542" s="5"/>
      <c r="CTT542" s="5"/>
      <c r="CTU542" s="5"/>
      <c r="CTV542" s="5"/>
      <c r="CTW542" s="5"/>
      <c r="CTX542" s="5"/>
      <c r="CTY542" s="5"/>
      <c r="CTZ542" s="5"/>
      <c r="CUA542" s="5"/>
      <c r="CUB542" s="5"/>
      <c r="CUC542" s="5"/>
      <c r="CUD542" s="5"/>
      <c r="CUE542" s="5"/>
      <c r="CUF542" s="5"/>
      <c r="CUG542" s="5"/>
      <c r="CUH542" s="5"/>
      <c r="CUI542" s="5"/>
      <c r="CUJ542" s="5"/>
      <c r="CUK542" s="5"/>
      <c r="CUL542" s="5"/>
      <c r="CUM542" s="5"/>
      <c r="CUN542" s="5"/>
      <c r="CUO542" s="5"/>
      <c r="CUP542" s="5"/>
      <c r="CUQ542" s="5"/>
      <c r="CUR542" s="5"/>
      <c r="CUS542" s="5"/>
      <c r="CUT542" s="5"/>
      <c r="CUU542" s="5"/>
      <c r="CUV542" s="5"/>
      <c r="CUW542" s="5"/>
      <c r="CUX542" s="5"/>
      <c r="CUY542" s="5"/>
      <c r="CUZ542" s="5"/>
      <c r="CVA542" s="5"/>
      <c r="CVB542" s="5"/>
      <c r="CVC542" s="5"/>
      <c r="CVD542" s="5"/>
      <c r="CVE542" s="5"/>
      <c r="CVF542" s="5"/>
      <c r="CVG542" s="5"/>
      <c r="CVH542" s="5"/>
      <c r="CVI542" s="5"/>
      <c r="CVJ542" s="5"/>
      <c r="CVK542" s="5"/>
      <c r="CVL542" s="5"/>
      <c r="CVM542" s="5"/>
      <c r="CVN542" s="5"/>
      <c r="CVO542" s="5"/>
      <c r="CVP542" s="5"/>
      <c r="CVQ542" s="5"/>
      <c r="CVR542" s="5"/>
      <c r="CVS542" s="5"/>
      <c r="CVT542" s="5"/>
      <c r="CVU542" s="5"/>
      <c r="CVV542" s="5"/>
      <c r="CVW542" s="5"/>
      <c r="CVX542" s="5"/>
      <c r="CVY542" s="5"/>
      <c r="CVZ542" s="5"/>
      <c r="CWA542" s="5"/>
      <c r="CWB542" s="5"/>
      <c r="CWC542" s="5"/>
      <c r="CWD542" s="5"/>
      <c r="CWE542" s="5"/>
      <c r="CWF542" s="5"/>
      <c r="CWG542" s="5"/>
      <c r="CWH542" s="5"/>
      <c r="CWI542" s="5"/>
      <c r="CWJ542" s="5"/>
      <c r="CWK542" s="5"/>
      <c r="CWL542" s="5"/>
      <c r="CWM542" s="5"/>
      <c r="CWN542" s="5"/>
      <c r="CWO542" s="5"/>
      <c r="CWP542" s="5"/>
      <c r="CWQ542" s="5"/>
      <c r="CWR542" s="5"/>
      <c r="CWS542" s="5"/>
      <c r="CWT542" s="5"/>
      <c r="CWU542" s="5"/>
      <c r="CWV542" s="5"/>
      <c r="CWW542" s="5"/>
      <c r="CWX542" s="5"/>
      <c r="CWY542" s="5"/>
      <c r="CWZ542" s="5"/>
      <c r="CXA542" s="5"/>
      <c r="CXB542" s="5"/>
      <c r="CXC542" s="5"/>
      <c r="CXD542" s="5"/>
      <c r="CXE542" s="5"/>
      <c r="CXF542" s="5"/>
      <c r="CXG542" s="5"/>
      <c r="CXH542" s="5"/>
      <c r="CXI542" s="5"/>
      <c r="CXJ542" s="5"/>
      <c r="CXK542" s="5"/>
      <c r="CXL542" s="5"/>
      <c r="CXM542" s="5"/>
      <c r="CXN542" s="5"/>
      <c r="CXO542" s="5"/>
      <c r="CXP542" s="5"/>
      <c r="CXQ542" s="5"/>
      <c r="CXR542" s="5"/>
      <c r="CXS542" s="5"/>
      <c r="CXT542" s="5"/>
      <c r="CXU542" s="5"/>
      <c r="CXV542" s="5"/>
      <c r="CXW542" s="5"/>
      <c r="CXX542" s="5"/>
      <c r="CXY542" s="5"/>
      <c r="CXZ542" s="5"/>
      <c r="CYA542" s="5"/>
      <c r="CYB542" s="5"/>
      <c r="CYC542" s="5"/>
      <c r="CYD542" s="5"/>
      <c r="CYE542" s="5"/>
      <c r="CYF542" s="5"/>
      <c r="CYG542" s="5"/>
      <c r="CYH542" s="5"/>
      <c r="CYI542" s="5"/>
      <c r="CYJ542" s="5"/>
      <c r="CYK542" s="5"/>
      <c r="CYL542" s="5"/>
      <c r="CYM542" s="5"/>
      <c r="CYN542" s="5"/>
      <c r="CYO542" s="5"/>
      <c r="CYP542" s="5"/>
      <c r="CYQ542" s="5"/>
      <c r="CYR542" s="5"/>
      <c r="CYS542" s="5"/>
      <c r="CYT542" s="5"/>
      <c r="CYU542" s="5"/>
      <c r="CYV542" s="5"/>
      <c r="CYW542" s="5"/>
      <c r="CYX542" s="5"/>
      <c r="CYY542" s="5"/>
      <c r="CYZ542" s="5"/>
      <c r="CZA542" s="5"/>
      <c r="CZB542" s="5"/>
      <c r="CZC542" s="5"/>
      <c r="CZD542" s="5"/>
      <c r="CZE542" s="5"/>
      <c r="CZF542" s="5"/>
      <c r="CZG542" s="5"/>
      <c r="CZH542" s="5"/>
      <c r="CZI542" s="5"/>
      <c r="CZJ542" s="5"/>
      <c r="CZK542" s="5"/>
      <c r="CZL542" s="5"/>
      <c r="CZM542" s="5"/>
      <c r="CZN542" s="5"/>
      <c r="CZO542" s="5"/>
      <c r="CZP542" s="5"/>
      <c r="CZQ542" s="5"/>
      <c r="CZR542" s="5"/>
      <c r="CZS542" s="5"/>
      <c r="CZT542" s="5"/>
      <c r="CZU542" s="5"/>
      <c r="CZV542" s="5"/>
      <c r="CZW542" s="5"/>
      <c r="CZX542" s="5"/>
      <c r="CZY542" s="5"/>
      <c r="CZZ542" s="5"/>
      <c r="DAA542" s="5"/>
      <c r="DAB542" s="5"/>
      <c r="DAC542" s="5"/>
      <c r="DAD542" s="5"/>
      <c r="DAE542" s="5"/>
      <c r="DAF542" s="5"/>
      <c r="DAG542" s="5"/>
      <c r="DAH542" s="5"/>
      <c r="DAI542" s="5"/>
      <c r="DAJ542" s="5"/>
      <c r="DAK542" s="5"/>
      <c r="DAL542" s="5"/>
      <c r="DAM542" s="5"/>
      <c r="DAN542" s="5"/>
      <c r="DAO542" s="5"/>
      <c r="DAP542" s="5"/>
      <c r="DAQ542" s="5"/>
      <c r="DAR542" s="5"/>
      <c r="DAS542" s="5"/>
      <c r="DAT542" s="5"/>
      <c r="DAU542" s="5"/>
      <c r="DAV542" s="5"/>
      <c r="DAW542" s="5"/>
      <c r="DAX542" s="5"/>
      <c r="DAY542" s="5"/>
      <c r="DAZ542" s="5"/>
      <c r="DBA542" s="5"/>
      <c r="DBB542" s="5"/>
      <c r="DBC542" s="5"/>
      <c r="DBD542" s="5"/>
      <c r="DBE542" s="5"/>
      <c r="DBF542" s="5"/>
      <c r="DBG542" s="5"/>
      <c r="DBH542" s="5"/>
      <c r="DBI542" s="5"/>
      <c r="DBJ542" s="5"/>
      <c r="DBK542" s="5"/>
      <c r="DBL542" s="5"/>
      <c r="DBM542" s="5"/>
      <c r="DBN542" s="5"/>
      <c r="DBO542" s="5"/>
      <c r="DBP542" s="5"/>
      <c r="DBQ542" s="5"/>
      <c r="DBR542" s="5"/>
      <c r="DBS542" s="5"/>
      <c r="DBT542" s="5"/>
      <c r="DBU542" s="5"/>
      <c r="DBV542" s="5"/>
      <c r="DBW542" s="5"/>
      <c r="DBX542" s="5"/>
      <c r="DBY542" s="5"/>
      <c r="DBZ542" s="5"/>
      <c r="DCA542" s="5"/>
      <c r="DCB542" s="5"/>
      <c r="DCC542" s="5"/>
      <c r="DCD542" s="5"/>
      <c r="DCE542" s="5"/>
      <c r="DCF542" s="5"/>
      <c r="DCG542" s="5"/>
      <c r="DCH542" s="5"/>
      <c r="DCI542" s="5"/>
      <c r="DCJ542" s="5"/>
      <c r="DCK542" s="5"/>
      <c r="DCL542" s="5"/>
      <c r="DCM542" s="5"/>
      <c r="DCN542" s="5"/>
      <c r="DCO542" s="5"/>
      <c r="DCP542" s="5"/>
      <c r="DCQ542" s="5"/>
      <c r="DCR542" s="5"/>
      <c r="DCS542" s="5"/>
      <c r="DCT542" s="5"/>
      <c r="DCU542" s="5"/>
      <c r="DCV542" s="5"/>
      <c r="DCW542" s="5"/>
      <c r="DCX542" s="5"/>
      <c r="DCY542" s="5"/>
      <c r="DCZ542" s="5"/>
      <c r="DDA542" s="5"/>
      <c r="DDB542" s="5"/>
      <c r="DDC542" s="5"/>
      <c r="DDD542" s="5"/>
      <c r="DDE542" s="5"/>
      <c r="DDF542" s="5"/>
      <c r="DDG542" s="5"/>
      <c r="DDH542" s="5"/>
      <c r="DDI542" s="5"/>
      <c r="DDJ542" s="5"/>
      <c r="DDK542" s="5"/>
      <c r="DDL542" s="5"/>
      <c r="DDM542" s="5"/>
      <c r="DDN542" s="5"/>
      <c r="DDO542" s="5"/>
      <c r="DDP542" s="5"/>
      <c r="DDQ542" s="5"/>
      <c r="DDR542" s="5"/>
      <c r="DDS542" s="5"/>
      <c r="DDT542" s="5"/>
      <c r="DDU542" s="5"/>
      <c r="DDV542" s="5"/>
      <c r="DDW542" s="5"/>
      <c r="DDX542" s="5"/>
      <c r="DDY542" s="5"/>
      <c r="DDZ542" s="5"/>
      <c r="DEA542" s="5"/>
      <c r="DEB542" s="5"/>
      <c r="DEC542" s="5"/>
      <c r="DED542" s="5"/>
      <c r="DEE542" s="5"/>
      <c r="DEF542" s="5"/>
      <c r="DEG542" s="5"/>
      <c r="DEH542" s="5"/>
      <c r="DEI542" s="5"/>
      <c r="DEJ542" s="5"/>
      <c r="DEK542" s="5"/>
      <c r="DEL542" s="5"/>
      <c r="DEM542" s="5"/>
      <c r="DEN542" s="5"/>
      <c r="DEO542" s="5"/>
      <c r="DEP542" s="5"/>
      <c r="DEQ542" s="5"/>
      <c r="DER542" s="5"/>
      <c r="DES542" s="5"/>
      <c r="DET542" s="5"/>
      <c r="DEU542" s="5"/>
      <c r="DEV542" s="5"/>
      <c r="DEW542" s="5"/>
      <c r="DEX542" s="5"/>
      <c r="DEY542" s="5"/>
      <c r="DEZ542" s="5"/>
      <c r="DFA542" s="5"/>
      <c r="DFB542" s="5"/>
      <c r="DFC542" s="5"/>
      <c r="DFD542" s="5"/>
      <c r="DFE542" s="5"/>
      <c r="DFF542" s="5"/>
      <c r="DFG542" s="5"/>
      <c r="DFH542" s="5"/>
      <c r="DFI542" s="5"/>
      <c r="DFJ542" s="5"/>
      <c r="DFK542" s="5"/>
      <c r="DFL542" s="5"/>
      <c r="DFM542" s="5"/>
      <c r="DFN542" s="5"/>
      <c r="DFO542" s="5"/>
      <c r="DFP542" s="5"/>
      <c r="DFQ542" s="5"/>
      <c r="DFR542" s="5"/>
      <c r="DFS542" s="5"/>
      <c r="DFT542" s="5"/>
      <c r="DFU542" s="5"/>
      <c r="DFV542" s="5"/>
      <c r="DFW542" s="5"/>
      <c r="DFX542" s="5"/>
      <c r="DFY542" s="5"/>
      <c r="DFZ542" s="5"/>
      <c r="DGA542" s="5"/>
      <c r="DGB542" s="5"/>
      <c r="DGC542" s="5"/>
      <c r="DGD542" s="5"/>
      <c r="DGE542" s="5"/>
      <c r="DGF542" s="5"/>
      <c r="DGG542" s="5"/>
      <c r="DGH542" s="5"/>
      <c r="DGI542" s="5"/>
      <c r="DGJ542" s="5"/>
      <c r="DGK542" s="5"/>
      <c r="DGL542" s="5"/>
      <c r="DGM542" s="5"/>
      <c r="DGN542" s="5"/>
      <c r="DGO542" s="5"/>
      <c r="DGP542" s="5"/>
      <c r="DGQ542" s="5"/>
      <c r="DGR542" s="5"/>
      <c r="DGS542" s="5"/>
      <c r="DGT542" s="5"/>
      <c r="DGU542" s="5"/>
      <c r="DGV542" s="5"/>
      <c r="DGW542" s="5"/>
      <c r="DGX542" s="5"/>
      <c r="DGY542" s="5"/>
      <c r="DGZ542" s="5"/>
      <c r="DHA542" s="5"/>
      <c r="DHB542" s="5"/>
      <c r="DHC542" s="5"/>
      <c r="DHD542" s="5"/>
      <c r="DHE542" s="5"/>
      <c r="DHF542" s="5"/>
      <c r="DHG542" s="5"/>
      <c r="DHH542" s="5"/>
      <c r="DHI542" s="5"/>
      <c r="DHJ542" s="5"/>
      <c r="DHK542" s="5"/>
      <c r="DHL542" s="5"/>
      <c r="DHM542" s="5"/>
      <c r="DHN542" s="5"/>
      <c r="DHO542" s="5"/>
      <c r="DHP542" s="5"/>
      <c r="DHQ542" s="5"/>
      <c r="DHR542" s="5"/>
      <c r="DHS542" s="5"/>
      <c r="DHT542" s="5"/>
      <c r="DHU542" s="5"/>
      <c r="DHV542" s="5"/>
      <c r="DHW542" s="5"/>
      <c r="DHX542" s="5"/>
      <c r="DHY542" s="5"/>
      <c r="DHZ542" s="5"/>
      <c r="DIA542" s="5"/>
      <c r="DIB542" s="5"/>
      <c r="DIC542" s="5"/>
      <c r="DID542" s="5"/>
      <c r="DIE542" s="5"/>
      <c r="DIF542" s="5"/>
      <c r="DIG542" s="5"/>
      <c r="DIH542" s="5"/>
      <c r="DII542" s="5"/>
      <c r="DIJ542" s="5"/>
      <c r="DIK542" s="5"/>
      <c r="DIL542" s="5"/>
      <c r="DIM542" s="5"/>
      <c r="DIN542" s="5"/>
      <c r="DIO542" s="5"/>
      <c r="DIP542" s="5"/>
      <c r="DIQ542" s="5"/>
      <c r="DIR542" s="5"/>
      <c r="DIS542" s="5"/>
      <c r="DIT542" s="5"/>
      <c r="DIU542" s="5"/>
      <c r="DIV542" s="5"/>
      <c r="DIW542" s="5"/>
      <c r="DIX542" s="5"/>
      <c r="DIY542" s="5"/>
      <c r="DIZ542" s="5"/>
      <c r="DJA542" s="5"/>
      <c r="DJB542" s="5"/>
      <c r="DJC542" s="5"/>
      <c r="DJD542" s="5"/>
      <c r="DJE542" s="5"/>
      <c r="DJF542" s="5"/>
      <c r="DJG542" s="5"/>
      <c r="DJH542" s="5"/>
      <c r="DJI542" s="5"/>
      <c r="DJJ542" s="5"/>
      <c r="DJK542" s="5"/>
      <c r="DJL542" s="5"/>
      <c r="DJM542" s="5"/>
      <c r="DJN542" s="5"/>
      <c r="DJO542" s="5"/>
      <c r="DJP542" s="5"/>
      <c r="DJQ542" s="5"/>
      <c r="DJR542" s="5"/>
      <c r="DJS542" s="5"/>
      <c r="DJT542" s="5"/>
      <c r="DJU542" s="5"/>
      <c r="DJV542" s="5"/>
      <c r="DJW542" s="5"/>
      <c r="DJX542" s="5"/>
      <c r="DJY542" s="5"/>
      <c r="DJZ542" s="5"/>
      <c r="DKA542" s="5"/>
      <c r="DKB542" s="5"/>
      <c r="DKC542" s="5"/>
      <c r="DKD542" s="5"/>
      <c r="DKE542" s="5"/>
      <c r="DKF542" s="5"/>
      <c r="DKG542" s="5"/>
      <c r="DKH542" s="5"/>
      <c r="DKI542" s="5"/>
      <c r="DKJ542" s="5"/>
      <c r="DKK542" s="5"/>
      <c r="DKL542" s="5"/>
      <c r="DKM542" s="5"/>
      <c r="DKN542" s="5"/>
      <c r="DKO542" s="5"/>
      <c r="DKP542" s="5"/>
      <c r="DKQ542" s="5"/>
      <c r="DKR542" s="5"/>
      <c r="DKS542" s="5"/>
      <c r="DKT542" s="5"/>
      <c r="DKU542" s="5"/>
      <c r="DKV542" s="5"/>
      <c r="DKW542" s="5"/>
      <c r="DKX542" s="5"/>
      <c r="DKY542" s="5"/>
      <c r="DKZ542" s="5"/>
      <c r="DLA542" s="5"/>
      <c r="DLB542" s="5"/>
      <c r="DLC542" s="5"/>
      <c r="DLD542" s="5"/>
      <c r="DLE542" s="5"/>
      <c r="DLF542" s="5"/>
      <c r="DLG542" s="5"/>
      <c r="DLH542" s="5"/>
      <c r="DLI542" s="5"/>
      <c r="DLJ542" s="5"/>
      <c r="DLK542" s="5"/>
      <c r="DLL542" s="5"/>
      <c r="DLM542" s="5"/>
      <c r="DLN542" s="5"/>
      <c r="DLO542" s="5"/>
      <c r="DLP542" s="5"/>
      <c r="DLQ542" s="5"/>
      <c r="DLR542" s="5"/>
      <c r="DLS542" s="5"/>
      <c r="DLT542" s="5"/>
      <c r="DLU542" s="5"/>
      <c r="DLV542" s="5"/>
      <c r="DLW542" s="5"/>
      <c r="DLX542" s="5"/>
      <c r="DLY542" s="5"/>
      <c r="DLZ542" s="5"/>
      <c r="DMA542" s="5"/>
      <c r="DMB542" s="5"/>
      <c r="DMC542" s="5"/>
      <c r="DMD542" s="5"/>
      <c r="DME542" s="5"/>
      <c r="DMF542" s="5"/>
      <c r="DMG542" s="5"/>
      <c r="DMH542" s="5"/>
      <c r="DMI542" s="5"/>
      <c r="DMJ542" s="5"/>
      <c r="DMK542" s="5"/>
      <c r="DML542" s="5"/>
      <c r="DMM542" s="5"/>
      <c r="DMN542" s="5"/>
      <c r="DMO542" s="5"/>
      <c r="DMP542" s="5"/>
      <c r="DMQ542" s="5"/>
      <c r="DMR542" s="5"/>
      <c r="DMS542" s="5"/>
      <c r="DMT542" s="5"/>
      <c r="DMU542" s="5"/>
      <c r="DMV542" s="5"/>
      <c r="DMW542" s="5"/>
      <c r="DMX542" s="5"/>
      <c r="DMY542" s="5"/>
      <c r="DMZ542" s="5"/>
      <c r="DNA542" s="5"/>
      <c r="DNB542" s="5"/>
      <c r="DNC542" s="5"/>
      <c r="DND542" s="5"/>
      <c r="DNE542" s="5"/>
      <c r="DNF542" s="5"/>
      <c r="DNG542" s="5"/>
      <c r="DNH542" s="5"/>
      <c r="DNI542" s="5"/>
      <c r="DNJ542" s="5"/>
      <c r="DNK542" s="5"/>
      <c r="DNL542" s="5"/>
      <c r="DNM542" s="5"/>
      <c r="DNN542" s="5"/>
      <c r="DNO542" s="5"/>
      <c r="DNP542" s="5"/>
      <c r="DNQ542" s="5"/>
      <c r="DNR542" s="5"/>
      <c r="DNS542" s="5"/>
      <c r="DNT542" s="5"/>
      <c r="DNU542" s="5"/>
      <c r="DNV542" s="5"/>
      <c r="DNW542" s="5"/>
      <c r="DNX542" s="5"/>
      <c r="DNY542" s="5"/>
      <c r="DNZ542" s="5"/>
      <c r="DOA542" s="5"/>
      <c r="DOB542" s="5"/>
      <c r="DOC542" s="5"/>
      <c r="DOD542" s="5"/>
      <c r="DOE542" s="5"/>
      <c r="DOF542" s="5"/>
      <c r="DOG542" s="5"/>
      <c r="DOH542" s="5"/>
      <c r="DOI542" s="5"/>
      <c r="DOJ542" s="5"/>
      <c r="DOK542" s="5"/>
      <c r="DOL542" s="5"/>
      <c r="DOM542" s="5"/>
      <c r="DON542" s="5"/>
      <c r="DOO542" s="5"/>
      <c r="DOP542" s="5"/>
      <c r="DOQ542" s="5"/>
      <c r="DOR542" s="5"/>
      <c r="DOS542" s="5"/>
      <c r="DOT542" s="5"/>
      <c r="DOU542" s="5"/>
      <c r="DOV542" s="5"/>
      <c r="DOW542" s="5"/>
      <c r="DOX542" s="5"/>
      <c r="DOY542" s="5"/>
      <c r="DOZ542" s="5"/>
      <c r="DPA542" s="5"/>
      <c r="DPB542" s="5"/>
      <c r="DPC542" s="5"/>
      <c r="DPD542" s="5"/>
      <c r="DPE542" s="5"/>
      <c r="DPF542" s="5"/>
      <c r="DPG542" s="5"/>
      <c r="DPH542" s="5"/>
      <c r="DPI542" s="5"/>
      <c r="DPJ542" s="5"/>
      <c r="DPK542" s="5"/>
      <c r="DPL542" s="5"/>
      <c r="DPM542" s="5"/>
      <c r="DPN542" s="5"/>
      <c r="DPO542" s="5"/>
      <c r="DPP542" s="5"/>
      <c r="DPQ542" s="5"/>
      <c r="DPR542" s="5"/>
      <c r="DPS542" s="5"/>
      <c r="DPT542" s="5"/>
      <c r="DPU542" s="5"/>
      <c r="DPV542" s="5"/>
      <c r="DPW542" s="5"/>
      <c r="DPX542" s="5"/>
      <c r="DPY542" s="5"/>
      <c r="DPZ542" s="5"/>
      <c r="DQA542" s="5"/>
      <c r="DQB542" s="5"/>
      <c r="DQC542" s="5"/>
      <c r="DQD542" s="5"/>
      <c r="DQE542" s="5"/>
      <c r="DQF542" s="5"/>
      <c r="DQG542" s="5"/>
      <c r="DQH542" s="5"/>
      <c r="DQI542" s="5"/>
      <c r="DQJ542" s="5"/>
      <c r="DQK542" s="5"/>
      <c r="DQL542" s="5"/>
      <c r="DQM542" s="5"/>
      <c r="DQN542" s="5"/>
      <c r="DQO542" s="5"/>
      <c r="DQP542" s="5"/>
      <c r="DQQ542" s="5"/>
      <c r="DQR542" s="5"/>
      <c r="DQS542" s="5"/>
      <c r="DQT542" s="5"/>
      <c r="DQU542" s="5"/>
      <c r="DQV542" s="5"/>
      <c r="DQW542" s="5"/>
      <c r="DQX542" s="5"/>
      <c r="DQY542" s="5"/>
      <c r="DQZ542" s="5"/>
      <c r="DRA542" s="5"/>
      <c r="DRB542" s="5"/>
      <c r="DRC542" s="5"/>
      <c r="DRD542" s="5"/>
      <c r="DRE542" s="5"/>
      <c r="DRF542" s="5"/>
      <c r="DRG542" s="5"/>
      <c r="DRH542" s="5"/>
      <c r="DRI542" s="5"/>
      <c r="DRJ542" s="5"/>
      <c r="DRK542" s="5"/>
      <c r="DRL542" s="5"/>
      <c r="DRM542" s="5"/>
      <c r="DRN542" s="5"/>
      <c r="DRO542" s="5"/>
      <c r="DRP542" s="5"/>
      <c r="DRQ542" s="5"/>
      <c r="DRR542" s="5"/>
      <c r="DRS542" s="5"/>
      <c r="DRT542" s="5"/>
      <c r="DRU542" s="5"/>
      <c r="DRV542" s="5"/>
      <c r="DRW542" s="5"/>
      <c r="DRX542" s="5"/>
      <c r="DRY542" s="5"/>
      <c r="DRZ542" s="5"/>
      <c r="DSA542" s="5"/>
      <c r="DSB542" s="5"/>
      <c r="DSC542" s="5"/>
      <c r="DSD542" s="5"/>
      <c r="DSE542" s="5"/>
      <c r="DSF542" s="5"/>
      <c r="DSG542" s="5"/>
      <c r="DSH542" s="5"/>
      <c r="DSI542" s="5"/>
      <c r="DSJ542" s="5"/>
      <c r="DSK542" s="5"/>
      <c r="DSL542" s="5"/>
      <c r="DSM542" s="5"/>
      <c r="DSN542" s="5"/>
      <c r="DSO542" s="5"/>
      <c r="DSP542" s="5"/>
      <c r="DSQ542" s="5"/>
      <c r="DSR542" s="5"/>
      <c r="DSS542" s="5"/>
      <c r="DST542" s="5"/>
      <c r="DSU542" s="5"/>
      <c r="DSV542" s="5"/>
      <c r="DSW542" s="5"/>
      <c r="DSX542" s="5"/>
      <c r="DSY542" s="5"/>
      <c r="DSZ542" s="5"/>
      <c r="DTA542" s="5"/>
      <c r="DTB542" s="5"/>
      <c r="DTC542" s="5"/>
      <c r="DTD542" s="5"/>
      <c r="DTE542" s="5"/>
      <c r="DTF542" s="5"/>
      <c r="DTG542" s="5"/>
      <c r="DTH542" s="5"/>
      <c r="DTI542" s="5"/>
      <c r="DTJ542" s="5"/>
      <c r="DTK542" s="5"/>
      <c r="DTL542" s="5"/>
      <c r="DTM542" s="5"/>
      <c r="DTN542" s="5"/>
      <c r="DTO542" s="5"/>
      <c r="DTP542" s="5"/>
      <c r="DTQ542" s="5"/>
      <c r="DTR542" s="5"/>
      <c r="DTS542" s="5"/>
      <c r="DTT542" s="5"/>
      <c r="DTU542" s="5"/>
      <c r="DTV542" s="5"/>
      <c r="DTW542" s="5"/>
      <c r="DTX542" s="5"/>
      <c r="DTY542" s="5"/>
      <c r="DTZ542" s="5"/>
      <c r="DUA542" s="5"/>
      <c r="DUB542" s="5"/>
      <c r="DUC542" s="5"/>
      <c r="DUD542" s="5"/>
      <c r="DUE542" s="5"/>
      <c r="DUF542" s="5"/>
      <c r="DUG542" s="5"/>
      <c r="DUH542" s="5"/>
      <c r="DUI542" s="5"/>
      <c r="DUJ542" s="5"/>
      <c r="DUK542" s="5"/>
      <c r="DUL542" s="5"/>
      <c r="DUM542" s="5"/>
      <c r="DUN542" s="5"/>
      <c r="DUO542" s="5"/>
      <c r="DUP542" s="5"/>
      <c r="DUQ542" s="5"/>
      <c r="DUR542" s="5"/>
      <c r="DUS542" s="5"/>
      <c r="DUT542" s="5"/>
      <c r="DUU542" s="5"/>
      <c r="DUV542" s="5"/>
      <c r="DUW542" s="5"/>
      <c r="DUX542" s="5"/>
      <c r="DUY542" s="5"/>
      <c r="DUZ542" s="5"/>
      <c r="DVA542" s="5"/>
      <c r="DVB542" s="5"/>
      <c r="DVC542" s="5"/>
      <c r="DVD542" s="5"/>
      <c r="DVE542" s="5"/>
      <c r="DVF542" s="5"/>
      <c r="DVG542" s="5"/>
      <c r="DVH542" s="5"/>
      <c r="DVI542" s="5"/>
      <c r="DVJ542" s="5"/>
      <c r="DVK542" s="5"/>
      <c r="DVL542" s="5"/>
      <c r="DVM542" s="5"/>
      <c r="DVN542" s="5"/>
      <c r="DVO542" s="5"/>
      <c r="DVP542" s="5"/>
      <c r="DVQ542" s="5"/>
      <c r="DVR542" s="5"/>
      <c r="DVS542" s="5"/>
      <c r="DVT542" s="5"/>
      <c r="DVU542" s="5"/>
      <c r="DVV542" s="5"/>
      <c r="DVW542" s="5"/>
      <c r="DVX542" s="5"/>
      <c r="DVY542" s="5"/>
      <c r="DVZ542" s="5"/>
      <c r="DWA542" s="5"/>
      <c r="DWB542" s="5"/>
      <c r="DWC542" s="5"/>
      <c r="DWD542" s="5"/>
      <c r="DWE542" s="5"/>
      <c r="DWF542" s="5"/>
      <c r="DWG542" s="5"/>
      <c r="DWH542" s="5"/>
      <c r="DWI542" s="5"/>
      <c r="DWJ542" s="5"/>
      <c r="DWK542" s="5"/>
      <c r="DWL542" s="5"/>
      <c r="DWM542" s="5"/>
      <c r="DWN542" s="5"/>
      <c r="DWO542" s="5"/>
      <c r="DWP542" s="5"/>
      <c r="DWQ542" s="5"/>
      <c r="DWR542" s="5"/>
      <c r="DWS542" s="5"/>
      <c r="DWT542" s="5"/>
      <c r="DWU542" s="5"/>
      <c r="DWV542" s="5"/>
      <c r="DWW542" s="5"/>
      <c r="DWX542" s="5"/>
      <c r="DWY542" s="5"/>
      <c r="DWZ542" s="5"/>
      <c r="DXA542" s="5"/>
      <c r="DXB542" s="5"/>
      <c r="DXC542" s="5"/>
      <c r="DXD542" s="5"/>
      <c r="DXE542" s="5"/>
      <c r="DXF542" s="5"/>
      <c r="DXG542" s="5"/>
      <c r="DXH542" s="5"/>
      <c r="DXI542" s="5"/>
      <c r="DXJ542" s="5"/>
      <c r="DXK542" s="5"/>
      <c r="DXL542" s="5"/>
      <c r="DXM542" s="5"/>
      <c r="DXN542" s="5"/>
      <c r="DXO542" s="5"/>
      <c r="DXP542" s="5"/>
      <c r="DXQ542" s="5"/>
      <c r="DXR542" s="5"/>
      <c r="DXS542" s="5"/>
      <c r="DXT542" s="5"/>
      <c r="DXU542" s="5"/>
      <c r="DXV542" s="5"/>
      <c r="DXW542" s="5"/>
      <c r="DXX542" s="5"/>
      <c r="DXY542" s="5"/>
      <c r="DXZ542" s="5"/>
      <c r="DYA542" s="5"/>
      <c r="DYB542" s="5"/>
      <c r="DYC542" s="5"/>
      <c r="DYD542" s="5"/>
      <c r="DYE542" s="5"/>
      <c r="DYF542" s="5"/>
      <c r="DYG542" s="5"/>
      <c r="DYH542" s="5"/>
      <c r="DYI542" s="5"/>
      <c r="DYJ542" s="5"/>
      <c r="DYK542" s="5"/>
      <c r="DYL542" s="5"/>
      <c r="DYM542" s="5"/>
      <c r="DYN542" s="5"/>
      <c r="DYO542" s="5"/>
      <c r="DYP542" s="5"/>
      <c r="DYQ542" s="5"/>
      <c r="DYR542" s="5"/>
      <c r="DYS542" s="5"/>
      <c r="DYT542" s="5"/>
      <c r="DYU542" s="5"/>
      <c r="DYV542" s="5"/>
      <c r="DYW542" s="5"/>
      <c r="DYX542" s="5"/>
      <c r="DYY542" s="5"/>
      <c r="DYZ542" s="5"/>
      <c r="DZA542" s="5"/>
      <c r="DZB542" s="5"/>
      <c r="DZC542" s="5"/>
      <c r="DZD542" s="5"/>
      <c r="DZE542" s="5"/>
      <c r="DZF542" s="5"/>
      <c r="DZG542" s="5"/>
      <c r="DZH542" s="5"/>
      <c r="DZI542" s="5"/>
      <c r="DZJ542" s="5"/>
      <c r="DZK542" s="5"/>
      <c r="DZL542" s="5"/>
      <c r="DZM542" s="5"/>
      <c r="DZN542" s="5"/>
      <c r="DZO542" s="5"/>
      <c r="DZP542" s="5"/>
      <c r="DZQ542" s="5"/>
      <c r="DZR542" s="5"/>
      <c r="DZS542" s="5"/>
      <c r="DZT542" s="5"/>
      <c r="DZU542" s="5"/>
      <c r="DZV542" s="5"/>
      <c r="DZW542" s="5"/>
      <c r="DZX542" s="5"/>
      <c r="DZY542" s="5"/>
      <c r="DZZ542" s="5"/>
      <c r="EAA542" s="5"/>
      <c r="EAB542" s="5"/>
      <c r="EAC542" s="5"/>
      <c r="EAD542" s="5"/>
      <c r="EAE542" s="5"/>
      <c r="EAF542" s="5"/>
      <c r="EAG542" s="5"/>
      <c r="EAH542" s="5"/>
      <c r="EAI542" s="5"/>
      <c r="EAJ542" s="5"/>
      <c r="EAK542" s="5"/>
      <c r="EAL542" s="5"/>
      <c r="EAM542" s="5"/>
      <c r="EAN542" s="5"/>
      <c r="EAO542" s="5"/>
      <c r="EAP542" s="5"/>
      <c r="EAQ542" s="5"/>
      <c r="EAR542" s="5"/>
      <c r="EAS542" s="5"/>
      <c r="EAT542" s="5"/>
      <c r="EAU542" s="5"/>
      <c r="EAV542" s="5"/>
      <c r="EAW542" s="5"/>
      <c r="EAX542" s="5"/>
      <c r="EAY542" s="5"/>
      <c r="EAZ542" s="5"/>
      <c r="EBA542" s="5"/>
      <c r="EBB542" s="5"/>
      <c r="EBC542" s="5"/>
      <c r="EBD542" s="5"/>
      <c r="EBE542" s="5"/>
      <c r="EBF542" s="5"/>
      <c r="EBG542" s="5"/>
      <c r="EBH542" s="5"/>
      <c r="EBI542" s="5"/>
      <c r="EBJ542" s="5"/>
      <c r="EBK542" s="5"/>
      <c r="EBL542" s="5"/>
      <c r="EBM542" s="5"/>
      <c r="EBN542" s="5"/>
      <c r="EBO542" s="5"/>
      <c r="EBP542" s="5"/>
      <c r="EBQ542" s="5"/>
      <c r="EBR542" s="5"/>
      <c r="EBS542" s="5"/>
      <c r="EBT542" s="5"/>
      <c r="EBU542" s="5"/>
      <c r="EBV542" s="5"/>
      <c r="EBW542" s="5"/>
      <c r="EBX542" s="5"/>
      <c r="EBY542" s="5"/>
      <c r="EBZ542" s="5"/>
      <c r="ECA542" s="5"/>
      <c r="ECB542" s="5"/>
      <c r="ECC542" s="5"/>
      <c r="ECD542" s="5"/>
      <c r="ECE542" s="5"/>
      <c r="ECF542" s="5"/>
      <c r="ECG542" s="5"/>
      <c r="ECH542" s="5"/>
      <c r="ECI542" s="5"/>
      <c r="ECJ542" s="5"/>
      <c r="ECK542" s="5"/>
      <c r="ECL542" s="5"/>
      <c r="ECM542" s="5"/>
      <c r="ECN542" s="5"/>
      <c r="ECO542" s="5"/>
      <c r="ECP542" s="5"/>
      <c r="ECQ542" s="5"/>
      <c r="ECR542" s="5"/>
      <c r="ECS542" s="5"/>
      <c r="ECT542" s="5"/>
      <c r="ECU542" s="5"/>
      <c r="ECV542" s="5"/>
      <c r="ECW542" s="5"/>
      <c r="ECX542" s="5"/>
      <c r="ECY542" s="5"/>
      <c r="ECZ542" s="5"/>
      <c r="EDA542" s="5"/>
      <c r="EDB542" s="5"/>
      <c r="EDC542" s="5"/>
      <c r="EDD542" s="5"/>
      <c r="EDE542" s="5"/>
      <c r="EDF542" s="5"/>
      <c r="EDG542" s="5"/>
      <c r="EDH542" s="5"/>
      <c r="EDI542" s="5"/>
      <c r="EDJ542" s="5"/>
      <c r="EDK542" s="5"/>
      <c r="EDL542" s="5"/>
      <c r="EDM542" s="5"/>
      <c r="EDN542" s="5"/>
      <c r="EDO542" s="5"/>
      <c r="EDP542" s="5"/>
      <c r="EDQ542" s="5"/>
      <c r="EDR542" s="5"/>
      <c r="EDS542" s="5"/>
      <c r="EDT542" s="5"/>
      <c r="EDU542" s="5"/>
      <c r="EDV542" s="5"/>
      <c r="EDW542" s="5"/>
      <c r="EDX542" s="5"/>
      <c r="EDY542" s="5"/>
      <c r="EDZ542" s="5"/>
      <c r="EEA542" s="5"/>
      <c r="EEB542" s="5"/>
      <c r="EEC542" s="5"/>
      <c r="EED542" s="5"/>
      <c r="EEE542" s="5"/>
      <c r="EEF542" s="5"/>
      <c r="EEG542" s="5"/>
      <c r="EEH542" s="5"/>
      <c r="EEI542" s="5"/>
      <c r="EEJ542" s="5"/>
      <c r="EEK542" s="5"/>
      <c r="EEL542" s="5"/>
      <c r="EEM542" s="5"/>
      <c r="EEN542" s="5"/>
      <c r="EEO542" s="5"/>
      <c r="EEP542" s="5"/>
      <c r="EEQ542" s="5"/>
      <c r="EER542" s="5"/>
      <c r="EES542" s="5"/>
      <c r="EET542" s="5"/>
      <c r="EEU542" s="5"/>
      <c r="EEV542" s="5"/>
      <c r="EEW542" s="5"/>
      <c r="EEX542" s="5"/>
      <c r="EEY542" s="5"/>
      <c r="EEZ542" s="5"/>
      <c r="EFA542" s="5"/>
      <c r="EFB542" s="5"/>
      <c r="EFC542" s="5"/>
      <c r="EFD542" s="5"/>
      <c r="EFE542" s="5"/>
      <c r="EFF542" s="5"/>
      <c r="EFG542" s="5"/>
      <c r="EFH542" s="5"/>
      <c r="EFI542" s="5"/>
      <c r="EFJ542" s="5"/>
      <c r="EFK542" s="5"/>
      <c r="EFL542" s="5"/>
      <c r="EFM542" s="5"/>
      <c r="EFN542" s="5"/>
      <c r="EFO542" s="5"/>
      <c r="EFP542" s="5"/>
      <c r="EFQ542" s="5"/>
      <c r="EFR542" s="5"/>
      <c r="EFS542" s="5"/>
      <c r="EFT542" s="5"/>
      <c r="EFU542" s="5"/>
      <c r="EFV542" s="5"/>
      <c r="EFW542" s="5"/>
      <c r="EFX542" s="5"/>
      <c r="EFY542" s="5"/>
      <c r="EFZ542" s="5"/>
      <c r="EGA542" s="5"/>
      <c r="EGB542" s="5"/>
      <c r="EGC542" s="5"/>
      <c r="EGD542" s="5"/>
      <c r="EGE542" s="5"/>
      <c r="EGF542" s="5"/>
      <c r="EGG542" s="5"/>
      <c r="EGH542" s="5"/>
      <c r="EGI542" s="5"/>
      <c r="EGJ542" s="5"/>
      <c r="EGK542" s="5"/>
      <c r="EGL542" s="5"/>
      <c r="EGM542" s="5"/>
      <c r="EGN542" s="5"/>
      <c r="EGO542" s="5"/>
      <c r="EGP542" s="5"/>
      <c r="EGQ542" s="5"/>
      <c r="EGR542" s="5"/>
      <c r="EGS542" s="5"/>
      <c r="EGT542" s="5"/>
      <c r="EGU542" s="5"/>
      <c r="EGV542" s="5"/>
      <c r="EGW542" s="5"/>
      <c r="EGX542" s="5"/>
      <c r="EGY542" s="5"/>
      <c r="EGZ542" s="5"/>
      <c r="EHA542" s="5"/>
      <c r="EHB542" s="5"/>
      <c r="EHC542" s="5"/>
      <c r="EHD542" s="5"/>
      <c r="EHE542" s="5"/>
      <c r="EHF542" s="5"/>
      <c r="EHG542" s="5"/>
      <c r="EHH542" s="5"/>
      <c r="EHI542" s="5"/>
      <c r="EHJ542" s="5"/>
      <c r="EHK542" s="5"/>
      <c r="EHL542" s="5"/>
      <c r="EHM542" s="5"/>
      <c r="EHN542" s="5"/>
      <c r="EHO542" s="5"/>
      <c r="EHP542" s="5"/>
      <c r="EHQ542" s="5"/>
      <c r="EHR542" s="5"/>
      <c r="EHS542" s="5"/>
      <c r="EHT542" s="5"/>
      <c r="EHU542" s="5"/>
      <c r="EHV542" s="5"/>
      <c r="EHW542" s="5"/>
      <c r="EHX542" s="5"/>
      <c r="EHY542" s="5"/>
      <c r="EHZ542" s="5"/>
      <c r="EIA542" s="5"/>
      <c r="EIB542" s="5"/>
      <c r="EIC542" s="5"/>
      <c r="EID542" s="5"/>
      <c r="EIE542" s="5"/>
      <c r="EIF542" s="5"/>
      <c r="EIG542" s="5"/>
      <c r="EIH542" s="5"/>
      <c r="EII542" s="5"/>
      <c r="EIJ542" s="5"/>
      <c r="EIK542" s="5"/>
      <c r="EIL542" s="5"/>
      <c r="EIM542" s="5"/>
      <c r="EIN542" s="5"/>
      <c r="EIO542" s="5"/>
      <c r="EIP542" s="5"/>
      <c r="EIQ542" s="5"/>
      <c r="EIR542" s="5"/>
      <c r="EIS542" s="5"/>
      <c r="EIT542" s="5"/>
      <c r="EIU542" s="5"/>
      <c r="EIV542" s="5"/>
      <c r="EIW542" s="5"/>
      <c r="EIX542" s="5"/>
      <c r="EIY542" s="5"/>
      <c r="EIZ542" s="5"/>
      <c r="EJA542" s="5"/>
      <c r="EJB542" s="5"/>
      <c r="EJC542" s="5"/>
      <c r="EJD542" s="5"/>
      <c r="EJE542" s="5"/>
      <c r="EJF542" s="5"/>
      <c r="EJG542" s="5"/>
      <c r="EJH542" s="5"/>
      <c r="EJI542" s="5"/>
      <c r="EJJ542" s="5"/>
      <c r="EJK542" s="5"/>
      <c r="EJL542" s="5"/>
      <c r="EJM542" s="5"/>
      <c r="EJN542" s="5"/>
      <c r="EJO542" s="5"/>
      <c r="EJP542" s="5"/>
      <c r="EJQ542" s="5"/>
      <c r="EJR542" s="5"/>
      <c r="EJS542" s="5"/>
      <c r="EJT542" s="5"/>
      <c r="EJU542" s="5"/>
      <c r="EJV542" s="5"/>
      <c r="EJW542" s="5"/>
      <c r="EJX542" s="5"/>
      <c r="EJY542" s="5"/>
      <c r="EJZ542" s="5"/>
      <c r="EKA542" s="5"/>
      <c r="EKB542" s="5"/>
      <c r="EKC542" s="5"/>
      <c r="EKD542" s="5"/>
      <c r="EKE542" s="5"/>
      <c r="EKF542" s="5"/>
      <c r="EKG542" s="5"/>
      <c r="EKH542" s="5"/>
      <c r="EKI542" s="5"/>
      <c r="EKJ542" s="5"/>
      <c r="EKK542" s="5"/>
      <c r="EKL542" s="5"/>
      <c r="EKM542" s="5"/>
      <c r="EKN542" s="5"/>
      <c r="EKO542" s="5"/>
      <c r="EKP542" s="5"/>
      <c r="EKQ542" s="5"/>
      <c r="EKR542" s="5"/>
      <c r="EKS542" s="5"/>
      <c r="EKT542" s="5"/>
      <c r="EKU542" s="5"/>
      <c r="EKV542" s="5"/>
      <c r="EKW542" s="5"/>
      <c r="EKX542" s="5"/>
      <c r="EKY542" s="5"/>
      <c r="EKZ542" s="5"/>
      <c r="ELA542" s="5"/>
      <c r="ELB542" s="5"/>
      <c r="ELC542" s="5"/>
      <c r="ELD542" s="5"/>
      <c r="ELE542" s="5"/>
      <c r="ELF542" s="5"/>
      <c r="ELG542" s="5"/>
      <c r="ELH542" s="5"/>
      <c r="ELI542" s="5"/>
      <c r="ELJ542" s="5"/>
      <c r="ELK542" s="5"/>
      <c r="ELL542" s="5"/>
      <c r="ELM542" s="5"/>
      <c r="ELN542" s="5"/>
      <c r="ELO542" s="5"/>
      <c r="ELP542" s="5"/>
      <c r="ELQ542" s="5"/>
      <c r="ELR542" s="5"/>
      <c r="ELS542" s="5"/>
      <c r="ELT542" s="5"/>
      <c r="ELU542" s="5"/>
      <c r="ELV542" s="5"/>
      <c r="ELW542" s="5"/>
      <c r="ELX542" s="5"/>
      <c r="ELY542" s="5"/>
      <c r="ELZ542" s="5"/>
      <c r="EMA542" s="5"/>
      <c r="EMB542" s="5"/>
      <c r="EMC542" s="5"/>
      <c r="EMD542" s="5"/>
      <c r="EME542" s="5"/>
      <c r="EMF542" s="5"/>
      <c r="EMG542" s="5"/>
      <c r="EMH542" s="5"/>
      <c r="EMI542" s="5"/>
      <c r="EMJ542" s="5"/>
      <c r="EMK542" s="5"/>
      <c r="EML542" s="5"/>
      <c r="EMM542" s="5"/>
      <c r="EMN542" s="5"/>
      <c r="EMO542" s="5"/>
      <c r="EMP542" s="5"/>
      <c r="EMQ542" s="5"/>
      <c r="EMR542" s="5"/>
      <c r="EMS542" s="5"/>
      <c r="EMT542" s="5"/>
      <c r="EMU542" s="5"/>
      <c r="EMV542" s="5"/>
      <c r="EMW542" s="5"/>
      <c r="EMX542" s="5"/>
      <c r="EMY542" s="5"/>
      <c r="EMZ542" s="5"/>
      <c r="ENA542" s="5"/>
      <c r="ENB542" s="5"/>
      <c r="ENC542" s="5"/>
      <c r="END542" s="5"/>
      <c r="ENE542" s="5"/>
      <c r="ENF542" s="5"/>
      <c r="ENG542" s="5"/>
      <c r="ENH542" s="5"/>
      <c r="ENI542" s="5"/>
      <c r="ENJ542" s="5"/>
      <c r="ENK542" s="5"/>
      <c r="ENL542" s="5"/>
      <c r="ENM542" s="5"/>
      <c r="ENN542" s="5"/>
      <c r="ENO542" s="5"/>
      <c r="ENP542" s="5"/>
      <c r="ENQ542" s="5"/>
      <c r="ENR542" s="5"/>
      <c r="ENS542" s="5"/>
      <c r="ENT542" s="5"/>
      <c r="ENU542" s="5"/>
      <c r="ENV542" s="5"/>
      <c r="ENW542" s="5"/>
      <c r="ENX542" s="5"/>
      <c r="ENY542" s="5"/>
      <c r="ENZ542" s="5"/>
      <c r="EOA542" s="5"/>
      <c r="EOB542" s="5"/>
      <c r="EOC542" s="5"/>
      <c r="EOD542" s="5"/>
      <c r="EOE542" s="5"/>
      <c r="EOF542" s="5"/>
      <c r="EOG542" s="5"/>
      <c r="EOH542" s="5"/>
      <c r="EOI542" s="5"/>
      <c r="EOJ542" s="5"/>
      <c r="EOK542" s="5"/>
      <c r="EOL542" s="5"/>
      <c r="EOM542" s="5"/>
      <c r="EON542" s="5"/>
      <c r="EOO542" s="5"/>
      <c r="EOP542" s="5"/>
      <c r="EOQ542" s="5"/>
      <c r="EOR542" s="5"/>
      <c r="EOS542" s="5"/>
      <c r="EOT542" s="5"/>
      <c r="EOU542" s="5"/>
      <c r="EOV542" s="5"/>
      <c r="EOW542" s="5"/>
      <c r="EOX542" s="5"/>
      <c r="EOY542" s="5"/>
      <c r="EOZ542" s="5"/>
      <c r="EPA542" s="5"/>
      <c r="EPB542" s="5"/>
      <c r="EPC542" s="5"/>
      <c r="EPD542" s="5"/>
      <c r="EPE542" s="5"/>
      <c r="EPF542" s="5"/>
      <c r="EPG542" s="5"/>
      <c r="EPH542" s="5"/>
      <c r="EPI542" s="5"/>
      <c r="EPJ542" s="5"/>
      <c r="EPK542" s="5"/>
      <c r="EPL542" s="5"/>
      <c r="EPM542" s="5"/>
      <c r="EPN542" s="5"/>
      <c r="EPO542" s="5"/>
      <c r="EPP542" s="5"/>
      <c r="EPQ542" s="5"/>
      <c r="EPR542" s="5"/>
      <c r="EPS542" s="5"/>
      <c r="EPT542" s="5"/>
      <c r="EPU542" s="5"/>
      <c r="EPV542" s="5"/>
      <c r="EPW542" s="5"/>
      <c r="EPX542" s="5"/>
      <c r="EPY542" s="5"/>
      <c r="EPZ542" s="5"/>
      <c r="EQA542" s="5"/>
      <c r="EQB542" s="5"/>
      <c r="EQC542" s="5"/>
      <c r="EQD542" s="5"/>
      <c r="EQE542" s="5"/>
      <c r="EQF542" s="5"/>
      <c r="EQG542" s="5"/>
      <c r="EQH542" s="5"/>
      <c r="EQI542" s="5"/>
      <c r="EQJ542" s="5"/>
      <c r="EQK542" s="5"/>
      <c r="EQL542" s="5"/>
      <c r="EQM542" s="5"/>
      <c r="EQN542" s="5"/>
      <c r="EQO542" s="5"/>
      <c r="EQP542" s="5"/>
      <c r="EQQ542" s="5"/>
      <c r="EQR542" s="5"/>
      <c r="EQS542" s="5"/>
      <c r="EQT542" s="5"/>
      <c r="EQU542" s="5"/>
      <c r="EQV542" s="5"/>
      <c r="EQW542" s="5"/>
      <c r="EQX542" s="5"/>
      <c r="EQY542" s="5"/>
      <c r="EQZ542" s="5"/>
      <c r="ERA542" s="5"/>
      <c r="ERB542" s="5"/>
      <c r="ERC542" s="5"/>
      <c r="ERD542" s="5"/>
      <c r="ERE542" s="5"/>
      <c r="ERF542" s="5"/>
      <c r="ERG542" s="5"/>
      <c r="ERH542" s="5"/>
      <c r="ERI542" s="5"/>
      <c r="ERJ542" s="5"/>
      <c r="ERK542" s="5"/>
      <c r="ERL542" s="5"/>
      <c r="ERM542" s="5"/>
      <c r="ERN542" s="5"/>
      <c r="ERO542" s="5"/>
      <c r="ERP542" s="5"/>
      <c r="ERQ542" s="5"/>
      <c r="ERR542" s="5"/>
      <c r="ERS542" s="5"/>
      <c r="ERT542" s="5"/>
      <c r="ERU542" s="5"/>
      <c r="ERV542" s="5"/>
      <c r="ERW542" s="5"/>
      <c r="ERX542" s="5"/>
      <c r="ERY542" s="5"/>
      <c r="ERZ542" s="5"/>
      <c r="ESA542" s="5"/>
      <c r="ESB542" s="5"/>
      <c r="ESC542" s="5"/>
      <c r="ESD542" s="5"/>
      <c r="ESE542" s="5"/>
      <c r="ESF542" s="5"/>
      <c r="ESG542" s="5"/>
      <c r="ESH542" s="5"/>
      <c r="ESI542" s="5"/>
      <c r="ESJ542" s="5"/>
      <c r="ESK542" s="5"/>
      <c r="ESL542" s="5"/>
      <c r="ESM542" s="5"/>
      <c r="ESN542" s="5"/>
      <c r="ESO542" s="5"/>
      <c r="ESP542" s="5"/>
      <c r="ESQ542" s="5"/>
      <c r="ESR542" s="5"/>
      <c r="ESS542" s="5"/>
      <c r="EST542" s="5"/>
      <c r="ESU542" s="5"/>
      <c r="ESV542" s="5"/>
      <c r="ESW542" s="5"/>
      <c r="ESX542" s="5"/>
      <c r="ESY542" s="5"/>
      <c r="ESZ542" s="5"/>
      <c r="ETA542" s="5"/>
      <c r="ETB542" s="5"/>
      <c r="ETC542" s="5"/>
      <c r="ETD542" s="5"/>
      <c r="ETE542" s="5"/>
      <c r="ETF542" s="5"/>
      <c r="ETG542" s="5"/>
      <c r="ETH542" s="5"/>
      <c r="ETI542" s="5"/>
      <c r="ETJ542" s="5"/>
      <c r="ETK542" s="5"/>
      <c r="ETL542" s="5"/>
      <c r="ETM542" s="5"/>
      <c r="ETN542" s="5"/>
      <c r="ETO542" s="5"/>
      <c r="ETP542" s="5"/>
      <c r="ETQ542" s="5"/>
      <c r="ETR542" s="5"/>
      <c r="ETS542" s="5"/>
      <c r="ETT542" s="5"/>
      <c r="ETU542" s="5"/>
      <c r="ETV542" s="5"/>
      <c r="ETW542" s="5"/>
      <c r="ETX542" s="5"/>
      <c r="ETY542" s="5"/>
      <c r="ETZ542" s="5"/>
      <c r="EUA542" s="5"/>
      <c r="EUB542" s="5"/>
      <c r="EUC542" s="5"/>
      <c r="EUD542" s="5"/>
      <c r="EUE542" s="5"/>
      <c r="EUF542" s="5"/>
      <c r="EUG542" s="5"/>
      <c r="EUH542" s="5"/>
      <c r="EUI542" s="5"/>
      <c r="EUJ542" s="5"/>
      <c r="EUK542" s="5"/>
      <c r="EUL542" s="5"/>
      <c r="EUM542" s="5"/>
      <c r="EUN542" s="5"/>
      <c r="EUO542" s="5"/>
      <c r="EUP542" s="5"/>
      <c r="EUQ542" s="5"/>
      <c r="EUR542" s="5"/>
      <c r="EUS542" s="5"/>
      <c r="EUT542" s="5"/>
      <c r="EUU542" s="5"/>
      <c r="EUV542" s="5"/>
      <c r="EUW542" s="5"/>
      <c r="EUX542" s="5"/>
      <c r="EUY542" s="5"/>
      <c r="EUZ542" s="5"/>
      <c r="EVA542" s="5"/>
      <c r="EVB542" s="5"/>
      <c r="EVC542" s="5"/>
      <c r="EVD542" s="5"/>
      <c r="EVE542" s="5"/>
      <c r="EVF542" s="5"/>
      <c r="EVG542" s="5"/>
      <c r="EVH542" s="5"/>
      <c r="EVI542" s="5"/>
      <c r="EVJ542" s="5"/>
      <c r="EVK542" s="5"/>
      <c r="EVL542" s="5"/>
      <c r="EVM542" s="5"/>
      <c r="EVN542" s="5"/>
      <c r="EVO542" s="5"/>
      <c r="EVP542" s="5"/>
      <c r="EVQ542" s="5"/>
      <c r="EVR542" s="5"/>
      <c r="EVS542" s="5"/>
      <c r="EVT542" s="5"/>
      <c r="EVU542" s="5"/>
      <c r="EVV542" s="5"/>
      <c r="EVW542" s="5"/>
      <c r="EVX542" s="5"/>
      <c r="EVY542" s="5"/>
      <c r="EVZ542" s="5"/>
      <c r="EWA542" s="5"/>
      <c r="EWB542" s="5"/>
      <c r="EWC542" s="5"/>
      <c r="EWD542" s="5"/>
      <c r="EWE542" s="5"/>
      <c r="EWF542" s="5"/>
      <c r="EWG542" s="5"/>
      <c r="EWH542" s="5"/>
      <c r="EWI542" s="5"/>
      <c r="EWJ542" s="5"/>
      <c r="EWK542" s="5"/>
      <c r="EWL542" s="5"/>
      <c r="EWM542" s="5"/>
      <c r="EWN542" s="5"/>
      <c r="EWO542" s="5"/>
      <c r="EWP542" s="5"/>
      <c r="EWQ542" s="5"/>
      <c r="EWR542" s="5"/>
      <c r="EWS542" s="5"/>
      <c r="EWT542" s="5"/>
      <c r="EWU542" s="5"/>
      <c r="EWV542" s="5"/>
      <c r="EWW542" s="5"/>
      <c r="EWX542" s="5"/>
      <c r="EWY542" s="5"/>
      <c r="EWZ542" s="5"/>
      <c r="EXA542" s="5"/>
      <c r="EXB542" s="5"/>
      <c r="EXC542" s="5"/>
      <c r="EXD542" s="5"/>
      <c r="EXE542" s="5"/>
      <c r="EXF542" s="5"/>
      <c r="EXG542" s="5"/>
      <c r="EXH542" s="5"/>
      <c r="EXI542" s="5"/>
      <c r="EXJ542" s="5"/>
      <c r="EXK542" s="5"/>
      <c r="EXL542" s="5"/>
      <c r="EXM542" s="5"/>
      <c r="EXN542" s="5"/>
      <c r="EXO542" s="5"/>
      <c r="EXP542" s="5"/>
      <c r="EXQ542" s="5"/>
      <c r="EXR542" s="5"/>
      <c r="EXS542" s="5"/>
      <c r="EXT542" s="5"/>
      <c r="EXU542" s="5"/>
      <c r="EXV542" s="5"/>
      <c r="EXW542" s="5"/>
      <c r="EXX542" s="5"/>
      <c r="EXY542" s="5"/>
      <c r="EXZ542" s="5"/>
      <c r="EYA542" s="5"/>
      <c r="EYB542" s="5"/>
      <c r="EYC542" s="5"/>
      <c r="EYD542" s="5"/>
      <c r="EYE542" s="5"/>
      <c r="EYF542" s="5"/>
      <c r="EYG542" s="5"/>
      <c r="EYH542" s="5"/>
      <c r="EYI542" s="5"/>
      <c r="EYJ542" s="5"/>
      <c r="EYK542" s="5"/>
      <c r="EYL542" s="5"/>
      <c r="EYM542" s="5"/>
      <c r="EYN542" s="5"/>
      <c r="EYO542" s="5"/>
      <c r="EYP542" s="5"/>
      <c r="EYQ542" s="5"/>
      <c r="EYR542" s="5"/>
      <c r="EYS542" s="5"/>
      <c r="EYT542" s="5"/>
      <c r="EYU542" s="5"/>
      <c r="EYV542" s="5"/>
      <c r="EYW542" s="5"/>
      <c r="EYX542" s="5"/>
      <c r="EYY542" s="5"/>
      <c r="EYZ542" s="5"/>
      <c r="EZA542" s="5"/>
      <c r="EZB542" s="5"/>
      <c r="EZC542" s="5"/>
      <c r="EZD542" s="5"/>
      <c r="EZE542" s="5"/>
      <c r="EZF542" s="5"/>
      <c r="EZG542" s="5"/>
      <c r="EZH542" s="5"/>
      <c r="EZI542" s="5"/>
      <c r="EZJ542" s="5"/>
      <c r="EZK542" s="5"/>
      <c r="EZL542" s="5"/>
      <c r="EZM542" s="5"/>
      <c r="EZN542" s="5"/>
      <c r="EZO542" s="5"/>
      <c r="EZP542" s="5"/>
      <c r="EZQ542" s="5"/>
      <c r="EZR542" s="5"/>
      <c r="EZS542" s="5"/>
      <c r="EZT542" s="5"/>
      <c r="EZU542" s="5"/>
      <c r="EZV542" s="5"/>
      <c r="EZW542" s="5"/>
      <c r="EZX542" s="5"/>
      <c r="EZY542" s="5"/>
      <c r="EZZ542" s="5"/>
      <c r="FAA542" s="5"/>
      <c r="FAB542" s="5"/>
      <c r="FAC542" s="5"/>
      <c r="FAD542" s="5"/>
      <c r="FAE542" s="5"/>
      <c r="FAF542" s="5"/>
      <c r="FAG542" s="5"/>
      <c r="FAH542" s="5"/>
      <c r="FAI542" s="5"/>
      <c r="FAJ542" s="5"/>
      <c r="FAK542" s="5"/>
      <c r="FAL542" s="5"/>
      <c r="FAM542" s="5"/>
      <c r="FAN542" s="5"/>
      <c r="FAO542" s="5"/>
      <c r="FAP542" s="5"/>
      <c r="FAQ542" s="5"/>
      <c r="FAR542" s="5"/>
      <c r="FAS542" s="5"/>
      <c r="FAT542" s="5"/>
      <c r="FAU542" s="5"/>
      <c r="FAV542" s="5"/>
      <c r="FAW542" s="5"/>
      <c r="FAX542" s="5"/>
      <c r="FAY542" s="5"/>
      <c r="FAZ542" s="5"/>
      <c r="FBA542" s="5"/>
      <c r="FBB542" s="5"/>
      <c r="FBC542" s="5"/>
      <c r="FBD542" s="5"/>
      <c r="FBE542" s="5"/>
      <c r="FBF542" s="5"/>
      <c r="FBG542" s="5"/>
      <c r="FBH542" s="5"/>
      <c r="FBI542" s="5"/>
      <c r="FBJ542" s="5"/>
      <c r="FBK542" s="5"/>
      <c r="FBL542" s="5"/>
      <c r="FBM542" s="5"/>
      <c r="FBN542" s="5"/>
      <c r="FBO542" s="5"/>
      <c r="FBP542" s="5"/>
      <c r="FBQ542" s="5"/>
      <c r="FBR542" s="5"/>
      <c r="FBS542" s="5"/>
      <c r="FBT542" s="5"/>
      <c r="FBU542" s="5"/>
      <c r="FBV542" s="5"/>
      <c r="FBW542" s="5"/>
      <c r="FBX542" s="5"/>
      <c r="FBY542" s="5"/>
      <c r="FBZ542" s="5"/>
      <c r="FCA542" s="5"/>
      <c r="FCB542" s="5"/>
      <c r="FCC542" s="5"/>
      <c r="FCD542" s="5"/>
      <c r="FCE542" s="5"/>
      <c r="FCF542" s="5"/>
      <c r="FCG542" s="5"/>
      <c r="FCH542" s="5"/>
      <c r="FCI542" s="5"/>
      <c r="FCJ542" s="5"/>
      <c r="FCK542" s="5"/>
      <c r="FCL542" s="5"/>
      <c r="FCM542" s="5"/>
      <c r="FCN542" s="5"/>
      <c r="FCO542" s="5"/>
      <c r="FCP542" s="5"/>
      <c r="FCQ542" s="5"/>
      <c r="FCR542" s="5"/>
      <c r="FCS542" s="5"/>
      <c r="FCT542" s="5"/>
      <c r="FCU542" s="5"/>
      <c r="FCV542" s="5"/>
      <c r="FCW542" s="5"/>
      <c r="FCX542" s="5"/>
      <c r="FCY542" s="5"/>
      <c r="FCZ542" s="5"/>
      <c r="FDA542" s="5"/>
      <c r="FDB542" s="5"/>
      <c r="FDC542" s="5"/>
      <c r="FDD542" s="5"/>
      <c r="FDE542" s="5"/>
      <c r="FDF542" s="5"/>
      <c r="FDG542" s="5"/>
      <c r="FDH542" s="5"/>
      <c r="FDI542" s="5"/>
      <c r="FDJ542" s="5"/>
      <c r="FDK542" s="5"/>
      <c r="FDL542" s="5"/>
      <c r="FDM542" s="5"/>
      <c r="FDN542" s="5"/>
      <c r="FDO542" s="5"/>
      <c r="FDP542" s="5"/>
      <c r="FDQ542" s="5"/>
      <c r="FDR542" s="5"/>
      <c r="FDS542" s="5"/>
      <c r="FDT542" s="5"/>
      <c r="FDU542" s="5"/>
      <c r="FDV542" s="5"/>
      <c r="FDW542" s="5"/>
      <c r="FDX542" s="5"/>
      <c r="FDY542" s="5"/>
      <c r="FDZ542" s="5"/>
      <c r="FEA542" s="5"/>
      <c r="FEB542" s="5"/>
      <c r="FEC542" s="5"/>
      <c r="FED542" s="5"/>
      <c r="FEE542" s="5"/>
      <c r="FEF542" s="5"/>
      <c r="FEG542" s="5"/>
      <c r="FEH542" s="5"/>
      <c r="FEI542" s="5"/>
      <c r="FEJ542" s="5"/>
      <c r="FEK542" s="5"/>
      <c r="FEL542" s="5"/>
      <c r="FEM542" s="5"/>
      <c r="FEN542" s="5"/>
      <c r="FEO542" s="5"/>
      <c r="FEP542" s="5"/>
      <c r="FEQ542" s="5"/>
      <c r="FER542" s="5"/>
      <c r="FES542" s="5"/>
      <c r="FET542" s="5"/>
      <c r="FEU542" s="5"/>
      <c r="FEV542" s="5"/>
      <c r="FEW542" s="5"/>
      <c r="FEX542" s="5"/>
      <c r="FEY542" s="5"/>
      <c r="FEZ542" s="5"/>
      <c r="FFA542" s="5"/>
      <c r="FFB542" s="5"/>
      <c r="FFC542" s="5"/>
      <c r="FFD542" s="5"/>
      <c r="FFE542" s="5"/>
      <c r="FFF542" s="5"/>
      <c r="FFG542" s="5"/>
      <c r="FFH542" s="5"/>
      <c r="FFI542" s="5"/>
      <c r="FFJ542" s="5"/>
      <c r="FFK542" s="5"/>
      <c r="FFL542" s="5"/>
      <c r="FFM542" s="5"/>
      <c r="FFN542" s="5"/>
      <c r="FFO542" s="5"/>
      <c r="FFP542" s="5"/>
      <c r="FFQ542" s="5"/>
      <c r="FFR542" s="5"/>
      <c r="FFS542" s="5"/>
      <c r="FFT542" s="5"/>
      <c r="FFU542" s="5"/>
      <c r="FFV542" s="5"/>
      <c r="FFW542" s="5"/>
      <c r="FFX542" s="5"/>
      <c r="FFY542" s="5"/>
      <c r="FFZ542" s="5"/>
      <c r="FGA542" s="5"/>
      <c r="FGB542" s="5"/>
      <c r="FGC542" s="5"/>
      <c r="FGD542" s="5"/>
      <c r="FGE542" s="5"/>
      <c r="FGF542" s="5"/>
      <c r="FGG542" s="5"/>
      <c r="FGH542" s="5"/>
      <c r="FGI542" s="5"/>
      <c r="FGJ542" s="5"/>
      <c r="FGK542" s="5"/>
      <c r="FGL542" s="5"/>
      <c r="FGM542" s="5"/>
      <c r="FGN542" s="5"/>
      <c r="FGO542" s="5"/>
      <c r="FGP542" s="5"/>
      <c r="FGQ542" s="5"/>
      <c r="FGR542" s="5"/>
      <c r="FGS542" s="5"/>
      <c r="FGT542" s="5"/>
      <c r="FGU542" s="5"/>
      <c r="FGV542" s="5"/>
      <c r="FGW542" s="5"/>
      <c r="FGX542" s="5"/>
      <c r="FGY542" s="5"/>
      <c r="FGZ542" s="5"/>
      <c r="FHA542" s="5"/>
      <c r="FHB542" s="5"/>
      <c r="FHC542" s="5"/>
      <c r="FHD542" s="5"/>
      <c r="FHE542" s="5"/>
      <c r="FHF542" s="5"/>
      <c r="FHG542" s="5"/>
      <c r="FHH542" s="5"/>
      <c r="FHI542" s="5"/>
      <c r="FHJ542" s="5"/>
      <c r="FHK542" s="5"/>
      <c r="FHL542" s="5"/>
      <c r="FHM542" s="5"/>
      <c r="FHN542" s="5"/>
      <c r="FHO542" s="5"/>
      <c r="FHP542" s="5"/>
      <c r="FHQ542" s="5"/>
      <c r="FHR542" s="5"/>
      <c r="FHS542" s="5"/>
      <c r="FHT542" s="5"/>
      <c r="FHU542" s="5"/>
      <c r="FHV542" s="5"/>
      <c r="FHW542" s="5"/>
      <c r="FHX542" s="5"/>
      <c r="FHY542" s="5"/>
      <c r="FHZ542" s="5"/>
      <c r="FIA542" s="5"/>
      <c r="FIB542" s="5"/>
      <c r="FIC542" s="5"/>
      <c r="FID542" s="5"/>
      <c r="FIE542" s="5"/>
      <c r="FIF542" s="5"/>
      <c r="FIG542" s="5"/>
      <c r="FIH542" s="5"/>
      <c r="FII542" s="5"/>
      <c r="FIJ542" s="5"/>
      <c r="FIK542" s="5"/>
      <c r="FIL542" s="5"/>
      <c r="FIM542" s="5"/>
      <c r="FIN542" s="5"/>
      <c r="FIO542" s="5"/>
      <c r="FIP542" s="5"/>
      <c r="FIQ542" s="5"/>
      <c r="FIR542" s="5"/>
      <c r="FIS542" s="5"/>
      <c r="FIT542" s="5"/>
      <c r="FIU542" s="5"/>
      <c r="FIV542" s="5"/>
      <c r="FIW542" s="5"/>
      <c r="FIX542" s="5"/>
      <c r="FIY542" s="5"/>
      <c r="FIZ542" s="5"/>
      <c r="FJA542" s="5"/>
      <c r="FJB542" s="5"/>
      <c r="FJC542" s="5"/>
      <c r="FJD542" s="5"/>
      <c r="FJE542" s="5"/>
      <c r="FJF542" s="5"/>
      <c r="FJG542" s="5"/>
      <c r="FJH542" s="5"/>
      <c r="FJI542" s="5"/>
      <c r="FJJ542" s="5"/>
      <c r="FJK542" s="5"/>
      <c r="FJL542" s="5"/>
      <c r="FJM542" s="5"/>
      <c r="FJN542" s="5"/>
      <c r="FJO542" s="5"/>
      <c r="FJP542" s="5"/>
      <c r="FJQ542" s="5"/>
      <c r="FJR542" s="5"/>
      <c r="FJS542" s="5"/>
      <c r="FJT542" s="5"/>
      <c r="FJU542" s="5"/>
      <c r="FJV542" s="5"/>
      <c r="FJW542" s="5"/>
      <c r="FJX542" s="5"/>
      <c r="FJY542" s="5"/>
      <c r="FJZ542" s="5"/>
      <c r="FKA542" s="5"/>
      <c r="FKB542" s="5"/>
      <c r="FKC542" s="5"/>
      <c r="FKD542" s="5"/>
      <c r="FKE542" s="5"/>
      <c r="FKF542" s="5"/>
      <c r="FKG542" s="5"/>
      <c r="FKH542" s="5"/>
      <c r="FKI542" s="5"/>
      <c r="FKJ542" s="5"/>
      <c r="FKK542" s="5"/>
      <c r="FKL542" s="5"/>
      <c r="FKM542" s="5"/>
      <c r="FKN542" s="5"/>
      <c r="FKO542" s="5"/>
      <c r="FKP542" s="5"/>
      <c r="FKQ542" s="5"/>
      <c r="FKR542" s="5"/>
      <c r="FKS542" s="5"/>
      <c r="FKT542" s="5"/>
      <c r="FKU542" s="5"/>
      <c r="FKV542" s="5"/>
      <c r="FKW542" s="5"/>
      <c r="FKX542" s="5"/>
      <c r="FKY542" s="5"/>
      <c r="FKZ542" s="5"/>
      <c r="FLA542" s="5"/>
      <c r="FLB542" s="5"/>
      <c r="FLC542" s="5"/>
      <c r="FLD542" s="5"/>
      <c r="FLE542" s="5"/>
      <c r="FLF542" s="5"/>
      <c r="FLG542" s="5"/>
      <c r="FLH542" s="5"/>
      <c r="FLI542" s="5"/>
      <c r="FLJ542" s="5"/>
      <c r="FLK542" s="5"/>
      <c r="FLL542" s="5"/>
      <c r="FLM542" s="5"/>
      <c r="FLN542" s="5"/>
      <c r="FLO542" s="5"/>
      <c r="FLP542" s="5"/>
      <c r="FLQ542" s="5"/>
      <c r="FLR542" s="5"/>
      <c r="FLS542" s="5"/>
      <c r="FLT542" s="5"/>
      <c r="FLU542" s="5"/>
      <c r="FLV542" s="5"/>
      <c r="FLW542" s="5"/>
      <c r="FLX542" s="5"/>
      <c r="FLY542" s="5"/>
      <c r="FLZ542" s="5"/>
      <c r="FMA542" s="5"/>
      <c r="FMB542" s="5"/>
      <c r="FMC542" s="5"/>
      <c r="FMD542" s="5"/>
      <c r="FME542" s="5"/>
      <c r="FMF542" s="5"/>
      <c r="FMG542" s="5"/>
      <c r="FMH542" s="5"/>
      <c r="FMI542" s="5"/>
      <c r="FMJ542" s="5"/>
      <c r="FMK542" s="5"/>
      <c r="FML542" s="5"/>
      <c r="FMM542" s="5"/>
      <c r="FMN542" s="5"/>
      <c r="FMO542" s="5"/>
      <c r="FMP542" s="5"/>
      <c r="FMQ542" s="5"/>
      <c r="FMR542" s="5"/>
      <c r="FMS542" s="5"/>
      <c r="FMT542" s="5"/>
      <c r="FMU542" s="5"/>
      <c r="FMV542" s="5"/>
      <c r="FMW542" s="5"/>
      <c r="FMX542" s="5"/>
      <c r="FMY542" s="5"/>
      <c r="FMZ542" s="5"/>
      <c r="FNA542" s="5"/>
      <c r="FNB542" s="5"/>
      <c r="FNC542" s="5"/>
      <c r="FND542" s="5"/>
      <c r="FNE542" s="5"/>
      <c r="FNF542" s="5"/>
      <c r="FNG542" s="5"/>
      <c r="FNH542" s="5"/>
      <c r="FNI542" s="5"/>
      <c r="FNJ542" s="5"/>
      <c r="FNK542" s="5"/>
      <c r="FNL542" s="5"/>
      <c r="FNM542" s="5"/>
      <c r="FNN542" s="5"/>
      <c r="FNO542" s="5"/>
      <c r="FNP542" s="5"/>
      <c r="FNQ542" s="5"/>
      <c r="FNR542" s="5"/>
      <c r="FNS542" s="5"/>
      <c r="FNT542" s="5"/>
      <c r="FNU542" s="5"/>
      <c r="FNV542" s="5"/>
      <c r="FNW542" s="5"/>
      <c r="FNX542" s="5"/>
      <c r="FNY542" s="5"/>
      <c r="FNZ542" s="5"/>
      <c r="FOA542" s="5"/>
      <c r="FOB542" s="5"/>
      <c r="FOC542" s="5"/>
      <c r="FOD542" s="5"/>
      <c r="FOE542" s="5"/>
      <c r="FOF542" s="5"/>
      <c r="FOG542" s="5"/>
      <c r="FOH542" s="5"/>
      <c r="FOI542" s="5"/>
      <c r="FOJ542" s="5"/>
      <c r="FOK542" s="5"/>
      <c r="FOL542" s="5"/>
      <c r="FOM542" s="5"/>
      <c r="FON542" s="5"/>
      <c r="FOO542" s="5"/>
      <c r="FOP542" s="5"/>
      <c r="FOQ542" s="5"/>
      <c r="FOR542" s="5"/>
      <c r="FOS542" s="5"/>
      <c r="FOT542" s="5"/>
      <c r="FOU542" s="5"/>
      <c r="FOV542" s="5"/>
      <c r="FOW542" s="5"/>
      <c r="FOX542" s="5"/>
      <c r="FOY542" s="5"/>
      <c r="FOZ542" s="5"/>
      <c r="FPA542" s="5"/>
      <c r="FPB542" s="5"/>
      <c r="FPC542" s="5"/>
      <c r="FPD542" s="5"/>
      <c r="FPE542" s="5"/>
      <c r="FPF542" s="5"/>
      <c r="FPG542" s="5"/>
      <c r="FPH542" s="5"/>
      <c r="FPI542" s="5"/>
      <c r="FPJ542" s="5"/>
      <c r="FPK542" s="5"/>
      <c r="FPL542" s="5"/>
      <c r="FPM542" s="5"/>
      <c r="FPN542" s="5"/>
      <c r="FPO542" s="5"/>
      <c r="FPP542" s="5"/>
      <c r="FPQ542" s="5"/>
      <c r="FPR542" s="5"/>
      <c r="FPS542" s="5"/>
      <c r="FPT542" s="5"/>
      <c r="FPU542" s="5"/>
      <c r="FPV542" s="5"/>
      <c r="FPW542" s="5"/>
      <c r="FPX542" s="5"/>
      <c r="FPY542" s="5"/>
      <c r="FPZ542" s="5"/>
      <c r="FQA542" s="5"/>
      <c r="FQB542" s="5"/>
      <c r="FQC542" s="5"/>
      <c r="FQD542" s="5"/>
      <c r="FQE542" s="5"/>
      <c r="FQF542" s="5"/>
      <c r="FQG542" s="5"/>
      <c r="FQH542" s="5"/>
      <c r="FQI542" s="5"/>
      <c r="FQJ542" s="5"/>
      <c r="FQK542" s="5"/>
      <c r="FQL542" s="5"/>
      <c r="FQM542" s="5"/>
      <c r="FQN542" s="5"/>
      <c r="FQO542" s="5"/>
      <c r="FQP542" s="5"/>
      <c r="FQQ542" s="5"/>
      <c r="FQR542" s="5"/>
      <c r="FQS542" s="5"/>
      <c r="FQT542" s="5"/>
      <c r="FQU542" s="5"/>
      <c r="FQV542" s="5"/>
      <c r="FQW542" s="5"/>
      <c r="FQX542" s="5"/>
      <c r="FQY542" s="5"/>
      <c r="FQZ542" s="5"/>
      <c r="FRA542" s="5"/>
      <c r="FRB542" s="5"/>
      <c r="FRC542" s="5"/>
      <c r="FRD542" s="5"/>
      <c r="FRE542" s="5"/>
      <c r="FRF542" s="5"/>
      <c r="FRG542" s="5"/>
      <c r="FRH542" s="5"/>
      <c r="FRI542" s="5"/>
      <c r="FRJ542" s="5"/>
      <c r="FRK542" s="5"/>
      <c r="FRL542" s="5"/>
      <c r="FRM542" s="5"/>
      <c r="FRN542" s="5"/>
      <c r="FRO542" s="5"/>
      <c r="FRP542" s="5"/>
      <c r="FRQ542" s="5"/>
      <c r="FRR542" s="5"/>
      <c r="FRS542" s="5"/>
      <c r="FRT542" s="5"/>
      <c r="FRU542" s="5"/>
      <c r="FRV542" s="5"/>
      <c r="FRW542" s="5"/>
      <c r="FRX542" s="5"/>
      <c r="FRY542" s="5"/>
      <c r="FRZ542" s="5"/>
      <c r="FSA542" s="5"/>
      <c r="FSB542" s="5"/>
      <c r="FSC542" s="5"/>
      <c r="FSD542" s="5"/>
      <c r="FSE542" s="5"/>
      <c r="FSF542" s="5"/>
      <c r="FSG542" s="5"/>
      <c r="FSH542" s="5"/>
      <c r="FSI542" s="5"/>
      <c r="FSJ542" s="5"/>
      <c r="FSK542" s="5"/>
      <c r="FSL542" s="5"/>
      <c r="FSM542" s="5"/>
      <c r="FSN542" s="5"/>
      <c r="FSO542" s="5"/>
      <c r="FSP542" s="5"/>
      <c r="FSQ542" s="5"/>
      <c r="FSR542" s="5"/>
      <c r="FSS542" s="5"/>
      <c r="FST542" s="5"/>
      <c r="FSU542" s="5"/>
      <c r="FSV542" s="5"/>
      <c r="FSW542" s="5"/>
      <c r="FSX542" s="5"/>
      <c r="FSY542" s="5"/>
      <c r="FSZ542" s="5"/>
      <c r="FTA542" s="5"/>
      <c r="FTB542" s="5"/>
      <c r="FTC542" s="5"/>
      <c r="FTD542" s="5"/>
      <c r="FTE542" s="5"/>
      <c r="FTF542" s="5"/>
      <c r="FTG542" s="5"/>
      <c r="FTH542" s="5"/>
      <c r="FTI542" s="5"/>
      <c r="FTJ542" s="5"/>
      <c r="FTK542" s="5"/>
      <c r="FTL542" s="5"/>
      <c r="FTM542" s="5"/>
      <c r="FTN542" s="5"/>
      <c r="FTO542" s="5"/>
      <c r="FTP542" s="5"/>
      <c r="FTQ542" s="5"/>
      <c r="FTR542" s="5"/>
      <c r="FTS542" s="5"/>
      <c r="FTT542" s="5"/>
      <c r="FTU542" s="5"/>
      <c r="FTV542" s="5"/>
      <c r="FTW542" s="5"/>
      <c r="FTX542" s="5"/>
      <c r="FTY542" s="5"/>
      <c r="FTZ542" s="5"/>
      <c r="FUA542" s="5"/>
      <c r="FUB542" s="5"/>
      <c r="FUC542" s="5"/>
      <c r="FUD542" s="5"/>
      <c r="FUE542" s="5"/>
      <c r="FUF542" s="5"/>
      <c r="FUG542" s="5"/>
      <c r="FUH542" s="5"/>
      <c r="FUI542" s="5"/>
      <c r="FUJ542" s="5"/>
      <c r="FUK542" s="5"/>
      <c r="FUL542" s="5"/>
      <c r="FUM542" s="5"/>
      <c r="FUN542" s="5"/>
      <c r="FUO542" s="5"/>
      <c r="FUP542" s="5"/>
      <c r="FUQ542" s="5"/>
      <c r="FUR542" s="5"/>
      <c r="FUS542" s="5"/>
      <c r="FUT542" s="5"/>
      <c r="FUU542" s="5"/>
      <c r="FUV542" s="5"/>
      <c r="FUW542" s="5"/>
      <c r="FUX542" s="5"/>
      <c r="FUY542" s="5"/>
      <c r="FUZ542" s="5"/>
      <c r="FVA542" s="5"/>
      <c r="FVB542" s="5"/>
      <c r="FVC542" s="5"/>
      <c r="FVD542" s="5"/>
      <c r="FVE542" s="5"/>
      <c r="FVF542" s="5"/>
      <c r="FVG542" s="5"/>
      <c r="FVH542" s="5"/>
      <c r="FVI542" s="5"/>
      <c r="FVJ542" s="5"/>
      <c r="FVK542" s="5"/>
      <c r="FVL542" s="5"/>
      <c r="FVM542" s="5"/>
      <c r="FVN542" s="5"/>
      <c r="FVO542" s="5"/>
      <c r="FVP542" s="5"/>
      <c r="FVQ542" s="5"/>
      <c r="FVR542" s="5"/>
      <c r="FVS542" s="5"/>
      <c r="FVT542" s="5"/>
      <c r="FVU542" s="5"/>
      <c r="FVV542" s="5"/>
      <c r="FVW542" s="5"/>
      <c r="FVX542" s="5"/>
      <c r="FVY542" s="5"/>
      <c r="FVZ542" s="5"/>
      <c r="FWA542" s="5"/>
      <c r="FWB542" s="5"/>
      <c r="FWC542" s="5"/>
      <c r="FWD542" s="5"/>
      <c r="FWE542" s="5"/>
      <c r="FWF542" s="5"/>
      <c r="FWG542" s="5"/>
      <c r="FWH542" s="5"/>
      <c r="FWI542" s="5"/>
      <c r="FWJ542" s="5"/>
      <c r="FWK542" s="5"/>
      <c r="FWL542" s="5"/>
      <c r="FWM542" s="5"/>
      <c r="FWN542" s="5"/>
      <c r="FWO542" s="5"/>
      <c r="FWP542" s="5"/>
      <c r="FWQ542" s="5"/>
      <c r="FWR542" s="5"/>
      <c r="FWS542" s="5"/>
      <c r="FWT542" s="5"/>
      <c r="FWU542" s="5"/>
      <c r="FWV542" s="5"/>
      <c r="FWW542" s="5"/>
      <c r="FWX542" s="5"/>
      <c r="FWY542" s="5"/>
      <c r="FWZ542" s="5"/>
      <c r="FXA542" s="5"/>
      <c r="FXB542" s="5"/>
      <c r="FXC542" s="5"/>
      <c r="FXD542" s="5"/>
      <c r="FXE542" s="5"/>
      <c r="FXF542" s="5"/>
      <c r="FXG542" s="5"/>
      <c r="FXH542" s="5"/>
      <c r="FXI542" s="5"/>
      <c r="FXJ542" s="5"/>
      <c r="FXK542" s="5"/>
      <c r="FXL542" s="5"/>
      <c r="FXM542" s="5"/>
      <c r="FXN542" s="5"/>
      <c r="FXO542" s="5"/>
      <c r="FXP542" s="5"/>
      <c r="FXQ542" s="5"/>
      <c r="FXR542" s="5"/>
      <c r="FXS542" s="5"/>
      <c r="FXT542" s="5"/>
      <c r="FXU542" s="5"/>
      <c r="FXV542" s="5"/>
      <c r="FXW542" s="5"/>
      <c r="FXX542" s="5"/>
      <c r="FXY542" s="5"/>
      <c r="FXZ542" s="5"/>
      <c r="FYA542" s="5"/>
      <c r="FYB542" s="5"/>
      <c r="FYC542" s="5"/>
      <c r="FYD542" s="5"/>
      <c r="FYE542" s="5"/>
      <c r="FYF542" s="5"/>
      <c r="FYG542" s="5"/>
      <c r="FYH542" s="5"/>
      <c r="FYI542" s="5"/>
      <c r="FYJ542" s="5"/>
      <c r="FYK542" s="5"/>
      <c r="FYL542" s="5"/>
      <c r="FYM542" s="5"/>
      <c r="FYN542" s="5"/>
      <c r="FYO542" s="5"/>
      <c r="FYP542" s="5"/>
      <c r="FYQ542" s="5"/>
      <c r="FYR542" s="5"/>
      <c r="FYS542" s="5"/>
      <c r="FYT542" s="5"/>
      <c r="FYU542" s="5"/>
      <c r="FYV542" s="5"/>
      <c r="FYW542" s="5"/>
      <c r="FYX542" s="5"/>
      <c r="FYY542" s="5"/>
      <c r="FYZ542" s="5"/>
      <c r="FZA542" s="5"/>
      <c r="FZB542" s="5"/>
      <c r="FZC542" s="5"/>
      <c r="FZD542" s="5"/>
      <c r="FZE542" s="5"/>
      <c r="FZF542" s="5"/>
      <c r="FZG542" s="5"/>
      <c r="FZH542" s="5"/>
      <c r="FZI542" s="5"/>
      <c r="FZJ542" s="5"/>
      <c r="FZK542" s="5"/>
      <c r="FZL542" s="5"/>
      <c r="FZM542" s="5"/>
      <c r="FZN542" s="5"/>
      <c r="FZO542" s="5"/>
      <c r="FZP542" s="5"/>
      <c r="FZQ542" s="5"/>
      <c r="FZR542" s="5"/>
      <c r="FZS542" s="5"/>
      <c r="FZT542" s="5"/>
      <c r="FZU542" s="5"/>
      <c r="FZV542" s="5"/>
      <c r="FZW542" s="5"/>
      <c r="FZX542" s="5"/>
      <c r="FZY542" s="5"/>
      <c r="FZZ542" s="5"/>
      <c r="GAA542" s="5"/>
      <c r="GAB542" s="5"/>
      <c r="GAC542" s="5"/>
      <c r="GAD542" s="5"/>
      <c r="GAE542" s="5"/>
      <c r="GAF542" s="5"/>
      <c r="GAG542" s="5"/>
      <c r="GAH542" s="5"/>
      <c r="GAI542" s="5"/>
      <c r="GAJ542" s="5"/>
      <c r="GAK542" s="5"/>
      <c r="GAL542" s="5"/>
      <c r="GAM542" s="5"/>
      <c r="GAN542" s="5"/>
      <c r="GAO542" s="5"/>
      <c r="GAP542" s="5"/>
      <c r="GAQ542" s="5"/>
      <c r="GAR542" s="5"/>
      <c r="GAS542" s="5"/>
      <c r="GAT542" s="5"/>
      <c r="GAU542" s="5"/>
      <c r="GAV542" s="5"/>
      <c r="GAW542" s="5"/>
      <c r="GAX542" s="5"/>
      <c r="GAY542" s="5"/>
      <c r="GAZ542" s="5"/>
      <c r="GBA542" s="5"/>
      <c r="GBB542" s="5"/>
      <c r="GBC542" s="5"/>
      <c r="GBD542" s="5"/>
      <c r="GBE542" s="5"/>
      <c r="GBF542" s="5"/>
      <c r="GBG542" s="5"/>
      <c r="GBH542" s="5"/>
      <c r="GBI542" s="5"/>
      <c r="GBJ542" s="5"/>
      <c r="GBK542" s="5"/>
      <c r="GBL542" s="5"/>
      <c r="GBM542" s="5"/>
      <c r="GBN542" s="5"/>
      <c r="GBO542" s="5"/>
      <c r="GBP542" s="5"/>
      <c r="GBQ542" s="5"/>
      <c r="GBR542" s="5"/>
      <c r="GBS542" s="5"/>
      <c r="GBT542" s="5"/>
      <c r="GBU542" s="5"/>
      <c r="GBV542" s="5"/>
      <c r="GBW542" s="5"/>
      <c r="GBX542" s="5"/>
      <c r="GBY542" s="5"/>
      <c r="GBZ542" s="5"/>
      <c r="GCA542" s="5"/>
      <c r="GCB542" s="5"/>
      <c r="GCC542" s="5"/>
      <c r="GCD542" s="5"/>
      <c r="GCE542" s="5"/>
      <c r="GCF542" s="5"/>
      <c r="GCG542" s="5"/>
      <c r="GCH542" s="5"/>
      <c r="GCI542" s="5"/>
      <c r="GCJ542" s="5"/>
      <c r="GCK542" s="5"/>
      <c r="GCL542" s="5"/>
      <c r="GCM542" s="5"/>
      <c r="GCN542" s="5"/>
      <c r="GCO542" s="5"/>
      <c r="GCP542" s="5"/>
      <c r="GCQ542" s="5"/>
      <c r="GCR542" s="5"/>
      <c r="GCS542" s="5"/>
      <c r="GCT542" s="5"/>
      <c r="GCU542" s="5"/>
      <c r="GCV542" s="5"/>
      <c r="GCW542" s="5"/>
      <c r="GCX542" s="5"/>
      <c r="GCY542" s="5"/>
      <c r="GCZ542" s="5"/>
      <c r="GDA542" s="5"/>
      <c r="GDB542" s="5"/>
      <c r="GDC542" s="5"/>
      <c r="GDD542" s="5"/>
      <c r="GDE542" s="5"/>
      <c r="GDF542" s="5"/>
      <c r="GDG542" s="5"/>
      <c r="GDH542" s="5"/>
      <c r="GDI542" s="5"/>
      <c r="GDJ542" s="5"/>
      <c r="GDK542" s="5"/>
      <c r="GDL542" s="5"/>
      <c r="GDM542" s="5"/>
      <c r="GDN542" s="5"/>
      <c r="GDO542" s="5"/>
      <c r="GDP542" s="5"/>
      <c r="GDQ542" s="5"/>
      <c r="GDR542" s="5"/>
      <c r="GDS542" s="5"/>
      <c r="GDT542" s="5"/>
      <c r="GDU542" s="5"/>
      <c r="GDV542" s="5"/>
      <c r="GDW542" s="5"/>
      <c r="GDX542" s="5"/>
      <c r="GDY542" s="5"/>
      <c r="GDZ542" s="5"/>
      <c r="GEA542" s="5"/>
      <c r="GEB542" s="5"/>
      <c r="GEC542" s="5"/>
      <c r="GED542" s="5"/>
      <c r="GEE542" s="5"/>
      <c r="GEF542" s="5"/>
      <c r="GEG542" s="5"/>
      <c r="GEH542" s="5"/>
      <c r="GEI542" s="5"/>
      <c r="GEJ542" s="5"/>
      <c r="GEK542" s="5"/>
      <c r="GEL542" s="5"/>
      <c r="GEM542" s="5"/>
      <c r="GEN542" s="5"/>
      <c r="GEO542" s="5"/>
      <c r="GEP542" s="5"/>
      <c r="GEQ542" s="5"/>
      <c r="GER542" s="5"/>
      <c r="GES542" s="5"/>
      <c r="GET542" s="5"/>
      <c r="GEU542" s="5"/>
      <c r="GEV542" s="5"/>
      <c r="GEW542" s="5"/>
      <c r="GEX542" s="5"/>
      <c r="GEY542" s="5"/>
      <c r="GEZ542" s="5"/>
      <c r="GFA542" s="5"/>
      <c r="GFB542" s="5"/>
      <c r="GFC542" s="5"/>
      <c r="GFD542" s="5"/>
      <c r="GFE542" s="5"/>
      <c r="GFF542" s="5"/>
      <c r="GFG542" s="5"/>
      <c r="GFH542" s="5"/>
      <c r="GFI542" s="5"/>
      <c r="GFJ542" s="5"/>
      <c r="GFK542" s="5"/>
      <c r="GFL542" s="5"/>
      <c r="GFM542" s="5"/>
      <c r="GFN542" s="5"/>
      <c r="GFO542" s="5"/>
      <c r="GFP542" s="5"/>
      <c r="GFQ542" s="5"/>
      <c r="GFR542" s="5"/>
      <c r="GFS542" s="5"/>
      <c r="GFT542" s="5"/>
      <c r="GFU542" s="5"/>
      <c r="GFV542" s="5"/>
      <c r="GFW542" s="5"/>
      <c r="GFX542" s="5"/>
      <c r="GFY542" s="5"/>
      <c r="GFZ542" s="5"/>
      <c r="GGA542" s="5"/>
      <c r="GGB542" s="5"/>
      <c r="GGC542" s="5"/>
      <c r="GGD542" s="5"/>
      <c r="GGE542" s="5"/>
      <c r="GGF542" s="5"/>
      <c r="GGG542" s="5"/>
      <c r="GGH542" s="5"/>
      <c r="GGI542" s="5"/>
      <c r="GGJ542" s="5"/>
      <c r="GGK542" s="5"/>
      <c r="GGL542" s="5"/>
      <c r="GGM542" s="5"/>
      <c r="GGN542" s="5"/>
      <c r="GGO542" s="5"/>
      <c r="GGP542" s="5"/>
      <c r="GGQ542" s="5"/>
      <c r="GGR542" s="5"/>
      <c r="GGS542" s="5"/>
      <c r="GGT542" s="5"/>
      <c r="GGU542" s="5"/>
      <c r="GGV542" s="5"/>
      <c r="GGW542" s="5"/>
      <c r="GGX542" s="5"/>
      <c r="GGY542" s="5"/>
      <c r="GGZ542" s="5"/>
      <c r="GHA542" s="5"/>
      <c r="GHB542" s="5"/>
      <c r="GHC542" s="5"/>
      <c r="GHD542" s="5"/>
      <c r="GHE542" s="5"/>
      <c r="GHF542" s="5"/>
      <c r="GHG542" s="5"/>
      <c r="GHH542" s="5"/>
      <c r="GHI542" s="5"/>
      <c r="GHJ542" s="5"/>
      <c r="GHK542" s="5"/>
      <c r="GHL542" s="5"/>
      <c r="GHM542" s="5"/>
      <c r="GHN542" s="5"/>
      <c r="GHO542" s="5"/>
      <c r="GHP542" s="5"/>
      <c r="GHQ542" s="5"/>
      <c r="GHR542" s="5"/>
      <c r="GHS542" s="5"/>
      <c r="GHT542" s="5"/>
      <c r="GHU542" s="5"/>
      <c r="GHV542" s="5"/>
      <c r="GHW542" s="5"/>
      <c r="GHX542" s="5"/>
      <c r="GHY542" s="5"/>
      <c r="GHZ542" s="5"/>
      <c r="GIA542" s="5"/>
      <c r="GIB542" s="5"/>
      <c r="GIC542" s="5"/>
      <c r="GID542" s="5"/>
      <c r="GIE542" s="5"/>
      <c r="GIF542" s="5"/>
      <c r="GIG542" s="5"/>
      <c r="GIH542" s="5"/>
      <c r="GII542" s="5"/>
      <c r="GIJ542" s="5"/>
      <c r="GIK542" s="5"/>
      <c r="GIL542" s="5"/>
      <c r="GIM542" s="5"/>
      <c r="GIN542" s="5"/>
      <c r="GIO542" s="5"/>
      <c r="GIP542" s="5"/>
      <c r="GIQ542" s="5"/>
      <c r="GIR542" s="5"/>
      <c r="GIS542" s="5"/>
      <c r="GIT542" s="5"/>
      <c r="GIU542" s="5"/>
      <c r="GIV542" s="5"/>
      <c r="GIW542" s="5"/>
      <c r="GIX542" s="5"/>
      <c r="GIY542" s="5"/>
      <c r="GIZ542" s="5"/>
      <c r="GJA542" s="5"/>
      <c r="GJB542" s="5"/>
      <c r="GJC542" s="5"/>
      <c r="GJD542" s="5"/>
      <c r="GJE542" s="5"/>
      <c r="GJF542" s="5"/>
      <c r="GJG542" s="5"/>
      <c r="GJH542" s="5"/>
      <c r="GJI542" s="5"/>
      <c r="GJJ542" s="5"/>
      <c r="GJK542" s="5"/>
      <c r="GJL542" s="5"/>
      <c r="GJM542" s="5"/>
      <c r="GJN542" s="5"/>
      <c r="GJO542" s="5"/>
      <c r="GJP542" s="5"/>
      <c r="GJQ542" s="5"/>
      <c r="GJR542" s="5"/>
      <c r="GJS542" s="5"/>
      <c r="GJT542" s="5"/>
      <c r="GJU542" s="5"/>
      <c r="GJV542" s="5"/>
      <c r="GJW542" s="5"/>
      <c r="GJX542" s="5"/>
      <c r="GJY542" s="5"/>
      <c r="GJZ542" s="5"/>
      <c r="GKA542" s="5"/>
      <c r="GKB542" s="5"/>
      <c r="GKC542" s="5"/>
      <c r="GKD542" s="5"/>
      <c r="GKE542" s="5"/>
      <c r="GKF542" s="5"/>
      <c r="GKG542" s="5"/>
      <c r="GKH542" s="5"/>
      <c r="GKI542" s="5"/>
      <c r="GKJ542" s="5"/>
      <c r="GKK542" s="5"/>
      <c r="GKL542" s="5"/>
      <c r="GKM542" s="5"/>
      <c r="GKN542" s="5"/>
      <c r="GKO542" s="5"/>
      <c r="GKP542" s="5"/>
      <c r="GKQ542" s="5"/>
      <c r="GKR542" s="5"/>
      <c r="GKS542" s="5"/>
      <c r="GKT542" s="5"/>
      <c r="GKU542" s="5"/>
      <c r="GKV542" s="5"/>
      <c r="GKW542" s="5"/>
      <c r="GKX542" s="5"/>
      <c r="GKY542" s="5"/>
      <c r="GKZ542" s="5"/>
      <c r="GLA542" s="5"/>
      <c r="GLB542" s="5"/>
      <c r="GLC542" s="5"/>
      <c r="GLD542" s="5"/>
      <c r="GLE542" s="5"/>
      <c r="GLF542" s="5"/>
      <c r="GLG542" s="5"/>
      <c r="GLH542" s="5"/>
      <c r="GLI542" s="5"/>
      <c r="GLJ542" s="5"/>
      <c r="GLK542" s="5"/>
      <c r="GLL542" s="5"/>
      <c r="GLM542" s="5"/>
      <c r="GLN542" s="5"/>
      <c r="GLO542" s="5"/>
      <c r="GLP542" s="5"/>
      <c r="GLQ542" s="5"/>
      <c r="GLR542" s="5"/>
      <c r="GLS542" s="5"/>
      <c r="GLT542" s="5"/>
      <c r="GLU542" s="5"/>
      <c r="GLV542" s="5"/>
      <c r="GLW542" s="5"/>
      <c r="GLX542" s="5"/>
      <c r="GLY542" s="5"/>
      <c r="GLZ542" s="5"/>
      <c r="GMA542" s="5"/>
      <c r="GMB542" s="5"/>
      <c r="GMC542" s="5"/>
      <c r="GMD542" s="5"/>
      <c r="GME542" s="5"/>
      <c r="GMF542" s="5"/>
      <c r="GMG542" s="5"/>
      <c r="GMH542" s="5"/>
      <c r="GMI542" s="5"/>
      <c r="GMJ542" s="5"/>
      <c r="GMK542" s="5"/>
      <c r="GML542" s="5"/>
      <c r="GMM542" s="5"/>
      <c r="GMN542" s="5"/>
      <c r="GMO542" s="5"/>
      <c r="GMP542" s="5"/>
      <c r="GMQ542" s="5"/>
      <c r="GMR542" s="5"/>
      <c r="GMS542" s="5"/>
      <c r="GMT542" s="5"/>
      <c r="GMU542" s="5"/>
      <c r="GMV542" s="5"/>
      <c r="GMW542" s="5"/>
      <c r="GMX542" s="5"/>
      <c r="GMY542" s="5"/>
      <c r="GMZ542" s="5"/>
      <c r="GNA542" s="5"/>
      <c r="GNB542" s="5"/>
      <c r="GNC542" s="5"/>
      <c r="GND542" s="5"/>
      <c r="GNE542" s="5"/>
      <c r="GNF542" s="5"/>
      <c r="GNG542" s="5"/>
      <c r="GNH542" s="5"/>
      <c r="GNI542" s="5"/>
      <c r="GNJ542" s="5"/>
      <c r="GNK542" s="5"/>
      <c r="GNL542" s="5"/>
      <c r="GNM542" s="5"/>
      <c r="GNN542" s="5"/>
      <c r="GNO542" s="5"/>
      <c r="GNP542" s="5"/>
      <c r="GNQ542" s="5"/>
      <c r="GNR542" s="5"/>
      <c r="GNS542" s="5"/>
      <c r="GNT542" s="5"/>
      <c r="GNU542" s="5"/>
      <c r="GNV542" s="5"/>
      <c r="GNW542" s="5"/>
      <c r="GNX542" s="5"/>
      <c r="GNY542" s="5"/>
      <c r="GNZ542" s="5"/>
      <c r="GOA542" s="5"/>
      <c r="GOB542" s="5"/>
      <c r="GOC542" s="5"/>
      <c r="GOD542" s="5"/>
      <c r="GOE542" s="5"/>
      <c r="GOF542" s="5"/>
      <c r="GOG542" s="5"/>
      <c r="GOH542" s="5"/>
      <c r="GOI542" s="5"/>
      <c r="GOJ542" s="5"/>
      <c r="GOK542" s="5"/>
      <c r="GOL542" s="5"/>
      <c r="GOM542" s="5"/>
      <c r="GON542" s="5"/>
      <c r="GOO542" s="5"/>
      <c r="GOP542" s="5"/>
      <c r="GOQ542" s="5"/>
      <c r="GOR542" s="5"/>
      <c r="GOS542" s="5"/>
      <c r="GOT542" s="5"/>
      <c r="GOU542" s="5"/>
      <c r="GOV542" s="5"/>
      <c r="GOW542" s="5"/>
      <c r="GOX542" s="5"/>
      <c r="GOY542" s="5"/>
      <c r="GOZ542" s="5"/>
      <c r="GPA542" s="5"/>
      <c r="GPB542" s="5"/>
      <c r="GPC542" s="5"/>
      <c r="GPD542" s="5"/>
      <c r="GPE542" s="5"/>
      <c r="GPF542" s="5"/>
      <c r="GPG542" s="5"/>
      <c r="GPH542" s="5"/>
      <c r="GPI542" s="5"/>
      <c r="GPJ542" s="5"/>
      <c r="GPK542" s="5"/>
      <c r="GPL542" s="5"/>
      <c r="GPM542" s="5"/>
      <c r="GPN542" s="5"/>
      <c r="GPO542" s="5"/>
      <c r="GPP542" s="5"/>
      <c r="GPQ542" s="5"/>
      <c r="GPR542" s="5"/>
      <c r="GPS542" s="5"/>
      <c r="GPT542" s="5"/>
      <c r="GPU542" s="5"/>
      <c r="GPV542" s="5"/>
      <c r="GPW542" s="5"/>
      <c r="GPX542" s="5"/>
      <c r="GPY542" s="5"/>
      <c r="GPZ542" s="5"/>
      <c r="GQA542" s="5"/>
      <c r="GQB542" s="5"/>
      <c r="GQC542" s="5"/>
      <c r="GQD542" s="5"/>
      <c r="GQE542" s="5"/>
      <c r="GQF542" s="5"/>
      <c r="GQG542" s="5"/>
      <c r="GQH542" s="5"/>
      <c r="GQI542" s="5"/>
      <c r="GQJ542" s="5"/>
      <c r="GQK542" s="5"/>
      <c r="GQL542" s="5"/>
      <c r="GQM542" s="5"/>
      <c r="GQN542" s="5"/>
      <c r="GQO542" s="5"/>
      <c r="GQP542" s="5"/>
      <c r="GQQ542" s="5"/>
      <c r="GQR542" s="5"/>
      <c r="GQS542" s="5"/>
      <c r="GQT542" s="5"/>
      <c r="GQU542" s="5"/>
      <c r="GQV542" s="5"/>
      <c r="GQW542" s="5"/>
      <c r="GQX542" s="5"/>
      <c r="GQY542" s="5"/>
      <c r="GQZ542" s="5"/>
      <c r="GRA542" s="5"/>
      <c r="GRB542" s="5"/>
      <c r="GRC542" s="5"/>
      <c r="GRD542" s="5"/>
      <c r="GRE542" s="5"/>
      <c r="GRF542" s="5"/>
      <c r="GRG542" s="5"/>
      <c r="GRH542" s="5"/>
      <c r="GRI542" s="5"/>
      <c r="GRJ542" s="5"/>
      <c r="GRK542" s="5"/>
      <c r="GRL542" s="5"/>
      <c r="GRM542" s="5"/>
      <c r="GRN542" s="5"/>
      <c r="GRO542" s="5"/>
      <c r="GRP542" s="5"/>
      <c r="GRQ542" s="5"/>
      <c r="GRR542" s="5"/>
      <c r="GRS542" s="5"/>
      <c r="GRT542" s="5"/>
      <c r="GRU542" s="5"/>
      <c r="GRV542" s="5"/>
      <c r="GRW542" s="5"/>
      <c r="GRX542" s="5"/>
      <c r="GRY542" s="5"/>
      <c r="GRZ542" s="5"/>
      <c r="GSA542" s="5"/>
      <c r="GSB542" s="5"/>
      <c r="GSC542" s="5"/>
      <c r="GSD542" s="5"/>
      <c r="GSE542" s="5"/>
      <c r="GSF542" s="5"/>
      <c r="GSG542" s="5"/>
      <c r="GSH542" s="5"/>
      <c r="GSI542" s="5"/>
      <c r="GSJ542" s="5"/>
      <c r="GSK542" s="5"/>
      <c r="GSL542" s="5"/>
      <c r="GSM542" s="5"/>
      <c r="GSN542" s="5"/>
      <c r="GSO542" s="5"/>
      <c r="GSP542" s="5"/>
      <c r="GSQ542" s="5"/>
      <c r="GSR542" s="5"/>
      <c r="GSS542" s="5"/>
      <c r="GST542" s="5"/>
      <c r="GSU542" s="5"/>
      <c r="GSV542" s="5"/>
      <c r="GSW542" s="5"/>
      <c r="GSX542" s="5"/>
      <c r="GSY542" s="5"/>
      <c r="GSZ542" s="5"/>
      <c r="GTA542" s="5"/>
      <c r="GTB542" s="5"/>
      <c r="GTC542" s="5"/>
      <c r="GTD542" s="5"/>
      <c r="GTE542" s="5"/>
      <c r="GTF542" s="5"/>
      <c r="GTG542" s="5"/>
      <c r="GTH542" s="5"/>
      <c r="GTI542" s="5"/>
      <c r="GTJ542" s="5"/>
      <c r="GTK542" s="5"/>
      <c r="GTL542" s="5"/>
      <c r="GTM542" s="5"/>
      <c r="GTN542" s="5"/>
      <c r="GTO542" s="5"/>
      <c r="GTP542" s="5"/>
      <c r="GTQ542" s="5"/>
      <c r="GTR542" s="5"/>
      <c r="GTS542" s="5"/>
      <c r="GTT542" s="5"/>
      <c r="GTU542" s="5"/>
      <c r="GTV542" s="5"/>
      <c r="GTW542" s="5"/>
      <c r="GTX542" s="5"/>
      <c r="GTY542" s="5"/>
      <c r="GTZ542" s="5"/>
      <c r="GUA542" s="5"/>
      <c r="GUB542" s="5"/>
      <c r="GUC542" s="5"/>
      <c r="GUD542" s="5"/>
      <c r="GUE542" s="5"/>
      <c r="GUF542" s="5"/>
      <c r="GUG542" s="5"/>
      <c r="GUH542" s="5"/>
      <c r="GUI542" s="5"/>
      <c r="GUJ542" s="5"/>
      <c r="GUK542" s="5"/>
      <c r="GUL542" s="5"/>
      <c r="GUM542" s="5"/>
      <c r="GUN542" s="5"/>
      <c r="GUO542" s="5"/>
      <c r="GUP542" s="5"/>
      <c r="GUQ542" s="5"/>
      <c r="GUR542" s="5"/>
      <c r="GUS542" s="5"/>
      <c r="GUT542" s="5"/>
      <c r="GUU542" s="5"/>
      <c r="GUV542" s="5"/>
      <c r="GUW542" s="5"/>
      <c r="GUX542" s="5"/>
      <c r="GUY542" s="5"/>
      <c r="GUZ542" s="5"/>
      <c r="GVA542" s="5"/>
      <c r="GVB542" s="5"/>
      <c r="GVC542" s="5"/>
      <c r="GVD542" s="5"/>
      <c r="GVE542" s="5"/>
      <c r="GVF542" s="5"/>
      <c r="GVG542" s="5"/>
      <c r="GVH542" s="5"/>
      <c r="GVI542" s="5"/>
      <c r="GVJ542" s="5"/>
      <c r="GVK542" s="5"/>
      <c r="GVL542" s="5"/>
      <c r="GVM542" s="5"/>
      <c r="GVN542" s="5"/>
      <c r="GVO542" s="5"/>
      <c r="GVP542" s="5"/>
      <c r="GVQ542" s="5"/>
      <c r="GVR542" s="5"/>
      <c r="GVS542" s="5"/>
      <c r="GVT542" s="5"/>
      <c r="GVU542" s="5"/>
      <c r="GVV542" s="5"/>
      <c r="GVW542" s="5"/>
      <c r="GVX542" s="5"/>
      <c r="GVY542" s="5"/>
      <c r="GVZ542" s="5"/>
      <c r="GWA542" s="5"/>
      <c r="GWB542" s="5"/>
      <c r="GWC542" s="5"/>
      <c r="GWD542" s="5"/>
      <c r="GWE542" s="5"/>
      <c r="GWF542" s="5"/>
      <c r="GWG542" s="5"/>
      <c r="GWH542" s="5"/>
      <c r="GWI542" s="5"/>
      <c r="GWJ542" s="5"/>
      <c r="GWK542" s="5"/>
      <c r="GWL542" s="5"/>
      <c r="GWM542" s="5"/>
      <c r="GWN542" s="5"/>
      <c r="GWO542" s="5"/>
      <c r="GWP542" s="5"/>
      <c r="GWQ542" s="5"/>
      <c r="GWR542" s="5"/>
      <c r="GWS542" s="5"/>
      <c r="GWT542" s="5"/>
      <c r="GWU542" s="5"/>
      <c r="GWV542" s="5"/>
      <c r="GWW542" s="5"/>
      <c r="GWX542" s="5"/>
      <c r="GWY542" s="5"/>
      <c r="GWZ542" s="5"/>
      <c r="GXA542" s="5"/>
      <c r="GXB542" s="5"/>
      <c r="GXC542" s="5"/>
      <c r="GXD542" s="5"/>
      <c r="GXE542" s="5"/>
      <c r="GXF542" s="5"/>
      <c r="GXG542" s="5"/>
      <c r="GXH542" s="5"/>
      <c r="GXI542" s="5"/>
      <c r="GXJ542" s="5"/>
      <c r="GXK542" s="5"/>
      <c r="GXL542" s="5"/>
      <c r="GXM542" s="5"/>
      <c r="GXN542" s="5"/>
      <c r="GXO542" s="5"/>
      <c r="GXP542" s="5"/>
      <c r="GXQ542" s="5"/>
      <c r="GXR542" s="5"/>
      <c r="GXS542" s="5"/>
      <c r="GXT542" s="5"/>
      <c r="GXU542" s="5"/>
      <c r="GXV542" s="5"/>
      <c r="GXW542" s="5"/>
      <c r="GXX542" s="5"/>
      <c r="GXY542" s="5"/>
      <c r="GXZ542" s="5"/>
      <c r="GYA542" s="5"/>
      <c r="GYB542" s="5"/>
      <c r="GYC542" s="5"/>
      <c r="GYD542" s="5"/>
      <c r="GYE542" s="5"/>
      <c r="GYF542" s="5"/>
      <c r="GYG542" s="5"/>
      <c r="GYH542" s="5"/>
      <c r="GYI542" s="5"/>
      <c r="GYJ542" s="5"/>
      <c r="GYK542" s="5"/>
      <c r="GYL542" s="5"/>
      <c r="GYM542" s="5"/>
      <c r="GYN542" s="5"/>
      <c r="GYO542" s="5"/>
      <c r="GYP542" s="5"/>
      <c r="GYQ542" s="5"/>
      <c r="GYR542" s="5"/>
      <c r="GYS542" s="5"/>
      <c r="GYT542" s="5"/>
      <c r="GYU542" s="5"/>
      <c r="GYV542" s="5"/>
      <c r="GYW542" s="5"/>
      <c r="GYX542" s="5"/>
      <c r="GYY542" s="5"/>
      <c r="GYZ542" s="5"/>
      <c r="GZA542" s="5"/>
      <c r="GZB542" s="5"/>
      <c r="GZC542" s="5"/>
      <c r="GZD542" s="5"/>
      <c r="GZE542" s="5"/>
      <c r="GZF542" s="5"/>
      <c r="GZG542" s="5"/>
      <c r="GZH542" s="5"/>
      <c r="GZI542" s="5"/>
      <c r="GZJ542" s="5"/>
      <c r="GZK542" s="5"/>
      <c r="GZL542" s="5"/>
      <c r="GZM542" s="5"/>
      <c r="GZN542" s="5"/>
      <c r="GZO542" s="5"/>
      <c r="GZP542" s="5"/>
      <c r="GZQ542" s="5"/>
      <c r="GZR542" s="5"/>
      <c r="GZS542" s="5"/>
      <c r="GZT542" s="5"/>
      <c r="GZU542" s="5"/>
      <c r="GZV542" s="5"/>
      <c r="GZW542" s="5"/>
      <c r="GZX542" s="5"/>
      <c r="GZY542" s="5"/>
      <c r="GZZ542" s="5"/>
      <c r="HAA542" s="5"/>
      <c r="HAB542" s="5"/>
      <c r="HAC542" s="5"/>
      <c r="HAD542" s="5"/>
      <c r="HAE542" s="5"/>
      <c r="HAF542" s="5"/>
      <c r="HAG542" s="5"/>
      <c r="HAH542" s="5"/>
      <c r="HAI542" s="5"/>
      <c r="HAJ542" s="5"/>
      <c r="HAK542" s="5"/>
      <c r="HAL542" s="5"/>
      <c r="HAM542" s="5"/>
      <c r="HAN542" s="5"/>
      <c r="HAO542" s="5"/>
      <c r="HAP542" s="5"/>
      <c r="HAQ542" s="5"/>
      <c r="HAR542" s="5"/>
      <c r="HAS542" s="5"/>
      <c r="HAT542" s="5"/>
      <c r="HAU542" s="5"/>
      <c r="HAV542" s="5"/>
      <c r="HAW542" s="5"/>
      <c r="HAX542" s="5"/>
      <c r="HAY542" s="5"/>
      <c r="HAZ542" s="5"/>
      <c r="HBA542" s="5"/>
      <c r="HBB542" s="5"/>
      <c r="HBC542" s="5"/>
      <c r="HBD542" s="5"/>
      <c r="HBE542" s="5"/>
      <c r="HBF542" s="5"/>
      <c r="HBG542" s="5"/>
      <c r="HBH542" s="5"/>
      <c r="HBI542" s="5"/>
      <c r="HBJ542" s="5"/>
      <c r="HBK542" s="5"/>
      <c r="HBL542" s="5"/>
      <c r="HBM542" s="5"/>
      <c r="HBN542" s="5"/>
      <c r="HBO542" s="5"/>
      <c r="HBP542" s="5"/>
      <c r="HBQ542" s="5"/>
      <c r="HBR542" s="5"/>
      <c r="HBS542" s="5"/>
      <c r="HBT542" s="5"/>
      <c r="HBU542" s="5"/>
      <c r="HBV542" s="5"/>
      <c r="HBW542" s="5"/>
      <c r="HBX542" s="5"/>
      <c r="HBY542" s="5"/>
      <c r="HBZ542" s="5"/>
      <c r="HCA542" s="5"/>
      <c r="HCB542" s="5"/>
      <c r="HCC542" s="5"/>
      <c r="HCD542" s="5"/>
      <c r="HCE542" s="5"/>
      <c r="HCF542" s="5"/>
      <c r="HCG542" s="5"/>
      <c r="HCH542" s="5"/>
      <c r="HCI542" s="5"/>
      <c r="HCJ542" s="5"/>
      <c r="HCK542" s="5"/>
      <c r="HCL542" s="5"/>
      <c r="HCM542" s="5"/>
      <c r="HCN542" s="5"/>
      <c r="HCO542" s="5"/>
      <c r="HCP542" s="5"/>
      <c r="HCQ542" s="5"/>
      <c r="HCR542" s="5"/>
      <c r="HCS542" s="5"/>
      <c r="HCT542" s="5"/>
      <c r="HCU542" s="5"/>
      <c r="HCV542" s="5"/>
      <c r="HCW542" s="5"/>
      <c r="HCX542" s="5"/>
      <c r="HCY542" s="5"/>
      <c r="HCZ542" s="5"/>
      <c r="HDA542" s="5"/>
      <c r="HDB542" s="5"/>
      <c r="HDC542" s="5"/>
      <c r="HDD542" s="5"/>
      <c r="HDE542" s="5"/>
      <c r="HDF542" s="5"/>
      <c r="HDG542" s="5"/>
      <c r="HDH542" s="5"/>
      <c r="HDI542" s="5"/>
      <c r="HDJ542" s="5"/>
      <c r="HDK542" s="5"/>
      <c r="HDL542" s="5"/>
      <c r="HDM542" s="5"/>
      <c r="HDN542" s="5"/>
      <c r="HDO542" s="5"/>
      <c r="HDP542" s="5"/>
      <c r="HDQ542" s="5"/>
      <c r="HDR542" s="5"/>
      <c r="HDS542" s="5"/>
      <c r="HDT542" s="5"/>
      <c r="HDU542" s="5"/>
      <c r="HDV542" s="5"/>
      <c r="HDW542" s="5"/>
      <c r="HDX542" s="5"/>
      <c r="HDY542" s="5"/>
      <c r="HDZ542" s="5"/>
      <c r="HEA542" s="5"/>
      <c r="HEB542" s="5"/>
      <c r="HEC542" s="5"/>
      <c r="HED542" s="5"/>
      <c r="HEE542" s="5"/>
      <c r="HEF542" s="5"/>
      <c r="HEG542" s="5"/>
      <c r="HEH542" s="5"/>
      <c r="HEI542" s="5"/>
      <c r="HEJ542" s="5"/>
      <c r="HEK542" s="5"/>
      <c r="HEL542" s="5"/>
      <c r="HEM542" s="5"/>
      <c r="HEN542" s="5"/>
      <c r="HEO542" s="5"/>
      <c r="HEP542" s="5"/>
      <c r="HEQ542" s="5"/>
      <c r="HER542" s="5"/>
      <c r="HES542" s="5"/>
      <c r="HET542" s="5"/>
      <c r="HEU542" s="5"/>
      <c r="HEV542" s="5"/>
      <c r="HEW542" s="5"/>
      <c r="HEX542" s="5"/>
      <c r="HEY542" s="5"/>
      <c r="HEZ542" s="5"/>
      <c r="HFA542" s="5"/>
      <c r="HFB542" s="5"/>
      <c r="HFC542" s="5"/>
      <c r="HFD542" s="5"/>
      <c r="HFE542" s="5"/>
      <c r="HFF542" s="5"/>
      <c r="HFG542" s="5"/>
      <c r="HFH542" s="5"/>
      <c r="HFI542" s="5"/>
      <c r="HFJ542" s="5"/>
      <c r="HFK542" s="5"/>
      <c r="HFL542" s="5"/>
      <c r="HFM542" s="5"/>
      <c r="HFN542" s="5"/>
      <c r="HFO542" s="5"/>
      <c r="HFP542" s="5"/>
      <c r="HFQ542" s="5"/>
      <c r="HFR542" s="5"/>
      <c r="HFS542" s="5"/>
      <c r="HFT542" s="5"/>
      <c r="HFU542" s="5"/>
      <c r="HFV542" s="5"/>
      <c r="HFW542" s="5"/>
      <c r="HFX542" s="5"/>
      <c r="HFY542" s="5"/>
      <c r="HFZ542" s="5"/>
      <c r="HGA542" s="5"/>
      <c r="HGB542" s="5"/>
      <c r="HGC542" s="5"/>
      <c r="HGD542" s="5"/>
      <c r="HGE542" s="5"/>
      <c r="HGF542" s="5"/>
      <c r="HGG542" s="5"/>
      <c r="HGH542" s="5"/>
      <c r="HGI542" s="5"/>
      <c r="HGJ542" s="5"/>
      <c r="HGK542" s="5"/>
      <c r="HGL542" s="5"/>
      <c r="HGM542" s="5"/>
      <c r="HGN542" s="5"/>
      <c r="HGO542" s="5"/>
      <c r="HGP542" s="5"/>
      <c r="HGQ542" s="5"/>
      <c r="HGR542" s="5"/>
      <c r="HGS542" s="5"/>
      <c r="HGT542" s="5"/>
      <c r="HGU542" s="5"/>
      <c r="HGV542" s="5"/>
      <c r="HGW542" s="5"/>
      <c r="HGX542" s="5"/>
      <c r="HGY542" s="5"/>
      <c r="HGZ542" s="5"/>
      <c r="HHA542" s="5"/>
      <c r="HHB542" s="5"/>
      <c r="HHC542" s="5"/>
      <c r="HHD542" s="5"/>
      <c r="HHE542" s="5"/>
      <c r="HHF542" s="5"/>
      <c r="HHG542" s="5"/>
      <c r="HHH542" s="5"/>
      <c r="HHI542" s="5"/>
      <c r="HHJ542" s="5"/>
      <c r="HHK542" s="5"/>
      <c r="HHL542" s="5"/>
      <c r="HHM542" s="5"/>
      <c r="HHN542" s="5"/>
      <c r="HHO542" s="5"/>
      <c r="HHP542" s="5"/>
      <c r="HHQ542" s="5"/>
      <c r="HHR542" s="5"/>
      <c r="HHS542" s="5"/>
      <c r="HHT542" s="5"/>
      <c r="HHU542" s="5"/>
      <c r="HHV542" s="5"/>
      <c r="HHW542" s="5"/>
      <c r="HHX542" s="5"/>
      <c r="HHY542" s="5"/>
      <c r="HHZ542" s="5"/>
      <c r="HIA542" s="5"/>
      <c r="HIB542" s="5"/>
      <c r="HIC542" s="5"/>
      <c r="HID542" s="5"/>
      <c r="HIE542" s="5"/>
      <c r="HIF542" s="5"/>
      <c r="HIG542" s="5"/>
      <c r="HIH542" s="5"/>
      <c r="HII542" s="5"/>
      <c r="HIJ542" s="5"/>
      <c r="HIK542" s="5"/>
      <c r="HIL542" s="5"/>
      <c r="HIM542" s="5"/>
      <c r="HIN542" s="5"/>
      <c r="HIO542" s="5"/>
      <c r="HIP542" s="5"/>
      <c r="HIQ542" s="5"/>
      <c r="HIR542" s="5"/>
      <c r="HIS542" s="5"/>
      <c r="HIT542" s="5"/>
      <c r="HIU542" s="5"/>
      <c r="HIV542" s="5"/>
      <c r="HIW542" s="5"/>
      <c r="HIX542" s="5"/>
      <c r="HIY542" s="5"/>
      <c r="HIZ542" s="5"/>
      <c r="HJA542" s="5"/>
      <c r="HJB542" s="5"/>
      <c r="HJC542" s="5"/>
      <c r="HJD542" s="5"/>
      <c r="HJE542" s="5"/>
      <c r="HJF542" s="5"/>
      <c r="HJG542" s="5"/>
      <c r="HJH542" s="5"/>
      <c r="HJI542" s="5"/>
      <c r="HJJ542" s="5"/>
      <c r="HJK542" s="5"/>
      <c r="HJL542" s="5"/>
      <c r="HJM542" s="5"/>
      <c r="HJN542" s="5"/>
      <c r="HJO542" s="5"/>
      <c r="HJP542" s="5"/>
      <c r="HJQ542" s="5"/>
      <c r="HJR542" s="5"/>
      <c r="HJS542" s="5"/>
      <c r="HJT542" s="5"/>
      <c r="HJU542" s="5"/>
      <c r="HJV542" s="5"/>
      <c r="HJW542" s="5"/>
      <c r="HJX542" s="5"/>
      <c r="HJY542" s="5"/>
      <c r="HJZ542" s="5"/>
      <c r="HKA542" s="5"/>
      <c r="HKB542" s="5"/>
      <c r="HKC542" s="5"/>
      <c r="HKD542" s="5"/>
      <c r="HKE542" s="5"/>
      <c r="HKF542" s="5"/>
      <c r="HKG542" s="5"/>
      <c r="HKH542" s="5"/>
      <c r="HKI542" s="5"/>
      <c r="HKJ542" s="5"/>
      <c r="HKK542" s="5"/>
      <c r="HKL542" s="5"/>
      <c r="HKM542" s="5"/>
      <c r="HKN542" s="5"/>
      <c r="HKO542" s="5"/>
      <c r="HKP542" s="5"/>
      <c r="HKQ542" s="5"/>
      <c r="HKR542" s="5"/>
      <c r="HKS542" s="5"/>
      <c r="HKT542" s="5"/>
      <c r="HKU542" s="5"/>
      <c r="HKV542" s="5"/>
      <c r="HKW542" s="5"/>
      <c r="HKX542" s="5"/>
      <c r="HKY542" s="5"/>
      <c r="HKZ542" s="5"/>
      <c r="HLA542" s="5"/>
      <c r="HLB542" s="5"/>
      <c r="HLC542" s="5"/>
      <c r="HLD542" s="5"/>
      <c r="HLE542" s="5"/>
      <c r="HLF542" s="5"/>
      <c r="HLG542" s="5"/>
      <c r="HLH542" s="5"/>
      <c r="HLI542" s="5"/>
      <c r="HLJ542" s="5"/>
      <c r="HLK542" s="5"/>
      <c r="HLL542" s="5"/>
      <c r="HLM542" s="5"/>
      <c r="HLN542" s="5"/>
      <c r="HLO542" s="5"/>
      <c r="HLP542" s="5"/>
      <c r="HLQ542" s="5"/>
      <c r="HLR542" s="5"/>
      <c r="HLS542" s="5"/>
      <c r="HLT542" s="5"/>
      <c r="HLU542" s="5"/>
      <c r="HLV542" s="5"/>
      <c r="HLW542" s="5"/>
      <c r="HLX542" s="5"/>
      <c r="HLY542" s="5"/>
      <c r="HLZ542" s="5"/>
      <c r="HMA542" s="5"/>
      <c r="HMB542" s="5"/>
      <c r="HMC542" s="5"/>
      <c r="HMD542" s="5"/>
      <c r="HME542" s="5"/>
      <c r="HMF542" s="5"/>
      <c r="HMG542" s="5"/>
      <c r="HMH542" s="5"/>
      <c r="HMI542" s="5"/>
      <c r="HMJ542" s="5"/>
      <c r="HMK542" s="5"/>
      <c r="HML542" s="5"/>
      <c r="HMM542" s="5"/>
      <c r="HMN542" s="5"/>
      <c r="HMO542" s="5"/>
      <c r="HMP542" s="5"/>
      <c r="HMQ542" s="5"/>
      <c r="HMR542" s="5"/>
      <c r="HMS542" s="5"/>
      <c r="HMT542" s="5"/>
      <c r="HMU542" s="5"/>
      <c r="HMV542" s="5"/>
      <c r="HMW542" s="5"/>
      <c r="HMX542" s="5"/>
      <c r="HMY542" s="5"/>
      <c r="HMZ542" s="5"/>
      <c r="HNA542" s="5"/>
      <c r="HNB542" s="5"/>
      <c r="HNC542" s="5"/>
      <c r="HND542" s="5"/>
      <c r="HNE542" s="5"/>
      <c r="HNF542" s="5"/>
      <c r="HNG542" s="5"/>
      <c r="HNH542" s="5"/>
      <c r="HNI542" s="5"/>
      <c r="HNJ542" s="5"/>
      <c r="HNK542" s="5"/>
      <c r="HNL542" s="5"/>
      <c r="HNM542" s="5"/>
      <c r="HNN542" s="5"/>
      <c r="HNO542" s="5"/>
      <c r="HNP542" s="5"/>
      <c r="HNQ542" s="5"/>
      <c r="HNR542" s="5"/>
      <c r="HNS542" s="5"/>
      <c r="HNT542" s="5"/>
      <c r="HNU542" s="5"/>
      <c r="HNV542" s="5"/>
      <c r="HNW542" s="5"/>
      <c r="HNX542" s="5"/>
      <c r="HNY542" s="5"/>
      <c r="HNZ542" s="5"/>
      <c r="HOA542" s="5"/>
      <c r="HOB542" s="5"/>
      <c r="HOC542" s="5"/>
      <c r="HOD542" s="5"/>
      <c r="HOE542" s="5"/>
      <c r="HOF542" s="5"/>
      <c r="HOG542" s="5"/>
      <c r="HOH542" s="5"/>
      <c r="HOI542" s="5"/>
      <c r="HOJ542" s="5"/>
      <c r="HOK542" s="5"/>
      <c r="HOL542" s="5"/>
      <c r="HOM542" s="5"/>
      <c r="HON542" s="5"/>
      <c r="HOO542" s="5"/>
      <c r="HOP542" s="5"/>
      <c r="HOQ542" s="5"/>
      <c r="HOR542" s="5"/>
      <c r="HOS542" s="5"/>
      <c r="HOT542" s="5"/>
      <c r="HOU542" s="5"/>
      <c r="HOV542" s="5"/>
      <c r="HOW542" s="5"/>
      <c r="HOX542" s="5"/>
      <c r="HOY542" s="5"/>
      <c r="HOZ542" s="5"/>
      <c r="HPA542" s="5"/>
      <c r="HPB542" s="5"/>
      <c r="HPC542" s="5"/>
      <c r="HPD542" s="5"/>
      <c r="HPE542" s="5"/>
      <c r="HPF542" s="5"/>
      <c r="HPG542" s="5"/>
      <c r="HPH542" s="5"/>
      <c r="HPI542" s="5"/>
      <c r="HPJ542" s="5"/>
      <c r="HPK542" s="5"/>
      <c r="HPL542" s="5"/>
      <c r="HPM542" s="5"/>
      <c r="HPN542" s="5"/>
      <c r="HPO542" s="5"/>
      <c r="HPP542" s="5"/>
      <c r="HPQ542" s="5"/>
      <c r="HPR542" s="5"/>
      <c r="HPS542" s="5"/>
      <c r="HPT542" s="5"/>
      <c r="HPU542" s="5"/>
      <c r="HPV542" s="5"/>
      <c r="HPW542" s="5"/>
      <c r="HPX542" s="5"/>
      <c r="HPY542" s="5"/>
      <c r="HPZ542" s="5"/>
      <c r="HQA542" s="5"/>
      <c r="HQB542" s="5"/>
      <c r="HQC542" s="5"/>
      <c r="HQD542" s="5"/>
      <c r="HQE542" s="5"/>
      <c r="HQF542" s="5"/>
      <c r="HQG542" s="5"/>
      <c r="HQH542" s="5"/>
      <c r="HQI542" s="5"/>
      <c r="HQJ542" s="5"/>
      <c r="HQK542" s="5"/>
      <c r="HQL542" s="5"/>
      <c r="HQM542" s="5"/>
      <c r="HQN542" s="5"/>
      <c r="HQO542" s="5"/>
      <c r="HQP542" s="5"/>
      <c r="HQQ542" s="5"/>
      <c r="HQR542" s="5"/>
      <c r="HQS542" s="5"/>
      <c r="HQT542" s="5"/>
      <c r="HQU542" s="5"/>
      <c r="HQV542" s="5"/>
      <c r="HQW542" s="5"/>
      <c r="HQX542" s="5"/>
      <c r="HQY542" s="5"/>
      <c r="HQZ542" s="5"/>
      <c r="HRA542" s="5"/>
      <c r="HRB542" s="5"/>
      <c r="HRC542" s="5"/>
      <c r="HRD542" s="5"/>
      <c r="HRE542" s="5"/>
      <c r="HRF542" s="5"/>
      <c r="HRG542" s="5"/>
      <c r="HRH542" s="5"/>
      <c r="HRI542" s="5"/>
      <c r="HRJ542" s="5"/>
      <c r="HRK542" s="5"/>
      <c r="HRL542" s="5"/>
      <c r="HRM542" s="5"/>
      <c r="HRN542" s="5"/>
      <c r="HRO542" s="5"/>
      <c r="HRP542" s="5"/>
      <c r="HRQ542" s="5"/>
      <c r="HRR542" s="5"/>
      <c r="HRS542" s="5"/>
      <c r="HRT542" s="5"/>
      <c r="HRU542" s="5"/>
      <c r="HRV542" s="5"/>
      <c r="HRW542" s="5"/>
      <c r="HRX542" s="5"/>
      <c r="HRY542" s="5"/>
      <c r="HRZ542" s="5"/>
      <c r="HSA542" s="5"/>
      <c r="HSB542" s="5"/>
      <c r="HSC542" s="5"/>
      <c r="HSD542" s="5"/>
      <c r="HSE542" s="5"/>
      <c r="HSF542" s="5"/>
      <c r="HSG542" s="5"/>
      <c r="HSH542" s="5"/>
      <c r="HSI542" s="5"/>
      <c r="HSJ542" s="5"/>
      <c r="HSK542" s="5"/>
      <c r="HSL542" s="5"/>
      <c r="HSM542" s="5"/>
      <c r="HSN542" s="5"/>
      <c r="HSO542" s="5"/>
      <c r="HSP542" s="5"/>
      <c r="HSQ542" s="5"/>
      <c r="HSR542" s="5"/>
      <c r="HSS542" s="5"/>
      <c r="HST542" s="5"/>
      <c r="HSU542" s="5"/>
      <c r="HSV542" s="5"/>
      <c r="HSW542" s="5"/>
      <c r="HSX542" s="5"/>
      <c r="HSY542" s="5"/>
      <c r="HSZ542" s="5"/>
      <c r="HTA542" s="5"/>
      <c r="HTB542" s="5"/>
      <c r="HTC542" s="5"/>
      <c r="HTD542" s="5"/>
      <c r="HTE542" s="5"/>
      <c r="HTF542" s="5"/>
      <c r="HTG542" s="5"/>
      <c r="HTH542" s="5"/>
      <c r="HTI542" s="5"/>
      <c r="HTJ542" s="5"/>
      <c r="HTK542" s="5"/>
      <c r="HTL542" s="5"/>
      <c r="HTM542" s="5"/>
      <c r="HTN542" s="5"/>
      <c r="HTO542" s="5"/>
      <c r="HTP542" s="5"/>
      <c r="HTQ542" s="5"/>
      <c r="HTR542" s="5"/>
      <c r="HTS542" s="5"/>
      <c r="HTT542" s="5"/>
      <c r="HTU542" s="5"/>
      <c r="HTV542" s="5"/>
      <c r="HTW542" s="5"/>
      <c r="HTX542" s="5"/>
      <c r="HTY542" s="5"/>
      <c r="HTZ542" s="5"/>
      <c r="HUA542" s="5"/>
      <c r="HUB542" s="5"/>
      <c r="HUC542" s="5"/>
      <c r="HUD542" s="5"/>
      <c r="HUE542" s="5"/>
      <c r="HUF542" s="5"/>
      <c r="HUG542" s="5"/>
      <c r="HUH542" s="5"/>
      <c r="HUI542" s="5"/>
      <c r="HUJ542" s="5"/>
      <c r="HUK542" s="5"/>
      <c r="HUL542" s="5"/>
      <c r="HUM542" s="5"/>
      <c r="HUN542" s="5"/>
      <c r="HUO542" s="5"/>
      <c r="HUP542" s="5"/>
      <c r="HUQ542" s="5"/>
      <c r="HUR542" s="5"/>
      <c r="HUS542" s="5"/>
      <c r="HUT542" s="5"/>
      <c r="HUU542" s="5"/>
      <c r="HUV542" s="5"/>
      <c r="HUW542" s="5"/>
      <c r="HUX542" s="5"/>
      <c r="HUY542" s="5"/>
      <c r="HUZ542" s="5"/>
      <c r="HVA542" s="5"/>
      <c r="HVB542" s="5"/>
      <c r="HVC542" s="5"/>
      <c r="HVD542" s="5"/>
      <c r="HVE542" s="5"/>
      <c r="HVF542" s="5"/>
      <c r="HVG542" s="5"/>
      <c r="HVH542" s="5"/>
      <c r="HVI542" s="5"/>
      <c r="HVJ542" s="5"/>
      <c r="HVK542" s="5"/>
      <c r="HVL542" s="5"/>
      <c r="HVM542" s="5"/>
      <c r="HVN542" s="5"/>
      <c r="HVO542" s="5"/>
      <c r="HVP542" s="5"/>
      <c r="HVQ542" s="5"/>
      <c r="HVR542" s="5"/>
      <c r="HVS542" s="5"/>
      <c r="HVT542" s="5"/>
      <c r="HVU542" s="5"/>
      <c r="HVV542" s="5"/>
      <c r="HVW542" s="5"/>
      <c r="HVX542" s="5"/>
      <c r="HVY542" s="5"/>
      <c r="HVZ542" s="5"/>
      <c r="HWA542" s="5"/>
      <c r="HWB542" s="5"/>
      <c r="HWC542" s="5"/>
      <c r="HWD542" s="5"/>
      <c r="HWE542" s="5"/>
      <c r="HWF542" s="5"/>
      <c r="HWG542" s="5"/>
      <c r="HWH542" s="5"/>
      <c r="HWI542" s="5"/>
      <c r="HWJ542" s="5"/>
      <c r="HWK542" s="5"/>
      <c r="HWL542" s="5"/>
      <c r="HWM542" s="5"/>
      <c r="HWN542" s="5"/>
      <c r="HWO542" s="5"/>
      <c r="HWP542" s="5"/>
      <c r="HWQ542" s="5"/>
      <c r="HWR542" s="5"/>
      <c r="HWS542" s="5"/>
      <c r="HWT542" s="5"/>
      <c r="HWU542" s="5"/>
      <c r="HWV542" s="5"/>
      <c r="HWW542" s="5"/>
      <c r="HWX542" s="5"/>
      <c r="HWY542" s="5"/>
      <c r="HWZ542" s="5"/>
      <c r="HXA542" s="5"/>
      <c r="HXB542" s="5"/>
      <c r="HXC542" s="5"/>
      <c r="HXD542" s="5"/>
      <c r="HXE542" s="5"/>
      <c r="HXF542" s="5"/>
      <c r="HXG542" s="5"/>
      <c r="HXH542" s="5"/>
      <c r="HXI542" s="5"/>
      <c r="HXJ542" s="5"/>
      <c r="HXK542" s="5"/>
      <c r="HXL542" s="5"/>
      <c r="HXM542" s="5"/>
      <c r="HXN542" s="5"/>
      <c r="HXO542" s="5"/>
      <c r="HXP542" s="5"/>
      <c r="HXQ542" s="5"/>
      <c r="HXR542" s="5"/>
      <c r="HXS542" s="5"/>
      <c r="HXT542" s="5"/>
      <c r="HXU542" s="5"/>
      <c r="HXV542" s="5"/>
      <c r="HXW542" s="5"/>
      <c r="HXX542" s="5"/>
      <c r="HXY542" s="5"/>
      <c r="HXZ542" s="5"/>
      <c r="HYA542" s="5"/>
      <c r="HYB542" s="5"/>
      <c r="HYC542" s="5"/>
      <c r="HYD542" s="5"/>
      <c r="HYE542" s="5"/>
      <c r="HYF542" s="5"/>
      <c r="HYG542" s="5"/>
      <c r="HYH542" s="5"/>
      <c r="HYI542" s="5"/>
      <c r="HYJ542" s="5"/>
      <c r="HYK542" s="5"/>
      <c r="HYL542" s="5"/>
      <c r="HYM542" s="5"/>
      <c r="HYN542" s="5"/>
      <c r="HYO542" s="5"/>
      <c r="HYP542" s="5"/>
      <c r="HYQ542" s="5"/>
      <c r="HYR542" s="5"/>
      <c r="HYS542" s="5"/>
      <c r="HYT542" s="5"/>
      <c r="HYU542" s="5"/>
      <c r="HYV542" s="5"/>
      <c r="HYW542" s="5"/>
      <c r="HYX542" s="5"/>
      <c r="HYY542" s="5"/>
      <c r="HYZ542" s="5"/>
      <c r="HZA542" s="5"/>
      <c r="HZB542" s="5"/>
      <c r="HZC542" s="5"/>
      <c r="HZD542" s="5"/>
      <c r="HZE542" s="5"/>
      <c r="HZF542" s="5"/>
      <c r="HZG542" s="5"/>
      <c r="HZH542" s="5"/>
      <c r="HZI542" s="5"/>
      <c r="HZJ542" s="5"/>
      <c r="HZK542" s="5"/>
      <c r="HZL542" s="5"/>
      <c r="HZM542" s="5"/>
      <c r="HZN542" s="5"/>
      <c r="HZO542" s="5"/>
      <c r="HZP542" s="5"/>
      <c r="HZQ542" s="5"/>
      <c r="HZR542" s="5"/>
      <c r="HZS542" s="5"/>
      <c r="HZT542" s="5"/>
      <c r="HZU542" s="5"/>
      <c r="HZV542" s="5"/>
      <c r="HZW542" s="5"/>
      <c r="HZX542" s="5"/>
      <c r="HZY542" s="5"/>
      <c r="HZZ542" s="5"/>
      <c r="IAA542" s="5"/>
      <c r="IAB542" s="5"/>
      <c r="IAC542" s="5"/>
      <c r="IAD542" s="5"/>
      <c r="IAE542" s="5"/>
      <c r="IAF542" s="5"/>
      <c r="IAG542" s="5"/>
      <c r="IAH542" s="5"/>
      <c r="IAI542" s="5"/>
      <c r="IAJ542" s="5"/>
      <c r="IAK542" s="5"/>
      <c r="IAL542" s="5"/>
      <c r="IAM542" s="5"/>
      <c r="IAN542" s="5"/>
      <c r="IAO542" s="5"/>
      <c r="IAP542" s="5"/>
      <c r="IAQ542" s="5"/>
      <c r="IAR542" s="5"/>
      <c r="IAS542" s="5"/>
      <c r="IAT542" s="5"/>
      <c r="IAU542" s="5"/>
      <c r="IAV542" s="5"/>
      <c r="IAW542" s="5"/>
      <c r="IAX542" s="5"/>
      <c r="IAY542" s="5"/>
      <c r="IAZ542" s="5"/>
      <c r="IBA542" s="5"/>
      <c r="IBB542" s="5"/>
      <c r="IBC542" s="5"/>
      <c r="IBD542" s="5"/>
      <c r="IBE542" s="5"/>
      <c r="IBF542" s="5"/>
      <c r="IBG542" s="5"/>
      <c r="IBH542" s="5"/>
      <c r="IBI542" s="5"/>
      <c r="IBJ542" s="5"/>
      <c r="IBK542" s="5"/>
      <c r="IBL542" s="5"/>
      <c r="IBM542" s="5"/>
      <c r="IBN542" s="5"/>
      <c r="IBO542" s="5"/>
      <c r="IBP542" s="5"/>
      <c r="IBQ542" s="5"/>
      <c r="IBR542" s="5"/>
      <c r="IBS542" s="5"/>
      <c r="IBT542" s="5"/>
      <c r="IBU542" s="5"/>
      <c r="IBV542" s="5"/>
      <c r="IBW542" s="5"/>
      <c r="IBX542" s="5"/>
      <c r="IBY542" s="5"/>
      <c r="IBZ542" s="5"/>
      <c r="ICA542" s="5"/>
      <c r="ICB542" s="5"/>
      <c r="ICC542" s="5"/>
      <c r="ICD542" s="5"/>
      <c r="ICE542" s="5"/>
      <c r="ICF542" s="5"/>
      <c r="ICG542" s="5"/>
      <c r="ICH542" s="5"/>
      <c r="ICI542" s="5"/>
      <c r="ICJ542" s="5"/>
      <c r="ICK542" s="5"/>
      <c r="ICL542" s="5"/>
      <c r="ICM542" s="5"/>
      <c r="ICN542" s="5"/>
      <c r="ICO542" s="5"/>
      <c r="ICP542" s="5"/>
      <c r="ICQ542" s="5"/>
      <c r="ICR542" s="5"/>
      <c r="ICS542" s="5"/>
      <c r="ICT542" s="5"/>
      <c r="ICU542" s="5"/>
      <c r="ICV542" s="5"/>
      <c r="ICW542" s="5"/>
      <c r="ICX542" s="5"/>
      <c r="ICY542" s="5"/>
      <c r="ICZ542" s="5"/>
      <c r="IDA542" s="5"/>
      <c r="IDB542" s="5"/>
      <c r="IDC542" s="5"/>
      <c r="IDD542" s="5"/>
      <c r="IDE542" s="5"/>
      <c r="IDF542" s="5"/>
      <c r="IDG542" s="5"/>
      <c r="IDH542" s="5"/>
      <c r="IDI542" s="5"/>
      <c r="IDJ542" s="5"/>
      <c r="IDK542" s="5"/>
      <c r="IDL542" s="5"/>
      <c r="IDM542" s="5"/>
      <c r="IDN542" s="5"/>
      <c r="IDO542" s="5"/>
      <c r="IDP542" s="5"/>
      <c r="IDQ542" s="5"/>
      <c r="IDR542" s="5"/>
      <c r="IDS542" s="5"/>
      <c r="IDT542" s="5"/>
      <c r="IDU542" s="5"/>
      <c r="IDV542" s="5"/>
      <c r="IDW542" s="5"/>
      <c r="IDX542" s="5"/>
      <c r="IDY542" s="5"/>
      <c r="IDZ542" s="5"/>
      <c r="IEA542" s="5"/>
      <c r="IEB542" s="5"/>
      <c r="IEC542" s="5"/>
      <c r="IED542" s="5"/>
      <c r="IEE542" s="5"/>
      <c r="IEF542" s="5"/>
      <c r="IEG542" s="5"/>
      <c r="IEH542" s="5"/>
      <c r="IEI542" s="5"/>
      <c r="IEJ542" s="5"/>
      <c r="IEK542" s="5"/>
      <c r="IEL542" s="5"/>
      <c r="IEM542" s="5"/>
      <c r="IEN542" s="5"/>
      <c r="IEO542" s="5"/>
      <c r="IEP542" s="5"/>
      <c r="IEQ542" s="5"/>
      <c r="IER542" s="5"/>
      <c r="IES542" s="5"/>
      <c r="IET542" s="5"/>
      <c r="IEU542" s="5"/>
      <c r="IEV542" s="5"/>
      <c r="IEW542" s="5"/>
      <c r="IEX542" s="5"/>
      <c r="IEY542" s="5"/>
      <c r="IEZ542" s="5"/>
      <c r="IFA542" s="5"/>
      <c r="IFB542" s="5"/>
      <c r="IFC542" s="5"/>
      <c r="IFD542" s="5"/>
      <c r="IFE542" s="5"/>
      <c r="IFF542" s="5"/>
      <c r="IFG542" s="5"/>
      <c r="IFH542" s="5"/>
      <c r="IFI542" s="5"/>
      <c r="IFJ542" s="5"/>
      <c r="IFK542" s="5"/>
      <c r="IFL542" s="5"/>
      <c r="IFM542" s="5"/>
      <c r="IFN542" s="5"/>
      <c r="IFO542" s="5"/>
      <c r="IFP542" s="5"/>
      <c r="IFQ542" s="5"/>
      <c r="IFR542" s="5"/>
      <c r="IFS542" s="5"/>
      <c r="IFT542" s="5"/>
      <c r="IFU542" s="5"/>
      <c r="IFV542" s="5"/>
      <c r="IFW542" s="5"/>
      <c r="IFX542" s="5"/>
      <c r="IFY542" s="5"/>
      <c r="IFZ542" s="5"/>
      <c r="IGA542" s="5"/>
      <c r="IGB542" s="5"/>
      <c r="IGC542" s="5"/>
      <c r="IGD542" s="5"/>
      <c r="IGE542" s="5"/>
      <c r="IGF542" s="5"/>
      <c r="IGG542" s="5"/>
      <c r="IGH542" s="5"/>
      <c r="IGI542" s="5"/>
      <c r="IGJ542" s="5"/>
      <c r="IGK542" s="5"/>
      <c r="IGL542" s="5"/>
      <c r="IGM542" s="5"/>
      <c r="IGN542" s="5"/>
      <c r="IGO542" s="5"/>
      <c r="IGP542" s="5"/>
      <c r="IGQ542" s="5"/>
      <c r="IGR542" s="5"/>
      <c r="IGS542" s="5"/>
      <c r="IGT542" s="5"/>
      <c r="IGU542" s="5"/>
      <c r="IGV542" s="5"/>
      <c r="IGW542" s="5"/>
      <c r="IGX542" s="5"/>
      <c r="IGY542" s="5"/>
      <c r="IGZ542" s="5"/>
      <c r="IHA542" s="5"/>
      <c r="IHB542" s="5"/>
      <c r="IHC542" s="5"/>
      <c r="IHD542" s="5"/>
      <c r="IHE542" s="5"/>
      <c r="IHF542" s="5"/>
      <c r="IHG542" s="5"/>
      <c r="IHH542" s="5"/>
      <c r="IHI542" s="5"/>
      <c r="IHJ542" s="5"/>
      <c r="IHK542" s="5"/>
      <c r="IHL542" s="5"/>
      <c r="IHM542" s="5"/>
      <c r="IHN542" s="5"/>
      <c r="IHO542" s="5"/>
      <c r="IHP542" s="5"/>
      <c r="IHQ542" s="5"/>
      <c r="IHR542" s="5"/>
      <c r="IHS542" s="5"/>
      <c r="IHT542" s="5"/>
      <c r="IHU542" s="5"/>
      <c r="IHV542" s="5"/>
      <c r="IHW542" s="5"/>
      <c r="IHX542" s="5"/>
      <c r="IHY542" s="5"/>
      <c r="IHZ542" s="5"/>
      <c r="IIA542" s="5"/>
      <c r="IIB542" s="5"/>
      <c r="IIC542" s="5"/>
      <c r="IID542" s="5"/>
      <c r="IIE542" s="5"/>
      <c r="IIF542" s="5"/>
      <c r="IIG542" s="5"/>
      <c r="IIH542" s="5"/>
      <c r="III542" s="5"/>
      <c r="IIJ542" s="5"/>
      <c r="IIK542" s="5"/>
      <c r="IIL542" s="5"/>
      <c r="IIM542" s="5"/>
      <c r="IIN542" s="5"/>
      <c r="IIO542" s="5"/>
      <c r="IIP542" s="5"/>
      <c r="IIQ542" s="5"/>
      <c r="IIR542" s="5"/>
      <c r="IIS542" s="5"/>
      <c r="IIT542" s="5"/>
      <c r="IIU542" s="5"/>
      <c r="IIV542" s="5"/>
      <c r="IIW542" s="5"/>
      <c r="IIX542" s="5"/>
      <c r="IIY542" s="5"/>
      <c r="IIZ542" s="5"/>
      <c r="IJA542" s="5"/>
      <c r="IJB542" s="5"/>
      <c r="IJC542" s="5"/>
      <c r="IJD542" s="5"/>
      <c r="IJE542" s="5"/>
      <c r="IJF542" s="5"/>
      <c r="IJG542" s="5"/>
      <c r="IJH542" s="5"/>
      <c r="IJI542" s="5"/>
      <c r="IJJ542" s="5"/>
      <c r="IJK542" s="5"/>
      <c r="IJL542" s="5"/>
      <c r="IJM542" s="5"/>
      <c r="IJN542" s="5"/>
      <c r="IJO542" s="5"/>
      <c r="IJP542" s="5"/>
      <c r="IJQ542" s="5"/>
      <c r="IJR542" s="5"/>
      <c r="IJS542" s="5"/>
      <c r="IJT542" s="5"/>
      <c r="IJU542" s="5"/>
      <c r="IJV542" s="5"/>
      <c r="IJW542" s="5"/>
      <c r="IJX542" s="5"/>
      <c r="IJY542" s="5"/>
      <c r="IJZ542" s="5"/>
      <c r="IKA542" s="5"/>
      <c r="IKB542" s="5"/>
      <c r="IKC542" s="5"/>
      <c r="IKD542" s="5"/>
      <c r="IKE542" s="5"/>
      <c r="IKF542" s="5"/>
      <c r="IKG542" s="5"/>
      <c r="IKH542" s="5"/>
      <c r="IKI542" s="5"/>
      <c r="IKJ542" s="5"/>
      <c r="IKK542" s="5"/>
      <c r="IKL542" s="5"/>
      <c r="IKM542" s="5"/>
      <c r="IKN542" s="5"/>
      <c r="IKO542" s="5"/>
      <c r="IKP542" s="5"/>
      <c r="IKQ542" s="5"/>
      <c r="IKR542" s="5"/>
      <c r="IKS542" s="5"/>
      <c r="IKT542" s="5"/>
      <c r="IKU542" s="5"/>
      <c r="IKV542" s="5"/>
      <c r="IKW542" s="5"/>
      <c r="IKX542" s="5"/>
      <c r="IKY542" s="5"/>
      <c r="IKZ542" s="5"/>
      <c r="ILA542" s="5"/>
      <c r="ILB542" s="5"/>
      <c r="ILC542" s="5"/>
      <c r="ILD542" s="5"/>
      <c r="ILE542" s="5"/>
      <c r="ILF542" s="5"/>
      <c r="ILG542" s="5"/>
      <c r="ILH542" s="5"/>
      <c r="ILI542" s="5"/>
      <c r="ILJ542" s="5"/>
      <c r="ILK542" s="5"/>
      <c r="ILL542" s="5"/>
      <c r="ILM542" s="5"/>
      <c r="ILN542" s="5"/>
      <c r="ILO542" s="5"/>
      <c r="ILP542" s="5"/>
      <c r="ILQ542" s="5"/>
      <c r="ILR542" s="5"/>
      <c r="ILS542" s="5"/>
      <c r="ILT542" s="5"/>
      <c r="ILU542" s="5"/>
      <c r="ILV542" s="5"/>
      <c r="ILW542" s="5"/>
      <c r="ILX542" s="5"/>
      <c r="ILY542" s="5"/>
      <c r="ILZ542" s="5"/>
      <c r="IMA542" s="5"/>
      <c r="IMB542" s="5"/>
      <c r="IMC542" s="5"/>
      <c r="IMD542" s="5"/>
      <c r="IME542" s="5"/>
      <c r="IMF542" s="5"/>
      <c r="IMG542" s="5"/>
      <c r="IMH542" s="5"/>
      <c r="IMI542" s="5"/>
      <c r="IMJ542" s="5"/>
      <c r="IMK542" s="5"/>
      <c r="IML542" s="5"/>
      <c r="IMM542" s="5"/>
      <c r="IMN542" s="5"/>
      <c r="IMO542" s="5"/>
      <c r="IMP542" s="5"/>
      <c r="IMQ542" s="5"/>
      <c r="IMR542" s="5"/>
      <c r="IMS542" s="5"/>
      <c r="IMT542" s="5"/>
      <c r="IMU542" s="5"/>
      <c r="IMV542" s="5"/>
      <c r="IMW542" s="5"/>
      <c r="IMX542" s="5"/>
      <c r="IMY542" s="5"/>
      <c r="IMZ542" s="5"/>
      <c r="INA542" s="5"/>
      <c r="INB542" s="5"/>
      <c r="INC542" s="5"/>
      <c r="IND542" s="5"/>
      <c r="INE542" s="5"/>
      <c r="INF542" s="5"/>
      <c r="ING542" s="5"/>
      <c r="INH542" s="5"/>
      <c r="INI542" s="5"/>
      <c r="INJ542" s="5"/>
      <c r="INK542" s="5"/>
      <c r="INL542" s="5"/>
      <c r="INM542" s="5"/>
      <c r="INN542" s="5"/>
      <c r="INO542" s="5"/>
      <c r="INP542" s="5"/>
      <c r="INQ542" s="5"/>
      <c r="INR542" s="5"/>
      <c r="INS542" s="5"/>
      <c r="INT542" s="5"/>
      <c r="INU542" s="5"/>
      <c r="INV542" s="5"/>
      <c r="INW542" s="5"/>
      <c r="INX542" s="5"/>
      <c r="INY542" s="5"/>
      <c r="INZ542" s="5"/>
      <c r="IOA542" s="5"/>
      <c r="IOB542" s="5"/>
      <c r="IOC542" s="5"/>
      <c r="IOD542" s="5"/>
      <c r="IOE542" s="5"/>
      <c r="IOF542" s="5"/>
      <c r="IOG542" s="5"/>
      <c r="IOH542" s="5"/>
      <c r="IOI542" s="5"/>
      <c r="IOJ542" s="5"/>
      <c r="IOK542" s="5"/>
      <c r="IOL542" s="5"/>
      <c r="IOM542" s="5"/>
      <c r="ION542" s="5"/>
      <c r="IOO542" s="5"/>
      <c r="IOP542" s="5"/>
      <c r="IOQ542" s="5"/>
      <c r="IOR542" s="5"/>
      <c r="IOS542" s="5"/>
      <c r="IOT542" s="5"/>
      <c r="IOU542" s="5"/>
      <c r="IOV542" s="5"/>
      <c r="IOW542" s="5"/>
      <c r="IOX542" s="5"/>
      <c r="IOY542" s="5"/>
      <c r="IOZ542" s="5"/>
      <c r="IPA542" s="5"/>
      <c r="IPB542" s="5"/>
      <c r="IPC542" s="5"/>
      <c r="IPD542" s="5"/>
      <c r="IPE542" s="5"/>
      <c r="IPF542" s="5"/>
      <c r="IPG542" s="5"/>
      <c r="IPH542" s="5"/>
      <c r="IPI542" s="5"/>
      <c r="IPJ542" s="5"/>
      <c r="IPK542" s="5"/>
      <c r="IPL542" s="5"/>
      <c r="IPM542" s="5"/>
      <c r="IPN542" s="5"/>
      <c r="IPO542" s="5"/>
      <c r="IPP542" s="5"/>
      <c r="IPQ542" s="5"/>
      <c r="IPR542" s="5"/>
      <c r="IPS542" s="5"/>
      <c r="IPT542" s="5"/>
      <c r="IPU542" s="5"/>
      <c r="IPV542" s="5"/>
      <c r="IPW542" s="5"/>
      <c r="IPX542" s="5"/>
      <c r="IPY542" s="5"/>
      <c r="IPZ542" s="5"/>
      <c r="IQA542" s="5"/>
      <c r="IQB542" s="5"/>
      <c r="IQC542" s="5"/>
      <c r="IQD542" s="5"/>
      <c r="IQE542" s="5"/>
      <c r="IQF542" s="5"/>
      <c r="IQG542" s="5"/>
      <c r="IQH542" s="5"/>
      <c r="IQI542" s="5"/>
      <c r="IQJ542" s="5"/>
      <c r="IQK542" s="5"/>
      <c r="IQL542" s="5"/>
      <c r="IQM542" s="5"/>
      <c r="IQN542" s="5"/>
      <c r="IQO542" s="5"/>
      <c r="IQP542" s="5"/>
      <c r="IQQ542" s="5"/>
      <c r="IQR542" s="5"/>
      <c r="IQS542" s="5"/>
      <c r="IQT542" s="5"/>
      <c r="IQU542" s="5"/>
      <c r="IQV542" s="5"/>
      <c r="IQW542" s="5"/>
      <c r="IQX542" s="5"/>
      <c r="IQY542" s="5"/>
      <c r="IQZ542" s="5"/>
      <c r="IRA542" s="5"/>
      <c r="IRB542" s="5"/>
      <c r="IRC542" s="5"/>
      <c r="IRD542" s="5"/>
      <c r="IRE542" s="5"/>
      <c r="IRF542" s="5"/>
      <c r="IRG542" s="5"/>
      <c r="IRH542" s="5"/>
      <c r="IRI542" s="5"/>
      <c r="IRJ542" s="5"/>
      <c r="IRK542" s="5"/>
      <c r="IRL542" s="5"/>
      <c r="IRM542" s="5"/>
      <c r="IRN542" s="5"/>
      <c r="IRO542" s="5"/>
      <c r="IRP542" s="5"/>
      <c r="IRQ542" s="5"/>
      <c r="IRR542" s="5"/>
      <c r="IRS542" s="5"/>
      <c r="IRT542" s="5"/>
      <c r="IRU542" s="5"/>
      <c r="IRV542" s="5"/>
      <c r="IRW542" s="5"/>
      <c r="IRX542" s="5"/>
      <c r="IRY542" s="5"/>
      <c r="IRZ542" s="5"/>
      <c r="ISA542" s="5"/>
      <c r="ISB542" s="5"/>
      <c r="ISC542" s="5"/>
      <c r="ISD542" s="5"/>
      <c r="ISE542" s="5"/>
      <c r="ISF542" s="5"/>
      <c r="ISG542" s="5"/>
      <c r="ISH542" s="5"/>
      <c r="ISI542" s="5"/>
      <c r="ISJ542" s="5"/>
      <c r="ISK542" s="5"/>
      <c r="ISL542" s="5"/>
      <c r="ISM542" s="5"/>
      <c r="ISN542" s="5"/>
      <c r="ISO542" s="5"/>
      <c r="ISP542" s="5"/>
      <c r="ISQ542" s="5"/>
      <c r="ISR542" s="5"/>
      <c r="ISS542" s="5"/>
      <c r="IST542" s="5"/>
      <c r="ISU542" s="5"/>
      <c r="ISV542" s="5"/>
      <c r="ISW542" s="5"/>
      <c r="ISX542" s="5"/>
      <c r="ISY542" s="5"/>
      <c r="ISZ542" s="5"/>
      <c r="ITA542" s="5"/>
      <c r="ITB542" s="5"/>
      <c r="ITC542" s="5"/>
      <c r="ITD542" s="5"/>
      <c r="ITE542" s="5"/>
      <c r="ITF542" s="5"/>
      <c r="ITG542" s="5"/>
      <c r="ITH542" s="5"/>
      <c r="ITI542" s="5"/>
      <c r="ITJ542" s="5"/>
      <c r="ITK542" s="5"/>
      <c r="ITL542" s="5"/>
      <c r="ITM542" s="5"/>
      <c r="ITN542" s="5"/>
      <c r="ITO542" s="5"/>
      <c r="ITP542" s="5"/>
      <c r="ITQ542" s="5"/>
      <c r="ITR542" s="5"/>
      <c r="ITS542" s="5"/>
      <c r="ITT542" s="5"/>
      <c r="ITU542" s="5"/>
      <c r="ITV542" s="5"/>
      <c r="ITW542" s="5"/>
      <c r="ITX542" s="5"/>
      <c r="ITY542" s="5"/>
      <c r="ITZ542" s="5"/>
      <c r="IUA542" s="5"/>
      <c r="IUB542" s="5"/>
      <c r="IUC542" s="5"/>
      <c r="IUD542" s="5"/>
      <c r="IUE542" s="5"/>
      <c r="IUF542" s="5"/>
      <c r="IUG542" s="5"/>
      <c r="IUH542" s="5"/>
      <c r="IUI542" s="5"/>
      <c r="IUJ542" s="5"/>
      <c r="IUK542" s="5"/>
      <c r="IUL542" s="5"/>
      <c r="IUM542" s="5"/>
      <c r="IUN542" s="5"/>
      <c r="IUO542" s="5"/>
      <c r="IUP542" s="5"/>
      <c r="IUQ542" s="5"/>
      <c r="IUR542" s="5"/>
      <c r="IUS542" s="5"/>
      <c r="IUT542" s="5"/>
      <c r="IUU542" s="5"/>
      <c r="IUV542" s="5"/>
      <c r="IUW542" s="5"/>
      <c r="IUX542" s="5"/>
      <c r="IUY542" s="5"/>
      <c r="IUZ542" s="5"/>
      <c r="IVA542" s="5"/>
      <c r="IVB542" s="5"/>
      <c r="IVC542" s="5"/>
      <c r="IVD542" s="5"/>
      <c r="IVE542" s="5"/>
      <c r="IVF542" s="5"/>
      <c r="IVG542" s="5"/>
      <c r="IVH542" s="5"/>
      <c r="IVI542" s="5"/>
      <c r="IVJ542" s="5"/>
      <c r="IVK542" s="5"/>
      <c r="IVL542" s="5"/>
      <c r="IVM542" s="5"/>
      <c r="IVN542" s="5"/>
      <c r="IVO542" s="5"/>
      <c r="IVP542" s="5"/>
      <c r="IVQ542" s="5"/>
      <c r="IVR542" s="5"/>
      <c r="IVS542" s="5"/>
      <c r="IVT542" s="5"/>
      <c r="IVU542" s="5"/>
      <c r="IVV542" s="5"/>
      <c r="IVW542" s="5"/>
      <c r="IVX542" s="5"/>
      <c r="IVY542" s="5"/>
      <c r="IVZ542" s="5"/>
      <c r="IWA542" s="5"/>
      <c r="IWB542" s="5"/>
      <c r="IWC542" s="5"/>
      <c r="IWD542" s="5"/>
      <c r="IWE542" s="5"/>
      <c r="IWF542" s="5"/>
      <c r="IWG542" s="5"/>
      <c r="IWH542" s="5"/>
      <c r="IWI542" s="5"/>
      <c r="IWJ542" s="5"/>
      <c r="IWK542" s="5"/>
      <c r="IWL542" s="5"/>
      <c r="IWM542" s="5"/>
      <c r="IWN542" s="5"/>
      <c r="IWO542" s="5"/>
      <c r="IWP542" s="5"/>
      <c r="IWQ542" s="5"/>
      <c r="IWR542" s="5"/>
      <c r="IWS542" s="5"/>
      <c r="IWT542" s="5"/>
      <c r="IWU542" s="5"/>
      <c r="IWV542" s="5"/>
      <c r="IWW542" s="5"/>
      <c r="IWX542" s="5"/>
      <c r="IWY542" s="5"/>
      <c r="IWZ542" s="5"/>
      <c r="IXA542" s="5"/>
      <c r="IXB542" s="5"/>
      <c r="IXC542" s="5"/>
      <c r="IXD542" s="5"/>
      <c r="IXE542" s="5"/>
      <c r="IXF542" s="5"/>
      <c r="IXG542" s="5"/>
      <c r="IXH542" s="5"/>
      <c r="IXI542" s="5"/>
      <c r="IXJ542" s="5"/>
      <c r="IXK542" s="5"/>
      <c r="IXL542" s="5"/>
      <c r="IXM542" s="5"/>
      <c r="IXN542" s="5"/>
      <c r="IXO542" s="5"/>
      <c r="IXP542" s="5"/>
      <c r="IXQ542" s="5"/>
      <c r="IXR542" s="5"/>
      <c r="IXS542" s="5"/>
      <c r="IXT542" s="5"/>
      <c r="IXU542" s="5"/>
      <c r="IXV542" s="5"/>
      <c r="IXW542" s="5"/>
      <c r="IXX542" s="5"/>
      <c r="IXY542" s="5"/>
      <c r="IXZ542" s="5"/>
      <c r="IYA542" s="5"/>
      <c r="IYB542" s="5"/>
      <c r="IYC542" s="5"/>
      <c r="IYD542" s="5"/>
      <c r="IYE542" s="5"/>
      <c r="IYF542" s="5"/>
      <c r="IYG542" s="5"/>
      <c r="IYH542" s="5"/>
      <c r="IYI542" s="5"/>
      <c r="IYJ542" s="5"/>
      <c r="IYK542" s="5"/>
      <c r="IYL542" s="5"/>
      <c r="IYM542" s="5"/>
      <c r="IYN542" s="5"/>
      <c r="IYO542" s="5"/>
      <c r="IYP542" s="5"/>
      <c r="IYQ542" s="5"/>
      <c r="IYR542" s="5"/>
      <c r="IYS542" s="5"/>
      <c r="IYT542" s="5"/>
      <c r="IYU542" s="5"/>
      <c r="IYV542" s="5"/>
      <c r="IYW542" s="5"/>
      <c r="IYX542" s="5"/>
      <c r="IYY542" s="5"/>
      <c r="IYZ542" s="5"/>
      <c r="IZA542" s="5"/>
      <c r="IZB542" s="5"/>
      <c r="IZC542" s="5"/>
      <c r="IZD542" s="5"/>
      <c r="IZE542" s="5"/>
      <c r="IZF542" s="5"/>
      <c r="IZG542" s="5"/>
      <c r="IZH542" s="5"/>
      <c r="IZI542" s="5"/>
      <c r="IZJ542" s="5"/>
      <c r="IZK542" s="5"/>
      <c r="IZL542" s="5"/>
      <c r="IZM542" s="5"/>
      <c r="IZN542" s="5"/>
      <c r="IZO542" s="5"/>
      <c r="IZP542" s="5"/>
      <c r="IZQ542" s="5"/>
      <c r="IZR542" s="5"/>
      <c r="IZS542" s="5"/>
      <c r="IZT542" s="5"/>
      <c r="IZU542" s="5"/>
      <c r="IZV542" s="5"/>
      <c r="IZW542" s="5"/>
      <c r="IZX542" s="5"/>
      <c r="IZY542" s="5"/>
      <c r="IZZ542" s="5"/>
      <c r="JAA542" s="5"/>
      <c r="JAB542" s="5"/>
      <c r="JAC542" s="5"/>
      <c r="JAD542" s="5"/>
      <c r="JAE542" s="5"/>
      <c r="JAF542" s="5"/>
      <c r="JAG542" s="5"/>
      <c r="JAH542" s="5"/>
      <c r="JAI542" s="5"/>
      <c r="JAJ542" s="5"/>
      <c r="JAK542" s="5"/>
      <c r="JAL542" s="5"/>
      <c r="JAM542" s="5"/>
      <c r="JAN542" s="5"/>
      <c r="JAO542" s="5"/>
      <c r="JAP542" s="5"/>
      <c r="JAQ542" s="5"/>
      <c r="JAR542" s="5"/>
      <c r="JAS542" s="5"/>
      <c r="JAT542" s="5"/>
      <c r="JAU542" s="5"/>
      <c r="JAV542" s="5"/>
      <c r="JAW542" s="5"/>
      <c r="JAX542" s="5"/>
      <c r="JAY542" s="5"/>
      <c r="JAZ542" s="5"/>
      <c r="JBA542" s="5"/>
      <c r="JBB542" s="5"/>
      <c r="JBC542" s="5"/>
      <c r="JBD542" s="5"/>
      <c r="JBE542" s="5"/>
      <c r="JBF542" s="5"/>
      <c r="JBG542" s="5"/>
      <c r="JBH542" s="5"/>
      <c r="JBI542" s="5"/>
      <c r="JBJ542" s="5"/>
      <c r="JBK542" s="5"/>
      <c r="JBL542" s="5"/>
      <c r="JBM542" s="5"/>
      <c r="JBN542" s="5"/>
      <c r="JBO542" s="5"/>
      <c r="JBP542" s="5"/>
      <c r="JBQ542" s="5"/>
      <c r="JBR542" s="5"/>
      <c r="JBS542" s="5"/>
      <c r="JBT542" s="5"/>
      <c r="JBU542" s="5"/>
      <c r="JBV542" s="5"/>
      <c r="JBW542" s="5"/>
      <c r="JBX542" s="5"/>
      <c r="JBY542" s="5"/>
      <c r="JBZ542" s="5"/>
      <c r="JCA542" s="5"/>
      <c r="JCB542" s="5"/>
      <c r="JCC542" s="5"/>
      <c r="JCD542" s="5"/>
      <c r="JCE542" s="5"/>
      <c r="JCF542" s="5"/>
      <c r="JCG542" s="5"/>
      <c r="JCH542" s="5"/>
      <c r="JCI542" s="5"/>
      <c r="JCJ542" s="5"/>
      <c r="JCK542" s="5"/>
      <c r="JCL542" s="5"/>
      <c r="JCM542" s="5"/>
      <c r="JCN542" s="5"/>
      <c r="JCO542" s="5"/>
      <c r="JCP542" s="5"/>
      <c r="JCQ542" s="5"/>
      <c r="JCR542" s="5"/>
      <c r="JCS542" s="5"/>
      <c r="JCT542" s="5"/>
      <c r="JCU542" s="5"/>
      <c r="JCV542" s="5"/>
      <c r="JCW542" s="5"/>
      <c r="JCX542" s="5"/>
      <c r="JCY542" s="5"/>
      <c r="JCZ542" s="5"/>
      <c r="JDA542" s="5"/>
      <c r="JDB542" s="5"/>
      <c r="JDC542" s="5"/>
      <c r="JDD542" s="5"/>
      <c r="JDE542" s="5"/>
      <c r="JDF542" s="5"/>
      <c r="JDG542" s="5"/>
      <c r="JDH542" s="5"/>
      <c r="JDI542" s="5"/>
      <c r="JDJ542" s="5"/>
      <c r="JDK542" s="5"/>
      <c r="JDL542" s="5"/>
      <c r="JDM542" s="5"/>
      <c r="JDN542" s="5"/>
      <c r="JDO542" s="5"/>
      <c r="JDP542" s="5"/>
      <c r="JDQ542" s="5"/>
      <c r="JDR542" s="5"/>
      <c r="JDS542" s="5"/>
      <c r="JDT542" s="5"/>
      <c r="JDU542" s="5"/>
      <c r="JDV542" s="5"/>
      <c r="JDW542" s="5"/>
      <c r="JDX542" s="5"/>
      <c r="JDY542" s="5"/>
      <c r="JDZ542" s="5"/>
      <c r="JEA542" s="5"/>
      <c r="JEB542" s="5"/>
      <c r="JEC542" s="5"/>
      <c r="JED542" s="5"/>
      <c r="JEE542" s="5"/>
      <c r="JEF542" s="5"/>
      <c r="JEG542" s="5"/>
      <c r="JEH542" s="5"/>
      <c r="JEI542" s="5"/>
      <c r="JEJ542" s="5"/>
      <c r="JEK542" s="5"/>
      <c r="JEL542" s="5"/>
      <c r="JEM542" s="5"/>
      <c r="JEN542" s="5"/>
      <c r="JEO542" s="5"/>
      <c r="JEP542" s="5"/>
      <c r="JEQ542" s="5"/>
      <c r="JER542" s="5"/>
      <c r="JES542" s="5"/>
      <c r="JET542" s="5"/>
      <c r="JEU542" s="5"/>
      <c r="JEV542" s="5"/>
      <c r="JEW542" s="5"/>
      <c r="JEX542" s="5"/>
      <c r="JEY542" s="5"/>
      <c r="JEZ542" s="5"/>
      <c r="JFA542" s="5"/>
      <c r="JFB542" s="5"/>
      <c r="JFC542" s="5"/>
      <c r="JFD542" s="5"/>
      <c r="JFE542" s="5"/>
      <c r="JFF542" s="5"/>
      <c r="JFG542" s="5"/>
      <c r="JFH542" s="5"/>
      <c r="JFI542" s="5"/>
      <c r="JFJ542" s="5"/>
      <c r="JFK542" s="5"/>
      <c r="JFL542" s="5"/>
      <c r="JFM542" s="5"/>
      <c r="JFN542" s="5"/>
      <c r="JFO542" s="5"/>
      <c r="JFP542" s="5"/>
      <c r="JFQ542" s="5"/>
      <c r="JFR542" s="5"/>
      <c r="JFS542" s="5"/>
      <c r="JFT542" s="5"/>
      <c r="JFU542" s="5"/>
      <c r="JFV542" s="5"/>
      <c r="JFW542" s="5"/>
      <c r="JFX542" s="5"/>
      <c r="JFY542" s="5"/>
      <c r="JFZ542" s="5"/>
      <c r="JGA542" s="5"/>
      <c r="JGB542" s="5"/>
      <c r="JGC542" s="5"/>
      <c r="JGD542" s="5"/>
      <c r="JGE542" s="5"/>
      <c r="JGF542" s="5"/>
      <c r="JGG542" s="5"/>
      <c r="JGH542" s="5"/>
      <c r="JGI542" s="5"/>
      <c r="JGJ542" s="5"/>
      <c r="JGK542" s="5"/>
      <c r="JGL542" s="5"/>
      <c r="JGM542" s="5"/>
      <c r="JGN542" s="5"/>
      <c r="JGO542" s="5"/>
      <c r="JGP542" s="5"/>
      <c r="JGQ542" s="5"/>
      <c r="JGR542" s="5"/>
      <c r="JGS542" s="5"/>
      <c r="JGT542" s="5"/>
      <c r="JGU542" s="5"/>
      <c r="JGV542" s="5"/>
      <c r="JGW542" s="5"/>
      <c r="JGX542" s="5"/>
      <c r="JGY542" s="5"/>
      <c r="JGZ542" s="5"/>
      <c r="JHA542" s="5"/>
      <c r="JHB542" s="5"/>
      <c r="JHC542" s="5"/>
      <c r="JHD542" s="5"/>
      <c r="JHE542" s="5"/>
      <c r="JHF542" s="5"/>
      <c r="JHG542" s="5"/>
      <c r="JHH542" s="5"/>
      <c r="JHI542" s="5"/>
      <c r="JHJ542" s="5"/>
      <c r="JHK542" s="5"/>
      <c r="JHL542" s="5"/>
      <c r="JHM542" s="5"/>
      <c r="JHN542" s="5"/>
      <c r="JHO542" s="5"/>
      <c r="JHP542" s="5"/>
      <c r="JHQ542" s="5"/>
      <c r="JHR542" s="5"/>
      <c r="JHS542" s="5"/>
      <c r="JHT542" s="5"/>
      <c r="JHU542" s="5"/>
      <c r="JHV542" s="5"/>
      <c r="JHW542" s="5"/>
      <c r="JHX542" s="5"/>
      <c r="JHY542" s="5"/>
      <c r="JHZ542" s="5"/>
      <c r="JIA542" s="5"/>
      <c r="JIB542" s="5"/>
      <c r="JIC542" s="5"/>
      <c r="JID542" s="5"/>
      <c r="JIE542" s="5"/>
      <c r="JIF542" s="5"/>
      <c r="JIG542" s="5"/>
      <c r="JIH542" s="5"/>
      <c r="JII542" s="5"/>
      <c r="JIJ542" s="5"/>
      <c r="JIK542" s="5"/>
      <c r="JIL542" s="5"/>
      <c r="JIM542" s="5"/>
      <c r="JIN542" s="5"/>
      <c r="JIO542" s="5"/>
      <c r="JIP542" s="5"/>
      <c r="JIQ542" s="5"/>
      <c r="JIR542" s="5"/>
      <c r="JIS542" s="5"/>
      <c r="JIT542" s="5"/>
      <c r="JIU542" s="5"/>
      <c r="JIV542" s="5"/>
      <c r="JIW542" s="5"/>
      <c r="JIX542" s="5"/>
      <c r="JIY542" s="5"/>
      <c r="JIZ542" s="5"/>
      <c r="JJA542" s="5"/>
      <c r="JJB542" s="5"/>
      <c r="JJC542" s="5"/>
      <c r="JJD542" s="5"/>
      <c r="JJE542" s="5"/>
      <c r="JJF542" s="5"/>
      <c r="JJG542" s="5"/>
      <c r="JJH542" s="5"/>
      <c r="JJI542" s="5"/>
      <c r="JJJ542" s="5"/>
      <c r="JJK542" s="5"/>
      <c r="JJL542" s="5"/>
      <c r="JJM542" s="5"/>
      <c r="JJN542" s="5"/>
      <c r="JJO542" s="5"/>
      <c r="JJP542" s="5"/>
      <c r="JJQ542" s="5"/>
      <c r="JJR542" s="5"/>
      <c r="JJS542" s="5"/>
      <c r="JJT542" s="5"/>
      <c r="JJU542" s="5"/>
      <c r="JJV542" s="5"/>
      <c r="JJW542" s="5"/>
      <c r="JJX542" s="5"/>
      <c r="JJY542" s="5"/>
      <c r="JJZ542" s="5"/>
      <c r="JKA542" s="5"/>
      <c r="JKB542" s="5"/>
      <c r="JKC542" s="5"/>
      <c r="JKD542" s="5"/>
      <c r="JKE542" s="5"/>
      <c r="JKF542" s="5"/>
      <c r="JKG542" s="5"/>
      <c r="JKH542" s="5"/>
      <c r="JKI542" s="5"/>
      <c r="JKJ542" s="5"/>
      <c r="JKK542" s="5"/>
      <c r="JKL542" s="5"/>
      <c r="JKM542" s="5"/>
      <c r="JKN542" s="5"/>
      <c r="JKO542" s="5"/>
      <c r="JKP542" s="5"/>
      <c r="JKQ542" s="5"/>
      <c r="JKR542" s="5"/>
      <c r="JKS542" s="5"/>
      <c r="JKT542" s="5"/>
      <c r="JKU542" s="5"/>
      <c r="JKV542" s="5"/>
      <c r="JKW542" s="5"/>
      <c r="JKX542" s="5"/>
      <c r="JKY542" s="5"/>
      <c r="JKZ542" s="5"/>
      <c r="JLA542" s="5"/>
      <c r="JLB542" s="5"/>
      <c r="JLC542" s="5"/>
      <c r="JLD542" s="5"/>
      <c r="JLE542" s="5"/>
      <c r="JLF542" s="5"/>
      <c r="JLG542" s="5"/>
      <c r="JLH542" s="5"/>
      <c r="JLI542" s="5"/>
      <c r="JLJ542" s="5"/>
      <c r="JLK542" s="5"/>
      <c r="JLL542" s="5"/>
      <c r="JLM542" s="5"/>
      <c r="JLN542" s="5"/>
      <c r="JLO542" s="5"/>
      <c r="JLP542" s="5"/>
      <c r="JLQ542" s="5"/>
      <c r="JLR542" s="5"/>
      <c r="JLS542" s="5"/>
      <c r="JLT542" s="5"/>
      <c r="JLU542" s="5"/>
      <c r="JLV542" s="5"/>
      <c r="JLW542" s="5"/>
      <c r="JLX542" s="5"/>
      <c r="JLY542" s="5"/>
      <c r="JLZ542" s="5"/>
      <c r="JMA542" s="5"/>
      <c r="JMB542" s="5"/>
      <c r="JMC542" s="5"/>
      <c r="JMD542" s="5"/>
      <c r="JME542" s="5"/>
      <c r="JMF542" s="5"/>
      <c r="JMG542" s="5"/>
      <c r="JMH542" s="5"/>
      <c r="JMI542" s="5"/>
      <c r="JMJ542" s="5"/>
      <c r="JMK542" s="5"/>
      <c r="JML542" s="5"/>
      <c r="JMM542" s="5"/>
      <c r="JMN542" s="5"/>
      <c r="JMO542" s="5"/>
      <c r="JMP542" s="5"/>
      <c r="JMQ542" s="5"/>
      <c r="JMR542" s="5"/>
      <c r="JMS542" s="5"/>
      <c r="JMT542" s="5"/>
      <c r="JMU542" s="5"/>
      <c r="JMV542" s="5"/>
      <c r="JMW542" s="5"/>
      <c r="JMX542" s="5"/>
      <c r="JMY542" s="5"/>
      <c r="JMZ542" s="5"/>
      <c r="JNA542" s="5"/>
      <c r="JNB542" s="5"/>
      <c r="JNC542" s="5"/>
      <c r="JND542" s="5"/>
      <c r="JNE542" s="5"/>
      <c r="JNF542" s="5"/>
      <c r="JNG542" s="5"/>
      <c r="JNH542" s="5"/>
      <c r="JNI542" s="5"/>
      <c r="JNJ542" s="5"/>
      <c r="JNK542" s="5"/>
      <c r="JNL542" s="5"/>
      <c r="JNM542" s="5"/>
      <c r="JNN542" s="5"/>
      <c r="JNO542" s="5"/>
      <c r="JNP542" s="5"/>
      <c r="JNQ542" s="5"/>
      <c r="JNR542" s="5"/>
      <c r="JNS542" s="5"/>
      <c r="JNT542" s="5"/>
      <c r="JNU542" s="5"/>
      <c r="JNV542" s="5"/>
      <c r="JNW542" s="5"/>
      <c r="JNX542" s="5"/>
      <c r="JNY542" s="5"/>
      <c r="JNZ542" s="5"/>
      <c r="JOA542" s="5"/>
      <c r="JOB542" s="5"/>
      <c r="JOC542" s="5"/>
      <c r="JOD542" s="5"/>
      <c r="JOE542" s="5"/>
      <c r="JOF542" s="5"/>
      <c r="JOG542" s="5"/>
      <c r="JOH542" s="5"/>
      <c r="JOI542" s="5"/>
      <c r="JOJ542" s="5"/>
      <c r="JOK542" s="5"/>
      <c r="JOL542" s="5"/>
      <c r="JOM542" s="5"/>
      <c r="JON542" s="5"/>
      <c r="JOO542" s="5"/>
      <c r="JOP542" s="5"/>
      <c r="JOQ542" s="5"/>
      <c r="JOR542" s="5"/>
      <c r="JOS542" s="5"/>
      <c r="JOT542" s="5"/>
      <c r="JOU542" s="5"/>
      <c r="JOV542" s="5"/>
      <c r="JOW542" s="5"/>
      <c r="JOX542" s="5"/>
      <c r="JOY542" s="5"/>
      <c r="JOZ542" s="5"/>
      <c r="JPA542" s="5"/>
      <c r="JPB542" s="5"/>
      <c r="JPC542" s="5"/>
      <c r="JPD542" s="5"/>
      <c r="JPE542" s="5"/>
      <c r="JPF542" s="5"/>
      <c r="JPG542" s="5"/>
      <c r="JPH542" s="5"/>
      <c r="JPI542" s="5"/>
      <c r="JPJ542" s="5"/>
      <c r="JPK542" s="5"/>
      <c r="JPL542" s="5"/>
      <c r="JPM542" s="5"/>
      <c r="JPN542" s="5"/>
      <c r="JPO542" s="5"/>
      <c r="JPP542" s="5"/>
      <c r="JPQ542" s="5"/>
      <c r="JPR542" s="5"/>
      <c r="JPS542" s="5"/>
      <c r="JPT542" s="5"/>
      <c r="JPU542" s="5"/>
      <c r="JPV542" s="5"/>
      <c r="JPW542" s="5"/>
      <c r="JPX542" s="5"/>
      <c r="JPY542" s="5"/>
      <c r="JPZ542" s="5"/>
      <c r="JQA542" s="5"/>
      <c r="JQB542" s="5"/>
      <c r="JQC542" s="5"/>
      <c r="JQD542" s="5"/>
      <c r="JQE542" s="5"/>
      <c r="JQF542" s="5"/>
      <c r="JQG542" s="5"/>
      <c r="JQH542" s="5"/>
      <c r="JQI542" s="5"/>
      <c r="JQJ542" s="5"/>
      <c r="JQK542" s="5"/>
      <c r="JQL542" s="5"/>
      <c r="JQM542" s="5"/>
      <c r="JQN542" s="5"/>
      <c r="JQO542" s="5"/>
      <c r="JQP542" s="5"/>
      <c r="JQQ542" s="5"/>
      <c r="JQR542" s="5"/>
      <c r="JQS542" s="5"/>
      <c r="JQT542" s="5"/>
      <c r="JQU542" s="5"/>
      <c r="JQV542" s="5"/>
      <c r="JQW542" s="5"/>
      <c r="JQX542" s="5"/>
      <c r="JQY542" s="5"/>
      <c r="JQZ542" s="5"/>
      <c r="JRA542" s="5"/>
      <c r="JRB542" s="5"/>
      <c r="JRC542" s="5"/>
      <c r="JRD542" s="5"/>
      <c r="JRE542" s="5"/>
      <c r="JRF542" s="5"/>
      <c r="JRG542" s="5"/>
      <c r="JRH542" s="5"/>
      <c r="JRI542" s="5"/>
      <c r="JRJ542" s="5"/>
      <c r="JRK542" s="5"/>
      <c r="JRL542" s="5"/>
      <c r="JRM542" s="5"/>
      <c r="JRN542" s="5"/>
      <c r="JRO542" s="5"/>
      <c r="JRP542" s="5"/>
      <c r="JRQ542" s="5"/>
      <c r="JRR542" s="5"/>
      <c r="JRS542" s="5"/>
      <c r="JRT542" s="5"/>
      <c r="JRU542" s="5"/>
      <c r="JRV542" s="5"/>
      <c r="JRW542" s="5"/>
      <c r="JRX542" s="5"/>
      <c r="JRY542" s="5"/>
      <c r="JRZ542" s="5"/>
      <c r="JSA542" s="5"/>
      <c r="JSB542" s="5"/>
      <c r="JSC542" s="5"/>
      <c r="JSD542" s="5"/>
      <c r="JSE542" s="5"/>
      <c r="JSF542" s="5"/>
      <c r="JSG542" s="5"/>
      <c r="JSH542" s="5"/>
      <c r="JSI542" s="5"/>
      <c r="JSJ542" s="5"/>
      <c r="JSK542" s="5"/>
      <c r="JSL542" s="5"/>
      <c r="JSM542" s="5"/>
      <c r="JSN542" s="5"/>
      <c r="JSO542" s="5"/>
      <c r="JSP542" s="5"/>
      <c r="JSQ542" s="5"/>
      <c r="JSR542" s="5"/>
      <c r="JSS542" s="5"/>
      <c r="JST542" s="5"/>
      <c r="JSU542" s="5"/>
      <c r="JSV542" s="5"/>
      <c r="JSW542" s="5"/>
      <c r="JSX542" s="5"/>
      <c r="JSY542" s="5"/>
      <c r="JSZ542" s="5"/>
      <c r="JTA542" s="5"/>
      <c r="JTB542" s="5"/>
      <c r="JTC542" s="5"/>
      <c r="JTD542" s="5"/>
      <c r="JTE542" s="5"/>
      <c r="JTF542" s="5"/>
      <c r="JTG542" s="5"/>
      <c r="JTH542" s="5"/>
      <c r="JTI542" s="5"/>
      <c r="JTJ542" s="5"/>
      <c r="JTK542" s="5"/>
      <c r="JTL542" s="5"/>
      <c r="JTM542" s="5"/>
      <c r="JTN542" s="5"/>
      <c r="JTO542" s="5"/>
      <c r="JTP542" s="5"/>
      <c r="JTQ542" s="5"/>
      <c r="JTR542" s="5"/>
      <c r="JTS542" s="5"/>
      <c r="JTT542" s="5"/>
      <c r="JTU542" s="5"/>
      <c r="JTV542" s="5"/>
      <c r="JTW542" s="5"/>
      <c r="JTX542" s="5"/>
      <c r="JTY542" s="5"/>
      <c r="JTZ542" s="5"/>
      <c r="JUA542" s="5"/>
      <c r="JUB542" s="5"/>
      <c r="JUC542" s="5"/>
      <c r="JUD542" s="5"/>
      <c r="JUE542" s="5"/>
      <c r="JUF542" s="5"/>
      <c r="JUG542" s="5"/>
      <c r="JUH542" s="5"/>
      <c r="JUI542" s="5"/>
      <c r="JUJ542" s="5"/>
      <c r="JUK542" s="5"/>
      <c r="JUL542" s="5"/>
      <c r="JUM542" s="5"/>
      <c r="JUN542" s="5"/>
      <c r="JUO542" s="5"/>
      <c r="JUP542" s="5"/>
      <c r="JUQ542" s="5"/>
      <c r="JUR542" s="5"/>
      <c r="JUS542" s="5"/>
      <c r="JUT542" s="5"/>
      <c r="JUU542" s="5"/>
      <c r="JUV542" s="5"/>
      <c r="JUW542" s="5"/>
      <c r="JUX542" s="5"/>
      <c r="JUY542" s="5"/>
      <c r="JUZ542" s="5"/>
      <c r="JVA542" s="5"/>
      <c r="JVB542" s="5"/>
      <c r="JVC542" s="5"/>
      <c r="JVD542" s="5"/>
      <c r="JVE542" s="5"/>
      <c r="JVF542" s="5"/>
      <c r="JVG542" s="5"/>
      <c r="JVH542" s="5"/>
      <c r="JVI542" s="5"/>
      <c r="JVJ542" s="5"/>
      <c r="JVK542" s="5"/>
      <c r="JVL542" s="5"/>
      <c r="JVM542" s="5"/>
      <c r="JVN542" s="5"/>
      <c r="JVO542" s="5"/>
      <c r="JVP542" s="5"/>
      <c r="JVQ542" s="5"/>
      <c r="JVR542" s="5"/>
      <c r="JVS542" s="5"/>
      <c r="JVT542" s="5"/>
      <c r="JVU542" s="5"/>
      <c r="JVV542" s="5"/>
      <c r="JVW542" s="5"/>
      <c r="JVX542" s="5"/>
      <c r="JVY542" s="5"/>
      <c r="JVZ542" s="5"/>
      <c r="JWA542" s="5"/>
      <c r="JWB542" s="5"/>
      <c r="JWC542" s="5"/>
      <c r="JWD542" s="5"/>
      <c r="JWE542" s="5"/>
      <c r="JWF542" s="5"/>
      <c r="JWG542" s="5"/>
      <c r="JWH542" s="5"/>
      <c r="JWI542" s="5"/>
      <c r="JWJ542" s="5"/>
      <c r="JWK542" s="5"/>
      <c r="JWL542" s="5"/>
      <c r="JWM542" s="5"/>
      <c r="JWN542" s="5"/>
      <c r="JWO542" s="5"/>
      <c r="JWP542" s="5"/>
      <c r="JWQ542" s="5"/>
      <c r="JWR542" s="5"/>
      <c r="JWS542" s="5"/>
      <c r="JWT542" s="5"/>
      <c r="JWU542" s="5"/>
      <c r="JWV542" s="5"/>
      <c r="JWW542" s="5"/>
      <c r="JWX542" s="5"/>
      <c r="JWY542" s="5"/>
      <c r="JWZ542" s="5"/>
      <c r="JXA542" s="5"/>
      <c r="JXB542" s="5"/>
      <c r="JXC542" s="5"/>
      <c r="JXD542" s="5"/>
      <c r="JXE542" s="5"/>
      <c r="JXF542" s="5"/>
      <c r="JXG542" s="5"/>
      <c r="JXH542" s="5"/>
      <c r="JXI542" s="5"/>
      <c r="JXJ542" s="5"/>
      <c r="JXK542" s="5"/>
      <c r="JXL542" s="5"/>
      <c r="JXM542" s="5"/>
      <c r="JXN542" s="5"/>
      <c r="JXO542" s="5"/>
      <c r="JXP542" s="5"/>
      <c r="JXQ542" s="5"/>
      <c r="JXR542" s="5"/>
      <c r="JXS542" s="5"/>
      <c r="JXT542" s="5"/>
      <c r="JXU542" s="5"/>
      <c r="JXV542" s="5"/>
      <c r="JXW542" s="5"/>
      <c r="JXX542" s="5"/>
      <c r="JXY542" s="5"/>
      <c r="JXZ542" s="5"/>
      <c r="JYA542" s="5"/>
      <c r="JYB542" s="5"/>
      <c r="JYC542" s="5"/>
      <c r="JYD542" s="5"/>
      <c r="JYE542" s="5"/>
      <c r="JYF542" s="5"/>
      <c r="JYG542" s="5"/>
      <c r="JYH542" s="5"/>
      <c r="JYI542" s="5"/>
      <c r="JYJ542" s="5"/>
      <c r="JYK542" s="5"/>
      <c r="JYL542" s="5"/>
      <c r="JYM542" s="5"/>
      <c r="JYN542" s="5"/>
      <c r="JYO542" s="5"/>
      <c r="JYP542" s="5"/>
      <c r="JYQ542" s="5"/>
      <c r="JYR542" s="5"/>
      <c r="JYS542" s="5"/>
      <c r="JYT542" s="5"/>
      <c r="JYU542" s="5"/>
      <c r="JYV542" s="5"/>
      <c r="JYW542" s="5"/>
      <c r="JYX542" s="5"/>
      <c r="JYY542" s="5"/>
      <c r="JYZ542" s="5"/>
      <c r="JZA542" s="5"/>
      <c r="JZB542" s="5"/>
      <c r="JZC542" s="5"/>
      <c r="JZD542" s="5"/>
      <c r="JZE542" s="5"/>
      <c r="JZF542" s="5"/>
      <c r="JZG542" s="5"/>
      <c r="JZH542" s="5"/>
      <c r="JZI542" s="5"/>
      <c r="JZJ542" s="5"/>
      <c r="JZK542" s="5"/>
      <c r="JZL542" s="5"/>
      <c r="JZM542" s="5"/>
      <c r="JZN542" s="5"/>
      <c r="JZO542" s="5"/>
      <c r="JZP542" s="5"/>
      <c r="JZQ542" s="5"/>
      <c r="JZR542" s="5"/>
      <c r="JZS542" s="5"/>
      <c r="JZT542" s="5"/>
      <c r="JZU542" s="5"/>
      <c r="JZV542" s="5"/>
      <c r="JZW542" s="5"/>
      <c r="JZX542" s="5"/>
      <c r="JZY542" s="5"/>
      <c r="JZZ542" s="5"/>
      <c r="KAA542" s="5"/>
      <c r="KAB542" s="5"/>
      <c r="KAC542" s="5"/>
      <c r="KAD542" s="5"/>
      <c r="KAE542" s="5"/>
      <c r="KAF542" s="5"/>
      <c r="KAG542" s="5"/>
      <c r="KAH542" s="5"/>
      <c r="KAI542" s="5"/>
      <c r="KAJ542" s="5"/>
      <c r="KAK542" s="5"/>
      <c r="KAL542" s="5"/>
      <c r="KAM542" s="5"/>
      <c r="KAN542" s="5"/>
      <c r="KAO542" s="5"/>
      <c r="KAP542" s="5"/>
      <c r="KAQ542" s="5"/>
      <c r="KAR542" s="5"/>
      <c r="KAS542" s="5"/>
      <c r="KAT542" s="5"/>
      <c r="KAU542" s="5"/>
      <c r="KAV542" s="5"/>
      <c r="KAW542" s="5"/>
      <c r="KAX542" s="5"/>
      <c r="KAY542" s="5"/>
      <c r="KAZ542" s="5"/>
      <c r="KBA542" s="5"/>
      <c r="KBB542" s="5"/>
      <c r="KBC542" s="5"/>
      <c r="KBD542" s="5"/>
      <c r="KBE542" s="5"/>
      <c r="KBF542" s="5"/>
      <c r="KBG542" s="5"/>
      <c r="KBH542" s="5"/>
      <c r="KBI542" s="5"/>
      <c r="KBJ542" s="5"/>
      <c r="KBK542" s="5"/>
      <c r="KBL542" s="5"/>
      <c r="KBM542" s="5"/>
      <c r="KBN542" s="5"/>
      <c r="KBO542" s="5"/>
      <c r="KBP542" s="5"/>
      <c r="KBQ542" s="5"/>
      <c r="KBR542" s="5"/>
      <c r="KBS542" s="5"/>
      <c r="KBT542" s="5"/>
      <c r="KBU542" s="5"/>
      <c r="KBV542" s="5"/>
      <c r="KBW542" s="5"/>
      <c r="KBX542" s="5"/>
      <c r="KBY542" s="5"/>
      <c r="KBZ542" s="5"/>
      <c r="KCA542" s="5"/>
      <c r="KCB542" s="5"/>
      <c r="KCC542" s="5"/>
      <c r="KCD542" s="5"/>
      <c r="KCE542" s="5"/>
      <c r="KCF542" s="5"/>
      <c r="KCG542" s="5"/>
      <c r="KCH542" s="5"/>
      <c r="KCI542" s="5"/>
      <c r="KCJ542" s="5"/>
      <c r="KCK542" s="5"/>
      <c r="KCL542" s="5"/>
      <c r="KCM542" s="5"/>
      <c r="KCN542" s="5"/>
      <c r="KCO542" s="5"/>
      <c r="KCP542" s="5"/>
      <c r="KCQ542" s="5"/>
      <c r="KCR542" s="5"/>
      <c r="KCS542" s="5"/>
      <c r="KCT542" s="5"/>
      <c r="KCU542" s="5"/>
      <c r="KCV542" s="5"/>
      <c r="KCW542" s="5"/>
      <c r="KCX542" s="5"/>
      <c r="KCY542" s="5"/>
      <c r="KCZ542" s="5"/>
      <c r="KDA542" s="5"/>
      <c r="KDB542" s="5"/>
      <c r="KDC542" s="5"/>
      <c r="KDD542" s="5"/>
      <c r="KDE542" s="5"/>
      <c r="KDF542" s="5"/>
      <c r="KDG542" s="5"/>
      <c r="KDH542" s="5"/>
      <c r="KDI542" s="5"/>
      <c r="KDJ542" s="5"/>
      <c r="KDK542" s="5"/>
      <c r="KDL542" s="5"/>
      <c r="KDM542" s="5"/>
      <c r="KDN542" s="5"/>
      <c r="KDO542" s="5"/>
      <c r="KDP542" s="5"/>
      <c r="KDQ542" s="5"/>
      <c r="KDR542" s="5"/>
      <c r="KDS542" s="5"/>
      <c r="KDT542" s="5"/>
      <c r="KDU542" s="5"/>
      <c r="KDV542" s="5"/>
      <c r="KDW542" s="5"/>
      <c r="KDX542" s="5"/>
      <c r="KDY542" s="5"/>
      <c r="KDZ542" s="5"/>
      <c r="KEA542" s="5"/>
      <c r="KEB542" s="5"/>
      <c r="KEC542" s="5"/>
      <c r="KED542" s="5"/>
      <c r="KEE542" s="5"/>
      <c r="KEF542" s="5"/>
      <c r="KEG542" s="5"/>
      <c r="KEH542" s="5"/>
      <c r="KEI542" s="5"/>
      <c r="KEJ542" s="5"/>
      <c r="KEK542" s="5"/>
      <c r="KEL542" s="5"/>
      <c r="KEM542" s="5"/>
      <c r="KEN542" s="5"/>
      <c r="KEO542" s="5"/>
      <c r="KEP542" s="5"/>
      <c r="KEQ542" s="5"/>
      <c r="KER542" s="5"/>
      <c r="KES542" s="5"/>
      <c r="KET542" s="5"/>
      <c r="KEU542" s="5"/>
      <c r="KEV542" s="5"/>
      <c r="KEW542" s="5"/>
      <c r="KEX542" s="5"/>
      <c r="KEY542" s="5"/>
      <c r="KEZ542" s="5"/>
      <c r="KFA542" s="5"/>
      <c r="KFB542" s="5"/>
      <c r="KFC542" s="5"/>
      <c r="KFD542" s="5"/>
      <c r="KFE542" s="5"/>
      <c r="KFF542" s="5"/>
      <c r="KFG542" s="5"/>
      <c r="KFH542" s="5"/>
      <c r="KFI542" s="5"/>
      <c r="KFJ542" s="5"/>
      <c r="KFK542" s="5"/>
      <c r="KFL542" s="5"/>
      <c r="KFM542" s="5"/>
      <c r="KFN542" s="5"/>
      <c r="KFO542" s="5"/>
      <c r="KFP542" s="5"/>
      <c r="KFQ542" s="5"/>
      <c r="KFR542" s="5"/>
      <c r="KFS542" s="5"/>
      <c r="KFT542" s="5"/>
      <c r="KFU542" s="5"/>
      <c r="KFV542" s="5"/>
      <c r="KFW542" s="5"/>
      <c r="KFX542" s="5"/>
      <c r="KFY542" s="5"/>
      <c r="KFZ542" s="5"/>
      <c r="KGA542" s="5"/>
      <c r="KGB542" s="5"/>
      <c r="KGC542" s="5"/>
      <c r="KGD542" s="5"/>
      <c r="KGE542" s="5"/>
      <c r="KGF542" s="5"/>
      <c r="KGG542" s="5"/>
      <c r="KGH542" s="5"/>
      <c r="KGI542" s="5"/>
      <c r="KGJ542" s="5"/>
      <c r="KGK542" s="5"/>
      <c r="KGL542" s="5"/>
      <c r="KGM542" s="5"/>
      <c r="KGN542" s="5"/>
      <c r="KGO542" s="5"/>
      <c r="KGP542" s="5"/>
      <c r="KGQ542" s="5"/>
      <c r="KGR542" s="5"/>
      <c r="KGS542" s="5"/>
      <c r="KGT542" s="5"/>
      <c r="KGU542" s="5"/>
      <c r="KGV542" s="5"/>
      <c r="KGW542" s="5"/>
      <c r="KGX542" s="5"/>
      <c r="KGY542" s="5"/>
      <c r="KGZ542" s="5"/>
      <c r="KHA542" s="5"/>
      <c r="KHB542" s="5"/>
      <c r="KHC542" s="5"/>
      <c r="KHD542" s="5"/>
      <c r="KHE542" s="5"/>
      <c r="KHF542" s="5"/>
      <c r="KHG542" s="5"/>
      <c r="KHH542" s="5"/>
      <c r="KHI542" s="5"/>
      <c r="KHJ542" s="5"/>
      <c r="KHK542" s="5"/>
      <c r="KHL542" s="5"/>
      <c r="KHM542" s="5"/>
      <c r="KHN542" s="5"/>
      <c r="KHO542" s="5"/>
      <c r="KHP542" s="5"/>
      <c r="KHQ542" s="5"/>
      <c r="KHR542" s="5"/>
      <c r="KHS542" s="5"/>
      <c r="KHT542" s="5"/>
      <c r="KHU542" s="5"/>
      <c r="KHV542" s="5"/>
      <c r="KHW542" s="5"/>
      <c r="KHX542" s="5"/>
      <c r="KHY542" s="5"/>
      <c r="KHZ542" s="5"/>
      <c r="KIA542" s="5"/>
      <c r="KIB542" s="5"/>
      <c r="KIC542" s="5"/>
      <c r="KID542" s="5"/>
      <c r="KIE542" s="5"/>
      <c r="KIF542" s="5"/>
      <c r="KIG542" s="5"/>
      <c r="KIH542" s="5"/>
      <c r="KII542" s="5"/>
      <c r="KIJ542" s="5"/>
      <c r="KIK542" s="5"/>
      <c r="KIL542" s="5"/>
      <c r="KIM542" s="5"/>
      <c r="KIN542" s="5"/>
      <c r="KIO542" s="5"/>
      <c r="KIP542" s="5"/>
      <c r="KIQ542" s="5"/>
      <c r="KIR542" s="5"/>
      <c r="KIS542" s="5"/>
      <c r="KIT542" s="5"/>
      <c r="KIU542" s="5"/>
      <c r="KIV542" s="5"/>
      <c r="KIW542" s="5"/>
      <c r="KIX542" s="5"/>
      <c r="KIY542" s="5"/>
      <c r="KIZ542" s="5"/>
      <c r="KJA542" s="5"/>
      <c r="KJB542" s="5"/>
      <c r="KJC542" s="5"/>
      <c r="KJD542" s="5"/>
      <c r="KJE542" s="5"/>
      <c r="KJF542" s="5"/>
      <c r="KJG542" s="5"/>
      <c r="KJH542" s="5"/>
      <c r="KJI542" s="5"/>
      <c r="KJJ542" s="5"/>
      <c r="KJK542" s="5"/>
      <c r="KJL542" s="5"/>
      <c r="KJM542" s="5"/>
      <c r="KJN542" s="5"/>
      <c r="KJO542" s="5"/>
      <c r="KJP542" s="5"/>
      <c r="KJQ542" s="5"/>
      <c r="KJR542" s="5"/>
      <c r="KJS542" s="5"/>
      <c r="KJT542" s="5"/>
      <c r="KJU542" s="5"/>
      <c r="KJV542" s="5"/>
      <c r="KJW542" s="5"/>
      <c r="KJX542" s="5"/>
      <c r="KJY542" s="5"/>
      <c r="KJZ542" s="5"/>
      <c r="KKA542" s="5"/>
      <c r="KKB542" s="5"/>
      <c r="KKC542" s="5"/>
      <c r="KKD542" s="5"/>
      <c r="KKE542" s="5"/>
      <c r="KKF542" s="5"/>
      <c r="KKG542" s="5"/>
      <c r="KKH542" s="5"/>
      <c r="KKI542" s="5"/>
      <c r="KKJ542" s="5"/>
      <c r="KKK542" s="5"/>
      <c r="KKL542" s="5"/>
      <c r="KKM542" s="5"/>
      <c r="KKN542" s="5"/>
      <c r="KKO542" s="5"/>
      <c r="KKP542" s="5"/>
      <c r="KKQ542" s="5"/>
      <c r="KKR542" s="5"/>
      <c r="KKS542" s="5"/>
      <c r="KKT542" s="5"/>
      <c r="KKU542" s="5"/>
      <c r="KKV542" s="5"/>
      <c r="KKW542" s="5"/>
      <c r="KKX542" s="5"/>
      <c r="KKY542" s="5"/>
      <c r="KKZ542" s="5"/>
      <c r="KLA542" s="5"/>
      <c r="KLB542" s="5"/>
      <c r="KLC542" s="5"/>
      <c r="KLD542" s="5"/>
      <c r="KLE542" s="5"/>
      <c r="KLF542" s="5"/>
      <c r="KLG542" s="5"/>
      <c r="KLH542" s="5"/>
      <c r="KLI542" s="5"/>
      <c r="KLJ542" s="5"/>
      <c r="KLK542" s="5"/>
      <c r="KLL542" s="5"/>
      <c r="KLM542" s="5"/>
      <c r="KLN542" s="5"/>
      <c r="KLO542" s="5"/>
      <c r="KLP542" s="5"/>
      <c r="KLQ542" s="5"/>
      <c r="KLR542" s="5"/>
      <c r="KLS542" s="5"/>
      <c r="KLT542" s="5"/>
      <c r="KLU542" s="5"/>
      <c r="KLV542" s="5"/>
      <c r="KLW542" s="5"/>
      <c r="KLX542" s="5"/>
      <c r="KLY542" s="5"/>
      <c r="KLZ542" s="5"/>
      <c r="KMA542" s="5"/>
      <c r="KMB542" s="5"/>
      <c r="KMC542" s="5"/>
      <c r="KMD542" s="5"/>
      <c r="KME542" s="5"/>
      <c r="KMF542" s="5"/>
      <c r="KMG542" s="5"/>
      <c r="KMH542" s="5"/>
      <c r="KMI542" s="5"/>
      <c r="KMJ542" s="5"/>
      <c r="KMK542" s="5"/>
      <c r="KML542" s="5"/>
      <c r="KMM542" s="5"/>
      <c r="KMN542" s="5"/>
      <c r="KMO542" s="5"/>
      <c r="KMP542" s="5"/>
      <c r="KMQ542" s="5"/>
      <c r="KMR542" s="5"/>
      <c r="KMS542" s="5"/>
      <c r="KMT542" s="5"/>
      <c r="KMU542" s="5"/>
      <c r="KMV542" s="5"/>
      <c r="KMW542" s="5"/>
      <c r="KMX542" s="5"/>
      <c r="KMY542" s="5"/>
      <c r="KMZ542" s="5"/>
      <c r="KNA542" s="5"/>
      <c r="KNB542" s="5"/>
      <c r="KNC542" s="5"/>
      <c r="KND542" s="5"/>
      <c r="KNE542" s="5"/>
      <c r="KNF542" s="5"/>
      <c r="KNG542" s="5"/>
      <c r="KNH542" s="5"/>
      <c r="KNI542" s="5"/>
      <c r="KNJ542" s="5"/>
      <c r="KNK542" s="5"/>
      <c r="KNL542" s="5"/>
      <c r="KNM542" s="5"/>
      <c r="KNN542" s="5"/>
      <c r="KNO542" s="5"/>
      <c r="KNP542" s="5"/>
      <c r="KNQ542" s="5"/>
      <c r="KNR542" s="5"/>
      <c r="KNS542" s="5"/>
      <c r="KNT542" s="5"/>
      <c r="KNU542" s="5"/>
      <c r="KNV542" s="5"/>
      <c r="KNW542" s="5"/>
      <c r="KNX542" s="5"/>
      <c r="KNY542" s="5"/>
      <c r="KNZ542" s="5"/>
      <c r="KOA542" s="5"/>
      <c r="KOB542" s="5"/>
      <c r="KOC542" s="5"/>
      <c r="KOD542" s="5"/>
      <c r="KOE542" s="5"/>
      <c r="KOF542" s="5"/>
      <c r="KOG542" s="5"/>
      <c r="KOH542" s="5"/>
      <c r="KOI542" s="5"/>
      <c r="KOJ542" s="5"/>
      <c r="KOK542" s="5"/>
      <c r="KOL542" s="5"/>
      <c r="KOM542" s="5"/>
      <c r="KON542" s="5"/>
      <c r="KOO542" s="5"/>
      <c r="KOP542" s="5"/>
      <c r="KOQ542" s="5"/>
      <c r="KOR542" s="5"/>
      <c r="KOS542" s="5"/>
      <c r="KOT542" s="5"/>
      <c r="KOU542" s="5"/>
      <c r="KOV542" s="5"/>
      <c r="KOW542" s="5"/>
      <c r="KOX542" s="5"/>
      <c r="KOY542" s="5"/>
      <c r="KOZ542" s="5"/>
      <c r="KPA542" s="5"/>
      <c r="KPB542" s="5"/>
      <c r="KPC542" s="5"/>
      <c r="KPD542" s="5"/>
      <c r="KPE542" s="5"/>
      <c r="KPF542" s="5"/>
      <c r="KPG542" s="5"/>
      <c r="KPH542" s="5"/>
      <c r="KPI542" s="5"/>
      <c r="KPJ542" s="5"/>
      <c r="KPK542" s="5"/>
      <c r="KPL542" s="5"/>
      <c r="KPM542" s="5"/>
      <c r="KPN542" s="5"/>
      <c r="KPO542" s="5"/>
      <c r="KPP542" s="5"/>
      <c r="KPQ542" s="5"/>
      <c r="KPR542" s="5"/>
      <c r="KPS542" s="5"/>
      <c r="KPT542" s="5"/>
      <c r="KPU542" s="5"/>
      <c r="KPV542" s="5"/>
      <c r="KPW542" s="5"/>
      <c r="KPX542" s="5"/>
      <c r="KPY542" s="5"/>
      <c r="KPZ542" s="5"/>
      <c r="KQA542" s="5"/>
      <c r="KQB542" s="5"/>
      <c r="KQC542" s="5"/>
      <c r="KQD542" s="5"/>
      <c r="KQE542" s="5"/>
      <c r="KQF542" s="5"/>
      <c r="KQG542" s="5"/>
      <c r="KQH542" s="5"/>
      <c r="KQI542" s="5"/>
      <c r="KQJ542" s="5"/>
      <c r="KQK542" s="5"/>
      <c r="KQL542" s="5"/>
      <c r="KQM542" s="5"/>
      <c r="KQN542" s="5"/>
      <c r="KQO542" s="5"/>
      <c r="KQP542" s="5"/>
      <c r="KQQ542" s="5"/>
      <c r="KQR542" s="5"/>
      <c r="KQS542" s="5"/>
      <c r="KQT542" s="5"/>
      <c r="KQU542" s="5"/>
      <c r="KQV542" s="5"/>
      <c r="KQW542" s="5"/>
      <c r="KQX542" s="5"/>
      <c r="KQY542" s="5"/>
      <c r="KQZ542" s="5"/>
      <c r="KRA542" s="5"/>
      <c r="KRB542" s="5"/>
      <c r="KRC542" s="5"/>
      <c r="KRD542" s="5"/>
      <c r="KRE542" s="5"/>
      <c r="KRF542" s="5"/>
      <c r="KRG542" s="5"/>
      <c r="KRH542" s="5"/>
      <c r="KRI542" s="5"/>
      <c r="KRJ542" s="5"/>
      <c r="KRK542" s="5"/>
      <c r="KRL542" s="5"/>
      <c r="KRM542" s="5"/>
      <c r="KRN542" s="5"/>
      <c r="KRO542" s="5"/>
      <c r="KRP542" s="5"/>
      <c r="KRQ542" s="5"/>
      <c r="KRR542" s="5"/>
      <c r="KRS542" s="5"/>
      <c r="KRT542" s="5"/>
      <c r="KRU542" s="5"/>
      <c r="KRV542" s="5"/>
      <c r="KRW542" s="5"/>
      <c r="KRX542" s="5"/>
      <c r="KRY542" s="5"/>
      <c r="KRZ542" s="5"/>
      <c r="KSA542" s="5"/>
      <c r="KSB542" s="5"/>
      <c r="KSC542" s="5"/>
      <c r="KSD542" s="5"/>
      <c r="KSE542" s="5"/>
      <c r="KSF542" s="5"/>
      <c r="KSG542" s="5"/>
      <c r="KSH542" s="5"/>
      <c r="KSI542" s="5"/>
      <c r="KSJ542" s="5"/>
      <c r="KSK542" s="5"/>
      <c r="KSL542" s="5"/>
      <c r="KSM542" s="5"/>
      <c r="KSN542" s="5"/>
      <c r="KSO542" s="5"/>
      <c r="KSP542" s="5"/>
      <c r="KSQ542" s="5"/>
      <c r="KSR542" s="5"/>
      <c r="KSS542" s="5"/>
      <c r="KST542" s="5"/>
      <c r="KSU542" s="5"/>
      <c r="KSV542" s="5"/>
      <c r="KSW542" s="5"/>
      <c r="KSX542" s="5"/>
      <c r="KSY542" s="5"/>
      <c r="KSZ542" s="5"/>
      <c r="KTA542" s="5"/>
      <c r="KTB542" s="5"/>
      <c r="KTC542" s="5"/>
      <c r="KTD542" s="5"/>
      <c r="KTE542" s="5"/>
      <c r="KTF542" s="5"/>
      <c r="KTG542" s="5"/>
      <c r="KTH542" s="5"/>
      <c r="KTI542" s="5"/>
      <c r="KTJ542" s="5"/>
      <c r="KTK542" s="5"/>
      <c r="KTL542" s="5"/>
      <c r="KTM542" s="5"/>
      <c r="KTN542" s="5"/>
      <c r="KTO542" s="5"/>
      <c r="KTP542" s="5"/>
      <c r="KTQ542" s="5"/>
      <c r="KTR542" s="5"/>
      <c r="KTS542" s="5"/>
      <c r="KTT542" s="5"/>
      <c r="KTU542" s="5"/>
      <c r="KTV542" s="5"/>
      <c r="KTW542" s="5"/>
      <c r="KTX542" s="5"/>
      <c r="KTY542" s="5"/>
      <c r="KTZ542" s="5"/>
      <c r="KUA542" s="5"/>
      <c r="KUB542" s="5"/>
      <c r="KUC542" s="5"/>
      <c r="KUD542" s="5"/>
      <c r="KUE542" s="5"/>
      <c r="KUF542" s="5"/>
      <c r="KUG542" s="5"/>
      <c r="KUH542" s="5"/>
      <c r="KUI542" s="5"/>
      <c r="KUJ542" s="5"/>
      <c r="KUK542" s="5"/>
      <c r="KUL542" s="5"/>
      <c r="KUM542" s="5"/>
      <c r="KUN542" s="5"/>
      <c r="KUO542" s="5"/>
      <c r="KUP542" s="5"/>
      <c r="KUQ542" s="5"/>
      <c r="KUR542" s="5"/>
      <c r="KUS542" s="5"/>
      <c r="KUT542" s="5"/>
      <c r="KUU542" s="5"/>
      <c r="KUV542" s="5"/>
      <c r="KUW542" s="5"/>
      <c r="KUX542" s="5"/>
      <c r="KUY542" s="5"/>
      <c r="KUZ542" s="5"/>
      <c r="KVA542" s="5"/>
      <c r="KVB542" s="5"/>
      <c r="KVC542" s="5"/>
      <c r="KVD542" s="5"/>
      <c r="KVE542" s="5"/>
      <c r="KVF542" s="5"/>
      <c r="KVG542" s="5"/>
      <c r="KVH542" s="5"/>
      <c r="KVI542" s="5"/>
      <c r="KVJ542" s="5"/>
      <c r="KVK542" s="5"/>
      <c r="KVL542" s="5"/>
      <c r="KVM542" s="5"/>
      <c r="KVN542" s="5"/>
      <c r="KVO542" s="5"/>
      <c r="KVP542" s="5"/>
      <c r="KVQ542" s="5"/>
      <c r="KVR542" s="5"/>
      <c r="KVS542" s="5"/>
      <c r="KVT542" s="5"/>
      <c r="KVU542" s="5"/>
      <c r="KVV542" s="5"/>
      <c r="KVW542" s="5"/>
      <c r="KVX542" s="5"/>
      <c r="KVY542" s="5"/>
      <c r="KVZ542" s="5"/>
      <c r="KWA542" s="5"/>
      <c r="KWB542" s="5"/>
      <c r="KWC542" s="5"/>
      <c r="KWD542" s="5"/>
      <c r="KWE542" s="5"/>
      <c r="KWF542" s="5"/>
      <c r="KWG542" s="5"/>
      <c r="KWH542" s="5"/>
      <c r="KWI542" s="5"/>
      <c r="KWJ542" s="5"/>
      <c r="KWK542" s="5"/>
      <c r="KWL542" s="5"/>
      <c r="KWM542" s="5"/>
      <c r="KWN542" s="5"/>
      <c r="KWO542" s="5"/>
      <c r="KWP542" s="5"/>
      <c r="KWQ542" s="5"/>
      <c r="KWR542" s="5"/>
      <c r="KWS542" s="5"/>
      <c r="KWT542" s="5"/>
      <c r="KWU542" s="5"/>
      <c r="KWV542" s="5"/>
      <c r="KWW542" s="5"/>
      <c r="KWX542" s="5"/>
      <c r="KWY542" s="5"/>
      <c r="KWZ542" s="5"/>
      <c r="KXA542" s="5"/>
      <c r="KXB542" s="5"/>
      <c r="KXC542" s="5"/>
      <c r="KXD542" s="5"/>
      <c r="KXE542" s="5"/>
      <c r="KXF542" s="5"/>
      <c r="KXG542" s="5"/>
      <c r="KXH542" s="5"/>
      <c r="KXI542" s="5"/>
      <c r="KXJ542" s="5"/>
      <c r="KXK542" s="5"/>
      <c r="KXL542" s="5"/>
      <c r="KXM542" s="5"/>
      <c r="KXN542" s="5"/>
      <c r="KXO542" s="5"/>
      <c r="KXP542" s="5"/>
      <c r="KXQ542" s="5"/>
      <c r="KXR542" s="5"/>
      <c r="KXS542" s="5"/>
      <c r="KXT542" s="5"/>
      <c r="KXU542" s="5"/>
      <c r="KXV542" s="5"/>
      <c r="KXW542" s="5"/>
      <c r="KXX542" s="5"/>
      <c r="KXY542" s="5"/>
      <c r="KXZ542" s="5"/>
      <c r="KYA542" s="5"/>
      <c r="KYB542" s="5"/>
      <c r="KYC542" s="5"/>
      <c r="KYD542" s="5"/>
      <c r="KYE542" s="5"/>
      <c r="KYF542" s="5"/>
      <c r="KYG542" s="5"/>
      <c r="KYH542" s="5"/>
      <c r="KYI542" s="5"/>
      <c r="KYJ542" s="5"/>
      <c r="KYK542" s="5"/>
      <c r="KYL542" s="5"/>
      <c r="KYM542" s="5"/>
      <c r="KYN542" s="5"/>
      <c r="KYO542" s="5"/>
      <c r="KYP542" s="5"/>
      <c r="KYQ542" s="5"/>
      <c r="KYR542" s="5"/>
      <c r="KYS542" s="5"/>
      <c r="KYT542" s="5"/>
      <c r="KYU542" s="5"/>
      <c r="KYV542" s="5"/>
      <c r="KYW542" s="5"/>
      <c r="KYX542" s="5"/>
      <c r="KYY542" s="5"/>
      <c r="KYZ542" s="5"/>
      <c r="KZA542" s="5"/>
      <c r="KZB542" s="5"/>
      <c r="KZC542" s="5"/>
      <c r="KZD542" s="5"/>
      <c r="KZE542" s="5"/>
      <c r="KZF542" s="5"/>
      <c r="KZG542" s="5"/>
      <c r="KZH542" s="5"/>
      <c r="KZI542" s="5"/>
      <c r="KZJ542" s="5"/>
      <c r="KZK542" s="5"/>
      <c r="KZL542" s="5"/>
      <c r="KZM542" s="5"/>
      <c r="KZN542" s="5"/>
      <c r="KZO542" s="5"/>
      <c r="KZP542" s="5"/>
      <c r="KZQ542" s="5"/>
      <c r="KZR542" s="5"/>
      <c r="KZS542" s="5"/>
      <c r="KZT542" s="5"/>
      <c r="KZU542" s="5"/>
      <c r="KZV542" s="5"/>
      <c r="KZW542" s="5"/>
      <c r="KZX542" s="5"/>
      <c r="KZY542" s="5"/>
      <c r="KZZ542" s="5"/>
      <c r="LAA542" s="5"/>
      <c r="LAB542" s="5"/>
      <c r="LAC542" s="5"/>
      <c r="LAD542" s="5"/>
      <c r="LAE542" s="5"/>
      <c r="LAF542" s="5"/>
      <c r="LAG542" s="5"/>
      <c r="LAH542" s="5"/>
      <c r="LAI542" s="5"/>
      <c r="LAJ542" s="5"/>
      <c r="LAK542" s="5"/>
      <c r="LAL542" s="5"/>
      <c r="LAM542" s="5"/>
      <c r="LAN542" s="5"/>
      <c r="LAO542" s="5"/>
      <c r="LAP542" s="5"/>
      <c r="LAQ542" s="5"/>
      <c r="LAR542" s="5"/>
      <c r="LAS542" s="5"/>
      <c r="LAT542" s="5"/>
      <c r="LAU542" s="5"/>
      <c r="LAV542" s="5"/>
      <c r="LAW542" s="5"/>
      <c r="LAX542" s="5"/>
      <c r="LAY542" s="5"/>
      <c r="LAZ542" s="5"/>
      <c r="LBA542" s="5"/>
      <c r="LBB542" s="5"/>
      <c r="LBC542" s="5"/>
      <c r="LBD542" s="5"/>
      <c r="LBE542" s="5"/>
      <c r="LBF542" s="5"/>
      <c r="LBG542" s="5"/>
      <c r="LBH542" s="5"/>
      <c r="LBI542" s="5"/>
      <c r="LBJ542" s="5"/>
      <c r="LBK542" s="5"/>
      <c r="LBL542" s="5"/>
      <c r="LBM542" s="5"/>
      <c r="LBN542" s="5"/>
      <c r="LBO542" s="5"/>
      <c r="LBP542" s="5"/>
      <c r="LBQ542" s="5"/>
      <c r="LBR542" s="5"/>
      <c r="LBS542" s="5"/>
      <c r="LBT542" s="5"/>
      <c r="LBU542" s="5"/>
      <c r="LBV542" s="5"/>
      <c r="LBW542" s="5"/>
      <c r="LBX542" s="5"/>
      <c r="LBY542" s="5"/>
      <c r="LBZ542" s="5"/>
      <c r="LCA542" s="5"/>
      <c r="LCB542" s="5"/>
      <c r="LCC542" s="5"/>
      <c r="LCD542" s="5"/>
      <c r="LCE542" s="5"/>
      <c r="LCF542" s="5"/>
      <c r="LCG542" s="5"/>
      <c r="LCH542" s="5"/>
      <c r="LCI542" s="5"/>
      <c r="LCJ542" s="5"/>
      <c r="LCK542" s="5"/>
      <c r="LCL542" s="5"/>
      <c r="LCM542" s="5"/>
      <c r="LCN542" s="5"/>
      <c r="LCO542" s="5"/>
      <c r="LCP542" s="5"/>
      <c r="LCQ542" s="5"/>
      <c r="LCR542" s="5"/>
      <c r="LCS542" s="5"/>
      <c r="LCT542" s="5"/>
      <c r="LCU542" s="5"/>
      <c r="LCV542" s="5"/>
      <c r="LCW542" s="5"/>
      <c r="LCX542" s="5"/>
      <c r="LCY542" s="5"/>
      <c r="LCZ542" s="5"/>
      <c r="LDA542" s="5"/>
      <c r="LDB542" s="5"/>
      <c r="LDC542" s="5"/>
      <c r="LDD542" s="5"/>
      <c r="LDE542" s="5"/>
      <c r="LDF542" s="5"/>
      <c r="LDG542" s="5"/>
      <c r="LDH542" s="5"/>
      <c r="LDI542" s="5"/>
      <c r="LDJ542" s="5"/>
      <c r="LDK542" s="5"/>
      <c r="LDL542" s="5"/>
      <c r="LDM542" s="5"/>
      <c r="LDN542" s="5"/>
      <c r="LDO542" s="5"/>
      <c r="LDP542" s="5"/>
      <c r="LDQ542" s="5"/>
      <c r="LDR542" s="5"/>
      <c r="LDS542" s="5"/>
      <c r="LDT542" s="5"/>
      <c r="LDU542" s="5"/>
      <c r="LDV542" s="5"/>
      <c r="LDW542" s="5"/>
      <c r="LDX542" s="5"/>
      <c r="LDY542" s="5"/>
      <c r="LDZ542" s="5"/>
      <c r="LEA542" s="5"/>
      <c r="LEB542" s="5"/>
      <c r="LEC542" s="5"/>
      <c r="LED542" s="5"/>
      <c r="LEE542" s="5"/>
      <c r="LEF542" s="5"/>
      <c r="LEG542" s="5"/>
      <c r="LEH542" s="5"/>
      <c r="LEI542" s="5"/>
      <c r="LEJ542" s="5"/>
      <c r="LEK542" s="5"/>
      <c r="LEL542" s="5"/>
      <c r="LEM542" s="5"/>
      <c r="LEN542" s="5"/>
      <c r="LEO542" s="5"/>
      <c r="LEP542" s="5"/>
      <c r="LEQ542" s="5"/>
      <c r="LER542" s="5"/>
      <c r="LES542" s="5"/>
      <c r="LET542" s="5"/>
      <c r="LEU542" s="5"/>
      <c r="LEV542" s="5"/>
      <c r="LEW542" s="5"/>
      <c r="LEX542" s="5"/>
      <c r="LEY542" s="5"/>
      <c r="LEZ542" s="5"/>
      <c r="LFA542" s="5"/>
      <c r="LFB542" s="5"/>
      <c r="LFC542" s="5"/>
      <c r="LFD542" s="5"/>
      <c r="LFE542" s="5"/>
      <c r="LFF542" s="5"/>
      <c r="LFG542" s="5"/>
      <c r="LFH542" s="5"/>
      <c r="LFI542" s="5"/>
      <c r="LFJ542" s="5"/>
      <c r="LFK542" s="5"/>
      <c r="LFL542" s="5"/>
      <c r="LFM542" s="5"/>
      <c r="LFN542" s="5"/>
      <c r="LFO542" s="5"/>
      <c r="LFP542" s="5"/>
      <c r="LFQ542" s="5"/>
      <c r="LFR542" s="5"/>
      <c r="LFS542" s="5"/>
      <c r="LFT542" s="5"/>
      <c r="LFU542" s="5"/>
      <c r="LFV542" s="5"/>
      <c r="LFW542" s="5"/>
      <c r="LFX542" s="5"/>
      <c r="LFY542" s="5"/>
      <c r="LFZ542" s="5"/>
      <c r="LGA542" s="5"/>
      <c r="LGB542" s="5"/>
      <c r="LGC542" s="5"/>
      <c r="LGD542" s="5"/>
      <c r="LGE542" s="5"/>
      <c r="LGF542" s="5"/>
      <c r="LGG542" s="5"/>
      <c r="LGH542" s="5"/>
      <c r="LGI542" s="5"/>
      <c r="LGJ542" s="5"/>
      <c r="LGK542" s="5"/>
      <c r="LGL542" s="5"/>
      <c r="LGM542" s="5"/>
      <c r="LGN542" s="5"/>
      <c r="LGO542" s="5"/>
      <c r="LGP542" s="5"/>
      <c r="LGQ542" s="5"/>
      <c r="LGR542" s="5"/>
      <c r="LGS542" s="5"/>
      <c r="LGT542" s="5"/>
      <c r="LGU542" s="5"/>
      <c r="LGV542" s="5"/>
      <c r="LGW542" s="5"/>
      <c r="LGX542" s="5"/>
      <c r="LGY542" s="5"/>
      <c r="LGZ542" s="5"/>
      <c r="LHA542" s="5"/>
      <c r="LHB542" s="5"/>
      <c r="LHC542" s="5"/>
      <c r="LHD542" s="5"/>
      <c r="LHE542" s="5"/>
      <c r="LHF542" s="5"/>
      <c r="LHG542" s="5"/>
      <c r="LHH542" s="5"/>
      <c r="LHI542" s="5"/>
      <c r="LHJ542" s="5"/>
      <c r="LHK542" s="5"/>
      <c r="LHL542" s="5"/>
      <c r="LHM542" s="5"/>
      <c r="LHN542" s="5"/>
      <c r="LHO542" s="5"/>
      <c r="LHP542" s="5"/>
      <c r="LHQ542" s="5"/>
      <c r="LHR542" s="5"/>
      <c r="LHS542" s="5"/>
      <c r="LHT542" s="5"/>
      <c r="LHU542" s="5"/>
      <c r="LHV542" s="5"/>
      <c r="LHW542" s="5"/>
      <c r="LHX542" s="5"/>
      <c r="LHY542" s="5"/>
      <c r="LHZ542" s="5"/>
      <c r="LIA542" s="5"/>
      <c r="LIB542" s="5"/>
      <c r="LIC542" s="5"/>
      <c r="LID542" s="5"/>
      <c r="LIE542" s="5"/>
      <c r="LIF542" s="5"/>
      <c r="LIG542" s="5"/>
      <c r="LIH542" s="5"/>
      <c r="LII542" s="5"/>
      <c r="LIJ542" s="5"/>
      <c r="LIK542" s="5"/>
      <c r="LIL542" s="5"/>
      <c r="LIM542" s="5"/>
      <c r="LIN542" s="5"/>
      <c r="LIO542" s="5"/>
      <c r="LIP542" s="5"/>
      <c r="LIQ542" s="5"/>
      <c r="LIR542" s="5"/>
      <c r="LIS542" s="5"/>
      <c r="LIT542" s="5"/>
      <c r="LIU542" s="5"/>
      <c r="LIV542" s="5"/>
      <c r="LIW542" s="5"/>
      <c r="LIX542" s="5"/>
      <c r="LIY542" s="5"/>
      <c r="LIZ542" s="5"/>
      <c r="LJA542" s="5"/>
      <c r="LJB542" s="5"/>
      <c r="LJC542" s="5"/>
      <c r="LJD542" s="5"/>
      <c r="LJE542" s="5"/>
      <c r="LJF542" s="5"/>
      <c r="LJG542" s="5"/>
      <c r="LJH542" s="5"/>
      <c r="LJI542" s="5"/>
      <c r="LJJ542" s="5"/>
      <c r="LJK542" s="5"/>
      <c r="LJL542" s="5"/>
      <c r="LJM542" s="5"/>
      <c r="LJN542" s="5"/>
      <c r="LJO542" s="5"/>
      <c r="LJP542" s="5"/>
      <c r="LJQ542" s="5"/>
      <c r="LJR542" s="5"/>
      <c r="LJS542" s="5"/>
      <c r="LJT542" s="5"/>
      <c r="LJU542" s="5"/>
      <c r="LJV542" s="5"/>
      <c r="LJW542" s="5"/>
      <c r="LJX542" s="5"/>
      <c r="LJY542" s="5"/>
      <c r="LJZ542" s="5"/>
      <c r="LKA542" s="5"/>
      <c r="LKB542" s="5"/>
      <c r="LKC542" s="5"/>
      <c r="LKD542" s="5"/>
      <c r="LKE542" s="5"/>
      <c r="LKF542" s="5"/>
      <c r="LKG542" s="5"/>
      <c r="LKH542" s="5"/>
      <c r="LKI542" s="5"/>
      <c r="LKJ542" s="5"/>
      <c r="LKK542" s="5"/>
      <c r="LKL542" s="5"/>
      <c r="LKM542" s="5"/>
      <c r="LKN542" s="5"/>
      <c r="LKO542" s="5"/>
      <c r="LKP542" s="5"/>
      <c r="LKQ542" s="5"/>
      <c r="LKR542" s="5"/>
      <c r="LKS542" s="5"/>
      <c r="LKT542" s="5"/>
      <c r="LKU542" s="5"/>
      <c r="LKV542" s="5"/>
      <c r="LKW542" s="5"/>
      <c r="LKX542" s="5"/>
      <c r="LKY542" s="5"/>
      <c r="LKZ542" s="5"/>
      <c r="LLA542" s="5"/>
      <c r="LLB542" s="5"/>
      <c r="LLC542" s="5"/>
      <c r="LLD542" s="5"/>
      <c r="LLE542" s="5"/>
      <c r="LLF542" s="5"/>
      <c r="LLG542" s="5"/>
      <c r="LLH542" s="5"/>
      <c r="LLI542" s="5"/>
      <c r="LLJ542" s="5"/>
      <c r="LLK542" s="5"/>
      <c r="LLL542" s="5"/>
      <c r="LLM542" s="5"/>
      <c r="LLN542" s="5"/>
      <c r="LLO542" s="5"/>
      <c r="LLP542" s="5"/>
      <c r="LLQ542" s="5"/>
      <c r="LLR542" s="5"/>
      <c r="LLS542" s="5"/>
      <c r="LLT542" s="5"/>
      <c r="LLU542" s="5"/>
      <c r="LLV542" s="5"/>
      <c r="LLW542" s="5"/>
      <c r="LLX542" s="5"/>
      <c r="LLY542" s="5"/>
      <c r="LLZ542" s="5"/>
      <c r="LMA542" s="5"/>
      <c r="LMB542" s="5"/>
      <c r="LMC542" s="5"/>
      <c r="LMD542" s="5"/>
      <c r="LME542" s="5"/>
      <c r="LMF542" s="5"/>
      <c r="LMG542" s="5"/>
      <c r="LMH542" s="5"/>
      <c r="LMI542" s="5"/>
      <c r="LMJ542" s="5"/>
      <c r="LMK542" s="5"/>
      <c r="LML542" s="5"/>
      <c r="LMM542" s="5"/>
      <c r="LMN542" s="5"/>
      <c r="LMO542" s="5"/>
      <c r="LMP542" s="5"/>
      <c r="LMQ542" s="5"/>
      <c r="LMR542" s="5"/>
      <c r="LMS542" s="5"/>
      <c r="LMT542" s="5"/>
      <c r="LMU542" s="5"/>
      <c r="LMV542" s="5"/>
      <c r="LMW542" s="5"/>
      <c r="LMX542" s="5"/>
      <c r="LMY542" s="5"/>
      <c r="LMZ542" s="5"/>
      <c r="LNA542" s="5"/>
      <c r="LNB542" s="5"/>
      <c r="LNC542" s="5"/>
      <c r="LND542" s="5"/>
      <c r="LNE542" s="5"/>
      <c r="LNF542" s="5"/>
      <c r="LNG542" s="5"/>
      <c r="LNH542" s="5"/>
      <c r="LNI542" s="5"/>
      <c r="LNJ542" s="5"/>
      <c r="LNK542" s="5"/>
      <c r="LNL542" s="5"/>
      <c r="LNM542" s="5"/>
      <c r="LNN542" s="5"/>
      <c r="LNO542" s="5"/>
      <c r="LNP542" s="5"/>
      <c r="LNQ542" s="5"/>
      <c r="LNR542" s="5"/>
      <c r="LNS542" s="5"/>
      <c r="LNT542" s="5"/>
      <c r="LNU542" s="5"/>
      <c r="LNV542" s="5"/>
      <c r="LNW542" s="5"/>
      <c r="LNX542" s="5"/>
      <c r="LNY542" s="5"/>
      <c r="LNZ542" s="5"/>
      <c r="LOA542" s="5"/>
      <c r="LOB542" s="5"/>
      <c r="LOC542" s="5"/>
      <c r="LOD542" s="5"/>
      <c r="LOE542" s="5"/>
      <c r="LOF542" s="5"/>
      <c r="LOG542" s="5"/>
      <c r="LOH542" s="5"/>
      <c r="LOI542" s="5"/>
      <c r="LOJ542" s="5"/>
      <c r="LOK542" s="5"/>
      <c r="LOL542" s="5"/>
      <c r="LOM542" s="5"/>
      <c r="LON542" s="5"/>
      <c r="LOO542" s="5"/>
      <c r="LOP542" s="5"/>
      <c r="LOQ542" s="5"/>
      <c r="LOR542" s="5"/>
      <c r="LOS542" s="5"/>
      <c r="LOT542" s="5"/>
      <c r="LOU542" s="5"/>
      <c r="LOV542" s="5"/>
      <c r="LOW542" s="5"/>
      <c r="LOX542" s="5"/>
      <c r="LOY542" s="5"/>
      <c r="LOZ542" s="5"/>
      <c r="LPA542" s="5"/>
      <c r="LPB542" s="5"/>
      <c r="LPC542" s="5"/>
      <c r="LPD542" s="5"/>
      <c r="LPE542" s="5"/>
      <c r="LPF542" s="5"/>
      <c r="LPG542" s="5"/>
      <c r="LPH542" s="5"/>
      <c r="LPI542" s="5"/>
      <c r="LPJ542" s="5"/>
      <c r="LPK542" s="5"/>
      <c r="LPL542" s="5"/>
      <c r="LPM542" s="5"/>
      <c r="LPN542" s="5"/>
      <c r="LPO542" s="5"/>
      <c r="LPP542" s="5"/>
      <c r="LPQ542" s="5"/>
      <c r="LPR542" s="5"/>
      <c r="LPS542" s="5"/>
      <c r="LPT542" s="5"/>
      <c r="LPU542" s="5"/>
      <c r="LPV542" s="5"/>
      <c r="LPW542" s="5"/>
      <c r="LPX542" s="5"/>
      <c r="LPY542" s="5"/>
      <c r="LPZ542" s="5"/>
      <c r="LQA542" s="5"/>
      <c r="LQB542" s="5"/>
      <c r="LQC542" s="5"/>
      <c r="LQD542" s="5"/>
      <c r="LQE542" s="5"/>
      <c r="LQF542" s="5"/>
      <c r="LQG542" s="5"/>
      <c r="LQH542" s="5"/>
      <c r="LQI542" s="5"/>
      <c r="LQJ542" s="5"/>
      <c r="LQK542" s="5"/>
      <c r="LQL542" s="5"/>
      <c r="LQM542" s="5"/>
      <c r="LQN542" s="5"/>
      <c r="LQO542" s="5"/>
      <c r="LQP542" s="5"/>
      <c r="LQQ542" s="5"/>
      <c r="LQR542" s="5"/>
      <c r="LQS542" s="5"/>
      <c r="LQT542" s="5"/>
      <c r="LQU542" s="5"/>
      <c r="LQV542" s="5"/>
      <c r="LQW542" s="5"/>
      <c r="LQX542" s="5"/>
      <c r="LQY542" s="5"/>
      <c r="LQZ542" s="5"/>
      <c r="LRA542" s="5"/>
      <c r="LRB542" s="5"/>
      <c r="LRC542" s="5"/>
      <c r="LRD542" s="5"/>
      <c r="LRE542" s="5"/>
      <c r="LRF542" s="5"/>
      <c r="LRG542" s="5"/>
      <c r="LRH542" s="5"/>
      <c r="LRI542" s="5"/>
      <c r="LRJ542" s="5"/>
      <c r="LRK542" s="5"/>
      <c r="LRL542" s="5"/>
      <c r="LRM542" s="5"/>
      <c r="LRN542" s="5"/>
      <c r="LRO542" s="5"/>
      <c r="LRP542" s="5"/>
      <c r="LRQ542" s="5"/>
      <c r="LRR542" s="5"/>
      <c r="LRS542" s="5"/>
      <c r="LRT542" s="5"/>
      <c r="LRU542" s="5"/>
      <c r="LRV542" s="5"/>
      <c r="LRW542" s="5"/>
      <c r="LRX542" s="5"/>
      <c r="LRY542" s="5"/>
      <c r="LRZ542" s="5"/>
      <c r="LSA542" s="5"/>
      <c r="LSB542" s="5"/>
      <c r="LSC542" s="5"/>
      <c r="LSD542" s="5"/>
      <c r="LSE542" s="5"/>
      <c r="LSF542" s="5"/>
      <c r="LSG542" s="5"/>
      <c r="LSH542" s="5"/>
      <c r="LSI542" s="5"/>
      <c r="LSJ542" s="5"/>
      <c r="LSK542" s="5"/>
      <c r="LSL542" s="5"/>
      <c r="LSM542" s="5"/>
      <c r="LSN542" s="5"/>
      <c r="LSO542" s="5"/>
      <c r="LSP542" s="5"/>
      <c r="LSQ542" s="5"/>
      <c r="LSR542" s="5"/>
      <c r="LSS542" s="5"/>
      <c r="LST542" s="5"/>
      <c r="LSU542" s="5"/>
      <c r="LSV542" s="5"/>
      <c r="LSW542" s="5"/>
      <c r="LSX542" s="5"/>
      <c r="LSY542" s="5"/>
      <c r="LSZ542" s="5"/>
      <c r="LTA542" s="5"/>
      <c r="LTB542" s="5"/>
      <c r="LTC542" s="5"/>
      <c r="LTD542" s="5"/>
      <c r="LTE542" s="5"/>
      <c r="LTF542" s="5"/>
      <c r="LTG542" s="5"/>
      <c r="LTH542" s="5"/>
      <c r="LTI542" s="5"/>
      <c r="LTJ542" s="5"/>
      <c r="LTK542" s="5"/>
      <c r="LTL542" s="5"/>
      <c r="LTM542" s="5"/>
      <c r="LTN542" s="5"/>
      <c r="LTO542" s="5"/>
      <c r="LTP542" s="5"/>
      <c r="LTQ542" s="5"/>
      <c r="LTR542" s="5"/>
      <c r="LTS542" s="5"/>
      <c r="LTT542" s="5"/>
      <c r="LTU542" s="5"/>
      <c r="LTV542" s="5"/>
      <c r="LTW542" s="5"/>
      <c r="LTX542" s="5"/>
      <c r="LTY542" s="5"/>
      <c r="LTZ542" s="5"/>
      <c r="LUA542" s="5"/>
      <c r="LUB542" s="5"/>
      <c r="LUC542" s="5"/>
      <c r="LUD542" s="5"/>
      <c r="LUE542" s="5"/>
      <c r="LUF542" s="5"/>
      <c r="LUG542" s="5"/>
      <c r="LUH542" s="5"/>
      <c r="LUI542" s="5"/>
      <c r="LUJ542" s="5"/>
      <c r="LUK542" s="5"/>
      <c r="LUL542" s="5"/>
      <c r="LUM542" s="5"/>
      <c r="LUN542" s="5"/>
      <c r="LUO542" s="5"/>
      <c r="LUP542" s="5"/>
      <c r="LUQ542" s="5"/>
      <c r="LUR542" s="5"/>
      <c r="LUS542" s="5"/>
      <c r="LUT542" s="5"/>
      <c r="LUU542" s="5"/>
      <c r="LUV542" s="5"/>
      <c r="LUW542" s="5"/>
      <c r="LUX542" s="5"/>
      <c r="LUY542" s="5"/>
      <c r="LUZ542" s="5"/>
      <c r="LVA542" s="5"/>
      <c r="LVB542" s="5"/>
      <c r="LVC542" s="5"/>
      <c r="LVD542" s="5"/>
      <c r="LVE542" s="5"/>
      <c r="LVF542" s="5"/>
      <c r="LVG542" s="5"/>
      <c r="LVH542" s="5"/>
      <c r="LVI542" s="5"/>
      <c r="LVJ542" s="5"/>
      <c r="LVK542" s="5"/>
      <c r="LVL542" s="5"/>
      <c r="LVM542" s="5"/>
      <c r="LVN542" s="5"/>
      <c r="LVO542" s="5"/>
      <c r="LVP542" s="5"/>
      <c r="LVQ542" s="5"/>
      <c r="LVR542" s="5"/>
      <c r="LVS542" s="5"/>
      <c r="LVT542" s="5"/>
      <c r="LVU542" s="5"/>
      <c r="LVV542" s="5"/>
      <c r="LVW542" s="5"/>
      <c r="LVX542" s="5"/>
      <c r="LVY542" s="5"/>
      <c r="LVZ542" s="5"/>
      <c r="LWA542" s="5"/>
      <c r="LWB542" s="5"/>
      <c r="LWC542" s="5"/>
      <c r="LWD542" s="5"/>
      <c r="LWE542" s="5"/>
      <c r="LWF542" s="5"/>
      <c r="LWG542" s="5"/>
      <c r="LWH542" s="5"/>
      <c r="LWI542" s="5"/>
      <c r="LWJ542" s="5"/>
      <c r="LWK542" s="5"/>
      <c r="LWL542" s="5"/>
      <c r="LWM542" s="5"/>
      <c r="LWN542" s="5"/>
      <c r="LWO542" s="5"/>
      <c r="LWP542" s="5"/>
      <c r="LWQ542" s="5"/>
      <c r="LWR542" s="5"/>
      <c r="LWS542" s="5"/>
      <c r="LWT542" s="5"/>
      <c r="LWU542" s="5"/>
      <c r="LWV542" s="5"/>
      <c r="LWW542" s="5"/>
      <c r="LWX542" s="5"/>
      <c r="LWY542" s="5"/>
      <c r="LWZ542" s="5"/>
      <c r="LXA542" s="5"/>
      <c r="LXB542" s="5"/>
      <c r="LXC542" s="5"/>
      <c r="LXD542" s="5"/>
      <c r="LXE542" s="5"/>
      <c r="LXF542" s="5"/>
      <c r="LXG542" s="5"/>
      <c r="LXH542" s="5"/>
      <c r="LXI542" s="5"/>
      <c r="LXJ542" s="5"/>
      <c r="LXK542" s="5"/>
      <c r="LXL542" s="5"/>
      <c r="LXM542" s="5"/>
      <c r="LXN542" s="5"/>
      <c r="LXO542" s="5"/>
      <c r="LXP542" s="5"/>
      <c r="LXQ542" s="5"/>
      <c r="LXR542" s="5"/>
      <c r="LXS542" s="5"/>
      <c r="LXT542" s="5"/>
      <c r="LXU542" s="5"/>
      <c r="LXV542" s="5"/>
      <c r="LXW542" s="5"/>
      <c r="LXX542" s="5"/>
      <c r="LXY542" s="5"/>
      <c r="LXZ542" s="5"/>
      <c r="LYA542" s="5"/>
      <c r="LYB542" s="5"/>
      <c r="LYC542" s="5"/>
      <c r="LYD542" s="5"/>
      <c r="LYE542" s="5"/>
      <c r="LYF542" s="5"/>
      <c r="LYG542" s="5"/>
      <c r="LYH542" s="5"/>
      <c r="LYI542" s="5"/>
      <c r="LYJ542" s="5"/>
      <c r="LYK542" s="5"/>
      <c r="LYL542" s="5"/>
      <c r="LYM542" s="5"/>
      <c r="LYN542" s="5"/>
      <c r="LYO542" s="5"/>
      <c r="LYP542" s="5"/>
      <c r="LYQ542" s="5"/>
      <c r="LYR542" s="5"/>
      <c r="LYS542" s="5"/>
      <c r="LYT542" s="5"/>
      <c r="LYU542" s="5"/>
      <c r="LYV542" s="5"/>
      <c r="LYW542" s="5"/>
      <c r="LYX542" s="5"/>
      <c r="LYY542" s="5"/>
      <c r="LYZ542" s="5"/>
      <c r="LZA542" s="5"/>
      <c r="LZB542" s="5"/>
      <c r="LZC542" s="5"/>
      <c r="LZD542" s="5"/>
      <c r="LZE542" s="5"/>
      <c r="LZF542" s="5"/>
      <c r="LZG542" s="5"/>
      <c r="LZH542" s="5"/>
      <c r="LZI542" s="5"/>
      <c r="LZJ542" s="5"/>
      <c r="LZK542" s="5"/>
      <c r="LZL542" s="5"/>
      <c r="LZM542" s="5"/>
      <c r="LZN542" s="5"/>
      <c r="LZO542" s="5"/>
      <c r="LZP542" s="5"/>
      <c r="LZQ542" s="5"/>
      <c r="LZR542" s="5"/>
      <c r="LZS542" s="5"/>
      <c r="LZT542" s="5"/>
      <c r="LZU542" s="5"/>
      <c r="LZV542" s="5"/>
      <c r="LZW542" s="5"/>
      <c r="LZX542" s="5"/>
      <c r="LZY542" s="5"/>
      <c r="LZZ542" s="5"/>
      <c r="MAA542" s="5"/>
      <c r="MAB542" s="5"/>
      <c r="MAC542" s="5"/>
      <c r="MAD542" s="5"/>
      <c r="MAE542" s="5"/>
      <c r="MAF542" s="5"/>
      <c r="MAG542" s="5"/>
      <c r="MAH542" s="5"/>
      <c r="MAI542" s="5"/>
      <c r="MAJ542" s="5"/>
      <c r="MAK542" s="5"/>
      <c r="MAL542" s="5"/>
      <c r="MAM542" s="5"/>
      <c r="MAN542" s="5"/>
      <c r="MAO542" s="5"/>
      <c r="MAP542" s="5"/>
      <c r="MAQ542" s="5"/>
      <c r="MAR542" s="5"/>
      <c r="MAS542" s="5"/>
      <c r="MAT542" s="5"/>
      <c r="MAU542" s="5"/>
      <c r="MAV542" s="5"/>
      <c r="MAW542" s="5"/>
      <c r="MAX542" s="5"/>
      <c r="MAY542" s="5"/>
      <c r="MAZ542" s="5"/>
      <c r="MBA542" s="5"/>
      <c r="MBB542" s="5"/>
      <c r="MBC542" s="5"/>
      <c r="MBD542" s="5"/>
      <c r="MBE542" s="5"/>
      <c r="MBF542" s="5"/>
      <c r="MBG542" s="5"/>
      <c r="MBH542" s="5"/>
      <c r="MBI542" s="5"/>
      <c r="MBJ542" s="5"/>
      <c r="MBK542" s="5"/>
      <c r="MBL542" s="5"/>
      <c r="MBM542" s="5"/>
      <c r="MBN542" s="5"/>
      <c r="MBO542" s="5"/>
      <c r="MBP542" s="5"/>
      <c r="MBQ542" s="5"/>
      <c r="MBR542" s="5"/>
      <c r="MBS542" s="5"/>
      <c r="MBT542" s="5"/>
      <c r="MBU542" s="5"/>
      <c r="MBV542" s="5"/>
      <c r="MBW542" s="5"/>
      <c r="MBX542" s="5"/>
      <c r="MBY542" s="5"/>
      <c r="MBZ542" s="5"/>
      <c r="MCA542" s="5"/>
      <c r="MCB542" s="5"/>
      <c r="MCC542" s="5"/>
      <c r="MCD542" s="5"/>
      <c r="MCE542" s="5"/>
      <c r="MCF542" s="5"/>
      <c r="MCG542" s="5"/>
      <c r="MCH542" s="5"/>
      <c r="MCI542" s="5"/>
      <c r="MCJ542" s="5"/>
      <c r="MCK542" s="5"/>
      <c r="MCL542" s="5"/>
      <c r="MCM542" s="5"/>
      <c r="MCN542" s="5"/>
      <c r="MCO542" s="5"/>
      <c r="MCP542" s="5"/>
      <c r="MCQ542" s="5"/>
      <c r="MCR542" s="5"/>
      <c r="MCS542" s="5"/>
      <c r="MCT542" s="5"/>
      <c r="MCU542" s="5"/>
      <c r="MCV542" s="5"/>
      <c r="MCW542" s="5"/>
      <c r="MCX542" s="5"/>
      <c r="MCY542" s="5"/>
      <c r="MCZ542" s="5"/>
      <c r="MDA542" s="5"/>
      <c r="MDB542" s="5"/>
      <c r="MDC542" s="5"/>
      <c r="MDD542" s="5"/>
      <c r="MDE542" s="5"/>
      <c r="MDF542" s="5"/>
      <c r="MDG542" s="5"/>
      <c r="MDH542" s="5"/>
      <c r="MDI542" s="5"/>
      <c r="MDJ542" s="5"/>
      <c r="MDK542" s="5"/>
      <c r="MDL542" s="5"/>
      <c r="MDM542" s="5"/>
      <c r="MDN542" s="5"/>
      <c r="MDO542" s="5"/>
      <c r="MDP542" s="5"/>
      <c r="MDQ542" s="5"/>
      <c r="MDR542" s="5"/>
      <c r="MDS542" s="5"/>
      <c r="MDT542" s="5"/>
      <c r="MDU542" s="5"/>
      <c r="MDV542" s="5"/>
      <c r="MDW542" s="5"/>
      <c r="MDX542" s="5"/>
      <c r="MDY542" s="5"/>
      <c r="MDZ542" s="5"/>
      <c r="MEA542" s="5"/>
      <c r="MEB542" s="5"/>
      <c r="MEC542" s="5"/>
      <c r="MED542" s="5"/>
      <c r="MEE542" s="5"/>
      <c r="MEF542" s="5"/>
      <c r="MEG542" s="5"/>
      <c r="MEH542" s="5"/>
      <c r="MEI542" s="5"/>
      <c r="MEJ542" s="5"/>
      <c r="MEK542" s="5"/>
      <c r="MEL542" s="5"/>
      <c r="MEM542" s="5"/>
      <c r="MEN542" s="5"/>
      <c r="MEO542" s="5"/>
      <c r="MEP542" s="5"/>
      <c r="MEQ542" s="5"/>
      <c r="MER542" s="5"/>
      <c r="MES542" s="5"/>
      <c r="MET542" s="5"/>
      <c r="MEU542" s="5"/>
      <c r="MEV542" s="5"/>
      <c r="MEW542" s="5"/>
      <c r="MEX542" s="5"/>
      <c r="MEY542" s="5"/>
      <c r="MEZ542" s="5"/>
      <c r="MFA542" s="5"/>
      <c r="MFB542" s="5"/>
      <c r="MFC542" s="5"/>
      <c r="MFD542" s="5"/>
      <c r="MFE542" s="5"/>
      <c r="MFF542" s="5"/>
      <c r="MFG542" s="5"/>
      <c r="MFH542" s="5"/>
      <c r="MFI542" s="5"/>
      <c r="MFJ542" s="5"/>
      <c r="MFK542" s="5"/>
      <c r="MFL542" s="5"/>
      <c r="MFM542" s="5"/>
      <c r="MFN542" s="5"/>
      <c r="MFO542" s="5"/>
      <c r="MFP542" s="5"/>
      <c r="MFQ542" s="5"/>
      <c r="MFR542" s="5"/>
      <c r="MFS542" s="5"/>
      <c r="MFT542" s="5"/>
      <c r="MFU542" s="5"/>
      <c r="MFV542" s="5"/>
      <c r="MFW542" s="5"/>
      <c r="MFX542" s="5"/>
      <c r="MFY542" s="5"/>
      <c r="MFZ542" s="5"/>
      <c r="MGA542" s="5"/>
      <c r="MGB542" s="5"/>
      <c r="MGC542" s="5"/>
      <c r="MGD542" s="5"/>
      <c r="MGE542" s="5"/>
      <c r="MGF542" s="5"/>
      <c r="MGG542" s="5"/>
      <c r="MGH542" s="5"/>
      <c r="MGI542" s="5"/>
      <c r="MGJ542" s="5"/>
      <c r="MGK542" s="5"/>
      <c r="MGL542" s="5"/>
      <c r="MGM542" s="5"/>
      <c r="MGN542" s="5"/>
      <c r="MGO542" s="5"/>
      <c r="MGP542" s="5"/>
      <c r="MGQ542" s="5"/>
      <c r="MGR542" s="5"/>
      <c r="MGS542" s="5"/>
      <c r="MGT542" s="5"/>
      <c r="MGU542" s="5"/>
      <c r="MGV542" s="5"/>
      <c r="MGW542" s="5"/>
      <c r="MGX542" s="5"/>
      <c r="MGY542" s="5"/>
      <c r="MGZ542" s="5"/>
      <c r="MHA542" s="5"/>
      <c r="MHB542" s="5"/>
      <c r="MHC542" s="5"/>
      <c r="MHD542" s="5"/>
      <c r="MHE542" s="5"/>
      <c r="MHF542" s="5"/>
      <c r="MHG542" s="5"/>
      <c r="MHH542" s="5"/>
      <c r="MHI542" s="5"/>
      <c r="MHJ542" s="5"/>
      <c r="MHK542" s="5"/>
      <c r="MHL542" s="5"/>
      <c r="MHM542" s="5"/>
      <c r="MHN542" s="5"/>
      <c r="MHO542" s="5"/>
      <c r="MHP542" s="5"/>
      <c r="MHQ542" s="5"/>
      <c r="MHR542" s="5"/>
      <c r="MHS542" s="5"/>
      <c r="MHT542" s="5"/>
      <c r="MHU542" s="5"/>
      <c r="MHV542" s="5"/>
      <c r="MHW542" s="5"/>
      <c r="MHX542" s="5"/>
      <c r="MHY542" s="5"/>
      <c r="MHZ542" s="5"/>
      <c r="MIA542" s="5"/>
      <c r="MIB542" s="5"/>
      <c r="MIC542" s="5"/>
      <c r="MID542" s="5"/>
      <c r="MIE542" s="5"/>
      <c r="MIF542" s="5"/>
      <c r="MIG542" s="5"/>
      <c r="MIH542" s="5"/>
      <c r="MII542" s="5"/>
      <c r="MIJ542" s="5"/>
      <c r="MIK542" s="5"/>
      <c r="MIL542" s="5"/>
      <c r="MIM542" s="5"/>
      <c r="MIN542" s="5"/>
      <c r="MIO542" s="5"/>
      <c r="MIP542" s="5"/>
      <c r="MIQ542" s="5"/>
      <c r="MIR542" s="5"/>
      <c r="MIS542" s="5"/>
      <c r="MIT542" s="5"/>
      <c r="MIU542" s="5"/>
      <c r="MIV542" s="5"/>
      <c r="MIW542" s="5"/>
      <c r="MIX542" s="5"/>
      <c r="MIY542" s="5"/>
      <c r="MIZ542" s="5"/>
      <c r="MJA542" s="5"/>
      <c r="MJB542" s="5"/>
      <c r="MJC542" s="5"/>
      <c r="MJD542" s="5"/>
      <c r="MJE542" s="5"/>
      <c r="MJF542" s="5"/>
      <c r="MJG542" s="5"/>
      <c r="MJH542" s="5"/>
      <c r="MJI542" s="5"/>
      <c r="MJJ542" s="5"/>
      <c r="MJK542" s="5"/>
      <c r="MJL542" s="5"/>
      <c r="MJM542" s="5"/>
      <c r="MJN542" s="5"/>
      <c r="MJO542" s="5"/>
      <c r="MJP542" s="5"/>
      <c r="MJQ542" s="5"/>
      <c r="MJR542" s="5"/>
      <c r="MJS542" s="5"/>
      <c r="MJT542" s="5"/>
      <c r="MJU542" s="5"/>
      <c r="MJV542" s="5"/>
      <c r="MJW542" s="5"/>
      <c r="MJX542" s="5"/>
      <c r="MJY542" s="5"/>
      <c r="MJZ542" s="5"/>
      <c r="MKA542" s="5"/>
      <c r="MKB542" s="5"/>
      <c r="MKC542" s="5"/>
      <c r="MKD542" s="5"/>
      <c r="MKE542" s="5"/>
      <c r="MKF542" s="5"/>
      <c r="MKG542" s="5"/>
      <c r="MKH542" s="5"/>
      <c r="MKI542" s="5"/>
      <c r="MKJ542" s="5"/>
      <c r="MKK542" s="5"/>
      <c r="MKL542" s="5"/>
      <c r="MKM542" s="5"/>
      <c r="MKN542" s="5"/>
      <c r="MKO542" s="5"/>
      <c r="MKP542" s="5"/>
      <c r="MKQ542" s="5"/>
      <c r="MKR542" s="5"/>
      <c r="MKS542" s="5"/>
      <c r="MKT542" s="5"/>
      <c r="MKU542" s="5"/>
      <c r="MKV542" s="5"/>
      <c r="MKW542" s="5"/>
      <c r="MKX542" s="5"/>
      <c r="MKY542" s="5"/>
      <c r="MKZ542" s="5"/>
      <c r="MLA542" s="5"/>
      <c r="MLB542" s="5"/>
      <c r="MLC542" s="5"/>
      <c r="MLD542" s="5"/>
      <c r="MLE542" s="5"/>
      <c r="MLF542" s="5"/>
      <c r="MLG542" s="5"/>
      <c r="MLH542" s="5"/>
      <c r="MLI542" s="5"/>
      <c r="MLJ542" s="5"/>
      <c r="MLK542" s="5"/>
      <c r="MLL542" s="5"/>
      <c r="MLM542" s="5"/>
      <c r="MLN542" s="5"/>
      <c r="MLO542" s="5"/>
      <c r="MLP542" s="5"/>
      <c r="MLQ542" s="5"/>
      <c r="MLR542" s="5"/>
      <c r="MLS542" s="5"/>
      <c r="MLT542" s="5"/>
      <c r="MLU542" s="5"/>
      <c r="MLV542" s="5"/>
      <c r="MLW542" s="5"/>
      <c r="MLX542" s="5"/>
      <c r="MLY542" s="5"/>
      <c r="MLZ542" s="5"/>
      <c r="MMA542" s="5"/>
      <c r="MMB542" s="5"/>
      <c r="MMC542" s="5"/>
      <c r="MMD542" s="5"/>
      <c r="MME542" s="5"/>
      <c r="MMF542" s="5"/>
      <c r="MMG542" s="5"/>
      <c r="MMH542" s="5"/>
      <c r="MMI542" s="5"/>
      <c r="MMJ542" s="5"/>
      <c r="MMK542" s="5"/>
      <c r="MML542" s="5"/>
      <c r="MMM542" s="5"/>
      <c r="MMN542" s="5"/>
      <c r="MMO542" s="5"/>
      <c r="MMP542" s="5"/>
      <c r="MMQ542" s="5"/>
      <c r="MMR542" s="5"/>
      <c r="MMS542" s="5"/>
      <c r="MMT542" s="5"/>
      <c r="MMU542" s="5"/>
      <c r="MMV542" s="5"/>
      <c r="MMW542" s="5"/>
      <c r="MMX542" s="5"/>
      <c r="MMY542" s="5"/>
      <c r="MMZ542" s="5"/>
      <c r="MNA542" s="5"/>
      <c r="MNB542" s="5"/>
      <c r="MNC542" s="5"/>
      <c r="MND542" s="5"/>
      <c r="MNE542" s="5"/>
      <c r="MNF542" s="5"/>
      <c r="MNG542" s="5"/>
      <c r="MNH542" s="5"/>
      <c r="MNI542" s="5"/>
      <c r="MNJ542" s="5"/>
      <c r="MNK542" s="5"/>
      <c r="MNL542" s="5"/>
      <c r="MNM542" s="5"/>
      <c r="MNN542" s="5"/>
      <c r="MNO542" s="5"/>
      <c r="MNP542" s="5"/>
      <c r="MNQ542" s="5"/>
      <c r="MNR542" s="5"/>
      <c r="MNS542" s="5"/>
      <c r="MNT542" s="5"/>
      <c r="MNU542" s="5"/>
      <c r="MNV542" s="5"/>
      <c r="MNW542" s="5"/>
      <c r="MNX542" s="5"/>
      <c r="MNY542" s="5"/>
      <c r="MNZ542" s="5"/>
      <c r="MOA542" s="5"/>
      <c r="MOB542" s="5"/>
      <c r="MOC542" s="5"/>
      <c r="MOD542" s="5"/>
      <c r="MOE542" s="5"/>
      <c r="MOF542" s="5"/>
      <c r="MOG542" s="5"/>
      <c r="MOH542" s="5"/>
      <c r="MOI542" s="5"/>
      <c r="MOJ542" s="5"/>
      <c r="MOK542" s="5"/>
      <c r="MOL542" s="5"/>
      <c r="MOM542" s="5"/>
      <c r="MON542" s="5"/>
      <c r="MOO542" s="5"/>
      <c r="MOP542" s="5"/>
      <c r="MOQ542" s="5"/>
      <c r="MOR542" s="5"/>
      <c r="MOS542" s="5"/>
      <c r="MOT542" s="5"/>
      <c r="MOU542" s="5"/>
      <c r="MOV542" s="5"/>
      <c r="MOW542" s="5"/>
      <c r="MOX542" s="5"/>
      <c r="MOY542" s="5"/>
      <c r="MOZ542" s="5"/>
      <c r="MPA542" s="5"/>
      <c r="MPB542" s="5"/>
      <c r="MPC542" s="5"/>
      <c r="MPD542" s="5"/>
      <c r="MPE542" s="5"/>
      <c r="MPF542" s="5"/>
      <c r="MPG542" s="5"/>
      <c r="MPH542" s="5"/>
      <c r="MPI542" s="5"/>
      <c r="MPJ542" s="5"/>
      <c r="MPK542" s="5"/>
      <c r="MPL542" s="5"/>
      <c r="MPM542" s="5"/>
      <c r="MPN542" s="5"/>
      <c r="MPO542" s="5"/>
      <c r="MPP542" s="5"/>
      <c r="MPQ542" s="5"/>
      <c r="MPR542" s="5"/>
      <c r="MPS542" s="5"/>
      <c r="MPT542" s="5"/>
      <c r="MPU542" s="5"/>
      <c r="MPV542" s="5"/>
      <c r="MPW542" s="5"/>
      <c r="MPX542" s="5"/>
      <c r="MPY542" s="5"/>
      <c r="MPZ542" s="5"/>
      <c r="MQA542" s="5"/>
      <c r="MQB542" s="5"/>
      <c r="MQC542" s="5"/>
      <c r="MQD542" s="5"/>
      <c r="MQE542" s="5"/>
      <c r="MQF542" s="5"/>
      <c r="MQG542" s="5"/>
      <c r="MQH542" s="5"/>
      <c r="MQI542" s="5"/>
      <c r="MQJ542" s="5"/>
      <c r="MQK542" s="5"/>
      <c r="MQL542" s="5"/>
      <c r="MQM542" s="5"/>
      <c r="MQN542" s="5"/>
      <c r="MQO542" s="5"/>
      <c r="MQP542" s="5"/>
      <c r="MQQ542" s="5"/>
      <c r="MQR542" s="5"/>
      <c r="MQS542" s="5"/>
      <c r="MQT542" s="5"/>
      <c r="MQU542" s="5"/>
      <c r="MQV542" s="5"/>
      <c r="MQW542" s="5"/>
      <c r="MQX542" s="5"/>
      <c r="MQY542" s="5"/>
      <c r="MQZ542" s="5"/>
      <c r="MRA542" s="5"/>
      <c r="MRB542" s="5"/>
      <c r="MRC542" s="5"/>
      <c r="MRD542" s="5"/>
      <c r="MRE542" s="5"/>
      <c r="MRF542" s="5"/>
      <c r="MRG542" s="5"/>
      <c r="MRH542" s="5"/>
      <c r="MRI542" s="5"/>
      <c r="MRJ542" s="5"/>
      <c r="MRK542" s="5"/>
      <c r="MRL542" s="5"/>
      <c r="MRM542" s="5"/>
      <c r="MRN542" s="5"/>
      <c r="MRO542" s="5"/>
      <c r="MRP542" s="5"/>
      <c r="MRQ542" s="5"/>
      <c r="MRR542" s="5"/>
      <c r="MRS542" s="5"/>
      <c r="MRT542" s="5"/>
      <c r="MRU542" s="5"/>
      <c r="MRV542" s="5"/>
      <c r="MRW542" s="5"/>
      <c r="MRX542" s="5"/>
      <c r="MRY542" s="5"/>
      <c r="MRZ542" s="5"/>
      <c r="MSA542" s="5"/>
      <c r="MSB542" s="5"/>
      <c r="MSC542" s="5"/>
      <c r="MSD542" s="5"/>
      <c r="MSE542" s="5"/>
      <c r="MSF542" s="5"/>
      <c r="MSG542" s="5"/>
      <c r="MSH542" s="5"/>
      <c r="MSI542" s="5"/>
      <c r="MSJ542" s="5"/>
      <c r="MSK542" s="5"/>
      <c r="MSL542" s="5"/>
      <c r="MSM542" s="5"/>
      <c r="MSN542" s="5"/>
      <c r="MSO542" s="5"/>
      <c r="MSP542" s="5"/>
      <c r="MSQ542" s="5"/>
      <c r="MSR542" s="5"/>
      <c r="MSS542" s="5"/>
      <c r="MST542" s="5"/>
      <c r="MSU542" s="5"/>
      <c r="MSV542" s="5"/>
      <c r="MSW542" s="5"/>
      <c r="MSX542" s="5"/>
      <c r="MSY542" s="5"/>
      <c r="MSZ542" s="5"/>
      <c r="MTA542" s="5"/>
      <c r="MTB542" s="5"/>
      <c r="MTC542" s="5"/>
      <c r="MTD542" s="5"/>
      <c r="MTE542" s="5"/>
      <c r="MTF542" s="5"/>
      <c r="MTG542" s="5"/>
      <c r="MTH542" s="5"/>
      <c r="MTI542" s="5"/>
      <c r="MTJ542" s="5"/>
      <c r="MTK542" s="5"/>
      <c r="MTL542" s="5"/>
      <c r="MTM542" s="5"/>
      <c r="MTN542" s="5"/>
      <c r="MTO542" s="5"/>
      <c r="MTP542" s="5"/>
      <c r="MTQ542" s="5"/>
      <c r="MTR542" s="5"/>
      <c r="MTS542" s="5"/>
      <c r="MTT542" s="5"/>
      <c r="MTU542" s="5"/>
      <c r="MTV542" s="5"/>
      <c r="MTW542" s="5"/>
      <c r="MTX542" s="5"/>
      <c r="MTY542" s="5"/>
      <c r="MTZ542" s="5"/>
      <c r="MUA542" s="5"/>
      <c r="MUB542" s="5"/>
      <c r="MUC542" s="5"/>
      <c r="MUD542" s="5"/>
      <c r="MUE542" s="5"/>
      <c r="MUF542" s="5"/>
      <c r="MUG542" s="5"/>
      <c r="MUH542" s="5"/>
      <c r="MUI542" s="5"/>
      <c r="MUJ542" s="5"/>
      <c r="MUK542" s="5"/>
      <c r="MUL542" s="5"/>
      <c r="MUM542" s="5"/>
      <c r="MUN542" s="5"/>
      <c r="MUO542" s="5"/>
      <c r="MUP542" s="5"/>
      <c r="MUQ542" s="5"/>
      <c r="MUR542" s="5"/>
      <c r="MUS542" s="5"/>
      <c r="MUT542" s="5"/>
      <c r="MUU542" s="5"/>
      <c r="MUV542" s="5"/>
      <c r="MUW542" s="5"/>
      <c r="MUX542" s="5"/>
      <c r="MUY542" s="5"/>
      <c r="MUZ542" s="5"/>
      <c r="MVA542" s="5"/>
      <c r="MVB542" s="5"/>
      <c r="MVC542" s="5"/>
      <c r="MVD542" s="5"/>
      <c r="MVE542" s="5"/>
      <c r="MVF542" s="5"/>
      <c r="MVG542" s="5"/>
      <c r="MVH542" s="5"/>
      <c r="MVI542" s="5"/>
      <c r="MVJ542" s="5"/>
      <c r="MVK542" s="5"/>
      <c r="MVL542" s="5"/>
      <c r="MVM542" s="5"/>
      <c r="MVN542" s="5"/>
      <c r="MVO542" s="5"/>
      <c r="MVP542" s="5"/>
      <c r="MVQ542" s="5"/>
      <c r="MVR542" s="5"/>
      <c r="MVS542" s="5"/>
      <c r="MVT542" s="5"/>
      <c r="MVU542" s="5"/>
      <c r="MVV542" s="5"/>
      <c r="MVW542" s="5"/>
      <c r="MVX542" s="5"/>
      <c r="MVY542" s="5"/>
      <c r="MVZ542" s="5"/>
      <c r="MWA542" s="5"/>
      <c r="MWB542" s="5"/>
      <c r="MWC542" s="5"/>
      <c r="MWD542" s="5"/>
      <c r="MWE542" s="5"/>
      <c r="MWF542" s="5"/>
      <c r="MWG542" s="5"/>
      <c r="MWH542" s="5"/>
      <c r="MWI542" s="5"/>
      <c r="MWJ542" s="5"/>
      <c r="MWK542" s="5"/>
      <c r="MWL542" s="5"/>
      <c r="MWM542" s="5"/>
      <c r="MWN542" s="5"/>
      <c r="MWO542" s="5"/>
      <c r="MWP542" s="5"/>
      <c r="MWQ542" s="5"/>
      <c r="MWR542" s="5"/>
      <c r="MWS542" s="5"/>
      <c r="MWT542" s="5"/>
      <c r="MWU542" s="5"/>
      <c r="MWV542" s="5"/>
      <c r="MWW542" s="5"/>
      <c r="MWX542" s="5"/>
      <c r="MWY542" s="5"/>
      <c r="MWZ542" s="5"/>
      <c r="MXA542" s="5"/>
      <c r="MXB542" s="5"/>
      <c r="MXC542" s="5"/>
      <c r="MXD542" s="5"/>
      <c r="MXE542" s="5"/>
      <c r="MXF542" s="5"/>
      <c r="MXG542" s="5"/>
      <c r="MXH542" s="5"/>
      <c r="MXI542" s="5"/>
      <c r="MXJ542" s="5"/>
      <c r="MXK542" s="5"/>
      <c r="MXL542" s="5"/>
      <c r="MXM542" s="5"/>
      <c r="MXN542" s="5"/>
      <c r="MXO542" s="5"/>
      <c r="MXP542" s="5"/>
      <c r="MXQ542" s="5"/>
      <c r="MXR542" s="5"/>
      <c r="MXS542" s="5"/>
      <c r="MXT542" s="5"/>
      <c r="MXU542" s="5"/>
      <c r="MXV542" s="5"/>
      <c r="MXW542" s="5"/>
      <c r="MXX542" s="5"/>
      <c r="MXY542" s="5"/>
      <c r="MXZ542" s="5"/>
      <c r="MYA542" s="5"/>
      <c r="MYB542" s="5"/>
      <c r="MYC542" s="5"/>
      <c r="MYD542" s="5"/>
      <c r="MYE542" s="5"/>
      <c r="MYF542" s="5"/>
      <c r="MYG542" s="5"/>
      <c r="MYH542" s="5"/>
      <c r="MYI542" s="5"/>
      <c r="MYJ542" s="5"/>
      <c r="MYK542" s="5"/>
      <c r="MYL542" s="5"/>
      <c r="MYM542" s="5"/>
      <c r="MYN542" s="5"/>
      <c r="MYO542" s="5"/>
      <c r="MYP542" s="5"/>
      <c r="MYQ542" s="5"/>
      <c r="MYR542" s="5"/>
      <c r="MYS542" s="5"/>
      <c r="MYT542" s="5"/>
      <c r="MYU542" s="5"/>
      <c r="MYV542" s="5"/>
      <c r="MYW542" s="5"/>
      <c r="MYX542" s="5"/>
      <c r="MYY542" s="5"/>
      <c r="MYZ542" s="5"/>
      <c r="MZA542" s="5"/>
      <c r="MZB542" s="5"/>
      <c r="MZC542" s="5"/>
      <c r="MZD542" s="5"/>
      <c r="MZE542" s="5"/>
      <c r="MZF542" s="5"/>
      <c r="MZG542" s="5"/>
      <c r="MZH542" s="5"/>
      <c r="MZI542" s="5"/>
      <c r="MZJ542" s="5"/>
      <c r="MZK542" s="5"/>
      <c r="MZL542" s="5"/>
      <c r="MZM542" s="5"/>
      <c r="MZN542" s="5"/>
      <c r="MZO542" s="5"/>
      <c r="MZP542" s="5"/>
      <c r="MZQ542" s="5"/>
      <c r="MZR542" s="5"/>
      <c r="MZS542" s="5"/>
      <c r="MZT542" s="5"/>
      <c r="MZU542" s="5"/>
      <c r="MZV542" s="5"/>
      <c r="MZW542" s="5"/>
      <c r="MZX542" s="5"/>
      <c r="MZY542" s="5"/>
      <c r="MZZ542" s="5"/>
      <c r="NAA542" s="5"/>
      <c r="NAB542" s="5"/>
      <c r="NAC542" s="5"/>
      <c r="NAD542" s="5"/>
      <c r="NAE542" s="5"/>
      <c r="NAF542" s="5"/>
      <c r="NAG542" s="5"/>
      <c r="NAH542" s="5"/>
      <c r="NAI542" s="5"/>
      <c r="NAJ542" s="5"/>
      <c r="NAK542" s="5"/>
      <c r="NAL542" s="5"/>
      <c r="NAM542" s="5"/>
      <c r="NAN542" s="5"/>
      <c r="NAO542" s="5"/>
      <c r="NAP542" s="5"/>
      <c r="NAQ542" s="5"/>
      <c r="NAR542" s="5"/>
      <c r="NAS542" s="5"/>
      <c r="NAT542" s="5"/>
      <c r="NAU542" s="5"/>
      <c r="NAV542" s="5"/>
      <c r="NAW542" s="5"/>
      <c r="NAX542" s="5"/>
      <c r="NAY542" s="5"/>
      <c r="NAZ542" s="5"/>
      <c r="NBA542" s="5"/>
      <c r="NBB542" s="5"/>
      <c r="NBC542" s="5"/>
      <c r="NBD542" s="5"/>
      <c r="NBE542" s="5"/>
      <c r="NBF542" s="5"/>
      <c r="NBG542" s="5"/>
      <c r="NBH542" s="5"/>
      <c r="NBI542" s="5"/>
      <c r="NBJ542" s="5"/>
      <c r="NBK542" s="5"/>
      <c r="NBL542" s="5"/>
      <c r="NBM542" s="5"/>
      <c r="NBN542" s="5"/>
      <c r="NBO542" s="5"/>
      <c r="NBP542" s="5"/>
      <c r="NBQ542" s="5"/>
      <c r="NBR542" s="5"/>
      <c r="NBS542" s="5"/>
      <c r="NBT542" s="5"/>
      <c r="NBU542" s="5"/>
      <c r="NBV542" s="5"/>
      <c r="NBW542" s="5"/>
      <c r="NBX542" s="5"/>
      <c r="NBY542" s="5"/>
      <c r="NBZ542" s="5"/>
      <c r="NCA542" s="5"/>
      <c r="NCB542" s="5"/>
      <c r="NCC542" s="5"/>
      <c r="NCD542" s="5"/>
      <c r="NCE542" s="5"/>
      <c r="NCF542" s="5"/>
      <c r="NCG542" s="5"/>
      <c r="NCH542" s="5"/>
      <c r="NCI542" s="5"/>
      <c r="NCJ542" s="5"/>
      <c r="NCK542" s="5"/>
      <c r="NCL542" s="5"/>
      <c r="NCM542" s="5"/>
      <c r="NCN542" s="5"/>
      <c r="NCO542" s="5"/>
      <c r="NCP542" s="5"/>
      <c r="NCQ542" s="5"/>
      <c r="NCR542" s="5"/>
      <c r="NCS542" s="5"/>
      <c r="NCT542" s="5"/>
      <c r="NCU542" s="5"/>
      <c r="NCV542" s="5"/>
      <c r="NCW542" s="5"/>
      <c r="NCX542" s="5"/>
      <c r="NCY542" s="5"/>
      <c r="NCZ542" s="5"/>
      <c r="NDA542" s="5"/>
      <c r="NDB542" s="5"/>
      <c r="NDC542" s="5"/>
      <c r="NDD542" s="5"/>
      <c r="NDE542" s="5"/>
      <c r="NDF542" s="5"/>
      <c r="NDG542" s="5"/>
      <c r="NDH542" s="5"/>
      <c r="NDI542" s="5"/>
      <c r="NDJ542" s="5"/>
      <c r="NDK542" s="5"/>
      <c r="NDL542" s="5"/>
      <c r="NDM542" s="5"/>
      <c r="NDN542" s="5"/>
      <c r="NDO542" s="5"/>
      <c r="NDP542" s="5"/>
      <c r="NDQ542" s="5"/>
      <c r="NDR542" s="5"/>
      <c r="NDS542" s="5"/>
      <c r="NDT542" s="5"/>
      <c r="NDU542" s="5"/>
      <c r="NDV542" s="5"/>
      <c r="NDW542" s="5"/>
      <c r="NDX542" s="5"/>
      <c r="NDY542" s="5"/>
      <c r="NDZ542" s="5"/>
      <c r="NEA542" s="5"/>
      <c r="NEB542" s="5"/>
      <c r="NEC542" s="5"/>
      <c r="NED542" s="5"/>
      <c r="NEE542" s="5"/>
      <c r="NEF542" s="5"/>
      <c r="NEG542" s="5"/>
      <c r="NEH542" s="5"/>
      <c r="NEI542" s="5"/>
      <c r="NEJ542" s="5"/>
      <c r="NEK542" s="5"/>
      <c r="NEL542" s="5"/>
      <c r="NEM542" s="5"/>
      <c r="NEN542" s="5"/>
      <c r="NEO542" s="5"/>
      <c r="NEP542" s="5"/>
      <c r="NEQ542" s="5"/>
      <c r="NER542" s="5"/>
      <c r="NES542" s="5"/>
      <c r="NET542" s="5"/>
      <c r="NEU542" s="5"/>
      <c r="NEV542" s="5"/>
      <c r="NEW542" s="5"/>
      <c r="NEX542" s="5"/>
      <c r="NEY542" s="5"/>
      <c r="NEZ542" s="5"/>
      <c r="NFA542" s="5"/>
      <c r="NFB542" s="5"/>
      <c r="NFC542" s="5"/>
      <c r="NFD542" s="5"/>
      <c r="NFE542" s="5"/>
      <c r="NFF542" s="5"/>
      <c r="NFG542" s="5"/>
      <c r="NFH542" s="5"/>
      <c r="NFI542" s="5"/>
      <c r="NFJ542" s="5"/>
      <c r="NFK542" s="5"/>
      <c r="NFL542" s="5"/>
      <c r="NFM542" s="5"/>
      <c r="NFN542" s="5"/>
      <c r="NFO542" s="5"/>
      <c r="NFP542" s="5"/>
      <c r="NFQ542" s="5"/>
      <c r="NFR542" s="5"/>
      <c r="NFS542" s="5"/>
      <c r="NFT542" s="5"/>
      <c r="NFU542" s="5"/>
      <c r="NFV542" s="5"/>
      <c r="NFW542" s="5"/>
      <c r="NFX542" s="5"/>
      <c r="NFY542" s="5"/>
      <c r="NFZ542" s="5"/>
      <c r="NGA542" s="5"/>
      <c r="NGB542" s="5"/>
      <c r="NGC542" s="5"/>
      <c r="NGD542" s="5"/>
      <c r="NGE542" s="5"/>
      <c r="NGF542" s="5"/>
      <c r="NGG542" s="5"/>
      <c r="NGH542" s="5"/>
      <c r="NGI542" s="5"/>
      <c r="NGJ542" s="5"/>
      <c r="NGK542" s="5"/>
      <c r="NGL542" s="5"/>
      <c r="NGM542" s="5"/>
      <c r="NGN542" s="5"/>
      <c r="NGO542" s="5"/>
      <c r="NGP542" s="5"/>
      <c r="NGQ542" s="5"/>
      <c r="NGR542" s="5"/>
      <c r="NGS542" s="5"/>
      <c r="NGT542" s="5"/>
      <c r="NGU542" s="5"/>
      <c r="NGV542" s="5"/>
      <c r="NGW542" s="5"/>
      <c r="NGX542" s="5"/>
      <c r="NGY542" s="5"/>
      <c r="NGZ542" s="5"/>
      <c r="NHA542" s="5"/>
      <c r="NHB542" s="5"/>
      <c r="NHC542" s="5"/>
      <c r="NHD542" s="5"/>
      <c r="NHE542" s="5"/>
      <c r="NHF542" s="5"/>
      <c r="NHG542" s="5"/>
      <c r="NHH542" s="5"/>
      <c r="NHI542" s="5"/>
      <c r="NHJ542" s="5"/>
      <c r="NHK542" s="5"/>
      <c r="NHL542" s="5"/>
      <c r="NHM542" s="5"/>
      <c r="NHN542" s="5"/>
      <c r="NHO542" s="5"/>
      <c r="NHP542" s="5"/>
      <c r="NHQ542" s="5"/>
      <c r="NHR542" s="5"/>
      <c r="NHS542" s="5"/>
      <c r="NHT542" s="5"/>
      <c r="NHU542" s="5"/>
      <c r="NHV542" s="5"/>
      <c r="NHW542" s="5"/>
      <c r="NHX542" s="5"/>
      <c r="NHY542" s="5"/>
      <c r="NHZ542" s="5"/>
      <c r="NIA542" s="5"/>
      <c r="NIB542" s="5"/>
      <c r="NIC542" s="5"/>
      <c r="NID542" s="5"/>
      <c r="NIE542" s="5"/>
      <c r="NIF542" s="5"/>
      <c r="NIG542" s="5"/>
      <c r="NIH542" s="5"/>
      <c r="NII542" s="5"/>
      <c r="NIJ542" s="5"/>
      <c r="NIK542" s="5"/>
      <c r="NIL542" s="5"/>
      <c r="NIM542" s="5"/>
      <c r="NIN542" s="5"/>
      <c r="NIO542" s="5"/>
      <c r="NIP542" s="5"/>
      <c r="NIQ542" s="5"/>
      <c r="NIR542" s="5"/>
      <c r="NIS542" s="5"/>
      <c r="NIT542" s="5"/>
      <c r="NIU542" s="5"/>
      <c r="NIV542" s="5"/>
      <c r="NIW542" s="5"/>
      <c r="NIX542" s="5"/>
      <c r="NIY542" s="5"/>
      <c r="NIZ542" s="5"/>
      <c r="NJA542" s="5"/>
      <c r="NJB542" s="5"/>
      <c r="NJC542" s="5"/>
      <c r="NJD542" s="5"/>
      <c r="NJE542" s="5"/>
      <c r="NJF542" s="5"/>
      <c r="NJG542" s="5"/>
      <c r="NJH542" s="5"/>
      <c r="NJI542" s="5"/>
      <c r="NJJ542" s="5"/>
      <c r="NJK542" s="5"/>
      <c r="NJL542" s="5"/>
      <c r="NJM542" s="5"/>
      <c r="NJN542" s="5"/>
      <c r="NJO542" s="5"/>
      <c r="NJP542" s="5"/>
      <c r="NJQ542" s="5"/>
      <c r="NJR542" s="5"/>
      <c r="NJS542" s="5"/>
      <c r="NJT542" s="5"/>
      <c r="NJU542" s="5"/>
      <c r="NJV542" s="5"/>
      <c r="NJW542" s="5"/>
      <c r="NJX542" s="5"/>
      <c r="NJY542" s="5"/>
      <c r="NJZ542" s="5"/>
      <c r="NKA542" s="5"/>
      <c r="NKB542" s="5"/>
      <c r="NKC542" s="5"/>
      <c r="NKD542" s="5"/>
      <c r="NKE542" s="5"/>
      <c r="NKF542" s="5"/>
      <c r="NKG542" s="5"/>
      <c r="NKH542" s="5"/>
      <c r="NKI542" s="5"/>
      <c r="NKJ542" s="5"/>
      <c r="NKK542" s="5"/>
      <c r="NKL542" s="5"/>
      <c r="NKM542" s="5"/>
      <c r="NKN542" s="5"/>
      <c r="NKO542" s="5"/>
      <c r="NKP542" s="5"/>
      <c r="NKQ542" s="5"/>
      <c r="NKR542" s="5"/>
      <c r="NKS542" s="5"/>
      <c r="NKT542" s="5"/>
      <c r="NKU542" s="5"/>
      <c r="NKV542" s="5"/>
      <c r="NKW542" s="5"/>
      <c r="NKX542" s="5"/>
      <c r="NKY542" s="5"/>
      <c r="NKZ542" s="5"/>
      <c r="NLA542" s="5"/>
      <c r="NLB542" s="5"/>
      <c r="NLC542" s="5"/>
      <c r="NLD542" s="5"/>
      <c r="NLE542" s="5"/>
      <c r="NLF542" s="5"/>
      <c r="NLG542" s="5"/>
      <c r="NLH542" s="5"/>
      <c r="NLI542" s="5"/>
      <c r="NLJ542" s="5"/>
      <c r="NLK542" s="5"/>
      <c r="NLL542" s="5"/>
      <c r="NLM542" s="5"/>
      <c r="NLN542" s="5"/>
      <c r="NLO542" s="5"/>
      <c r="NLP542" s="5"/>
      <c r="NLQ542" s="5"/>
      <c r="NLR542" s="5"/>
      <c r="NLS542" s="5"/>
      <c r="NLT542" s="5"/>
      <c r="NLU542" s="5"/>
      <c r="NLV542" s="5"/>
      <c r="NLW542" s="5"/>
      <c r="NLX542" s="5"/>
      <c r="NLY542" s="5"/>
      <c r="NLZ542" s="5"/>
      <c r="NMA542" s="5"/>
      <c r="NMB542" s="5"/>
      <c r="NMC542" s="5"/>
      <c r="NMD542" s="5"/>
      <c r="NME542" s="5"/>
      <c r="NMF542" s="5"/>
      <c r="NMG542" s="5"/>
      <c r="NMH542" s="5"/>
      <c r="NMI542" s="5"/>
      <c r="NMJ542" s="5"/>
      <c r="NMK542" s="5"/>
      <c r="NML542" s="5"/>
      <c r="NMM542" s="5"/>
      <c r="NMN542" s="5"/>
      <c r="NMO542" s="5"/>
      <c r="NMP542" s="5"/>
      <c r="NMQ542" s="5"/>
      <c r="NMR542" s="5"/>
      <c r="NMS542" s="5"/>
      <c r="NMT542" s="5"/>
      <c r="NMU542" s="5"/>
      <c r="NMV542" s="5"/>
      <c r="NMW542" s="5"/>
      <c r="NMX542" s="5"/>
      <c r="NMY542" s="5"/>
      <c r="NMZ542" s="5"/>
      <c r="NNA542" s="5"/>
      <c r="NNB542" s="5"/>
      <c r="NNC542" s="5"/>
      <c r="NND542" s="5"/>
      <c r="NNE542" s="5"/>
      <c r="NNF542" s="5"/>
      <c r="NNG542" s="5"/>
      <c r="NNH542" s="5"/>
      <c r="NNI542" s="5"/>
      <c r="NNJ542" s="5"/>
      <c r="NNK542" s="5"/>
      <c r="NNL542" s="5"/>
      <c r="NNM542" s="5"/>
      <c r="NNN542" s="5"/>
      <c r="NNO542" s="5"/>
      <c r="NNP542" s="5"/>
      <c r="NNQ542" s="5"/>
      <c r="NNR542" s="5"/>
      <c r="NNS542" s="5"/>
      <c r="NNT542" s="5"/>
      <c r="NNU542" s="5"/>
      <c r="NNV542" s="5"/>
      <c r="NNW542" s="5"/>
      <c r="NNX542" s="5"/>
      <c r="NNY542" s="5"/>
      <c r="NNZ542" s="5"/>
      <c r="NOA542" s="5"/>
      <c r="NOB542" s="5"/>
      <c r="NOC542" s="5"/>
      <c r="NOD542" s="5"/>
      <c r="NOE542" s="5"/>
      <c r="NOF542" s="5"/>
      <c r="NOG542" s="5"/>
      <c r="NOH542" s="5"/>
      <c r="NOI542" s="5"/>
      <c r="NOJ542" s="5"/>
      <c r="NOK542" s="5"/>
      <c r="NOL542" s="5"/>
      <c r="NOM542" s="5"/>
      <c r="NON542" s="5"/>
      <c r="NOO542" s="5"/>
      <c r="NOP542" s="5"/>
      <c r="NOQ542" s="5"/>
      <c r="NOR542" s="5"/>
      <c r="NOS542" s="5"/>
      <c r="NOT542" s="5"/>
      <c r="NOU542" s="5"/>
      <c r="NOV542" s="5"/>
      <c r="NOW542" s="5"/>
      <c r="NOX542" s="5"/>
      <c r="NOY542" s="5"/>
      <c r="NOZ542" s="5"/>
      <c r="NPA542" s="5"/>
      <c r="NPB542" s="5"/>
      <c r="NPC542" s="5"/>
      <c r="NPD542" s="5"/>
      <c r="NPE542" s="5"/>
      <c r="NPF542" s="5"/>
      <c r="NPG542" s="5"/>
      <c r="NPH542" s="5"/>
      <c r="NPI542" s="5"/>
      <c r="NPJ542" s="5"/>
      <c r="NPK542" s="5"/>
      <c r="NPL542" s="5"/>
      <c r="NPM542" s="5"/>
      <c r="NPN542" s="5"/>
      <c r="NPO542" s="5"/>
      <c r="NPP542" s="5"/>
      <c r="NPQ542" s="5"/>
      <c r="NPR542" s="5"/>
      <c r="NPS542" s="5"/>
      <c r="NPT542" s="5"/>
      <c r="NPU542" s="5"/>
      <c r="NPV542" s="5"/>
      <c r="NPW542" s="5"/>
      <c r="NPX542" s="5"/>
      <c r="NPY542" s="5"/>
      <c r="NPZ542" s="5"/>
      <c r="NQA542" s="5"/>
      <c r="NQB542" s="5"/>
      <c r="NQC542" s="5"/>
      <c r="NQD542" s="5"/>
      <c r="NQE542" s="5"/>
      <c r="NQF542" s="5"/>
      <c r="NQG542" s="5"/>
      <c r="NQH542" s="5"/>
      <c r="NQI542" s="5"/>
      <c r="NQJ542" s="5"/>
      <c r="NQK542" s="5"/>
      <c r="NQL542" s="5"/>
      <c r="NQM542" s="5"/>
      <c r="NQN542" s="5"/>
      <c r="NQO542" s="5"/>
      <c r="NQP542" s="5"/>
      <c r="NQQ542" s="5"/>
      <c r="NQR542" s="5"/>
      <c r="NQS542" s="5"/>
      <c r="NQT542" s="5"/>
      <c r="NQU542" s="5"/>
      <c r="NQV542" s="5"/>
      <c r="NQW542" s="5"/>
      <c r="NQX542" s="5"/>
      <c r="NQY542" s="5"/>
      <c r="NQZ542" s="5"/>
      <c r="NRA542" s="5"/>
      <c r="NRB542" s="5"/>
      <c r="NRC542" s="5"/>
      <c r="NRD542" s="5"/>
      <c r="NRE542" s="5"/>
      <c r="NRF542" s="5"/>
      <c r="NRG542" s="5"/>
      <c r="NRH542" s="5"/>
      <c r="NRI542" s="5"/>
      <c r="NRJ542" s="5"/>
      <c r="NRK542" s="5"/>
      <c r="NRL542" s="5"/>
      <c r="NRM542" s="5"/>
      <c r="NRN542" s="5"/>
      <c r="NRO542" s="5"/>
      <c r="NRP542" s="5"/>
      <c r="NRQ542" s="5"/>
      <c r="NRR542" s="5"/>
      <c r="NRS542" s="5"/>
      <c r="NRT542" s="5"/>
      <c r="NRU542" s="5"/>
      <c r="NRV542" s="5"/>
      <c r="NRW542" s="5"/>
      <c r="NRX542" s="5"/>
      <c r="NRY542" s="5"/>
      <c r="NRZ542" s="5"/>
      <c r="NSA542" s="5"/>
      <c r="NSB542" s="5"/>
      <c r="NSC542" s="5"/>
      <c r="NSD542" s="5"/>
      <c r="NSE542" s="5"/>
      <c r="NSF542" s="5"/>
      <c r="NSG542" s="5"/>
      <c r="NSH542" s="5"/>
      <c r="NSI542" s="5"/>
      <c r="NSJ542" s="5"/>
      <c r="NSK542" s="5"/>
      <c r="NSL542" s="5"/>
      <c r="NSM542" s="5"/>
      <c r="NSN542" s="5"/>
      <c r="NSO542" s="5"/>
      <c r="NSP542" s="5"/>
      <c r="NSQ542" s="5"/>
      <c r="NSR542" s="5"/>
      <c r="NSS542" s="5"/>
      <c r="NST542" s="5"/>
      <c r="NSU542" s="5"/>
      <c r="NSV542" s="5"/>
      <c r="NSW542" s="5"/>
      <c r="NSX542" s="5"/>
      <c r="NSY542" s="5"/>
      <c r="NSZ542" s="5"/>
      <c r="NTA542" s="5"/>
      <c r="NTB542" s="5"/>
      <c r="NTC542" s="5"/>
      <c r="NTD542" s="5"/>
      <c r="NTE542" s="5"/>
      <c r="NTF542" s="5"/>
      <c r="NTG542" s="5"/>
      <c r="NTH542" s="5"/>
      <c r="NTI542" s="5"/>
      <c r="NTJ542" s="5"/>
      <c r="NTK542" s="5"/>
      <c r="NTL542" s="5"/>
      <c r="NTM542" s="5"/>
      <c r="NTN542" s="5"/>
      <c r="NTO542" s="5"/>
      <c r="NTP542" s="5"/>
      <c r="NTQ542" s="5"/>
      <c r="NTR542" s="5"/>
      <c r="NTS542" s="5"/>
      <c r="NTT542" s="5"/>
      <c r="NTU542" s="5"/>
      <c r="NTV542" s="5"/>
      <c r="NTW542" s="5"/>
      <c r="NTX542" s="5"/>
      <c r="NTY542" s="5"/>
      <c r="NTZ542" s="5"/>
      <c r="NUA542" s="5"/>
      <c r="NUB542" s="5"/>
      <c r="NUC542" s="5"/>
      <c r="NUD542" s="5"/>
      <c r="NUE542" s="5"/>
      <c r="NUF542" s="5"/>
      <c r="NUG542" s="5"/>
      <c r="NUH542" s="5"/>
      <c r="NUI542" s="5"/>
      <c r="NUJ542" s="5"/>
      <c r="NUK542" s="5"/>
      <c r="NUL542" s="5"/>
      <c r="NUM542" s="5"/>
      <c r="NUN542" s="5"/>
      <c r="NUO542" s="5"/>
      <c r="NUP542" s="5"/>
      <c r="NUQ542" s="5"/>
      <c r="NUR542" s="5"/>
      <c r="NUS542" s="5"/>
      <c r="NUT542" s="5"/>
      <c r="NUU542" s="5"/>
      <c r="NUV542" s="5"/>
      <c r="NUW542" s="5"/>
      <c r="NUX542" s="5"/>
      <c r="NUY542" s="5"/>
      <c r="NUZ542" s="5"/>
      <c r="NVA542" s="5"/>
      <c r="NVB542" s="5"/>
      <c r="NVC542" s="5"/>
      <c r="NVD542" s="5"/>
      <c r="NVE542" s="5"/>
      <c r="NVF542" s="5"/>
      <c r="NVG542" s="5"/>
      <c r="NVH542" s="5"/>
      <c r="NVI542" s="5"/>
      <c r="NVJ542" s="5"/>
      <c r="NVK542" s="5"/>
      <c r="NVL542" s="5"/>
      <c r="NVM542" s="5"/>
      <c r="NVN542" s="5"/>
      <c r="NVO542" s="5"/>
      <c r="NVP542" s="5"/>
      <c r="NVQ542" s="5"/>
      <c r="NVR542" s="5"/>
      <c r="NVS542" s="5"/>
      <c r="NVT542" s="5"/>
      <c r="NVU542" s="5"/>
      <c r="NVV542" s="5"/>
      <c r="NVW542" s="5"/>
      <c r="NVX542" s="5"/>
      <c r="NVY542" s="5"/>
      <c r="NVZ542" s="5"/>
      <c r="NWA542" s="5"/>
      <c r="NWB542" s="5"/>
      <c r="NWC542" s="5"/>
      <c r="NWD542" s="5"/>
      <c r="NWE542" s="5"/>
      <c r="NWF542" s="5"/>
      <c r="NWG542" s="5"/>
      <c r="NWH542" s="5"/>
      <c r="NWI542" s="5"/>
      <c r="NWJ542" s="5"/>
      <c r="NWK542" s="5"/>
      <c r="NWL542" s="5"/>
      <c r="NWM542" s="5"/>
      <c r="NWN542" s="5"/>
      <c r="NWO542" s="5"/>
      <c r="NWP542" s="5"/>
      <c r="NWQ542" s="5"/>
      <c r="NWR542" s="5"/>
      <c r="NWS542" s="5"/>
      <c r="NWT542" s="5"/>
      <c r="NWU542" s="5"/>
      <c r="NWV542" s="5"/>
      <c r="NWW542" s="5"/>
      <c r="NWX542" s="5"/>
      <c r="NWY542" s="5"/>
      <c r="NWZ542" s="5"/>
      <c r="NXA542" s="5"/>
      <c r="NXB542" s="5"/>
      <c r="NXC542" s="5"/>
      <c r="NXD542" s="5"/>
      <c r="NXE542" s="5"/>
      <c r="NXF542" s="5"/>
      <c r="NXG542" s="5"/>
      <c r="NXH542" s="5"/>
      <c r="NXI542" s="5"/>
      <c r="NXJ542" s="5"/>
      <c r="NXK542" s="5"/>
      <c r="NXL542" s="5"/>
      <c r="NXM542" s="5"/>
      <c r="NXN542" s="5"/>
      <c r="NXO542" s="5"/>
      <c r="NXP542" s="5"/>
      <c r="NXQ542" s="5"/>
      <c r="NXR542" s="5"/>
      <c r="NXS542" s="5"/>
      <c r="NXT542" s="5"/>
      <c r="NXU542" s="5"/>
      <c r="NXV542" s="5"/>
      <c r="NXW542" s="5"/>
      <c r="NXX542" s="5"/>
      <c r="NXY542" s="5"/>
      <c r="NXZ542" s="5"/>
      <c r="NYA542" s="5"/>
      <c r="NYB542" s="5"/>
      <c r="NYC542" s="5"/>
      <c r="NYD542" s="5"/>
      <c r="NYE542" s="5"/>
      <c r="NYF542" s="5"/>
      <c r="NYG542" s="5"/>
      <c r="NYH542" s="5"/>
      <c r="NYI542" s="5"/>
      <c r="NYJ542" s="5"/>
      <c r="NYK542" s="5"/>
      <c r="NYL542" s="5"/>
      <c r="NYM542" s="5"/>
      <c r="NYN542" s="5"/>
      <c r="NYO542" s="5"/>
      <c r="NYP542" s="5"/>
      <c r="NYQ542" s="5"/>
      <c r="NYR542" s="5"/>
      <c r="NYS542" s="5"/>
      <c r="NYT542" s="5"/>
      <c r="NYU542" s="5"/>
      <c r="NYV542" s="5"/>
      <c r="NYW542" s="5"/>
      <c r="NYX542" s="5"/>
      <c r="NYY542" s="5"/>
      <c r="NYZ542" s="5"/>
      <c r="NZA542" s="5"/>
      <c r="NZB542" s="5"/>
      <c r="NZC542" s="5"/>
      <c r="NZD542" s="5"/>
      <c r="NZE542" s="5"/>
      <c r="NZF542" s="5"/>
      <c r="NZG542" s="5"/>
      <c r="NZH542" s="5"/>
      <c r="NZI542" s="5"/>
      <c r="NZJ542" s="5"/>
      <c r="NZK542" s="5"/>
      <c r="NZL542" s="5"/>
      <c r="NZM542" s="5"/>
      <c r="NZN542" s="5"/>
      <c r="NZO542" s="5"/>
      <c r="NZP542" s="5"/>
      <c r="NZQ542" s="5"/>
      <c r="NZR542" s="5"/>
      <c r="NZS542" s="5"/>
      <c r="NZT542" s="5"/>
      <c r="NZU542" s="5"/>
      <c r="NZV542" s="5"/>
      <c r="NZW542" s="5"/>
      <c r="NZX542" s="5"/>
      <c r="NZY542" s="5"/>
      <c r="NZZ542" s="5"/>
      <c r="OAA542" s="5"/>
      <c r="OAB542" s="5"/>
      <c r="OAC542" s="5"/>
      <c r="OAD542" s="5"/>
      <c r="OAE542" s="5"/>
      <c r="OAF542" s="5"/>
      <c r="OAG542" s="5"/>
      <c r="OAH542" s="5"/>
      <c r="OAI542" s="5"/>
      <c r="OAJ542" s="5"/>
      <c r="OAK542" s="5"/>
      <c r="OAL542" s="5"/>
      <c r="OAM542" s="5"/>
      <c r="OAN542" s="5"/>
      <c r="OAO542" s="5"/>
      <c r="OAP542" s="5"/>
      <c r="OAQ542" s="5"/>
      <c r="OAR542" s="5"/>
      <c r="OAS542" s="5"/>
      <c r="OAT542" s="5"/>
      <c r="OAU542" s="5"/>
      <c r="OAV542" s="5"/>
      <c r="OAW542" s="5"/>
      <c r="OAX542" s="5"/>
      <c r="OAY542" s="5"/>
      <c r="OAZ542" s="5"/>
      <c r="OBA542" s="5"/>
      <c r="OBB542" s="5"/>
      <c r="OBC542" s="5"/>
      <c r="OBD542" s="5"/>
      <c r="OBE542" s="5"/>
      <c r="OBF542" s="5"/>
      <c r="OBG542" s="5"/>
      <c r="OBH542" s="5"/>
      <c r="OBI542" s="5"/>
      <c r="OBJ542" s="5"/>
      <c r="OBK542" s="5"/>
      <c r="OBL542" s="5"/>
      <c r="OBM542" s="5"/>
      <c r="OBN542" s="5"/>
      <c r="OBO542" s="5"/>
      <c r="OBP542" s="5"/>
      <c r="OBQ542" s="5"/>
      <c r="OBR542" s="5"/>
      <c r="OBS542" s="5"/>
      <c r="OBT542" s="5"/>
      <c r="OBU542" s="5"/>
      <c r="OBV542" s="5"/>
      <c r="OBW542" s="5"/>
      <c r="OBX542" s="5"/>
      <c r="OBY542" s="5"/>
      <c r="OBZ542" s="5"/>
      <c r="OCA542" s="5"/>
      <c r="OCB542" s="5"/>
      <c r="OCC542" s="5"/>
      <c r="OCD542" s="5"/>
      <c r="OCE542" s="5"/>
      <c r="OCF542" s="5"/>
      <c r="OCG542" s="5"/>
      <c r="OCH542" s="5"/>
      <c r="OCI542" s="5"/>
      <c r="OCJ542" s="5"/>
      <c r="OCK542" s="5"/>
      <c r="OCL542" s="5"/>
      <c r="OCM542" s="5"/>
      <c r="OCN542" s="5"/>
      <c r="OCO542" s="5"/>
      <c r="OCP542" s="5"/>
      <c r="OCQ542" s="5"/>
      <c r="OCR542" s="5"/>
      <c r="OCS542" s="5"/>
      <c r="OCT542" s="5"/>
      <c r="OCU542" s="5"/>
      <c r="OCV542" s="5"/>
      <c r="OCW542" s="5"/>
      <c r="OCX542" s="5"/>
      <c r="OCY542" s="5"/>
      <c r="OCZ542" s="5"/>
      <c r="ODA542" s="5"/>
      <c r="ODB542" s="5"/>
      <c r="ODC542" s="5"/>
      <c r="ODD542" s="5"/>
      <c r="ODE542" s="5"/>
      <c r="ODF542" s="5"/>
      <c r="ODG542" s="5"/>
      <c r="ODH542" s="5"/>
      <c r="ODI542" s="5"/>
      <c r="ODJ542" s="5"/>
      <c r="ODK542" s="5"/>
      <c r="ODL542" s="5"/>
      <c r="ODM542" s="5"/>
      <c r="ODN542" s="5"/>
      <c r="ODO542" s="5"/>
      <c r="ODP542" s="5"/>
      <c r="ODQ542" s="5"/>
      <c r="ODR542" s="5"/>
      <c r="ODS542" s="5"/>
      <c r="ODT542" s="5"/>
      <c r="ODU542" s="5"/>
      <c r="ODV542" s="5"/>
      <c r="ODW542" s="5"/>
      <c r="ODX542" s="5"/>
      <c r="ODY542" s="5"/>
      <c r="ODZ542" s="5"/>
      <c r="OEA542" s="5"/>
      <c r="OEB542" s="5"/>
      <c r="OEC542" s="5"/>
      <c r="OED542" s="5"/>
      <c r="OEE542" s="5"/>
      <c r="OEF542" s="5"/>
      <c r="OEG542" s="5"/>
      <c r="OEH542" s="5"/>
      <c r="OEI542" s="5"/>
      <c r="OEJ542" s="5"/>
      <c r="OEK542" s="5"/>
      <c r="OEL542" s="5"/>
      <c r="OEM542" s="5"/>
      <c r="OEN542" s="5"/>
      <c r="OEO542" s="5"/>
      <c r="OEP542" s="5"/>
      <c r="OEQ542" s="5"/>
      <c r="OER542" s="5"/>
      <c r="OES542" s="5"/>
      <c r="OET542" s="5"/>
      <c r="OEU542" s="5"/>
      <c r="OEV542" s="5"/>
      <c r="OEW542" s="5"/>
      <c r="OEX542" s="5"/>
      <c r="OEY542" s="5"/>
      <c r="OEZ542" s="5"/>
      <c r="OFA542" s="5"/>
      <c r="OFB542" s="5"/>
      <c r="OFC542" s="5"/>
      <c r="OFD542" s="5"/>
      <c r="OFE542" s="5"/>
      <c r="OFF542" s="5"/>
      <c r="OFG542" s="5"/>
      <c r="OFH542" s="5"/>
      <c r="OFI542" s="5"/>
      <c r="OFJ542" s="5"/>
      <c r="OFK542" s="5"/>
      <c r="OFL542" s="5"/>
      <c r="OFM542" s="5"/>
      <c r="OFN542" s="5"/>
      <c r="OFO542" s="5"/>
      <c r="OFP542" s="5"/>
      <c r="OFQ542" s="5"/>
      <c r="OFR542" s="5"/>
      <c r="OFS542" s="5"/>
      <c r="OFT542" s="5"/>
      <c r="OFU542" s="5"/>
      <c r="OFV542" s="5"/>
      <c r="OFW542" s="5"/>
      <c r="OFX542" s="5"/>
      <c r="OFY542" s="5"/>
      <c r="OFZ542" s="5"/>
      <c r="OGA542" s="5"/>
      <c r="OGB542" s="5"/>
      <c r="OGC542" s="5"/>
      <c r="OGD542" s="5"/>
      <c r="OGE542" s="5"/>
      <c r="OGF542" s="5"/>
      <c r="OGG542" s="5"/>
      <c r="OGH542" s="5"/>
      <c r="OGI542" s="5"/>
      <c r="OGJ542" s="5"/>
      <c r="OGK542" s="5"/>
      <c r="OGL542" s="5"/>
      <c r="OGM542" s="5"/>
      <c r="OGN542" s="5"/>
      <c r="OGO542" s="5"/>
      <c r="OGP542" s="5"/>
      <c r="OGQ542" s="5"/>
      <c r="OGR542" s="5"/>
      <c r="OGS542" s="5"/>
      <c r="OGT542" s="5"/>
      <c r="OGU542" s="5"/>
      <c r="OGV542" s="5"/>
      <c r="OGW542" s="5"/>
      <c r="OGX542" s="5"/>
      <c r="OGY542" s="5"/>
      <c r="OGZ542" s="5"/>
      <c r="OHA542" s="5"/>
      <c r="OHB542" s="5"/>
      <c r="OHC542" s="5"/>
      <c r="OHD542" s="5"/>
      <c r="OHE542" s="5"/>
      <c r="OHF542" s="5"/>
      <c r="OHG542" s="5"/>
      <c r="OHH542" s="5"/>
      <c r="OHI542" s="5"/>
      <c r="OHJ542" s="5"/>
      <c r="OHK542" s="5"/>
      <c r="OHL542" s="5"/>
      <c r="OHM542" s="5"/>
      <c r="OHN542" s="5"/>
      <c r="OHO542" s="5"/>
      <c r="OHP542" s="5"/>
      <c r="OHQ542" s="5"/>
      <c r="OHR542" s="5"/>
      <c r="OHS542" s="5"/>
      <c r="OHT542" s="5"/>
      <c r="OHU542" s="5"/>
      <c r="OHV542" s="5"/>
      <c r="OHW542" s="5"/>
      <c r="OHX542" s="5"/>
      <c r="OHY542" s="5"/>
      <c r="OHZ542" s="5"/>
      <c r="OIA542" s="5"/>
      <c r="OIB542" s="5"/>
      <c r="OIC542" s="5"/>
      <c r="OID542" s="5"/>
      <c r="OIE542" s="5"/>
      <c r="OIF542" s="5"/>
      <c r="OIG542" s="5"/>
      <c r="OIH542" s="5"/>
      <c r="OII542" s="5"/>
      <c r="OIJ542" s="5"/>
      <c r="OIK542" s="5"/>
      <c r="OIL542" s="5"/>
      <c r="OIM542" s="5"/>
      <c r="OIN542" s="5"/>
      <c r="OIO542" s="5"/>
      <c r="OIP542" s="5"/>
      <c r="OIQ542" s="5"/>
      <c r="OIR542" s="5"/>
      <c r="OIS542" s="5"/>
      <c r="OIT542" s="5"/>
      <c r="OIU542" s="5"/>
      <c r="OIV542" s="5"/>
      <c r="OIW542" s="5"/>
      <c r="OIX542" s="5"/>
      <c r="OIY542" s="5"/>
      <c r="OIZ542" s="5"/>
      <c r="OJA542" s="5"/>
      <c r="OJB542" s="5"/>
      <c r="OJC542" s="5"/>
      <c r="OJD542" s="5"/>
      <c r="OJE542" s="5"/>
      <c r="OJF542" s="5"/>
      <c r="OJG542" s="5"/>
      <c r="OJH542" s="5"/>
      <c r="OJI542" s="5"/>
      <c r="OJJ542" s="5"/>
      <c r="OJK542" s="5"/>
      <c r="OJL542" s="5"/>
      <c r="OJM542" s="5"/>
      <c r="OJN542" s="5"/>
      <c r="OJO542" s="5"/>
      <c r="OJP542" s="5"/>
      <c r="OJQ542" s="5"/>
      <c r="OJR542" s="5"/>
      <c r="OJS542" s="5"/>
      <c r="OJT542" s="5"/>
      <c r="OJU542" s="5"/>
      <c r="OJV542" s="5"/>
      <c r="OJW542" s="5"/>
      <c r="OJX542" s="5"/>
      <c r="OJY542" s="5"/>
      <c r="OJZ542" s="5"/>
      <c r="OKA542" s="5"/>
      <c r="OKB542" s="5"/>
      <c r="OKC542" s="5"/>
      <c r="OKD542" s="5"/>
      <c r="OKE542" s="5"/>
      <c r="OKF542" s="5"/>
      <c r="OKG542" s="5"/>
      <c r="OKH542" s="5"/>
      <c r="OKI542" s="5"/>
      <c r="OKJ542" s="5"/>
      <c r="OKK542" s="5"/>
      <c r="OKL542" s="5"/>
      <c r="OKM542" s="5"/>
      <c r="OKN542" s="5"/>
      <c r="OKO542" s="5"/>
      <c r="OKP542" s="5"/>
      <c r="OKQ542" s="5"/>
      <c r="OKR542" s="5"/>
      <c r="OKS542" s="5"/>
      <c r="OKT542" s="5"/>
      <c r="OKU542" s="5"/>
      <c r="OKV542" s="5"/>
      <c r="OKW542" s="5"/>
      <c r="OKX542" s="5"/>
      <c r="OKY542" s="5"/>
      <c r="OKZ542" s="5"/>
      <c r="OLA542" s="5"/>
      <c r="OLB542" s="5"/>
      <c r="OLC542" s="5"/>
      <c r="OLD542" s="5"/>
      <c r="OLE542" s="5"/>
      <c r="OLF542" s="5"/>
      <c r="OLG542" s="5"/>
      <c r="OLH542" s="5"/>
      <c r="OLI542" s="5"/>
      <c r="OLJ542" s="5"/>
      <c r="OLK542" s="5"/>
      <c r="OLL542" s="5"/>
      <c r="OLM542" s="5"/>
      <c r="OLN542" s="5"/>
      <c r="OLO542" s="5"/>
      <c r="OLP542" s="5"/>
      <c r="OLQ542" s="5"/>
      <c r="OLR542" s="5"/>
      <c r="OLS542" s="5"/>
      <c r="OLT542" s="5"/>
      <c r="OLU542" s="5"/>
      <c r="OLV542" s="5"/>
      <c r="OLW542" s="5"/>
      <c r="OLX542" s="5"/>
      <c r="OLY542" s="5"/>
      <c r="OLZ542" s="5"/>
      <c r="OMA542" s="5"/>
      <c r="OMB542" s="5"/>
      <c r="OMC542" s="5"/>
      <c r="OMD542" s="5"/>
      <c r="OME542" s="5"/>
      <c r="OMF542" s="5"/>
      <c r="OMG542" s="5"/>
      <c r="OMH542" s="5"/>
      <c r="OMI542" s="5"/>
      <c r="OMJ542" s="5"/>
      <c r="OMK542" s="5"/>
      <c r="OML542" s="5"/>
      <c r="OMM542" s="5"/>
      <c r="OMN542" s="5"/>
      <c r="OMO542" s="5"/>
      <c r="OMP542" s="5"/>
      <c r="OMQ542" s="5"/>
      <c r="OMR542" s="5"/>
      <c r="OMS542" s="5"/>
      <c r="OMT542" s="5"/>
      <c r="OMU542" s="5"/>
      <c r="OMV542" s="5"/>
      <c r="OMW542" s="5"/>
      <c r="OMX542" s="5"/>
      <c r="OMY542" s="5"/>
      <c r="OMZ542" s="5"/>
      <c r="ONA542" s="5"/>
      <c r="ONB542" s="5"/>
      <c r="ONC542" s="5"/>
      <c r="OND542" s="5"/>
      <c r="ONE542" s="5"/>
      <c r="ONF542" s="5"/>
      <c r="ONG542" s="5"/>
      <c r="ONH542" s="5"/>
      <c r="ONI542" s="5"/>
      <c r="ONJ542" s="5"/>
      <c r="ONK542" s="5"/>
      <c r="ONL542" s="5"/>
      <c r="ONM542" s="5"/>
      <c r="ONN542" s="5"/>
      <c r="ONO542" s="5"/>
      <c r="ONP542" s="5"/>
      <c r="ONQ542" s="5"/>
      <c r="ONR542" s="5"/>
      <c r="ONS542" s="5"/>
      <c r="ONT542" s="5"/>
      <c r="ONU542" s="5"/>
      <c r="ONV542" s="5"/>
      <c r="ONW542" s="5"/>
      <c r="ONX542" s="5"/>
      <c r="ONY542" s="5"/>
      <c r="ONZ542" s="5"/>
      <c r="OOA542" s="5"/>
      <c r="OOB542" s="5"/>
      <c r="OOC542" s="5"/>
      <c r="OOD542" s="5"/>
      <c r="OOE542" s="5"/>
      <c r="OOF542" s="5"/>
      <c r="OOG542" s="5"/>
      <c r="OOH542" s="5"/>
      <c r="OOI542" s="5"/>
      <c r="OOJ542" s="5"/>
      <c r="OOK542" s="5"/>
      <c r="OOL542" s="5"/>
      <c r="OOM542" s="5"/>
      <c r="OON542" s="5"/>
      <c r="OOO542" s="5"/>
      <c r="OOP542" s="5"/>
      <c r="OOQ542" s="5"/>
      <c r="OOR542" s="5"/>
      <c r="OOS542" s="5"/>
      <c r="OOT542" s="5"/>
      <c r="OOU542" s="5"/>
      <c r="OOV542" s="5"/>
      <c r="OOW542" s="5"/>
      <c r="OOX542" s="5"/>
      <c r="OOY542" s="5"/>
      <c r="OOZ542" s="5"/>
      <c r="OPA542" s="5"/>
      <c r="OPB542" s="5"/>
      <c r="OPC542" s="5"/>
      <c r="OPD542" s="5"/>
      <c r="OPE542" s="5"/>
      <c r="OPF542" s="5"/>
      <c r="OPG542" s="5"/>
      <c r="OPH542" s="5"/>
      <c r="OPI542" s="5"/>
      <c r="OPJ542" s="5"/>
      <c r="OPK542" s="5"/>
      <c r="OPL542" s="5"/>
      <c r="OPM542" s="5"/>
      <c r="OPN542" s="5"/>
      <c r="OPO542" s="5"/>
      <c r="OPP542" s="5"/>
      <c r="OPQ542" s="5"/>
      <c r="OPR542" s="5"/>
      <c r="OPS542" s="5"/>
      <c r="OPT542" s="5"/>
      <c r="OPU542" s="5"/>
      <c r="OPV542" s="5"/>
      <c r="OPW542" s="5"/>
      <c r="OPX542" s="5"/>
      <c r="OPY542" s="5"/>
      <c r="OPZ542" s="5"/>
      <c r="OQA542" s="5"/>
      <c r="OQB542" s="5"/>
      <c r="OQC542" s="5"/>
      <c r="OQD542" s="5"/>
      <c r="OQE542" s="5"/>
      <c r="OQF542" s="5"/>
      <c r="OQG542" s="5"/>
      <c r="OQH542" s="5"/>
      <c r="OQI542" s="5"/>
      <c r="OQJ542" s="5"/>
      <c r="OQK542" s="5"/>
      <c r="OQL542" s="5"/>
      <c r="OQM542" s="5"/>
      <c r="OQN542" s="5"/>
      <c r="OQO542" s="5"/>
      <c r="OQP542" s="5"/>
      <c r="OQQ542" s="5"/>
      <c r="OQR542" s="5"/>
      <c r="OQS542" s="5"/>
      <c r="OQT542" s="5"/>
      <c r="OQU542" s="5"/>
      <c r="OQV542" s="5"/>
      <c r="OQW542" s="5"/>
      <c r="OQX542" s="5"/>
      <c r="OQY542" s="5"/>
      <c r="OQZ542" s="5"/>
      <c r="ORA542" s="5"/>
      <c r="ORB542" s="5"/>
      <c r="ORC542" s="5"/>
      <c r="ORD542" s="5"/>
      <c r="ORE542" s="5"/>
      <c r="ORF542" s="5"/>
      <c r="ORG542" s="5"/>
      <c r="ORH542" s="5"/>
      <c r="ORI542" s="5"/>
      <c r="ORJ542" s="5"/>
      <c r="ORK542" s="5"/>
      <c r="ORL542" s="5"/>
      <c r="ORM542" s="5"/>
      <c r="ORN542" s="5"/>
      <c r="ORO542" s="5"/>
      <c r="ORP542" s="5"/>
      <c r="ORQ542" s="5"/>
      <c r="ORR542" s="5"/>
      <c r="ORS542" s="5"/>
      <c r="ORT542" s="5"/>
      <c r="ORU542" s="5"/>
      <c r="ORV542" s="5"/>
      <c r="ORW542" s="5"/>
      <c r="ORX542" s="5"/>
      <c r="ORY542" s="5"/>
      <c r="ORZ542" s="5"/>
      <c r="OSA542" s="5"/>
      <c r="OSB542" s="5"/>
      <c r="OSC542" s="5"/>
      <c r="OSD542" s="5"/>
      <c r="OSE542" s="5"/>
      <c r="OSF542" s="5"/>
      <c r="OSG542" s="5"/>
      <c r="OSH542" s="5"/>
      <c r="OSI542" s="5"/>
      <c r="OSJ542" s="5"/>
      <c r="OSK542" s="5"/>
      <c r="OSL542" s="5"/>
      <c r="OSM542" s="5"/>
      <c r="OSN542" s="5"/>
      <c r="OSO542" s="5"/>
      <c r="OSP542" s="5"/>
      <c r="OSQ542" s="5"/>
      <c r="OSR542" s="5"/>
      <c r="OSS542" s="5"/>
      <c r="OST542" s="5"/>
      <c r="OSU542" s="5"/>
      <c r="OSV542" s="5"/>
      <c r="OSW542" s="5"/>
      <c r="OSX542" s="5"/>
      <c r="OSY542" s="5"/>
      <c r="OSZ542" s="5"/>
      <c r="OTA542" s="5"/>
      <c r="OTB542" s="5"/>
      <c r="OTC542" s="5"/>
      <c r="OTD542" s="5"/>
      <c r="OTE542" s="5"/>
      <c r="OTF542" s="5"/>
      <c r="OTG542" s="5"/>
      <c r="OTH542" s="5"/>
      <c r="OTI542" s="5"/>
      <c r="OTJ542" s="5"/>
      <c r="OTK542" s="5"/>
      <c r="OTL542" s="5"/>
      <c r="OTM542" s="5"/>
      <c r="OTN542" s="5"/>
      <c r="OTO542" s="5"/>
      <c r="OTP542" s="5"/>
      <c r="OTQ542" s="5"/>
      <c r="OTR542" s="5"/>
      <c r="OTS542" s="5"/>
      <c r="OTT542" s="5"/>
      <c r="OTU542" s="5"/>
      <c r="OTV542" s="5"/>
      <c r="OTW542" s="5"/>
      <c r="OTX542" s="5"/>
      <c r="OTY542" s="5"/>
      <c r="OTZ542" s="5"/>
      <c r="OUA542" s="5"/>
      <c r="OUB542" s="5"/>
      <c r="OUC542" s="5"/>
      <c r="OUD542" s="5"/>
      <c r="OUE542" s="5"/>
      <c r="OUF542" s="5"/>
      <c r="OUG542" s="5"/>
      <c r="OUH542" s="5"/>
      <c r="OUI542" s="5"/>
      <c r="OUJ542" s="5"/>
      <c r="OUK542" s="5"/>
      <c r="OUL542" s="5"/>
      <c r="OUM542" s="5"/>
      <c r="OUN542" s="5"/>
      <c r="OUO542" s="5"/>
      <c r="OUP542" s="5"/>
      <c r="OUQ542" s="5"/>
      <c r="OUR542" s="5"/>
      <c r="OUS542" s="5"/>
      <c r="OUT542" s="5"/>
      <c r="OUU542" s="5"/>
      <c r="OUV542" s="5"/>
      <c r="OUW542" s="5"/>
      <c r="OUX542" s="5"/>
      <c r="OUY542" s="5"/>
      <c r="OUZ542" s="5"/>
      <c r="OVA542" s="5"/>
      <c r="OVB542" s="5"/>
      <c r="OVC542" s="5"/>
      <c r="OVD542" s="5"/>
      <c r="OVE542" s="5"/>
      <c r="OVF542" s="5"/>
      <c r="OVG542" s="5"/>
      <c r="OVH542" s="5"/>
      <c r="OVI542" s="5"/>
      <c r="OVJ542" s="5"/>
      <c r="OVK542" s="5"/>
      <c r="OVL542" s="5"/>
      <c r="OVM542" s="5"/>
      <c r="OVN542" s="5"/>
      <c r="OVO542" s="5"/>
      <c r="OVP542" s="5"/>
      <c r="OVQ542" s="5"/>
      <c r="OVR542" s="5"/>
      <c r="OVS542" s="5"/>
      <c r="OVT542" s="5"/>
      <c r="OVU542" s="5"/>
      <c r="OVV542" s="5"/>
      <c r="OVW542" s="5"/>
      <c r="OVX542" s="5"/>
      <c r="OVY542" s="5"/>
      <c r="OVZ542" s="5"/>
      <c r="OWA542" s="5"/>
      <c r="OWB542" s="5"/>
      <c r="OWC542" s="5"/>
      <c r="OWD542" s="5"/>
      <c r="OWE542" s="5"/>
      <c r="OWF542" s="5"/>
      <c r="OWG542" s="5"/>
      <c r="OWH542" s="5"/>
      <c r="OWI542" s="5"/>
      <c r="OWJ542" s="5"/>
      <c r="OWK542" s="5"/>
      <c r="OWL542" s="5"/>
      <c r="OWM542" s="5"/>
      <c r="OWN542" s="5"/>
      <c r="OWO542" s="5"/>
      <c r="OWP542" s="5"/>
      <c r="OWQ542" s="5"/>
      <c r="OWR542" s="5"/>
      <c r="OWS542" s="5"/>
      <c r="OWT542" s="5"/>
      <c r="OWU542" s="5"/>
      <c r="OWV542" s="5"/>
      <c r="OWW542" s="5"/>
      <c r="OWX542" s="5"/>
      <c r="OWY542" s="5"/>
      <c r="OWZ542" s="5"/>
      <c r="OXA542" s="5"/>
      <c r="OXB542" s="5"/>
      <c r="OXC542" s="5"/>
      <c r="OXD542" s="5"/>
      <c r="OXE542" s="5"/>
      <c r="OXF542" s="5"/>
      <c r="OXG542" s="5"/>
      <c r="OXH542" s="5"/>
      <c r="OXI542" s="5"/>
      <c r="OXJ542" s="5"/>
      <c r="OXK542" s="5"/>
      <c r="OXL542" s="5"/>
      <c r="OXM542" s="5"/>
      <c r="OXN542" s="5"/>
      <c r="OXO542" s="5"/>
      <c r="OXP542" s="5"/>
      <c r="OXQ542" s="5"/>
      <c r="OXR542" s="5"/>
      <c r="OXS542" s="5"/>
      <c r="OXT542" s="5"/>
      <c r="OXU542" s="5"/>
      <c r="OXV542" s="5"/>
      <c r="OXW542" s="5"/>
      <c r="OXX542" s="5"/>
      <c r="OXY542" s="5"/>
      <c r="OXZ542" s="5"/>
      <c r="OYA542" s="5"/>
      <c r="OYB542" s="5"/>
      <c r="OYC542" s="5"/>
      <c r="OYD542" s="5"/>
      <c r="OYE542" s="5"/>
      <c r="OYF542" s="5"/>
      <c r="OYG542" s="5"/>
      <c r="OYH542" s="5"/>
      <c r="OYI542" s="5"/>
      <c r="OYJ542" s="5"/>
      <c r="OYK542" s="5"/>
      <c r="OYL542" s="5"/>
      <c r="OYM542" s="5"/>
      <c r="OYN542" s="5"/>
      <c r="OYO542" s="5"/>
      <c r="OYP542" s="5"/>
      <c r="OYQ542" s="5"/>
      <c r="OYR542" s="5"/>
      <c r="OYS542" s="5"/>
      <c r="OYT542" s="5"/>
      <c r="OYU542" s="5"/>
      <c r="OYV542" s="5"/>
      <c r="OYW542" s="5"/>
      <c r="OYX542" s="5"/>
      <c r="OYY542" s="5"/>
      <c r="OYZ542" s="5"/>
      <c r="OZA542" s="5"/>
      <c r="OZB542" s="5"/>
      <c r="OZC542" s="5"/>
      <c r="OZD542" s="5"/>
      <c r="OZE542" s="5"/>
      <c r="OZF542" s="5"/>
      <c r="OZG542" s="5"/>
      <c r="OZH542" s="5"/>
      <c r="OZI542" s="5"/>
      <c r="OZJ542" s="5"/>
      <c r="OZK542" s="5"/>
      <c r="OZL542" s="5"/>
      <c r="OZM542" s="5"/>
      <c r="OZN542" s="5"/>
      <c r="OZO542" s="5"/>
      <c r="OZP542" s="5"/>
      <c r="OZQ542" s="5"/>
      <c r="OZR542" s="5"/>
      <c r="OZS542" s="5"/>
      <c r="OZT542" s="5"/>
      <c r="OZU542" s="5"/>
      <c r="OZV542" s="5"/>
      <c r="OZW542" s="5"/>
      <c r="OZX542" s="5"/>
      <c r="OZY542" s="5"/>
      <c r="OZZ542" s="5"/>
      <c r="PAA542" s="5"/>
      <c r="PAB542" s="5"/>
      <c r="PAC542" s="5"/>
      <c r="PAD542" s="5"/>
      <c r="PAE542" s="5"/>
      <c r="PAF542" s="5"/>
      <c r="PAG542" s="5"/>
      <c r="PAH542" s="5"/>
      <c r="PAI542" s="5"/>
      <c r="PAJ542" s="5"/>
      <c r="PAK542" s="5"/>
      <c r="PAL542" s="5"/>
      <c r="PAM542" s="5"/>
      <c r="PAN542" s="5"/>
      <c r="PAO542" s="5"/>
      <c r="PAP542" s="5"/>
      <c r="PAQ542" s="5"/>
      <c r="PAR542" s="5"/>
      <c r="PAS542" s="5"/>
      <c r="PAT542" s="5"/>
      <c r="PAU542" s="5"/>
      <c r="PAV542" s="5"/>
      <c r="PAW542" s="5"/>
      <c r="PAX542" s="5"/>
      <c r="PAY542" s="5"/>
      <c r="PAZ542" s="5"/>
      <c r="PBA542" s="5"/>
      <c r="PBB542" s="5"/>
      <c r="PBC542" s="5"/>
      <c r="PBD542" s="5"/>
      <c r="PBE542" s="5"/>
      <c r="PBF542" s="5"/>
      <c r="PBG542" s="5"/>
      <c r="PBH542" s="5"/>
      <c r="PBI542" s="5"/>
      <c r="PBJ542" s="5"/>
      <c r="PBK542" s="5"/>
      <c r="PBL542" s="5"/>
      <c r="PBM542" s="5"/>
      <c r="PBN542" s="5"/>
      <c r="PBO542" s="5"/>
      <c r="PBP542" s="5"/>
      <c r="PBQ542" s="5"/>
      <c r="PBR542" s="5"/>
      <c r="PBS542" s="5"/>
      <c r="PBT542" s="5"/>
      <c r="PBU542" s="5"/>
      <c r="PBV542" s="5"/>
      <c r="PBW542" s="5"/>
      <c r="PBX542" s="5"/>
      <c r="PBY542" s="5"/>
      <c r="PBZ542" s="5"/>
      <c r="PCA542" s="5"/>
      <c r="PCB542" s="5"/>
      <c r="PCC542" s="5"/>
      <c r="PCD542" s="5"/>
      <c r="PCE542" s="5"/>
      <c r="PCF542" s="5"/>
      <c r="PCG542" s="5"/>
      <c r="PCH542" s="5"/>
      <c r="PCI542" s="5"/>
      <c r="PCJ542" s="5"/>
      <c r="PCK542" s="5"/>
      <c r="PCL542" s="5"/>
      <c r="PCM542" s="5"/>
      <c r="PCN542" s="5"/>
      <c r="PCO542" s="5"/>
      <c r="PCP542" s="5"/>
      <c r="PCQ542" s="5"/>
      <c r="PCR542" s="5"/>
      <c r="PCS542" s="5"/>
      <c r="PCT542" s="5"/>
      <c r="PCU542" s="5"/>
      <c r="PCV542" s="5"/>
      <c r="PCW542" s="5"/>
      <c r="PCX542" s="5"/>
      <c r="PCY542" s="5"/>
      <c r="PCZ542" s="5"/>
      <c r="PDA542" s="5"/>
      <c r="PDB542" s="5"/>
      <c r="PDC542" s="5"/>
      <c r="PDD542" s="5"/>
      <c r="PDE542" s="5"/>
      <c r="PDF542" s="5"/>
      <c r="PDG542" s="5"/>
      <c r="PDH542" s="5"/>
      <c r="PDI542" s="5"/>
      <c r="PDJ542" s="5"/>
      <c r="PDK542" s="5"/>
      <c r="PDL542" s="5"/>
      <c r="PDM542" s="5"/>
      <c r="PDN542" s="5"/>
      <c r="PDO542" s="5"/>
      <c r="PDP542" s="5"/>
      <c r="PDQ542" s="5"/>
      <c r="PDR542" s="5"/>
      <c r="PDS542" s="5"/>
      <c r="PDT542" s="5"/>
      <c r="PDU542" s="5"/>
      <c r="PDV542" s="5"/>
      <c r="PDW542" s="5"/>
      <c r="PDX542" s="5"/>
      <c r="PDY542" s="5"/>
      <c r="PDZ542" s="5"/>
      <c r="PEA542" s="5"/>
      <c r="PEB542" s="5"/>
      <c r="PEC542" s="5"/>
      <c r="PED542" s="5"/>
      <c r="PEE542" s="5"/>
      <c r="PEF542" s="5"/>
      <c r="PEG542" s="5"/>
      <c r="PEH542" s="5"/>
      <c r="PEI542" s="5"/>
      <c r="PEJ542" s="5"/>
      <c r="PEK542" s="5"/>
      <c r="PEL542" s="5"/>
      <c r="PEM542" s="5"/>
      <c r="PEN542" s="5"/>
      <c r="PEO542" s="5"/>
      <c r="PEP542" s="5"/>
      <c r="PEQ542" s="5"/>
      <c r="PER542" s="5"/>
      <c r="PES542" s="5"/>
      <c r="PET542" s="5"/>
      <c r="PEU542" s="5"/>
      <c r="PEV542" s="5"/>
      <c r="PEW542" s="5"/>
      <c r="PEX542" s="5"/>
      <c r="PEY542" s="5"/>
      <c r="PEZ542" s="5"/>
      <c r="PFA542" s="5"/>
      <c r="PFB542" s="5"/>
      <c r="PFC542" s="5"/>
      <c r="PFD542" s="5"/>
      <c r="PFE542" s="5"/>
      <c r="PFF542" s="5"/>
      <c r="PFG542" s="5"/>
      <c r="PFH542" s="5"/>
      <c r="PFI542" s="5"/>
      <c r="PFJ542" s="5"/>
      <c r="PFK542" s="5"/>
      <c r="PFL542" s="5"/>
      <c r="PFM542" s="5"/>
      <c r="PFN542" s="5"/>
      <c r="PFO542" s="5"/>
      <c r="PFP542" s="5"/>
      <c r="PFQ542" s="5"/>
      <c r="PFR542" s="5"/>
      <c r="PFS542" s="5"/>
      <c r="PFT542" s="5"/>
      <c r="PFU542" s="5"/>
      <c r="PFV542" s="5"/>
      <c r="PFW542" s="5"/>
      <c r="PFX542" s="5"/>
      <c r="PFY542" s="5"/>
      <c r="PFZ542" s="5"/>
      <c r="PGA542" s="5"/>
      <c r="PGB542" s="5"/>
      <c r="PGC542" s="5"/>
      <c r="PGD542" s="5"/>
      <c r="PGE542" s="5"/>
      <c r="PGF542" s="5"/>
      <c r="PGG542" s="5"/>
      <c r="PGH542" s="5"/>
      <c r="PGI542" s="5"/>
      <c r="PGJ542" s="5"/>
      <c r="PGK542" s="5"/>
      <c r="PGL542" s="5"/>
      <c r="PGM542" s="5"/>
      <c r="PGN542" s="5"/>
      <c r="PGO542" s="5"/>
      <c r="PGP542" s="5"/>
      <c r="PGQ542" s="5"/>
      <c r="PGR542" s="5"/>
      <c r="PGS542" s="5"/>
      <c r="PGT542" s="5"/>
      <c r="PGU542" s="5"/>
      <c r="PGV542" s="5"/>
      <c r="PGW542" s="5"/>
      <c r="PGX542" s="5"/>
      <c r="PGY542" s="5"/>
      <c r="PGZ542" s="5"/>
      <c r="PHA542" s="5"/>
      <c r="PHB542" s="5"/>
      <c r="PHC542" s="5"/>
      <c r="PHD542" s="5"/>
      <c r="PHE542" s="5"/>
      <c r="PHF542" s="5"/>
      <c r="PHG542" s="5"/>
      <c r="PHH542" s="5"/>
      <c r="PHI542" s="5"/>
      <c r="PHJ542" s="5"/>
      <c r="PHK542" s="5"/>
      <c r="PHL542" s="5"/>
      <c r="PHM542" s="5"/>
      <c r="PHN542" s="5"/>
      <c r="PHO542" s="5"/>
      <c r="PHP542" s="5"/>
      <c r="PHQ542" s="5"/>
      <c r="PHR542" s="5"/>
      <c r="PHS542" s="5"/>
      <c r="PHT542" s="5"/>
      <c r="PHU542" s="5"/>
      <c r="PHV542" s="5"/>
      <c r="PHW542" s="5"/>
      <c r="PHX542" s="5"/>
      <c r="PHY542" s="5"/>
      <c r="PHZ542" s="5"/>
      <c r="PIA542" s="5"/>
      <c r="PIB542" s="5"/>
      <c r="PIC542" s="5"/>
      <c r="PID542" s="5"/>
      <c r="PIE542" s="5"/>
      <c r="PIF542" s="5"/>
      <c r="PIG542" s="5"/>
      <c r="PIH542" s="5"/>
      <c r="PII542" s="5"/>
      <c r="PIJ542" s="5"/>
      <c r="PIK542" s="5"/>
      <c r="PIL542" s="5"/>
      <c r="PIM542" s="5"/>
      <c r="PIN542" s="5"/>
      <c r="PIO542" s="5"/>
      <c r="PIP542" s="5"/>
      <c r="PIQ542" s="5"/>
      <c r="PIR542" s="5"/>
      <c r="PIS542" s="5"/>
      <c r="PIT542" s="5"/>
      <c r="PIU542" s="5"/>
      <c r="PIV542" s="5"/>
      <c r="PIW542" s="5"/>
      <c r="PIX542" s="5"/>
      <c r="PIY542" s="5"/>
      <c r="PIZ542" s="5"/>
      <c r="PJA542" s="5"/>
      <c r="PJB542" s="5"/>
      <c r="PJC542" s="5"/>
      <c r="PJD542" s="5"/>
      <c r="PJE542" s="5"/>
      <c r="PJF542" s="5"/>
      <c r="PJG542" s="5"/>
      <c r="PJH542" s="5"/>
      <c r="PJI542" s="5"/>
      <c r="PJJ542" s="5"/>
      <c r="PJK542" s="5"/>
      <c r="PJL542" s="5"/>
      <c r="PJM542" s="5"/>
      <c r="PJN542" s="5"/>
      <c r="PJO542" s="5"/>
      <c r="PJP542" s="5"/>
      <c r="PJQ542" s="5"/>
      <c r="PJR542" s="5"/>
      <c r="PJS542" s="5"/>
      <c r="PJT542" s="5"/>
      <c r="PJU542" s="5"/>
      <c r="PJV542" s="5"/>
      <c r="PJW542" s="5"/>
      <c r="PJX542" s="5"/>
      <c r="PJY542" s="5"/>
      <c r="PJZ542" s="5"/>
      <c r="PKA542" s="5"/>
      <c r="PKB542" s="5"/>
      <c r="PKC542" s="5"/>
      <c r="PKD542" s="5"/>
      <c r="PKE542" s="5"/>
      <c r="PKF542" s="5"/>
      <c r="PKG542" s="5"/>
      <c r="PKH542" s="5"/>
      <c r="PKI542" s="5"/>
      <c r="PKJ542" s="5"/>
      <c r="PKK542" s="5"/>
      <c r="PKL542" s="5"/>
      <c r="PKM542" s="5"/>
      <c r="PKN542" s="5"/>
      <c r="PKO542" s="5"/>
      <c r="PKP542" s="5"/>
      <c r="PKQ542" s="5"/>
      <c r="PKR542" s="5"/>
      <c r="PKS542" s="5"/>
      <c r="PKT542" s="5"/>
      <c r="PKU542" s="5"/>
      <c r="PKV542" s="5"/>
      <c r="PKW542" s="5"/>
      <c r="PKX542" s="5"/>
      <c r="PKY542" s="5"/>
      <c r="PKZ542" s="5"/>
      <c r="PLA542" s="5"/>
      <c r="PLB542" s="5"/>
      <c r="PLC542" s="5"/>
      <c r="PLD542" s="5"/>
      <c r="PLE542" s="5"/>
      <c r="PLF542" s="5"/>
      <c r="PLG542" s="5"/>
      <c r="PLH542" s="5"/>
      <c r="PLI542" s="5"/>
      <c r="PLJ542" s="5"/>
      <c r="PLK542" s="5"/>
      <c r="PLL542" s="5"/>
      <c r="PLM542" s="5"/>
      <c r="PLN542" s="5"/>
      <c r="PLO542" s="5"/>
      <c r="PLP542" s="5"/>
      <c r="PLQ542" s="5"/>
      <c r="PLR542" s="5"/>
      <c r="PLS542" s="5"/>
      <c r="PLT542" s="5"/>
      <c r="PLU542" s="5"/>
      <c r="PLV542" s="5"/>
      <c r="PLW542" s="5"/>
      <c r="PLX542" s="5"/>
      <c r="PLY542" s="5"/>
      <c r="PLZ542" s="5"/>
      <c r="PMA542" s="5"/>
      <c r="PMB542" s="5"/>
      <c r="PMC542" s="5"/>
      <c r="PMD542" s="5"/>
      <c r="PME542" s="5"/>
      <c r="PMF542" s="5"/>
      <c r="PMG542" s="5"/>
      <c r="PMH542" s="5"/>
      <c r="PMI542" s="5"/>
      <c r="PMJ542" s="5"/>
      <c r="PMK542" s="5"/>
      <c r="PML542" s="5"/>
      <c r="PMM542" s="5"/>
      <c r="PMN542" s="5"/>
      <c r="PMO542" s="5"/>
      <c r="PMP542" s="5"/>
      <c r="PMQ542" s="5"/>
      <c r="PMR542" s="5"/>
      <c r="PMS542" s="5"/>
      <c r="PMT542" s="5"/>
      <c r="PMU542" s="5"/>
      <c r="PMV542" s="5"/>
      <c r="PMW542" s="5"/>
      <c r="PMX542" s="5"/>
      <c r="PMY542" s="5"/>
      <c r="PMZ542" s="5"/>
      <c r="PNA542" s="5"/>
      <c r="PNB542" s="5"/>
      <c r="PNC542" s="5"/>
      <c r="PND542" s="5"/>
      <c r="PNE542" s="5"/>
      <c r="PNF542" s="5"/>
      <c r="PNG542" s="5"/>
      <c r="PNH542" s="5"/>
      <c r="PNI542" s="5"/>
      <c r="PNJ542" s="5"/>
      <c r="PNK542" s="5"/>
      <c r="PNL542" s="5"/>
      <c r="PNM542" s="5"/>
      <c r="PNN542" s="5"/>
      <c r="PNO542" s="5"/>
      <c r="PNP542" s="5"/>
      <c r="PNQ542" s="5"/>
      <c r="PNR542" s="5"/>
      <c r="PNS542" s="5"/>
      <c r="PNT542" s="5"/>
      <c r="PNU542" s="5"/>
      <c r="PNV542" s="5"/>
      <c r="PNW542" s="5"/>
      <c r="PNX542" s="5"/>
      <c r="PNY542" s="5"/>
      <c r="PNZ542" s="5"/>
      <c r="POA542" s="5"/>
      <c r="POB542" s="5"/>
      <c r="POC542" s="5"/>
      <c r="POD542" s="5"/>
      <c r="POE542" s="5"/>
      <c r="POF542" s="5"/>
      <c r="POG542" s="5"/>
      <c r="POH542" s="5"/>
      <c r="POI542" s="5"/>
      <c r="POJ542" s="5"/>
      <c r="POK542" s="5"/>
      <c r="POL542" s="5"/>
      <c r="POM542" s="5"/>
      <c r="PON542" s="5"/>
      <c r="POO542" s="5"/>
      <c r="POP542" s="5"/>
      <c r="POQ542" s="5"/>
      <c r="POR542" s="5"/>
      <c r="POS542" s="5"/>
      <c r="POT542" s="5"/>
      <c r="POU542" s="5"/>
      <c r="POV542" s="5"/>
      <c r="POW542" s="5"/>
      <c r="POX542" s="5"/>
      <c r="POY542" s="5"/>
      <c r="POZ542" s="5"/>
      <c r="PPA542" s="5"/>
      <c r="PPB542" s="5"/>
      <c r="PPC542" s="5"/>
      <c r="PPD542" s="5"/>
      <c r="PPE542" s="5"/>
      <c r="PPF542" s="5"/>
      <c r="PPG542" s="5"/>
      <c r="PPH542" s="5"/>
      <c r="PPI542" s="5"/>
      <c r="PPJ542" s="5"/>
      <c r="PPK542" s="5"/>
      <c r="PPL542" s="5"/>
      <c r="PPM542" s="5"/>
      <c r="PPN542" s="5"/>
      <c r="PPO542" s="5"/>
      <c r="PPP542" s="5"/>
      <c r="PPQ542" s="5"/>
      <c r="PPR542" s="5"/>
      <c r="PPS542" s="5"/>
      <c r="PPT542" s="5"/>
      <c r="PPU542" s="5"/>
      <c r="PPV542" s="5"/>
      <c r="PPW542" s="5"/>
      <c r="PPX542" s="5"/>
      <c r="PPY542" s="5"/>
      <c r="PPZ542" s="5"/>
      <c r="PQA542" s="5"/>
      <c r="PQB542" s="5"/>
      <c r="PQC542" s="5"/>
      <c r="PQD542" s="5"/>
      <c r="PQE542" s="5"/>
      <c r="PQF542" s="5"/>
      <c r="PQG542" s="5"/>
      <c r="PQH542" s="5"/>
      <c r="PQI542" s="5"/>
      <c r="PQJ542" s="5"/>
      <c r="PQK542" s="5"/>
      <c r="PQL542" s="5"/>
      <c r="PQM542" s="5"/>
      <c r="PQN542" s="5"/>
      <c r="PQO542" s="5"/>
      <c r="PQP542" s="5"/>
      <c r="PQQ542" s="5"/>
      <c r="PQR542" s="5"/>
      <c r="PQS542" s="5"/>
      <c r="PQT542" s="5"/>
      <c r="PQU542" s="5"/>
      <c r="PQV542" s="5"/>
      <c r="PQW542" s="5"/>
      <c r="PQX542" s="5"/>
      <c r="PQY542" s="5"/>
      <c r="PQZ542" s="5"/>
      <c r="PRA542" s="5"/>
      <c r="PRB542" s="5"/>
      <c r="PRC542" s="5"/>
      <c r="PRD542" s="5"/>
      <c r="PRE542" s="5"/>
      <c r="PRF542" s="5"/>
      <c r="PRG542" s="5"/>
      <c r="PRH542" s="5"/>
      <c r="PRI542" s="5"/>
      <c r="PRJ542" s="5"/>
      <c r="PRK542" s="5"/>
      <c r="PRL542" s="5"/>
      <c r="PRM542" s="5"/>
      <c r="PRN542" s="5"/>
      <c r="PRO542" s="5"/>
      <c r="PRP542" s="5"/>
      <c r="PRQ542" s="5"/>
      <c r="PRR542" s="5"/>
      <c r="PRS542" s="5"/>
      <c r="PRT542" s="5"/>
      <c r="PRU542" s="5"/>
      <c r="PRV542" s="5"/>
      <c r="PRW542" s="5"/>
      <c r="PRX542" s="5"/>
      <c r="PRY542" s="5"/>
      <c r="PRZ542" s="5"/>
      <c r="PSA542" s="5"/>
      <c r="PSB542" s="5"/>
      <c r="PSC542" s="5"/>
      <c r="PSD542" s="5"/>
      <c r="PSE542" s="5"/>
      <c r="PSF542" s="5"/>
      <c r="PSG542" s="5"/>
      <c r="PSH542" s="5"/>
      <c r="PSI542" s="5"/>
      <c r="PSJ542" s="5"/>
      <c r="PSK542" s="5"/>
      <c r="PSL542" s="5"/>
      <c r="PSM542" s="5"/>
      <c r="PSN542" s="5"/>
      <c r="PSO542" s="5"/>
      <c r="PSP542" s="5"/>
      <c r="PSQ542" s="5"/>
      <c r="PSR542" s="5"/>
      <c r="PSS542" s="5"/>
      <c r="PST542" s="5"/>
      <c r="PSU542" s="5"/>
      <c r="PSV542" s="5"/>
      <c r="PSW542" s="5"/>
      <c r="PSX542" s="5"/>
      <c r="PSY542" s="5"/>
      <c r="PSZ542" s="5"/>
      <c r="PTA542" s="5"/>
      <c r="PTB542" s="5"/>
      <c r="PTC542" s="5"/>
      <c r="PTD542" s="5"/>
      <c r="PTE542" s="5"/>
      <c r="PTF542" s="5"/>
      <c r="PTG542" s="5"/>
      <c r="PTH542" s="5"/>
      <c r="PTI542" s="5"/>
      <c r="PTJ542" s="5"/>
      <c r="PTK542" s="5"/>
      <c r="PTL542" s="5"/>
      <c r="PTM542" s="5"/>
      <c r="PTN542" s="5"/>
      <c r="PTO542" s="5"/>
      <c r="PTP542" s="5"/>
      <c r="PTQ542" s="5"/>
      <c r="PTR542" s="5"/>
      <c r="PTS542" s="5"/>
      <c r="PTT542" s="5"/>
      <c r="PTU542" s="5"/>
      <c r="PTV542" s="5"/>
      <c r="PTW542" s="5"/>
      <c r="PTX542" s="5"/>
      <c r="PTY542" s="5"/>
      <c r="PTZ542" s="5"/>
      <c r="PUA542" s="5"/>
      <c r="PUB542" s="5"/>
      <c r="PUC542" s="5"/>
      <c r="PUD542" s="5"/>
      <c r="PUE542" s="5"/>
      <c r="PUF542" s="5"/>
      <c r="PUG542" s="5"/>
      <c r="PUH542" s="5"/>
      <c r="PUI542" s="5"/>
      <c r="PUJ542" s="5"/>
      <c r="PUK542" s="5"/>
      <c r="PUL542" s="5"/>
      <c r="PUM542" s="5"/>
      <c r="PUN542" s="5"/>
      <c r="PUO542" s="5"/>
      <c r="PUP542" s="5"/>
      <c r="PUQ542" s="5"/>
      <c r="PUR542" s="5"/>
      <c r="PUS542" s="5"/>
      <c r="PUT542" s="5"/>
      <c r="PUU542" s="5"/>
      <c r="PUV542" s="5"/>
      <c r="PUW542" s="5"/>
      <c r="PUX542" s="5"/>
      <c r="PUY542" s="5"/>
      <c r="PUZ542" s="5"/>
      <c r="PVA542" s="5"/>
      <c r="PVB542" s="5"/>
      <c r="PVC542" s="5"/>
      <c r="PVD542" s="5"/>
      <c r="PVE542" s="5"/>
      <c r="PVF542" s="5"/>
      <c r="PVG542" s="5"/>
      <c r="PVH542" s="5"/>
      <c r="PVI542" s="5"/>
      <c r="PVJ542" s="5"/>
      <c r="PVK542" s="5"/>
      <c r="PVL542" s="5"/>
      <c r="PVM542" s="5"/>
      <c r="PVN542" s="5"/>
      <c r="PVO542" s="5"/>
      <c r="PVP542" s="5"/>
      <c r="PVQ542" s="5"/>
      <c r="PVR542" s="5"/>
      <c r="PVS542" s="5"/>
      <c r="PVT542" s="5"/>
      <c r="PVU542" s="5"/>
      <c r="PVV542" s="5"/>
      <c r="PVW542" s="5"/>
      <c r="PVX542" s="5"/>
      <c r="PVY542" s="5"/>
      <c r="PVZ542" s="5"/>
      <c r="PWA542" s="5"/>
      <c r="PWB542" s="5"/>
      <c r="PWC542" s="5"/>
      <c r="PWD542" s="5"/>
      <c r="PWE542" s="5"/>
      <c r="PWF542" s="5"/>
      <c r="PWG542" s="5"/>
      <c r="PWH542" s="5"/>
      <c r="PWI542" s="5"/>
      <c r="PWJ542" s="5"/>
      <c r="PWK542" s="5"/>
      <c r="PWL542" s="5"/>
      <c r="PWM542" s="5"/>
      <c r="PWN542" s="5"/>
      <c r="PWO542" s="5"/>
      <c r="PWP542" s="5"/>
      <c r="PWQ542" s="5"/>
      <c r="PWR542" s="5"/>
      <c r="PWS542" s="5"/>
      <c r="PWT542" s="5"/>
      <c r="PWU542" s="5"/>
      <c r="PWV542" s="5"/>
      <c r="PWW542" s="5"/>
      <c r="PWX542" s="5"/>
      <c r="PWY542" s="5"/>
      <c r="PWZ542" s="5"/>
      <c r="PXA542" s="5"/>
      <c r="PXB542" s="5"/>
      <c r="PXC542" s="5"/>
      <c r="PXD542" s="5"/>
      <c r="PXE542" s="5"/>
      <c r="PXF542" s="5"/>
      <c r="PXG542" s="5"/>
      <c r="PXH542" s="5"/>
      <c r="PXI542" s="5"/>
      <c r="PXJ542" s="5"/>
      <c r="PXK542" s="5"/>
      <c r="PXL542" s="5"/>
      <c r="PXM542" s="5"/>
      <c r="PXN542" s="5"/>
      <c r="PXO542" s="5"/>
      <c r="PXP542" s="5"/>
      <c r="PXQ542" s="5"/>
      <c r="PXR542" s="5"/>
      <c r="PXS542" s="5"/>
      <c r="PXT542" s="5"/>
      <c r="PXU542" s="5"/>
      <c r="PXV542" s="5"/>
      <c r="PXW542" s="5"/>
      <c r="PXX542" s="5"/>
      <c r="PXY542" s="5"/>
      <c r="PXZ542" s="5"/>
      <c r="PYA542" s="5"/>
      <c r="PYB542" s="5"/>
      <c r="PYC542" s="5"/>
      <c r="PYD542" s="5"/>
      <c r="PYE542" s="5"/>
      <c r="PYF542" s="5"/>
      <c r="PYG542" s="5"/>
      <c r="PYH542" s="5"/>
      <c r="PYI542" s="5"/>
      <c r="PYJ542" s="5"/>
      <c r="PYK542" s="5"/>
      <c r="PYL542" s="5"/>
      <c r="PYM542" s="5"/>
      <c r="PYN542" s="5"/>
      <c r="PYO542" s="5"/>
      <c r="PYP542" s="5"/>
      <c r="PYQ542" s="5"/>
      <c r="PYR542" s="5"/>
      <c r="PYS542" s="5"/>
      <c r="PYT542" s="5"/>
      <c r="PYU542" s="5"/>
      <c r="PYV542" s="5"/>
      <c r="PYW542" s="5"/>
      <c r="PYX542" s="5"/>
      <c r="PYY542" s="5"/>
      <c r="PYZ542" s="5"/>
      <c r="PZA542" s="5"/>
      <c r="PZB542" s="5"/>
      <c r="PZC542" s="5"/>
      <c r="PZD542" s="5"/>
      <c r="PZE542" s="5"/>
      <c r="PZF542" s="5"/>
      <c r="PZG542" s="5"/>
      <c r="PZH542" s="5"/>
      <c r="PZI542" s="5"/>
      <c r="PZJ542" s="5"/>
      <c r="PZK542" s="5"/>
      <c r="PZL542" s="5"/>
      <c r="PZM542" s="5"/>
      <c r="PZN542" s="5"/>
      <c r="PZO542" s="5"/>
      <c r="PZP542" s="5"/>
      <c r="PZQ542" s="5"/>
      <c r="PZR542" s="5"/>
      <c r="PZS542" s="5"/>
      <c r="PZT542" s="5"/>
      <c r="PZU542" s="5"/>
      <c r="PZV542" s="5"/>
      <c r="PZW542" s="5"/>
      <c r="PZX542" s="5"/>
      <c r="PZY542" s="5"/>
      <c r="PZZ542" s="5"/>
      <c r="QAA542" s="5"/>
      <c r="QAB542" s="5"/>
      <c r="QAC542" s="5"/>
      <c r="QAD542" s="5"/>
      <c r="QAE542" s="5"/>
      <c r="QAF542" s="5"/>
      <c r="QAG542" s="5"/>
      <c r="QAH542" s="5"/>
      <c r="QAI542" s="5"/>
      <c r="QAJ542" s="5"/>
      <c r="QAK542" s="5"/>
      <c r="QAL542" s="5"/>
      <c r="QAM542" s="5"/>
      <c r="QAN542" s="5"/>
      <c r="QAO542" s="5"/>
      <c r="QAP542" s="5"/>
      <c r="QAQ542" s="5"/>
      <c r="QAR542" s="5"/>
      <c r="QAS542" s="5"/>
      <c r="QAT542" s="5"/>
      <c r="QAU542" s="5"/>
      <c r="QAV542" s="5"/>
      <c r="QAW542" s="5"/>
      <c r="QAX542" s="5"/>
      <c r="QAY542" s="5"/>
      <c r="QAZ542" s="5"/>
      <c r="QBA542" s="5"/>
      <c r="QBB542" s="5"/>
      <c r="QBC542" s="5"/>
      <c r="QBD542" s="5"/>
      <c r="QBE542" s="5"/>
      <c r="QBF542" s="5"/>
      <c r="QBG542" s="5"/>
      <c r="QBH542" s="5"/>
      <c r="QBI542" s="5"/>
      <c r="QBJ542" s="5"/>
      <c r="QBK542" s="5"/>
      <c r="QBL542" s="5"/>
      <c r="QBM542" s="5"/>
      <c r="QBN542" s="5"/>
      <c r="QBO542" s="5"/>
      <c r="QBP542" s="5"/>
      <c r="QBQ542" s="5"/>
      <c r="QBR542" s="5"/>
      <c r="QBS542" s="5"/>
      <c r="QBT542" s="5"/>
      <c r="QBU542" s="5"/>
      <c r="QBV542" s="5"/>
      <c r="QBW542" s="5"/>
      <c r="QBX542" s="5"/>
      <c r="QBY542" s="5"/>
      <c r="QBZ542" s="5"/>
      <c r="QCA542" s="5"/>
      <c r="QCB542" s="5"/>
      <c r="QCC542" s="5"/>
      <c r="QCD542" s="5"/>
      <c r="QCE542" s="5"/>
      <c r="QCF542" s="5"/>
      <c r="QCG542" s="5"/>
      <c r="QCH542" s="5"/>
      <c r="QCI542" s="5"/>
      <c r="QCJ542" s="5"/>
      <c r="QCK542" s="5"/>
      <c r="QCL542" s="5"/>
      <c r="QCM542" s="5"/>
      <c r="QCN542" s="5"/>
      <c r="QCO542" s="5"/>
      <c r="QCP542" s="5"/>
      <c r="QCQ542" s="5"/>
      <c r="QCR542" s="5"/>
      <c r="QCS542" s="5"/>
      <c r="QCT542" s="5"/>
      <c r="QCU542" s="5"/>
      <c r="QCV542" s="5"/>
      <c r="QCW542" s="5"/>
      <c r="QCX542" s="5"/>
      <c r="QCY542" s="5"/>
      <c r="QCZ542" s="5"/>
      <c r="QDA542" s="5"/>
      <c r="QDB542" s="5"/>
      <c r="QDC542" s="5"/>
      <c r="QDD542" s="5"/>
      <c r="QDE542" s="5"/>
      <c r="QDF542" s="5"/>
      <c r="QDG542" s="5"/>
      <c r="QDH542" s="5"/>
      <c r="QDI542" s="5"/>
      <c r="QDJ542" s="5"/>
      <c r="QDK542" s="5"/>
      <c r="QDL542" s="5"/>
      <c r="QDM542" s="5"/>
      <c r="QDN542" s="5"/>
      <c r="QDO542" s="5"/>
      <c r="QDP542" s="5"/>
      <c r="QDQ542" s="5"/>
      <c r="QDR542" s="5"/>
      <c r="QDS542" s="5"/>
      <c r="QDT542" s="5"/>
      <c r="QDU542" s="5"/>
      <c r="QDV542" s="5"/>
      <c r="QDW542" s="5"/>
      <c r="QDX542" s="5"/>
      <c r="QDY542" s="5"/>
      <c r="QDZ542" s="5"/>
      <c r="QEA542" s="5"/>
      <c r="QEB542" s="5"/>
      <c r="QEC542" s="5"/>
      <c r="QED542" s="5"/>
      <c r="QEE542" s="5"/>
      <c r="QEF542" s="5"/>
      <c r="QEG542" s="5"/>
      <c r="QEH542" s="5"/>
      <c r="QEI542" s="5"/>
      <c r="QEJ542" s="5"/>
      <c r="QEK542" s="5"/>
      <c r="QEL542" s="5"/>
      <c r="QEM542" s="5"/>
      <c r="QEN542" s="5"/>
      <c r="QEO542" s="5"/>
      <c r="QEP542" s="5"/>
      <c r="QEQ542" s="5"/>
      <c r="QER542" s="5"/>
      <c r="QES542" s="5"/>
      <c r="QET542" s="5"/>
      <c r="QEU542" s="5"/>
      <c r="QEV542" s="5"/>
      <c r="QEW542" s="5"/>
      <c r="QEX542" s="5"/>
      <c r="QEY542" s="5"/>
      <c r="QEZ542" s="5"/>
      <c r="QFA542" s="5"/>
      <c r="QFB542" s="5"/>
      <c r="QFC542" s="5"/>
      <c r="QFD542" s="5"/>
      <c r="QFE542" s="5"/>
      <c r="QFF542" s="5"/>
      <c r="QFG542" s="5"/>
      <c r="QFH542" s="5"/>
      <c r="QFI542" s="5"/>
      <c r="QFJ542" s="5"/>
      <c r="QFK542" s="5"/>
      <c r="QFL542" s="5"/>
      <c r="QFM542" s="5"/>
      <c r="QFN542" s="5"/>
      <c r="QFO542" s="5"/>
      <c r="QFP542" s="5"/>
      <c r="QFQ542" s="5"/>
      <c r="QFR542" s="5"/>
      <c r="QFS542" s="5"/>
      <c r="QFT542" s="5"/>
      <c r="QFU542" s="5"/>
      <c r="QFV542" s="5"/>
      <c r="QFW542" s="5"/>
      <c r="QFX542" s="5"/>
      <c r="QFY542" s="5"/>
      <c r="QFZ542" s="5"/>
      <c r="QGA542" s="5"/>
      <c r="QGB542" s="5"/>
      <c r="QGC542" s="5"/>
      <c r="QGD542" s="5"/>
      <c r="QGE542" s="5"/>
      <c r="QGF542" s="5"/>
      <c r="QGG542" s="5"/>
      <c r="QGH542" s="5"/>
      <c r="QGI542" s="5"/>
      <c r="QGJ542" s="5"/>
      <c r="QGK542" s="5"/>
      <c r="QGL542" s="5"/>
      <c r="QGM542" s="5"/>
      <c r="QGN542" s="5"/>
      <c r="QGO542" s="5"/>
      <c r="QGP542" s="5"/>
      <c r="QGQ542" s="5"/>
      <c r="QGR542" s="5"/>
      <c r="QGS542" s="5"/>
      <c r="QGT542" s="5"/>
      <c r="QGU542" s="5"/>
      <c r="QGV542" s="5"/>
      <c r="QGW542" s="5"/>
      <c r="QGX542" s="5"/>
      <c r="QGY542" s="5"/>
      <c r="QGZ542" s="5"/>
      <c r="QHA542" s="5"/>
      <c r="QHB542" s="5"/>
      <c r="QHC542" s="5"/>
      <c r="QHD542" s="5"/>
      <c r="QHE542" s="5"/>
      <c r="QHF542" s="5"/>
      <c r="QHG542" s="5"/>
      <c r="QHH542" s="5"/>
      <c r="QHI542" s="5"/>
      <c r="QHJ542" s="5"/>
      <c r="QHK542" s="5"/>
      <c r="QHL542" s="5"/>
      <c r="QHM542" s="5"/>
      <c r="QHN542" s="5"/>
      <c r="QHO542" s="5"/>
      <c r="QHP542" s="5"/>
      <c r="QHQ542" s="5"/>
      <c r="QHR542" s="5"/>
      <c r="QHS542" s="5"/>
      <c r="QHT542" s="5"/>
      <c r="QHU542" s="5"/>
      <c r="QHV542" s="5"/>
      <c r="QHW542" s="5"/>
      <c r="QHX542" s="5"/>
      <c r="QHY542" s="5"/>
      <c r="QHZ542" s="5"/>
      <c r="QIA542" s="5"/>
      <c r="QIB542" s="5"/>
      <c r="QIC542" s="5"/>
      <c r="QID542" s="5"/>
      <c r="QIE542" s="5"/>
      <c r="QIF542" s="5"/>
      <c r="QIG542" s="5"/>
      <c r="QIH542" s="5"/>
      <c r="QII542" s="5"/>
      <c r="QIJ542" s="5"/>
      <c r="QIK542" s="5"/>
      <c r="QIL542" s="5"/>
      <c r="QIM542" s="5"/>
      <c r="QIN542" s="5"/>
      <c r="QIO542" s="5"/>
      <c r="QIP542" s="5"/>
      <c r="QIQ542" s="5"/>
      <c r="QIR542" s="5"/>
      <c r="QIS542" s="5"/>
      <c r="QIT542" s="5"/>
      <c r="QIU542" s="5"/>
      <c r="QIV542" s="5"/>
      <c r="QIW542" s="5"/>
      <c r="QIX542" s="5"/>
      <c r="QIY542" s="5"/>
      <c r="QIZ542" s="5"/>
      <c r="QJA542" s="5"/>
      <c r="QJB542" s="5"/>
      <c r="QJC542" s="5"/>
      <c r="QJD542" s="5"/>
      <c r="QJE542" s="5"/>
      <c r="QJF542" s="5"/>
      <c r="QJG542" s="5"/>
      <c r="QJH542" s="5"/>
      <c r="QJI542" s="5"/>
      <c r="QJJ542" s="5"/>
      <c r="QJK542" s="5"/>
      <c r="QJL542" s="5"/>
      <c r="QJM542" s="5"/>
      <c r="QJN542" s="5"/>
      <c r="QJO542" s="5"/>
      <c r="QJP542" s="5"/>
      <c r="QJQ542" s="5"/>
      <c r="QJR542" s="5"/>
      <c r="QJS542" s="5"/>
      <c r="QJT542" s="5"/>
      <c r="QJU542" s="5"/>
      <c r="QJV542" s="5"/>
      <c r="QJW542" s="5"/>
      <c r="QJX542" s="5"/>
      <c r="QJY542" s="5"/>
      <c r="QJZ542" s="5"/>
      <c r="QKA542" s="5"/>
      <c r="QKB542" s="5"/>
      <c r="QKC542" s="5"/>
      <c r="QKD542" s="5"/>
      <c r="QKE542" s="5"/>
      <c r="QKF542" s="5"/>
      <c r="QKG542" s="5"/>
      <c r="QKH542" s="5"/>
      <c r="QKI542" s="5"/>
      <c r="QKJ542" s="5"/>
      <c r="QKK542" s="5"/>
      <c r="QKL542" s="5"/>
      <c r="QKM542" s="5"/>
      <c r="QKN542" s="5"/>
      <c r="QKO542" s="5"/>
      <c r="QKP542" s="5"/>
      <c r="QKQ542" s="5"/>
      <c r="QKR542" s="5"/>
      <c r="QKS542" s="5"/>
      <c r="QKT542" s="5"/>
      <c r="QKU542" s="5"/>
      <c r="QKV542" s="5"/>
      <c r="QKW542" s="5"/>
      <c r="QKX542" s="5"/>
      <c r="QKY542" s="5"/>
      <c r="QKZ542" s="5"/>
      <c r="QLA542" s="5"/>
      <c r="QLB542" s="5"/>
      <c r="QLC542" s="5"/>
      <c r="QLD542" s="5"/>
      <c r="QLE542" s="5"/>
      <c r="QLF542" s="5"/>
      <c r="QLG542" s="5"/>
      <c r="QLH542" s="5"/>
      <c r="QLI542" s="5"/>
      <c r="QLJ542" s="5"/>
      <c r="QLK542" s="5"/>
      <c r="QLL542" s="5"/>
      <c r="QLM542" s="5"/>
      <c r="QLN542" s="5"/>
      <c r="QLO542" s="5"/>
      <c r="QLP542" s="5"/>
      <c r="QLQ542" s="5"/>
      <c r="QLR542" s="5"/>
      <c r="QLS542" s="5"/>
      <c r="QLT542" s="5"/>
      <c r="QLU542" s="5"/>
      <c r="QLV542" s="5"/>
      <c r="QLW542" s="5"/>
      <c r="QLX542" s="5"/>
      <c r="QLY542" s="5"/>
      <c r="QLZ542" s="5"/>
      <c r="QMA542" s="5"/>
      <c r="QMB542" s="5"/>
      <c r="QMC542" s="5"/>
      <c r="QMD542" s="5"/>
      <c r="QME542" s="5"/>
      <c r="QMF542" s="5"/>
      <c r="QMG542" s="5"/>
      <c r="QMH542" s="5"/>
      <c r="QMI542" s="5"/>
      <c r="QMJ542" s="5"/>
      <c r="QMK542" s="5"/>
      <c r="QML542" s="5"/>
      <c r="QMM542" s="5"/>
      <c r="QMN542" s="5"/>
      <c r="QMO542" s="5"/>
      <c r="QMP542" s="5"/>
      <c r="QMQ542" s="5"/>
      <c r="QMR542" s="5"/>
      <c r="QMS542" s="5"/>
      <c r="QMT542" s="5"/>
      <c r="QMU542" s="5"/>
      <c r="QMV542" s="5"/>
      <c r="QMW542" s="5"/>
      <c r="QMX542" s="5"/>
      <c r="QMY542" s="5"/>
      <c r="QMZ542" s="5"/>
      <c r="QNA542" s="5"/>
      <c r="QNB542" s="5"/>
      <c r="QNC542" s="5"/>
      <c r="QND542" s="5"/>
      <c r="QNE542" s="5"/>
      <c r="QNF542" s="5"/>
      <c r="QNG542" s="5"/>
      <c r="QNH542" s="5"/>
      <c r="QNI542" s="5"/>
      <c r="QNJ542" s="5"/>
      <c r="QNK542" s="5"/>
      <c r="QNL542" s="5"/>
      <c r="QNM542" s="5"/>
      <c r="QNN542" s="5"/>
      <c r="QNO542" s="5"/>
      <c r="QNP542" s="5"/>
      <c r="QNQ542" s="5"/>
      <c r="QNR542" s="5"/>
      <c r="QNS542" s="5"/>
      <c r="QNT542" s="5"/>
      <c r="QNU542" s="5"/>
      <c r="QNV542" s="5"/>
      <c r="QNW542" s="5"/>
      <c r="QNX542" s="5"/>
      <c r="QNY542" s="5"/>
      <c r="QNZ542" s="5"/>
      <c r="QOA542" s="5"/>
      <c r="QOB542" s="5"/>
      <c r="QOC542" s="5"/>
      <c r="QOD542" s="5"/>
      <c r="QOE542" s="5"/>
      <c r="QOF542" s="5"/>
      <c r="QOG542" s="5"/>
      <c r="QOH542" s="5"/>
      <c r="QOI542" s="5"/>
      <c r="QOJ542" s="5"/>
      <c r="QOK542" s="5"/>
      <c r="QOL542" s="5"/>
      <c r="QOM542" s="5"/>
      <c r="QON542" s="5"/>
      <c r="QOO542" s="5"/>
      <c r="QOP542" s="5"/>
      <c r="QOQ542" s="5"/>
      <c r="QOR542" s="5"/>
      <c r="QOS542" s="5"/>
      <c r="QOT542" s="5"/>
      <c r="QOU542" s="5"/>
      <c r="QOV542" s="5"/>
      <c r="QOW542" s="5"/>
      <c r="QOX542" s="5"/>
      <c r="QOY542" s="5"/>
      <c r="QOZ542" s="5"/>
      <c r="QPA542" s="5"/>
      <c r="QPB542" s="5"/>
      <c r="QPC542" s="5"/>
      <c r="QPD542" s="5"/>
      <c r="QPE542" s="5"/>
      <c r="QPF542" s="5"/>
      <c r="QPG542" s="5"/>
      <c r="QPH542" s="5"/>
      <c r="QPI542" s="5"/>
      <c r="QPJ542" s="5"/>
      <c r="QPK542" s="5"/>
      <c r="QPL542" s="5"/>
      <c r="QPM542" s="5"/>
      <c r="QPN542" s="5"/>
      <c r="QPO542" s="5"/>
      <c r="QPP542" s="5"/>
      <c r="QPQ542" s="5"/>
      <c r="QPR542" s="5"/>
      <c r="QPS542" s="5"/>
      <c r="QPT542" s="5"/>
      <c r="QPU542" s="5"/>
      <c r="QPV542" s="5"/>
      <c r="QPW542" s="5"/>
      <c r="QPX542" s="5"/>
      <c r="QPY542" s="5"/>
      <c r="QPZ542" s="5"/>
      <c r="QQA542" s="5"/>
      <c r="QQB542" s="5"/>
      <c r="QQC542" s="5"/>
      <c r="QQD542" s="5"/>
      <c r="QQE542" s="5"/>
      <c r="QQF542" s="5"/>
      <c r="QQG542" s="5"/>
      <c r="QQH542" s="5"/>
      <c r="QQI542" s="5"/>
      <c r="QQJ542" s="5"/>
      <c r="QQK542" s="5"/>
      <c r="QQL542" s="5"/>
      <c r="QQM542" s="5"/>
      <c r="QQN542" s="5"/>
      <c r="QQO542" s="5"/>
      <c r="QQP542" s="5"/>
      <c r="QQQ542" s="5"/>
      <c r="QQR542" s="5"/>
      <c r="QQS542" s="5"/>
      <c r="QQT542" s="5"/>
      <c r="QQU542" s="5"/>
      <c r="QQV542" s="5"/>
      <c r="QQW542" s="5"/>
      <c r="QQX542" s="5"/>
      <c r="QQY542" s="5"/>
      <c r="QQZ542" s="5"/>
      <c r="QRA542" s="5"/>
      <c r="QRB542" s="5"/>
      <c r="QRC542" s="5"/>
      <c r="QRD542" s="5"/>
      <c r="QRE542" s="5"/>
      <c r="QRF542" s="5"/>
      <c r="QRG542" s="5"/>
      <c r="QRH542" s="5"/>
      <c r="QRI542" s="5"/>
      <c r="QRJ542" s="5"/>
      <c r="QRK542" s="5"/>
      <c r="QRL542" s="5"/>
      <c r="QRM542" s="5"/>
      <c r="QRN542" s="5"/>
      <c r="QRO542" s="5"/>
      <c r="QRP542" s="5"/>
      <c r="QRQ542" s="5"/>
      <c r="QRR542" s="5"/>
      <c r="QRS542" s="5"/>
      <c r="QRT542" s="5"/>
      <c r="QRU542" s="5"/>
      <c r="QRV542" s="5"/>
      <c r="QRW542" s="5"/>
      <c r="QRX542" s="5"/>
      <c r="QRY542" s="5"/>
      <c r="QRZ542" s="5"/>
      <c r="QSA542" s="5"/>
      <c r="QSB542" s="5"/>
      <c r="QSC542" s="5"/>
      <c r="QSD542" s="5"/>
      <c r="QSE542" s="5"/>
      <c r="QSF542" s="5"/>
      <c r="QSG542" s="5"/>
      <c r="QSH542" s="5"/>
      <c r="QSI542" s="5"/>
      <c r="QSJ542" s="5"/>
      <c r="QSK542" s="5"/>
      <c r="QSL542" s="5"/>
      <c r="QSM542" s="5"/>
      <c r="QSN542" s="5"/>
      <c r="QSO542" s="5"/>
      <c r="QSP542" s="5"/>
      <c r="QSQ542" s="5"/>
      <c r="QSR542" s="5"/>
      <c r="QSS542" s="5"/>
      <c r="QST542" s="5"/>
      <c r="QSU542" s="5"/>
      <c r="QSV542" s="5"/>
      <c r="QSW542" s="5"/>
      <c r="QSX542" s="5"/>
      <c r="QSY542" s="5"/>
      <c r="QSZ542" s="5"/>
      <c r="QTA542" s="5"/>
      <c r="QTB542" s="5"/>
      <c r="QTC542" s="5"/>
      <c r="QTD542" s="5"/>
      <c r="QTE542" s="5"/>
      <c r="QTF542" s="5"/>
      <c r="QTG542" s="5"/>
      <c r="QTH542" s="5"/>
      <c r="QTI542" s="5"/>
      <c r="QTJ542" s="5"/>
      <c r="QTK542" s="5"/>
      <c r="QTL542" s="5"/>
      <c r="QTM542" s="5"/>
      <c r="QTN542" s="5"/>
      <c r="QTO542" s="5"/>
      <c r="QTP542" s="5"/>
      <c r="QTQ542" s="5"/>
      <c r="QTR542" s="5"/>
      <c r="QTS542" s="5"/>
      <c r="QTT542" s="5"/>
      <c r="QTU542" s="5"/>
      <c r="QTV542" s="5"/>
      <c r="QTW542" s="5"/>
      <c r="QTX542" s="5"/>
      <c r="QTY542" s="5"/>
      <c r="QTZ542" s="5"/>
      <c r="QUA542" s="5"/>
      <c r="QUB542" s="5"/>
      <c r="QUC542" s="5"/>
      <c r="QUD542" s="5"/>
      <c r="QUE542" s="5"/>
      <c r="QUF542" s="5"/>
      <c r="QUG542" s="5"/>
      <c r="QUH542" s="5"/>
      <c r="QUI542" s="5"/>
      <c r="QUJ542" s="5"/>
      <c r="QUK542" s="5"/>
      <c r="QUL542" s="5"/>
      <c r="QUM542" s="5"/>
      <c r="QUN542" s="5"/>
      <c r="QUO542" s="5"/>
      <c r="QUP542" s="5"/>
      <c r="QUQ542" s="5"/>
      <c r="QUR542" s="5"/>
      <c r="QUS542" s="5"/>
      <c r="QUT542" s="5"/>
      <c r="QUU542" s="5"/>
      <c r="QUV542" s="5"/>
      <c r="QUW542" s="5"/>
      <c r="QUX542" s="5"/>
      <c r="QUY542" s="5"/>
      <c r="QUZ542" s="5"/>
      <c r="QVA542" s="5"/>
      <c r="QVB542" s="5"/>
      <c r="QVC542" s="5"/>
      <c r="QVD542" s="5"/>
      <c r="QVE542" s="5"/>
      <c r="QVF542" s="5"/>
      <c r="QVG542" s="5"/>
      <c r="QVH542" s="5"/>
      <c r="QVI542" s="5"/>
      <c r="QVJ542" s="5"/>
      <c r="QVK542" s="5"/>
      <c r="QVL542" s="5"/>
      <c r="QVM542" s="5"/>
      <c r="QVN542" s="5"/>
      <c r="QVO542" s="5"/>
      <c r="QVP542" s="5"/>
      <c r="QVQ542" s="5"/>
      <c r="QVR542" s="5"/>
      <c r="QVS542" s="5"/>
      <c r="QVT542" s="5"/>
      <c r="QVU542" s="5"/>
      <c r="QVV542" s="5"/>
      <c r="QVW542" s="5"/>
      <c r="QVX542" s="5"/>
      <c r="QVY542" s="5"/>
      <c r="QVZ542" s="5"/>
      <c r="QWA542" s="5"/>
      <c r="QWB542" s="5"/>
      <c r="QWC542" s="5"/>
      <c r="QWD542" s="5"/>
      <c r="QWE542" s="5"/>
      <c r="QWF542" s="5"/>
      <c r="QWG542" s="5"/>
      <c r="QWH542" s="5"/>
      <c r="QWI542" s="5"/>
      <c r="QWJ542" s="5"/>
      <c r="QWK542" s="5"/>
      <c r="QWL542" s="5"/>
      <c r="QWM542" s="5"/>
      <c r="QWN542" s="5"/>
      <c r="QWO542" s="5"/>
      <c r="QWP542" s="5"/>
      <c r="QWQ542" s="5"/>
      <c r="QWR542" s="5"/>
      <c r="QWS542" s="5"/>
      <c r="QWT542" s="5"/>
      <c r="QWU542" s="5"/>
      <c r="QWV542" s="5"/>
      <c r="QWW542" s="5"/>
      <c r="QWX542" s="5"/>
      <c r="QWY542" s="5"/>
      <c r="QWZ542" s="5"/>
      <c r="QXA542" s="5"/>
      <c r="QXB542" s="5"/>
      <c r="QXC542" s="5"/>
      <c r="QXD542" s="5"/>
      <c r="QXE542" s="5"/>
      <c r="QXF542" s="5"/>
      <c r="QXG542" s="5"/>
      <c r="QXH542" s="5"/>
      <c r="QXI542" s="5"/>
      <c r="QXJ542" s="5"/>
      <c r="QXK542" s="5"/>
      <c r="QXL542" s="5"/>
      <c r="QXM542" s="5"/>
      <c r="QXN542" s="5"/>
      <c r="QXO542" s="5"/>
      <c r="QXP542" s="5"/>
      <c r="QXQ542" s="5"/>
      <c r="QXR542" s="5"/>
      <c r="QXS542" s="5"/>
      <c r="QXT542" s="5"/>
      <c r="QXU542" s="5"/>
      <c r="QXV542" s="5"/>
      <c r="QXW542" s="5"/>
      <c r="QXX542" s="5"/>
      <c r="QXY542" s="5"/>
      <c r="QXZ542" s="5"/>
      <c r="QYA542" s="5"/>
      <c r="QYB542" s="5"/>
      <c r="QYC542" s="5"/>
      <c r="QYD542" s="5"/>
      <c r="QYE542" s="5"/>
      <c r="QYF542" s="5"/>
      <c r="QYG542" s="5"/>
      <c r="QYH542" s="5"/>
      <c r="QYI542" s="5"/>
      <c r="QYJ542" s="5"/>
      <c r="QYK542" s="5"/>
      <c r="QYL542" s="5"/>
      <c r="QYM542" s="5"/>
      <c r="QYN542" s="5"/>
      <c r="QYO542" s="5"/>
      <c r="QYP542" s="5"/>
      <c r="QYQ542" s="5"/>
      <c r="QYR542" s="5"/>
      <c r="QYS542" s="5"/>
      <c r="QYT542" s="5"/>
      <c r="QYU542" s="5"/>
      <c r="QYV542" s="5"/>
      <c r="QYW542" s="5"/>
      <c r="QYX542" s="5"/>
      <c r="QYY542" s="5"/>
      <c r="QYZ542" s="5"/>
      <c r="QZA542" s="5"/>
      <c r="QZB542" s="5"/>
      <c r="QZC542" s="5"/>
      <c r="QZD542" s="5"/>
      <c r="QZE542" s="5"/>
      <c r="QZF542" s="5"/>
      <c r="QZG542" s="5"/>
      <c r="QZH542" s="5"/>
      <c r="QZI542" s="5"/>
      <c r="QZJ542" s="5"/>
      <c r="QZK542" s="5"/>
      <c r="QZL542" s="5"/>
      <c r="QZM542" s="5"/>
      <c r="QZN542" s="5"/>
      <c r="QZO542" s="5"/>
      <c r="QZP542" s="5"/>
      <c r="QZQ542" s="5"/>
      <c r="QZR542" s="5"/>
      <c r="QZS542" s="5"/>
      <c r="QZT542" s="5"/>
      <c r="QZU542" s="5"/>
      <c r="QZV542" s="5"/>
      <c r="QZW542" s="5"/>
      <c r="QZX542" s="5"/>
      <c r="QZY542" s="5"/>
      <c r="QZZ542" s="5"/>
      <c r="RAA542" s="5"/>
      <c r="RAB542" s="5"/>
      <c r="RAC542" s="5"/>
      <c r="RAD542" s="5"/>
      <c r="RAE542" s="5"/>
      <c r="RAF542" s="5"/>
      <c r="RAG542" s="5"/>
      <c r="RAH542" s="5"/>
      <c r="RAI542" s="5"/>
      <c r="RAJ542" s="5"/>
      <c r="RAK542" s="5"/>
      <c r="RAL542" s="5"/>
      <c r="RAM542" s="5"/>
      <c r="RAN542" s="5"/>
      <c r="RAO542" s="5"/>
      <c r="RAP542" s="5"/>
      <c r="RAQ542" s="5"/>
      <c r="RAR542" s="5"/>
      <c r="RAS542" s="5"/>
      <c r="RAT542" s="5"/>
      <c r="RAU542" s="5"/>
      <c r="RAV542" s="5"/>
      <c r="RAW542" s="5"/>
      <c r="RAX542" s="5"/>
      <c r="RAY542" s="5"/>
      <c r="RAZ542" s="5"/>
      <c r="RBA542" s="5"/>
      <c r="RBB542" s="5"/>
      <c r="RBC542" s="5"/>
      <c r="RBD542" s="5"/>
      <c r="RBE542" s="5"/>
      <c r="RBF542" s="5"/>
      <c r="RBG542" s="5"/>
      <c r="RBH542" s="5"/>
      <c r="RBI542" s="5"/>
      <c r="RBJ542" s="5"/>
      <c r="RBK542" s="5"/>
      <c r="RBL542" s="5"/>
      <c r="RBM542" s="5"/>
      <c r="RBN542" s="5"/>
      <c r="RBO542" s="5"/>
      <c r="RBP542" s="5"/>
      <c r="RBQ542" s="5"/>
      <c r="RBR542" s="5"/>
      <c r="RBS542" s="5"/>
      <c r="RBT542" s="5"/>
      <c r="RBU542" s="5"/>
      <c r="RBV542" s="5"/>
      <c r="RBW542" s="5"/>
      <c r="RBX542" s="5"/>
      <c r="RBY542" s="5"/>
      <c r="RBZ542" s="5"/>
      <c r="RCA542" s="5"/>
      <c r="RCB542" s="5"/>
      <c r="RCC542" s="5"/>
      <c r="RCD542" s="5"/>
      <c r="RCE542" s="5"/>
      <c r="RCF542" s="5"/>
      <c r="RCG542" s="5"/>
      <c r="RCH542" s="5"/>
      <c r="RCI542" s="5"/>
      <c r="RCJ542" s="5"/>
      <c r="RCK542" s="5"/>
      <c r="RCL542" s="5"/>
      <c r="RCM542" s="5"/>
      <c r="RCN542" s="5"/>
      <c r="RCO542" s="5"/>
      <c r="RCP542" s="5"/>
      <c r="RCQ542" s="5"/>
      <c r="RCR542" s="5"/>
      <c r="RCS542" s="5"/>
      <c r="RCT542" s="5"/>
      <c r="RCU542" s="5"/>
      <c r="RCV542" s="5"/>
      <c r="RCW542" s="5"/>
      <c r="RCX542" s="5"/>
      <c r="RCY542" s="5"/>
      <c r="RCZ542" s="5"/>
      <c r="RDA542" s="5"/>
      <c r="RDB542" s="5"/>
      <c r="RDC542" s="5"/>
      <c r="RDD542" s="5"/>
      <c r="RDE542" s="5"/>
      <c r="RDF542" s="5"/>
      <c r="RDG542" s="5"/>
      <c r="RDH542" s="5"/>
      <c r="RDI542" s="5"/>
      <c r="RDJ542" s="5"/>
      <c r="RDK542" s="5"/>
      <c r="RDL542" s="5"/>
      <c r="RDM542" s="5"/>
      <c r="RDN542" s="5"/>
      <c r="RDO542" s="5"/>
      <c r="RDP542" s="5"/>
      <c r="RDQ542" s="5"/>
      <c r="RDR542" s="5"/>
      <c r="RDS542" s="5"/>
      <c r="RDT542" s="5"/>
      <c r="RDU542" s="5"/>
      <c r="RDV542" s="5"/>
      <c r="RDW542" s="5"/>
      <c r="RDX542" s="5"/>
      <c r="RDY542" s="5"/>
      <c r="RDZ542" s="5"/>
      <c r="REA542" s="5"/>
      <c r="REB542" s="5"/>
      <c r="REC542" s="5"/>
      <c r="RED542" s="5"/>
      <c r="REE542" s="5"/>
      <c r="REF542" s="5"/>
      <c r="REG542" s="5"/>
      <c r="REH542" s="5"/>
      <c r="REI542" s="5"/>
      <c r="REJ542" s="5"/>
      <c r="REK542" s="5"/>
      <c r="REL542" s="5"/>
      <c r="REM542" s="5"/>
      <c r="REN542" s="5"/>
      <c r="REO542" s="5"/>
      <c r="REP542" s="5"/>
      <c r="REQ542" s="5"/>
      <c r="RER542" s="5"/>
      <c r="RES542" s="5"/>
      <c r="RET542" s="5"/>
      <c r="REU542" s="5"/>
      <c r="REV542" s="5"/>
      <c r="REW542" s="5"/>
      <c r="REX542" s="5"/>
      <c r="REY542" s="5"/>
      <c r="REZ542" s="5"/>
      <c r="RFA542" s="5"/>
      <c r="RFB542" s="5"/>
      <c r="RFC542" s="5"/>
      <c r="RFD542" s="5"/>
      <c r="RFE542" s="5"/>
      <c r="RFF542" s="5"/>
      <c r="RFG542" s="5"/>
      <c r="RFH542" s="5"/>
      <c r="RFI542" s="5"/>
      <c r="RFJ542" s="5"/>
      <c r="RFK542" s="5"/>
      <c r="RFL542" s="5"/>
      <c r="RFM542" s="5"/>
      <c r="RFN542" s="5"/>
      <c r="RFO542" s="5"/>
      <c r="RFP542" s="5"/>
      <c r="RFQ542" s="5"/>
      <c r="RFR542" s="5"/>
      <c r="RFS542" s="5"/>
      <c r="RFT542" s="5"/>
      <c r="RFU542" s="5"/>
      <c r="RFV542" s="5"/>
      <c r="RFW542" s="5"/>
      <c r="RFX542" s="5"/>
      <c r="RFY542" s="5"/>
      <c r="RFZ542" s="5"/>
      <c r="RGA542" s="5"/>
      <c r="RGB542" s="5"/>
      <c r="RGC542" s="5"/>
      <c r="RGD542" s="5"/>
      <c r="RGE542" s="5"/>
      <c r="RGF542" s="5"/>
      <c r="RGG542" s="5"/>
      <c r="RGH542" s="5"/>
      <c r="RGI542" s="5"/>
      <c r="RGJ542" s="5"/>
      <c r="RGK542" s="5"/>
      <c r="RGL542" s="5"/>
      <c r="RGM542" s="5"/>
      <c r="RGN542" s="5"/>
      <c r="RGO542" s="5"/>
      <c r="RGP542" s="5"/>
      <c r="RGQ542" s="5"/>
      <c r="RGR542" s="5"/>
      <c r="RGS542" s="5"/>
      <c r="RGT542" s="5"/>
      <c r="RGU542" s="5"/>
      <c r="RGV542" s="5"/>
      <c r="RGW542" s="5"/>
      <c r="RGX542" s="5"/>
      <c r="RGY542" s="5"/>
      <c r="RGZ542" s="5"/>
      <c r="RHA542" s="5"/>
      <c r="RHB542" s="5"/>
      <c r="RHC542" s="5"/>
      <c r="RHD542" s="5"/>
      <c r="RHE542" s="5"/>
      <c r="RHF542" s="5"/>
      <c r="RHG542" s="5"/>
      <c r="RHH542" s="5"/>
      <c r="RHI542" s="5"/>
      <c r="RHJ542" s="5"/>
      <c r="RHK542" s="5"/>
      <c r="RHL542" s="5"/>
      <c r="RHM542" s="5"/>
      <c r="RHN542" s="5"/>
      <c r="RHO542" s="5"/>
      <c r="RHP542" s="5"/>
      <c r="RHQ542" s="5"/>
      <c r="RHR542" s="5"/>
      <c r="RHS542" s="5"/>
      <c r="RHT542" s="5"/>
      <c r="RHU542" s="5"/>
      <c r="RHV542" s="5"/>
      <c r="RHW542" s="5"/>
      <c r="RHX542" s="5"/>
      <c r="RHY542" s="5"/>
      <c r="RHZ542" s="5"/>
      <c r="RIA542" s="5"/>
      <c r="RIB542" s="5"/>
      <c r="RIC542" s="5"/>
      <c r="RID542" s="5"/>
      <c r="RIE542" s="5"/>
      <c r="RIF542" s="5"/>
      <c r="RIG542" s="5"/>
      <c r="RIH542" s="5"/>
      <c r="RII542" s="5"/>
      <c r="RIJ542" s="5"/>
      <c r="RIK542" s="5"/>
      <c r="RIL542" s="5"/>
      <c r="RIM542" s="5"/>
      <c r="RIN542" s="5"/>
      <c r="RIO542" s="5"/>
      <c r="RIP542" s="5"/>
      <c r="RIQ542" s="5"/>
      <c r="RIR542" s="5"/>
      <c r="RIS542" s="5"/>
      <c r="RIT542" s="5"/>
      <c r="RIU542" s="5"/>
      <c r="RIV542" s="5"/>
      <c r="RIW542" s="5"/>
      <c r="RIX542" s="5"/>
      <c r="RIY542" s="5"/>
      <c r="RIZ542" s="5"/>
      <c r="RJA542" s="5"/>
      <c r="RJB542" s="5"/>
      <c r="RJC542" s="5"/>
      <c r="RJD542" s="5"/>
      <c r="RJE542" s="5"/>
      <c r="RJF542" s="5"/>
      <c r="RJG542" s="5"/>
      <c r="RJH542" s="5"/>
      <c r="RJI542" s="5"/>
      <c r="RJJ542" s="5"/>
      <c r="RJK542" s="5"/>
      <c r="RJL542" s="5"/>
      <c r="RJM542" s="5"/>
      <c r="RJN542" s="5"/>
      <c r="RJO542" s="5"/>
      <c r="RJP542" s="5"/>
      <c r="RJQ542" s="5"/>
      <c r="RJR542" s="5"/>
      <c r="RJS542" s="5"/>
      <c r="RJT542" s="5"/>
      <c r="RJU542" s="5"/>
      <c r="RJV542" s="5"/>
      <c r="RJW542" s="5"/>
      <c r="RJX542" s="5"/>
      <c r="RJY542" s="5"/>
      <c r="RJZ542" s="5"/>
      <c r="RKA542" s="5"/>
      <c r="RKB542" s="5"/>
      <c r="RKC542" s="5"/>
      <c r="RKD542" s="5"/>
      <c r="RKE542" s="5"/>
      <c r="RKF542" s="5"/>
      <c r="RKG542" s="5"/>
      <c r="RKH542" s="5"/>
      <c r="RKI542" s="5"/>
      <c r="RKJ542" s="5"/>
      <c r="RKK542" s="5"/>
      <c r="RKL542" s="5"/>
      <c r="RKM542" s="5"/>
      <c r="RKN542" s="5"/>
      <c r="RKO542" s="5"/>
      <c r="RKP542" s="5"/>
      <c r="RKQ542" s="5"/>
      <c r="RKR542" s="5"/>
      <c r="RKS542" s="5"/>
      <c r="RKT542" s="5"/>
      <c r="RKU542" s="5"/>
      <c r="RKV542" s="5"/>
      <c r="RKW542" s="5"/>
      <c r="RKX542" s="5"/>
      <c r="RKY542" s="5"/>
      <c r="RKZ542" s="5"/>
      <c r="RLA542" s="5"/>
      <c r="RLB542" s="5"/>
      <c r="RLC542" s="5"/>
      <c r="RLD542" s="5"/>
      <c r="RLE542" s="5"/>
      <c r="RLF542" s="5"/>
      <c r="RLG542" s="5"/>
      <c r="RLH542" s="5"/>
      <c r="RLI542" s="5"/>
      <c r="RLJ542" s="5"/>
      <c r="RLK542" s="5"/>
      <c r="RLL542" s="5"/>
      <c r="RLM542" s="5"/>
      <c r="RLN542" s="5"/>
      <c r="RLO542" s="5"/>
      <c r="RLP542" s="5"/>
      <c r="RLQ542" s="5"/>
      <c r="RLR542" s="5"/>
      <c r="RLS542" s="5"/>
      <c r="RLT542" s="5"/>
      <c r="RLU542" s="5"/>
      <c r="RLV542" s="5"/>
      <c r="RLW542" s="5"/>
      <c r="RLX542" s="5"/>
      <c r="RLY542" s="5"/>
      <c r="RLZ542" s="5"/>
      <c r="RMA542" s="5"/>
      <c r="RMB542" s="5"/>
      <c r="RMC542" s="5"/>
      <c r="RMD542" s="5"/>
      <c r="RME542" s="5"/>
      <c r="RMF542" s="5"/>
      <c r="RMG542" s="5"/>
      <c r="RMH542" s="5"/>
      <c r="RMI542" s="5"/>
      <c r="RMJ542" s="5"/>
      <c r="RMK542" s="5"/>
      <c r="RML542" s="5"/>
      <c r="RMM542" s="5"/>
      <c r="RMN542" s="5"/>
      <c r="RMO542" s="5"/>
      <c r="RMP542" s="5"/>
      <c r="RMQ542" s="5"/>
      <c r="RMR542" s="5"/>
      <c r="RMS542" s="5"/>
      <c r="RMT542" s="5"/>
      <c r="RMU542" s="5"/>
      <c r="RMV542" s="5"/>
      <c r="RMW542" s="5"/>
      <c r="RMX542" s="5"/>
      <c r="RMY542" s="5"/>
      <c r="RMZ542" s="5"/>
      <c r="RNA542" s="5"/>
      <c r="RNB542" s="5"/>
      <c r="RNC542" s="5"/>
      <c r="RND542" s="5"/>
      <c r="RNE542" s="5"/>
      <c r="RNF542" s="5"/>
      <c r="RNG542" s="5"/>
      <c r="RNH542" s="5"/>
      <c r="RNI542" s="5"/>
      <c r="RNJ542" s="5"/>
      <c r="RNK542" s="5"/>
      <c r="RNL542" s="5"/>
      <c r="RNM542" s="5"/>
      <c r="RNN542" s="5"/>
      <c r="RNO542" s="5"/>
      <c r="RNP542" s="5"/>
      <c r="RNQ542" s="5"/>
      <c r="RNR542" s="5"/>
      <c r="RNS542" s="5"/>
      <c r="RNT542" s="5"/>
      <c r="RNU542" s="5"/>
      <c r="RNV542" s="5"/>
      <c r="RNW542" s="5"/>
      <c r="RNX542" s="5"/>
      <c r="RNY542" s="5"/>
      <c r="RNZ542" s="5"/>
      <c r="ROA542" s="5"/>
      <c r="ROB542" s="5"/>
      <c r="ROC542" s="5"/>
      <c r="ROD542" s="5"/>
      <c r="ROE542" s="5"/>
      <c r="ROF542" s="5"/>
      <c r="ROG542" s="5"/>
      <c r="ROH542" s="5"/>
      <c r="ROI542" s="5"/>
      <c r="ROJ542" s="5"/>
      <c r="ROK542" s="5"/>
      <c r="ROL542" s="5"/>
      <c r="ROM542" s="5"/>
      <c r="RON542" s="5"/>
      <c r="ROO542" s="5"/>
      <c r="ROP542" s="5"/>
      <c r="ROQ542" s="5"/>
      <c r="ROR542" s="5"/>
      <c r="ROS542" s="5"/>
      <c r="ROT542" s="5"/>
      <c r="ROU542" s="5"/>
      <c r="ROV542" s="5"/>
      <c r="ROW542" s="5"/>
      <c r="ROX542" s="5"/>
      <c r="ROY542" s="5"/>
      <c r="ROZ542" s="5"/>
      <c r="RPA542" s="5"/>
      <c r="RPB542" s="5"/>
      <c r="RPC542" s="5"/>
      <c r="RPD542" s="5"/>
      <c r="RPE542" s="5"/>
      <c r="RPF542" s="5"/>
      <c r="RPG542" s="5"/>
      <c r="RPH542" s="5"/>
      <c r="RPI542" s="5"/>
      <c r="RPJ542" s="5"/>
      <c r="RPK542" s="5"/>
      <c r="RPL542" s="5"/>
      <c r="RPM542" s="5"/>
      <c r="RPN542" s="5"/>
      <c r="RPO542" s="5"/>
      <c r="RPP542" s="5"/>
      <c r="RPQ542" s="5"/>
      <c r="RPR542" s="5"/>
      <c r="RPS542" s="5"/>
      <c r="RPT542" s="5"/>
      <c r="RPU542" s="5"/>
      <c r="RPV542" s="5"/>
      <c r="RPW542" s="5"/>
      <c r="RPX542" s="5"/>
      <c r="RPY542" s="5"/>
      <c r="RPZ542" s="5"/>
      <c r="RQA542" s="5"/>
      <c r="RQB542" s="5"/>
      <c r="RQC542" s="5"/>
      <c r="RQD542" s="5"/>
      <c r="RQE542" s="5"/>
      <c r="RQF542" s="5"/>
      <c r="RQG542" s="5"/>
      <c r="RQH542" s="5"/>
      <c r="RQI542" s="5"/>
      <c r="RQJ542" s="5"/>
      <c r="RQK542" s="5"/>
      <c r="RQL542" s="5"/>
      <c r="RQM542" s="5"/>
      <c r="RQN542" s="5"/>
      <c r="RQO542" s="5"/>
      <c r="RQP542" s="5"/>
      <c r="RQQ542" s="5"/>
      <c r="RQR542" s="5"/>
      <c r="RQS542" s="5"/>
      <c r="RQT542" s="5"/>
      <c r="RQU542" s="5"/>
      <c r="RQV542" s="5"/>
      <c r="RQW542" s="5"/>
      <c r="RQX542" s="5"/>
      <c r="RQY542" s="5"/>
      <c r="RQZ542" s="5"/>
      <c r="RRA542" s="5"/>
      <c r="RRB542" s="5"/>
      <c r="RRC542" s="5"/>
      <c r="RRD542" s="5"/>
      <c r="RRE542" s="5"/>
      <c r="RRF542" s="5"/>
      <c r="RRG542" s="5"/>
      <c r="RRH542" s="5"/>
      <c r="RRI542" s="5"/>
      <c r="RRJ542" s="5"/>
      <c r="RRK542" s="5"/>
      <c r="RRL542" s="5"/>
      <c r="RRM542" s="5"/>
      <c r="RRN542" s="5"/>
      <c r="RRO542" s="5"/>
      <c r="RRP542" s="5"/>
      <c r="RRQ542" s="5"/>
      <c r="RRR542" s="5"/>
      <c r="RRS542" s="5"/>
      <c r="RRT542" s="5"/>
      <c r="RRU542" s="5"/>
      <c r="RRV542" s="5"/>
      <c r="RRW542" s="5"/>
      <c r="RRX542" s="5"/>
      <c r="RRY542" s="5"/>
      <c r="RRZ542" s="5"/>
      <c r="RSA542" s="5"/>
      <c r="RSB542" s="5"/>
      <c r="RSC542" s="5"/>
      <c r="RSD542" s="5"/>
      <c r="RSE542" s="5"/>
      <c r="RSF542" s="5"/>
      <c r="RSG542" s="5"/>
      <c r="RSH542" s="5"/>
      <c r="RSI542" s="5"/>
      <c r="RSJ542" s="5"/>
      <c r="RSK542" s="5"/>
      <c r="RSL542" s="5"/>
      <c r="RSM542" s="5"/>
      <c r="RSN542" s="5"/>
      <c r="RSO542" s="5"/>
      <c r="RSP542" s="5"/>
      <c r="RSQ542" s="5"/>
      <c r="RSR542" s="5"/>
      <c r="RSS542" s="5"/>
      <c r="RST542" s="5"/>
      <c r="RSU542" s="5"/>
      <c r="RSV542" s="5"/>
      <c r="RSW542" s="5"/>
      <c r="RSX542" s="5"/>
      <c r="RSY542" s="5"/>
      <c r="RSZ542" s="5"/>
      <c r="RTA542" s="5"/>
      <c r="RTB542" s="5"/>
      <c r="RTC542" s="5"/>
      <c r="RTD542" s="5"/>
      <c r="RTE542" s="5"/>
      <c r="RTF542" s="5"/>
      <c r="RTG542" s="5"/>
      <c r="RTH542" s="5"/>
      <c r="RTI542" s="5"/>
      <c r="RTJ542" s="5"/>
      <c r="RTK542" s="5"/>
      <c r="RTL542" s="5"/>
      <c r="RTM542" s="5"/>
      <c r="RTN542" s="5"/>
      <c r="RTO542" s="5"/>
      <c r="RTP542" s="5"/>
      <c r="RTQ542" s="5"/>
      <c r="RTR542" s="5"/>
      <c r="RTS542" s="5"/>
      <c r="RTT542" s="5"/>
      <c r="RTU542" s="5"/>
      <c r="RTV542" s="5"/>
      <c r="RTW542" s="5"/>
      <c r="RTX542" s="5"/>
      <c r="RTY542" s="5"/>
      <c r="RTZ542" s="5"/>
      <c r="RUA542" s="5"/>
      <c r="RUB542" s="5"/>
      <c r="RUC542" s="5"/>
      <c r="RUD542" s="5"/>
      <c r="RUE542" s="5"/>
      <c r="RUF542" s="5"/>
      <c r="RUG542" s="5"/>
      <c r="RUH542" s="5"/>
      <c r="RUI542" s="5"/>
      <c r="RUJ542" s="5"/>
      <c r="RUK542" s="5"/>
      <c r="RUL542" s="5"/>
      <c r="RUM542" s="5"/>
      <c r="RUN542" s="5"/>
      <c r="RUO542" s="5"/>
      <c r="RUP542" s="5"/>
      <c r="RUQ542" s="5"/>
      <c r="RUR542" s="5"/>
      <c r="RUS542" s="5"/>
      <c r="RUT542" s="5"/>
      <c r="RUU542" s="5"/>
      <c r="RUV542" s="5"/>
      <c r="RUW542" s="5"/>
      <c r="RUX542" s="5"/>
      <c r="RUY542" s="5"/>
      <c r="RUZ542" s="5"/>
      <c r="RVA542" s="5"/>
      <c r="RVB542" s="5"/>
      <c r="RVC542" s="5"/>
      <c r="RVD542" s="5"/>
      <c r="RVE542" s="5"/>
      <c r="RVF542" s="5"/>
      <c r="RVG542" s="5"/>
      <c r="RVH542" s="5"/>
      <c r="RVI542" s="5"/>
      <c r="RVJ542" s="5"/>
      <c r="RVK542" s="5"/>
      <c r="RVL542" s="5"/>
      <c r="RVM542" s="5"/>
      <c r="RVN542" s="5"/>
      <c r="RVO542" s="5"/>
      <c r="RVP542" s="5"/>
      <c r="RVQ542" s="5"/>
      <c r="RVR542" s="5"/>
      <c r="RVS542" s="5"/>
      <c r="RVT542" s="5"/>
      <c r="RVU542" s="5"/>
      <c r="RVV542" s="5"/>
      <c r="RVW542" s="5"/>
      <c r="RVX542" s="5"/>
      <c r="RVY542" s="5"/>
      <c r="RVZ542" s="5"/>
      <c r="RWA542" s="5"/>
      <c r="RWB542" s="5"/>
      <c r="RWC542" s="5"/>
      <c r="RWD542" s="5"/>
      <c r="RWE542" s="5"/>
      <c r="RWF542" s="5"/>
      <c r="RWG542" s="5"/>
      <c r="RWH542" s="5"/>
      <c r="RWI542" s="5"/>
      <c r="RWJ542" s="5"/>
      <c r="RWK542" s="5"/>
      <c r="RWL542" s="5"/>
      <c r="RWM542" s="5"/>
      <c r="RWN542" s="5"/>
      <c r="RWO542" s="5"/>
      <c r="RWP542" s="5"/>
      <c r="RWQ542" s="5"/>
      <c r="RWR542" s="5"/>
      <c r="RWS542" s="5"/>
      <c r="RWT542" s="5"/>
      <c r="RWU542" s="5"/>
      <c r="RWV542" s="5"/>
      <c r="RWW542" s="5"/>
      <c r="RWX542" s="5"/>
      <c r="RWY542" s="5"/>
      <c r="RWZ542" s="5"/>
      <c r="RXA542" s="5"/>
      <c r="RXB542" s="5"/>
      <c r="RXC542" s="5"/>
      <c r="RXD542" s="5"/>
      <c r="RXE542" s="5"/>
      <c r="RXF542" s="5"/>
      <c r="RXG542" s="5"/>
      <c r="RXH542" s="5"/>
      <c r="RXI542" s="5"/>
      <c r="RXJ542" s="5"/>
      <c r="RXK542" s="5"/>
      <c r="RXL542" s="5"/>
      <c r="RXM542" s="5"/>
      <c r="RXN542" s="5"/>
      <c r="RXO542" s="5"/>
      <c r="RXP542" s="5"/>
      <c r="RXQ542" s="5"/>
      <c r="RXR542" s="5"/>
      <c r="RXS542" s="5"/>
      <c r="RXT542" s="5"/>
      <c r="RXU542" s="5"/>
      <c r="RXV542" s="5"/>
      <c r="RXW542" s="5"/>
      <c r="RXX542" s="5"/>
      <c r="RXY542" s="5"/>
      <c r="RXZ542" s="5"/>
      <c r="RYA542" s="5"/>
      <c r="RYB542" s="5"/>
      <c r="RYC542" s="5"/>
      <c r="RYD542" s="5"/>
      <c r="RYE542" s="5"/>
      <c r="RYF542" s="5"/>
      <c r="RYG542" s="5"/>
      <c r="RYH542" s="5"/>
      <c r="RYI542" s="5"/>
      <c r="RYJ542" s="5"/>
      <c r="RYK542" s="5"/>
      <c r="RYL542" s="5"/>
      <c r="RYM542" s="5"/>
      <c r="RYN542" s="5"/>
      <c r="RYO542" s="5"/>
      <c r="RYP542" s="5"/>
      <c r="RYQ542" s="5"/>
      <c r="RYR542" s="5"/>
      <c r="RYS542" s="5"/>
      <c r="RYT542" s="5"/>
      <c r="RYU542" s="5"/>
      <c r="RYV542" s="5"/>
      <c r="RYW542" s="5"/>
      <c r="RYX542" s="5"/>
      <c r="RYY542" s="5"/>
      <c r="RYZ542" s="5"/>
      <c r="RZA542" s="5"/>
      <c r="RZB542" s="5"/>
      <c r="RZC542" s="5"/>
      <c r="RZD542" s="5"/>
      <c r="RZE542" s="5"/>
      <c r="RZF542" s="5"/>
      <c r="RZG542" s="5"/>
      <c r="RZH542" s="5"/>
      <c r="RZI542" s="5"/>
      <c r="RZJ542" s="5"/>
      <c r="RZK542" s="5"/>
      <c r="RZL542" s="5"/>
      <c r="RZM542" s="5"/>
      <c r="RZN542" s="5"/>
      <c r="RZO542" s="5"/>
      <c r="RZP542" s="5"/>
      <c r="RZQ542" s="5"/>
      <c r="RZR542" s="5"/>
      <c r="RZS542" s="5"/>
      <c r="RZT542" s="5"/>
      <c r="RZU542" s="5"/>
      <c r="RZV542" s="5"/>
      <c r="RZW542" s="5"/>
      <c r="RZX542" s="5"/>
      <c r="RZY542" s="5"/>
      <c r="RZZ542" s="5"/>
      <c r="SAA542" s="5"/>
      <c r="SAB542" s="5"/>
      <c r="SAC542" s="5"/>
      <c r="SAD542" s="5"/>
      <c r="SAE542" s="5"/>
      <c r="SAF542" s="5"/>
      <c r="SAG542" s="5"/>
      <c r="SAH542" s="5"/>
      <c r="SAI542" s="5"/>
      <c r="SAJ542" s="5"/>
      <c r="SAK542" s="5"/>
      <c r="SAL542" s="5"/>
      <c r="SAM542" s="5"/>
      <c r="SAN542" s="5"/>
      <c r="SAO542" s="5"/>
      <c r="SAP542" s="5"/>
      <c r="SAQ542" s="5"/>
      <c r="SAR542" s="5"/>
      <c r="SAS542" s="5"/>
      <c r="SAT542" s="5"/>
      <c r="SAU542" s="5"/>
      <c r="SAV542" s="5"/>
      <c r="SAW542" s="5"/>
      <c r="SAX542" s="5"/>
      <c r="SAY542" s="5"/>
      <c r="SAZ542" s="5"/>
      <c r="SBA542" s="5"/>
      <c r="SBB542" s="5"/>
      <c r="SBC542" s="5"/>
      <c r="SBD542" s="5"/>
      <c r="SBE542" s="5"/>
      <c r="SBF542" s="5"/>
      <c r="SBG542" s="5"/>
      <c r="SBH542" s="5"/>
      <c r="SBI542" s="5"/>
      <c r="SBJ542" s="5"/>
      <c r="SBK542" s="5"/>
      <c r="SBL542" s="5"/>
      <c r="SBM542" s="5"/>
      <c r="SBN542" s="5"/>
      <c r="SBO542" s="5"/>
      <c r="SBP542" s="5"/>
      <c r="SBQ542" s="5"/>
      <c r="SBR542" s="5"/>
      <c r="SBS542" s="5"/>
      <c r="SBT542" s="5"/>
      <c r="SBU542" s="5"/>
      <c r="SBV542" s="5"/>
      <c r="SBW542" s="5"/>
      <c r="SBX542" s="5"/>
      <c r="SBY542" s="5"/>
      <c r="SBZ542" s="5"/>
      <c r="SCA542" s="5"/>
      <c r="SCB542" s="5"/>
      <c r="SCC542" s="5"/>
      <c r="SCD542" s="5"/>
      <c r="SCE542" s="5"/>
      <c r="SCF542" s="5"/>
      <c r="SCG542" s="5"/>
      <c r="SCH542" s="5"/>
      <c r="SCI542" s="5"/>
      <c r="SCJ542" s="5"/>
      <c r="SCK542" s="5"/>
      <c r="SCL542" s="5"/>
      <c r="SCM542" s="5"/>
      <c r="SCN542" s="5"/>
      <c r="SCO542" s="5"/>
      <c r="SCP542" s="5"/>
      <c r="SCQ542" s="5"/>
      <c r="SCR542" s="5"/>
      <c r="SCS542" s="5"/>
      <c r="SCT542" s="5"/>
      <c r="SCU542" s="5"/>
      <c r="SCV542" s="5"/>
      <c r="SCW542" s="5"/>
      <c r="SCX542" s="5"/>
      <c r="SCY542" s="5"/>
      <c r="SCZ542" s="5"/>
      <c r="SDA542" s="5"/>
      <c r="SDB542" s="5"/>
      <c r="SDC542" s="5"/>
      <c r="SDD542" s="5"/>
      <c r="SDE542" s="5"/>
      <c r="SDF542" s="5"/>
      <c r="SDG542" s="5"/>
      <c r="SDH542" s="5"/>
      <c r="SDI542" s="5"/>
      <c r="SDJ542" s="5"/>
      <c r="SDK542" s="5"/>
      <c r="SDL542" s="5"/>
      <c r="SDM542" s="5"/>
      <c r="SDN542" s="5"/>
      <c r="SDO542" s="5"/>
      <c r="SDP542" s="5"/>
      <c r="SDQ542" s="5"/>
      <c r="SDR542" s="5"/>
      <c r="SDS542" s="5"/>
      <c r="SDT542" s="5"/>
      <c r="SDU542" s="5"/>
      <c r="SDV542" s="5"/>
      <c r="SDW542" s="5"/>
      <c r="SDX542" s="5"/>
      <c r="SDY542" s="5"/>
      <c r="SDZ542" s="5"/>
      <c r="SEA542" s="5"/>
      <c r="SEB542" s="5"/>
      <c r="SEC542" s="5"/>
      <c r="SED542" s="5"/>
      <c r="SEE542" s="5"/>
      <c r="SEF542" s="5"/>
      <c r="SEG542" s="5"/>
      <c r="SEH542" s="5"/>
      <c r="SEI542" s="5"/>
      <c r="SEJ542" s="5"/>
      <c r="SEK542" s="5"/>
      <c r="SEL542" s="5"/>
      <c r="SEM542" s="5"/>
      <c r="SEN542" s="5"/>
      <c r="SEO542" s="5"/>
      <c r="SEP542" s="5"/>
      <c r="SEQ542" s="5"/>
      <c r="SER542" s="5"/>
      <c r="SES542" s="5"/>
      <c r="SET542" s="5"/>
      <c r="SEU542" s="5"/>
      <c r="SEV542" s="5"/>
      <c r="SEW542" s="5"/>
      <c r="SEX542" s="5"/>
      <c r="SEY542" s="5"/>
      <c r="SEZ542" s="5"/>
      <c r="SFA542" s="5"/>
      <c r="SFB542" s="5"/>
      <c r="SFC542" s="5"/>
      <c r="SFD542" s="5"/>
      <c r="SFE542" s="5"/>
      <c r="SFF542" s="5"/>
      <c r="SFG542" s="5"/>
      <c r="SFH542" s="5"/>
      <c r="SFI542" s="5"/>
      <c r="SFJ542" s="5"/>
      <c r="SFK542" s="5"/>
      <c r="SFL542" s="5"/>
      <c r="SFM542" s="5"/>
      <c r="SFN542" s="5"/>
      <c r="SFO542" s="5"/>
      <c r="SFP542" s="5"/>
      <c r="SFQ542" s="5"/>
      <c r="SFR542" s="5"/>
      <c r="SFS542" s="5"/>
      <c r="SFT542" s="5"/>
      <c r="SFU542" s="5"/>
      <c r="SFV542" s="5"/>
      <c r="SFW542" s="5"/>
      <c r="SFX542" s="5"/>
      <c r="SFY542" s="5"/>
      <c r="SFZ542" s="5"/>
      <c r="SGA542" s="5"/>
      <c r="SGB542" s="5"/>
      <c r="SGC542" s="5"/>
      <c r="SGD542" s="5"/>
      <c r="SGE542" s="5"/>
      <c r="SGF542" s="5"/>
      <c r="SGG542" s="5"/>
      <c r="SGH542" s="5"/>
      <c r="SGI542" s="5"/>
      <c r="SGJ542" s="5"/>
      <c r="SGK542" s="5"/>
      <c r="SGL542" s="5"/>
      <c r="SGM542" s="5"/>
      <c r="SGN542" s="5"/>
      <c r="SGO542" s="5"/>
      <c r="SGP542" s="5"/>
      <c r="SGQ542" s="5"/>
      <c r="SGR542" s="5"/>
      <c r="SGS542" s="5"/>
      <c r="SGT542" s="5"/>
      <c r="SGU542" s="5"/>
      <c r="SGV542" s="5"/>
      <c r="SGW542" s="5"/>
      <c r="SGX542" s="5"/>
      <c r="SGY542" s="5"/>
      <c r="SGZ542" s="5"/>
      <c r="SHA542" s="5"/>
      <c r="SHB542" s="5"/>
      <c r="SHC542" s="5"/>
      <c r="SHD542" s="5"/>
      <c r="SHE542" s="5"/>
      <c r="SHF542" s="5"/>
      <c r="SHG542" s="5"/>
      <c r="SHH542" s="5"/>
      <c r="SHI542" s="5"/>
      <c r="SHJ542" s="5"/>
      <c r="SHK542" s="5"/>
      <c r="SHL542" s="5"/>
      <c r="SHM542" s="5"/>
      <c r="SHN542" s="5"/>
      <c r="SHO542" s="5"/>
      <c r="SHP542" s="5"/>
      <c r="SHQ542" s="5"/>
      <c r="SHR542" s="5"/>
      <c r="SHS542" s="5"/>
      <c r="SHT542" s="5"/>
      <c r="SHU542" s="5"/>
      <c r="SHV542" s="5"/>
      <c r="SHW542" s="5"/>
      <c r="SHX542" s="5"/>
      <c r="SHY542" s="5"/>
      <c r="SHZ542" s="5"/>
      <c r="SIA542" s="5"/>
      <c r="SIB542" s="5"/>
      <c r="SIC542" s="5"/>
      <c r="SID542" s="5"/>
      <c r="SIE542" s="5"/>
      <c r="SIF542" s="5"/>
      <c r="SIG542" s="5"/>
      <c r="SIH542" s="5"/>
      <c r="SII542" s="5"/>
      <c r="SIJ542" s="5"/>
      <c r="SIK542" s="5"/>
      <c r="SIL542" s="5"/>
      <c r="SIM542" s="5"/>
      <c r="SIN542" s="5"/>
      <c r="SIO542" s="5"/>
      <c r="SIP542" s="5"/>
      <c r="SIQ542" s="5"/>
      <c r="SIR542" s="5"/>
      <c r="SIS542" s="5"/>
      <c r="SIT542" s="5"/>
      <c r="SIU542" s="5"/>
      <c r="SIV542" s="5"/>
      <c r="SIW542" s="5"/>
      <c r="SIX542" s="5"/>
      <c r="SIY542" s="5"/>
      <c r="SIZ542" s="5"/>
      <c r="SJA542" s="5"/>
      <c r="SJB542" s="5"/>
      <c r="SJC542" s="5"/>
      <c r="SJD542" s="5"/>
      <c r="SJE542" s="5"/>
      <c r="SJF542" s="5"/>
      <c r="SJG542" s="5"/>
      <c r="SJH542" s="5"/>
      <c r="SJI542" s="5"/>
      <c r="SJJ542" s="5"/>
      <c r="SJK542" s="5"/>
      <c r="SJL542" s="5"/>
      <c r="SJM542" s="5"/>
      <c r="SJN542" s="5"/>
      <c r="SJO542" s="5"/>
      <c r="SJP542" s="5"/>
      <c r="SJQ542" s="5"/>
      <c r="SJR542" s="5"/>
      <c r="SJS542" s="5"/>
      <c r="SJT542" s="5"/>
      <c r="SJU542" s="5"/>
      <c r="SJV542" s="5"/>
      <c r="SJW542" s="5"/>
      <c r="SJX542" s="5"/>
      <c r="SJY542" s="5"/>
      <c r="SJZ542" s="5"/>
      <c r="SKA542" s="5"/>
      <c r="SKB542" s="5"/>
      <c r="SKC542" s="5"/>
      <c r="SKD542" s="5"/>
      <c r="SKE542" s="5"/>
      <c r="SKF542" s="5"/>
      <c r="SKG542" s="5"/>
      <c r="SKH542" s="5"/>
      <c r="SKI542" s="5"/>
      <c r="SKJ542" s="5"/>
      <c r="SKK542" s="5"/>
      <c r="SKL542" s="5"/>
      <c r="SKM542" s="5"/>
      <c r="SKN542" s="5"/>
      <c r="SKO542" s="5"/>
      <c r="SKP542" s="5"/>
      <c r="SKQ542" s="5"/>
      <c r="SKR542" s="5"/>
      <c r="SKS542" s="5"/>
      <c r="SKT542" s="5"/>
      <c r="SKU542" s="5"/>
      <c r="SKV542" s="5"/>
      <c r="SKW542" s="5"/>
      <c r="SKX542" s="5"/>
      <c r="SKY542" s="5"/>
      <c r="SKZ542" s="5"/>
      <c r="SLA542" s="5"/>
      <c r="SLB542" s="5"/>
      <c r="SLC542" s="5"/>
      <c r="SLD542" s="5"/>
      <c r="SLE542" s="5"/>
      <c r="SLF542" s="5"/>
      <c r="SLG542" s="5"/>
      <c r="SLH542" s="5"/>
      <c r="SLI542" s="5"/>
      <c r="SLJ542" s="5"/>
      <c r="SLK542" s="5"/>
      <c r="SLL542" s="5"/>
      <c r="SLM542" s="5"/>
      <c r="SLN542" s="5"/>
      <c r="SLO542" s="5"/>
      <c r="SLP542" s="5"/>
      <c r="SLQ542" s="5"/>
      <c r="SLR542" s="5"/>
      <c r="SLS542" s="5"/>
      <c r="SLT542" s="5"/>
      <c r="SLU542" s="5"/>
      <c r="SLV542" s="5"/>
      <c r="SLW542" s="5"/>
      <c r="SLX542" s="5"/>
      <c r="SLY542" s="5"/>
      <c r="SLZ542" s="5"/>
      <c r="SMA542" s="5"/>
      <c r="SMB542" s="5"/>
      <c r="SMC542" s="5"/>
      <c r="SMD542" s="5"/>
      <c r="SME542" s="5"/>
      <c r="SMF542" s="5"/>
      <c r="SMG542" s="5"/>
      <c r="SMH542" s="5"/>
      <c r="SMI542" s="5"/>
      <c r="SMJ542" s="5"/>
      <c r="SMK542" s="5"/>
      <c r="SML542" s="5"/>
      <c r="SMM542" s="5"/>
      <c r="SMN542" s="5"/>
      <c r="SMO542" s="5"/>
      <c r="SMP542" s="5"/>
      <c r="SMQ542" s="5"/>
      <c r="SMR542" s="5"/>
      <c r="SMS542" s="5"/>
      <c r="SMT542" s="5"/>
      <c r="SMU542" s="5"/>
      <c r="SMV542" s="5"/>
      <c r="SMW542" s="5"/>
      <c r="SMX542" s="5"/>
      <c r="SMY542" s="5"/>
      <c r="SMZ542" s="5"/>
      <c r="SNA542" s="5"/>
      <c r="SNB542" s="5"/>
      <c r="SNC542" s="5"/>
      <c r="SND542" s="5"/>
      <c r="SNE542" s="5"/>
      <c r="SNF542" s="5"/>
      <c r="SNG542" s="5"/>
      <c r="SNH542" s="5"/>
      <c r="SNI542" s="5"/>
      <c r="SNJ542" s="5"/>
      <c r="SNK542" s="5"/>
      <c r="SNL542" s="5"/>
      <c r="SNM542" s="5"/>
      <c r="SNN542" s="5"/>
      <c r="SNO542" s="5"/>
      <c r="SNP542" s="5"/>
      <c r="SNQ542" s="5"/>
      <c r="SNR542" s="5"/>
      <c r="SNS542" s="5"/>
      <c r="SNT542" s="5"/>
      <c r="SNU542" s="5"/>
      <c r="SNV542" s="5"/>
      <c r="SNW542" s="5"/>
      <c r="SNX542" s="5"/>
      <c r="SNY542" s="5"/>
      <c r="SNZ542" s="5"/>
      <c r="SOA542" s="5"/>
      <c r="SOB542" s="5"/>
      <c r="SOC542" s="5"/>
      <c r="SOD542" s="5"/>
      <c r="SOE542" s="5"/>
      <c r="SOF542" s="5"/>
      <c r="SOG542" s="5"/>
      <c r="SOH542" s="5"/>
      <c r="SOI542" s="5"/>
      <c r="SOJ542" s="5"/>
      <c r="SOK542" s="5"/>
      <c r="SOL542" s="5"/>
      <c r="SOM542" s="5"/>
      <c r="SON542" s="5"/>
      <c r="SOO542" s="5"/>
      <c r="SOP542" s="5"/>
      <c r="SOQ542" s="5"/>
      <c r="SOR542" s="5"/>
      <c r="SOS542" s="5"/>
      <c r="SOT542" s="5"/>
      <c r="SOU542" s="5"/>
      <c r="SOV542" s="5"/>
      <c r="SOW542" s="5"/>
      <c r="SOX542" s="5"/>
      <c r="SOY542" s="5"/>
      <c r="SOZ542" s="5"/>
      <c r="SPA542" s="5"/>
      <c r="SPB542" s="5"/>
      <c r="SPC542" s="5"/>
      <c r="SPD542" s="5"/>
      <c r="SPE542" s="5"/>
      <c r="SPF542" s="5"/>
      <c r="SPG542" s="5"/>
      <c r="SPH542" s="5"/>
      <c r="SPI542" s="5"/>
      <c r="SPJ542" s="5"/>
      <c r="SPK542" s="5"/>
      <c r="SPL542" s="5"/>
      <c r="SPM542" s="5"/>
      <c r="SPN542" s="5"/>
      <c r="SPO542" s="5"/>
      <c r="SPP542" s="5"/>
      <c r="SPQ542" s="5"/>
      <c r="SPR542" s="5"/>
      <c r="SPS542" s="5"/>
      <c r="SPT542" s="5"/>
      <c r="SPU542" s="5"/>
      <c r="SPV542" s="5"/>
      <c r="SPW542" s="5"/>
      <c r="SPX542" s="5"/>
      <c r="SPY542" s="5"/>
      <c r="SPZ542" s="5"/>
      <c r="SQA542" s="5"/>
      <c r="SQB542" s="5"/>
      <c r="SQC542" s="5"/>
      <c r="SQD542" s="5"/>
      <c r="SQE542" s="5"/>
      <c r="SQF542" s="5"/>
      <c r="SQG542" s="5"/>
      <c r="SQH542" s="5"/>
      <c r="SQI542" s="5"/>
      <c r="SQJ542" s="5"/>
      <c r="SQK542" s="5"/>
      <c r="SQL542" s="5"/>
      <c r="SQM542" s="5"/>
      <c r="SQN542" s="5"/>
      <c r="SQO542" s="5"/>
      <c r="SQP542" s="5"/>
      <c r="SQQ542" s="5"/>
      <c r="SQR542" s="5"/>
      <c r="SQS542" s="5"/>
      <c r="SQT542" s="5"/>
      <c r="SQU542" s="5"/>
      <c r="SQV542" s="5"/>
      <c r="SQW542" s="5"/>
      <c r="SQX542" s="5"/>
      <c r="SQY542" s="5"/>
      <c r="SQZ542" s="5"/>
      <c r="SRA542" s="5"/>
      <c r="SRB542" s="5"/>
      <c r="SRC542" s="5"/>
      <c r="SRD542" s="5"/>
      <c r="SRE542" s="5"/>
      <c r="SRF542" s="5"/>
      <c r="SRG542" s="5"/>
      <c r="SRH542" s="5"/>
      <c r="SRI542" s="5"/>
      <c r="SRJ542" s="5"/>
      <c r="SRK542" s="5"/>
      <c r="SRL542" s="5"/>
      <c r="SRM542" s="5"/>
      <c r="SRN542" s="5"/>
      <c r="SRO542" s="5"/>
      <c r="SRP542" s="5"/>
      <c r="SRQ542" s="5"/>
      <c r="SRR542" s="5"/>
      <c r="SRS542" s="5"/>
      <c r="SRT542" s="5"/>
      <c r="SRU542" s="5"/>
      <c r="SRV542" s="5"/>
      <c r="SRW542" s="5"/>
      <c r="SRX542" s="5"/>
      <c r="SRY542" s="5"/>
      <c r="SRZ542" s="5"/>
      <c r="SSA542" s="5"/>
      <c r="SSB542" s="5"/>
      <c r="SSC542" s="5"/>
      <c r="SSD542" s="5"/>
      <c r="SSE542" s="5"/>
      <c r="SSF542" s="5"/>
      <c r="SSG542" s="5"/>
      <c r="SSH542" s="5"/>
      <c r="SSI542" s="5"/>
      <c r="SSJ542" s="5"/>
      <c r="SSK542" s="5"/>
      <c r="SSL542" s="5"/>
      <c r="SSM542" s="5"/>
      <c r="SSN542" s="5"/>
      <c r="SSO542" s="5"/>
      <c r="SSP542" s="5"/>
      <c r="SSQ542" s="5"/>
      <c r="SSR542" s="5"/>
      <c r="SSS542" s="5"/>
      <c r="SST542" s="5"/>
      <c r="SSU542" s="5"/>
      <c r="SSV542" s="5"/>
      <c r="SSW542" s="5"/>
      <c r="SSX542" s="5"/>
      <c r="SSY542" s="5"/>
      <c r="SSZ542" s="5"/>
      <c r="STA542" s="5"/>
      <c r="STB542" s="5"/>
      <c r="STC542" s="5"/>
      <c r="STD542" s="5"/>
      <c r="STE542" s="5"/>
      <c r="STF542" s="5"/>
      <c r="STG542" s="5"/>
      <c r="STH542" s="5"/>
      <c r="STI542" s="5"/>
      <c r="STJ542" s="5"/>
      <c r="STK542" s="5"/>
      <c r="STL542" s="5"/>
      <c r="STM542" s="5"/>
      <c r="STN542" s="5"/>
      <c r="STO542" s="5"/>
      <c r="STP542" s="5"/>
      <c r="STQ542" s="5"/>
      <c r="STR542" s="5"/>
      <c r="STS542" s="5"/>
      <c r="STT542" s="5"/>
      <c r="STU542" s="5"/>
      <c r="STV542" s="5"/>
      <c r="STW542" s="5"/>
      <c r="STX542" s="5"/>
      <c r="STY542" s="5"/>
      <c r="STZ542" s="5"/>
      <c r="SUA542" s="5"/>
      <c r="SUB542" s="5"/>
      <c r="SUC542" s="5"/>
      <c r="SUD542" s="5"/>
      <c r="SUE542" s="5"/>
      <c r="SUF542" s="5"/>
      <c r="SUG542" s="5"/>
      <c r="SUH542" s="5"/>
      <c r="SUI542" s="5"/>
      <c r="SUJ542" s="5"/>
      <c r="SUK542" s="5"/>
      <c r="SUL542" s="5"/>
      <c r="SUM542" s="5"/>
      <c r="SUN542" s="5"/>
      <c r="SUO542" s="5"/>
      <c r="SUP542" s="5"/>
      <c r="SUQ542" s="5"/>
      <c r="SUR542" s="5"/>
      <c r="SUS542" s="5"/>
      <c r="SUT542" s="5"/>
      <c r="SUU542" s="5"/>
      <c r="SUV542" s="5"/>
      <c r="SUW542" s="5"/>
      <c r="SUX542" s="5"/>
      <c r="SUY542" s="5"/>
      <c r="SUZ542" s="5"/>
      <c r="SVA542" s="5"/>
      <c r="SVB542" s="5"/>
      <c r="SVC542" s="5"/>
      <c r="SVD542" s="5"/>
      <c r="SVE542" s="5"/>
      <c r="SVF542" s="5"/>
      <c r="SVG542" s="5"/>
      <c r="SVH542" s="5"/>
      <c r="SVI542" s="5"/>
      <c r="SVJ542" s="5"/>
      <c r="SVK542" s="5"/>
      <c r="SVL542" s="5"/>
      <c r="SVM542" s="5"/>
      <c r="SVN542" s="5"/>
      <c r="SVO542" s="5"/>
      <c r="SVP542" s="5"/>
      <c r="SVQ542" s="5"/>
      <c r="SVR542" s="5"/>
      <c r="SVS542" s="5"/>
      <c r="SVT542" s="5"/>
      <c r="SVU542" s="5"/>
      <c r="SVV542" s="5"/>
      <c r="SVW542" s="5"/>
      <c r="SVX542" s="5"/>
      <c r="SVY542" s="5"/>
      <c r="SVZ542" s="5"/>
      <c r="SWA542" s="5"/>
      <c r="SWB542" s="5"/>
      <c r="SWC542" s="5"/>
      <c r="SWD542" s="5"/>
      <c r="SWE542" s="5"/>
      <c r="SWF542" s="5"/>
      <c r="SWG542" s="5"/>
      <c r="SWH542" s="5"/>
      <c r="SWI542" s="5"/>
      <c r="SWJ542" s="5"/>
      <c r="SWK542" s="5"/>
      <c r="SWL542" s="5"/>
      <c r="SWM542" s="5"/>
      <c r="SWN542" s="5"/>
      <c r="SWO542" s="5"/>
      <c r="SWP542" s="5"/>
      <c r="SWQ542" s="5"/>
      <c r="SWR542" s="5"/>
      <c r="SWS542" s="5"/>
      <c r="SWT542" s="5"/>
      <c r="SWU542" s="5"/>
      <c r="SWV542" s="5"/>
      <c r="SWW542" s="5"/>
      <c r="SWX542" s="5"/>
      <c r="SWY542" s="5"/>
      <c r="SWZ542" s="5"/>
      <c r="SXA542" s="5"/>
      <c r="SXB542" s="5"/>
      <c r="SXC542" s="5"/>
      <c r="SXD542" s="5"/>
      <c r="SXE542" s="5"/>
      <c r="SXF542" s="5"/>
      <c r="SXG542" s="5"/>
      <c r="SXH542" s="5"/>
      <c r="SXI542" s="5"/>
      <c r="SXJ542" s="5"/>
      <c r="SXK542" s="5"/>
      <c r="SXL542" s="5"/>
      <c r="SXM542" s="5"/>
      <c r="SXN542" s="5"/>
      <c r="SXO542" s="5"/>
      <c r="SXP542" s="5"/>
      <c r="SXQ542" s="5"/>
      <c r="SXR542" s="5"/>
      <c r="SXS542" s="5"/>
      <c r="SXT542" s="5"/>
      <c r="SXU542" s="5"/>
      <c r="SXV542" s="5"/>
      <c r="SXW542" s="5"/>
      <c r="SXX542" s="5"/>
      <c r="SXY542" s="5"/>
      <c r="SXZ542" s="5"/>
      <c r="SYA542" s="5"/>
      <c r="SYB542" s="5"/>
      <c r="SYC542" s="5"/>
      <c r="SYD542" s="5"/>
      <c r="SYE542" s="5"/>
      <c r="SYF542" s="5"/>
      <c r="SYG542" s="5"/>
      <c r="SYH542" s="5"/>
      <c r="SYI542" s="5"/>
      <c r="SYJ542" s="5"/>
      <c r="SYK542" s="5"/>
      <c r="SYL542" s="5"/>
      <c r="SYM542" s="5"/>
      <c r="SYN542" s="5"/>
      <c r="SYO542" s="5"/>
      <c r="SYP542" s="5"/>
      <c r="SYQ542" s="5"/>
      <c r="SYR542" s="5"/>
      <c r="SYS542" s="5"/>
      <c r="SYT542" s="5"/>
      <c r="SYU542" s="5"/>
      <c r="SYV542" s="5"/>
      <c r="SYW542" s="5"/>
      <c r="SYX542" s="5"/>
      <c r="SYY542" s="5"/>
      <c r="SYZ542" s="5"/>
      <c r="SZA542" s="5"/>
      <c r="SZB542" s="5"/>
      <c r="SZC542" s="5"/>
      <c r="SZD542" s="5"/>
      <c r="SZE542" s="5"/>
      <c r="SZF542" s="5"/>
      <c r="SZG542" s="5"/>
      <c r="SZH542" s="5"/>
      <c r="SZI542" s="5"/>
      <c r="SZJ542" s="5"/>
      <c r="SZK542" s="5"/>
      <c r="SZL542" s="5"/>
      <c r="SZM542" s="5"/>
      <c r="SZN542" s="5"/>
      <c r="SZO542" s="5"/>
      <c r="SZP542" s="5"/>
      <c r="SZQ542" s="5"/>
      <c r="SZR542" s="5"/>
      <c r="SZS542" s="5"/>
      <c r="SZT542" s="5"/>
      <c r="SZU542" s="5"/>
      <c r="SZV542" s="5"/>
      <c r="SZW542" s="5"/>
      <c r="SZX542" s="5"/>
      <c r="SZY542" s="5"/>
      <c r="SZZ542" s="5"/>
      <c r="TAA542" s="5"/>
      <c r="TAB542" s="5"/>
      <c r="TAC542" s="5"/>
      <c r="TAD542" s="5"/>
      <c r="TAE542" s="5"/>
      <c r="TAF542" s="5"/>
      <c r="TAG542" s="5"/>
      <c r="TAH542" s="5"/>
      <c r="TAI542" s="5"/>
      <c r="TAJ542" s="5"/>
      <c r="TAK542" s="5"/>
      <c r="TAL542" s="5"/>
      <c r="TAM542" s="5"/>
      <c r="TAN542" s="5"/>
      <c r="TAO542" s="5"/>
      <c r="TAP542" s="5"/>
      <c r="TAQ542" s="5"/>
      <c r="TAR542" s="5"/>
      <c r="TAS542" s="5"/>
      <c r="TAT542" s="5"/>
      <c r="TAU542" s="5"/>
      <c r="TAV542" s="5"/>
      <c r="TAW542" s="5"/>
      <c r="TAX542" s="5"/>
      <c r="TAY542" s="5"/>
      <c r="TAZ542" s="5"/>
      <c r="TBA542" s="5"/>
      <c r="TBB542" s="5"/>
      <c r="TBC542" s="5"/>
      <c r="TBD542" s="5"/>
      <c r="TBE542" s="5"/>
      <c r="TBF542" s="5"/>
      <c r="TBG542" s="5"/>
      <c r="TBH542" s="5"/>
      <c r="TBI542" s="5"/>
      <c r="TBJ542" s="5"/>
      <c r="TBK542" s="5"/>
      <c r="TBL542" s="5"/>
      <c r="TBM542" s="5"/>
      <c r="TBN542" s="5"/>
      <c r="TBO542" s="5"/>
      <c r="TBP542" s="5"/>
      <c r="TBQ542" s="5"/>
      <c r="TBR542" s="5"/>
      <c r="TBS542" s="5"/>
      <c r="TBT542" s="5"/>
      <c r="TBU542" s="5"/>
      <c r="TBV542" s="5"/>
      <c r="TBW542" s="5"/>
      <c r="TBX542" s="5"/>
      <c r="TBY542" s="5"/>
      <c r="TBZ542" s="5"/>
      <c r="TCA542" s="5"/>
      <c r="TCB542" s="5"/>
      <c r="TCC542" s="5"/>
      <c r="TCD542" s="5"/>
      <c r="TCE542" s="5"/>
      <c r="TCF542" s="5"/>
      <c r="TCG542" s="5"/>
      <c r="TCH542" s="5"/>
      <c r="TCI542" s="5"/>
      <c r="TCJ542" s="5"/>
      <c r="TCK542" s="5"/>
      <c r="TCL542" s="5"/>
      <c r="TCM542" s="5"/>
      <c r="TCN542" s="5"/>
      <c r="TCO542" s="5"/>
      <c r="TCP542" s="5"/>
      <c r="TCQ542" s="5"/>
      <c r="TCR542" s="5"/>
      <c r="TCS542" s="5"/>
      <c r="TCT542" s="5"/>
      <c r="TCU542" s="5"/>
      <c r="TCV542" s="5"/>
      <c r="TCW542" s="5"/>
      <c r="TCX542" s="5"/>
      <c r="TCY542" s="5"/>
      <c r="TCZ542" s="5"/>
      <c r="TDA542" s="5"/>
      <c r="TDB542" s="5"/>
      <c r="TDC542" s="5"/>
      <c r="TDD542" s="5"/>
      <c r="TDE542" s="5"/>
      <c r="TDF542" s="5"/>
      <c r="TDG542" s="5"/>
      <c r="TDH542" s="5"/>
      <c r="TDI542" s="5"/>
      <c r="TDJ542" s="5"/>
      <c r="TDK542" s="5"/>
      <c r="TDL542" s="5"/>
      <c r="TDM542" s="5"/>
      <c r="TDN542" s="5"/>
      <c r="TDO542" s="5"/>
      <c r="TDP542" s="5"/>
      <c r="TDQ542" s="5"/>
      <c r="TDR542" s="5"/>
      <c r="TDS542" s="5"/>
      <c r="TDT542" s="5"/>
      <c r="TDU542" s="5"/>
      <c r="TDV542" s="5"/>
      <c r="TDW542" s="5"/>
      <c r="TDX542" s="5"/>
      <c r="TDY542" s="5"/>
      <c r="TDZ542" s="5"/>
      <c r="TEA542" s="5"/>
      <c r="TEB542" s="5"/>
      <c r="TEC542" s="5"/>
      <c r="TED542" s="5"/>
      <c r="TEE542" s="5"/>
      <c r="TEF542" s="5"/>
      <c r="TEG542" s="5"/>
      <c r="TEH542" s="5"/>
      <c r="TEI542" s="5"/>
      <c r="TEJ542" s="5"/>
      <c r="TEK542" s="5"/>
      <c r="TEL542" s="5"/>
      <c r="TEM542" s="5"/>
      <c r="TEN542" s="5"/>
      <c r="TEO542" s="5"/>
      <c r="TEP542" s="5"/>
      <c r="TEQ542" s="5"/>
      <c r="TER542" s="5"/>
      <c r="TES542" s="5"/>
      <c r="TET542" s="5"/>
      <c r="TEU542" s="5"/>
      <c r="TEV542" s="5"/>
      <c r="TEW542" s="5"/>
      <c r="TEX542" s="5"/>
      <c r="TEY542" s="5"/>
      <c r="TEZ542" s="5"/>
      <c r="TFA542" s="5"/>
      <c r="TFB542" s="5"/>
      <c r="TFC542" s="5"/>
      <c r="TFD542" s="5"/>
      <c r="TFE542" s="5"/>
      <c r="TFF542" s="5"/>
      <c r="TFG542" s="5"/>
      <c r="TFH542" s="5"/>
      <c r="TFI542" s="5"/>
      <c r="TFJ542" s="5"/>
      <c r="TFK542" s="5"/>
      <c r="TFL542" s="5"/>
      <c r="TFM542" s="5"/>
      <c r="TFN542" s="5"/>
      <c r="TFO542" s="5"/>
      <c r="TFP542" s="5"/>
      <c r="TFQ542" s="5"/>
      <c r="TFR542" s="5"/>
      <c r="TFS542" s="5"/>
      <c r="TFT542" s="5"/>
      <c r="TFU542" s="5"/>
      <c r="TFV542" s="5"/>
      <c r="TFW542" s="5"/>
      <c r="TFX542" s="5"/>
      <c r="TFY542" s="5"/>
      <c r="TFZ542" s="5"/>
      <c r="TGA542" s="5"/>
      <c r="TGB542" s="5"/>
      <c r="TGC542" s="5"/>
      <c r="TGD542" s="5"/>
      <c r="TGE542" s="5"/>
      <c r="TGF542" s="5"/>
      <c r="TGG542" s="5"/>
      <c r="TGH542" s="5"/>
      <c r="TGI542" s="5"/>
      <c r="TGJ542" s="5"/>
      <c r="TGK542" s="5"/>
      <c r="TGL542" s="5"/>
      <c r="TGM542" s="5"/>
      <c r="TGN542" s="5"/>
      <c r="TGO542" s="5"/>
      <c r="TGP542" s="5"/>
      <c r="TGQ542" s="5"/>
      <c r="TGR542" s="5"/>
      <c r="TGS542" s="5"/>
      <c r="TGT542" s="5"/>
      <c r="TGU542" s="5"/>
      <c r="TGV542" s="5"/>
      <c r="TGW542" s="5"/>
      <c r="TGX542" s="5"/>
      <c r="TGY542" s="5"/>
      <c r="TGZ542" s="5"/>
      <c r="THA542" s="5"/>
      <c r="THB542" s="5"/>
      <c r="THC542" s="5"/>
      <c r="THD542" s="5"/>
      <c r="THE542" s="5"/>
      <c r="THF542" s="5"/>
      <c r="THG542" s="5"/>
      <c r="THH542" s="5"/>
      <c r="THI542" s="5"/>
      <c r="THJ542" s="5"/>
      <c r="THK542" s="5"/>
      <c r="THL542" s="5"/>
      <c r="THM542" s="5"/>
      <c r="THN542" s="5"/>
      <c r="THO542" s="5"/>
      <c r="THP542" s="5"/>
      <c r="THQ542" s="5"/>
      <c r="THR542" s="5"/>
      <c r="THS542" s="5"/>
      <c r="THT542" s="5"/>
      <c r="THU542" s="5"/>
      <c r="THV542" s="5"/>
      <c r="THW542" s="5"/>
      <c r="THX542" s="5"/>
      <c r="THY542" s="5"/>
      <c r="THZ542" s="5"/>
      <c r="TIA542" s="5"/>
      <c r="TIB542" s="5"/>
      <c r="TIC542" s="5"/>
      <c r="TID542" s="5"/>
      <c r="TIE542" s="5"/>
      <c r="TIF542" s="5"/>
      <c r="TIG542" s="5"/>
      <c r="TIH542" s="5"/>
      <c r="TII542" s="5"/>
      <c r="TIJ542" s="5"/>
      <c r="TIK542" s="5"/>
      <c r="TIL542" s="5"/>
      <c r="TIM542" s="5"/>
      <c r="TIN542" s="5"/>
      <c r="TIO542" s="5"/>
      <c r="TIP542" s="5"/>
      <c r="TIQ542" s="5"/>
      <c r="TIR542" s="5"/>
      <c r="TIS542" s="5"/>
      <c r="TIT542" s="5"/>
      <c r="TIU542" s="5"/>
      <c r="TIV542" s="5"/>
      <c r="TIW542" s="5"/>
      <c r="TIX542" s="5"/>
      <c r="TIY542" s="5"/>
      <c r="TIZ542" s="5"/>
      <c r="TJA542" s="5"/>
      <c r="TJB542" s="5"/>
      <c r="TJC542" s="5"/>
      <c r="TJD542" s="5"/>
      <c r="TJE542" s="5"/>
      <c r="TJF542" s="5"/>
      <c r="TJG542" s="5"/>
      <c r="TJH542" s="5"/>
      <c r="TJI542" s="5"/>
      <c r="TJJ542" s="5"/>
      <c r="TJK542" s="5"/>
      <c r="TJL542" s="5"/>
      <c r="TJM542" s="5"/>
      <c r="TJN542" s="5"/>
      <c r="TJO542" s="5"/>
      <c r="TJP542" s="5"/>
      <c r="TJQ542" s="5"/>
      <c r="TJR542" s="5"/>
      <c r="TJS542" s="5"/>
      <c r="TJT542" s="5"/>
      <c r="TJU542" s="5"/>
      <c r="TJV542" s="5"/>
      <c r="TJW542" s="5"/>
      <c r="TJX542" s="5"/>
      <c r="TJY542" s="5"/>
      <c r="TJZ542" s="5"/>
      <c r="TKA542" s="5"/>
      <c r="TKB542" s="5"/>
      <c r="TKC542" s="5"/>
      <c r="TKD542" s="5"/>
      <c r="TKE542" s="5"/>
      <c r="TKF542" s="5"/>
      <c r="TKG542" s="5"/>
      <c r="TKH542" s="5"/>
      <c r="TKI542" s="5"/>
      <c r="TKJ542" s="5"/>
      <c r="TKK542" s="5"/>
      <c r="TKL542" s="5"/>
      <c r="TKM542" s="5"/>
      <c r="TKN542" s="5"/>
      <c r="TKO542" s="5"/>
      <c r="TKP542" s="5"/>
      <c r="TKQ542" s="5"/>
      <c r="TKR542" s="5"/>
      <c r="TKS542" s="5"/>
      <c r="TKT542" s="5"/>
      <c r="TKU542" s="5"/>
      <c r="TKV542" s="5"/>
      <c r="TKW542" s="5"/>
      <c r="TKX542" s="5"/>
      <c r="TKY542" s="5"/>
      <c r="TKZ542" s="5"/>
      <c r="TLA542" s="5"/>
      <c r="TLB542" s="5"/>
      <c r="TLC542" s="5"/>
      <c r="TLD542" s="5"/>
      <c r="TLE542" s="5"/>
      <c r="TLF542" s="5"/>
      <c r="TLG542" s="5"/>
      <c r="TLH542" s="5"/>
      <c r="TLI542" s="5"/>
      <c r="TLJ542" s="5"/>
      <c r="TLK542" s="5"/>
      <c r="TLL542" s="5"/>
      <c r="TLM542" s="5"/>
      <c r="TLN542" s="5"/>
      <c r="TLO542" s="5"/>
      <c r="TLP542" s="5"/>
      <c r="TLQ542" s="5"/>
      <c r="TLR542" s="5"/>
      <c r="TLS542" s="5"/>
      <c r="TLT542" s="5"/>
      <c r="TLU542" s="5"/>
      <c r="TLV542" s="5"/>
      <c r="TLW542" s="5"/>
      <c r="TLX542" s="5"/>
      <c r="TLY542" s="5"/>
      <c r="TLZ542" s="5"/>
      <c r="TMA542" s="5"/>
      <c r="TMB542" s="5"/>
      <c r="TMC542" s="5"/>
      <c r="TMD542" s="5"/>
      <c r="TME542" s="5"/>
      <c r="TMF542" s="5"/>
      <c r="TMG542" s="5"/>
      <c r="TMH542" s="5"/>
      <c r="TMI542" s="5"/>
      <c r="TMJ542" s="5"/>
      <c r="TMK542" s="5"/>
      <c r="TML542" s="5"/>
      <c r="TMM542" s="5"/>
      <c r="TMN542" s="5"/>
      <c r="TMO542" s="5"/>
      <c r="TMP542" s="5"/>
      <c r="TMQ542" s="5"/>
      <c r="TMR542" s="5"/>
      <c r="TMS542" s="5"/>
      <c r="TMT542" s="5"/>
      <c r="TMU542" s="5"/>
      <c r="TMV542" s="5"/>
      <c r="TMW542" s="5"/>
      <c r="TMX542" s="5"/>
      <c r="TMY542" s="5"/>
      <c r="TMZ542" s="5"/>
      <c r="TNA542" s="5"/>
      <c r="TNB542" s="5"/>
      <c r="TNC542" s="5"/>
      <c r="TND542" s="5"/>
      <c r="TNE542" s="5"/>
      <c r="TNF542" s="5"/>
      <c r="TNG542" s="5"/>
      <c r="TNH542" s="5"/>
      <c r="TNI542" s="5"/>
      <c r="TNJ542" s="5"/>
      <c r="TNK542" s="5"/>
      <c r="TNL542" s="5"/>
      <c r="TNM542" s="5"/>
      <c r="TNN542" s="5"/>
      <c r="TNO542" s="5"/>
      <c r="TNP542" s="5"/>
      <c r="TNQ542" s="5"/>
      <c r="TNR542" s="5"/>
      <c r="TNS542" s="5"/>
      <c r="TNT542" s="5"/>
      <c r="TNU542" s="5"/>
      <c r="TNV542" s="5"/>
      <c r="TNW542" s="5"/>
      <c r="TNX542" s="5"/>
      <c r="TNY542" s="5"/>
      <c r="TNZ542" s="5"/>
      <c r="TOA542" s="5"/>
      <c r="TOB542" s="5"/>
      <c r="TOC542" s="5"/>
      <c r="TOD542" s="5"/>
      <c r="TOE542" s="5"/>
      <c r="TOF542" s="5"/>
      <c r="TOG542" s="5"/>
      <c r="TOH542" s="5"/>
      <c r="TOI542" s="5"/>
      <c r="TOJ542" s="5"/>
      <c r="TOK542" s="5"/>
      <c r="TOL542" s="5"/>
      <c r="TOM542" s="5"/>
      <c r="TON542" s="5"/>
      <c r="TOO542" s="5"/>
      <c r="TOP542" s="5"/>
      <c r="TOQ542" s="5"/>
      <c r="TOR542" s="5"/>
      <c r="TOS542" s="5"/>
      <c r="TOT542" s="5"/>
      <c r="TOU542" s="5"/>
      <c r="TOV542" s="5"/>
      <c r="TOW542" s="5"/>
      <c r="TOX542" s="5"/>
      <c r="TOY542" s="5"/>
      <c r="TOZ542" s="5"/>
      <c r="TPA542" s="5"/>
      <c r="TPB542" s="5"/>
      <c r="TPC542" s="5"/>
      <c r="TPD542" s="5"/>
      <c r="TPE542" s="5"/>
      <c r="TPF542" s="5"/>
      <c r="TPG542" s="5"/>
      <c r="TPH542" s="5"/>
      <c r="TPI542" s="5"/>
      <c r="TPJ542" s="5"/>
      <c r="TPK542" s="5"/>
      <c r="TPL542" s="5"/>
      <c r="TPM542" s="5"/>
      <c r="TPN542" s="5"/>
      <c r="TPO542" s="5"/>
      <c r="TPP542" s="5"/>
      <c r="TPQ542" s="5"/>
      <c r="TPR542" s="5"/>
      <c r="TPS542" s="5"/>
      <c r="TPT542" s="5"/>
      <c r="TPU542" s="5"/>
      <c r="TPV542" s="5"/>
      <c r="TPW542" s="5"/>
      <c r="TPX542" s="5"/>
      <c r="TPY542" s="5"/>
      <c r="TPZ542" s="5"/>
      <c r="TQA542" s="5"/>
      <c r="TQB542" s="5"/>
      <c r="TQC542" s="5"/>
      <c r="TQD542" s="5"/>
      <c r="TQE542" s="5"/>
      <c r="TQF542" s="5"/>
      <c r="TQG542" s="5"/>
      <c r="TQH542" s="5"/>
      <c r="TQI542" s="5"/>
      <c r="TQJ542" s="5"/>
      <c r="TQK542" s="5"/>
      <c r="TQL542" s="5"/>
      <c r="TQM542" s="5"/>
      <c r="TQN542" s="5"/>
      <c r="TQO542" s="5"/>
      <c r="TQP542" s="5"/>
      <c r="TQQ542" s="5"/>
      <c r="TQR542" s="5"/>
      <c r="TQS542" s="5"/>
      <c r="TQT542" s="5"/>
      <c r="TQU542" s="5"/>
      <c r="TQV542" s="5"/>
      <c r="TQW542" s="5"/>
      <c r="TQX542" s="5"/>
      <c r="TQY542" s="5"/>
      <c r="TQZ542" s="5"/>
      <c r="TRA542" s="5"/>
      <c r="TRB542" s="5"/>
      <c r="TRC542" s="5"/>
      <c r="TRD542" s="5"/>
      <c r="TRE542" s="5"/>
      <c r="TRF542" s="5"/>
      <c r="TRG542" s="5"/>
      <c r="TRH542" s="5"/>
      <c r="TRI542" s="5"/>
      <c r="TRJ542" s="5"/>
      <c r="TRK542" s="5"/>
      <c r="TRL542" s="5"/>
      <c r="TRM542" s="5"/>
      <c r="TRN542" s="5"/>
      <c r="TRO542" s="5"/>
      <c r="TRP542" s="5"/>
      <c r="TRQ542" s="5"/>
      <c r="TRR542" s="5"/>
      <c r="TRS542" s="5"/>
      <c r="TRT542" s="5"/>
      <c r="TRU542" s="5"/>
      <c r="TRV542" s="5"/>
      <c r="TRW542" s="5"/>
      <c r="TRX542" s="5"/>
      <c r="TRY542" s="5"/>
      <c r="TRZ542" s="5"/>
      <c r="TSA542" s="5"/>
      <c r="TSB542" s="5"/>
      <c r="TSC542" s="5"/>
      <c r="TSD542" s="5"/>
      <c r="TSE542" s="5"/>
      <c r="TSF542" s="5"/>
      <c r="TSG542" s="5"/>
      <c r="TSH542" s="5"/>
      <c r="TSI542" s="5"/>
      <c r="TSJ542" s="5"/>
      <c r="TSK542" s="5"/>
      <c r="TSL542" s="5"/>
      <c r="TSM542" s="5"/>
      <c r="TSN542" s="5"/>
      <c r="TSO542" s="5"/>
      <c r="TSP542" s="5"/>
      <c r="TSQ542" s="5"/>
      <c r="TSR542" s="5"/>
      <c r="TSS542" s="5"/>
      <c r="TST542" s="5"/>
      <c r="TSU542" s="5"/>
      <c r="TSV542" s="5"/>
      <c r="TSW542" s="5"/>
      <c r="TSX542" s="5"/>
      <c r="TSY542" s="5"/>
      <c r="TSZ542" s="5"/>
      <c r="TTA542" s="5"/>
      <c r="TTB542" s="5"/>
      <c r="TTC542" s="5"/>
      <c r="TTD542" s="5"/>
      <c r="TTE542" s="5"/>
      <c r="TTF542" s="5"/>
      <c r="TTG542" s="5"/>
      <c r="TTH542" s="5"/>
      <c r="TTI542" s="5"/>
      <c r="TTJ542" s="5"/>
      <c r="TTK542" s="5"/>
      <c r="TTL542" s="5"/>
      <c r="TTM542" s="5"/>
      <c r="TTN542" s="5"/>
      <c r="TTO542" s="5"/>
      <c r="TTP542" s="5"/>
      <c r="TTQ542" s="5"/>
      <c r="TTR542" s="5"/>
      <c r="TTS542" s="5"/>
      <c r="TTT542" s="5"/>
      <c r="TTU542" s="5"/>
      <c r="TTV542" s="5"/>
      <c r="TTW542" s="5"/>
      <c r="TTX542" s="5"/>
      <c r="TTY542" s="5"/>
      <c r="TTZ542" s="5"/>
      <c r="TUA542" s="5"/>
      <c r="TUB542" s="5"/>
      <c r="TUC542" s="5"/>
      <c r="TUD542" s="5"/>
      <c r="TUE542" s="5"/>
      <c r="TUF542" s="5"/>
      <c r="TUG542" s="5"/>
      <c r="TUH542" s="5"/>
      <c r="TUI542" s="5"/>
      <c r="TUJ542" s="5"/>
      <c r="TUK542" s="5"/>
      <c r="TUL542" s="5"/>
      <c r="TUM542" s="5"/>
      <c r="TUN542" s="5"/>
      <c r="TUO542" s="5"/>
      <c r="TUP542" s="5"/>
      <c r="TUQ542" s="5"/>
      <c r="TUR542" s="5"/>
      <c r="TUS542" s="5"/>
      <c r="TUT542" s="5"/>
      <c r="TUU542" s="5"/>
      <c r="TUV542" s="5"/>
      <c r="TUW542" s="5"/>
      <c r="TUX542" s="5"/>
      <c r="TUY542" s="5"/>
      <c r="TUZ542" s="5"/>
      <c r="TVA542" s="5"/>
      <c r="TVB542" s="5"/>
      <c r="TVC542" s="5"/>
      <c r="TVD542" s="5"/>
      <c r="TVE542" s="5"/>
      <c r="TVF542" s="5"/>
      <c r="TVG542" s="5"/>
      <c r="TVH542" s="5"/>
      <c r="TVI542" s="5"/>
      <c r="TVJ542" s="5"/>
      <c r="TVK542" s="5"/>
      <c r="TVL542" s="5"/>
      <c r="TVM542" s="5"/>
      <c r="TVN542" s="5"/>
      <c r="TVO542" s="5"/>
      <c r="TVP542" s="5"/>
      <c r="TVQ542" s="5"/>
      <c r="TVR542" s="5"/>
      <c r="TVS542" s="5"/>
      <c r="TVT542" s="5"/>
      <c r="TVU542" s="5"/>
      <c r="TVV542" s="5"/>
      <c r="TVW542" s="5"/>
      <c r="TVX542" s="5"/>
      <c r="TVY542" s="5"/>
      <c r="TVZ542" s="5"/>
      <c r="TWA542" s="5"/>
      <c r="TWB542" s="5"/>
      <c r="TWC542" s="5"/>
      <c r="TWD542" s="5"/>
      <c r="TWE542" s="5"/>
      <c r="TWF542" s="5"/>
      <c r="TWG542" s="5"/>
      <c r="TWH542" s="5"/>
      <c r="TWI542" s="5"/>
      <c r="TWJ542" s="5"/>
      <c r="TWK542" s="5"/>
      <c r="TWL542" s="5"/>
      <c r="TWM542" s="5"/>
      <c r="TWN542" s="5"/>
      <c r="TWO542" s="5"/>
      <c r="TWP542" s="5"/>
      <c r="TWQ542" s="5"/>
      <c r="TWR542" s="5"/>
      <c r="TWS542" s="5"/>
      <c r="TWT542" s="5"/>
      <c r="TWU542" s="5"/>
      <c r="TWV542" s="5"/>
      <c r="TWW542" s="5"/>
      <c r="TWX542" s="5"/>
      <c r="TWY542" s="5"/>
      <c r="TWZ542" s="5"/>
      <c r="TXA542" s="5"/>
      <c r="TXB542" s="5"/>
      <c r="TXC542" s="5"/>
      <c r="TXD542" s="5"/>
      <c r="TXE542" s="5"/>
      <c r="TXF542" s="5"/>
      <c r="TXG542" s="5"/>
      <c r="TXH542" s="5"/>
      <c r="TXI542" s="5"/>
      <c r="TXJ542" s="5"/>
      <c r="TXK542" s="5"/>
      <c r="TXL542" s="5"/>
      <c r="TXM542" s="5"/>
      <c r="TXN542" s="5"/>
      <c r="TXO542" s="5"/>
      <c r="TXP542" s="5"/>
      <c r="TXQ542" s="5"/>
      <c r="TXR542" s="5"/>
      <c r="TXS542" s="5"/>
      <c r="TXT542" s="5"/>
      <c r="TXU542" s="5"/>
      <c r="TXV542" s="5"/>
      <c r="TXW542" s="5"/>
      <c r="TXX542" s="5"/>
      <c r="TXY542" s="5"/>
      <c r="TXZ542" s="5"/>
      <c r="TYA542" s="5"/>
      <c r="TYB542" s="5"/>
      <c r="TYC542" s="5"/>
      <c r="TYD542" s="5"/>
      <c r="TYE542" s="5"/>
      <c r="TYF542" s="5"/>
      <c r="TYG542" s="5"/>
      <c r="TYH542" s="5"/>
      <c r="TYI542" s="5"/>
      <c r="TYJ542" s="5"/>
      <c r="TYK542" s="5"/>
      <c r="TYL542" s="5"/>
      <c r="TYM542" s="5"/>
      <c r="TYN542" s="5"/>
      <c r="TYO542" s="5"/>
      <c r="TYP542" s="5"/>
      <c r="TYQ542" s="5"/>
      <c r="TYR542" s="5"/>
      <c r="TYS542" s="5"/>
      <c r="TYT542" s="5"/>
      <c r="TYU542" s="5"/>
      <c r="TYV542" s="5"/>
      <c r="TYW542" s="5"/>
      <c r="TYX542" s="5"/>
      <c r="TYY542" s="5"/>
      <c r="TYZ542" s="5"/>
      <c r="TZA542" s="5"/>
      <c r="TZB542" s="5"/>
      <c r="TZC542" s="5"/>
      <c r="TZD542" s="5"/>
      <c r="TZE542" s="5"/>
      <c r="TZF542" s="5"/>
      <c r="TZG542" s="5"/>
      <c r="TZH542" s="5"/>
      <c r="TZI542" s="5"/>
      <c r="TZJ542" s="5"/>
      <c r="TZK542" s="5"/>
      <c r="TZL542" s="5"/>
      <c r="TZM542" s="5"/>
      <c r="TZN542" s="5"/>
      <c r="TZO542" s="5"/>
      <c r="TZP542" s="5"/>
      <c r="TZQ542" s="5"/>
      <c r="TZR542" s="5"/>
      <c r="TZS542" s="5"/>
      <c r="TZT542" s="5"/>
      <c r="TZU542" s="5"/>
      <c r="TZV542" s="5"/>
      <c r="TZW542" s="5"/>
      <c r="TZX542" s="5"/>
      <c r="TZY542" s="5"/>
      <c r="TZZ542" s="5"/>
      <c r="UAA542" s="5"/>
      <c r="UAB542" s="5"/>
      <c r="UAC542" s="5"/>
      <c r="UAD542" s="5"/>
      <c r="UAE542" s="5"/>
      <c r="UAF542" s="5"/>
      <c r="UAG542" s="5"/>
      <c r="UAH542" s="5"/>
      <c r="UAI542" s="5"/>
      <c r="UAJ542" s="5"/>
      <c r="UAK542" s="5"/>
      <c r="UAL542" s="5"/>
      <c r="UAM542" s="5"/>
      <c r="UAN542" s="5"/>
      <c r="UAO542" s="5"/>
      <c r="UAP542" s="5"/>
      <c r="UAQ542" s="5"/>
      <c r="UAR542" s="5"/>
      <c r="UAS542" s="5"/>
      <c r="UAT542" s="5"/>
      <c r="UAU542" s="5"/>
      <c r="UAV542" s="5"/>
      <c r="UAW542" s="5"/>
      <c r="UAX542" s="5"/>
      <c r="UAY542" s="5"/>
      <c r="UAZ542" s="5"/>
      <c r="UBA542" s="5"/>
      <c r="UBB542" s="5"/>
      <c r="UBC542" s="5"/>
      <c r="UBD542" s="5"/>
      <c r="UBE542" s="5"/>
      <c r="UBF542" s="5"/>
      <c r="UBG542" s="5"/>
      <c r="UBH542" s="5"/>
      <c r="UBI542" s="5"/>
      <c r="UBJ542" s="5"/>
      <c r="UBK542" s="5"/>
      <c r="UBL542" s="5"/>
      <c r="UBM542" s="5"/>
      <c r="UBN542" s="5"/>
      <c r="UBO542" s="5"/>
      <c r="UBP542" s="5"/>
      <c r="UBQ542" s="5"/>
      <c r="UBR542" s="5"/>
      <c r="UBS542" s="5"/>
      <c r="UBT542" s="5"/>
      <c r="UBU542" s="5"/>
      <c r="UBV542" s="5"/>
      <c r="UBW542" s="5"/>
      <c r="UBX542" s="5"/>
      <c r="UBY542" s="5"/>
      <c r="UBZ542" s="5"/>
      <c r="UCA542" s="5"/>
      <c r="UCB542" s="5"/>
      <c r="UCC542" s="5"/>
      <c r="UCD542" s="5"/>
      <c r="UCE542" s="5"/>
      <c r="UCF542" s="5"/>
      <c r="UCG542" s="5"/>
      <c r="UCH542" s="5"/>
      <c r="UCI542" s="5"/>
      <c r="UCJ542" s="5"/>
      <c r="UCK542" s="5"/>
      <c r="UCL542" s="5"/>
      <c r="UCM542" s="5"/>
      <c r="UCN542" s="5"/>
      <c r="UCO542" s="5"/>
      <c r="UCP542" s="5"/>
      <c r="UCQ542" s="5"/>
      <c r="UCR542" s="5"/>
      <c r="UCS542" s="5"/>
      <c r="UCT542" s="5"/>
      <c r="UCU542" s="5"/>
      <c r="UCV542" s="5"/>
      <c r="UCW542" s="5"/>
      <c r="UCX542" s="5"/>
      <c r="UCY542" s="5"/>
      <c r="UCZ542" s="5"/>
      <c r="UDA542" s="5"/>
      <c r="UDB542" s="5"/>
      <c r="UDC542" s="5"/>
      <c r="UDD542" s="5"/>
      <c r="UDE542" s="5"/>
      <c r="UDF542" s="5"/>
      <c r="UDG542" s="5"/>
      <c r="UDH542" s="5"/>
      <c r="UDI542" s="5"/>
      <c r="UDJ542" s="5"/>
      <c r="UDK542" s="5"/>
      <c r="UDL542" s="5"/>
      <c r="UDM542" s="5"/>
      <c r="UDN542" s="5"/>
      <c r="UDO542" s="5"/>
      <c r="UDP542" s="5"/>
      <c r="UDQ542" s="5"/>
      <c r="UDR542" s="5"/>
      <c r="UDS542" s="5"/>
      <c r="UDT542" s="5"/>
      <c r="UDU542" s="5"/>
      <c r="UDV542" s="5"/>
      <c r="UDW542" s="5"/>
      <c r="UDX542" s="5"/>
      <c r="UDY542" s="5"/>
      <c r="UDZ542" s="5"/>
      <c r="UEA542" s="5"/>
      <c r="UEB542" s="5"/>
      <c r="UEC542" s="5"/>
      <c r="UED542" s="5"/>
      <c r="UEE542" s="5"/>
      <c r="UEF542" s="5"/>
      <c r="UEG542" s="5"/>
      <c r="UEH542" s="5"/>
      <c r="UEI542" s="5"/>
      <c r="UEJ542" s="5"/>
      <c r="UEK542" s="5"/>
      <c r="UEL542" s="5"/>
      <c r="UEM542" s="5"/>
      <c r="UEN542" s="5"/>
      <c r="UEO542" s="5"/>
      <c r="UEP542" s="5"/>
      <c r="UEQ542" s="5"/>
      <c r="UER542" s="5"/>
      <c r="UES542" s="5"/>
      <c r="UET542" s="5"/>
      <c r="UEU542" s="5"/>
      <c r="UEV542" s="5"/>
      <c r="UEW542" s="5"/>
      <c r="UEX542" s="5"/>
      <c r="UEY542" s="5"/>
      <c r="UEZ542" s="5"/>
      <c r="UFA542" s="5"/>
      <c r="UFB542" s="5"/>
      <c r="UFC542" s="5"/>
      <c r="UFD542" s="5"/>
      <c r="UFE542" s="5"/>
      <c r="UFF542" s="5"/>
      <c r="UFG542" s="5"/>
      <c r="UFH542" s="5"/>
      <c r="UFI542" s="5"/>
      <c r="UFJ542" s="5"/>
      <c r="UFK542" s="5"/>
      <c r="UFL542" s="5"/>
      <c r="UFM542" s="5"/>
      <c r="UFN542" s="5"/>
      <c r="UFO542" s="5"/>
      <c r="UFP542" s="5"/>
      <c r="UFQ542" s="5"/>
      <c r="UFR542" s="5"/>
      <c r="UFS542" s="5"/>
      <c r="UFT542" s="5"/>
      <c r="UFU542" s="5"/>
      <c r="UFV542" s="5"/>
      <c r="UFW542" s="5"/>
      <c r="UFX542" s="5"/>
      <c r="UFY542" s="5"/>
      <c r="UFZ542" s="5"/>
      <c r="UGA542" s="5"/>
      <c r="UGB542" s="5"/>
      <c r="UGC542" s="5"/>
      <c r="UGD542" s="5"/>
      <c r="UGE542" s="5"/>
      <c r="UGF542" s="5"/>
      <c r="UGG542" s="5"/>
      <c r="UGH542" s="5"/>
      <c r="UGI542" s="5"/>
      <c r="UGJ542" s="5"/>
      <c r="UGK542" s="5"/>
      <c r="UGL542" s="5"/>
      <c r="UGM542" s="5"/>
      <c r="UGN542" s="5"/>
      <c r="UGO542" s="5"/>
      <c r="UGP542" s="5"/>
      <c r="UGQ542" s="5"/>
      <c r="UGR542" s="5"/>
      <c r="UGS542" s="5"/>
      <c r="UGT542" s="5"/>
      <c r="UGU542" s="5"/>
      <c r="UGV542" s="5"/>
      <c r="UGW542" s="5"/>
      <c r="UGX542" s="5"/>
      <c r="UGY542" s="5"/>
      <c r="UGZ542" s="5"/>
      <c r="UHA542" s="5"/>
      <c r="UHB542" s="5"/>
      <c r="UHC542" s="5"/>
      <c r="UHD542" s="5"/>
      <c r="UHE542" s="5"/>
      <c r="UHF542" s="5"/>
      <c r="UHG542" s="5"/>
      <c r="UHH542" s="5"/>
      <c r="UHI542" s="5"/>
      <c r="UHJ542" s="5"/>
      <c r="UHK542" s="5"/>
      <c r="UHL542" s="5"/>
      <c r="UHM542" s="5"/>
      <c r="UHN542" s="5"/>
      <c r="UHO542" s="5"/>
      <c r="UHP542" s="5"/>
      <c r="UHQ542" s="5"/>
      <c r="UHR542" s="5"/>
      <c r="UHS542" s="5"/>
      <c r="UHT542" s="5"/>
      <c r="UHU542" s="5"/>
      <c r="UHV542" s="5"/>
      <c r="UHW542" s="5"/>
      <c r="UHX542" s="5"/>
      <c r="UHY542" s="5"/>
      <c r="UHZ542" s="5"/>
      <c r="UIA542" s="5"/>
      <c r="UIB542" s="5"/>
      <c r="UIC542" s="5"/>
      <c r="UID542" s="5"/>
      <c r="UIE542" s="5"/>
      <c r="UIF542" s="5"/>
      <c r="UIG542" s="5"/>
      <c r="UIH542" s="5"/>
      <c r="UII542" s="5"/>
      <c r="UIJ542" s="5"/>
      <c r="UIK542" s="5"/>
      <c r="UIL542" s="5"/>
      <c r="UIM542" s="5"/>
      <c r="UIN542" s="5"/>
      <c r="UIO542" s="5"/>
      <c r="UIP542" s="5"/>
      <c r="UIQ542" s="5"/>
      <c r="UIR542" s="5"/>
      <c r="UIS542" s="5"/>
      <c r="UIT542" s="5"/>
      <c r="UIU542" s="5"/>
      <c r="UIV542" s="5"/>
      <c r="UIW542" s="5"/>
      <c r="UIX542" s="5"/>
      <c r="UIY542" s="5"/>
      <c r="UIZ542" s="5"/>
      <c r="UJA542" s="5"/>
      <c r="UJB542" s="5"/>
      <c r="UJC542" s="5"/>
      <c r="UJD542" s="5"/>
      <c r="UJE542" s="5"/>
      <c r="UJF542" s="5"/>
      <c r="UJG542" s="5"/>
      <c r="UJH542" s="5"/>
      <c r="UJI542" s="5"/>
      <c r="UJJ542" s="5"/>
      <c r="UJK542" s="5"/>
      <c r="UJL542" s="5"/>
      <c r="UJM542" s="5"/>
      <c r="UJN542" s="5"/>
      <c r="UJO542" s="5"/>
      <c r="UJP542" s="5"/>
      <c r="UJQ542" s="5"/>
      <c r="UJR542" s="5"/>
      <c r="UJS542" s="5"/>
      <c r="UJT542" s="5"/>
      <c r="UJU542" s="5"/>
      <c r="UJV542" s="5"/>
      <c r="UJW542" s="5"/>
      <c r="UJX542" s="5"/>
      <c r="UJY542" s="5"/>
      <c r="UJZ542" s="5"/>
      <c r="UKA542" s="5"/>
      <c r="UKB542" s="5"/>
      <c r="UKC542" s="5"/>
      <c r="UKD542" s="5"/>
      <c r="UKE542" s="5"/>
      <c r="UKF542" s="5"/>
      <c r="UKG542" s="5"/>
      <c r="UKH542" s="5"/>
      <c r="UKI542" s="5"/>
      <c r="UKJ542" s="5"/>
      <c r="UKK542" s="5"/>
      <c r="UKL542" s="5"/>
      <c r="UKM542" s="5"/>
      <c r="UKN542" s="5"/>
      <c r="UKO542" s="5"/>
      <c r="UKP542" s="5"/>
      <c r="UKQ542" s="5"/>
      <c r="UKR542" s="5"/>
      <c r="UKS542" s="5"/>
      <c r="UKT542" s="5"/>
      <c r="UKU542" s="5"/>
      <c r="UKV542" s="5"/>
      <c r="UKW542" s="5"/>
      <c r="UKX542" s="5"/>
      <c r="UKY542" s="5"/>
      <c r="UKZ542" s="5"/>
      <c r="ULA542" s="5"/>
      <c r="ULB542" s="5"/>
      <c r="ULC542" s="5"/>
      <c r="ULD542" s="5"/>
      <c r="ULE542" s="5"/>
      <c r="ULF542" s="5"/>
      <c r="ULG542" s="5"/>
      <c r="ULH542" s="5"/>
      <c r="ULI542" s="5"/>
      <c r="ULJ542" s="5"/>
      <c r="ULK542" s="5"/>
      <c r="ULL542" s="5"/>
      <c r="ULM542" s="5"/>
      <c r="ULN542" s="5"/>
      <c r="ULO542" s="5"/>
      <c r="ULP542" s="5"/>
      <c r="ULQ542" s="5"/>
      <c r="ULR542" s="5"/>
      <c r="ULS542" s="5"/>
      <c r="ULT542" s="5"/>
      <c r="ULU542" s="5"/>
      <c r="ULV542" s="5"/>
      <c r="ULW542" s="5"/>
      <c r="ULX542" s="5"/>
      <c r="ULY542" s="5"/>
      <c r="ULZ542" s="5"/>
      <c r="UMA542" s="5"/>
      <c r="UMB542" s="5"/>
      <c r="UMC542" s="5"/>
      <c r="UMD542" s="5"/>
      <c r="UME542" s="5"/>
      <c r="UMF542" s="5"/>
      <c r="UMG542" s="5"/>
      <c r="UMH542" s="5"/>
      <c r="UMI542" s="5"/>
      <c r="UMJ542" s="5"/>
      <c r="UMK542" s="5"/>
      <c r="UML542" s="5"/>
      <c r="UMM542" s="5"/>
      <c r="UMN542" s="5"/>
      <c r="UMO542" s="5"/>
      <c r="UMP542" s="5"/>
      <c r="UMQ542" s="5"/>
      <c r="UMR542" s="5"/>
      <c r="UMS542" s="5"/>
      <c r="UMT542" s="5"/>
      <c r="UMU542" s="5"/>
      <c r="UMV542" s="5"/>
      <c r="UMW542" s="5"/>
      <c r="UMX542" s="5"/>
      <c r="UMY542" s="5"/>
      <c r="UMZ542" s="5"/>
      <c r="UNA542" s="5"/>
      <c r="UNB542" s="5"/>
      <c r="UNC542" s="5"/>
      <c r="UND542" s="5"/>
      <c r="UNE542" s="5"/>
      <c r="UNF542" s="5"/>
      <c r="UNG542" s="5"/>
      <c r="UNH542" s="5"/>
      <c r="UNI542" s="5"/>
      <c r="UNJ542" s="5"/>
      <c r="UNK542" s="5"/>
      <c r="UNL542" s="5"/>
      <c r="UNM542" s="5"/>
      <c r="UNN542" s="5"/>
      <c r="UNO542" s="5"/>
      <c r="UNP542" s="5"/>
      <c r="UNQ542" s="5"/>
      <c r="UNR542" s="5"/>
      <c r="UNS542" s="5"/>
      <c r="UNT542" s="5"/>
      <c r="UNU542" s="5"/>
      <c r="UNV542" s="5"/>
      <c r="UNW542" s="5"/>
      <c r="UNX542" s="5"/>
      <c r="UNY542" s="5"/>
      <c r="UNZ542" s="5"/>
      <c r="UOA542" s="5"/>
      <c r="UOB542" s="5"/>
      <c r="UOC542" s="5"/>
      <c r="UOD542" s="5"/>
      <c r="UOE542" s="5"/>
      <c r="UOF542" s="5"/>
      <c r="UOG542" s="5"/>
      <c r="UOH542" s="5"/>
      <c r="UOI542" s="5"/>
      <c r="UOJ542" s="5"/>
      <c r="UOK542" s="5"/>
      <c r="UOL542" s="5"/>
      <c r="UOM542" s="5"/>
      <c r="UON542" s="5"/>
      <c r="UOO542" s="5"/>
      <c r="UOP542" s="5"/>
      <c r="UOQ542" s="5"/>
      <c r="UOR542" s="5"/>
      <c r="UOS542" s="5"/>
      <c r="UOT542" s="5"/>
      <c r="UOU542" s="5"/>
      <c r="UOV542" s="5"/>
      <c r="UOW542" s="5"/>
      <c r="UOX542" s="5"/>
      <c r="UOY542" s="5"/>
      <c r="UOZ542" s="5"/>
      <c r="UPA542" s="5"/>
      <c r="UPB542" s="5"/>
      <c r="UPC542" s="5"/>
      <c r="UPD542" s="5"/>
      <c r="UPE542" s="5"/>
      <c r="UPF542" s="5"/>
      <c r="UPG542" s="5"/>
      <c r="UPH542" s="5"/>
      <c r="UPI542" s="5"/>
      <c r="UPJ542" s="5"/>
      <c r="UPK542" s="5"/>
      <c r="UPL542" s="5"/>
      <c r="UPM542" s="5"/>
      <c r="UPN542" s="5"/>
      <c r="UPO542" s="5"/>
      <c r="UPP542" s="5"/>
      <c r="UPQ542" s="5"/>
      <c r="UPR542" s="5"/>
      <c r="UPS542" s="5"/>
      <c r="UPT542" s="5"/>
      <c r="UPU542" s="5"/>
      <c r="UPV542" s="5"/>
      <c r="UPW542" s="5"/>
      <c r="UPX542" s="5"/>
      <c r="UPY542" s="5"/>
      <c r="UPZ542" s="5"/>
      <c r="UQA542" s="5"/>
      <c r="UQB542" s="5"/>
      <c r="UQC542" s="5"/>
      <c r="UQD542" s="5"/>
      <c r="UQE542" s="5"/>
      <c r="UQF542" s="5"/>
      <c r="UQG542" s="5"/>
      <c r="UQH542" s="5"/>
      <c r="UQI542" s="5"/>
      <c r="UQJ542" s="5"/>
      <c r="UQK542" s="5"/>
      <c r="UQL542" s="5"/>
      <c r="UQM542" s="5"/>
      <c r="UQN542" s="5"/>
      <c r="UQO542" s="5"/>
      <c r="UQP542" s="5"/>
      <c r="UQQ542" s="5"/>
      <c r="UQR542" s="5"/>
      <c r="UQS542" s="5"/>
      <c r="UQT542" s="5"/>
      <c r="UQU542" s="5"/>
      <c r="UQV542" s="5"/>
      <c r="UQW542" s="5"/>
      <c r="UQX542" s="5"/>
      <c r="UQY542" s="5"/>
      <c r="UQZ542" s="5"/>
      <c r="URA542" s="5"/>
      <c r="URB542" s="5"/>
      <c r="URC542" s="5"/>
      <c r="URD542" s="5"/>
      <c r="URE542" s="5"/>
      <c r="URF542" s="5"/>
      <c r="URG542" s="5"/>
      <c r="URH542" s="5"/>
      <c r="URI542" s="5"/>
      <c r="URJ542" s="5"/>
      <c r="URK542" s="5"/>
      <c r="URL542" s="5"/>
      <c r="URM542" s="5"/>
      <c r="URN542" s="5"/>
      <c r="URO542" s="5"/>
      <c r="URP542" s="5"/>
      <c r="URQ542" s="5"/>
      <c r="URR542" s="5"/>
      <c r="URS542" s="5"/>
      <c r="URT542" s="5"/>
      <c r="URU542" s="5"/>
      <c r="URV542" s="5"/>
      <c r="URW542" s="5"/>
      <c r="URX542" s="5"/>
      <c r="URY542" s="5"/>
      <c r="URZ542" s="5"/>
      <c r="USA542" s="5"/>
      <c r="USB542" s="5"/>
      <c r="USC542" s="5"/>
      <c r="USD542" s="5"/>
      <c r="USE542" s="5"/>
      <c r="USF542" s="5"/>
      <c r="USG542" s="5"/>
      <c r="USH542" s="5"/>
      <c r="USI542" s="5"/>
      <c r="USJ542" s="5"/>
      <c r="USK542" s="5"/>
      <c r="USL542" s="5"/>
      <c r="USM542" s="5"/>
      <c r="USN542" s="5"/>
      <c r="USO542" s="5"/>
      <c r="USP542" s="5"/>
      <c r="USQ542" s="5"/>
      <c r="USR542" s="5"/>
      <c r="USS542" s="5"/>
      <c r="UST542" s="5"/>
      <c r="USU542" s="5"/>
      <c r="USV542" s="5"/>
      <c r="USW542" s="5"/>
      <c r="USX542" s="5"/>
      <c r="USY542" s="5"/>
      <c r="USZ542" s="5"/>
      <c r="UTA542" s="5"/>
      <c r="UTB542" s="5"/>
      <c r="UTC542" s="5"/>
      <c r="UTD542" s="5"/>
      <c r="UTE542" s="5"/>
      <c r="UTF542" s="5"/>
      <c r="UTG542" s="5"/>
      <c r="UTH542" s="5"/>
      <c r="UTI542" s="5"/>
      <c r="UTJ542" s="5"/>
      <c r="UTK542" s="5"/>
      <c r="UTL542" s="5"/>
      <c r="UTM542" s="5"/>
      <c r="UTN542" s="5"/>
      <c r="UTO542" s="5"/>
      <c r="UTP542" s="5"/>
      <c r="UTQ542" s="5"/>
      <c r="UTR542" s="5"/>
      <c r="UTS542" s="5"/>
      <c r="UTT542" s="5"/>
      <c r="UTU542" s="5"/>
      <c r="UTV542" s="5"/>
      <c r="UTW542" s="5"/>
      <c r="UTX542" s="5"/>
      <c r="UTY542" s="5"/>
      <c r="UTZ542" s="5"/>
      <c r="UUA542" s="5"/>
      <c r="UUB542" s="5"/>
      <c r="UUC542" s="5"/>
      <c r="UUD542" s="5"/>
      <c r="UUE542" s="5"/>
      <c r="UUF542" s="5"/>
      <c r="UUG542" s="5"/>
      <c r="UUH542" s="5"/>
      <c r="UUI542" s="5"/>
      <c r="UUJ542" s="5"/>
      <c r="UUK542" s="5"/>
      <c r="UUL542" s="5"/>
      <c r="UUM542" s="5"/>
      <c r="UUN542" s="5"/>
      <c r="UUO542" s="5"/>
      <c r="UUP542" s="5"/>
      <c r="UUQ542" s="5"/>
      <c r="UUR542" s="5"/>
      <c r="UUS542" s="5"/>
      <c r="UUT542" s="5"/>
      <c r="UUU542" s="5"/>
      <c r="UUV542" s="5"/>
      <c r="UUW542" s="5"/>
      <c r="UUX542" s="5"/>
      <c r="UUY542" s="5"/>
      <c r="UUZ542" s="5"/>
      <c r="UVA542" s="5"/>
      <c r="UVB542" s="5"/>
      <c r="UVC542" s="5"/>
      <c r="UVD542" s="5"/>
      <c r="UVE542" s="5"/>
      <c r="UVF542" s="5"/>
      <c r="UVG542" s="5"/>
      <c r="UVH542" s="5"/>
      <c r="UVI542" s="5"/>
      <c r="UVJ542" s="5"/>
      <c r="UVK542" s="5"/>
      <c r="UVL542" s="5"/>
      <c r="UVM542" s="5"/>
      <c r="UVN542" s="5"/>
      <c r="UVO542" s="5"/>
      <c r="UVP542" s="5"/>
      <c r="UVQ542" s="5"/>
      <c r="UVR542" s="5"/>
      <c r="UVS542" s="5"/>
      <c r="UVT542" s="5"/>
      <c r="UVU542" s="5"/>
      <c r="UVV542" s="5"/>
      <c r="UVW542" s="5"/>
      <c r="UVX542" s="5"/>
      <c r="UVY542" s="5"/>
      <c r="UVZ542" s="5"/>
      <c r="UWA542" s="5"/>
      <c r="UWB542" s="5"/>
      <c r="UWC542" s="5"/>
      <c r="UWD542" s="5"/>
      <c r="UWE542" s="5"/>
      <c r="UWF542" s="5"/>
      <c r="UWG542" s="5"/>
      <c r="UWH542" s="5"/>
      <c r="UWI542" s="5"/>
      <c r="UWJ542" s="5"/>
      <c r="UWK542" s="5"/>
      <c r="UWL542" s="5"/>
      <c r="UWM542" s="5"/>
      <c r="UWN542" s="5"/>
      <c r="UWO542" s="5"/>
      <c r="UWP542" s="5"/>
      <c r="UWQ542" s="5"/>
      <c r="UWR542" s="5"/>
      <c r="UWS542" s="5"/>
      <c r="UWT542" s="5"/>
      <c r="UWU542" s="5"/>
      <c r="UWV542" s="5"/>
      <c r="UWW542" s="5"/>
      <c r="UWX542" s="5"/>
      <c r="UWY542" s="5"/>
      <c r="UWZ542" s="5"/>
      <c r="UXA542" s="5"/>
      <c r="UXB542" s="5"/>
      <c r="UXC542" s="5"/>
      <c r="UXD542" s="5"/>
      <c r="UXE542" s="5"/>
      <c r="UXF542" s="5"/>
      <c r="UXG542" s="5"/>
      <c r="UXH542" s="5"/>
      <c r="UXI542" s="5"/>
      <c r="UXJ542" s="5"/>
      <c r="UXK542" s="5"/>
      <c r="UXL542" s="5"/>
      <c r="UXM542" s="5"/>
      <c r="UXN542" s="5"/>
      <c r="UXO542" s="5"/>
      <c r="UXP542" s="5"/>
      <c r="UXQ542" s="5"/>
      <c r="UXR542" s="5"/>
      <c r="UXS542" s="5"/>
      <c r="UXT542" s="5"/>
      <c r="UXU542" s="5"/>
      <c r="UXV542" s="5"/>
      <c r="UXW542" s="5"/>
      <c r="UXX542" s="5"/>
      <c r="UXY542" s="5"/>
      <c r="UXZ542" s="5"/>
      <c r="UYA542" s="5"/>
      <c r="UYB542" s="5"/>
      <c r="UYC542" s="5"/>
      <c r="UYD542" s="5"/>
      <c r="UYE542" s="5"/>
      <c r="UYF542" s="5"/>
      <c r="UYG542" s="5"/>
      <c r="UYH542" s="5"/>
      <c r="UYI542" s="5"/>
      <c r="UYJ542" s="5"/>
      <c r="UYK542" s="5"/>
      <c r="UYL542" s="5"/>
      <c r="UYM542" s="5"/>
      <c r="UYN542" s="5"/>
      <c r="UYO542" s="5"/>
      <c r="UYP542" s="5"/>
      <c r="UYQ542" s="5"/>
      <c r="UYR542" s="5"/>
      <c r="UYS542" s="5"/>
      <c r="UYT542" s="5"/>
      <c r="UYU542" s="5"/>
      <c r="UYV542" s="5"/>
      <c r="UYW542" s="5"/>
      <c r="UYX542" s="5"/>
      <c r="UYY542" s="5"/>
      <c r="UYZ542" s="5"/>
      <c r="UZA542" s="5"/>
      <c r="UZB542" s="5"/>
      <c r="UZC542" s="5"/>
      <c r="UZD542" s="5"/>
      <c r="UZE542" s="5"/>
      <c r="UZF542" s="5"/>
      <c r="UZG542" s="5"/>
      <c r="UZH542" s="5"/>
      <c r="UZI542" s="5"/>
      <c r="UZJ542" s="5"/>
      <c r="UZK542" s="5"/>
      <c r="UZL542" s="5"/>
      <c r="UZM542" s="5"/>
      <c r="UZN542" s="5"/>
      <c r="UZO542" s="5"/>
      <c r="UZP542" s="5"/>
      <c r="UZQ542" s="5"/>
      <c r="UZR542" s="5"/>
      <c r="UZS542" s="5"/>
      <c r="UZT542" s="5"/>
      <c r="UZU542" s="5"/>
      <c r="UZV542" s="5"/>
      <c r="UZW542" s="5"/>
      <c r="UZX542" s="5"/>
      <c r="UZY542" s="5"/>
      <c r="UZZ542" s="5"/>
      <c r="VAA542" s="5"/>
      <c r="VAB542" s="5"/>
      <c r="VAC542" s="5"/>
      <c r="VAD542" s="5"/>
      <c r="VAE542" s="5"/>
      <c r="VAF542" s="5"/>
      <c r="VAG542" s="5"/>
      <c r="VAH542" s="5"/>
      <c r="VAI542" s="5"/>
      <c r="VAJ542" s="5"/>
      <c r="VAK542" s="5"/>
      <c r="VAL542" s="5"/>
      <c r="VAM542" s="5"/>
      <c r="VAN542" s="5"/>
      <c r="VAO542" s="5"/>
      <c r="VAP542" s="5"/>
      <c r="VAQ542" s="5"/>
      <c r="VAR542" s="5"/>
      <c r="VAS542" s="5"/>
      <c r="VAT542" s="5"/>
      <c r="VAU542" s="5"/>
      <c r="VAV542" s="5"/>
      <c r="VAW542" s="5"/>
      <c r="VAX542" s="5"/>
      <c r="VAY542" s="5"/>
      <c r="VAZ542" s="5"/>
      <c r="VBA542" s="5"/>
      <c r="VBB542" s="5"/>
      <c r="VBC542" s="5"/>
      <c r="VBD542" s="5"/>
      <c r="VBE542" s="5"/>
      <c r="VBF542" s="5"/>
      <c r="VBG542" s="5"/>
      <c r="VBH542" s="5"/>
      <c r="VBI542" s="5"/>
      <c r="VBJ542" s="5"/>
      <c r="VBK542" s="5"/>
      <c r="VBL542" s="5"/>
      <c r="VBM542" s="5"/>
      <c r="VBN542" s="5"/>
      <c r="VBO542" s="5"/>
      <c r="VBP542" s="5"/>
      <c r="VBQ542" s="5"/>
      <c r="VBR542" s="5"/>
      <c r="VBS542" s="5"/>
      <c r="VBT542" s="5"/>
      <c r="VBU542" s="5"/>
      <c r="VBV542" s="5"/>
      <c r="VBW542" s="5"/>
      <c r="VBX542" s="5"/>
      <c r="VBY542" s="5"/>
      <c r="VBZ542" s="5"/>
      <c r="VCA542" s="5"/>
      <c r="VCB542" s="5"/>
      <c r="VCC542" s="5"/>
      <c r="VCD542" s="5"/>
      <c r="VCE542" s="5"/>
      <c r="VCF542" s="5"/>
      <c r="VCG542" s="5"/>
      <c r="VCH542" s="5"/>
      <c r="VCI542" s="5"/>
      <c r="VCJ542" s="5"/>
      <c r="VCK542" s="5"/>
      <c r="VCL542" s="5"/>
      <c r="VCM542" s="5"/>
      <c r="VCN542" s="5"/>
      <c r="VCO542" s="5"/>
      <c r="VCP542" s="5"/>
      <c r="VCQ542" s="5"/>
      <c r="VCR542" s="5"/>
      <c r="VCS542" s="5"/>
      <c r="VCT542" s="5"/>
      <c r="VCU542" s="5"/>
      <c r="VCV542" s="5"/>
      <c r="VCW542" s="5"/>
      <c r="VCX542" s="5"/>
      <c r="VCY542" s="5"/>
      <c r="VCZ542" s="5"/>
      <c r="VDA542" s="5"/>
      <c r="VDB542" s="5"/>
      <c r="VDC542" s="5"/>
      <c r="VDD542" s="5"/>
      <c r="VDE542" s="5"/>
      <c r="VDF542" s="5"/>
      <c r="VDG542" s="5"/>
      <c r="VDH542" s="5"/>
      <c r="VDI542" s="5"/>
      <c r="VDJ542" s="5"/>
      <c r="VDK542" s="5"/>
      <c r="VDL542" s="5"/>
      <c r="VDM542" s="5"/>
      <c r="VDN542" s="5"/>
      <c r="VDO542" s="5"/>
      <c r="VDP542" s="5"/>
      <c r="VDQ542" s="5"/>
      <c r="VDR542" s="5"/>
      <c r="VDS542" s="5"/>
      <c r="VDT542" s="5"/>
      <c r="VDU542" s="5"/>
      <c r="VDV542" s="5"/>
      <c r="VDW542" s="5"/>
      <c r="VDX542" s="5"/>
      <c r="VDY542" s="5"/>
      <c r="VDZ542" s="5"/>
      <c r="VEA542" s="5"/>
      <c r="VEB542" s="5"/>
      <c r="VEC542" s="5"/>
      <c r="VED542" s="5"/>
      <c r="VEE542" s="5"/>
      <c r="VEF542" s="5"/>
      <c r="VEG542" s="5"/>
      <c r="VEH542" s="5"/>
      <c r="VEI542" s="5"/>
      <c r="VEJ542" s="5"/>
      <c r="VEK542" s="5"/>
      <c r="VEL542" s="5"/>
      <c r="VEM542" s="5"/>
      <c r="VEN542" s="5"/>
      <c r="VEO542" s="5"/>
      <c r="VEP542" s="5"/>
      <c r="VEQ542" s="5"/>
      <c r="VER542" s="5"/>
      <c r="VES542" s="5"/>
      <c r="VET542" s="5"/>
      <c r="VEU542" s="5"/>
      <c r="VEV542" s="5"/>
      <c r="VEW542" s="5"/>
      <c r="VEX542" s="5"/>
      <c r="VEY542" s="5"/>
      <c r="VEZ542" s="5"/>
      <c r="VFA542" s="5"/>
      <c r="VFB542" s="5"/>
      <c r="VFC542" s="5"/>
      <c r="VFD542" s="5"/>
      <c r="VFE542" s="5"/>
      <c r="VFF542" s="5"/>
      <c r="VFG542" s="5"/>
      <c r="VFH542" s="5"/>
      <c r="VFI542" s="5"/>
      <c r="VFJ542" s="5"/>
      <c r="VFK542" s="5"/>
      <c r="VFL542" s="5"/>
      <c r="VFM542" s="5"/>
      <c r="VFN542" s="5"/>
      <c r="VFO542" s="5"/>
      <c r="VFP542" s="5"/>
      <c r="VFQ542" s="5"/>
      <c r="VFR542" s="5"/>
      <c r="VFS542" s="5"/>
      <c r="VFT542" s="5"/>
      <c r="VFU542" s="5"/>
      <c r="VFV542" s="5"/>
      <c r="VFW542" s="5"/>
      <c r="VFX542" s="5"/>
      <c r="VFY542" s="5"/>
      <c r="VFZ542" s="5"/>
      <c r="VGA542" s="5"/>
      <c r="VGB542" s="5"/>
      <c r="VGC542" s="5"/>
      <c r="VGD542" s="5"/>
      <c r="VGE542" s="5"/>
      <c r="VGF542" s="5"/>
      <c r="VGG542" s="5"/>
      <c r="VGH542" s="5"/>
      <c r="VGI542" s="5"/>
      <c r="VGJ542" s="5"/>
      <c r="VGK542" s="5"/>
      <c r="VGL542" s="5"/>
      <c r="VGM542" s="5"/>
      <c r="VGN542" s="5"/>
      <c r="VGO542" s="5"/>
      <c r="VGP542" s="5"/>
      <c r="VGQ542" s="5"/>
      <c r="VGR542" s="5"/>
      <c r="VGS542" s="5"/>
      <c r="VGT542" s="5"/>
      <c r="VGU542" s="5"/>
      <c r="VGV542" s="5"/>
      <c r="VGW542" s="5"/>
      <c r="VGX542" s="5"/>
      <c r="VGY542" s="5"/>
      <c r="VGZ542" s="5"/>
      <c r="VHA542" s="5"/>
      <c r="VHB542" s="5"/>
      <c r="VHC542" s="5"/>
      <c r="VHD542" s="5"/>
      <c r="VHE542" s="5"/>
      <c r="VHF542" s="5"/>
      <c r="VHG542" s="5"/>
      <c r="VHH542" s="5"/>
      <c r="VHI542" s="5"/>
      <c r="VHJ542" s="5"/>
      <c r="VHK542" s="5"/>
      <c r="VHL542" s="5"/>
      <c r="VHM542" s="5"/>
      <c r="VHN542" s="5"/>
      <c r="VHO542" s="5"/>
      <c r="VHP542" s="5"/>
      <c r="VHQ542" s="5"/>
      <c r="VHR542" s="5"/>
      <c r="VHS542" s="5"/>
      <c r="VHT542" s="5"/>
      <c r="VHU542" s="5"/>
      <c r="VHV542" s="5"/>
      <c r="VHW542" s="5"/>
      <c r="VHX542" s="5"/>
      <c r="VHY542" s="5"/>
      <c r="VHZ542" s="5"/>
      <c r="VIA542" s="5"/>
      <c r="VIB542" s="5"/>
      <c r="VIC542" s="5"/>
      <c r="VID542" s="5"/>
      <c r="VIE542" s="5"/>
      <c r="VIF542" s="5"/>
      <c r="VIG542" s="5"/>
      <c r="VIH542" s="5"/>
      <c r="VII542" s="5"/>
      <c r="VIJ542" s="5"/>
      <c r="VIK542" s="5"/>
      <c r="VIL542" s="5"/>
      <c r="VIM542" s="5"/>
      <c r="VIN542" s="5"/>
      <c r="VIO542" s="5"/>
      <c r="VIP542" s="5"/>
      <c r="VIQ542" s="5"/>
      <c r="VIR542" s="5"/>
      <c r="VIS542" s="5"/>
      <c r="VIT542" s="5"/>
      <c r="VIU542" s="5"/>
      <c r="VIV542" s="5"/>
      <c r="VIW542" s="5"/>
      <c r="VIX542" s="5"/>
      <c r="VIY542" s="5"/>
      <c r="VIZ542" s="5"/>
      <c r="VJA542" s="5"/>
      <c r="VJB542" s="5"/>
      <c r="VJC542" s="5"/>
      <c r="VJD542" s="5"/>
      <c r="VJE542" s="5"/>
      <c r="VJF542" s="5"/>
      <c r="VJG542" s="5"/>
      <c r="VJH542" s="5"/>
      <c r="VJI542" s="5"/>
      <c r="VJJ542" s="5"/>
      <c r="VJK542" s="5"/>
      <c r="VJL542" s="5"/>
      <c r="VJM542" s="5"/>
      <c r="VJN542" s="5"/>
      <c r="VJO542" s="5"/>
      <c r="VJP542" s="5"/>
      <c r="VJQ542" s="5"/>
      <c r="VJR542" s="5"/>
      <c r="VJS542" s="5"/>
      <c r="VJT542" s="5"/>
      <c r="VJU542" s="5"/>
      <c r="VJV542" s="5"/>
      <c r="VJW542" s="5"/>
      <c r="VJX542" s="5"/>
      <c r="VJY542" s="5"/>
      <c r="VJZ542" s="5"/>
      <c r="VKA542" s="5"/>
      <c r="VKB542" s="5"/>
      <c r="VKC542" s="5"/>
      <c r="VKD542" s="5"/>
      <c r="VKE542" s="5"/>
      <c r="VKF542" s="5"/>
      <c r="VKG542" s="5"/>
      <c r="VKH542" s="5"/>
      <c r="VKI542" s="5"/>
      <c r="VKJ542" s="5"/>
      <c r="VKK542" s="5"/>
      <c r="VKL542" s="5"/>
      <c r="VKM542" s="5"/>
      <c r="VKN542" s="5"/>
      <c r="VKO542" s="5"/>
      <c r="VKP542" s="5"/>
      <c r="VKQ542" s="5"/>
      <c r="VKR542" s="5"/>
      <c r="VKS542" s="5"/>
      <c r="VKT542" s="5"/>
      <c r="VKU542" s="5"/>
      <c r="VKV542" s="5"/>
      <c r="VKW542" s="5"/>
      <c r="VKX542" s="5"/>
      <c r="VKY542" s="5"/>
      <c r="VKZ542" s="5"/>
      <c r="VLA542" s="5"/>
      <c r="VLB542" s="5"/>
      <c r="VLC542" s="5"/>
      <c r="VLD542" s="5"/>
      <c r="VLE542" s="5"/>
      <c r="VLF542" s="5"/>
      <c r="VLG542" s="5"/>
      <c r="VLH542" s="5"/>
      <c r="VLI542" s="5"/>
      <c r="VLJ542" s="5"/>
      <c r="VLK542" s="5"/>
      <c r="VLL542" s="5"/>
      <c r="VLM542" s="5"/>
      <c r="VLN542" s="5"/>
      <c r="VLO542" s="5"/>
      <c r="VLP542" s="5"/>
      <c r="VLQ542" s="5"/>
      <c r="VLR542" s="5"/>
      <c r="VLS542" s="5"/>
      <c r="VLT542" s="5"/>
      <c r="VLU542" s="5"/>
      <c r="VLV542" s="5"/>
      <c r="VLW542" s="5"/>
      <c r="VLX542" s="5"/>
      <c r="VLY542" s="5"/>
      <c r="VLZ542" s="5"/>
      <c r="VMA542" s="5"/>
      <c r="VMB542" s="5"/>
      <c r="VMC542" s="5"/>
      <c r="VMD542" s="5"/>
      <c r="VME542" s="5"/>
      <c r="VMF542" s="5"/>
      <c r="VMG542" s="5"/>
      <c r="VMH542" s="5"/>
      <c r="VMI542" s="5"/>
      <c r="VMJ542" s="5"/>
      <c r="VMK542" s="5"/>
      <c r="VML542" s="5"/>
      <c r="VMM542" s="5"/>
      <c r="VMN542" s="5"/>
      <c r="VMO542" s="5"/>
      <c r="VMP542" s="5"/>
      <c r="VMQ542" s="5"/>
      <c r="VMR542" s="5"/>
      <c r="VMS542" s="5"/>
      <c r="VMT542" s="5"/>
      <c r="VMU542" s="5"/>
      <c r="VMV542" s="5"/>
      <c r="VMW542" s="5"/>
      <c r="VMX542" s="5"/>
      <c r="VMY542" s="5"/>
      <c r="VMZ542" s="5"/>
      <c r="VNA542" s="5"/>
      <c r="VNB542" s="5"/>
      <c r="VNC542" s="5"/>
      <c r="VND542" s="5"/>
      <c r="VNE542" s="5"/>
      <c r="VNF542" s="5"/>
      <c r="VNG542" s="5"/>
      <c r="VNH542" s="5"/>
      <c r="VNI542" s="5"/>
      <c r="VNJ542" s="5"/>
      <c r="VNK542" s="5"/>
      <c r="VNL542" s="5"/>
      <c r="VNM542" s="5"/>
      <c r="VNN542" s="5"/>
      <c r="VNO542" s="5"/>
      <c r="VNP542" s="5"/>
      <c r="VNQ542" s="5"/>
      <c r="VNR542" s="5"/>
      <c r="VNS542" s="5"/>
      <c r="VNT542" s="5"/>
      <c r="VNU542" s="5"/>
      <c r="VNV542" s="5"/>
      <c r="VNW542" s="5"/>
      <c r="VNX542" s="5"/>
      <c r="VNY542" s="5"/>
      <c r="VNZ542" s="5"/>
      <c r="VOA542" s="5"/>
      <c r="VOB542" s="5"/>
      <c r="VOC542" s="5"/>
      <c r="VOD542" s="5"/>
      <c r="VOE542" s="5"/>
      <c r="VOF542" s="5"/>
      <c r="VOG542" s="5"/>
      <c r="VOH542" s="5"/>
      <c r="VOI542" s="5"/>
      <c r="VOJ542" s="5"/>
      <c r="VOK542" s="5"/>
      <c r="VOL542" s="5"/>
      <c r="VOM542" s="5"/>
      <c r="VON542" s="5"/>
      <c r="VOO542" s="5"/>
      <c r="VOP542" s="5"/>
      <c r="VOQ542" s="5"/>
      <c r="VOR542" s="5"/>
      <c r="VOS542" s="5"/>
      <c r="VOT542" s="5"/>
      <c r="VOU542" s="5"/>
      <c r="VOV542" s="5"/>
      <c r="VOW542" s="5"/>
      <c r="VOX542" s="5"/>
      <c r="VOY542" s="5"/>
      <c r="VOZ542" s="5"/>
      <c r="VPA542" s="5"/>
      <c r="VPB542" s="5"/>
      <c r="VPC542" s="5"/>
      <c r="VPD542" s="5"/>
      <c r="VPE542" s="5"/>
      <c r="VPF542" s="5"/>
      <c r="VPG542" s="5"/>
      <c r="VPH542" s="5"/>
      <c r="VPI542" s="5"/>
      <c r="VPJ542" s="5"/>
      <c r="VPK542" s="5"/>
      <c r="VPL542" s="5"/>
      <c r="VPM542" s="5"/>
      <c r="VPN542" s="5"/>
      <c r="VPO542" s="5"/>
      <c r="VPP542" s="5"/>
      <c r="VPQ542" s="5"/>
      <c r="VPR542" s="5"/>
      <c r="VPS542" s="5"/>
      <c r="VPT542" s="5"/>
      <c r="VPU542" s="5"/>
      <c r="VPV542" s="5"/>
      <c r="VPW542" s="5"/>
      <c r="VPX542" s="5"/>
      <c r="VPY542" s="5"/>
      <c r="VPZ542" s="5"/>
      <c r="VQA542" s="5"/>
      <c r="VQB542" s="5"/>
      <c r="VQC542" s="5"/>
      <c r="VQD542" s="5"/>
      <c r="VQE542" s="5"/>
      <c r="VQF542" s="5"/>
      <c r="VQG542" s="5"/>
      <c r="VQH542" s="5"/>
      <c r="VQI542" s="5"/>
      <c r="VQJ542" s="5"/>
      <c r="VQK542" s="5"/>
      <c r="VQL542" s="5"/>
      <c r="VQM542" s="5"/>
      <c r="VQN542" s="5"/>
      <c r="VQO542" s="5"/>
      <c r="VQP542" s="5"/>
      <c r="VQQ542" s="5"/>
      <c r="VQR542" s="5"/>
      <c r="VQS542" s="5"/>
      <c r="VQT542" s="5"/>
      <c r="VQU542" s="5"/>
      <c r="VQV542" s="5"/>
      <c r="VQW542" s="5"/>
      <c r="VQX542" s="5"/>
      <c r="VQY542" s="5"/>
      <c r="VQZ542" s="5"/>
      <c r="VRA542" s="5"/>
      <c r="VRB542" s="5"/>
      <c r="VRC542" s="5"/>
      <c r="VRD542" s="5"/>
      <c r="VRE542" s="5"/>
      <c r="VRF542" s="5"/>
      <c r="VRG542" s="5"/>
      <c r="VRH542" s="5"/>
      <c r="VRI542" s="5"/>
      <c r="VRJ542" s="5"/>
      <c r="VRK542" s="5"/>
      <c r="VRL542" s="5"/>
      <c r="VRM542" s="5"/>
      <c r="VRN542" s="5"/>
      <c r="VRO542" s="5"/>
      <c r="VRP542" s="5"/>
      <c r="VRQ542" s="5"/>
      <c r="VRR542" s="5"/>
      <c r="VRS542" s="5"/>
      <c r="VRT542" s="5"/>
      <c r="VRU542" s="5"/>
      <c r="VRV542" s="5"/>
      <c r="VRW542" s="5"/>
      <c r="VRX542" s="5"/>
      <c r="VRY542" s="5"/>
      <c r="VRZ542" s="5"/>
      <c r="VSA542" s="5"/>
      <c r="VSB542" s="5"/>
      <c r="VSC542" s="5"/>
      <c r="VSD542" s="5"/>
      <c r="VSE542" s="5"/>
      <c r="VSF542" s="5"/>
      <c r="VSG542" s="5"/>
      <c r="VSH542" s="5"/>
      <c r="VSI542" s="5"/>
      <c r="VSJ542" s="5"/>
      <c r="VSK542" s="5"/>
      <c r="VSL542" s="5"/>
      <c r="VSM542" s="5"/>
      <c r="VSN542" s="5"/>
      <c r="VSO542" s="5"/>
      <c r="VSP542" s="5"/>
      <c r="VSQ542" s="5"/>
      <c r="VSR542" s="5"/>
      <c r="VSS542" s="5"/>
      <c r="VST542" s="5"/>
      <c r="VSU542" s="5"/>
      <c r="VSV542" s="5"/>
      <c r="VSW542" s="5"/>
      <c r="VSX542" s="5"/>
      <c r="VSY542" s="5"/>
      <c r="VSZ542" s="5"/>
      <c r="VTA542" s="5"/>
      <c r="VTB542" s="5"/>
      <c r="VTC542" s="5"/>
      <c r="VTD542" s="5"/>
      <c r="VTE542" s="5"/>
      <c r="VTF542" s="5"/>
      <c r="VTG542" s="5"/>
      <c r="VTH542" s="5"/>
      <c r="VTI542" s="5"/>
      <c r="VTJ542" s="5"/>
      <c r="VTK542" s="5"/>
      <c r="VTL542" s="5"/>
      <c r="VTM542" s="5"/>
      <c r="VTN542" s="5"/>
      <c r="VTO542" s="5"/>
      <c r="VTP542" s="5"/>
      <c r="VTQ542" s="5"/>
      <c r="VTR542" s="5"/>
      <c r="VTS542" s="5"/>
      <c r="VTT542" s="5"/>
      <c r="VTU542" s="5"/>
      <c r="VTV542" s="5"/>
      <c r="VTW542" s="5"/>
      <c r="VTX542" s="5"/>
      <c r="VTY542" s="5"/>
      <c r="VTZ542" s="5"/>
      <c r="VUA542" s="5"/>
      <c r="VUB542" s="5"/>
      <c r="VUC542" s="5"/>
      <c r="VUD542" s="5"/>
      <c r="VUE542" s="5"/>
      <c r="VUF542" s="5"/>
      <c r="VUG542" s="5"/>
      <c r="VUH542" s="5"/>
      <c r="VUI542" s="5"/>
      <c r="VUJ542" s="5"/>
      <c r="VUK542" s="5"/>
      <c r="VUL542" s="5"/>
      <c r="VUM542" s="5"/>
      <c r="VUN542" s="5"/>
      <c r="VUO542" s="5"/>
      <c r="VUP542" s="5"/>
      <c r="VUQ542" s="5"/>
      <c r="VUR542" s="5"/>
      <c r="VUS542" s="5"/>
      <c r="VUT542" s="5"/>
      <c r="VUU542" s="5"/>
      <c r="VUV542" s="5"/>
      <c r="VUW542" s="5"/>
      <c r="VUX542" s="5"/>
      <c r="VUY542" s="5"/>
      <c r="VUZ542" s="5"/>
      <c r="VVA542" s="5"/>
      <c r="VVB542" s="5"/>
      <c r="VVC542" s="5"/>
      <c r="VVD542" s="5"/>
      <c r="VVE542" s="5"/>
      <c r="VVF542" s="5"/>
      <c r="VVG542" s="5"/>
      <c r="VVH542" s="5"/>
      <c r="VVI542" s="5"/>
      <c r="VVJ542" s="5"/>
      <c r="VVK542" s="5"/>
      <c r="VVL542" s="5"/>
      <c r="VVM542" s="5"/>
      <c r="VVN542" s="5"/>
      <c r="VVO542" s="5"/>
      <c r="VVP542" s="5"/>
      <c r="VVQ542" s="5"/>
      <c r="VVR542" s="5"/>
      <c r="VVS542" s="5"/>
      <c r="VVT542" s="5"/>
      <c r="VVU542" s="5"/>
      <c r="VVV542" s="5"/>
      <c r="VVW542" s="5"/>
      <c r="VVX542" s="5"/>
      <c r="VVY542" s="5"/>
      <c r="VVZ542" s="5"/>
      <c r="VWA542" s="5"/>
      <c r="VWB542" s="5"/>
      <c r="VWC542" s="5"/>
      <c r="VWD542" s="5"/>
      <c r="VWE542" s="5"/>
      <c r="VWF542" s="5"/>
      <c r="VWG542" s="5"/>
      <c r="VWH542" s="5"/>
      <c r="VWI542" s="5"/>
      <c r="VWJ542" s="5"/>
      <c r="VWK542" s="5"/>
      <c r="VWL542" s="5"/>
      <c r="VWM542" s="5"/>
      <c r="VWN542" s="5"/>
      <c r="VWO542" s="5"/>
      <c r="VWP542" s="5"/>
      <c r="VWQ542" s="5"/>
      <c r="VWR542" s="5"/>
      <c r="VWS542" s="5"/>
      <c r="VWT542" s="5"/>
      <c r="VWU542" s="5"/>
      <c r="VWV542" s="5"/>
      <c r="VWW542" s="5"/>
      <c r="VWX542" s="5"/>
      <c r="VWY542" s="5"/>
      <c r="VWZ542" s="5"/>
      <c r="VXA542" s="5"/>
      <c r="VXB542" s="5"/>
      <c r="VXC542" s="5"/>
      <c r="VXD542" s="5"/>
      <c r="VXE542" s="5"/>
      <c r="VXF542" s="5"/>
      <c r="VXG542" s="5"/>
      <c r="VXH542" s="5"/>
      <c r="VXI542" s="5"/>
      <c r="VXJ542" s="5"/>
      <c r="VXK542" s="5"/>
      <c r="VXL542" s="5"/>
      <c r="VXM542" s="5"/>
      <c r="VXN542" s="5"/>
      <c r="VXO542" s="5"/>
      <c r="VXP542" s="5"/>
      <c r="VXQ542" s="5"/>
      <c r="VXR542" s="5"/>
      <c r="VXS542" s="5"/>
      <c r="VXT542" s="5"/>
      <c r="VXU542" s="5"/>
      <c r="VXV542" s="5"/>
      <c r="VXW542" s="5"/>
      <c r="VXX542" s="5"/>
      <c r="VXY542" s="5"/>
      <c r="VXZ542" s="5"/>
      <c r="VYA542" s="5"/>
      <c r="VYB542" s="5"/>
      <c r="VYC542" s="5"/>
      <c r="VYD542" s="5"/>
      <c r="VYE542" s="5"/>
      <c r="VYF542" s="5"/>
      <c r="VYG542" s="5"/>
      <c r="VYH542" s="5"/>
      <c r="VYI542" s="5"/>
      <c r="VYJ542" s="5"/>
      <c r="VYK542" s="5"/>
      <c r="VYL542" s="5"/>
      <c r="VYM542" s="5"/>
      <c r="VYN542" s="5"/>
      <c r="VYO542" s="5"/>
      <c r="VYP542" s="5"/>
      <c r="VYQ542" s="5"/>
      <c r="VYR542" s="5"/>
      <c r="VYS542" s="5"/>
      <c r="VYT542" s="5"/>
      <c r="VYU542" s="5"/>
      <c r="VYV542" s="5"/>
      <c r="VYW542" s="5"/>
      <c r="VYX542" s="5"/>
      <c r="VYY542" s="5"/>
      <c r="VYZ542" s="5"/>
      <c r="VZA542" s="5"/>
      <c r="VZB542" s="5"/>
      <c r="VZC542" s="5"/>
      <c r="VZD542" s="5"/>
      <c r="VZE542" s="5"/>
      <c r="VZF542" s="5"/>
      <c r="VZG542" s="5"/>
      <c r="VZH542" s="5"/>
      <c r="VZI542" s="5"/>
      <c r="VZJ542" s="5"/>
      <c r="VZK542" s="5"/>
      <c r="VZL542" s="5"/>
      <c r="VZM542" s="5"/>
      <c r="VZN542" s="5"/>
      <c r="VZO542" s="5"/>
      <c r="VZP542" s="5"/>
      <c r="VZQ542" s="5"/>
      <c r="VZR542" s="5"/>
      <c r="VZS542" s="5"/>
      <c r="VZT542" s="5"/>
      <c r="VZU542" s="5"/>
      <c r="VZV542" s="5"/>
      <c r="VZW542" s="5"/>
      <c r="VZX542" s="5"/>
      <c r="VZY542" s="5"/>
      <c r="VZZ542" s="5"/>
      <c r="WAA542" s="5"/>
      <c r="WAB542" s="5"/>
      <c r="WAC542" s="5"/>
      <c r="WAD542" s="5"/>
      <c r="WAE542" s="5"/>
      <c r="WAF542" s="5"/>
      <c r="WAG542" s="5"/>
      <c r="WAH542" s="5"/>
      <c r="WAI542" s="5"/>
      <c r="WAJ542" s="5"/>
      <c r="WAK542" s="5"/>
      <c r="WAL542" s="5"/>
      <c r="WAM542" s="5"/>
      <c r="WAN542" s="5"/>
      <c r="WAO542" s="5"/>
      <c r="WAP542" s="5"/>
      <c r="WAQ542" s="5"/>
      <c r="WAR542" s="5"/>
      <c r="WAS542" s="5"/>
      <c r="WAT542" s="5"/>
      <c r="WAU542" s="5"/>
      <c r="WAV542" s="5"/>
      <c r="WAW542" s="5"/>
      <c r="WAX542" s="5"/>
      <c r="WAY542" s="5"/>
      <c r="WAZ542" s="5"/>
      <c r="WBA542" s="5"/>
      <c r="WBB542" s="5"/>
      <c r="WBC542" s="5"/>
      <c r="WBD542" s="5"/>
      <c r="WBE542" s="5"/>
      <c r="WBF542" s="5"/>
      <c r="WBG542" s="5"/>
      <c r="WBH542" s="5"/>
      <c r="WBI542" s="5"/>
      <c r="WBJ542" s="5"/>
      <c r="WBK542" s="5"/>
      <c r="WBL542" s="5"/>
      <c r="WBM542" s="5"/>
      <c r="WBN542" s="5"/>
      <c r="WBO542" s="5"/>
      <c r="WBP542" s="5"/>
      <c r="WBQ542" s="5"/>
      <c r="WBR542" s="5"/>
      <c r="WBS542" s="5"/>
      <c r="WBT542" s="5"/>
      <c r="WBU542" s="5"/>
      <c r="WBV542" s="5"/>
      <c r="WBW542" s="5"/>
      <c r="WBX542" s="5"/>
      <c r="WBY542" s="5"/>
      <c r="WBZ542" s="5"/>
      <c r="WCA542" s="5"/>
      <c r="WCB542" s="5"/>
      <c r="WCC542" s="5"/>
      <c r="WCD542" s="5"/>
      <c r="WCE542" s="5"/>
      <c r="WCF542" s="5"/>
      <c r="WCG542" s="5"/>
      <c r="WCH542" s="5"/>
      <c r="WCI542" s="5"/>
      <c r="WCJ542" s="5"/>
      <c r="WCK542" s="5"/>
      <c r="WCL542" s="5"/>
      <c r="WCM542" s="5"/>
      <c r="WCN542" s="5"/>
      <c r="WCO542" s="5"/>
      <c r="WCP542" s="5"/>
      <c r="WCQ542" s="5"/>
      <c r="WCR542" s="5"/>
      <c r="WCS542" s="5"/>
      <c r="WCT542" s="5"/>
      <c r="WCU542" s="5"/>
      <c r="WCV542" s="5"/>
      <c r="WCW542" s="5"/>
      <c r="WCX542" s="5"/>
      <c r="WCY542" s="5"/>
      <c r="WCZ542" s="5"/>
      <c r="WDA542" s="5"/>
      <c r="WDB542" s="5"/>
      <c r="WDC542" s="5"/>
      <c r="WDD542" s="5"/>
      <c r="WDE542" s="5"/>
      <c r="WDF542" s="5"/>
      <c r="WDG542" s="5"/>
      <c r="WDH542" s="5"/>
      <c r="WDI542" s="5"/>
      <c r="WDJ542" s="5"/>
      <c r="WDK542" s="5"/>
      <c r="WDL542" s="5"/>
      <c r="WDM542" s="5"/>
      <c r="WDN542" s="5"/>
      <c r="WDO542" s="5"/>
      <c r="WDP542" s="5"/>
      <c r="WDQ542" s="5"/>
      <c r="WDR542" s="5"/>
      <c r="WDS542" s="5"/>
      <c r="WDT542" s="5"/>
      <c r="WDU542" s="5"/>
      <c r="WDV542" s="5"/>
      <c r="WDW542" s="5"/>
      <c r="WDX542" s="5"/>
      <c r="WDY542" s="5"/>
      <c r="WDZ542" s="5"/>
      <c r="WEA542" s="5"/>
      <c r="WEB542" s="5"/>
      <c r="WEC542" s="5"/>
      <c r="WED542" s="5"/>
      <c r="WEE542" s="5"/>
      <c r="WEF542" s="5"/>
      <c r="WEG542" s="5"/>
      <c r="WEH542" s="5"/>
      <c r="WEI542" s="5"/>
      <c r="WEJ542" s="5"/>
      <c r="WEK542" s="5"/>
      <c r="WEL542" s="5"/>
      <c r="WEM542" s="5"/>
      <c r="WEN542" s="5"/>
      <c r="WEO542" s="5"/>
      <c r="WEP542" s="5"/>
      <c r="WEQ542" s="5"/>
      <c r="WER542" s="5"/>
      <c r="WES542" s="5"/>
      <c r="WET542" s="5"/>
      <c r="WEU542" s="5"/>
      <c r="WEV542" s="5"/>
      <c r="WEW542" s="5"/>
      <c r="WEX542" s="5"/>
      <c r="WEY542" s="5"/>
      <c r="WEZ542" s="5"/>
      <c r="WFA542" s="5"/>
      <c r="WFB542" s="5"/>
      <c r="WFC542" s="5"/>
      <c r="WFD542" s="5"/>
      <c r="WFE542" s="5"/>
      <c r="WFF542" s="5"/>
      <c r="WFG542" s="5"/>
      <c r="WFH542" s="5"/>
      <c r="WFI542" s="5"/>
      <c r="WFJ542" s="5"/>
      <c r="WFK542" s="5"/>
      <c r="WFL542" s="5"/>
      <c r="WFM542" s="5"/>
      <c r="WFN542" s="5"/>
      <c r="WFO542" s="5"/>
      <c r="WFP542" s="5"/>
      <c r="WFQ542" s="5"/>
      <c r="WFR542" s="5"/>
      <c r="WFS542" s="5"/>
      <c r="WFT542" s="5"/>
      <c r="WFU542" s="5"/>
      <c r="WFV542" s="5"/>
      <c r="WFW542" s="5"/>
      <c r="WFX542" s="5"/>
      <c r="WFY542" s="5"/>
      <c r="WFZ542" s="5"/>
      <c r="WGA542" s="5"/>
      <c r="WGB542" s="5"/>
      <c r="WGC542" s="5"/>
      <c r="WGD542" s="5"/>
      <c r="WGE542" s="5"/>
      <c r="WGF542" s="5"/>
      <c r="WGG542" s="5"/>
      <c r="WGH542" s="5"/>
      <c r="WGI542" s="5"/>
      <c r="WGJ542" s="5"/>
      <c r="WGK542" s="5"/>
      <c r="WGL542" s="5"/>
      <c r="WGM542" s="5"/>
      <c r="WGN542" s="5"/>
      <c r="WGO542" s="5"/>
      <c r="WGP542" s="5"/>
      <c r="WGQ542" s="5"/>
      <c r="WGR542" s="5"/>
      <c r="WGS542" s="5"/>
      <c r="WGT542" s="5"/>
      <c r="WGU542" s="5"/>
      <c r="WGV542" s="5"/>
      <c r="WGW542" s="5"/>
      <c r="WGX542" s="5"/>
      <c r="WGY542" s="5"/>
      <c r="WGZ542" s="5"/>
      <c r="WHA542" s="5"/>
      <c r="WHB542" s="5"/>
      <c r="WHC542" s="5"/>
      <c r="WHD542" s="5"/>
      <c r="WHE542" s="5"/>
      <c r="WHF542" s="5"/>
      <c r="WHG542" s="5"/>
      <c r="WHH542" s="5"/>
      <c r="WHI542" s="5"/>
      <c r="WHJ542" s="5"/>
      <c r="WHK542" s="5"/>
      <c r="WHL542" s="5"/>
      <c r="WHM542" s="5"/>
      <c r="WHN542" s="5"/>
      <c r="WHO542" s="5"/>
      <c r="WHP542" s="5"/>
      <c r="WHQ542" s="5"/>
      <c r="WHR542" s="5"/>
      <c r="WHS542" s="5"/>
      <c r="WHT542" s="5"/>
      <c r="WHU542" s="5"/>
      <c r="WHV542" s="5"/>
      <c r="WHW542" s="5"/>
      <c r="WHX542" s="5"/>
      <c r="WHY542" s="5"/>
      <c r="WHZ542" s="5"/>
      <c r="WIA542" s="5"/>
      <c r="WIB542" s="5"/>
      <c r="WIC542" s="5"/>
      <c r="WID542" s="5"/>
      <c r="WIE542" s="5"/>
      <c r="WIF542" s="5"/>
      <c r="WIG542" s="5"/>
      <c r="WIH542" s="5"/>
      <c r="WII542" s="5"/>
      <c r="WIJ542" s="5"/>
      <c r="WIK542" s="5"/>
      <c r="WIL542" s="5"/>
      <c r="WIM542" s="5"/>
      <c r="WIN542" s="5"/>
      <c r="WIO542" s="5"/>
      <c r="WIP542" s="5"/>
      <c r="WIQ542" s="5"/>
      <c r="WIR542" s="5"/>
      <c r="WIS542" s="5"/>
      <c r="WIT542" s="5"/>
      <c r="WIU542" s="5"/>
      <c r="WIV542" s="5"/>
      <c r="WIW542" s="5"/>
      <c r="WIX542" s="5"/>
      <c r="WIY542" s="5"/>
      <c r="WIZ542" s="5"/>
      <c r="WJA542" s="5"/>
      <c r="WJB542" s="5"/>
      <c r="WJC542" s="5"/>
      <c r="WJD542" s="5"/>
      <c r="WJE542" s="5"/>
      <c r="WJF542" s="5"/>
      <c r="WJG542" s="5"/>
      <c r="WJH542" s="5"/>
      <c r="WJI542" s="5"/>
      <c r="WJJ542" s="5"/>
      <c r="WJK542" s="5"/>
      <c r="WJL542" s="5"/>
      <c r="WJM542" s="5"/>
      <c r="WJN542" s="5"/>
      <c r="WJO542" s="5"/>
      <c r="WJP542" s="5"/>
      <c r="WJQ542" s="5"/>
      <c r="WJR542" s="5"/>
      <c r="WJS542" s="5"/>
      <c r="WJT542" s="5"/>
      <c r="WJU542" s="5"/>
      <c r="WJV542" s="5"/>
      <c r="WJW542" s="5"/>
      <c r="WJX542" s="5"/>
      <c r="WJY542" s="5"/>
      <c r="WJZ542" s="5"/>
      <c r="WKA542" s="5"/>
      <c r="WKB542" s="5"/>
      <c r="WKC542" s="5"/>
      <c r="WKD542" s="5"/>
      <c r="WKE542" s="5"/>
      <c r="WKF542" s="5"/>
      <c r="WKG542" s="5"/>
      <c r="WKH542" s="5"/>
      <c r="WKI542" s="5"/>
      <c r="WKJ542" s="5"/>
      <c r="WKK542" s="5"/>
      <c r="WKL542" s="5"/>
      <c r="WKM542" s="5"/>
      <c r="WKN542" s="5"/>
      <c r="WKO542" s="5"/>
      <c r="WKP542" s="5"/>
      <c r="WKQ542" s="5"/>
      <c r="WKR542" s="5"/>
      <c r="WKS542" s="5"/>
      <c r="WKT542" s="5"/>
      <c r="WKU542" s="5"/>
      <c r="WKV542" s="5"/>
      <c r="WKW542" s="5"/>
      <c r="WKX542" s="5"/>
      <c r="WKY542" s="5"/>
      <c r="WKZ542" s="5"/>
      <c r="WLA542" s="5"/>
      <c r="WLB542" s="5"/>
      <c r="WLC542" s="5"/>
      <c r="WLD542" s="5"/>
      <c r="WLE542" s="5"/>
      <c r="WLF542" s="5"/>
      <c r="WLG542" s="5"/>
      <c r="WLH542" s="5"/>
      <c r="WLI542" s="5"/>
      <c r="WLJ542" s="5"/>
      <c r="WLK542" s="5"/>
      <c r="WLL542" s="5"/>
      <c r="WLM542" s="5"/>
      <c r="WLN542" s="5"/>
      <c r="WLO542" s="5"/>
      <c r="WLP542" s="5"/>
      <c r="WLQ542" s="5"/>
      <c r="WLR542" s="5"/>
      <c r="WLS542" s="5"/>
      <c r="WLT542" s="5"/>
      <c r="WLU542" s="5"/>
      <c r="WLV542" s="5"/>
      <c r="WLW542" s="5"/>
      <c r="WLX542" s="5"/>
      <c r="WLY542" s="5"/>
      <c r="WLZ542" s="5"/>
      <c r="WMA542" s="5"/>
      <c r="WMB542" s="5"/>
      <c r="WMC542" s="5"/>
      <c r="WMD542" s="5"/>
      <c r="WME542" s="5"/>
      <c r="WMF542" s="5"/>
      <c r="WMG542" s="5"/>
      <c r="WMH542" s="5"/>
      <c r="WMI542" s="5"/>
      <c r="WMJ542" s="5"/>
      <c r="WMK542" s="5"/>
      <c r="WML542" s="5"/>
      <c r="WMM542" s="5"/>
      <c r="WMN542" s="5"/>
      <c r="WMO542" s="5"/>
      <c r="WMP542" s="5"/>
      <c r="WMQ542" s="5"/>
      <c r="WMR542" s="5"/>
      <c r="WMS542" s="5"/>
      <c r="WMT542" s="5"/>
      <c r="WMU542" s="5"/>
      <c r="WMV542" s="5"/>
      <c r="WMW542" s="5"/>
      <c r="WMX542" s="5"/>
      <c r="WMY542" s="5"/>
      <c r="WMZ542" s="5"/>
      <c r="WNA542" s="5"/>
      <c r="WNB542" s="5"/>
      <c r="WNC542" s="5"/>
      <c r="WND542" s="5"/>
      <c r="WNE542" s="5"/>
      <c r="WNF542" s="5"/>
      <c r="WNG542" s="5"/>
      <c r="WNH542" s="5"/>
      <c r="WNI542" s="5"/>
      <c r="WNJ542" s="5"/>
      <c r="WNK542" s="5"/>
      <c r="WNL542" s="5"/>
      <c r="WNM542" s="5"/>
      <c r="WNN542" s="5"/>
      <c r="WNO542" s="5"/>
      <c r="WNP542" s="5"/>
      <c r="WNQ542" s="5"/>
      <c r="WNR542" s="5"/>
      <c r="WNS542" s="5"/>
      <c r="WNT542" s="5"/>
      <c r="WNU542" s="5"/>
      <c r="WNV542" s="5"/>
      <c r="WNW542" s="5"/>
      <c r="WNX542" s="5"/>
      <c r="WNY542" s="5"/>
      <c r="WNZ542" s="5"/>
      <c r="WOA542" s="5"/>
      <c r="WOB542" s="5"/>
      <c r="WOC542" s="5"/>
      <c r="WOD542" s="5"/>
      <c r="WOE542" s="5"/>
      <c r="WOF542" s="5"/>
      <c r="WOG542" s="5"/>
      <c r="WOH542" s="5"/>
      <c r="WOI542" s="5"/>
      <c r="WOJ542" s="5"/>
      <c r="WOK542" s="5"/>
      <c r="WOL542" s="5"/>
      <c r="WOM542" s="5"/>
      <c r="WON542" s="5"/>
      <c r="WOO542" s="5"/>
      <c r="WOP542" s="5"/>
      <c r="WOQ542" s="5"/>
      <c r="WOR542" s="5"/>
      <c r="WOS542" s="5"/>
      <c r="WOT542" s="5"/>
      <c r="WOU542" s="5"/>
      <c r="WOV542" s="5"/>
      <c r="WOW542" s="5"/>
      <c r="WOX542" s="5"/>
      <c r="WOY542" s="5"/>
      <c r="WOZ542" s="5"/>
      <c r="WPA542" s="5"/>
      <c r="WPB542" s="5"/>
      <c r="WPC542" s="5"/>
      <c r="WPD542" s="5"/>
      <c r="WPE542" s="5"/>
      <c r="WPF542" s="5"/>
      <c r="WPG542" s="5"/>
      <c r="WPH542" s="5"/>
      <c r="WPI542" s="5"/>
      <c r="WPJ542" s="5"/>
      <c r="WPK542" s="5"/>
      <c r="WPL542" s="5"/>
      <c r="WPM542" s="5"/>
      <c r="WPN542" s="5"/>
      <c r="WPO542" s="5"/>
      <c r="WPP542" s="5"/>
      <c r="WPQ542" s="5"/>
      <c r="WPR542" s="5"/>
      <c r="WPS542" s="5"/>
      <c r="WPT542" s="5"/>
      <c r="WPU542" s="5"/>
      <c r="WPV542" s="5"/>
      <c r="WPW542" s="5"/>
      <c r="WPX542" s="5"/>
      <c r="WPY542" s="5"/>
      <c r="WPZ542" s="5"/>
      <c r="WQA542" s="5"/>
      <c r="WQB542" s="5"/>
      <c r="WQC542" s="5"/>
      <c r="WQD542" s="5"/>
      <c r="WQE542" s="5"/>
      <c r="WQF542" s="5"/>
      <c r="WQG542" s="5"/>
      <c r="WQH542" s="5"/>
      <c r="WQI542" s="5"/>
      <c r="WQJ542" s="5"/>
      <c r="WQK542" s="5"/>
      <c r="WQL542" s="5"/>
      <c r="WQM542" s="5"/>
      <c r="WQN542" s="5"/>
      <c r="WQO542" s="5"/>
      <c r="WQP542" s="5"/>
      <c r="WQQ542" s="5"/>
      <c r="WQR542" s="5"/>
      <c r="WQS542" s="5"/>
      <c r="WQT542" s="5"/>
      <c r="WQU542" s="5"/>
      <c r="WQV542" s="5"/>
      <c r="WQW542" s="5"/>
      <c r="WQX542" s="5"/>
      <c r="WQY542" s="5"/>
      <c r="WQZ542" s="5"/>
      <c r="WRA542" s="5"/>
      <c r="WRB542" s="5"/>
      <c r="WRC542" s="5"/>
      <c r="WRD542" s="5"/>
      <c r="WRE542" s="5"/>
      <c r="WRF542" s="5"/>
      <c r="WRG542" s="5"/>
      <c r="WRH542" s="5"/>
      <c r="WRI542" s="5"/>
      <c r="WRJ542" s="5"/>
      <c r="WRK542" s="5"/>
      <c r="WRL542" s="5"/>
      <c r="WRM542" s="5"/>
      <c r="WRN542" s="5"/>
      <c r="WRO542" s="5"/>
      <c r="WRP542" s="5"/>
      <c r="WRQ542" s="5"/>
      <c r="WRR542" s="5"/>
      <c r="WRS542" s="5"/>
      <c r="WRT542" s="5"/>
      <c r="WRU542" s="5"/>
      <c r="WRV542" s="5"/>
      <c r="WRW542" s="5"/>
      <c r="WRX542" s="5"/>
      <c r="WRY542" s="5"/>
      <c r="WRZ542" s="5"/>
      <c r="WSA542" s="5"/>
      <c r="WSB542" s="5"/>
      <c r="WSC542" s="5"/>
      <c r="WSD542" s="5"/>
      <c r="WSE542" s="5"/>
      <c r="WSF542" s="5"/>
      <c r="WSG542" s="5"/>
      <c r="WSH542" s="5"/>
      <c r="WSI542" s="5"/>
      <c r="WSJ542" s="5"/>
      <c r="WSK542" s="5"/>
      <c r="WSL542" s="5"/>
      <c r="WSM542" s="5"/>
      <c r="WSN542" s="5"/>
      <c r="WSO542" s="5"/>
      <c r="WSP542" s="5"/>
      <c r="WSQ542" s="5"/>
      <c r="WSR542" s="5"/>
      <c r="WSS542" s="5"/>
      <c r="WST542" s="5"/>
      <c r="WSU542" s="5"/>
      <c r="WSV542" s="5"/>
      <c r="WSW542" s="5"/>
      <c r="WSX542" s="5"/>
      <c r="WSY542" s="5"/>
      <c r="WSZ542" s="5"/>
      <c r="WTA542" s="5"/>
      <c r="WTB542" s="5"/>
      <c r="WTC542" s="5"/>
      <c r="WTD542" s="5"/>
      <c r="WTE542" s="5"/>
      <c r="WTF542" s="5"/>
      <c r="WTG542" s="5"/>
      <c r="WTH542" s="5"/>
      <c r="WTI542" s="5"/>
      <c r="WTJ542" s="5"/>
      <c r="WTK542" s="5"/>
      <c r="WTL542" s="5"/>
      <c r="WTM542" s="5"/>
      <c r="WTN542" s="5"/>
      <c r="WTO542" s="5"/>
      <c r="WTP542" s="5"/>
      <c r="WTQ542" s="5"/>
      <c r="WTR542" s="5"/>
      <c r="WTS542" s="5"/>
      <c r="WTT542" s="5"/>
      <c r="WTU542" s="5"/>
      <c r="WTV542" s="5"/>
      <c r="WTW542" s="5"/>
      <c r="WTX542" s="5"/>
      <c r="WTY542" s="5"/>
      <c r="WTZ542" s="5"/>
      <c r="WUA542" s="5"/>
      <c r="WUB542" s="5"/>
      <c r="WUC542" s="5"/>
      <c r="WUD542" s="5"/>
      <c r="WUE542" s="5"/>
      <c r="WUF542" s="5"/>
      <c r="WUG542" s="5"/>
      <c r="WUH542" s="5"/>
      <c r="WUI542" s="5"/>
      <c r="WUJ542" s="5"/>
      <c r="WUK542" s="5"/>
      <c r="WUL542" s="5"/>
      <c r="WUM542" s="5"/>
      <c r="WUN542" s="5"/>
      <c r="WUO542" s="5"/>
      <c r="WUP542" s="5"/>
      <c r="WUQ542" s="5"/>
      <c r="WUR542" s="5"/>
      <c r="WUS542" s="5"/>
      <c r="WUT542" s="5"/>
      <c r="WUU542" s="5"/>
      <c r="WUV542" s="5"/>
      <c r="WUW542" s="5"/>
      <c r="WUX542" s="5"/>
      <c r="WUY542" s="5"/>
      <c r="WUZ542" s="5"/>
      <c r="WVA542" s="5"/>
      <c r="WVB542" s="5"/>
      <c r="WVC542" s="5"/>
      <c r="WVD542" s="5"/>
      <c r="WVE542" s="5"/>
      <c r="WVF542" s="5"/>
      <c r="WVG542" s="5"/>
      <c r="WVH542" s="5"/>
      <c r="WVI542" s="5"/>
      <c r="WVJ542" s="5"/>
      <c r="WVK542" s="5"/>
      <c r="WVL542" s="5"/>
      <c r="WVM542" s="5"/>
      <c r="WVN542" s="5"/>
      <c r="WVO542" s="5"/>
      <c r="WVP542" s="5"/>
      <c r="WVQ542" s="5"/>
      <c r="WVR542" s="5"/>
      <c r="WVS542" s="5"/>
      <c r="WVT542" s="5"/>
      <c r="WVU542" s="5"/>
      <c r="WVV542" s="5"/>
      <c r="WVW542" s="5"/>
      <c r="WVX542" s="5"/>
      <c r="WVY542" s="5"/>
      <c r="WVZ542" s="5"/>
      <c r="WWA542" s="5"/>
      <c r="WWB542" s="5"/>
      <c r="WWC542" s="5"/>
      <c r="WWD542" s="5"/>
      <c r="WWE542" s="5"/>
      <c r="WWF542" s="5"/>
      <c r="WWG542" s="5"/>
      <c r="WWH542" s="5"/>
      <c r="WWI542" s="5"/>
      <c r="WWJ542" s="5"/>
      <c r="WWK542" s="5"/>
      <c r="WWL542" s="5"/>
      <c r="WWM542" s="5"/>
      <c r="WWN542" s="5"/>
      <c r="WWO542" s="5"/>
      <c r="WWP542" s="5"/>
      <c r="WWQ542" s="5"/>
      <c r="WWR542" s="5"/>
      <c r="WWS542" s="5"/>
      <c r="WWT542" s="5"/>
      <c r="WWU542" s="5"/>
      <c r="WWV542" s="5"/>
      <c r="WWW542" s="5"/>
      <c r="WWX542" s="5"/>
      <c r="WWY542" s="5"/>
      <c r="WWZ542" s="5"/>
      <c r="WXA542" s="5"/>
      <c r="WXB542" s="5"/>
      <c r="WXC542" s="5"/>
      <c r="WXD542" s="5"/>
      <c r="WXE542" s="5"/>
      <c r="WXF542" s="5"/>
      <c r="WXG542" s="5"/>
      <c r="WXH542" s="5"/>
      <c r="WXI542" s="5"/>
      <c r="WXJ542" s="5"/>
      <c r="WXK542" s="5"/>
      <c r="WXL542" s="5"/>
      <c r="WXM542" s="5"/>
      <c r="WXN542" s="5"/>
      <c r="WXO542" s="5"/>
      <c r="WXP542" s="5"/>
      <c r="WXQ542" s="5"/>
      <c r="WXR542" s="5"/>
      <c r="WXS542" s="5"/>
      <c r="WXT542" s="5"/>
      <c r="WXU542" s="5"/>
      <c r="WXV542" s="5"/>
      <c r="WXW542" s="5"/>
      <c r="WXX542" s="5"/>
      <c r="WXY542" s="5"/>
      <c r="WXZ542" s="5"/>
      <c r="WYA542" s="5"/>
      <c r="WYB542" s="5"/>
      <c r="WYC542" s="5"/>
      <c r="WYD542" s="5"/>
      <c r="WYE542" s="5"/>
      <c r="WYF542" s="5"/>
      <c r="WYG542" s="5"/>
      <c r="WYH542" s="5"/>
      <c r="WYI542" s="5"/>
      <c r="WYJ542" s="5"/>
      <c r="WYK542" s="5"/>
      <c r="WYL542" s="5"/>
      <c r="WYM542" s="5"/>
      <c r="WYN542" s="5"/>
      <c r="WYO542" s="5"/>
      <c r="WYP542" s="5"/>
      <c r="WYQ542" s="5"/>
      <c r="WYR542" s="5"/>
      <c r="WYS542" s="5"/>
      <c r="WYT542" s="5"/>
      <c r="WYU542" s="5"/>
      <c r="WYV542" s="5"/>
      <c r="WYW542" s="5"/>
      <c r="WYX542" s="5"/>
      <c r="WYY542" s="5"/>
      <c r="WYZ542" s="5"/>
      <c r="WZA542" s="5"/>
      <c r="WZB542" s="5"/>
      <c r="WZC542" s="5"/>
      <c r="WZD542" s="5"/>
      <c r="WZE542" s="5"/>
      <c r="WZF542" s="5"/>
      <c r="WZG542" s="5"/>
      <c r="WZH542" s="5"/>
      <c r="WZI542" s="5"/>
      <c r="WZJ542" s="5"/>
      <c r="WZK542" s="5"/>
      <c r="WZL542" s="5"/>
      <c r="WZM542" s="5"/>
      <c r="WZN542" s="5"/>
      <c r="WZO542" s="5"/>
      <c r="WZP542" s="5"/>
      <c r="WZQ542" s="5"/>
      <c r="WZR542" s="5"/>
      <c r="WZS542" s="5"/>
      <c r="WZT542" s="5"/>
      <c r="WZU542" s="5"/>
      <c r="WZV542" s="5"/>
      <c r="WZW542" s="5"/>
      <c r="WZX542" s="5"/>
      <c r="WZY542" s="5"/>
      <c r="WZZ542" s="5"/>
      <c r="XAA542" s="5"/>
      <c r="XAB542" s="5"/>
      <c r="XAC542" s="5"/>
      <c r="XAD542" s="5"/>
      <c r="XAE542" s="5"/>
      <c r="XAF542" s="5"/>
      <c r="XAG542" s="5"/>
      <c r="XAH542" s="5"/>
      <c r="XAI542" s="5"/>
      <c r="XAJ542" s="5"/>
      <c r="XAK542" s="5"/>
      <c r="XAL542" s="5"/>
      <c r="XAM542" s="5"/>
      <c r="XAN542" s="5"/>
      <c r="XAO542" s="5"/>
      <c r="XAP542" s="5"/>
      <c r="XAQ542" s="5"/>
      <c r="XAR542" s="5"/>
      <c r="XAS542" s="5"/>
      <c r="XAT542" s="5"/>
      <c r="XAU542" s="5"/>
      <c r="XAV542" s="5"/>
      <c r="XAW542" s="5"/>
      <c r="XAX542" s="5"/>
      <c r="XAY542" s="5"/>
      <c r="XAZ542" s="5"/>
      <c r="XBA542" s="5"/>
      <c r="XBB542" s="5"/>
      <c r="XBC542" s="5"/>
      <c r="XBD542" s="5"/>
      <c r="XBE542" s="5"/>
      <c r="XBF542" s="5"/>
      <c r="XBG542" s="5"/>
      <c r="XBH542" s="5"/>
      <c r="XBI542" s="5"/>
      <c r="XBJ542" s="5"/>
      <c r="XBK542" s="5"/>
      <c r="XBL542" s="5"/>
      <c r="XBM542" s="5"/>
      <c r="XBN542" s="5"/>
      <c r="XBO542" s="5"/>
      <c r="XBP542" s="5"/>
      <c r="XBQ542" s="5"/>
      <c r="XBR542" s="5"/>
      <c r="XBS542" s="5"/>
      <c r="XBT542" s="5"/>
      <c r="XBU542" s="5"/>
      <c r="XBV542" s="5"/>
      <c r="XBW542" s="5"/>
      <c r="XBX542" s="5"/>
      <c r="XBY542" s="5"/>
      <c r="XBZ542" s="5"/>
      <c r="XCA542" s="5"/>
      <c r="XCB542" s="5"/>
      <c r="XCC542" s="5"/>
      <c r="XCD542" s="5"/>
      <c r="XCE542" s="5"/>
      <c r="XCF542" s="5"/>
      <c r="XCG542" s="5"/>
      <c r="XCH542" s="5"/>
      <c r="XCI542" s="5"/>
      <c r="XCJ542" s="5"/>
      <c r="XCK542" s="5"/>
      <c r="XCL542" s="5"/>
      <c r="XCM542" s="5"/>
      <c r="XCN542" s="5"/>
      <c r="XCO542" s="5"/>
      <c r="XCP542" s="5"/>
      <c r="XCQ542" s="5"/>
      <c r="XCR542" s="5"/>
      <c r="XCS542" s="5"/>
      <c r="XCT542" s="5"/>
      <c r="XCU542" s="5"/>
      <c r="XCV542" s="5"/>
      <c r="XCW542" s="5"/>
      <c r="XCX542" s="5"/>
      <c r="XCY542" s="5"/>
      <c r="XCZ542" s="5"/>
      <c r="XDA542" s="5"/>
      <c r="XDB542" s="5"/>
      <c r="XDC542" s="5"/>
      <c r="XDD542" s="5"/>
      <c r="XDE542" s="5"/>
      <c r="XDF542" s="5"/>
      <c r="XDG542" s="5"/>
      <c r="XDH542" s="5"/>
      <c r="XDI542" s="5"/>
      <c r="XDJ542" s="5"/>
      <c r="XDK542" s="5"/>
      <c r="XDL542" s="5"/>
      <c r="XDM542" s="5"/>
      <c r="XDN542" s="5"/>
      <c r="XDO542" s="5"/>
      <c r="XDP542" s="5"/>
      <c r="XDQ542" s="5"/>
      <c r="XDR542" s="5"/>
      <c r="XDS542" s="5"/>
      <c r="XDT542" s="5"/>
      <c r="XDU542" s="5"/>
      <c r="XDV542" s="5"/>
      <c r="XDW542" s="5"/>
      <c r="XDX542" s="5"/>
      <c r="XDY542" s="5"/>
      <c r="XDZ542" s="5"/>
      <c r="XEA542" s="5"/>
      <c r="XEB542" s="5"/>
      <c r="XEC542" s="5"/>
      <c r="XED542" s="5"/>
      <c r="XEE542" s="5"/>
      <c r="XEF542" s="5"/>
      <c r="XEG542" s="5"/>
      <c r="XEH542" s="5"/>
      <c r="XEI542" s="5"/>
      <c r="XEJ542" s="5"/>
      <c r="XEK542" s="5"/>
      <c r="XEL542" s="5"/>
      <c r="XEM542" s="5"/>
      <c r="XEN542" s="5"/>
      <c r="XEO542" s="5"/>
      <c r="XEP542" s="5"/>
      <c r="XEQ542" s="5"/>
      <c r="XER542" s="5"/>
      <c r="XES542" s="5"/>
      <c r="XET542" s="5"/>
      <c r="XEU542" s="5"/>
      <c r="XEV542" s="5"/>
      <c r="XEW542" s="5"/>
      <c r="XEX542" s="5"/>
      <c r="XEY542" s="5"/>
      <c r="XEZ542" s="5"/>
    </row>
    <row r="543" spans="1:16384" customFormat="1">
      <c r="A543" s="56"/>
      <c r="B543" s="11"/>
      <c r="C543" s="11" t="s">
        <v>95</v>
      </c>
      <c r="D543" s="11"/>
      <c r="E543" s="11" t="s">
        <v>96</v>
      </c>
      <c r="F543" s="11">
        <v>49</v>
      </c>
      <c r="G543" s="11">
        <v>1</v>
      </c>
      <c r="H543" s="11">
        <v>1</v>
      </c>
      <c r="I543" s="269">
        <v>1</v>
      </c>
      <c r="J543" s="4"/>
      <c r="K543" s="11"/>
      <c r="L543" s="11"/>
      <c r="M543" s="11"/>
      <c r="N543" s="4"/>
      <c r="O543" s="186"/>
      <c r="P543" s="187"/>
      <c r="Q543" s="187"/>
      <c r="R543" s="188"/>
      <c r="S543" s="4"/>
      <c r="T543" s="4"/>
      <c r="U543" s="4"/>
      <c r="V543" s="4"/>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c r="XX543" s="5"/>
      <c r="XY543" s="5"/>
      <c r="XZ543" s="5"/>
      <c r="YA543" s="5"/>
      <c r="YB543" s="5"/>
      <c r="YC543" s="5"/>
      <c r="YD543" s="5"/>
      <c r="YE543" s="5"/>
      <c r="YF543" s="5"/>
      <c r="YG543" s="5"/>
      <c r="YH543" s="5"/>
      <c r="YI543" s="5"/>
      <c r="YJ543" s="5"/>
      <c r="YK543" s="5"/>
      <c r="YL543" s="5"/>
      <c r="YM543" s="5"/>
      <c r="YN543" s="5"/>
      <c r="YO543" s="5"/>
      <c r="YP543" s="5"/>
      <c r="YQ543" s="5"/>
      <c r="YR543" s="5"/>
      <c r="YS543" s="5"/>
      <c r="YT543" s="5"/>
      <c r="YU543" s="5"/>
      <c r="YV543" s="5"/>
      <c r="YW543" s="5"/>
      <c r="YX543" s="5"/>
      <c r="YY543" s="5"/>
      <c r="YZ543" s="5"/>
      <c r="ZA543" s="5"/>
      <c r="ZB543" s="5"/>
      <c r="ZC543" s="5"/>
      <c r="ZD543" s="5"/>
      <c r="ZE543" s="5"/>
      <c r="ZF543" s="5"/>
      <c r="ZG543" s="5"/>
      <c r="ZH543" s="5"/>
      <c r="ZI543" s="5"/>
      <c r="ZJ543" s="5"/>
      <c r="ZK543" s="5"/>
      <c r="ZL543" s="5"/>
      <c r="ZM543" s="5"/>
      <c r="ZN543" s="5"/>
      <c r="ZO543" s="5"/>
      <c r="ZP543" s="5"/>
      <c r="ZQ543" s="5"/>
      <c r="ZR543" s="5"/>
      <c r="ZS543" s="5"/>
      <c r="ZT543" s="5"/>
      <c r="ZU543" s="5"/>
      <c r="ZV543" s="5"/>
      <c r="ZW543" s="5"/>
      <c r="ZX543" s="5"/>
      <c r="ZY543" s="5"/>
      <c r="ZZ543" s="5"/>
      <c r="AAA543" s="5"/>
      <c r="AAB543" s="5"/>
      <c r="AAC543" s="5"/>
      <c r="AAD543" s="5"/>
      <c r="AAE543" s="5"/>
      <c r="AAF543" s="5"/>
      <c r="AAG543" s="5"/>
      <c r="AAH543" s="5"/>
      <c r="AAI543" s="5"/>
      <c r="AAJ543" s="5"/>
      <c r="AAK543" s="5"/>
      <c r="AAL543" s="5"/>
      <c r="AAM543" s="5"/>
      <c r="AAN543" s="5"/>
      <c r="AAO543" s="5"/>
      <c r="AAP543" s="5"/>
      <c r="AAQ543" s="5"/>
      <c r="AAR543" s="5"/>
      <c r="AAS543" s="5"/>
      <c r="AAT543" s="5"/>
      <c r="AAU543" s="5"/>
      <c r="AAV543" s="5"/>
      <c r="AAW543" s="5"/>
      <c r="AAX543" s="5"/>
      <c r="AAY543" s="5"/>
      <c r="AAZ543" s="5"/>
      <c r="ABA543" s="5"/>
      <c r="ABB543" s="5"/>
      <c r="ABC543" s="5"/>
      <c r="ABD543" s="5"/>
      <c r="ABE543" s="5"/>
      <c r="ABF543" s="5"/>
      <c r="ABG543" s="5"/>
      <c r="ABH543" s="5"/>
      <c r="ABI543" s="5"/>
      <c r="ABJ543" s="5"/>
      <c r="ABK543" s="5"/>
      <c r="ABL543" s="5"/>
      <c r="ABM543" s="5"/>
      <c r="ABN543" s="5"/>
      <c r="ABO543" s="5"/>
      <c r="ABP543" s="5"/>
      <c r="ABQ543" s="5"/>
      <c r="ABR543" s="5"/>
      <c r="ABS543" s="5"/>
      <c r="ABT543" s="5"/>
      <c r="ABU543" s="5"/>
      <c r="ABV543" s="5"/>
      <c r="ABW543" s="5"/>
      <c r="ABX543" s="5"/>
      <c r="ABY543" s="5"/>
      <c r="ABZ543" s="5"/>
      <c r="ACA543" s="5"/>
      <c r="ACB543" s="5"/>
      <c r="ACC543" s="5"/>
      <c r="ACD543" s="5"/>
      <c r="ACE543" s="5"/>
      <c r="ACF543" s="5"/>
      <c r="ACG543" s="5"/>
      <c r="ACH543" s="5"/>
      <c r="ACI543" s="5"/>
      <c r="ACJ543" s="5"/>
      <c r="ACK543" s="5"/>
      <c r="ACL543" s="5"/>
      <c r="ACM543" s="5"/>
      <c r="ACN543" s="5"/>
      <c r="ACO543" s="5"/>
      <c r="ACP543" s="5"/>
      <c r="ACQ543" s="5"/>
      <c r="ACR543" s="5"/>
      <c r="ACS543" s="5"/>
      <c r="ACT543" s="5"/>
      <c r="ACU543" s="5"/>
      <c r="ACV543" s="5"/>
      <c r="ACW543" s="5"/>
      <c r="ACX543" s="5"/>
      <c r="ACY543" s="5"/>
      <c r="ACZ543" s="5"/>
      <c r="ADA543" s="5"/>
      <c r="ADB543" s="5"/>
      <c r="ADC543" s="5"/>
      <c r="ADD543" s="5"/>
      <c r="ADE543" s="5"/>
      <c r="ADF543" s="5"/>
      <c r="ADG543" s="5"/>
      <c r="ADH543" s="5"/>
      <c r="ADI543" s="5"/>
      <c r="ADJ543" s="5"/>
      <c r="ADK543" s="5"/>
      <c r="ADL543" s="5"/>
      <c r="ADM543" s="5"/>
      <c r="ADN543" s="5"/>
      <c r="ADO543" s="5"/>
      <c r="ADP543" s="5"/>
      <c r="ADQ543" s="5"/>
      <c r="ADR543" s="5"/>
      <c r="ADS543" s="5"/>
      <c r="ADT543" s="5"/>
      <c r="ADU543" s="5"/>
      <c r="ADV543" s="5"/>
      <c r="ADW543" s="5"/>
      <c r="ADX543" s="5"/>
      <c r="ADY543" s="5"/>
      <c r="ADZ543" s="5"/>
      <c r="AEA543" s="5"/>
      <c r="AEB543" s="5"/>
      <c r="AEC543" s="5"/>
      <c r="AED543" s="5"/>
      <c r="AEE543" s="5"/>
      <c r="AEF543" s="5"/>
      <c r="AEG543" s="5"/>
      <c r="AEH543" s="5"/>
      <c r="AEI543" s="5"/>
      <c r="AEJ543" s="5"/>
      <c r="AEK543" s="5"/>
      <c r="AEL543" s="5"/>
      <c r="AEM543" s="5"/>
      <c r="AEN543" s="5"/>
      <c r="AEO543" s="5"/>
      <c r="AEP543" s="5"/>
      <c r="AEQ543" s="5"/>
      <c r="AER543" s="5"/>
      <c r="AES543" s="5"/>
      <c r="AET543" s="5"/>
      <c r="AEU543" s="5"/>
      <c r="AEV543" s="5"/>
      <c r="AEW543" s="5"/>
      <c r="AEX543" s="5"/>
      <c r="AEY543" s="5"/>
      <c r="AEZ543" s="5"/>
      <c r="AFA543" s="5"/>
      <c r="AFB543" s="5"/>
      <c r="AFC543" s="5"/>
      <c r="AFD543" s="5"/>
      <c r="AFE543" s="5"/>
      <c r="AFF543" s="5"/>
      <c r="AFG543" s="5"/>
      <c r="AFH543" s="5"/>
      <c r="AFI543" s="5"/>
      <c r="AFJ543" s="5"/>
      <c r="AFK543" s="5"/>
      <c r="AFL543" s="5"/>
      <c r="AFM543" s="5"/>
      <c r="AFN543" s="5"/>
      <c r="AFO543" s="5"/>
      <c r="AFP543" s="5"/>
      <c r="AFQ543" s="5"/>
      <c r="AFR543" s="5"/>
      <c r="AFS543" s="5"/>
      <c r="AFT543" s="5"/>
      <c r="AFU543" s="5"/>
      <c r="AFV543" s="5"/>
      <c r="AFW543" s="5"/>
      <c r="AFX543" s="5"/>
      <c r="AFY543" s="5"/>
      <c r="AFZ543" s="5"/>
      <c r="AGA543" s="5"/>
      <c r="AGB543" s="5"/>
      <c r="AGC543" s="5"/>
      <c r="AGD543" s="5"/>
      <c r="AGE543" s="5"/>
      <c r="AGF543" s="5"/>
      <c r="AGG543" s="5"/>
      <c r="AGH543" s="5"/>
      <c r="AGI543" s="5"/>
      <c r="AGJ543" s="5"/>
      <c r="AGK543" s="5"/>
      <c r="AGL543" s="5"/>
      <c r="AGM543" s="5"/>
      <c r="AGN543" s="5"/>
      <c r="AGO543" s="5"/>
      <c r="AGP543" s="5"/>
      <c r="AGQ543" s="5"/>
      <c r="AGR543" s="5"/>
      <c r="AGS543" s="5"/>
      <c r="AGT543" s="5"/>
      <c r="AGU543" s="5"/>
      <c r="AGV543" s="5"/>
      <c r="AGW543" s="5"/>
      <c r="AGX543" s="5"/>
      <c r="AGY543" s="5"/>
      <c r="AGZ543" s="5"/>
      <c r="AHA543" s="5"/>
      <c r="AHB543" s="5"/>
      <c r="AHC543" s="5"/>
      <c r="AHD543" s="5"/>
      <c r="AHE543" s="5"/>
      <c r="AHF543" s="5"/>
      <c r="AHG543" s="5"/>
      <c r="AHH543" s="5"/>
      <c r="AHI543" s="5"/>
      <c r="AHJ543" s="5"/>
      <c r="AHK543" s="5"/>
      <c r="AHL543" s="5"/>
      <c r="AHM543" s="5"/>
      <c r="AHN543" s="5"/>
      <c r="AHO543" s="5"/>
      <c r="AHP543" s="5"/>
      <c r="AHQ543" s="5"/>
      <c r="AHR543" s="5"/>
      <c r="AHS543" s="5"/>
      <c r="AHT543" s="5"/>
      <c r="AHU543" s="5"/>
      <c r="AHV543" s="5"/>
      <c r="AHW543" s="5"/>
      <c r="AHX543" s="5"/>
      <c r="AHY543" s="5"/>
      <c r="AHZ543" s="5"/>
      <c r="AIA543" s="5"/>
      <c r="AIB543" s="5"/>
      <c r="AIC543" s="5"/>
      <c r="AID543" s="5"/>
      <c r="AIE543" s="5"/>
      <c r="AIF543" s="5"/>
      <c r="AIG543" s="5"/>
      <c r="AIH543" s="5"/>
      <c r="AII543" s="5"/>
      <c r="AIJ543" s="5"/>
      <c r="AIK543" s="5"/>
      <c r="AIL543" s="5"/>
      <c r="AIM543" s="5"/>
      <c r="AIN543" s="5"/>
      <c r="AIO543" s="5"/>
      <c r="AIP543" s="5"/>
      <c r="AIQ543" s="5"/>
      <c r="AIR543" s="5"/>
      <c r="AIS543" s="5"/>
      <c r="AIT543" s="5"/>
      <c r="AIU543" s="5"/>
      <c r="AIV543" s="5"/>
      <c r="AIW543" s="5"/>
      <c r="AIX543" s="5"/>
      <c r="AIY543" s="5"/>
      <c r="AIZ543" s="5"/>
      <c r="AJA543" s="5"/>
      <c r="AJB543" s="5"/>
      <c r="AJC543" s="5"/>
      <c r="AJD543" s="5"/>
      <c r="AJE543" s="5"/>
      <c r="AJF543" s="5"/>
      <c r="AJG543" s="5"/>
      <c r="AJH543" s="5"/>
      <c r="AJI543" s="5"/>
      <c r="AJJ543" s="5"/>
      <c r="AJK543" s="5"/>
      <c r="AJL543" s="5"/>
      <c r="AJM543" s="5"/>
      <c r="AJN543" s="5"/>
      <c r="AJO543" s="5"/>
      <c r="AJP543" s="5"/>
      <c r="AJQ543" s="5"/>
      <c r="AJR543" s="5"/>
      <c r="AJS543" s="5"/>
      <c r="AJT543" s="5"/>
      <c r="AJU543" s="5"/>
      <c r="AJV543" s="5"/>
      <c r="AJW543" s="5"/>
      <c r="AJX543" s="5"/>
      <c r="AJY543" s="5"/>
      <c r="AJZ543" s="5"/>
      <c r="AKA543" s="5"/>
      <c r="AKB543" s="5"/>
      <c r="AKC543" s="5"/>
      <c r="AKD543" s="5"/>
      <c r="AKE543" s="5"/>
      <c r="AKF543" s="5"/>
      <c r="AKG543" s="5"/>
      <c r="AKH543" s="5"/>
      <c r="AKI543" s="5"/>
      <c r="AKJ543" s="5"/>
      <c r="AKK543" s="5"/>
      <c r="AKL543" s="5"/>
      <c r="AKM543" s="5"/>
      <c r="AKN543" s="5"/>
      <c r="AKO543" s="5"/>
      <c r="AKP543" s="5"/>
      <c r="AKQ543" s="5"/>
      <c r="AKR543" s="5"/>
      <c r="AKS543" s="5"/>
      <c r="AKT543" s="5"/>
      <c r="AKU543" s="5"/>
      <c r="AKV543" s="5"/>
      <c r="AKW543" s="5"/>
      <c r="AKX543" s="5"/>
      <c r="AKY543" s="5"/>
      <c r="AKZ543" s="5"/>
      <c r="ALA543" s="5"/>
      <c r="ALB543" s="5"/>
      <c r="ALC543" s="5"/>
      <c r="ALD543" s="5"/>
      <c r="ALE543" s="5"/>
      <c r="ALF543" s="5"/>
      <c r="ALG543" s="5"/>
      <c r="ALH543" s="5"/>
      <c r="ALI543" s="5"/>
      <c r="ALJ543" s="5"/>
      <c r="ALK543" s="5"/>
      <c r="ALL543" s="5"/>
      <c r="ALM543" s="5"/>
      <c r="ALN543" s="5"/>
      <c r="ALO543" s="5"/>
      <c r="ALP543" s="5"/>
      <c r="ALQ543" s="5"/>
      <c r="ALR543" s="5"/>
      <c r="ALS543" s="5"/>
      <c r="ALT543" s="5"/>
      <c r="ALU543" s="5"/>
      <c r="ALV543" s="5"/>
      <c r="ALW543" s="5"/>
      <c r="ALX543" s="5"/>
      <c r="ALY543" s="5"/>
      <c r="ALZ543" s="5"/>
      <c r="AMA543" s="5"/>
      <c r="AMB543" s="5"/>
      <c r="AMC543" s="5"/>
      <c r="AMD543" s="5"/>
      <c r="AME543" s="5"/>
      <c r="AMF543" s="5"/>
      <c r="AMG543" s="5"/>
      <c r="AMH543" s="5"/>
      <c r="AMI543" s="5"/>
      <c r="AMJ543" s="5"/>
      <c r="AMK543" s="5"/>
      <c r="AML543" s="5"/>
      <c r="AMM543" s="5"/>
      <c r="AMN543" s="5"/>
      <c r="AMO543" s="5"/>
      <c r="AMP543" s="5"/>
      <c r="AMQ543" s="5"/>
      <c r="AMR543" s="5"/>
      <c r="AMS543" s="5"/>
      <c r="AMT543" s="5"/>
      <c r="AMU543" s="5"/>
      <c r="AMV543" s="5"/>
      <c r="AMW543" s="5"/>
      <c r="AMX543" s="5"/>
      <c r="AMY543" s="5"/>
      <c r="AMZ543" s="5"/>
      <c r="ANA543" s="5"/>
      <c r="ANB543" s="5"/>
      <c r="ANC543" s="5"/>
      <c r="AND543" s="5"/>
      <c r="ANE543" s="5"/>
      <c r="ANF543" s="5"/>
      <c r="ANG543" s="5"/>
      <c r="ANH543" s="5"/>
      <c r="ANI543" s="5"/>
      <c r="ANJ543" s="5"/>
      <c r="ANK543" s="5"/>
      <c r="ANL543" s="5"/>
      <c r="ANM543" s="5"/>
      <c r="ANN543" s="5"/>
      <c r="ANO543" s="5"/>
      <c r="ANP543" s="5"/>
      <c r="ANQ543" s="5"/>
      <c r="ANR543" s="5"/>
      <c r="ANS543" s="5"/>
      <c r="ANT543" s="5"/>
      <c r="ANU543" s="5"/>
      <c r="ANV543" s="5"/>
      <c r="ANW543" s="5"/>
      <c r="ANX543" s="5"/>
      <c r="ANY543" s="5"/>
      <c r="ANZ543" s="5"/>
      <c r="AOA543" s="5"/>
      <c r="AOB543" s="5"/>
      <c r="AOC543" s="5"/>
      <c r="AOD543" s="5"/>
      <c r="AOE543" s="5"/>
      <c r="AOF543" s="5"/>
      <c r="AOG543" s="5"/>
      <c r="AOH543" s="5"/>
      <c r="AOI543" s="5"/>
      <c r="AOJ543" s="5"/>
      <c r="AOK543" s="5"/>
      <c r="AOL543" s="5"/>
      <c r="AOM543" s="5"/>
      <c r="AON543" s="5"/>
      <c r="AOO543" s="5"/>
      <c r="AOP543" s="5"/>
      <c r="AOQ543" s="5"/>
      <c r="AOR543" s="5"/>
      <c r="AOS543" s="5"/>
      <c r="AOT543" s="5"/>
      <c r="AOU543" s="5"/>
      <c r="AOV543" s="5"/>
      <c r="AOW543" s="5"/>
      <c r="AOX543" s="5"/>
      <c r="AOY543" s="5"/>
      <c r="AOZ543" s="5"/>
      <c r="APA543" s="5"/>
      <c r="APB543" s="5"/>
      <c r="APC543" s="5"/>
      <c r="APD543" s="5"/>
      <c r="APE543" s="5"/>
      <c r="APF543" s="5"/>
      <c r="APG543" s="5"/>
      <c r="APH543" s="5"/>
      <c r="API543" s="5"/>
      <c r="APJ543" s="5"/>
      <c r="APK543" s="5"/>
      <c r="APL543" s="5"/>
      <c r="APM543" s="5"/>
      <c r="APN543" s="5"/>
      <c r="APO543" s="5"/>
      <c r="APP543" s="5"/>
      <c r="APQ543" s="5"/>
      <c r="APR543" s="5"/>
      <c r="APS543" s="5"/>
      <c r="APT543" s="5"/>
      <c r="APU543" s="5"/>
      <c r="APV543" s="5"/>
      <c r="APW543" s="5"/>
      <c r="APX543" s="5"/>
      <c r="APY543" s="5"/>
      <c r="APZ543" s="5"/>
      <c r="AQA543" s="5"/>
      <c r="AQB543" s="5"/>
      <c r="AQC543" s="5"/>
      <c r="AQD543" s="5"/>
      <c r="AQE543" s="5"/>
      <c r="AQF543" s="5"/>
      <c r="AQG543" s="5"/>
      <c r="AQH543" s="5"/>
      <c r="AQI543" s="5"/>
      <c r="AQJ543" s="5"/>
      <c r="AQK543" s="5"/>
      <c r="AQL543" s="5"/>
      <c r="AQM543" s="5"/>
      <c r="AQN543" s="5"/>
      <c r="AQO543" s="5"/>
      <c r="AQP543" s="5"/>
      <c r="AQQ543" s="5"/>
      <c r="AQR543" s="5"/>
      <c r="AQS543" s="5"/>
      <c r="AQT543" s="5"/>
      <c r="AQU543" s="5"/>
      <c r="AQV543" s="5"/>
      <c r="AQW543" s="5"/>
      <c r="AQX543" s="5"/>
      <c r="AQY543" s="5"/>
      <c r="AQZ543" s="5"/>
      <c r="ARA543" s="5"/>
      <c r="ARB543" s="5"/>
      <c r="ARC543" s="5"/>
      <c r="ARD543" s="5"/>
      <c r="ARE543" s="5"/>
      <c r="ARF543" s="5"/>
      <c r="ARG543" s="5"/>
      <c r="ARH543" s="5"/>
      <c r="ARI543" s="5"/>
      <c r="ARJ543" s="5"/>
      <c r="ARK543" s="5"/>
      <c r="ARL543" s="5"/>
      <c r="ARM543" s="5"/>
      <c r="ARN543" s="5"/>
      <c r="ARO543" s="5"/>
      <c r="ARP543" s="5"/>
      <c r="ARQ543" s="5"/>
      <c r="ARR543" s="5"/>
      <c r="ARS543" s="5"/>
      <c r="ART543" s="5"/>
      <c r="ARU543" s="5"/>
      <c r="ARV543" s="5"/>
      <c r="ARW543" s="5"/>
      <c r="ARX543" s="5"/>
      <c r="ARY543" s="5"/>
      <c r="ARZ543" s="5"/>
      <c r="ASA543" s="5"/>
      <c r="ASB543" s="5"/>
      <c r="ASC543" s="5"/>
      <c r="ASD543" s="5"/>
      <c r="ASE543" s="5"/>
      <c r="ASF543" s="5"/>
      <c r="ASG543" s="5"/>
      <c r="ASH543" s="5"/>
      <c r="ASI543" s="5"/>
      <c r="ASJ543" s="5"/>
      <c r="ASK543" s="5"/>
      <c r="ASL543" s="5"/>
      <c r="ASM543" s="5"/>
      <c r="ASN543" s="5"/>
      <c r="ASO543" s="5"/>
      <c r="ASP543" s="5"/>
      <c r="ASQ543" s="5"/>
      <c r="ASR543" s="5"/>
      <c r="ASS543" s="5"/>
      <c r="AST543" s="5"/>
      <c r="ASU543" s="5"/>
      <c r="ASV543" s="5"/>
      <c r="ASW543" s="5"/>
      <c r="ASX543" s="5"/>
      <c r="ASY543" s="5"/>
      <c r="ASZ543" s="5"/>
      <c r="ATA543" s="5"/>
      <c r="ATB543" s="5"/>
      <c r="ATC543" s="5"/>
      <c r="ATD543" s="5"/>
      <c r="ATE543" s="5"/>
      <c r="ATF543" s="5"/>
      <c r="ATG543" s="5"/>
      <c r="ATH543" s="5"/>
      <c r="ATI543" s="5"/>
      <c r="ATJ543" s="5"/>
      <c r="ATK543" s="5"/>
      <c r="ATL543" s="5"/>
      <c r="ATM543" s="5"/>
      <c r="ATN543" s="5"/>
      <c r="ATO543" s="5"/>
      <c r="ATP543" s="5"/>
      <c r="ATQ543" s="5"/>
      <c r="ATR543" s="5"/>
      <c r="ATS543" s="5"/>
      <c r="ATT543" s="5"/>
      <c r="ATU543" s="5"/>
      <c r="ATV543" s="5"/>
      <c r="ATW543" s="5"/>
      <c r="ATX543" s="5"/>
      <c r="ATY543" s="5"/>
      <c r="ATZ543" s="5"/>
      <c r="AUA543" s="5"/>
      <c r="AUB543" s="5"/>
      <c r="AUC543" s="5"/>
      <c r="AUD543" s="5"/>
      <c r="AUE543" s="5"/>
      <c r="AUF543" s="5"/>
      <c r="AUG543" s="5"/>
      <c r="AUH543" s="5"/>
      <c r="AUI543" s="5"/>
      <c r="AUJ543" s="5"/>
      <c r="AUK543" s="5"/>
      <c r="AUL543" s="5"/>
      <c r="AUM543" s="5"/>
      <c r="AUN543" s="5"/>
      <c r="AUO543" s="5"/>
      <c r="AUP543" s="5"/>
      <c r="AUQ543" s="5"/>
      <c r="AUR543" s="5"/>
      <c r="AUS543" s="5"/>
      <c r="AUT543" s="5"/>
      <c r="AUU543" s="5"/>
      <c r="AUV543" s="5"/>
      <c r="AUW543" s="5"/>
      <c r="AUX543" s="5"/>
      <c r="AUY543" s="5"/>
      <c r="AUZ543" s="5"/>
      <c r="AVA543" s="5"/>
      <c r="AVB543" s="5"/>
      <c r="AVC543" s="5"/>
      <c r="AVD543" s="5"/>
      <c r="AVE543" s="5"/>
      <c r="AVF543" s="5"/>
      <c r="AVG543" s="5"/>
      <c r="AVH543" s="5"/>
      <c r="AVI543" s="5"/>
      <c r="AVJ543" s="5"/>
      <c r="AVK543" s="5"/>
      <c r="AVL543" s="5"/>
      <c r="AVM543" s="5"/>
      <c r="AVN543" s="5"/>
      <c r="AVO543" s="5"/>
      <c r="AVP543" s="5"/>
      <c r="AVQ543" s="5"/>
      <c r="AVR543" s="5"/>
      <c r="AVS543" s="5"/>
      <c r="AVT543" s="5"/>
      <c r="AVU543" s="5"/>
      <c r="AVV543" s="5"/>
      <c r="AVW543" s="5"/>
      <c r="AVX543" s="5"/>
      <c r="AVY543" s="5"/>
      <c r="AVZ543" s="5"/>
      <c r="AWA543" s="5"/>
      <c r="AWB543" s="5"/>
      <c r="AWC543" s="5"/>
      <c r="AWD543" s="5"/>
      <c r="AWE543" s="5"/>
      <c r="AWF543" s="5"/>
      <c r="AWG543" s="5"/>
      <c r="AWH543" s="5"/>
      <c r="AWI543" s="5"/>
      <c r="AWJ543" s="5"/>
      <c r="AWK543" s="5"/>
      <c r="AWL543" s="5"/>
      <c r="AWM543" s="5"/>
      <c r="AWN543" s="5"/>
      <c r="AWO543" s="5"/>
      <c r="AWP543" s="5"/>
      <c r="AWQ543" s="5"/>
      <c r="AWR543" s="5"/>
      <c r="AWS543" s="5"/>
      <c r="AWT543" s="5"/>
      <c r="AWU543" s="5"/>
      <c r="AWV543" s="5"/>
      <c r="AWW543" s="5"/>
      <c r="AWX543" s="5"/>
      <c r="AWY543" s="5"/>
      <c r="AWZ543" s="5"/>
      <c r="AXA543" s="5"/>
      <c r="AXB543" s="5"/>
      <c r="AXC543" s="5"/>
      <c r="AXD543" s="5"/>
      <c r="AXE543" s="5"/>
      <c r="AXF543" s="5"/>
      <c r="AXG543" s="5"/>
      <c r="AXH543" s="5"/>
      <c r="AXI543" s="5"/>
      <c r="AXJ543" s="5"/>
      <c r="AXK543" s="5"/>
      <c r="AXL543" s="5"/>
      <c r="AXM543" s="5"/>
      <c r="AXN543" s="5"/>
      <c r="AXO543" s="5"/>
      <c r="AXP543" s="5"/>
      <c r="AXQ543" s="5"/>
      <c r="AXR543" s="5"/>
      <c r="AXS543" s="5"/>
      <c r="AXT543" s="5"/>
      <c r="AXU543" s="5"/>
      <c r="AXV543" s="5"/>
      <c r="AXW543" s="5"/>
      <c r="AXX543" s="5"/>
      <c r="AXY543" s="5"/>
      <c r="AXZ543" s="5"/>
      <c r="AYA543" s="5"/>
      <c r="AYB543" s="5"/>
      <c r="AYC543" s="5"/>
      <c r="AYD543" s="5"/>
      <c r="AYE543" s="5"/>
      <c r="AYF543" s="5"/>
      <c r="AYG543" s="5"/>
      <c r="AYH543" s="5"/>
      <c r="AYI543" s="5"/>
      <c r="AYJ543" s="5"/>
      <c r="AYK543" s="5"/>
      <c r="AYL543" s="5"/>
      <c r="AYM543" s="5"/>
      <c r="AYN543" s="5"/>
      <c r="AYO543" s="5"/>
      <c r="AYP543" s="5"/>
      <c r="AYQ543" s="5"/>
      <c r="AYR543" s="5"/>
      <c r="AYS543" s="5"/>
      <c r="AYT543" s="5"/>
      <c r="AYU543" s="5"/>
      <c r="AYV543" s="5"/>
      <c r="AYW543" s="5"/>
      <c r="AYX543" s="5"/>
      <c r="AYY543" s="5"/>
      <c r="AYZ543" s="5"/>
      <c r="AZA543" s="5"/>
      <c r="AZB543" s="5"/>
      <c r="AZC543" s="5"/>
      <c r="AZD543" s="5"/>
      <c r="AZE543" s="5"/>
      <c r="AZF543" s="5"/>
      <c r="AZG543" s="5"/>
      <c r="AZH543" s="5"/>
      <c r="AZI543" s="5"/>
      <c r="AZJ543" s="5"/>
      <c r="AZK543" s="5"/>
      <c r="AZL543" s="5"/>
      <c r="AZM543" s="5"/>
      <c r="AZN543" s="5"/>
      <c r="AZO543" s="5"/>
      <c r="AZP543" s="5"/>
      <c r="AZQ543" s="5"/>
      <c r="AZR543" s="5"/>
      <c r="AZS543" s="5"/>
      <c r="AZT543" s="5"/>
      <c r="AZU543" s="5"/>
      <c r="AZV543" s="5"/>
      <c r="AZW543" s="5"/>
      <c r="AZX543" s="5"/>
      <c r="AZY543" s="5"/>
      <c r="AZZ543" s="5"/>
      <c r="BAA543" s="5"/>
      <c r="BAB543" s="5"/>
      <c r="BAC543" s="5"/>
      <c r="BAD543" s="5"/>
      <c r="BAE543" s="5"/>
      <c r="BAF543" s="5"/>
      <c r="BAG543" s="5"/>
      <c r="BAH543" s="5"/>
      <c r="BAI543" s="5"/>
      <c r="BAJ543" s="5"/>
      <c r="BAK543" s="5"/>
      <c r="BAL543" s="5"/>
      <c r="BAM543" s="5"/>
      <c r="BAN543" s="5"/>
      <c r="BAO543" s="5"/>
      <c r="BAP543" s="5"/>
      <c r="BAQ543" s="5"/>
      <c r="BAR543" s="5"/>
      <c r="BAS543" s="5"/>
      <c r="BAT543" s="5"/>
      <c r="BAU543" s="5"/>
      <c r="BAV543" s="5"/>
      <c r="BAW543" s="5"/>
      <c r="BAX543" s="5"/>
      <c r="BAY543" s="5"/>
      <c r="BAZ543" s="5"/>
      <c r="BBA543" s="5"/>
      <c r="BBB543" s="5"/>
      <c r="BBC543" s="5"/>
      <c r="BBD543" s="5"/>
      <c r="BBE543" s="5"/>
      <c r="BBF543" s="5"/>
      <c r="BBG543" s="5"/>
      <c r="BBH543" s="5"/>
      <c r="BBI543" s="5"/>
      <c r="BBJ543" s="5"/>
      <c r="BBK543" s="5"/>
      <c r="BBL543" s="5"/>
      <c r="BBM543" s="5"/>
      <c r="BBN543" s="5"/>
      <c r="BBO543" s="5"/>
      <c r="BBP543" s="5"/>
      <c r="BBQ543" s="5"/>
      <c r="BBR543" s="5"/>
      <c r="BBS543" s="5"/>
      <c r="BBT543" s="5"/>
      <c r="BBU543" s="5"/>
      <c r="BBV543" s="5"/>
      <c r="BBW543" s="5"/>
      <c r="BBX543" s="5"/>
      <c r="BBY543" s="5"/>
      <c r="BBZ543" s="5"/>
      <c r="BCA543" s="5"/>
      <c r="BCB543" s="5"/>
      <c r="BCC543" s="5"/>
      <c r="BCD543" s="5"/>
      <c r="BCE543" s="5"/>
      <c r="BCF543" s="5"/>
      <c r="BCG543" s="5"/>
      <c r="BCH543" s="5"/>
      <c r="BCI543" s="5"/>
      <c r="BCJ543" s="5"/>
      <c r="BCK543" s="5"/>
      <c r="BCL543" s="5"/>
      <c r="BCM543" s="5"/>
      <c r="BCN543" s="5"/>
      <c r="BCO543" s="5"/>
      <c r="BCP543" s="5"/>
      <c r="BCQ543" s="5"/>
      <c r="BCR543" s="5"/>
      <c r="BCS543" s="5"/>
      <c r="BCT543" s="5"/>
      <c r="BCU543" s="5"/>
      <c r="BCV543" s="5"/>
      <c r="BCW543" s="5"/>
      <c r="BCX543" s="5"/>
      <c r="BCY543" s="5"/>
      <c r="BCZ543" s="5"/>
      <c r="BDA543" s="5"/>
      <c r="BDB543" s="5"/>
      <c r="BDC543" s="5"/>
      <c r="BDD543" s="5"/>
      <c r="BDE543" s="5"/>
      <c r="BDF543" s="5"/>
      <c r="BDG543" s="5"/>
      <c r="BDH543" s="5"/>
      <c r="BDI543" s="5"/>
      <c r="BDJ543" s="5"/>
      <c r="BDK543" s="5"/>
      <c r="BDL543" s="5"/>
      <c r="BDM543" s="5"/>
      <c r="BDN543" s="5"/>
      <c r="BDO543" s="5"/>
      <c r="BDP543" s="5"/>
      <c r="BDQ543" s="5"/>
      <c r="BDR543" s="5"/>
      <c r="BDS543" s="5"/>
      <c r="BDT543" s="5"/>
      <c r="BDU543" s="5"/>
      <c r="BDV543" s="5"/>
      <c r="BDW543" s="5"/>
      <c r="BDX543" s="5"/>
      <c r="BDY543" s="5"/>
      <c r="BDZ543" s="5"/>
      <c r="BEA543" s="5"/>
      <c r="BEB543" s="5"/>
      <c r="BEC543" s="5"/>
      <c r="BED543" s="5"/>
      <c r="BEE543" s="5"/>
      <c r="BEF543" s="5"/>
      <c r="BEG543" s="5"/>
      <c r="BEH543" s="5"/>
      <c r="BEI543" s="5"/>
      <c r="BEJ543" s="5"/>
      <c r="BEK543" s="5"/>
      <c r="BEL543" s="5"/>
      <c r="BEM543" s="5"/>
      <c r="BEN543" s="5"/>
      <c r="BEO543" s="5"/>
      <c r="BEP543" s="5"/>
      <c r="BEQ543" s="5"/>
      <c r="BER543" s="5"/>
      <c r="BES543" s="5"/>
      <c r="BET543" s="5"/>
      <c r="BEU543" s="5"/>
      <c r="BEV543" s="5"/>
      <c r="BEW543" s="5"/>
      <c r="BEX543" s="5"/>
      <c r="BEY543" s="5"/>
      <c r="BEZ543" s="5"/>
      <c r="BFA543" s="5"/>
      <c r="BFB543" s="5"/>
      <c r="BFC543" s="5"/>
      <c r="BFD543" s="5"/>
      <c r="BFE543" s="5"/>
      <c r="BFF543" s="5"/>
      <c r="BFG543" s="5"/>
      <c r="BFH543" s="5"/>
      <c r="BFI543" s="5"/>
      <c r="BFJ543" s="5"/>
      <c r="BFK543" s="5"/>
      <c r="BFL543" s="5"/>
      <c r="BFM543" s="5"/>
      <c r="BFN543" s="5"/>
      <c r="BFO543" s="5"/>
      <c r="BFP543" s="5"/>
      <c r="BFQ543" s="5"/>
      <c r="BFR543" s="5"/>
      <c r="BFS543" s="5"/>
      <c r="BFT543" s="5"/>
      <c r="BFU543" s="5"/>
      <c r="BFV543" s="5"/>
      <c r="BFW543" s="5"/>
      <c r="BFX543" s="5"/>
      <c r="BFY543" s="5"/>
      <c r="BFZ543" s="5"/>
      <c r="BGA543" s="5"/>
      <c r="BGB543" s="5"/>
      <c r="BGC543" s="5"/>
      <c r="BGD543" s="5"/>
      <c r="BGE543" s="5"/>
      <c r="BGF543" s="5"/>
      <c r="BGG543" s="5"/>
      <c r="BGH543" s="5"/>
      <c r="BGI543" s="5"/>
      <c r="BGJ543" s="5"/>
      <c r="BGK543" s="5"/>
      <c r="BGL543" s="5"/>
      <c r="BGM543" s="5"/>
      <c r="BGN543" s="5"/>
      <c r="BGO543" s="5"/>
      <c r="BGP543" s="5"/>
      <c r="BGQ543" s="5"/>
      <c r="BGR543" s="5"/>
      <c r="BGS543" s="5"/>
      <c r="BGT543" s="5"/>
      <c r="BGU543" s="5"/>
      <c r="BGV543" s="5"/>
      <c r="BGW543" s="5"/>
      <c r="BGX543" s="5"/>
      <c r="BGY543" s="5"/>
      <c r="BGZ543" s="5"/>
      <c r="BHA543" s="5"/>
      <c r="BHB543" s="5"/>
      <c r="BHC543" s="5"/>
      <c r="BHD543" s="5"/>
      <c r="BHE543" s="5"/>
      <c r="BHF543" s="5"/>
      <c r="BHG543" s="5"/>
      <c r="BHH543" s="5"/>
      <c r="BHI543" s="5"/>
      <c r="BHJ543" s="5"/>
      <c r="BHK543" s="5"/>
      <c r="BHL543" s="5"/>
      <c r="BHM543" s="5"/>
      <c r="BHN543" s="5"/>
      <c r="BHO543" s="5"/>
      <c r="BHP543" s="5"/>
      <c r="BHQ543" s="5"/>
      <c r="BHR543" s="5"/>
      <c r="BHS543" s="5"/>
      <c r="BHT543" s="5"/>
      <c r="BHU543" s="5"/>
      <c r="BHV543" s="5"/>
      <c r="BHW543" s="5"/>
      <c r="BHX543" s="5"/>
      <c r="BHY543" s="5"/>
      <c r="BHZ543" s="5"/>
      <c r="BIA543" s="5"/>
      <c r="BIB543" s="5"/>
      <c r="BIC543" s="5"/>
      <c r="BID543" s="5"/>
      <c r="BIE543" s="5"/>
      <c r="BIF543" s="5"/>
      <c r="BIG543" s="5"/>
      <c r="BIH543" s="5"/>
      <c r="BII543" s="5"/>
      <c r="BIJ543" s="5"/>
      <c r="BIK543" s="5"/>
      <c r="BIL543" s="5"/>
      <c r="BIM543" s="5"/>
      <c r="BIN543" s="5"/>
      <c r="BIO543" s="5"/>
      <c r="BIP543" s="5"/>
      <c r="BIQ543" s="5"/>
      <c r="BIR543" s="5"/>
      <c r="BIS543" s="5"/>
      <c r="BIT543" s="5"/>
      <c r="BIU543" s="5"/>
      <c r="BIV543" s="5"/>
      <c r="BIW543" s="5"/>
      <c r="BIX543" s="5"/>
      <c r="BIY543" s="5"/>
      <c r="BIZ543" s="5"/>
      <c r="BJA543" s="5"/>
      <c r="BJB543" s="5"/>
      <c r="BJC543" s="5"/>
      <c r="BJD543" s="5"/>
      <c r="BJE543" s="5"/>
      <c r="BJF543" s="5"/>
      <c r="BJG543" s="5"/>
      <c r="BJH543" s="5"/>
      <c r="BJI543" s="5"/>
      <c r="BJJ543" s="5"/>
      <c r="BJK543" s="5"/>
      <c r="BJL543" s="5"/>
      <c r="BJM543" s="5"/>
      <c r="BJN543" s="5"/>
      <c r="BJO543" s="5"/>
      <c r="BJP543" s="5"/>
      <c r="BJQ543" s="5"/>
      <c r="BJR543" s="5"/>
      <c r="BJS543" s="5"/>
      <c r="BJT543" s="5"/>
      <c r="BJU543" s="5"/>
      <c r="BJV543" s="5"/>
      <c r="BJW543" s="5"/>
      <c r="BJX543" s="5"/>
      <c r="BJY543" s="5"/>
      <c r="BJZ543" s="5"/>
      <c r="BKA543" s="5"/>
      <c r="BKB543" s="5"/>
      <c r="BKC543" s="5"/>
      <c r="BKD543" s="5"/>
      <c r="BKE543" s="5"/>
      <c r="BKF543" s="5"/>
      <c r="BKG543" s="5"/>
      <c r="BKH543" s="5"/>
      <c r="BKI543" s="5"/>
      <c r="BKJ543" s="5"/>
      <c r="BKK543" s="5"/>
      <c r="BKL543" s="5"/>
      <c r="BKM543" s="5"/>
      <c r="BKN543" s="5"/>
      <c r="BKO543" s="5"/>
      <c r="BKP543" s="5"/>
      <c r="BKQ543" s="5"/>
      <c r="BKR543" s="5"/>
      <c r="BKS543" s="5"/>
      <c r="BKT543" s="5"/>
      <c r="BKU543" s="5"/>
      <c r="BKV543" s="5"/>
      <c r="BKW543" s="5"/>
      <c r="BKX543" s="5"/>
      <c r="BKY543" s="5"/>
      <c r="BKZ543" s="5"/>
      <c r="BLA543" s="5"/>
      <c r="BLB543" s="5"/>
      <c r="BLC543" s="5"/>
      <c r="BLD543" s="5"/>
      <c r="BLE543" s="5"/>
      <c r="BLF543" s="5"/>
      <c r="BLG543" s="5"/>
      <c r="BLH543" s="5"/>
      <c r="BLI543" s="5"/>
      <c r="BLJ543" s="5"/>
      <c r="BLK543" s="5"/>
      <c r="BLL543" s="5"/>
      <c r="BLM543" s="5"/>
      <c r="BLN543" s="5"/>
      <c r="BLO543" s="5"/>
      <c r="BLP543" s="5"/>
      <c r="BLQ543" s="5"/>
      <c r="BLR543" s="5"/>
      <c r="BLS543" s="5"/>
      <c r="BLT543" s="5"/>
      <c r="BLU543" s="5"/>
      <c r="BLV543" s="5"/>
      <c r="BLW543" s="5"/>
      <c r="BLX543" s="5"/>
      <c r="BLY543" s="5"/>
      <c r="BLZ543" s="5"/>
      <c r="BMA543" s="5"/>
      <c r="BMB543" s="5"/>
      <c r="BMC543" s="5"/>
      <c r="BMD543" s="5"/>
      <c r="BME543" s="5"/>
      <c r="BMF543" s="5"/>
      <c r="BMG543" s="5"/>
      <c r="BMH543" s="5"/>
      <c r="BMI543" s="5"/>
      <c r="BMJ543" s="5"/>
      <c r="BMK543" s="5"/>
      <c r="BML543" s="5"/>
      <c r="BMM543" s="5"/>
      <c r="BMN543" s="5"/>
      <c r="BMO543" s="5"/>
      <c r="BMP543" s="5"/>
      <c r="BMQ543" s="5"/>
      <c r="BMR543" s="5"/>
      <c r="BMS543" s="5"/>
      <c r="BMT543" s="5"/>
      <c r="BMU543" s="5"/>
      <c r="BMV543" s="5"/>
      <c r="BMW543" s="5"/>
      <c r="BMX543" s="5"/>
      <c r="BMY543" s="5"/>
      <c r="BMZ543" s="5"/>
      <c r="BNA543" s="5"/>
      <c r="BNB543" s="5"/>
      <c r="BNC543" s="5"/>
      <c r="BND543" s="5"/>
      <c r="BNE543" s="5"/>
      <c r="BNF543" s="5"/>
      <c r="BNG543" s="5"/>
      <c r="BNH543" s="5"/>
      <c r="BNI543" s="5"/>
      <c r="BNJ543" s="5"/>
      <c r="BNK543" s="5"/>
      <c r="BNL543" s="5"/>
      <c r="BNM543" s="5"/>
      <c r="BNN543" s="5"/>
      <c r="BNO543" s="5"/>
      <c r="BNP543" s="5"/>
      <c r="BNQ543" s="5"/>
      <c r="BNR543" s="5"/>
      <c r="BNS543" s="5"/>
      <c r="BNT543" s="5"/>
      <c r="BNU543" s="5"/>
      <c r="BNV543" s="5"/>
      <c r="BNW543" s="5"/>
      <c r="BNX543" s="5"/>
      <c r="BNY543" s="5"/>
      <c r="BNZ543" s="5"/>
      <c r="BOA543" s="5"/>
      <c r="BOB543" s="5"/>
      <c r="BOC543" s="5"/>
      <c r="BOD543" s="5"/>
      <c r="BOE543" s="5"/>
      <c r="BOF543" s="5"/>
      <c r="BOG543" s="5"/>
      <c r="BOH543" s="5"/>
      <c r="BOI543" s="5"/>
      <c r="BOJ543" s="5"/>
      <c r="BOK543" s="5"/>
      <c r="BOL543" s="5"/>
      <c r="BOM543" s="5"/>
      <c r="BON543" s="5"/>
      <c r="BOO543" s="5"/>
      <c r="BOP543" s="5"/>
      <c r="BOQ543" s="5"/>
      <c r="BOR543" s="5"/>
      <c r="BOS543" s="5"/>
      <c r="BOT543" s="5"/>
      <c r="BOU543" s="5"/>
      <c r="BOV543" s="5"/>
      <c r="BOW543" s="5"/>
      <c r="BOX543" s="5"/>
      <c r="BOY543" s="5"/>
      <c r="BOZ543" s="5"/>
      <c r="BPA543" s="5"/>
      <c r="BPB543" s="5"/>
      <c r="BPC543" s="5"/>
      <c r="BPD543" s="5"/>
      <c r="BPE543" s="5"/>
      <c r="BPF543" s="5"/>
      <c r="BPG543" s="5"/>
      <c r="BPH543" s="5"/>
      <c r="BPI543" s="5"/>
      <c r="BPJ543" s="5"/>
      <c r="BPK543" s="5"/>
      <c r="BPL543" s="5"/>
      <c r="BPM543" s="5"/>
      <c r="BPN543" s="5"/>
      <c r="BPO543" s="5"/>
      <c r="BPP543" s="5"/>
      <c r="BPQ543" s="5"/>
      <c r="BPR543" s="5"/>
      <c r="BPS543" s="5"/>
      <c r="BPT543" s="5"/>
      <c r="BPU543" s="5"/>
      <c r="BPV543" s="5"/>
      <c r="BPW543" s="5"/>
      <c r="BPX543" s="5"/>
      <c r="BPY543" s="5"/>
      <c r="BPZ543" s="5"/>
      <c r="BQA543" s="5"/>
      <c r="BQB543" s="5"/>
      <c r="BQC543" s="5"/>
      <c r="BQD543" s="5"/>
      <c r="BQE543" s="5"/>
      <c r="BQF543" s="5"/>
      <c r="BQG543" s="5"/>
      <c r="BQH543" s="5"/>
      <c r="BQI543" s="5"/>
      <c r="BQJ543" s="5"/>
      <c r="BQK543" s="5"/>
      <c r="BQL543" s="5"/>
      <c r="BQM543" s="5"/>
      <c r="BQN543" s="5"/>
      <c r="BQO543" s="5"/>
      <c r="BQP543" s="5"/>
      <c r="BQQ543" s="5"/>
      <c r="BQR543" s="5"/>
      <c r="BQS543" s="5"/>
      <c r="BQT543" s="5"/>
      <c r="BQU543" s="5"/>
      <c r="BQV543" s="5"/>
      <c r="BQW543" s="5"/>
      <c r="BQX543" s="5"/>
      <c r="BQY543" s="5"/>
      <c r="BQZ543" s="5"/>
      <c r="BRA543" s="5"/>
      <c r="BRB543" s="5"/>
      <c r="BRC543" s="5"/>
      <c r="BRD543" s="5"/>
      <c r="BRE543" s="5"/>
      <c r="BRF543" s="5"/>
      <c r="BRG543" s="5"/>
      <c r="BRH543" s="5"/>
      <c r="BRI543" s="5"/>
      <c r="BRJ543" s="5"/>
      <c r="BRK543" s="5"/>
      <c r="BRL543" s="5"/>
      <c r="BRM543" s="5"/>
      <c r="BRN543" s="5"/>
      <c r="BRO543" s="5"/>
      <c r="BRP543" s="5"/>
      <c r="BRQ543" s="5"/>
      <c r="BRR543" s="5"/>
      <c r="BRS543" s="5"/>
      <c r="BRT543" s="5"/>
      <c r="BRU543" s="5"/>
      <c r="BRV543" s="5"/>
      <c r="BRW543" s="5"/>
      <c r="BRX543" s="5"/>
      <c r="BRY543" s="5"/>
      <c r="BRZ543" s="5"/>
      <c r="BSA543" s="5"/>
      <c r="BSB543" s="5"/>
      <c r="BSC543" s="5"/>
      <c r="BSD543" s="5"/>
      <c r="BSE543" s="5"/>
      <c r="BSF543" s="5"/>
      <c r="BSG543" s="5"/>
      <c r="BSH543" s="5"/>
      <c r="BSI543" s="5"/>
      <c r="BSJ543" s="5"/>
      <c r="BSK543" s="5"/>
      <c r="BSL543" s="5"/>
      <c r="BSM543" s="5"/>
      <c r="BSN543" s="5"/>
      <c r="BSO543" s="5"/>
      <c r="BSP543" s="5"/>
      <c r="BSQ543" s="5"/>
      <c r="BSR543" s="5"/>
      <c r="BSS543" s="5"/>
      <c r="BST543" s="5"/>
      <c r="BSU543" s="5"/>
      <c r="BSV543" s="5"/>
      <c r="BSW543" s="5"/>
      <c r="BSX543" s="5"/>
      <c r="BSY543" s="5"/>
      <c r="BSZ543" s="5"/>
      <c r="BTA543" s="5"/>
      <c r="BTB543" s="5"/>
      <c r="BTC543" s="5"/>
      <c r="BTD543" s="5"/>
      <c r="BTE543" s="5"/>
      <c r="BTF543" s="5"/>
      <c r="BTG543" s="5"/>
      <c r="BTH543" s="5"/>
      <c r="BTI543" s="5"/>
      <c r="BTJ543" s="5"/>
      <c r="BTK543" s="5"/>
      <c r="BTL543" s="5"/>
      <c r="BTM543" s="5"/>
      <c r="BTN543" s="5"/>
      <c r="BTO543" s="5"/>
      <c r="BTP543" s="5"/>
      <c r="BTQ543" s="5"/>
      <c r="BTR543" s="5"/>
      <c r="BTS543" s="5"/>
      <c r="BTT543" s="5"/>
      <c r="BTU543" s="5"/>
      <c r="BTV543" s="5"/>
      <c r="BTW543" s="5"/>
      <c r="BTX543" s="5"/>
      <c r="BTY543" s="5"/>
      <c r="BTZ543" s="5"/>
      <c r="BUA543" s="5"/>
      <c r="BUB543" s="5"/>
      <c r="BUC543" s="5"/>
      <c r="BUD543" s="5"/>
      <c r="BUE543" s="5"/>
      <c r="BUF543" s="5"/>
      <c r="BUG543" s="5"/>
      <c r="BUH543" s="5"/>
      <c r="BUI543" s="5"/>
      <c r="BUJ543" s="5"/>
      <c r="BUK543" s="5"/>
      <c r="BUL543" s="5"/>
      <c r="BUM543" s="5"/>
      <c r="BUN543" s="5"/>
      <c r="BUO543" s="5"/>
      <c r="BUP543" s="5"/>
      <c r="BUQ543" s="5"/>
      <c r="BUR543" s="5"/>
      <c r="BUS543" s="5"/>
      <c r="BUT543" s="5"/>
      <c r="BUU543" s="5"/>
      <c r="BUV543" s="5"/>
      <c r="BUW543" s="5"/>
      <c r="BUX543" s="5"/>
      <c r="BUY543" s="5"/>
      <c r="BUZ543" s="5"/>
      <c r="BVA543" s="5"/>
      <c r="BVB543" s="5"/>
      <c r="BVC543" s="5"/>
      <c r="BVD543" s="5"/>
      <c r="BVE543" s="5"/>
      <c r="BVF543" s="5"/>
      <c r="BVG543" s="5"/>
      <c r="BVH543" s="5"/>
      <c r="BVI543" s="5"/>
      <c r="BVJ543" s="5"/>
      <c r="BVK543" s="5"/>
      <c r="BVL543" s="5"/>
      <c r="BVM543" s="5"/>
      <c r="BVN543" s="5"/>
      <c r="BVO543" s="5"/>
      <c r="BVP543" s="5"/>
      <c r="BVQ543" s="5"/>
      <c r="BVR543" s="5"/>
      <c r="BVS543" s="5"/>
      <c r="BVT543" s="5"/>
      <c r="BVU543" s="5"/>
      <c r="BVV543" s="5"/>
      <c r="BVW543" s="5"/>
      <c r="BVX543" s="5"/>
      <c r="BVY543" s="5"/>
      <c r="BVZ543" s="5"/>
      <c r="BWA543" s="5"/>
      <c r="BWB543" s="5"/>
      <c r="BWC543" s="5"/>
      <c r="BWD543" s="5"/>
      <c r="BWE543" s="5"/>
      <c r="BWF543" s="5"/>
      <c r="BWG543" s="5"/>
      <c r="BWH543" s="5"/>
      <c r="BWI543" s="5"/>
      <c r="BWJ543" s="5"/>
      <c r="BWK543" s="5"/>
      <c r="BWL543" s="5"/>
      <c r="BWM543" s="5"/>
      <c r="BWN543" s="5"/>
      <c r="BWO543" s="5"/>
      <c r="BWP543" s="5"/>
      <c r="BWQ543" s="5"/>
      <c r="BWR543" s="5"/>
      <c r="BWS543" s="5"/>
      <c r="BWT543" s="5"/>
      <c r="BWU543" s="5"/>
      <c r="BWV543" s="5"/>
      <c r="BWW543" s="5"/>
      <c r="BWX543" s="5"/>
      <c r="BWY543" s="5"/>
      <c r="BWZ543" s="5"/>
      <c r="BXA543" s="5"/>
      <c r="BXB543" s="5"/>
      <c r="BXC543" s="5"/>
      <c r="BXD543" s="5"/>
      <c r="BXE543" s="5"/>
      <c r="BXF543" s="5"/>
      <c r="BXG543" s="5"/>
      <c r="BXH543" s="5"/>
      <c r="BXI543" s="5"/>
      <c r="BXJ543" s="5"/>
      <c r="BXK543" s="5"/>
      <c r="BXL543" s="5"/>
      <c r="BXM543" s="5"/>
      <c r="BXN543" s="5"/>
      <c r="BXO543" s="5"/>
      <c r="BXP543" s="5"/>
      <c r="BXQ543" s="5"/>
      <c r="BXR543" s="5"/>
      <c r="BXS543" s="5"/>
      <c r="BXT543" s="5"/>
      <c r="BXU543" s="5"/>
      <c r="BXV543" s="5"/>
      <c r="BXW543" s="5"/>
      <c r="BXX543" s="5"/>
      <c r="BXY543" s="5"/>
      <c r="BXZ543" s="5"/>
      <c r="BYA543" s="5"/>
      <c r="BYB543" s="5"/>
      <c r="BYC543" s="5"/>
      <c r="BYD543" s="5"/>
      <c r="BYE543" s="5"/>
      <c r="BYF543" s="5"/>
      <c r="BYG543" s="5"/>
      <c r="BYH543" s="5"/>
      <c r="BYI543" s="5"/>
      <c r="BYJ543" s="5"/>
      <c r="BYK543" s="5"/>
      <c r="BYL543" s="5"/>
      <c r="BYM543" s="5"/>
      <c r="BYN543" s="5"/>
      <c r="BYO543" s="5"/>
      <c r="BYP543" s="5"/>
      <c r="BYQ543" s="5"/>
      <c r="BYR543" s="5"/>
      <c r="BYS543" s="5"/>
      <c r="BYT543" s="5"/>
      <c r="BYU543" s="5"/>
      <c r="BYV543" s="5"/>
      <c r="BYW543" s="5"/>
      <c r="BYX543" s="5"/>
      <c r="BYY543" s="5"/>
      <c r="BYZ543" s="5"/>
      <c r="BZA543" s="5"/>
      <c r="BZB543" s="5"/>
      <c r="BZC543" s="5"/>
      <c r="BZD543" s="5"/>
      <c r="BZE543" s="5"/>
      <c r="BZF543" s="5"/>
      <c r="BZG543" s="5"/>
      <c r="BZH543" s="5"/>
      <c r="BZI543" s="5"/>
      <c r="BZJ543" s="5"/>
      <c r="BZK543" s="5"/>
      <c r="BZL543" s="5"/>
      <c r="BZM543" s="5"/>
      <c r="BZN543" s="5"/>
      <c r="BZO543" s="5"/>
      <c r="BZP543" s="5"/>
      <c r="BZQ543" s="5"/>
      <c r="BZR543" s="5"/>
      <c r="BZS543" s="5"/>
      <c r="BZT543" s="5"/>
      <c r="BZU543" s="5"/>
      <c r="BZV543" s="5"/>
      <c r="BZW543" s="5"/>
      <c r="BZX543" s="5"/>
      <c r="BZY543" s="5"/>
      <c r="BZZ543" s="5"/>
      <c r="CAA543" s="5"/>
      <c r="CAB543" s="5"/>
      <c r="CAC543" s="5"/>
      <c r="CAD543" s="5"/>
      <c r="CAE543" s="5"/>
      <c r="CAF543" s="5"/>
      <c r="CAG543" s="5"/>
      <c r="CAH543" s="5"/>
      <c r="CAI543" s="5"/>
      <c r="CAJ543" s="5"/>
      <c r="CAK543" s="5"/>
      <c r="CAL543" s="5"/>
      <c r="CAM543" s="5"/>
      <c r="CAN543" s="5"/>
      <c r="CAO543" s="5"/>
      <c r="CAP543" s="5"/>
      <c r="CAQ543" s="5"/>
      <c r="CAR543" s="5"/>
      <c r="CAS543" s="5"/>
      <c r="CAT543" s="5"/>
      <c r="CAU543" s="5"/>
      <c r="CAV543" s="5"/>
      <c r="CAW543" s="5"/>
      <c r="CAX543" s="5"/>
      <c r="CAY543" s="5"/>
      <c r="CAZ543" s="5"/>
      <c r="CBA543" s="5"/>
      <c r="CBB543" s="5"/>
      <c r="CBC543" s="5"/>
      <c r="CBD543" s="5"/>
      <c r="CBE543" s="5"/>
      <c r="CBF543" s="5"/>
      <c r="CBG543" s="5"/>
      <c r="CBH543" s="5"/>
      <c r="CBI543" s="5"/>
      <c r="CBJ543" s="5"/>
      <c r="CBK543" s="5"/>
      <c r="CBL543" s="5"/>
      <c r="CBM543" s="5"/>
      <c r="CBN543" s="5"/>
      <c r="CBO543" s="5"/>
      <c r="CBP543" s="5"/>
      <c r="CBQ543" s="5"/>
      <c r="CBR543" s="5"/>
      <c r="CBS543" s="5"/>
      <c r="CBT543" s="5"/>
      <c r="CBU543" s="5"/>
      <c r="CBV543" s="5"/>
      <c r="CBW543" s="5"/>
      <c r="CBX543" s="5"/>
      <c r="CBY543" s="5"/>
      <c r="CBZ543" s="5"/>
      <c r="CCA543" s="5"/>
      <c r="CCB543" s="5"/>
      <c r="CCC543" s="5"/>
      <c r="CCD543" s="5"/>
      <c r="CCE543" s="5"/>
      <c r="CCF543" s="5"/>
      <c r="CCG543" s="5"/>
      <c r="CCH543" s="5"/>
      <c r="CCI543" s="5"/>
      <c r="CCJ543" s="5"/>
      <c r="CCK543" s="5"/>
      <c r="CCL543" s="5"/>
      <c r="CCM543" s="5"/>
      <c r="CCN543" s="5"/>
      <c r="CCO543" s="5"/>
      <c r="CCP543" s="5"/>
      <c r="CCQ543" s="5"/>
      <c r="CCR543" s="5"/>
      <c r="CCS543" s="5"/>
      <c r="CCT543" s="5"/>
      <c r="CCU543" s="5"/>
      <c r="CCV543" s="5"/>
      <c r="CCW543" s="5"/>
      <c r="CCX543" s="5"/>
      <c r="CCY543" s="5"/>
      <c r="CCZ543" s="5"/>
      <c r="CDA543" s="5"/>
      <c r="CDB543" s="5"/>
      <c r="CDC543" s="5"/>
      <c r="CDD543" s="5"/>
      <c r="CDE543" s="5"/>
      <c r="CDF543" s="5"/>
      <c r="CDG543" s="5"/>
      <c r="CDH543" s="5"/>
      <c r="CDI543" s="5"/>
      <c r="CDJ543" s="5"/>
      <c r="CDK543" s="5"/>
      <c r="CDL543" s="5"/>
      <c r="CDM543" s="5"/>
      <c r="CDN543" s="5"/>
      <c r="CDO543" s="5"/>
      <c r="CDP543" s="5"/>
      <c r="CDQ543" s="5"/>
      <c r="CDR543" s="5"/>
      <c r="CDS543" s="5"/>
      <c r="CDT543" s="5"/>
      <c r="CDU543" s="5"/>
      <c r="CDV543" s="5"/>
      <c r="CDW543" s="5"/>
      <c r="CDX543" s="5"/>
      <c r="CDY543" s="5"/>
      <c r="CDZ543" s="5"/>
      <c r="CEA543" s="5"/>
      <c r="CEB543" s="5"/>
      <c r="CEC543" s="5"/>
      <c r="CED543" s="5"/>
      <c r="CEE543" s="5"/>
      <c r="CEF543" s="5"/>
      <c r="CEG543" s="5"/>
      <c r="CEH543" s="5"/>
      <c r="CEI543" s="5"/>
      <c r="CEJ543" s="5"/>
      <c r="CEK543" s="5"/>
      <c r="CEL543" s="5"/>
      <c r="CEM543" s="5"/>
      <c r="CEN543" s="5"/>
      <c r="CEO543" s="5"/>
      <c r="CEP543" s="5"/>
      <c r="CEQ543" s="5"/>
      <c r="CER543" s="5"/>
      <c r="CES543" s="5"/>
      <c r="CET543" s="5"/>
      <c r="CEU543" s="5"/>
      <c r="CEV543" s="5"/>
      <c r="CEW543" s="5"/>
      <c r="CEX543" s="5"/>
      <c r="CEY543" s="5"/>
      <c r="CEZ543" s="5"/>
      <c r="CFA543" s="5"/>
      <c r="CFB543" s="5"/>
      <c r="CFC543" s="5"/>
      <c r="CFD543" s="5"/>
      <c r="CFE543" s="5"/>
      <c r="CFF543" s="5"/>
      <c r="CFG543" s="5"/>
      <c r="CFH543" s="5"/>
      <c r="CFI543" s="5"/>
      <c r="CFJ543" s="5"/>
      <c r="CFK543" s="5"/>
      <c r="CFL543" s="5"/>
      <c r="CFM543" s="5"/>
      <c r="CFN543" s="5"/>
      <c r="CFO543" s="5"/>
      <c r="CFP543" s="5"/>
      <c r="CFQ543" s="5"/>
      <c r="CFR543" s="5"/>
      <c r="CFS543" s="5"/>
      <c r="CFT543" s="5"/>
      <c r="CFU543" s="5"/>
      <c r="CFV543" s="5"/>
      <c r="CFW543" s="5"/>
      <c r="CFX543" s="5"/>
      <c r="CFY543" s="5"/>
      <c r="CFZ543" s="5"/>
      <c r="CGA543" s="5"/>
      <c r="CGB543" s="5"/>
      <c r="CGC543" s="5"/>
      <c r="CGD543" s="5"/>
      <c r="CGE543" s="5"/>
      <c r="CGF543" s="5"/>
      <c r="CGG543" s="5"/>
      <c r="CGH543" s="5"/>
      <c r="CGI543" s="5"/>
      <c r="CGJ543" s="5"/>
      <c r="CGK543" s="5"/>
      <c r="CGL543" s="5"/>
      <c r="CGM543" s="5"/>
      <c r="CGN543" s="5"/>
      <c r="CGO543" s="5"/>
      <c r="CGP543" s="5"/>
      <c r="CGQ543" s="5"/>
      <c r="CGR543" s="5"/>
      <c r="CGS543" s="5"/>
      <c r="CGT543" s="5"/>
      <c r="CGU543" s="5"/>
      <c r="CGV543" s="5"/>
      <c r="CGW543" s="5"/>
      <c r="CGX543" s="5"/>
      <c r="CGY543" s="5"/>
      <c r="CGZ543" s="5"/>
      <c r="CHA543" s="5"/>
      <c r="CHB543" s="5"/>
      <c r="CHC543" s="5"/>
      <c r="CHD543" s="5"/>
      <c r="CHE543" s="5"/>
      <c r="CHF543" s="5"/>
      <c r="CHG543" s="5"/>
      <c r="CHH543" s="5"/>
      <c r="CHI543" s="5"/>
      <c r="CHJ543" s="5"/>
      <c r="CHK543" s="5"/>
      <c r="CHL543" s="5"/>
      <c r="CHM543" s="5"/>
      <c r="CHN543" s="5"/>
      <c r="CHO543" s="5"/>
      <c r="CHP543" s="5"/>
      <c r="CHQ543" s="5"/>
      <c r="CHR543" s="5"/>
      <c r="CHS543" s="5"/>
      <c r="CHT543" s="5"/>
      <c r="CHU543" s="5"/>
      <c r="CHV543" s="5"/>
      <c r="CHW543" s="5"/>
      <c r="CHX543" s="5"/>
      <c r="CHY543" s="5"/>
      <c r="CHZ543" s="5"/>
      <c r="CIA543" s="5"/>
      <c r="CIB543" s="5"/>
      <c r="CIC543" s="5"/>
      <c r="CID543" s="5"/>
      <c r="CIE543" s="5"/>
      <c r="CIF543" s="5"/>
      <c r="CIG543" s="5"/>
      <c r="CIH543" s="5"/>
      <c r="CII543" s="5"/>
      <c r="CIJ543" s="5"/>
      <c r="CIK543" s="5"/>
      <c r="CIL543" s="5"/>
      <c r="CIM543" s="5"/>
      <c r="CIN543" s="5"/>
      <c r="CIO543" s="5"/>
      <c r="CIP543" s="5"/>
      <c r="CIQ543" s="5"/>
      <c r="CIR543" s="5"/>
      <c r="CIS543" s="5"/>
      <c r="CIT543" s="5"/>
      <c r="CIU543" s="5"/>
      <c r="CIV543" s="5"/>
      <c r="CIW543" s="5"/>
      <c r="CIX543" s="5"/>
      <c r="CIY543" s="5"/>
      <c r="CIZ543" s="5"/>
      <c r="CJA543" s="5"/>
      <c r="CJB543" s="5"/>
      <c r="CJC543" s="5"/>
      <c r="CJD543" s="5"/>
      <c r="CJE543" s="5"/>
      <c r="CJF543" s="5"/>
      <c r="CJG543" s="5"/>
      <c r="CJH543" s="5"/>
      <c r="CJI543" s="5"/>
      <c r="CJJ543" s="5"/>
      <c r="CJK543" s="5"/>
      <c r="CJL543" s="5"/>
      <c r="CJM543" s="5"/>
      <c r="CJN543" s="5"/>
      <c r="CJO543" s="5"/>
      <c r="CJP543" s="5"/>
      <c r="CJQ543" s="5"/>
      <c r="CJR543" s="5"/>
      <c r="CJS543" s="5"/>
      <c r="CJT543" s="5"/>
      <c r="CJU543" s="5"/>
      <c r="CJV543" s="5"/>
      <c r="CJW543" s="5"/>
      <c r="CJX543" s="5"/>
      <c r="CJY543" s="5"/>
      <c r="CJZ543" s="5"/>
      <c r="CKA543" s="5"/>
      <c r="CKB543" s="5"/>
      <c r="CKC543" s="5"/>
      <c r="CKD543" s="5"/>
      <c r="CKE543" s="5"/>
      <c r="CKF543" s="5"/>
      <c r="CKG543" s="5"/>
      <c r="CKH543" s="5"/>
      <c r="CKI543" s="5"/>
      <c r="CKJ543" s="5"/>
      <c r="CKK543" s="5"/>
      <c r="CKL543" s="5"/>
      <c r="CKM543" s="5"/>
      <c r="CKN543" s="5"/>
      <c r="CKO543" s="5"/>
      <c r="CKP543" s="5"/>
      <c r="CKQ543" s="5"/>
      <c r="CKR543" s="5"/>
      <c r="CKS543" s="5"/>
      <c r="CKT543" s="5"/>
      <c r="CKU543" s="5"/>
      <c r="CKV543" s="5"/>
      <c r="CKW543" s="5"/>
      <c r="CKX543" s="5"/>
      <c r="CKY543" s="5"/>
      <c r="CKZ543" s="5"/>
      <c r="CLA543" s="5"/>
      <c r="CLB543" s="5"/>
      <c r="CLC543" s="5"/>
      <c r="CLD543" s="5"/>
      <c r="CLE543" s="5"/>
      <c r="CLF543" s="5"/>
      <c r="CLG543" s="5"/>
      <c r="CLH543" s="5"/>
      <c r="CLI543" s="5"/>
      <c r="CLJ543" s="5"/>
      <c r="CLK543" s="5"/>
      <c r="CLL543" s="5"/>
      <c r="CLM543" s="5"/>
      <c r="CLN543" s="5"/>
      <c r="CLO543" s="5"/>
      <c r="CLP543" s="5"/>
      <c r="CLQ543" s="5"/>
      <c r="CLR543" s="5"/>
      <c r="CLS543" s="5"/>
      <c r="CLT543" s="5"/>
      <c r="CLU543" s="5"/>
      <c r="CLV543" s="5"/>
      <c r="CLW543" s="5"/>
      <c r="CLX543" s="5"/>
      <c r="CLY543" s="5"/>
      <c r="CLZ543" s="5"/>
      <c r="CMA543" s="5"/>
      <c r="CMB543" s="5"/>
      <c r="CMC543" s="5"/>
      <c r="CMD543" s="5"/>
      <c r="CME543" s="5"/>
      <c r="CMF543" s="5"/>
      <c r="CMG543" s="5"/>
      <c r="CMH543" s="5"/>
      <c r="CMI543" s="5"/>
      <c r="CMJ543" s="5"/>
      <c r="CMK543" s="5"/>
      <c r="CML543" s="5"/>
      <c r="CMM543" s="5"/>
      <c r="CMN543" s="5"/>
      <c r="CMO543" s="5"/>
      <c r="CMP543" s="5"/>
      <c r="CMQ543" s="5"/>
      <c r="CMR543" s="5"/>
      <c r="CMS543" s="5"/>
      <c r="CMT543" s="5"/>
      <c r="CMU543" s="5"/>
      <c r="CMV543" s="5"/>
      <c r="CMW543" s="5"/>
      <c r="CMX543" s="5"/>
      <c r="CMY543" s="5"/>
      <c r="CMZ543" s="5"/>
      <c r="CNA543" s="5"/>
      <c r="CNB543" s="5"/>
      <c r="CNC543" s="5"/>
      <c r="CND543" s="5"/>
      <c r="CNE543" s="5"/>
      <c r="CNF543" s="5"/>
      <c r="CNG543" s="5"/>
      <c r="CNH543" s="5"/>
      <c r="CNI543" s="5"/>
      <c r="CNJ543" s="5"/>
      <c r="CNK543" s="5"/>
      <c r="CNL543" s="5"/>
      <c r="CNM543" s="5"/>
      <c r="CNN543" s="5"/>
      <c r="CNO543" s="5"/>
      <c r="CNP543" s="5"/>
      <c r="CNQ543" s="5"/>
      <c r="CNR543" s="5"/>
      <c r="CNS543" s="5"/>
      <c r="CNT543" s="5"/>
      <c r="CNU543" s="5"/>
      <c r="CNV543" s="5"/>
      <c r="CNW543" s="5"/>
      <c r="CNX543" s="5"/>
      <c r="CNY543" s="5"/>
      <c r="CNZ543" s="5"/>
      <c r="COA543" s="5"/>
      <c r="COB543" s="5"/>
      <c r="COC543" s="5"/>
      <c r="COD543" s="5"/>
      <c r="COE543" s="5"/>
      <c r="COF543" s="5"/>
      <c r="COG543" s="5"/>
      <c r="COH543" s="5"/>
      <c r="COI543" s="5"/>
      <c r="COJ543" s="5"/>
      <c r="COK543" s="5"/>
      <c r="COL543" s="5"/>
      <c r="COM543" s="5"/>
      <c r="CON543" s="5"/>
      <c r="COO543" s="5"/>
      <c r="COP543" s="5"/>
      <c r="COQ543" s="5"/>
      <c r="COR543" s="5"/>
      <c r="COS543" s="5"/>
      <c r="COT543" s="5"/>
      <c r="COU543" s="5"/>
      <c r="COV543" s="5"/>
      <c r="COW543" s="5"/>
      <c r="COX543" s="5"/>
      <c r="COY543" s="5"/>
      <c r="COZ543" s="5"/>
      <c r="CPA543" s="5"/>
      <c r="CPB543" s="5"/>
      <c r="CPC543" s="5"/>
      <c r="CPD543" s="5"/>
      <c r="CPE543" s="5"/>
      <c r="CPF543" s="5"/>
      <c r="CPG543" s="5"/>
      <c r="CPH543" s="5"/>
      <c r="CPI543" s="5"/>
      <c r="CPJ543" s="5"/>
      <c r="CPK543" s="5"/>
      <c r="CPL543" s="5"/>
      <c r="CPM543" s="5"/>
      <c r="CPN543" s="5"/>
      <c r="CPO543" s="5"/>
      <c r="CPP543" s="5"/>
      <c r="CPQ543" s="5"/>
      <c r="CPR543" s="5"/>
      <c r="CPS543" s="5"/>
      <c r="CPT543" s="5"/>
      <c r="CPU543" s="5"/>
      <c r="CPV543" s="5"/>
      <c r="CPW543" s="5"/>
      <c r="CPX543" s="5"/>
      <c r="CPY543" s="5"/>
      <c r="CPZ543" s="5"/>
      <c r="CQA543" s="5"/>
      <c r="CQB543" s="5"/>
      <c r="CQC543" s="5"/>
      <c r="CQD543" s="5"/>
      <c r="CQE543" s="5"/>
      <c r="CQF543" s="5"/>
      <c r="CQG543" s="5"/>
      <c r="CQH543" s="5"/>
      <c r="CQI543" s="5"/>
      <c r="CQJ543" s="5"/>
      <c r="CQK543" s="5"/>
      <c r="CQL543" s="5"/>
      <c r="CQM543" s="5"/>
      <c r="CQN543" s="5"/>
      <c r="CQO543" s="5"/>
      <c r="CQP543" s="5"/>
      <c r="CQQ543" s="5"/>
      <c r="CQR543" s="5"/>
      <c r="CQS543" s="5"/>
      <c r="CQT543" s="5"/>
      <c r="CQU543" s="5"/>
      <c r="CQV543" s="5"/>
      <c r="CQW543" s="5"/>
      <c r="CQX543" s="5"/>
      <c r="CQY543" s="5"/>
      <c r="CQZ543" s="5"/>
      <c r="CRA543" s="5"/>
      <c r="CRB543" s="5"/>
      <c r="CRC543" s="5"/>
      <c r="CRD543" s="5"/>
      <c r="CRE543" s="5"/>
      <c r="CRF543" s="5"/>
      <c r="CRG543" s="5"/>
      <c r="CRH543" s="5"/>
      <c r="CRI543" s="5"/>
      <c r="CRJ543" s="5"/>
      <c r="CRK543" s="5"/>
      <c r="CRL543" s="5"/>
      <c r="CRM543" s="5"/>
      <c r="CRN543" s="5"/>
      <c r="CRO543" s="5"/>
      <c r="CRP543" s="5"/>
      <c r="CRQ543" s="5"/>
      <c r="CRR543" s="5"/>
      <c r="CRS543" s="5"/>
      <c r="CRT543" s="5"/>
      <c r="CRU543" s="5"/>
      <c r="CRV543" s="5"/>
      <c r="CRW543" s="5"/>
      <c r="CRX543" s="5"/>
      <c r="CRY543" s="5"/>
      <c r="CRZ543" s="5"/>
      <c r="CSA543" s="5"/>
      <c r="CSB543" s="5"/>
      <c r="CSC543" s="5"/>
      <c r="CSD543" s="5"/>
      <c r="CSE543" s="5"/>
      <c r="CSF543" s="5"/>
      <c r="CSG543" s="5"/>
      <c r="CSH543" s="5"/>
      <c r="CSI543" s="5"/>
      <c r="CSJ543" s="5"/>
      <c r="CSK543" s="5"/>
      <c r="CSL543" s="5"/>
      <c r="CSM543" s="5"/>
      <c r="CSN543" s="5"/>
      <c r="CSO543" s="5"/>
      <c r="CSP543" s="5"/>
      <c r="CSQ543" s="5"/>
      <c r="CSR543" s="5"/>
      <c r="CSS543" s="5"/>
      <c r="CST543" s="5"/>
      <c r="CSU543" s="5"/>
      <c r="CSV543" s="5"/>
      <c r="CSW543" s="5"/>
      <c r="CSX543" s="5"/>
      <c r="CSY543" s="5"/>
      <c r="CSZ543" s="5"/>
      <c r="CTA543" s="5"/>
      <c r="CTB543" s="5"/>
      <c r="CTC543" s="5"/>
      <c r="CTD543" s="5"/>
      <c r="CTE543" s="5"/>
      <c r="CTF543" s="5"/>
      <c r="CTG543" s="5"/>
      <c r="CTH543" s="5"/>
      <c r="CTI543" s="5"/>
      <c r="CTJ543" s="5"/>
      <c r="CTK543" s="5"/>
      <c r="CTL543" s="5"/>
      <c r="CTM543" s="5"/>
      <c r="CTN543" s="5"/>
      <c r="CTO543" s="5"/>
      <c r="CTP543" s="5"/>
      <c r="CTQ543" s="5"/>
      <c r="CTR543" s="5"/>
      <c r="CTS543" s="5"/>
      <c r="CTT543" s="5"/>
      <c r="CTU543" s="5"/>
      <c r="CTV543" s="5"/>
      <c r="CTW543" s="5"/>
      <c r="CTX543" s="5"/>
      <c r="CTY543" s="5"/>
      <c r="CTZ543" s="5"/>
      <c r="CUA543" s="5"/>
      <c r="CUB543" s="5"/>
      <c r="CUC543" s="5"/>
      <c r="CUD543" s="5"/>
      <c r="CUE543" s="5"/>
      <c r="CUF543" s="5"/>
      <c r="CUG543" s="5"/>
      <c r="CUH543" s="5"/>
      <c r="CUI543" s="5"/>
      <c r="CUJ543" s="5"/>
      <c r="CUK543" s="5"/>
      <c r="CUL543" s="5"/>
      <c r="CUM543" s="5"/>
      <c r="CUN543" s="5"/>
      <c r="CUO543" s="5"/>
      <c r="CUP543" s="5"/>
      <c r="CUQ543" s="5"/>
      <c r="CUR543" s="5"/>
      <c r="CUS543" s="5"/>
      <c r="CUT543" s="5"/>
      <c r="CUU543" s="5"/>
      <c r="CUV543" s="5"/>
      <c r="CUW543" s="5"/>
      <c r="CUX543" s="5"/>
      <c r="CUY543" s="5"/>
      <c r="CUZ543" s="5"/>
      <c r="CVA543" s="5"/>
      <c r="CVB543" s="5"/>
      <c r="CVC543" s="5"/>
      <c r="CVD543" s="5"/>
      <c r="CVE543" s="5"/>
      <c r="CVF543" s="5"/>
      <c r="CVG543" s="5"/>
      <c r="CVH543" s="5"/>
      <c r="CVI543" s="5"/>
      <c r="CVJ543" s="5"/>
      <c r="CVK543" s="5"/>
      <c r="CVL543" s="5"/>
      <c r="CVM543" s="5"/>
      <c r="CVN543" s="5"/>
      <c r="CVO543" s="5"/>
      <c r="CVP543" s="5"/>
      <c r="CVQ543" s="5"/>
      <c r="CVR543" s="5"/>
      <c r="CVS543" s="5"/>
      <c r="CVT543" s="5"/>
      <c r="CVU543" s="5"/>
      <c r="CVV543" s="5"/>
      <c r="CVW543" s="5"/>
      <c r="CVX543" s="5"/>
      <c r="CVY543" s="5"/>
      <c r="CVZ543" s="5"/>
      <c r="CWA543" s="5"/>
      <c r="CWB543" s="5"/>
      <c r="CWC543" s="5"/>
      <c r="CWD543" s="5"/>
      <c r="CWE543" s="5"/>
      <c r="CWF543" s="5"/>
      <c r="CWG543" s="5"/>
      <c r="CWH543" s="5"/>
      <c r="CWI543" s="5"/>
      <c r="CWJ543" s="5"/>
      <c r="CWK543" s="5"/>
      <c r="CWL543" s="5"/>
      <c r="CWM543" s="5"/>
      <c r="CWN543" s="5"/>
      <c r="CWO543" s="5"/>
      <c r="CWP543" s="5"/>
      <c r="CWQ543" s="5"/>
      <c r="CWR543" s="5"/>
      <c r="CWS543" s="5"/>
      <c r="CWT543" s="5"/>
      <c r="CWU543" s="5"/>
      <c r="CWV543" s="5"/>
      <c r="CWW543" s="5"/>
      <c r="CWX543" s="5"/>
      <c r="CWY543" s="5"/>
      <c r="CWZ543" s="5"/>
      <c r="CXA543" s="5"/>
      <c r="CXB543" s="5"/>
      <c r="CXC543" s="5"/>
      <c r="CXD543" s="5"/>
      <c r="CXE543" s="5"/>
      <c r="CXF543" s="5"/>
      <c r="CXG543" s="5"/>
      <c r="CXH543" s="5"/>
      <c r="CXI543" s="5"/>
      <c r="CXJ543" s="5"/>
      <c r="CXK543" s="5"/>
      <c r="CXL543" s="5"/>
      <c r="CXM543" s="5"/>
      <c r="CXN543" s="5"/>
      <c r="CXO543" s="5"/>
      <c r="CXP543" s="5"/>
      <c r="CXQ543" s="5"/>
      <c r="CXR543" s="5"/>
      <c r="CXS543" s="5"/>
      <c r="CXT543" s="5"/>
      <c r="CXU543" s="5"/>
      <c r="CXV543" s="5"/>
      <c r="CXW543" s="5"/>
      <c r="CXX543" s="5"/>
      <c r="CXY543" s="5"/>
      <c r="CXZ543" s="5"/>
      <c r="CYA543" s="5"/>
      <c r="CYB543" s="5"/>
      <c r="CYC543" s="5"/>
      <c r="CYD543" s="5"/>
      <c r="CYE543" s="5"/>
      <c r="CYF543" s="5"/>
      <c r="CYG543" s="5"/>
      <c r="CYH543" s="5"/>
      <c r="CYI543" s="5"/>
      <c r="CYJ543" s="5"/>
      <c r="CYK543" s="5"/>
      <c r="CYL543" s="5"/>
      <c r="CYM543" s="5"/>
      <c r="CYN543" s="5"/>
      <c r="CYO543" s="5"/>
      <c r="CYP543" s="5"/>
      <c r="CYQ543" s="5"/>
      <c r="CYR543" s="5"/>
      <c r="CYS543" s="5"/>
      <c r="CYT543" s="5"/>
      <c r="CYU543" s="5"/>
      <c r="CYV543" s="5"/>
      <c r="CYW543" s="5"/>
      <c r="CYX543" s="5"/>
      <c r="CYY543" s="5"/>
      <c r="CYZ543" s="5"/>
      <c r="CZA543" s="5"/>
      <c r="CZB543" s="5"/>
      <c r="CZC543" s="5"/>
      <c r="CZD543" s="5"/>
      <c r="CZE543" s="5"/>
      <c r="CZF543" s="5"/>
      <c r="CZG543" s="5"/>
      <c r="CZH543" s="5"/>
      <c r="CZI543" s="5"/>
      <c r="CZJ543" s="5"/>
      <c r="CZK543" s="5"/>
      <c r="CZL543" s="5"/>
      <c r="CZM543" s="5"/>
      <c r="CZN543" s="5"/>
      <c r="CZO543" s="5"/>
      <c r="CZP543" s="5"/>
      <c r="CZQ543" s="5"/>
      <c r="CZR543" s="5"/>
      <c r="CZS543" s="5"/>
      <c r="CZT543" s="5"/>
      <c r="CZU543" s="5"/>
      <c r="CZV543" s="5"/>
      <c r="CZW543" s="5"/>
      <c r="CZX543" s="5"/>
      <c r="CZY543" s="5"/>
      <c r="CZZ543" s="5"/>
      <c r="DAA543" s="5"/>
      <c r="DAB543" s="5"/>
      <c r="DAC543" s="5"/>
      <c r="DAD543" s="5"/>
      <c r="DAE543" s="5"/>
      <c r="DAF543" s="5"/>
      <c r="DAG543" s="5"/>
      <c r="DAH543" s="5"/>
      <c r="DAI543" s="5"/>
      <c r="DAJ543" s="5"/>
      <c r="DAK543" s="5"/>
      <c r="DAL543" s="5"/>
      <c r="DAM543" s="5"/>
      <c r="DAN543" s="5"/>
      <c r="DAO543" s="5"/>
      <c r="DAP543" s="5"/>
      <c r="DAQ543" s="5"/>
      <c r="DAR543" s="5"/>
      <c r="DAS543" s="5"/>
      <c r="DAT543" s="5"/>
      <c r="DAU543" s="5"/>
      <c r="DAV543" s="5"/>
      <c r="DAW543" s="5"/>
      <c r="DAX543" s="5"/>
      <c r="DAY543" s="5"/>
      <c r="DAZ543" s="5"/>
      <c r="DBA543" s="5"/>
      <c r="DBB543" s="5"/>
      <c r="DBC543" s="5"/>
      <c r="DBD543" s="5"/>
      <c r="DBE543" s="5"/>
      <c r="DBF543" s="5"/>
      <c r="DBG543" s="5"/>
      <c r="DBH543" s="5"/>
      <c r="DBI543" s="5"/>
      <c r="DBJ543" s="5"/>
      <c r="DBK543" s="5"/>
      <c r="DBL543" s="5"/>
      <c r="DBM543" s="5"/>
      <c r="DBN543" s="5"/>
      <c r="DBO543" s="5"/>
      <c r="DBP543" s="5"/>
      <c r="DBQ543" s="5"/>
      <c r="DBR543" s="5"/>
      <c r="DBS543" s="5"/>
      <c r="DBT543" s="5"/>
      <c r="DBU543" s="5"/>
      <c r="DBV543" s="5"/>
      <c r="DBW543" s="5"/>
      <c r="DBX543" s="5"/>
      <c r="DBY543" s="5"/>
      <c r="DBZ543" s="5"/>
      <c r="DCA543" s="5"/>
      <c r="DCB543" s="5"/>
      <c r="DCC543" s="5"/>
      <c r="DCD543" s="5"/>
      <c r="DCE543" s="5"/>
      <c r="DCF543" s="5"/>
      <c r="DCG543" s="5"/>
      <c r="DCH543" s="5"/>
      <c r="DCI543" s="5"/>
      <c r="DCJ543" s="5"/>
      <c r="DCK543" s="5"/>
      <c r="DCL543" s="5"/>
      <c r="DCM543" s="5"/>
      <c r="DCN543" s="5"/>
      <c r="DCO543" s="5"/>
      <c r="DCP543" s="5"/>
      <c r="DCQ543" s="5"/>
      <c r="DCR543" s="5"/>
      <c r="DCS543" s="5"/>
      <c r="DCT543" s="5"/>
      <c r="DCU543" s="5"/>
      <c r="DCV543" s="5"/>
      <c r="DCW543" s="5"/>
      <c r="DCX543" s="5"/>
      <c r="DCY543" s="5"/>
      <c r="DCZ543" s="5"/>
      <c r="DDA543" s="5"/>
      <c r="DDB543" s="5"/>
      <c r="DDC543" s="5"/>
      <c r="DDD543" s="5"/>
      <c r="DDE543" s="5"/>
      <c r="DDF543" s="5"/>
      <c r="DDG543" s="5"/>
      <c r="DDH543" s="5"/>
      <c r="DDI543" s="5"/>
      <c r="DDJ543" s="5"/>
      <c r="DDK543" s="5"/>
      <c r="DDL543" s="5"/>
      <c r="DDM543" s="5"/>
      <c r="DDN543" s="5"/>
      <c r="DDO543" s="5"/>
      <c r="DDP543" s="5"/>
      <c r="DDQ543" s="5"/>
      <c r="DDR543" s="5"/>
      <c r="DDS543" s="5"/>
      <c r="DDT543" s="5"/>
      <c r="DDU543" s="5"/>
      <c r="DDV543" s="5"/>
      <c r="DDW543" s="5"/>
      <c r="DDX543" s="5"/>
      <c r="DDY543" s="5"/>
      <c r="DDZ543" s="5"/>
      <c r="DEA543" s="5"/>
      <c r="DEB543" s="5"/>
      <c r="DEC543" s="5"/>
      <c r="DED543" s="5"/>
      <c r="DEE543" s="5"/>
      <c r="DEF543" s="5"/>
      <c r="DEG543" s="5"/>
      <c r="DEH543" s="5"/>
      <c r="DEI543" s="5"/>
      <c r="DEJ543" s="5"/>
      <c r="DEK543" s="5"/>
      <c r="DEL543" s="5"/>
      <c r="DEM543" s="5"/>
      <c r="DEN543" s="5"/>
      <c r="DEO543" s="5"/>
      <c r="DEP543" s="5"/>
      <c r="DEQ543" s="5"/>
      <c r="DER543" s="5"/>
      <c r="DES543" s="5"/>
      <c r="DET543" s="5"/>
      <c r="DEU543" s="5"/>
      <c r="DEV543" s="5"/>
      <c r="DEW543" s="5"/>
      <c r="DEX543" s="5"/>
      <c r="DEY543" s="5"/>
      <c r="DEZ543" s="5"/>
      <c r="DFA543" s="5"/>
      <c r="DFB543" s="5"/>
      <c r="DFC543" s="5"/>
      <c r="DFD543" s="5"/>
      <c r="DFE543" s="5"/>
      <c r="DFF543" s="5"/>
      <c r="DFG543" s="5"/>
      <c r="DFH543" s="5"/>
      <c r="DFI543" s="5"/>
      <c r="DFJ543" s="5"/>
      <c r="DFK543" s="5"/>
      <c r="DFL543" s="5"/>
      <c r="DFM543" s="5"/>
      <c r="DFN543" s="5"/>
      <c r="DFO543" s="5"/>
      <c r="DFP543" s="5"/>
      <c r="DFQ543" s="5"/>
      <c r="DFR543" s="5"/>
      <c r="DFS543" s="5"/>
      <c r="DFT543" s="5"/>
      <c r="DFU543" s="5"/>
      <c r="DFV543" s="5"/>
      <c r="DFW543" s="5"/>
      <c r="DFX543" s="5"/>
      <c r="DFY543" s="5"/>
      <c r="DFZ543" s="5"/>
      <c r="DGA543" s="5"/>
      <c r="DGB543" s="5"/>
      <c r="DGC543" s="5"/>
      <c r="DGD543" s="5"/>
      <c r="DGE543" s="5"/>
      <c r="DGF543" s="5"/>
      <c r="DGG543" s="5"/>
      <c r="DGH543" s="5"/>
      <c r="DGI543" s="5"/>
      <c r="DGJ543" s="5"/>
      <c r="DGK543" s="5"/>
      <c r="DGL543" s="5"/>
      <c r="DGM543" s="5"/>
      <c r="DGN543" s="5"/>
      <c r="DGO543" s="5"/>
      <c r="DGP543" s="5"/>
      <c r="DGQ543" s="5"/>
      <c r="DGR543" s="5"/>
      <c r="DGS543" s="5"/>
      <c r="DGT543" s="5"/>
      <c r="DGU543" s="5"/>
      <c r="DGV543" s="5"/>
      <c r="DGW543" s="5"/>
      <c r="DGX543" s="5"/>
      <c r="DGY543" s="5"/>
      <c r="DGZ543" s="5"/>
      <c r="DHA543" s="5"/>
      <c r="DHB543" s="5"/>
      <c r="DHC543" s="5"/>
      <c r="DHD543" s="5"/>
      <c r="DHE543" s="5"/>
      <c r="DHF543" s="5"/>
      <c r="DHG543" s="5"/>
      <c r="DHH543" s="5"/>
      <c r="DHI543" s="5"/>
      <c r="DHJ543" s="5"/>
      <c r="DHK543" s="5"/>
      <c r="DHL543" s="5"/>
      <c r="DHM543" s="5"/>
      <c r="DHN543" s="5"/>
      <c r="DHO543" s="5"/>
      <c r="DHP543" s="5"/>
      <c r="DHQ543" s="5"/>
      <c r="DHR543" s="5"/>
      <c r="DHS543" s="5"/>
      <c r="DHT543" s="5"/>
      <c r="DHU543" s="5"/>
      <c r="DHV543" s="5"/>
      <c r="DHW543" s="5"/>
      <c r="DHX543" s="5"/>
      <c r="DHY543" s="5"/>
      <c r="DHZ543" s="5"/>
      <c r="DIA543" s="5"/>
      <c r="DIB543" s="5"/>
      <c r="DIC543" s="5"/>
      <c r="DID543" s="5"/>
      <c r="DIE543" s="5"/>
      <c r="DIF543" s="5"/>
      <c r="DIG543" s="5"/>
      <c r="DIH543" s="5"/>
      <c r="DII543" s="5"/>
      <c r="DIJ543" s="5"/>
      <c r="DIK543" s="5"/>
      <c r="DIL543" s="5"/>
      <c r="DIM543" s="5"/>
      <c r="DIN543" s="5"/>
      <c r="DIO543" s="5"/>
      <c r="DIP543" s="5"/>
      <c r="DIQ543" s="5"/>
      <c r="DIR543" s="5"/>
      <c r="DIS543" s="5"/>
      <c r="DIT543" s="5"/>
      <c r="DIU543" s="5"/>
      <c r="DIV543" s="5"/>
      <c r="DIW543" s="5"/>
      <c r="DIX543" s="5"/>
      <c r="DIY543" s="5"/>
      <c r="DIZ543" s="5"/>
      <c r="DJA543" s="5"/>
      <c r="DJB543" s="5"/>
      <c r="DJC543" s="5"/>
      <c r="DJD543" s="5"/>
      <c r="DJE543" s="5"/>
      <c r="DJF543" s="5"/>
      <c r="DJG543" s="5"/>
      <c r="DJH543" s="5"/>
      <c r="DJI543" s="5"/>
      <c r="DJJ543" s="5"/>
      <c r="DJK543" s="5"/>
      <c r="DJL543" s="5"/>
      <c r="DJM543" s="5"/>
      <c r="DJN543" s="5"/>
      <c r="DJO543" s="5"/>
      <c r="DJP543" s="5"/>
      <c r="DJQ543" s="5"/>
      <c r="DJR543" s="5"/>
      <c r="DJS543" s="5"/>
      <c r="DJT543" s="5"/>
      <c r="DJU543" s="5"/>
      <c r="DJV543" s="5"/>
      <c r="DJW543" s="5"/>
      <c r="DJX543" s="5"/>
      <c r="DJY543" s="5"/>
      <c r="DJZ543" s="5"/>
      <c r="DKA543" s="5"/>
      <c r="DKB543" s="5"/>
      <c r="DKC543" s="5"/>
      <c r="DKD543" s="5"/>
      <c r="DKE543" s="5"/>
      <c r="DKF543" s="5"/>
      <c r="DKG543" s="5"/>
      <c r="DKH543" s="5"/>
      <c r="DKI543" s="5"/>
      <c r="DKJ543" s="5"/>
      <c r="DKK543" s="5"/>
      <c r="DKL543" s="5"/>
      <c r="DKM543" s="5"/>
      <c r="DKN543" s="5"/>
      <c r="DKO543" s="5"/>
      <c r="DKP543" s="5"/>
      <c r="DKQ543" s="5"/>
      <c r="DKR543" s="5"/>
      <c r="DKS543" s="5"/>
      <c r="DKT543" s="5"/>
      <c r="DKU543" s="5"/>
      <c r="DKV543" s="5"/>
      <c r="DKW543" s="5"/>
      <c r="DKX543" s="5"/>
      <c r="DKY543" s="5"/>
      <c r="DKZ543" s="5"/>
      <c r="DLA543" s="5"/>
      <c r="DLB543" s="5"/>
      <c r="DLC543" s="5"/>
      <c r="DLD543" s="5"/>
      <c r="DLE543" s="5"/>
      <c r="DLF543" s="5"/>
      <c r="DLG543" s="5"/>
      <c r="DLH543" s="5"/>
      <c r="DLI543" s="5"/>
      <c r="DLJ543" s="5"/>
      <c r="DLK543" s="5"/>
      <c r="DLL543" s="5"/>
      <c r="DLM543" s="5"/>
      <c r="DLN543" s="5"/>
      <c r="DLO543" s="5"/>
      <c r="DLP543" s="5"/>
      <c r="DLQ543" s="5"/>
      <c r="DLR543" s="5"/>
      <c r="DLS543" s="5"/>
      <c r="DLT543" s="5"/>
      <c r="DLU543" s="5"/>
      <c r="DLV543" s="5"/>
      <c r="DLW543" s="5"/>
      <c r="DLX543" s="5"/>
      <c r="DLY543" s="5"/>
      <c r="DLZ543" s="5"/>
      <c r="DMA543" s="5"/>
      <c r="DMB543" s="5"/>
      <c r="DMC543" s="5"/>
      <c r="DMD543" s="5"/>
      <c r="DME543" s="5"/>
      <c r="DMF543" s="5"/>
      <c r="DMG543" s="5"/>
      <c r="DMH543" s="5"/>
      <c r="DMI543" s="5"/>
      <c r="DMJ543" s="5"/>
      <c r="DMK543" s="5"/>
      <c r="DML543" s="5"/>
      <c r="DMM543" s="5"/>
      <c r="DMN543" s="5"/>
      <c r="DMO543" s="5"/>
      <c r="DMP543" s="5"/>
      <c r="DMQ543" s="5"/>
      <c r="DMR543" s="5"/>
      <c r="DMS543" s="5"/>
      <c r="DMT543" s="5"/>
      <c r="DMU543" s="5"/>
      <c r="DMV543" s="5"/>
      <c r="DMW543" s="5"/>
      <c r="DMX543" s="5"/>
      <c r="DMY543" s="5"/>
      <c r="DMZ543" s="5"/>
      <c r="DNA543" s="5"/>
      <c r="DNB543" s="5"/>
      <c r="DNC543" s="5"/>
      <c r="DND543" s="5"/>
      <c r="DNE543" s="5"/>
      <c r="DNF543" s="5"/>
      <c r="DNG543" s="5"/>
      <c r="DNH543" s="5"/>
      <c r="DNI543" s="5"/>
      <c r="DNJ543" s="5"/>
      <c r="DNK543" s="5"/>
      <c r="DNL543" s="5"/>
      <c r="DNM543" s="5"/>
      <c r="DNN543" s="5"/>
      <c r="DNO543" s="5"/>
      <c r="DNP543" s="5"/>
      <c r="DNQ543" s="5"/>
      <c r="DNR543" s="5"/>
      <c r="DNS543" s="5"/>
      <c r="DNT543" s="5"/>
      <c r="DNU543" s="5"/>
      <c r="DNV543" s="5"/>
      <c r="DNW543" s="5"/>
      <c r="DNX543" s="5"/>
      <c r="DNY543" s="5"/>
      <c r="DNZ543" s="5"/>
      <c r="DOA543" s="5"/>
      <c r="DOB543" s="5"/>
      <c r="DOC543" s="5"/>
      <c r="DOD543" s="5"/>
      <c r="DOE543" s="5"/>
      <c r="DOF543" s="5"/>
      <c r="DOG543" s="5"/>
      <c r="DOH543" s="5"/>
      <c r="DOI543" s="5"/>
      <c r="DOJ543" s="5"/>
      <c r="DOK543" s="5"/>
      <c r="DOL543" s="5"/>
      <c r="DOM543" s="5"/>
      <c r="DON543" s="5"/>
      <c r="DOO543" s="5"/>
      <c r="DOP543" s="5"/>
      <c r="DOQ543" s="5"/>
      <c r="DOR543" s="5"/>
      <c r="DOS543" s="5"/>
      <c r="DOT543" s="5"/>
      <c r="DOU543" s="5"/>
      <c r="DOV543" s="5"/>
      <c r="DOW543" s="5"/>
      <c r="DOX543" s="5"/>
      <c r="DOY543" s="5"/>
      <c r="DOZ543" s="5"/>
      <c r="DPA543" s="5"/>
      <c r="DPB543" s="5"/>
      <c r="DPC543" s="5"/>
      <c r="DPD543" s="5"/>
      <c r="DPE543" s="5"/>
      <c r="DPF543" s="5"/>
      <c r="DPG543" s="5"/>
      <c r="DPH543" s="5"/>
      <c r="DPI543" s="5"/>
      <c r="DPJ543" s="5"/>
      <c r="DPK543" s="5"/>
      <c r="DPL543" s="5"/>
      <c r="DPM543" s="5"/>
      <c r="DPN543" s="5"/>
      <c r="DPO543" s="5"/>
      <c r="DPP543" s="5"/>
      <c r="DPQ543" s="5"/>
      <c r="DPR543" s="5"/>
      <c r="DPS543" s="5"/>
      <c r="DPT543" s="5"/>
      <c r="DPU543" s="5"/>
      <c r="DPV543" s="5"/>
      <c r="DPW543" s="5"/>
      <c r="DPX543" s="5"/>
      <c r="DPY543" s="5"/>
      <c r="DPZ543" s="5"/>
      <c r="DQA543" s="5"/>
      <c r="DQB543" s="5"/>
      <c r="DQC543" s="5"/>
      <c r="DQD543" s="5"/>
      <c r="DQE543" s="5"/>
      <c r="DQF543" s="5"/>
      <c r="DQG543" s="5"/>
      <c r="DQH543" s="5"/>
      <c r="DQI543" s="5"/>
      <c r="DQJ543" s="5"/>
      <c r="DQK543" s="5"/>
      <c r="DQL543" s="5"/>
      <c r="DQM543" s="5"/>
      <c r="DQN543" s="5"/>
      <c r="DQO543" s="5"/>
      <c r="DQP543" s="5"/>
      <c r="DQQ543" s="5"/>
      <c r="DQR543" s="5"/>
      <c r="DQS543" s="5"/>
      <c r="DQT543" s="5"/>
      <c r="DQU543" s="5"/>
      <c r="DQV543" s="5"/>
      <c r="DQW543" s="5"/>
      <c r="DQX543" s="5"/>
      <c r="DQY543" s="5"/>
      <c r="DQZ543" s="5"/>
      <c r="DRA543" s="5"/>
      <c r="DRB543" s="5"/>
      <c r="DRC543" s="5"/>
      <c r="DRD543" s="5"/>
      <c r="DRE543" s="5"/>
      <c r="DRF543" s="5"/>
      <c r="DRG543" s="5"/>
      <c r="DRH543" s="5"/>
      <c r="DRI543" s="5"/>
      <c r="DRJ543" s="5"/>
      <c r="DRK543" s="5"/>
      <c r="DRL543" s="5"/>
      <c r="DRM543" s="5"/>
      <c r="DRN543" s="5"/>
      <c r="DRO543" s="5"/>
      <c r="DRP543" s="5"/>
      <c r="DRQ543" s="5"/>
      <c r="DRR543" s="5"/>
      <c r="DRS543" s="5"/>
      <c r="DRT543" s="5"/>
      <c r="DRU543" s="5"/>
      <c r="DRV543" s="5"/>
      <c r="DRW543" s="5"/>
      <c r="DRX543" s="5"/>
      <c r="DRY543" s="5"/>
      <c r="DRZ543" s="5"/>
      <c r="DSA543" s="5"/>
      <c r="DSB543" s="5"/>
      <c r="DSC543" s="5"/>
      <c r="DSD543" s="5"/>
      <c r="DSE543" s="5"/>
      <c r="DSF543" s="5"/>
      <c r="DSG543" s="5"/>
      <c r="DSH543" s="5"/>
      <c r="DSI543" s="5"/>
      <c r="DSJ543" s="5"/>
      <c r="DSK543" s="5"/>
      <c r="DSL543" s="5"/>
      <c r="DSM543" s="5"/>
      <c r="DSN543" s="5"/>
      <c r="DSO543" s="5"/>
      <c r="DSP543" s="5"/>
      <c r="DSQ543" s="5"/>
      <c r="DSR543" s="5"/>
      <c r="DSS543" s="5"/>
      <c r="DST543" s="5"/>
      <c r="DSU543" s="5"/>
      <c r="DSV543" s="5"/>
      <c r="DSW543" s="5"/>
      <c r="DSX543" s="5"/>
      <c r="DSY543" s="5"/>
      <c r="DSZ543" s="5"/>
      <c r="DTA543" s="5"/>
      <c r="DTB543" s="5"/>
      <c r="DTC543" s="5"/>
      <c r="DTD543" s="5"/>
      <c r="DTE543" s="5"/>
      <c r="DTF543" s="5"/>
      <c r="DTG543" s="5"/>
      <c r="DTH543" s="5"/>
      <c r="DTI543" s="5"/>
      <c r="DTJ543" s="5"/>
      <c r="DTK543" s="5"/>
      <c r="DTL543" s="5"/>
      <c r="DTM543" s="5"/>
      <c r="DTN543" s="5"/>
      <c r="DTO543" s="5"/>
      <c r="DTP543" s="5"/>
      <c r="DTQ543" s="5"/>
      <c r="DTR543" s="5"/>
      <c r="DTS543" s="5"/>
      <c r="DTT543" s="5"/>
      <c r="DTU543" s="5"/>
      <c r="DTV543" s="5"/>
      <c r="DTW543" s="5"/>
      <c r="DTX543" s="5"/>
      <c r="DTY543" s="5"/>
      <c r="DTZ543" s="5"/>
      <c r="DUA543" s="5"/>
      <c r="DUB543" s="5"/>
      <c r="DUC543" s="5"/>
      <c r="DUD543" s="5"/>
      <c r="DUE543" s="5"/>
      <c r="DUF543" s="5"/>
      <c r="DUG543" s="5"/>
      <c r="DUH543" s="5"/>
      <c r="DUI543" s="5"/>
      <c r="DUJ543" s="5"/>
      <c r="DUK543" s="5"/>
      <c r="DUL543" s="5"/>
      <c r="DUM543" s="5"/>
      <c r="DUN543" s="5"/>
      <c r="DUO543" s="5"/>
      <c r="DUP543" s="5"/>
      <c r="DUQ543" s="5"/>
      <c r="DUR543" s="5"/>
      <c r="DUS543" s="5"/>
      <c r="DUT543" s="5"/>
      <c r="DUU543" s="5"/>
      <c r="DUV543" s="5"/>
      <c r="DUW543" s="5"/>
      <c r="DUX543" s="5"/>
      <c r="DUY543" s="5"/>
      <c r="DUZ543" s="5"/>
      <c r="DVA543" s="5"/>
      <c r="DVB543" s="5"/>
      <c r="DVC543" s="5"/>
      <c r="DVD543" s="5"/>
      <c r="DVE543" s="5"/>
      <c r="DVF543" s="5"/>
      <c r="DVG543" s="5"/>
      <c r="DVH543" s="5"/>
      <c r="DVI543" s="5"/>
      <c r="DVJ543" s="5"/>
      <c r="DVK543" s="5"/>
      <c r="DVL543" s="5"/>
      <c r="DVM543" s="5"/>
      <c r="DVN543" s="5"/>
      <c r="DVO543" s="5"/>
      <c r="DVP543" s="5"/>
      <c r="DVQ543" s="5"/>
      <c r="DVR543" s="5"/>
      <c r="DVS543" s="5"/>
      <c r="DVT543" s="5"/>
      <c r="DVU543" s="5"/>
      <c r="DVV543" s="5"/>
      <c r="DVW543" s="5"/>
      <c r="DVX543" s="5"/>
      <c r="DVY543" s="5"/>
      <c r="DVZ543" s="5"/>
      <c r="DWA543" s="5"/>
      <c r="DWB543" s="5"/>
      <c r="DWC543" s="5"/>
      <c r="DWD543" s="5"/>
      <c r="DWE543" s="5"/>
      <c r="DWF543" s="5"/>
      <c r="DWG543" s="5"/>
      <c r="DWH543" s="5"/>
      <c r="DWI543" s="5"/>
      <c r="DWJ543" s="5"/>
      <c r="DWK543" s="5"/>
      <c r="DWL543" s="5"/>
      <c r="DWM543" s="5"/>
      <c r="DWN543" s="5"/>
      <c r="DWO543" s="5"/>
      <c r="DWP543" s="5"/>
      <c r="DWQ543" s="5"/>
      <c r="DWR543" s="5"/>
      <c r="DWS543" s="5"/>
      <c r="DWT543" s="5"/>
      <c r="DWU543" s="5"/>
      <c r="DWV543" s="5"/>
      <c r="DWW543" s="5"/>
      <c r="DWX543" s="5"/>
      <c r="DWY543" s="5"/>
      <c r="DWZ543" s="5"/>
      <c r="DXA543" s="5"/>
      <c r="DXB543" s="5"/>
      <c r="DXC543" s="5"/>
      <c r="DXD543" s="5"/>
      <c r="DXE543" s="5"/>
      <c r="DXF543" s="5"/>
      <c r="DXG543" s="5"/>
      <c r="DXH543" s="5"/>
      <c r="DXI543" s="5"/>
      <c r="DXJ543" s="5"/>
      <c r="DXK543" s="5"/>
      <c r="DXL543" s="5"/>
      <c r="DXM543" s="5"/>
      <c r="DXN543" s="5"/>
      <c r="DXO543" s="5"/>
      <c r="DXP543" s="5"/>
      <c r="DXQ543" s="5"/>
      <c r="DXR543" s="5"/>
      <c r="DXS543" s="5"/>
      <c r="DXT543" s="5"/>
      <c r="DXU543" s="5"/>
      <c r="DXV543" s="5"/>
      <c r="DXW543" s="5"/>
      <c r="DXX543" s="5"/>
      <c r="DXY543" s="5"/>
      <c r="DXZ543" s="5"/>
      <c r="DYA543" s="5"/>
      <c r="DYB543" s="5"/>
      <c r="DYC543" s="5"/>
      <c r="DYD543" s="5"/>
      <c r="DYE543" s="5"/>
      <c r="DYF543" s="5"/>
      <c r="DYG543" s="5"/>
      <c r="DYH543" s="5"/>
      <c r="DYI543" s="5"/>
      <c r="DYJ543" s="5"/>
      <c r="DYK543" s="5"/>
      <c r="DYL543" s="5"/>
      <c r="DYM543" s="5"/>
      <c r="DYN543" s="5"/>
      <c r="DYO543" s="5"/>
      <c r="DYP543" s="5"/>
      <c r="DYQ543" s="5"/>
      <c r="DYR543" s="5"/>
      <c r="DYS543" s="5"/>
      <c r="DYT543" s="5"/>
      <c r="DYU543" s="5"/>
      <c r="DYV543" s="5"/>
      <c r="DYW543" s="5"/>
      <c r="DYX543" s="5"/>
      <c r="DYY543" s="5"/>
      <c r="DYZ543" s="5"/>
      <c r="DZA543" s="5"/>
      <c r="DZB543" s="5"/>
      <c r="DZC543" s="5"/>
      <c r="DZD543" s="5"/>
      <c r="DZE543" s="5"/>
      <c r="DZF543" s="5"/>
      <c r="DZG543" s="5"/>
      <c r="DZH543" s="5"/>
      <c r="DZI543" s="5"/>
      <c r="DZJ543" s="5"/>
      <c r="DZK543" s="5"/>
      <c r="DZL543" s="5"/>
      <c r="DZM543" s="5"/>
      <c r="DZN543" s="5"/>
      <c r="DZO543" s="5"/>
      <c r="DZP543" s="5"/>
      <c r="DZQ543" s="5"/>
      <c r="DZR543" s="5"/>
      <c r="DZS543" s="5"/>
      <c r="DZT543" s="5"/>
      <c r="DZU543" s="5"/>
      <c r="DZV543" s="5"/>
      <c r="DZW543" s="5"/>
      <c r="DZX543" s="5"/>
      <c r="DZY543" s="5"/>
      <c r="DZZ543" s="5"/>
      <c r="EAA543" s="5"/>
      <c r="EAB543" s="5"/>
      <c r="EAC543" s="5"/>
      <c r="EAD543" s="5"/>
      <c r="EAE543" s="5"/>
      <c r="EAF543" s="5"/>
      <c r="EAG543" s="5"/>
      <c r="EAH543" s="5"/>
      <c r="EAI543" s="5"/>
      <c r="EAJ543" s="5"/>
      <c r="EAK543" s="5"/>
      <c r="EAL543" s="5"/>
      <c r="EAM543" s="5"/>
      <c r="EAN543" s="5"/>
      <c r="EAO543" s="5"/>
      <c r="EAP543" s="5"/>
      <c r="EAQ543" s="5"/>
      <c r="EAR543" s="5"/>
      <c r="EAS543" s="5"/>
      <c r="EAT543" s="5"/>
      <c r="EAU543" s="5"/>
      <c r="EAV543" s="5"/>
      <c r="EAW543" s="5"/>
      <c r="EAX543" s="5"/>
      <c r="EAY543" s="5"/>
      <c r="EAZ543" s="5"/>
      <c r="EBA543" s="5"/>
      <c r="EBB543" s="5"/>
      <c r="EBC543" s="5"/>
      <c r="EBD543" s="5"/>
      <c r="EBE543" s="5"/>
      <c r="EBF543" s="5"/>
      <c r="EBG543" s="5"/>
      <c r="EBH543" s="5"/>
      <c r="EBI543" s="5"/>
      <c r="EBJ543" s="5"/>
      <c r="EBK543" s="5"/>
      <c r="EBL543" s="5"/>
      <c r="EBM543" s="5"/>
      <c r="EBN543" s="5"/>
      <c r="EBO543" s="5"/>
      <c r="EBP543" s="5"/>
      <c r="EBQ543" s="5"/>
      <c r="EBR543" s="5"/>
      <c r="EBS543" s="5"/>
      <c r="EBT543" s="5"/>
      <c r="EBU543" s="5"/>
      <c r="EBV543" s="5"/>
      <c r="EBW543" s="5"/>
      <c r="EBX543" s="5"/>
      <c r="EBY543" s="5"/>
      <c r="EBZ543" s="5"/>
      <c r="ECA543" s="5"/>
      <c r="ECB543" s="5"/>
      <c r="ECC543" s="5"/>
      <c r="ECD543" s="5"/>
      <c r="ECE543" s="5"/>
      <c r="ECF543" s="5"/>
      <c r="ECG543" s="5"/>
      <c r="ECH543" s="5"/>
      <c r="ECI543" s="5"/>
      <c r="ECJ543" s="5"/>
      <c r="ECK543" s="5"/>
      <c r="ECL543" s="5"/>
      <c r="ECM543" s="5"/>
      <c r="ECN543" s="5"/>
      <c r="ECO543" s="5"/>
      <c r="ECP543" s="5"/>
      <c r="ECQ543" s="5"/>
      <c r="ECR543" s="5"/>
      <c r="ECS543" s="5"/>
      <c r="ECT543" s="5"/>
      <c r="ECU543" s="5"/>
      <c r="ECV543" s="5"/>
      <c r="ECW543" s="5"/>
      <c r="ECX543" s="5"/>
      <c r="ECY543" s="5"/>
      <c r="ECZ543" s="5"/>
      <c r="EDA543" s="5"/>
      <c r="EDB543" s="5"/>
      <c r="EDC543" s="5"/>
      <c r="EDD543" s="5"/>
      <c r="EDE543" s="5"/>
      <c r="EDF543" s="5"/>
      <c r="EDG543" s="5"/>
      <c r="EDH543" s="5"/>
      <c r="EDI543" s="5"/>
      <c r="EDJ543" s="5"/>
      <c r="EDK543" s="5"/>
      <c r="EDL543" s="5"/>
      <c r="EDM543" s="5"/>
      <c r="EDN543" s="5"/>
      <c r="EDO543" s="5"/>
      <c r="EDP543" s="5"/>
      <c r="EDQ543" s="5"/>
      <c r="EDR543" s="5"/>
      <c r="EDS543" s="5"/>
      <c r="EDT543" s="5"/>
      <c r="EDU543" s="5"/>
      <c r="EDV543" s="5"/>
      <c r="EDW543" s="5"/>
      <c r="EDX543" s="5"/>
      <c r="EDY543" s="5"/>
      <c r="EDZ543" s="5"/>
      <c r="EEA543" s="5"/>
      <c r="EEB543" s="5"/>
      <c r="EEC543" s="5"/>
      <c r="EED543" s="5"/>
      <c r="EEE543" s="5"/>
      <c r="EEF543" s="5"/>
      <c r="EEG543" s="5"/>
      <c r="EEH543" s="5"/>
      <c r="EEI543" s="5"/>
      <c r="EEJ543" s="5"/>
      <c r="EEK543" s="5"/>
      <c r="EEL543" s="5"/>
      <c r="EEM543" s="5"/>
      <c r="EEN543" s="5"/>
      <c r="EEO543" s="5"/>
      <c r="EEP543" s="5"/>
      <c r="EEQ543" s="5"/>
      <c r="EER543" s="5"/>
      <c r="EES543" s="5"/>
      <c r="EET543" s="5"/>
      <c r="EEU543" s="5"/>
      <c r="EEV543" s="5"/>
      <c r="EEW543" s="5"/>
      <c r="EEX543" s="5"/>
      <c r="EEY543" s="5"/>
      <c r="EEZ543" s="5"/>
      <c r="EFA543" s="5"/>
      <c r="EFB543" s="5"/>
      <c r="EFC543" s="5"/>
      <c r="EFD543" s="5"/>
      <c r="EFE543" s="5"/>
      <c r="EFF543" s="5"/>
      <c r="EFG543" s="5"/>
      <c r="EFH543" s="5"/>
      <c r="EFI543" s="5"/>
      <c r="EFJ543" s="5"/>
      <c r="EFK543" s="5"/>
      <c r="EFL543" s="5"/>
      <c r="EFM543" s="5"/>
      <c r="EFN543" s="5"/>
      <c r="EFO543" s="5"/>
      <c r="EFP543" s="5"/>
      <c r="EFQ543" s="5"/>
      <c r="EFR543" s="5"/>
      <c r="EFS543" s="5"/>
      <c r="EFT543" s="5"/>
      <c r="EFU543" s="5"/>
      <c r="EFV543" s="5"/>
      <c r="EFW543" s="5"/>
      <c r="EFX543" s="5"/>
      <c r="EFY543" s="5"/>
      <c r="EFZ543" s="5"/>
      <c r="EGA543" s="5"/>
      <c r="EGB543" s="5"/>
      <c r="EGC543" s="5"/>
      <c r="EGD543" s="5"/>
      <c r="EGE543" s="5"/>
      <c r="EGF543" s="5"/>
      <c r="EGG543" s="5"/>
      <c r="EGH543" s="5"/>
      <c r="EGI543" s="5"/>
      <c r="EGJ543" s="5"/>
      <c r="EGK543" s="5"/>
      <c r="EGL543" s="5"/>
      <c r="EGM543" s="5"/>
      <c r="EGN543" s="5"/>
      <c r="EGO543" s="5"/>
      <c r="EGP543" s="5"/>
      <c r="EGQ543" s="5"/>
      <c r="EGR543" s="5"/>
      <c r="EGS543" s="5"/>
      <c r="EGT543" s="5"/>
      <c r="EGU543" s="5"/>
      <c r="EGV543" s="5"/>
      <c r="EGW543" s="5"/>
      <c r="EGX543" s="5"/>
      <c r="EGY543" s="5"/>
      <c r="EGZ543" s="5"/>
      <c r="EHA543" s="5"/>
      <c r="EHB543" s="5"/>
      <c r="EHC543" s="5"/>
      <c r="EHD543" s="5"/>
      <c r="EHE543" s="5"/>
      <c r="EHF543" s="5"/>
      <c r="EHG543" s="5"/>
      <c r="EHH543" s="5"/>
      <c r="EHI543" s="5"/>
      <c r="EHJ543" s="5"/>
      <c r="EHK543" s="5"/>
      <c r="EHL543" s="5"/>
      <c r="EHM543" s="5"/>
      <c r="EHN543" s="5"/>
      <c r="EHO543" s="5"/>
      <c r="EHP543" s="5"/>
      <c r="EHQ543" s="5"/>
      <c r="EHR543" s="5"/>
      <c r="EHS543" s="5"/>
      <c r="EHT543" s="5"/>
      <c r="EHU543" s="5"/>
      <c r="EHV543" s="5"/>
      <c r="EHW543" s="5"/>
      <c r="EHX543" s="5"/>
      <c r="EHY543" s="5"/>
      <c r="EHZ543" s="5"/>
      <c r="EIA543" s="5"/>
      <c r="EIB543" s="5"/>
      <c r="EIC543" s="5"/>
      <c r="EID543" s="5"/>
      <c r="EIE543" s="5"/>
      <c r="EIF543" s="5"/>
      <c r="EIG543" s="5"/>
      <c r="EIH543" s="5"/>
      <c r="EII543" s="5"/>
      <c r="EIJ543" s="5"/>
      <c r="EIK543" s="5"/>
      <c r="EIL543" s="5"/>
      <c r="EIM543" s="5"/>
      <c r="EIN543" s="5"/>
      <c r="EIO543" s="5"/>
      <c r="EIP543" s="5"/>
      <c r="EIQ543" s="5"/>
      <c r="EIR543" s="5"/>
      <c r="EIS543" s="5"/>
      <c r="EIT543" s="5"/>
      <c r="EIU543" s="5"/>
      <c r="EIV543" s="5"/>
      <c r="EIW543" s="5"/>
      <c r="EIX543" s="5"/>
      <c r="EIY543" s="5"/>
      <c r="EIZ543" s="5"/>
      <c r="EJA543" s="5"/>
      <c r="EJB543" s="5"/>
      <c r="EJC543" s="5"/>
      <c r="EJD543" s="5"/>
      <c r="EJE543" s="5"/>
      <c r="EJF543" s="5"/>
      <c r="EJG543" s="5"/>
      <c r="EJH543" s="5"/>
      <c r="EJI543" s="5"/>
      <c r="EJJ543" s="5"/>
      <c r="EJK543" s="5"/>
      <c r="EJL543" s="5"/>
      <c r="EJM543" s="5"/>
      <c r="EJN543" s="5"/>
      <c r="EJO543" s="5"/>
      <c r="EJP543" s="5"/>
      <c r="EJQ543" s="5"/>
      <c r="EJR543" s="5"/>
      <c r="EJS543" s="5"/>
      <c r="EJT543" s="5"/>
      <c r="EJU543" s="5"/>
      <c r="EJV543" s="5"/>
      <c r="EJW543" s="5"/>
      <c r="EJX543" s="5"/>
      <c r="EJY543" s="5"/>
      <c r="EJZ543" s="5"/>
      <c r="EKA543" s="5"/>
      <c r="EKB543" s="5"/>
      <c r="EKC543" s="5"/>
      <c r="EKD543" s="5"/>
      <c r="EKE543" s="5"/>
      <c r="EKF543" s="5"/>
      <c r="EKG543" s="5"/>
      <c r="EKH543" s="5"/>
      <c r="EKI543" s="5"/>
      <c r="EKJ543" s="5"/>
      <c r="EKK543" s="5"/>
      <c r="EKL543" s="5"/>
      <c r="EKM543" s="5"/>
      <c r="EKN543" s="5"/>
      <c r="EKO543" s="5"/>
      <c r="EKP543" s="5"/>
      <c r="EKQ543" s="5"/>
      <c r="EKR543" s="5"/>
      <c r="EKS543" s="5"/>
      <c r="EKT543" s="5"/>
      <c r="EKU543" s="5"/>
      <c r="EKV543" s="5"/>
      <c r="EKW543" s="5"/>
      <c r="EKX543" s="5"/>
      <c r="EKY543" s="5"/>
      <c r="EKZ543" s="5"/>
      <c r="ELA543" s="5"/>
      <c r="ELB543" s="5"/>
      <c r="ELC543" s="5"/>
      <c r="ELD543" s="5"/>
      <c r="ELE543" s="5"/>
      <c r="ELF543" s="5"/>
      <c r="ELG543" s="5"/>
      <c r="ELH543" s="5"/>
      <c r="ELI543" s="5"/>
      <c r="ELJ543" s="5"/>
      <c r="ELK543" s="5"/>
      <c r="ELL543" s="5"/>
      <c r="ELM543" s="5"/>
      <c r="ELN543" s="5"/>
      <c r="ELO543" s="5"/>
      <c r="ELP543" s="5"/>
      <c r="ELQ543" s="5"/>
      <c r="ELR543" s="5"/>
      <c r="ELS543" s="5"/>
      <c r="ELT543" s="5"/>
      <c r="ELU543" s="5"/>
      <c r="ELV543" s="5"/>
      <c r="ELW543" s="5"/>
      <c r="ELX543" s="5"/>
      <c r="ELY543" s="5"/>
      <c r="ELZ543" s="5"/>
      <c r="EMA543" s="5"/>
      <c r="EMB543" s="5"/>
      <c r="EMC543" s="5"/>
      <c r="EMD543" s="5"/>
      <c r="EME543" s="5"/>
      <c r="EMF543" s="5"/>
      <c r="EMG543" s="5"/>
      <c r="EMH543" s="5"/>
      <c r="EMI543" s="5"/>
      <c r="EMJ543" s="5"/>
      <c r="EMK543" s="5"/>
      <c r="EML543" s="5"/>
      <c r="EMM543" s="5"/>
      <c r="EMN543" s="5"/>
      <c r="EMO543" s="5"/>
      <c r="EMP543" s="5"/>
      <c r="EMQ543" s="5"/>
      <c r="EMR543" s="5"/>
      <c r="EMS543" s="5"/>
      <c r="EMT543" s="5"/>
      <c r="EMU543" s="5"/>
      <c r="EMV543" s="5"/>
      <c r="EMW543" s="5"/>
      <c r="EMX543" s="5"/>
      <c r="EMY543" s="5"/>
      <c r="EMZ543" s="5"/>
      <c r="ENA543" s="5"/>
      <c r="ENB543" s="5"/>
      <c r="ENC543" s="5"/>
      <c r="END543" s="5"/>
      <c r="ENE543" s="5"/>
      <c r="ENF543" s="5"/>
      <c r="ENG543" s="5"/>
      <c r="ENH543" s="5"/>
      <c r="ENI543" s="5"/>
      <c r="ENJ543" s="5"/>
      <c r="ENK543" s="5"/>
      <c r="ENL543" s="5"/>
      <c r="ENM543" s="5"/>
      <c r="ENN543" s="5"/>
      <c r="ENO543" s="5"/>
      <c r="ENP543" s="5"/>
      <c r="ENQ543" s="5"/>
      <c r="ENR543" s="5"/>
      <c r="ENS543" s="5"/>
      <c r="ENT543" s="5"/>
      <c r="ENU543" s="5"/>
      <c r="ENV543" s="5"/>
      <c r="ENW543" s="5"/>
      <c r="ENX543" s="5"/>
      <c r="ENY543" s="5"/>
      <c r="ENZ543" s="5"/>
      <c r="EOA543" s="5"/>
      <c r="EOB543" s="5"/>
      <c r="EOC543" s="5"/>
      <c r="EOD543" s="5"/>
      <c r="EOE543" s="5"/>
      <c r="EOF543" s="5"/>
      <c r="EOG543" s="5"/>
      <c r="EOH543" s="5"/>
      <c r="EOI543" s="5"/>
      <c r="EOJ543" s="5"/>
      <c r="EOK543" s="5"/>
      <c r="EOL543" s="5"/>
      <c r="EOM543" s="5"/>
      <c r="EON543" s="5"/>
      <c r="EOO543" s="5"/>
      <c r="EOP543" s="5"/>
      <c r="EOQ543" s="5"/>
      <c r="EOR543" s="5"/>
      <c r="EOS543" s="5"/>
      <c r="EOT543" s="5"/>
      <c r="EOU543" s="5"/>
      <c r="EOV543" s="5"/>
      <c r="EOW543" s="5"/>
      <c r="EOX543" s="5"/>
      <c r="EOY543" s="5"/>
      <c r="EOZ543" s="5"/>
      <c r="EPA543" s="5"/>
      <c r="EPB543" s="5"/>
      <c r="EPC543" s="5"/>
      <c r="EPD543" s="5"/>
      <c r="EPE543" s="5"/>
      <c r="EPF543" s="5"/>
      <c r="EPG543" s="5"/>
      <c r="EPH543" s="5"/>
      <c r="EPI543" s="5"/>
      <c r="EPJ543" s="5"/>
      <c r="EPK543" s="5"/>
      <c r="EPL543" s="5"/>
      <c r="EPM543" s="5"/>
      <c r="EPN543" s="5"/>
      <c r="EPO543" s="5"/>
      <c r="EPP543" s="5"/>
      <c r="EPQ543" s="5"/>
      <c r="EPR543" s="5"/>
      <c r="EPS543" s="5"/>
      <c r="EPT543" s="5"/>
      <c r="EPU543" s="5"/>
      <c r="EPV543" s="5"/>
      <c r="EPW543" s="5"/>
      <c r="EPX543" s="5"/>
      <c r="EPY543" s="5"/>
      <c r="EPZ543" s="5"/>
      <c r="EQA543" s="5"/>
      <c r="EQB543" s="5"/>
      <c r="EQC543" s="5"/>
      <c r="EQD543" s="5"/>
      <c r="EQE543" s="5"/>
      <c r="EQF543" s="5"/>
      <c r="EQG543" s="5"/>
      <c r="EQH543" s="5"/>
      <c r="EQI543" s="5"/>
      <c r="EQJ543" s="5"/>
      <c r="EQK543" s="5"/>
      <c r="EQL543" s="5"/>
      <c r="EQM543" s="5"/>
      <c r="EQN543" s="5"/>
      <c r="EQO543" s="5"/>
      <c r="EQP543" s="5"/>
      <c r="EQQ543" s="5"/>
      <c r="EQR543" s="5"/>
      <c r="EQS543" s="5"/>
      <c r="EQT543" s="5"/>
      <c r="EQU543" s="5"/>
      <c r="EQV543" s="5"/>
      <c r="EQW543" s="5"/>
      <c r="EQX543" s="5"/>
      <c r="EQY543" s="5"/>
      <c r="EQZ543" s="5"/>
      <c r="ERA543" s="5"/>
      <c r="ERB543" s="5"/>
      <c r="ERC543" s="5"/>
      <c r="ERD543" s="5"/>
      <c r="ERE543" s="5"/>
      <c r="ERF543" s="5"/>
      <c r="ERG543" s="5"/>
      <c r="ERH543" s="5"/>
      <c r="ERI543" s="5"/>
      <c r="ERJ543" s="5"/>
      <c r="ERK543" s="5"/>
      <c r="ERL543" s="5"/>
      <c r="ERM543" s="5"/>
      <c r="ERN543" s="5"/>
      <c r="ERO543" s="5"/>
      <c r="ERP543" s="5"/>
      <c r="ERQ543" s="5"/>
      <c r="ERR543" s="5"/>
      <c r="ERS543" s="5"/>
      <c r="ERT543" s="5"/>
      <c r="ERU543" s="5"/>
      <c r="ERV543" s="5"/>
      <c r="ERW543" s="5"/>
      <c r="ERX543" s="5"/>
      <c r="ERY543" s="5"/>
      <c r="ERZ543" s="5"/>
      <c r="ESA543" s="5"/>
      <c r="ESB543" s="5"/>
      <c r="ESC543" s="5"/>
      <c r="ESD543" s="5"/>
      <c r="ESE543" s="5"/>
      <c r="ESF543" s="5"/>
      <c r="ESG543" s="5"/>
      <c r="ESH543" s="5"/>
      <c r="ESI543" s="5"/>
      <c r="ESJ543" s="5"/>
      <c r="ESK543" s="5"/>
      <c r="ESL543" s="5"/>
      <c r="ESM543" s="5"/>
      <c r="ESN543" s="5"/>
      <c r="ESO543" s="5"/>
      <c r="ESP543" s="5"/>
      <c r="ESQ543" s="5"/>
      <c r="ESR543" s="5"/>
      <c r="ESS543" s="5"/>
      <c r="EST543" s="5"/>
      <c r="ESU543" s="5"/>
      <c r="ESV543" s="5"/>
      <c r="ESW543" s="5"/>
      <c r="ESX543" s="5"/>
      <c r="ESY543" s="5"/>
      <c r="ESZ543" s="5"/>
      <c r="ETA543" s="5"/>
      <c r="ETB543" s="5"/>
      <c r="ETC543" s="5"/>
      <c r="ETD543" s="5"/>
      <c r="ETE543" s="5"/>
      <c r="ETF543" s="5"/>
      <c r="ETG543" s="5"/>
      <c r="ETH543" s="5"/>
      <c r="ETI543" s="5"/>
      <c r="ETJ543" s="5"/>
      <c r="ETK543" s="5"/>
      <c r="ETL543" s="5"/>
      <c r="ETM543" s="5"/>
      <c r="ETN543" s="5"/>
      <c r="ETO543" s="5"/>
      <c r="ETP543" s="5"/>
      <c r="ETQ543" s="5"/>
      <c r="ETR543" s="5"/>
      <c r="ETS543" s="5"/>
      <c r="ETT543" s="5"/>
      <c r="ETU543" s="5"/>
      <c r="ETV543" s="5"/>
      <c r="ETW543" s="5"/>
      <c r="ETX543" s="5"/>
      <c r="ETY543" s="5"/>
      <c r="ETZ543" s="5"/>
      <c r="EUA543" s="5"/>
      <c r="EUB543" s="5"/>
      <c r="EUC543" s="5"/>
      <c r="EUD543" s="5"/>
      <c r="EUE543" s="5"/>
      <c r="EUF543" s="5"/>
      <c r="EUG543" s="5"/>
      <c r="EUH543" s="5"/>
      <c r="EUI543" s="5"/>
      <c r="EUJ543" s="5"/>
      <c r="EUK543" s="5"/>
      <c r="EUL543" s="5"/>
      <c r="EUM543" s="5"/>
      <c r="EUN543" s="5"/>
      <c r="EUO543" s="5"/>
      <c r="EUP543" s="5"/>
      <c r="EUQ543" s="5"/>
      <c r="EUR543" s="5"/>
      <c r="EUS543" s="5"/>
      <c r="EUT543" s="5"/>
      <c r="EUU543" s="5"/>
      <c r="EUV543" s="5"/>
      <c r="EUW543" s="5"/>
      <c r="EUX543" s="5"/>
      <c r="EUY543" s="5"/>
      <c r="EUZ543" s="5"/>
      <c r="EVA543" s="5"/>
      <c r="EVB543" s="5"/>
      <c r="EVC543" s="5"/>
      <c r="EVD543" s="5"/>
      <c r="EVE543" s="5"/>
      <c r="EVF543" s="5"/>
      <c r="EVG543" s="5"/>
      <c r="EVH543" s="5"/>
      <c r="EVI543" s="5"/>
      <c r="EVJ543" s="5"/>
      <c r="EVK543" s="5"/>
      <c r="EVL543" s="5"/>
      <c r="EVM543" s="5"/>
      <c r="EVN543" s="5"/>
      <c r="EVO543" s="5"/>
      <c r="EVP543" s="5"/>
      <c r="EVQ543" s="5"/>
      <c r="EVR543" s="5"/>
      <c r="EVS543" s="5"/>
      <c r="EVT543" s="5"/>
      <c r="EVU543" s="5"/>
      <c r="EVV543" s="5"/>
      <c r="EVW543" s="5"/>
      <c r="EVX543" s="5"/>
      <c r="EVY543" s="5"/>
      <c r="EVZ543" s="5"/>
      <c r="EWA543" s="5"/>
      <c r="EWB543" s="5"/>
      <c r="EWC543" s="5"/>
      <c r="EWD543" s="5"/>
      <c r="EWE543" s="5"/>
      <c r="EWF543" s="5"/>
      <c r="EWG543" s="5"/>
      <c r="EWH543" s="5"/>
      <c r="EWI543" s="5"/>
      <c r="EWJ543" s="5"/>
      <c r="EWK543" s="5"/>
      <c r="EWL543" s="5"/>
      <c r="EWM543" s="5"/>
      <c r="EWN543" s="5"/>
      <c r="EWO543" s="5"/>
      <c r="EWP543" s="5"/>
      <c r="EWQ543" s="5"/>
      <c r="EWR543" s="5"/>
      <c r="EWS543" s="5"/>
      <c r="EWT543" s="5"/>
      <c r="EWU543" s="5"/>
      <c r="EWV543" s="5"/>
      <c r="EWW543" s="5"/>
      <c r="EWX543" s="5"/>
      <c r="EWY543" s="5"/>
      <c r="EWZ543" s="5"/>
      <c r="EXA543" s="5"/>
      <c r="EXB543" s="5"/>
      <c r="EXC543" s="5"/>
      <c r="EXD543" s="5"/>
      <c r="EXE543" s="5"/>
      <c r="EXF543" s="5"/>
      <c r="EXG543" s="5"/>
      <c r="EXH543" s="5"/>
      <c r="EXI543" s="5"/>
      <c r="EXJ543" s="5"/>
      <c r="EXK543" s="5"/>
      <c r="EXL543" s="5"/>
      <c r="EXM543" s="5"/>
      <c r="EXN543" s="5"/>
      <c r="EXO543" s="5"/>
      <c r="EXP543" s="5"/>
      <c r="EXQ543" s="5"/>
      <c r="EXR543" s="5"/>
      <c r="EXS543" s="5"/>
      <c r="EXT543" s="5"/>
      <c r="EXU543" s="5"/>
      <c r="EXV543" s="5"/>
      <c r="EXW543" s="5"/>
      <c r="EXX543" s="5"/>
      <c r="EXY543" s="5"/>
      <c r="EXZ543" s="5"/>
      <c r="EYA543" s="5"/>
      <c r="EYB543" s="5"/>
      <c r="EYC543" s="5"/>
      <c r="EYD543" s="5"/>
      <c r="EYE543" s="5"/>
      <c r="EYF543" s="5"/>
      <c r="EYG543" s="5"/>
      <c r="EYH543" s="5"/>
      <c r="EYI543" s="5"/>
      <c r="EYJ543" s="5"/>
      <c r="EYK543" s="5"/>
      <c r="EYL543" s="5"/>
      <c r="EYM543" s="5"/>
      <c r="EYN543" s="5"/>
      <c r="EYO543" s="5"/>
      <c r="EYP543" s="5"/>
      <c r="EYQ543" s="5"/>
      <c r="EYR543" s="5"/>
      <c r="EYS543" s="5"/>
      <c r="EYT543" s="5"/>
      <c r="EYU543" s="5"/>
      <c r="EYV543" s="5"/>
      <c r="EYW543" s="5"/>
      <c r="EYX543" s="5"/>
      <c r="EYY543" s="5"/>
      <c r="EYZ543" s="5"/>
      <c r="EZA543" s="5"/>
      <c r="EZB543" s="5"/>
      <c r="EZC543" s="5"/>
      <c r="EZD543" s="5"/>
      <c r="EZE543" s="5"/>
      <c r="EZF543" s="5"/>
      <c r="EZG543" s="5"/>
      <c r="EZH543" s="5"/>
      <c r="EZI543" s="5"/>
      <c r="EZJ543" s="5"/>
      <c r="EZK543" s="5"/>
      <c r="EZL543" s="5"/>
      <c r="EZM543" s="5"/>
      <c r="EZN543" s="5"/>
      <c r="EZO543" s="5"/>
      <c r="EZP543" s="5"/>
      <c r="EZQ543" s="5"/>
      <c r="EZR543" s="5"/>
      <c r="EZS543" s="5"/>
      <c r="EZT543" s="5"/>
      <c r="EZU543" s="5"/>
      <c r="EZV543" s="5"/>
      <c r="EZW543" s="5"/>
      <c r="EZX543" s="5"/>
      <c r="EZY543" s="5"/>
      <c r="EZZ543" s="5"/>
      <c r="FAA543" s="5"/>
      <c r="FAB543" s="5"/>
      <c r="FAC543" s="5"/>
      <c r="FAD543" s="5"/>
      <c r="FAE543" s="5"/>
      <c r="FAF543" s="5"/>
      <c r="FAG543" s="5"/>
      <c r="FAH543" s="5"/>
      <c r="FAI543" s="5"/>
      <c r="FAJ543" s="5"/>
      <c r="FAK543" s="5"/>
      <c r="FAL543" s="5"/>
      <c r="FAM543" s="5"/>
      <c r="FAN543" s="5"/>
      <c r="FAO543" s="5"/>
      <c r="FAP543" s="5"/>
      <c r="FAQ543" s="5"/>
      <c r="FAR543" s="5"/>
      <c r="FAS543" s="5"/>
      <c r="FAT543" s="5"/>
      <c r="FAU543" s="5"/>
      <c r="FAV543" s="5"/>
      <c r="FAW543" s="5"/>
      <c r="FAX543" s="5"/>
      <c r="FAY543" s="5"/>
      <c r="FAZ543" s="5"/>
      <c r="FBA543" s="5"/>
      <c r="FBB543" s="5"/>
      <c r="FBC543" s="5"/>
      <c r="FBD543" s="5"/>
      <c r="FBE543" s="5"/>
      <c r="FBF543" s="5"/>
      <c r="FBG543" s="5"/>
      <c r="FBH543" s="5"/>
      <c r="FBI543" s="5"/>
      <c r="FBJ543" s="5"/>
      <c r="FBK543" s="5"/>
      <c r="FBL543" s="5"/>
      <c r="FBM543" s="5"/>
      <c r="FBN543" s="5"/>
      <c r="FBO543" s="5"/>
      <c r="FBP543" s="5"/>
      <c r="FBQ543" s="5"/>
      <c r="FBR543" s="5"/>
      <c r="FBS543" s="5"/>
      <c r="FBT543" s="5"/>
      <c r="FBU543" s="5"/>
      <c r="FBV543" s="5"/>
      <c r="FBW543" s="5"/>
      <c r="FBX543" s="5"/>
      <c r="FBY543" s="5"/>
      <c r="FBZ543" s="5"/>
      <c r="FCA543" s="5"/>
      <c r="FCB543" s="5"/>
      <c r="FCC543" s="5"/>
      <c r="FCD543" s="5"/>
      <c r="FCE543" s="5"/>
      <c r="FCF543" s="5"/>
      <c r="FCG543" s="5"/>
      <c r="FCH543" s="5"/>
      <c r="FCI543" s="5"/>
      <c r="FCJ543" s="5"/>
      <c r="FCK543" s="5"/>
      <c r="FCL543" s="5"/>
      <c r="FCM543" s="5"/>
      <c r="FCN543" s="5"/>
      <c r="FCO543" s="5"/>
      <c r="FCP543" s="5"/>
      <c r="FCQ543" s="5"/>
      <c r="FCR543" s="5"/>
      <c r="FCS543" s="5"/>
      <c r="FCT543" s="5"/>
      <c r="FCU543" s="5"/>
      <c r="FCV543" s="5"/>
      <c r="FCW543" s="5"/>
      <c r="FCX543" s="5"/>
      <c r="FCY543" s="5"/>
      <c r="FCZ543" s="5"/>
      <c r="FDA543" s="5"/>
      <c r="FDB543" s="5"/>
      <c r="FDC543" s="5"/>
      <c r="FDD543" s="5"/>
      <c r="FDE543" s="5"/>
      <c r="FDF543" s="5"/>
      <c r="FDG543" s="5"/>
      <c r="FDH543" s="5"/>
      <c r="FDI543" s="5"/>
      <c r="FDJ543" s="5"/>
      <c r="FDK543" s="5"/>
      <c r="FDL543" s="5"/>
      <c r="FDM543" s="5"/>
      <c r="FDN543" s="5"/>
      <c r="FDO543" s="5"/>
      <c r="FDP543" s="5"/>
      <c r="FDQ543" s="5"/>
      <c r="FDR543" s="5"/>
      <c r="FDS543" s="5"/>
      <c r="FDT543" s="5"/>
      <c r="FDU543" s="5"/>
      <c r="FDV543" s="5"/>
      <c r="FDW543" s="5"/>
      <c r="FDX543" s="5"/>
      <c r="FDY543" s="5"/>
      <c r="FDZ543" s="5"/>
      <c r="FEA543" s="5"/>
      <c r="FEB543" s="5"/>
      <c r="FEC543" s="5"/>
      <c r="FED543" s="5"/>
      <c r="FEE543" s="5"/>
      <c r="FEF543" s="5"/>
      <c r="FEG543" s="5"/>
      <c r="FEH543" s="5"/>
      <c r="FEI543" s="5"/>
      <c r="FEJ543" s="5"/>
      <c r="FEK543" s="5"/>
      <c r="FEL543" s="5"/>
      <c r="FEM543" s="5"/>
      <c r="FEN543" s="5"/>
      <c r="FEO543" s="5"/>
      <c r="FEP543" s="5"/>
      <c r="FEQ543" s="5"/>
      <c r="FER543" s="5"/>
      <c r="FES543" s="5"/>
      <c r="FET543" s="5"/>
      <c r="FEU543" s="5"/>
      <c r="FEV543" s="5"/>
      <c r="FEW543" s="5"/>
      <c r="FEX543" s="5"/>
      <c r="FEY543" s="5"/>
      <c r="FEZ543" s="5"/>
      <c r="FFA543" s="5"/>
      <c r="FFB543" s="5"/>
      <c r="FFC543" s="5"/>
      <c r="FFD543" s="5"/>
      <c r="FFE543" s="5"/>
      <c r="FFF543" s="5"/>
      <c r="FFG543" s="5"/>
      <c r="FFH543" s="5"/>
      <c r="FFI543" s="5"/>
      <c r="FFJ543" s="5"/>
      <c r="FFK543" s="5"/>
      <c r="FFL543" s="5"/>
      <c r="FFM543" s="5"/>
      <c r="FFN543" s="5"/>
      <c r="FFO543" s="5"/>
      <c r="FFP543" s="5"/>
      <c r="FFQ543" s="5"/>
      <c r="FFR543" s="5"/>
      <c r="FFS543" s="5"/>
      <c r="FFT543" s="5"/>
      <c r="FFU543" s="5"/>
      <c r="FFV543" s="5"/>
      <c r="FFW543" s="5"/>
      <c r="FFX543" s="5"/>
      <c r="FFY543" s="5"/>
      <c r="FFZ543" s="5"/>
      <c r="FGA543" s="5"/>
      <c r="FGB543" s="5"/>
      <c r="FGC543" s="5"/>
      <c r="FGD543" s="5"/>
      <c r="FGE543" s="5"/>
      <c r="FGF543" s="5"/>
      <c r="FGG543" s="5"/>
      <c r="FGH543" s="5"/>
      <c r="FGI543" s="5"/>
      <c r="FGJ543" s="5"/>
      <c r="FGK543" s="5"/>
      <c r="FGL543" s="5"/>
      <c r="FGM543" s="5"/>
      <c r="FGN543" s="5"/>
      <c r="FGO543" s="5"/>
      <c r="FGP543" s="5"/>
      <c r="FGQ543" s="5"/>
      <c r="FGR543" s="5"/>
      <c r="FGS543" s="5"/>
      <c r="FGT543" s="5"/>
      <c r="FGU543" s="5"/>
      <c r="FGV543" s="5"/>
      <c r="FGW543" s="5"/>
      <c r="FGX543" s="5"/>
      <c r="FGY543" s="5"/>
      <c r="FGZ543" s="5"/>
      <c r="FHA543" s="5"/>
      <c r="FHB543" s="5"/>
      <c r="FHC543" s="5"/>
      <c r="FHD543" s="5"/>
      <c r="FHE543" s="5"/>
      <c r="FHF543" s="5"/>
      <c r="FHG543" s="5"/>
      <c r="FHH543" s="5"/>
      <c r="FHI543" s="5"/>
      <c r="FHJ543" s="5"/>
      <c r="FHK543" s="5"/>
      <c r="FHL543" s="5"/>
      <c r="FHM543" s="5"/>
      <c r="FHN543" s="5"/>
      <c r="FHO543" s="5"/>
      <c r="FHP543" s="5"/>
      <c r="FHQ543" s="5"/>
      <c r="FHR543" s="5"/>
      <c r="FHS543" s="5"/>
      <c r="FHT543" s="5"/>
      <c r="FHU543" s="5"/>
      <c r="FHV543" s="5"/>
      <c r="FHW543" s="5"/>
      <c r="FHX543" s="5"/>
      <c r="FHY543" s="5"/>
      <c r="FHZ543" s="5"/>
      <c r="FIA543" s="5"/>
      <c r="FIB543" s="5"/>
      <c r="FIC543" s="5"/>
      <c r="FID543" s="5"/>
      <c r="FIE543" s="5"/>
      <c r="FIF543" s="5"/>
      <c r="FIG543" s="5"/>
      <c r="FIH543" s="5"/>
      <c r="FII543" s="5"/>
      <c r="FIJ543" s="5"/>
      <c r="FIK543" s="5"/>
      <c r="FIL543" s="5"/>
      <c r="FIM543" s="5"/>
      <c r="FIN543" s="5"/>
      <c r="FIO543" s="5"/>
      <c r="FIP543" s="5"/>
      <c r="FIQ543" s="5"/>
      <c r="FIR543" s="5"/>
      <c r="FIS543" s="5"/>
      <c r="FIT543" s="5"/>
      <c r="FIU543" s="5"/>
      <c r="FIV543" s="5"/>
      <c r="FIW543" s="5"/>
      <c r="FIX543" s="5"/>
      <c r="FIY543" s="5"/>
      <c r="FIZ543" s="5"/>
      <c r="FJA543" s="5"/>
      <c r="FJB543" s="5"/>
      <c r="FJC543" s="5"/>
      <c r="FJD543" s="5"/>
      <c r="FJE543" s="5"/>
      <c r="FJF543" s="5"/>
      <c r="FJG543" s="5"/>
      <c r="FJH543" s="5"/>
      <c r="FJI543" s="5"/>
      <c r="FJJ543" s="5"/>
      <c r="FJK543" s="5"/>
      <c r="FJL543" s="5"/>
      <c r="FJM543" s="5"/>
      <c r="FJN543" s="5"/>
      <c r="FJO543" s="5"/>
      <c r="FJP543" s="5"/>
      <c r="FJQ543" s="5"/>
      <c r="FJR543" s="5"/>
      <c r="FJS543" s="5"/>
      <c r="FJT543" s="5"/>
      <c r="FJU543" s="5"/>
      <c r="FJV543" s="5"/>
      <c r="FJW543" s="5"/>
      <c r="FJX543" s="5"/>
      <c r="FJY543" s="5"/>
      <c r="FJZ543" s="5"/>
      <c r="FKA543" s="5"/>
      <c r="FKB543" s="5"/>
      <c r="FKC543" s="5"/>
      <c r="FKD543" s="5"/>
      <c r="FKE543" s="5"/>
      <c r="FKF543" s="5"/>
      <c r="FKG543" s="5"/>
      <c r="FKH543" s="5"/>
      <c r="FKI543" s="5"/>
      <c r="FKJ543" s="5"/>
      <c r="FKK543" s="5"/>
      <c r="FKL543" s="5"/>
      <c r="FKM543" s="5"/>
      <c r="FKN543" s="5"/>
      <c r="FKO543" s="5"/>
      <c r="FKP543" s="5"/>
      <c r="FKQ543" s="5"/>
      <c r="FKR543" s="5"/>
      <c r="FKS543" s="5"/>
      <c r="FKT543" s="5"/>
      <c r="FKU543" s="5"/>
      <c r="FKV543" s="5"/>
      <c r="FKW543" s="5"/>
      <c r="FKX543" s="5"/>
      <c r="FKY543" s="5"/>
      <c r="FKZ543" s="5"/>
      <c r="FLA543" s="5"/>
      <c r="FLB543" s="5"/>
      <c r="FLC543" s="5"/>
      <c r="FLD543" s="5"/>
      <c r="FLE543" s="5"/>
      <c r="FLF543" s="5"/>
      <c r="FLG543" s="5"/>
      <c r="FLH543" s="5"/>
      <c r="FLI543" s="5"/>
      <c r="FLJ543" s="5"/>
      <c r="FLK543" s="5"/>
      <c r="FLL543" s="5"/>
      <c r="FLM543" s="5"/>
      <c r="FLN543" s="5"/>
      <c r="FLO543" s="5"/>
      <c r="FLP543" s="5"/>
      <c r="FLQ543" s="5"/>
      <c r="FLR543" s="5"/>
      <c r="FLS543" s="5"/>
      <c r="FLT543" s="5"/>
      <c r="FLU543" s="5"/>
      <c r="FLV543" s="5"/>
      <c r="FLW543" s="5"/>
      <c r="FLX543" s="5"/>
      <c r="FLY543" s="5"/>
      <c r="FLZ543" s="5"/>
      <c r="FMA543" s="5"/>
      <c r="FMB543" s="5"/>
      <c r="FMC543" s="5"/>
      <c r="FMD543" s="5"/>
      <c r="FME543" s="5"/>
      <c r="FMF543" s="5"/>
      <c r="FMG543" s="5"/>
      <c r="FMH543" s="5"/>
      <c r="FMI543" s="5"/>
      <c r="FMJ543" s="5"/>
      <c r="FMK543" s="5"/>
      <c r="FML543" s="5"/>
      <c r="FMM543" s="5"/>
      <c r="FMN543" s="5"/>
      <c r="FMO543" s="5"/>
      <c r="FMP543" s="5"/>
      <c r="FMQ543" s="5"/>
      <c r="FMR543" s="5"/>
      <c r="FMS543" s="5"/>
      <c r="FMT543" s="5"/>
      <c r="FMU543" s="5"/>
      <c r="FMV543" s="5"/>
      <c r="FMW543" s="5"/>
      <c r="FMX543" s="5"/>
      <c r="FMY543" s="5"/>
      <c r="FMZ543" s="5"/>
      <c r="FNA543" s="5"/>
      <c r="FNB543" s="5"/>
      <c r="FNC543" s="5"/>
      <c r="FND543" s="5"/>
      <c r="FNE543" s="5"/>
      <c r="FNF543" s="5"/>
      <c r="FNG543" s="5"/>
      <c r="FNH543" s="5"/>
      <c r="FNI543" s="5"/>
      <c r="FNJ543" s="5"/>
      <c r="FNK543" s="5"/>
      <c r="FNL543" s="5"/>
      <c r="FNM543" s="5"/>
      <c r="FNN543" s="5"/>
      <c r="FNO543" s="5"/>
      <c r="FNP543" s="5"/>
      <c r="FNQ543" s="5"/>
      <c r="FNR543" s="5"/>
      <c r="FNS543" s="5"/>
      <c r="FNT543" s="5"/>
      <c r="FNU543" s="5"/>
      <c r="FNV543" s="5"/>
      <c r="FNW543" s="5"/>
      <c r="FNX543" s="5"/>
      <c r="FNY543" s="5"/>
      <c r="FNZ543" s="5"/>
      <c r="FOA543" s="5"/>
      <c r="FOB543" s="5"/>
      <c r="FOC543" s="5"/>
      <c r="FOD543" s="5"/>
      <c r="FOE543" s="5"/>
      <c r="FOF543" s="5"/>
      <c r="FOG543" s="5"/>
      <c r="FOH543" s="5"/>
      <c r="FOI543" s="5"/>
      <c r="FOJ543" s="5"/>
      <c r="FOK543" s="5"/>
      <c r="FOL543" s="5"/>
      <c r="FOM543" s="5"/>
      <c r="FON543" s="5"/>
      <c r="FOO543" s="5"/>
      <c r="FOP543" s="5"/>
      <c r="FOQ543" s="5"/>
      <c r="FOR543" s="5"/>
      <c r="FOS543" s="5"/>
      <c r="FOT543" s="5"/>
      <c r="FOU543" s="5"/>
      <c r="FOV543" s="5"/>
      <c r="FOW543" s="5"/>
      <c r="FOX543" s="5"/>
      <c r="FOY543" s="5"/>
      <c r="FOZ543" s="5"/>
      <c r="FPA543" s="5"/>
      <c r="FPB543" s="5"/>
      <c r="FPC543" s="5"/>
      <c r="FPD543" s="5"/>
      <c r="FPE543" s="5"/>
      <c r="FPF543" s="5"/>
      <c r="FPG543" s="5"/>
      <c r="FPH543" s="5"/>
      <c r="FPI543" s="5"/>
      <c r="FPJ543" s="5"/>
      <c r="FPK543" s="5"/>
      <c r="FPL543" s="5"/>
      <c r="FPM543" s="5"/>
      <c r="FPN543" s="5"/>
      <c r="FPO543" s="5"/>
      <c r="FPP543" s="5"/>
      <c r="FPQ543" s="5"/>
      <c r="FPR543" s="5"/>
      <c r="FPS543" s="5"/>
      <c r="FPT543" s="5"/>
      <c r="FPU543" s="5"/>
      <c r="FPV543" s="5"/>
      <c r="FPW543" s="5"/>
      <c r="FPX543" s="5"/>
      <c r="FPY543" s="5"/>
      <c r="FPZ543" s="5"/>
      <c r="FQA543" s="5"/>
      <c r="FQB543" s="5"/>
      <c r="FQC543" s="5"/>
      <c r="FQD543" s="5"/>
      <c r="FQE543" s="5"/>
      <c r="FQF543" s="5"/>
      <c r="FQG543" s="5"/>
      <c r="FQH543" s="5"/>
      <c r="FQI543" s="5"/>
      <c r="FQJ543" s="5"/>
      <c r="FQK543" s="5"/>
      <c r="FQL543" s="5"/>
      <c r="FQM543" s="5"/>
      <c r="FQN543" s="5"/>
      <c r="FQO543" s="5"/>
      <c r="FQP543" s="5"/>
      <c r="FQQ543" s="5"/>
      <c r="FQR543" s="5"/>
      <c r="FQS543" s="5"/>
      <c r="FQT543" s="5"/>
      <c r="FQU543" s="5"/>
      <c r="FQV543" s="5"/>
      <c r="FQW543" s="5"/>
      <c r="FQX543" s="5"/>
      <c r="FQY543" s="5"/>
      <c r="FQZ543" s="5"/>
      <c r="FRA543" s="5"/>
      <c r="FRB543" s="5"/>
      <c r="FRC543" s="5"/>
      <c r="FRD543" s="5"/>
      <c r="FRE543" s="5"/>
      <c r="FRF543" s="5"/>
      <c r="FRG543" s="5"/>
      <c r="FRH543" s="5"/>
      <c r="FRI543" s="5"/>
      <c r="FRJ543" s="5"/>
      <c r="FRK543" s="5"/>
      <c r="FRL543" s="5"/>
      <c r="FRM543" s="5"/>
      <c r="FRN543" s="5"/>
      <c r="FRO543" s="5"/>
      <c r="FRP543" s="5"/>
      <c r="FRQ543" s="5"/>
      <c r="FRR543" s="5"/>
      <c r="FRS543" s="5"/>
      <c r="FRT543" s="5"/>
      <c r="FRU543" s="5"/>
      <c r="FRV543" s="5"/>
      <c r="FRW543" s="5"/>
      <c r="FRX543" s="5"/>
      <c r="FRY543" s="5"/>
      <c r="FRZ543" s="5"/>
      <c r="FSA543" s="5"/>
      <c r="FSB543" s="5"/>
      <c r="FSC543" s="5"/>
      <c r="FSD543" s="5"/>
      <c r="FSE543" s="5"/>
      <c r="FSF543" s="5"/>
      <c r="FSG543" s="5"/>
      <c r="FSH543" s="5"/>
      <c r="FSI543" s="5"/>
      <c r="FSJ543" s="5"/>
      <c r="FSK543" s="5"/>
      <c r="FSL543" s="5"/>
      <c r="FSM543" s="5"/>
      <c r="FSN543" s="5"/>
      <c r="FSO543" s="5"/>
      <c r="FSP543" s="5"/>
      <c r="FSQ543" s="5"/>
      <c r="FSR543" s="5"/>
      <c r="FSS543" s="5"/>
      <c r="FST543" s="5"/>
      <c r="FSU543" s="5"/>
      <c r="FSV543" s="5"/>
      <c r="FSW543" s="5"/>
      <c r="FSX543" s="5"/>
      <c r="FSY543" s="5"/>
      <c r="FSZ543" s="5"/>
      <c r="FTA543" s="5"/>
      <c r="FTB543" s="5"/>
      <c r="FTC543" s="5"/>
      <c r="FTD543" s="5"/>
      <c r="FTE543" s="5"/>
      <c r="FTF543" s="5"/>
      <c r="FTG543" s="5"/>
      <c r="FTH543" s="5"/>
      <c r="FTI543" s="5"/>
      <c r="FTJ543" s="5"/>
      <c r="FTK543" s="5"/>
      <c r="FTL543" s="5"/>
      <c r="FTM543" s="5"/>
      <c r="FTN543" s="5"/>
      <c r="FTO543" s="5"/>
      <c r="FTP543" s="5"/>
      <c r="FTQ543" s="5"/>
      <c r="FTR543" s="5"/>
      <c r="FTS543" s="5"/>
      <c r="FTT543" s="5"/>
      <c r="FTU543" s="5"/>
      <c r="FTV543" s="5"/>
      <c r="FTW543" s="5"/>
      <c r="FTX543" s="5"/>
      <c r="FTY543" s="5"/>
      <c r="FTZ543" s="5"/>
      <c r="FUA543" s="5"/>
      <c r="FUB543" s="5"/>
      <c r="FUC543" s="5"/>
      <c r="FUD543" s="5"/>
      <c r="FUE543" s="5"/>
      <c r="FUF543" s="5"/>
      <c r="FUG543" s="5"/>
      <c r="FUH543" s="5"/>
      <c r="FUI543" s="5"/>
      <c r="FUJ543" s="5"/>
      <c r="FUK543" s="5"/>
      <c r="FUL543" s="5"/>
      <c r="FUM543" s="5"/>
      <c r="FUN543" s="5"/>
      <c r="FUO543" s="5"/>
      <c r="FUP543" s="5"/>
      <c r="FUQ543" s="5"/>
      <c r="FUR543" s="5"/>
      <c r="FUS543" s="5"/>
      <c r="FUT543" s="5"/>
      <c r="FUU543" s="5"/>
      <c r="FUV543" s="5"/>
      <c r="FUW543" s="5"/>
      <c r="FUX543" s="5"/>
      <c r="FUY543" s="5"/>
      <c r="FUZ543" s="5"/>
      <c r="FVA543" s="5"/>
      <c r="FVB543" s="5"/>
      <c r="FVC543" s="5"/>
      <c r="FVD543" s="5"/>
      <c r="FVE543" s="5"/>
      <c r="FVF543" s="5"/>
      <c r="FVG543" s="5"/>
      <c r="FVH543" s="5"/>
      <c r="FVI543" s="5"/>
      <c r="FVJ543" s="5"/>
      <c r="FVK543" s="5"/>
      <c r="FVL543" s="5"/>
      <c r="FVM543" s="5"/>
      <c r="FVN543" s="5"/>
      <c r="FVO543" s="5"/>
      <c r="FVP543" s="5"/>
      <c r="FVQ543" s="5"/>
      <c r="FVR543" s="5"/>
      <c r="FVS543" s="5"/>
      <c r="FVT543" s="5"/>
      <c r="FVU543" s="5"/>
      <c r="FVV543" s="5"/>
      <c r="FVW543" s="5"/>
      <c r="FVX543" s="5"/>
      <c r="FVY543" s="5"/>
      <c r="FVZ543" s="5"/>
      <c r="FWA543" s="5"/>
      <c r="FWB543" s="5"/>
      <c r="FWC543" s="5"/>
      <c r="FWD543" s="5"/>
      <c r="FWE543" s="5"/>
      <c r="FWF543" s="5"/>
      <c r="FWG543" s="5"/>
      <c r="FWH543" s="5"/>
      <c r="FWI543" s="5"/>
      <c r="FWJ543" s="5"/>
      <c r="FWK543" s="5"/>
      <c r="FWL543" s="5"/>
      <c r="FWM543" s="5"/>
      <c r="FWN543" s="5"/>
      <c r="FWO543" s="5"/>
      <c r="FWP543" s="5"/>
      <c r="FWQ543" s="5"/>
      <c r="FWR543" s="5"/>
      <c r="FWS543" s="5"/>
      <c r="FWT543" s="5"/>
      <c r="FWU543" s="5"/>
      <c r="FWV543" s="5"/>
      <c r="FWW543" s="5"/>
      <c r="FWX543" s="5"/>
      <c r="FWY543" s="5"/>
      <c r="FWZ543" s="5"/>
      <c r="FXA543" s="5"/>
      <c r="FXB543" s="5"/>
      <c r="FXC543" s="5"/>
      <c r="FXD543" s="5"/>
      <c r="FXE543" s="5"/>
      <c r="FXF543" s="5"/>
      <c r="FXG543" s="5"/>
      <c r="FXH543" s="5"/>
      <c r="FXI543" s="5"/>
      <c r="FXJ543" s="5"/>
      <c r="FXK543" s="5"/>
      <c r="FXL543" s="5"/>
      <c r="FXM543" s="5"/>
      <c r="FXN543" s="5"/>
      <c r="FXO543" s="5"/>
      <c r="FXP543" s="5"/>
      <c r="FXQ543" s="5"/>
      <c r="FXR543" s="5"/>
      <c r="FXS543" s="5"/>
      <c r="FXT543" s="5"/>
      <c r="FXU543" s="5"/>
      <c r="FXV543" s="5"/>
      <c r="FXW543" s="5"/>
      <c r="FXX543" s="5"/>
      <c r="FXY543" s="5"/>
      <c r="FXZ543" s="5"/>
      <c r="FYA543" s="5"/>
      <c r="FYB543" s="5"/>
      <c r="FYC543" s="5"/>
      <c r="FYD543" s="5"/>
      <c r="FYE543" s="5"/>
      <c r="FYF543" s="5"/>
      <c r="FYG543" s="5"/>
      <c r="FYH543" s="5"/>
      <c r="FYI543" s="5"/>
      <c r="FYJ543" s="5"/>
      <c r="FYK543" s="5"/>
      <c r="FYL543" s="5"/>
      <c r="FYM543" s="5"/>
      <c r="FYN543" s="5"/>
      <c r="FYO543" s="5"/>
      <c r="FYP543" s="5"/>
      <c r="FYQ543" s="5"/>
      <c r="FYR543" s="5"/>
      <c r="FYS543" s="5"/>
      <c r="FYT543" s="5"/>
      <c r="FYU543" s="5"/>
      <c r="FYV543" s="5"/>
      <c r="FYW543" s="5"/>
      <c r="FYX543" s="5"/>
      <c r="FYY543" s="5"/>
      <c r="FYZ543" s="5"/>
      <c r="FZA543" s="5"/>
      <c r="FZB543" s="5"/>
      <c r="FZC543" s="5"/>
      <c r="FZD543" s="5"/>
      <c r="FZE543" s="5"/>
      <c r="FZF543" s="5"/>
      <c r="FZG543" s="5"/>
      <c r="FZH543" s="5"/>
      <c r="FZI543" s="5"/>
      <c r="FZJ543" s="5"/>
      <c r="FZK543" s="5"/>
      <c r="FZL543" s="5"/>
      <c r="FZM543" s="5"/>
      <c r="FZN543" s="5"/>
      <c r="FZO543" s="5"/>
      <c r="FZP543" s="5"/>
      <c r="FZQ543" s="5"/>
      <c r="FZR543" s="5"/>
      <c r="FZS543" s="5"/>
      <c r="FZT543" s="5"/>
      <c r="FZU543" s="5"/>
      <c r="FZV543" s="5"/>
      <c r="FZW543" s="5"/>
      <c r="FZX543" s="5"/>
      <c r="FZY543" s="5"/>
      <c r="FZZ543" s="5"/>
      <c r="GAA543" s="5"/>
      <c r="GAB543" s="5"/>
      <c r="GAC543" s="5"/>
      <c r="GAD543" s="5"/>
      <c r="GAE543" s="5"/>
      <c r="GAF543" s="5"/>
      <c r="GAG543" s="5"/>
      <c r="GAH543" s="5"/>
      <c r="GAI543" s="5"/>
      <c r="GAJ543" s="5"/>
      <c r="GAK543" s="5"/>
      <c r="GAL543" s="5"/>
      <c r="GAM543" s="5"/>
      <c r="GAN543" s="5"/>
      <c r="GAO543" s="5"/>
      <c r="GAP543" s="5"/>
      <c r="GAQ543" s="5"/>
      <c r="GAR543" s="5"/>
      <c r="GAS543" s="5"/>
      <c r="GAT543" s="5"/>
      <c r="GAU543" s="5"/>
      <c r="GAV543" s="5"/>
      <c r="GAW543" s="5"/>
      <c r="GAX543" s="5"/>
      <c r="GAY543" s="5"/>
      <c r="GAZ543" s="5"/>
      <c r="GBA543" s="5"/>
      <c r="GBB543" s="5"/>
      <c r="GBC543" s="5"/>
      <c r="GBD543" s="5"/>
      <c r="GBE543" s="5"/>
      <c r="GBF543" s="5"/>
      <c r="GBG543" s="5"/>
      <c r="GBH543" s="5"/>
      <c r="GBI543" s="5"/>
      <c r="GBJ543" s="5"/>
      <c r="GBK543" s="5"/>
      <c r="GBL543" s="5"/>
      <c r="GBM543" s="5"/>
      <c r="GBN543" s="5"/>
      <c r="GBO543" s="5"/>
      <c r="GBP543" s="5"/>
      <c r="GBQ543" s="5"/>
      <c r="GBR543" s="5"/>
      <c r="GBS543" s="5"/>
      <c r="GBT543" s="5"/>
      <c r="GBU543" s="5"/>
      <c r="GBV543" s="5"/>
      <c r="GBW543" s="5"/>
      <c r="GBX543" s="5"/>
      <c r="GBY543" s="5"/>
      <c r="GBZ543" s="5"/>
      <c r="GCA543" s="5"/>
      <c r="GCB543" s="5"/>
      <c r="GCC543" s="5"/>
      <c r="GCD543" s="5"/>
      <c r="GCE543" s="5"/>
      <c r="GCF543" s="5"/>
      <c r="GCG543" s="5"/>
      <c r="GCH543" s="5"/>
      <c r="GCI543" s="5"/>
      <c r="GCJ543" s="5"/>
      <c r="GCK543" s="5"/>
      <c r="GCL543" s="5"/>
      <c r="GCM543" s="5"/>
      <c r="GCN543" s="5"/>
      <c r="GCO543" s="5"/>
      <c r="GCP543" s="5"/>
      <c r="GCQ543" s="5"/>
      <c r="GCR543" s="5"/>
      <c r="GCS543" s="5"/>
      <c r="GCT543" s="5"/>
      <c r="GCU543" s="5"/>
      <c r="GCV543" s="5"/>
      <c r="GCW543" s="5"/>
      <c r="GCX543" s="5"/>
      <c r="GCY543" s="5"/>
      <c r="GCZ543" s="5"/>
      <c r="GDA543" s="5"/>
      <c r="GDB543" s="5"/>
      <c r="GDC543" s="5"/>
      <c r="GDD543" s="5"/>
      <c r="GDE543" s="5"/>
      <c r="GDF543" s="5"/>
      <c r="GDG543" s="5"/>
      <c r="GDH543" s="5"/>
      <c r="GDI543" s="5"/>
      <c r="GDJ543" s="5"/>
      <c r="GDK543" s="5"/>
      <c r="GDL543" s="5"/>
      <c r="GDM543" s="5"/>
      <c r="GDN543" s="5"/>
      <c r="GDO543" s="5"/>
      <c r="GDP543" s="5"/>
      <c r="GDQ543" s="5"/>
      <c r="GDR543" s="5"/>
      <c r="GDS543" s="5"/>
      <c r="GDT543" s="5"/>
      <c r="GDU543" s="5"/>
      <c r="GDV543" s="5"/>
      <c r="GDW543" s="5"/>
      <c r="GDX543" s="5"/>
      <c r="GDY543" s="5"/>
      <c r="GDZ543" s="5"/>
      <c r="GEA543" s="5"/>
      <c r="GEB543" s="5"/>
      <c r="GEC543" s="5"/>
      <c r="GED543" s="5"/>
      <c r="GEE543" s="5"/>
      <c r="GEF543" s="5"/>
      <c r="GEG543" s="5"/>
      <c r="GEH543" s="5"/>
      <c r="GEI543" s="5"/>
      <c r="GEJ543" s="5"/>
      <c r="GEK543" s="5"/>
      <c r="GEL543" s="5"/>
      <c r="GEM543" s="5"/>
      <c r="GEN543" s="5"/>
      <c r="GEO543" s="5"/>
      <c r="GEP543" s="5"/>
      <c r="GEQ543" s="5"/>
      <c r="GER543" s="5"/>
      <c r="GES543" s="5"/>
      <c r="GET543" s="5"/>
      <c r="GEU543" s="5"/>
      <c r="GEV543" s="5"/>
      <c r="GEW543" s="5"/>
      <c r="GEX543" s="5"/>
      <c r="GEY543" s="5"/>
      <c r="GEZ543" s="5"/>
      <c r="GFA543" s="5"/>
      <c r="GFB543" s="5"/>
      <c r="GFC543" s="5"/>
      <c r="GFD543" s="5"/>
      <c r="GFE543" s="5"/>
      <c r="GFF543" s="5"/>
      <c r="GFG543" s="5"/>
      <c r="GFH543" s="5"/>
      <c r="GFI543" s="5"/>
      <c r="GFJ543" s="5"/>
      <c r="GFK543" s="5"/>
      <c r="GFL543" s="5"/>
      <c r="GFM543" s="5"/>
      <c r="GFN543" s="5"/>
      <c r="GFO543" s="5"/>
      <c r="GFP543" s="5"/>
      <c r="GFQ543" s="5"/>
      <c r="GFR543" s="5"/>
      <c r="GFS543" s="5"/>
      <c r="GFT543" s="5"/>
      <c r="GFU543" s="5"/>
      <c r="GFV543" s="5"/>
      <c r="GFW543" s="5"/>
      <c r="GFX543" s="5"/>
      <c r="GFY543" s="5"/>
      <c r="GFZ543" s="5"/>
      <c r="GGA543" s="5"/>
      <c r="GGB543" s="5"/>
      <c r="GGC543" s="5"/>
      <c r="GGD543" s="5"/>
      <c r="GGE543" s="5"/>
      <c r="GGF543" s="5"/>
      <c r="GGG543" s="5"/>
      <c r="GGH543" s="5"/>
      <c r="GGI543" s="5"/>
      <c r="GGJ543" s="5"/>
      <c r="GGK543" s="5"/>
      <c r="GGL543" s="5"/>
      <c r="GGM543" s="5"/>
      <c r="GGN543" s="5"/>
      <c r="GGO543" s="5"/>
      <c r="GGP543" s="5"/>
      <c r="GGQ543" s="5"/>
      <c r="GGR543" s="5"/>
      <c r="GGS543" s="5"/>
      <c r="GGT543" s="5"/>
      <c r="GGU543" s="5"/>
      <c r="GGV543" s="5"/>
      <c r="GGW543" s="5"/>
      <c r="GGX543" s="5"/>
      <c r="GGY543" s="5"/>
      <c r="GGZ543" s="5"/>
      <c r="GHA543" s="5"/>
      <c r="GHB543" s="5"/>
      <c r="GHC543" s="5"/>
      <c r="GHD543" s="5"/>
      <c r="GHE543" s="5"/>
      <c r="GHF543" s="5"/>
      <c r="GHG543" s="5"/>
      <c r="GHH543" s="5"/>
      <c r="GHI543" s="5"/>
      <c r="GHJ543" s="5"/>
      <c r="GHK543" s="5"/>
      <c r="GHL543" s="5"/>
      <c r="GHM543" s="5"/>
      <c r="GHN543" s="5"/>
      <c r="GHO543" s="5"/>
      <c r="GHP543" s="5"/>
      <c r="GHQ543" s="5"/>
      <c r="GHR543" s="5"/>
      <c r="GHS543" s="5"/>
      <c r="GHT543" s="5"/>
      <c r="GHU543" s="5"/>
      <c r="GHV543" s="5"/>
      <c r="GHW543" s="5"/>
      <c r="GHX543" s="5"/>
      <c r="GHY543" s="5"/>
      <c r="GHZ543" s="5"/>
      <c r="GIA543" s="5"/>
      <c r="GIB543" s="5"/>
      <c r="GIC543" s="5"/>
      <c r="GID543" s="5"/>
      <c r="GIE543" s="5"/>
      <c r="GIF543" s="5"/>
      <c r="GIG543" s="5"/>
      <c r="GIH543" s="5"/>
      <c r="GII543" s="5"/>
      <c r="GIJ543" s="5"/>
      <c r="GIK543" s="5"/>
      <c r="GIL543" s="5"/>
      <c r="GIM543" s="5"/>
      <c r="GIN543" s="5"/>
      <c r="GIO543" s="5"/>
      <c r="GIP543" s="5"/>
      <c r="GIQ543" s="5"/>
      <c r="GIR543" s="5"/>
      <c r="GIS543" s="5"/>
      <c r="GIT543" s="5"/>
      <c r="GIU543" s="5"/>
      <c r="GIV543" s="5"/>
      <c r="GIW543" s="5"/>
      <c r="GIX543" s="5"/>
      <c r="GIY543" s="5"/>
      <c r="GIZ543" s="5"/>
      <c r="GJA543" s="5"/>
      <c r="GJB543" s="5"/>
      <c r="GJC543" s="5"/>
      <c r="GJD543" s="5"/>
      <c r="GJE543" s="5"/>
      <c r="GJF543" s="5"/>
      <c r="GJG543" s="5"/>
      <c r="GJH543" s="5"/>
      <c r="GJI543" s="5"/>
      <c r="GJJ543" s="5"/>
      <c r="GJK543" s="5"/>
      <c r="GJL543" s="5"/>
      <c r="GJM543" s="5"/>
      <c r="GJN543" s="5"/>
      <c r="GJO543" s="5"/>
      <c r="GJP543" s="5"/>
      <c r="GJQ543" s="5"/>
      <c r="GJR543" s="5"/>
      <c r="GJS543" s="5"/>
      <c r="GJT543" s="5"/>
      <c r="GJU543" s="5"/>
      <c r="GJV543" s="5"/>
      <c r="GJW543" s="5"/>
      <c r="GJX543" s="5"/>
      <c r="GJY543" s="5"/>
      <c r="GJZ543" s="5"/>
      <c r="GKA543" s="5"/>
      <c r="GKB543" s="5"/>
      <c r="GKC543" s="5"/>
      <c r="GKD543" s="5"/>
      <c r="GKE543" s="5"/>
      <c r="GKF543" s="5"/>
      <c r="GKG543" s="5"/>
      <c r="GKH543" s="5"/>
      <c r="GKI543" s="5"/>
      <c r="GKJ543" s="5"/>
      <c r="GKK543" s="5"/>
      <c r="GKL543" s="5"/>
      <c r="GKM543" s="5"/>
      <c r="GKN543" s="5"/>
      <c r="GKO543" s="5"/>
      <c r="GKP543" s="5"/>
      <c r="GKQ543" s="5"/>
      <c r="GKR543" s="5"/>
      <c r="GKS543" s="5"/>
      <c r="GKT543" s="5"/>
      <c r="GKU543" s="5"/>
      <c r="GKV543" s="5"/>
      <c r="GKW543" s="5"/>
      <c r="GKX543" s="5"/>
      <c r="GKY543" s="5"/>
      <c r="GKZ543" s="5"/>
      <c r="GLA543" s="5"/>
      <c r="GLB543" s="5"/>
      <c r="GLC543" s="5"/>
      <c r="GLD543" s="5"/>
      <c r="GLE543" s="5"/>
      <c r="GLF543" s="5"/>
      <c r="GLG543" s="5"/>
      <c r="GLH543" s="5"/>
      <c r="GLI543" s="5"/>
      <c r="GLJ543" s="5"/>
      <c r="GLK543" s="5"/>
      <c r="GLL543" s="5"/>
      <c r="GLM543" s="5"/>
      <c r="GLN543" s="5"/>
      <c r="GLO543" s="5"/>
      <c r="GLP543" s="5"/>
      <c r="GLQ543" s="5"/>
      <c r="GLR543" s="5"/>
      <c r="GLS543" s="5"/>
      <c r="GLT543" s="5"/>
      <c r="GLU543" s="5"/>
      <c r="GLV543" s="5"/>
      <c r="GLW543" s="5"/>
      <c r="GLX543" s="5"/>
      <c r="GLY543" s="5"/>
      <c r="GLZ543" s="5"/>
      <c r="GMA543" s="5"/>
      <c r="GMB543" s="5"/>
      <c r="GMC543" s="5"/>
      <c r="GMD543" s="5"/>
      <c r="GME543" s="5"/>
      <c r="GMF543" s="5"/>
      <c r="GMG543" s="5"/>
      <c r="GMH543" s="5"/>
      <c r="GMI543" s="5"/>
      <c r="GMJ543" s="5"/>
      <c r="GMK543" s="5"/>
      <c r="GML543" s="5"/>
      <c r="GMM543" s="5"/>
      <c r="GMN543" s="5"/>
      <c r="GMO543" s="5"/>
      <c r="GMP543" s="5"/>
      <c r="GMQ543" s="5"/>
      <c r="GMR543" s="5"/>
      <c r="GMS543" s="5"/>
      <c r="GMT543" s="5"/>
      <c r="GMU543" s="5"/>
      <c r="GMV543" s="5"/>
      <c r="GMW543" s="5"/>
      <c r="GMX543" s="5"/>
      <c r="GMY543" s="5"/>
      <c r="GMZ543" s="5"/>
      <c r="GNA543" s="5"/>
      <c r="GNB543" s="5"/>
      <c r="GNC543" s="5"/>
      <c r="GND543" s="5"/>
      <c r="GNE543" s="5"/>
      <c r="GNF543" s="5"/>
      <c r="GNG543" s="5"/>
      <c r="GNH543" s="5"/>
      <c r="GNI543" s="5"/>
      <c r="GNJ543" s="5"/>
      <c r="GNK543" s="5"/>
      <c r="GNL543" s="5"/>
      <c r="GNM543" s="5"/>
      <c r="GNN543" s="5"/>
      <c r="GNO543" s="5"/>
      <c r="GNP543" s="5"/>
      <c r="GNQ543" s="5"/>
      <c r="GNR543" s="5"/>
      <c r="GNS543" s="5"/>
      <c r="GNT543" s="5"/>
      <c r="GNU543" s="5"/>
      <c r="GNV543" s="5"/>
      <c r="GNW543" s="5"/>
      <c r="GNX543" s="5"/>
      <c r="GNY543" s="5"/>
      <c r="GNZ543" s="5"/>
      <c r="GOA543" s="5"/>
      <c r="GOB543" s="5"/>
      <c r="GOC543" s="5"/>
      <c r="GOD543" s="5"/>
      <c r="GOE543" s="5"/>
      <c r="GOF543" s="5"/>
      <c r="GOG543" s="5"/>
      <c r="GOH543" s="5"/>
      <c r="GOI543" s="5"/>
      <c r="GOJ543" s="5"/>
      <c r="GOK543" s="5"/>
      <c r="GOL543" s="5"/>
      <c r="GOM543" s="5"/>
      <c r="GON543" s="5"/>
      <c r="GOO543" s="5"/>
      <c r="GOP543" s="5"/>
      <c r="GOQ543" s="5"/>
      <c r="GOR543" s="5"/>
      <c r="GOS543" s="5"/>
      <c r="GOT543" s="5"/>
      <c r="GOU543" s="5"/>
      <c r="GOV543" s="5"/>
      <c r="GOW543" s="5"/>
      <c r="GOX543" s="5"/>
      <c r="GOY543" s="5"/>
      <c r="GOZ543" s="5"/>
      <c r="GPA543" s="5"/>
      <c r="GPB543" s="5"/>
      <c r="GPC543" s="5"/>
      <c r="GPD543" s="5"/>
      <c r="GPE543" s="5"/>
      <c r="GPF543" s="5"/>
      <c r="GPG543" s="5"/>
      <c r="GPH543" s="5"/>
      <c r="GPI543" s="5"/>
      <c r="GPJ543" s="5"/>
      <c r="GPK543" s="5"/>
      <c r="GPL543" s="5"/>
      <c r="GPM543" s="5"/>
      <c r="GPN543" s="5"/>
      <c r="GPO543" s="5"/>
      <c r="GPP543" s="5"/>
      <c r="GPQ543" s="5"/>
      <c r="GPR543" s="5"/>
      <c r="GPS543" s="5"/>
      <c r="GPT543" s="5"/>
      <c r="GPU543" s="5"/>
      <c r="GPV543" s="5"/>
      <c r="GPW543" s="5"/>
      <c r="GPX543" s="5"/>
      <c r="GPY543" s="5"/>
      <c r="GPZ543" s="5"/>
      <c r="GQA543" s="5"/>
      <c r="GQB543" s="5"/>
      <c r="GQC543" s="5"/>
      <c r="GQD543" s="5"/>
      <c r="GQE543" s="5"/>
      <c r="GQF543" s="5"/>
      <c r="GQG543" s="5"/>
      <c r="GQH543" s="5"/>
      <c r="GQI543" s="5"/>
      <c r="GQJ543" s="5"/>
      <c r="GQK543" s="5"/>
      <c r="GQL543" s="5"/>
      <c r="GQM543" s="5"/>
      <c r="GQN543" s="5"/>
      <c r="GQO543" s="5"/>
      <c r="GQP543" s="5"/>
      <c r="GQQ543" s="5"/>
      <c r="GQR543" s="5"/>
      <c r="GQS543" s="5"/>
      <c r="GQT543" s="5"/>
      <c r="GQU543" s="5"/>
      <c r="GQV543" s="5"/>
      <c r="GQW543" s="5"/>
      <c r="GQX543" s="5"/>
      <c r="GQY543" s="5"/>
      <c r="GQZ543" s="5"/>
      <c r="GRA543" s="5"/>
      <c r="GRB543" s="5"/>
      <c r="GRC543" s="5"/>
      <c r="GRD543" s="5"/>
      <c r="GRE543" s="5"/>
      <c r="GRF543" s="5"/>
      <c r="GRG543" s="5"/>
      <c r="GRH543" s="5"/>
      <c r="GRI543" s="5"/>
      <c r="GRJ543" s="5"/>
      <c r="GRK543" s="5"/>
      <c r="GRL543" s="5"/>
      <c r="GRM543" s="5"/>
      <c r="GRN543" s="5"/>
      <c r="GRO543" s="5"/>
      <c r="GRP543" s="5"/>
      <c r="GRQ543" s="5"/>
      <c r="GRR543" s="5"/>
      <c r="GRS543" s="5"/>
      <c r="GRT543" s="5"/>
      <c r="GRU543" s="5"/>
      <c r="GRV543" s="5"/>
      <c r="GRW543" s="5"/>
      <c r="GRX543" s="5"/>
      <c r="GRY543" s="5"/>
      <c r="GRZ543" s="5"/>
      <c r="GSA543" s="5"/>
      <c r="GSB543" s="5"/>
      <c r="GSC543" s="5"/>
      <c r="GSD543" s="5"/>
      <c r="GSE543" s="5"/>
      <c r="GSF543" s="5"/>
      <c r="GSG543" s="5"/>
      <c r="GSH543" s="5"/>
      <c r="GSI543" s="5"/>
      <c r="GSJ543" s="5"/>
      <c r="GSK543" s="5"/>
      <c r="GSL543" s="5"/>
      <c r="GSM543" s="5"/>
      <c r="GSN543" s="5"/>
      <c r="GSO543" s="5"/>
      <c r="GSP543" s="5"/>
      <c r="GSQ543" s="5"/>
      <c r="GSR543" s="5"/>
      <c r="GSS543" s="5"/>
      <c r="GST543" s="5"/>
      <c r="GSU543" s="5"/>
      <c r="GSV543" s="5"/>
      <c r="GSW543" s="5"/>
      <c r="GSX543" s="5"/>
      <c r="GSY543" s="5"/>
      <c r="GSZ543" s="5"/>
      <c r="GTA543" s="5"/>
      <c r="GTB543" s="5"/>
      <c r="GTC543" s="5"/>
      <c r="GTD543" s="5"/>
      <c r="GTE543" s="5"/>
      <c r="GTF543" s="5"/>
      <c r="GTG543" s="5"/>
      <c r="GTH543" s="5"/>
      <c r="GTI543" s="5"/>
      <c r="GTJ543" s="5"/>
      <c r="GTK543" s="5"/>
      <c r="GTL543" s="5"/>
      <c r="GTM543" s="5"/>
      <c r="GTN543" s="5"/>
      <c r="GTO543" s="5"/>
      <c r="GTP543" s="5"/>
      <c r="GTQ543" s="5"/>
      <c r="GTR543" s="5"/>
      <c r="GTS543" s="5"/>
      <c r="GTT543" s="5"/>
      <c r="GTU543" s="5"/>
      <c r="GTV543" s="5"/>
      <c r="GTW543" s="5"/>
      <c r="GTX543" s="5"/>
      <c r="GTY543" s="5"/>
      <c r="GTZ543" s="5"/>
      <c r="GUA543" s="5"/>
      <c r="GUB543" s="5"/>
      <c r="GUC543" s="5"/>
      <c r="GUD543" s="5"/>
      <c r="GUE543" s="5"/>
      <c r="GUF543" s="5"/>
      <c r="GUG543" s="5"/>
      <c r="GUH543" s="5"/>
      <c r="GUI543" s="5"/>
      <c r="GUJ543" s="5"/>
      <c r="GUK543" s="5"/>
      <c r="GUL543" s="5"/>
      <c r="GUM543" s="5"/>
      <c r="GUN543" s="5"/>
      <c r="GUO543" s="5"/>
      <c r="GUP543" s="5"/>
      <c r="GUQ543" s="5"/>
      <c r="GUR543" s="5"/>
      <c r="GUS543" s="5"/>
      <c r="GUT543" s="5"/>
      <c r="GUU543" s="5"/>
      <c r="GUV543" s="5"/>
      <c r="GUW543" s="5"/>
      <c r="GUX543" s="5"/>
      <c r="GUY543" s="5"/>
      <c r="GUZ543" s="5"/>
      <c r="GVA543" s="5"/>
      <c r="GVB543" s="5"/>
      <c r="GVC543" s="5"/>
      <c r="GVD543" s="5"/>
      <c r="GVE543" s="5"/>
      <c r="GVF543" s="5"/>
      <c r="GVG543" s="5"/>
      <c r="GVH543" s="5"/>
      <c r="GVI543" s="5"/>
      <c r="GVJ543" s="5"/>
      <c r="GVK543" s="5"/>
      <c r="GVL543" s="5"/>
      <c r="GVM543" s="5"/>
      <c r="GVN543" s="5"/>
      <c r="GVO543" s="5"/>
      <c r="GVP543" s="5"/>
      <c r="GVQ543" s="5"/>
      <c r="GVR543" s="5"/>
      <c r="GVS543" s="5"/>
      <c r="GVT543" s="5"/>
      <c r="GVU543" s="5"/>
      <c r="GVV543" s="5"/>
      <c r="GVW543" s="5"/>
      <c r="GVX543" s="5"/>
      <c r="GVY543" s="5"/>
      <c r="GVZ543" s="5"/>
      <c r="GWA543" s="5"/>
      <c r="GWB543" s="5"/>
      <c r="GWC543" s="5"/>
      <c r="GWD543" s="5"/>
      <c r="GWE543" s="5"/>
      <c r="GWF543" s="5"/>
      <c r="GWG543" s="5"/>
      <c r="GWH543" s="5"/>
      <c r="GWI543" s="5"/>
      <c r="GWJ543" s="5"/>
      <c r="GWK543" s="5"/>
      <c r="GWL543" s="5"/>
      <c r="GWM543" s="5"/>
      <c r="GWN543" s="5"/>
      <c r="GWO543" s="5"/>
      <c r="GWP543" s="5"/>
      <c r="GWQ543" s="5"/>
      <c r="GWR543" s="5"/>
      <c r="GWS543" s="5"/>
      <c r="GWT543" s="5"/>
      <c r="GWU543" s="5"/>
      <c r="GWV543" s="5"/>
      <c r="GWW543" s="5"/>
      <c r="GWX543" s="5"/>
      <c r="GWY543" s="5"/>
      <c r="GWZ543" s="5"/>
      <c r="GXA543" s="5"/>
      <c r="GXB543" s="5"/>
      <c r="GXC543" s="5"/>
      <c r="GXD543" s="5"/>
      <c r="GXE543" s="5"/>
      <c r="GXF543" s="5"/>
      <c r="GXG543" s="5"/>
      <c r="GXH543" s="5"/>
      <c r="GXI543" s="5"/>
      <c r="GXJ543" s="5"/>
      <c r="GXK543" s="5"/>
      <c r="GXL543" s="5"/>
      <c r="GXM543" s="5"/>
      <c r="GXN543" s="5"/>
      <c r="GXO543" s="5"/>
      <c r="GXP543" s="5"/>
      <c r="GXQ543" s="5"/>
      <c r="GXR543" s="5"/>
      <c r="GXS543" s="5"/>
      <c r="GXT543" s="5"/>
      <c r="GXU543" s="5"/>
      <c r="GXV543" s="5"/>
      <c r="GXW543" s="5"/>
      <c r="GXX543" s="5"/>
      <c r="GXY543" s="5"/>
      <c r="GXZ543" s="5"/>
      <c r="GYA543" s="5"/>
      <c r="GYB543" s="5"/>
      <c r="GYC543" s="5"/>
      <c r="GYD543" s="5"/>
      <c r="GYE543" s="5"/>
      <c r="GYF543" s="5"/>
      <c r="GYG543" s="5"/>
      <c r="GYH543" s="5"/>
      <c r="GYI543" s="5"/>
      <c r="GYJ543" s="5"/>
      <c r="GYK543" s="5"/>
      <c r="GYL543" s="5"/>
      <c r="GYM543" s="5"/>
      <c r="GYN543" s="5"/>
      <c r="GYO543" s="5"/>
      <c r="GYP543" s="5"/>
      <c r="GYQ543" s="5"/>
      <c r="GYR543" s="5"/>
      <c r="GYS543" s="5"/>
      <c r="GYT543" s="5"/>
      <c r="GYU543" s="5"/>
      <c r="GYV543" s="5"/>
      <c r="GYW543" s="5"/>
      <c r="GYX543" s="5"/>
      <c r="GYY543" s="5"/>
      <c r="GYZ543" s="5"/>
      <c r="GZA543" s="5"/>
      <c r="GZB543" s="5"/>
      <c r="GZC543" s="5"/>
      <c r="GZD543" s="5"/>
      <c r="GZE543" s="5"/>
      <c r="GZF543" s="5"/>
      <c r="GZG543" s="5"/>
      <c r="GZH543" s="5"/>
      <c r="GZI543" s="5"/>
      <c r="GZJ543" s="5"/>
      <c r="GZK543" s="5"/>
      <c r="GZL543" s="5"/>
      <c r="GZM543" s="5"/>
      <c r="GZN543" s="5"/>
      <c r="GZO543" s="5"/>
      <c r="GZP543" s="5"/>
      <c r="GZQ543" s="5"/>
      <c r="GZR543" s="5"/>
      <c r="GZS543" s="5"/>
      <c r="GZT543" s="5"/>
      <c r="GZU543" s="5"/>
      <c r="GZV543" s="5"/>
      <c r="GZW543" s="5"/>
      <c r="GZX543" s="5"/>
      <c r="GZY543" s="5"/>
      <c r="GZZ543" s="5"/>
      <c r="HAA543" s="5"/>
      <c r="HAB543" s="5"/>
      <c r="HAC543" s="5"/>
      <c r="HAD543" s="5"/>
      <c r="HAE543" s="5"/>
      <c r="HAF543" s="5"/>
      <c r="HAG543" s="5"/>
      <c r="HAH543" s="5"/>
      <c r="HAI543" s="5"/>
      <c r="HAJ543" s="5"/>
      <c r="HAK543" s="5"/>
      <c r="HAL543" s="5"/>
      <c r="HAM543" s="5"/>
      <c r="HAN543" s="5"/>
      <c r="HAO543" s="5"/>
      <c r="HAP543" s="5"/>
      <c r="HAQ543" s="5"/>
      <c r="HAR543" s="5"/>
      <c r="HAS543" s="5"/>
      <c r="HAT543" s="5"/>
      <c r="HAU543" s="5"/>
      <c r="HAV543" s="5"/>
      <c r="HAW543" s="5"/>
      <c r="HAX543" s="5"/>
      <c r="HAY543" s="5"/>
      <c r="HAZ543" s="5"/>
      <c r="HBA543" s="5"/>
      <c r="HBB543" s="5"/>
      <c r="HBC543" s="5"/>
      <c r="HBD543" s="5"/>
      <c r="HBE543" s="5"/>
      <c r="HBF543" s="5"/>
      <c r="HBG543" s="5"/>
      <c r="HBH543" s="5"/>
      <c r="HBI543" s="5"/>
      <c r="HBJ543" s="5"/>
      <c r="HBK543" s="5"/>
      <c r="HBL543" s="5"/>
      <c r="HBM543" s="5"/>
      <c r="HBN543" s="5"/>
      <c r="HBO543" s="5"/>
      <c r="HBP543" s="5"/>
      <c r="HBQ543" s="5"/>
      <c r="HBR543" s="5"/>
      <c r="HBS543" s="5"/>
      <c r="HBT543" s="5"/>
      <c r="HBU543" s="5"/>
      <c r="HBV543" s="5"/>
      <c r="HBW543" s="5"/>
      <c r="HBX543" s="5"/>
      <c r="HBY543" s="5"/>
      <c r="HBZ543" s="5"/>
      <c r="HCA543" s="5"/>
      <c r="HCB543" s="5"/>
      <c r="HCC543" s="5"/>
      <c r="HCD543" s="5"/>
      <c r="HCE543" s="5"/>
      <c r="HCF543" s="5"/>
      <c r="HCG543" s="5"/>
      <c r="HCH543" s="5"/>
      <c r="HCI543" s="5"/>
      <c r="HCJ543" s="5"/>
      <c r="HCK543" s="5"/>
      <c r="HCL543" s="5"/>
      <c r="HCM543" s="5"/>
      <c r="HCN543" s="5"/>
      <c r="HCO543" s="5"/>
      <c r="HCP543" s="5"/>
      <c r="HCQ543" s="5"/>
      <c r="HCR543" s="5"/>
      <c r="HCS543" s="5"/>
      <c r="HCT543" s="5"/>
      <c r="HCU543" s="5"/>
      <c r="HCV543" s="5"/>
      <c r="HCW543" s="5"/>
      <c r="HCX543" s="5"/>
      <c r="HCY543" s="5"/>
      <c r="HCZ543" s="5"/>
      <c r="HDA543" s="5"/>
      <c r="HDB543" s="5"/>
      <c r="HDC543" s="5"/>
      <c r="HDD543" s="5"/>
      <c r="HDE543" s="5"/>
      <c r="HDF543" s="5"/>
      <c r="HDG543" s="5"/>
      <c r="HDH543" s="5"/>
      <c r="HDI543" s="5"/>
      <c r="HDJ543" s="5"/>
      <c r="HDK543" s="5"/>
      <c r="HDL543" s="5"/>
      <c r="HDM543" s="5"/>
      <c r="HDN543" s="5"/>
      <c r="HDO543" s="5"/>
      <c r="HDP543" s="5"/>
      <c r="HDQ543" s="5"/>
      <c r="HDR543" s="5"/>
      <c r="HDS543" s="5"/>
      <c r="HDT543" s="5"/>
      <c r="HDU543" s="5"/>
      <c r="HDV543" s="5"/>
      <c r="HDW543" s="5"/>
      <c r="HDX543" s="5"/>
      <c r="HDY543" s="5"/>
      <c r="HDZ543" s="5"/>
      <c r="HEA543" s="5"/>
      <c r="HEB543" s="5"/>
      <c r="HEC543" s="5"/>
      <c r="HED543" s="5"/>
      <c r="HEE543" s="5"/>
      <c r="HEF543" s="5"/>
      <c r="HEG543" s="5"/>
      <c r="HEH543" s="5"/>
      <c r="HEI543" s="5"/>
      <c r="HEJ543" s="5"/>
      <c r="HEK543" s="5"/>
      <c r="HEL543" s="5"/>
      <c r="HEM543" s="5"/>
      <c r="HEN543" s="5"/>
      <c r="HEO543" s="5"/>
      <c r="HEP543" s="5"/>
      <c r="HEQ543" s="5"/>
      <c r="HER543" s="5"/>
      <c r="HES543" s="5"/>
      <c r="HET543" s="5"/>
      <c r="HEU543" s="5"/>
      <c r="HEV543" s="5"/>
      <c r="HEW543" s="5"/>
      <c r="HEX543" s="5"/>
      <c r="HEY543" s="5"/>
      <c r="HEZ543" s="5"/>
      <c r="HFA543" s="5"/>
      <c r="HFB543" s="5"/>
      <c r="HFC543" s="5"/>
      <c r="HFD543" s="5"/>
      <c r="HFE543" s="5"/>
      <c r="HFF543" s="5"/>
      <c r="HFG543" s="5"/>
      <c r="HFH543" s="5"/>
      <c r="HFI543" s="5"/>
      <c r="HFJ543" s="5"/>
      <c r="HFK543" s="5"/>
      <c r="HFL543" s="5"/>
      <c r="HFM543" s="5"/>
      <c r="HFN543" s="5"/>
      <c r="HFO543" s="5"/>
      <c r="HFP543" s="5"/>
      <c r="HFQ543" s="5"/>
      <c r="HFR543" s="5"/>
      <c r="HFS543" s="5"/>
      <c r="HFT543" s="5"/>
      <c r="HFU543" s="5"/>
      <c r="HFV543" s="5"/>
      <c r="HFW543" s="5"/>
      <c r="HFX543" s="5"/>
      <c r="HFY543" s="5"/>
      <c r="HFZ543" s="5"/>
      <c r="HGA543" s="5"/>
      <c r="HGB543" s="5"/>
      <c r="HGC543" s="5"/>
      <c r="HGD543" s="5"/>
      <c r="HGE543" s="5"/>
      <c r="HGF543" s="5"/>
      <c r="HGG543" s="5"/>
      <c r="HGH543" s="5"/>
      <c r="HGI543" s="5"/>
      <c r="HGJ543" s="5"/>
      <c r="HGK543" s="5"/>
      <c r="HGL543" s="5"/>
      <c r="HGM543" s="5"/>
      <c r="HGN543" s="5"/>
      <c r="HGO543" s="5"/>
      <c r="HGP543" s="5"/>
      <c r="HGQ543" s="5"/>
      <c r="HGR543" s="5"/>
      <c r="HGS543" s="5"/>
      <c r="HGT543" s="5"/>
      <c r="HGU543" s="5"/>
      <c r="HGV543" s="5"/>
      <c r="HGW543" s="5"/>
      <c r="HGX543" s="5"/>
      <c r="HGY543" s="5"/>
      <c r="HGZ543" s="5"/>
      <c r="HHA543" s="5"/>
      <c r="HHB543" s="5"/>
      <c r="HHC543" s="5"/>
      <c r="HHD543" s="5"/>
      <c r="HHE543" s="5"/>
      <c r="HHF543" s="5"/>
      <c r="HHG543" s="5"/>
      <c r="HHH543" s="5"/>
      <c r="HHI543" s="5"/>
      <c r="HHJ543" s="5"/>
      <c r="HHK543" s="5"/>
      <c r="HHL543" s="5"/>
      <c r="HHM543" s="5"/>
      <c r="HHN543" s="5"/>
      <c r="HHO543" s="5"/>
      <c r="HHP543" s="5"/>
      <c r="HHQ543" s="5"/>
      <c r="HHR543" s="5"/>
      <c r="HHS543" s="5"/>
      <c r="HHT543" s="5"/>
      <c r="HHU543" s="5"/>
      <c r="HHV543" s="5"/>
      <c r="HHW543" s="5"/>
      <c r="HHX543" s="5"/>
      <c r="HHY543" s="5"/>
      <c r="HHZ543" s="5"/>
      <c r="HIA543" s="5"/>
      <c r="HIB543" s="5"/>
      <c r="HIC543" s="5"/>
      <c r="HID543" s="5"/>
      <c r="HIE543" s="5"/>
      <c r="HIF543" s="5"/>
      <c r="HIG543" s="5"/>
      <c r="HIH543" s="5"/>
      <c r="HII543" s="5"/>
      <c r="HIJ543" s="5"/>
      <c r="HIK543" s="5"/>
      <c r="HIL543" s="5"/>
      <c r="HIM543" s="5"/>
      <c r="HIN543" s="5"/>
      <c r="HIO543" s="5"/>
      <c r="HIP543" s="5"/>
      <c r="HIQ543" s="5"/>
      <c r="HIR543" s="5"/>
      <c r="HIS543" s="5"/>
      <c r="HIT543" s="5"/>
      <c r="HIU543" s="5"/>
      <c r="HIV543" s="5"/>
      <c r="HIW543" s="5"/>
      <c r="HIX543" s="5"/>
      <c r="HIY543" s="5"/>
      <c r="HIZ543" s="5"/>
      <c r="HJA543" s="5"/>
      <c r="HJB543" s="5"/>
      <c r="HJC543" s="5"/>
      <c r="HJD543" s="5"/>
      <c r="HJE543" s="5"/>
      <c r="HJF543" s="5"/>
      <c r="HJG543" s="5"/>
      <c r="HJH543" s="5"/>
      <c r="HJI543" s="5"/>
      <c r="HJJ543" s="5"/>
      <c r="HJK543" s="5"/>
      <c r="HJL543" s="5"/>
      <c r="HJM543" s="5"/>
      <c r="HJN543" s="5"/>
      <c r="HJO543" s="5"/>
      <c r="HJP543" s="5"/>
      <c r="HJQ543" s="5"/>
      <c r="HJR543" s="5"/>
      <c r="HJS543" s="5"/>
      <c r="HJT543" s="5"/>
      <c r="HJU543" s="5"/>
      <c r="HJV543" s="5"/>
      <c r="HJW543" s="5"/>
      <c r="HJX543" s="5"/>
      <c r="HJY543" s="5"/>
      <c r="HJZ543" s="5"/>
      <c r="HKA543" s="5"/>
      <c r="HKB543" s="5"/>
      <c r="HKC543" s="5"/>
      <c r="HKD543" s="5"/>
      <c r="HKE543" s="5"/>
      <c r="HKF543" s="5"/>
      <c r="HKG543" s="5"/>
      <c r="HKH543" s="5"/>
      <c r="HKI543" s="5"/>
      <c r="HKJ543" s="5"/>
      <c r="HKK543" s="5"/>
      <c r="HKL543" s="5"/>
      <c r="HKM543" s="5"/>
      <c r="HKN543" s="5"/>
      <c r="HKO543" s="5"/>
      <c r="HKP543" s="5"/>
      <c r="HKQ543" s="5"/>
      <c r="HKR543" s="5"/>
      <c r="HKS543" s="5"/>
      <c r="HKT543" s="5"/>
      <c r="HKU543" s="5"/>
      <c r="HKV543" s="5"/>
      <c r="HKW543" s="5"/>
      <c r="HKX543" s="5"/>
      <c r="HKY543" s="5"/>
      <c r="HKZ543" s="5"/>
      <c r="HLA543" s="5"/>
      <c r="HLB543" s="5"/>
      <c r="HLC543" s="5"/>
      <c r="HLD543" s="5"/>
      <c r="HLE543" s="5"/>
      <c r="HLF543" s="5"/>
      <c r="HLG543" s="5"/>
      <c r="HLH543" s="5"/>
      <c r="HLI543" s="5"/>
      <c r="HLJ543" s="5"/>
      <c r="HLK543" s="5"/>
      <c r="HLL543" s="5"/>
      <c r="HLM543" s="5"/>
      <c r="HLN543" s="5"/>
      <c r="HLO543" s="5"/>
      <c r="HLP543" s="5"/>
      <c r="HLQ543" s="5"/>
      <c r="HLR543" s="5"/>
      <c r="HLS543" s="5"/>
      <c r="HLT543" s="5"/>
      <c r="HLU543" s="5"/>
      <c r="HLV543" s="5"/>
      <c r="HLW543" s="5"/>
      <c r="HLX543" s="5"/>
      <c r="HLY543" s="5"/>
      <c r="HLZ543" s="5"/>
      <c r="HMA543" s="5"/>
      <c r="HMB543" s="5"/>
      <c r="HMC543" s="5"/>
      <c r="HMD543" s="5"/>
      <c r="HME543" s="5"/>
      <c r="HMF543" s="5"/>
      <c r="HMG543" s="5"/>
      <c r="HMH543" s="5"/>
      <c r="HMI543" s="5"/>
      <c r="HMJ543" s="5"/>
      <c r="HMK543" s="5"/>
      <c r="HML543" s="5"/>
      <c r="HMM543" s="5"/>
      <c r="HMN543" s="5"/>
      <c r="HMO543" s="5"/>
      <c r="HMP543" s="5"/>
      <c r="HMQ543" s="5"/>
      <c r="HMR543" s="5"/>
      <c r="HMS543" s="5"/>
      <c r="HMT543" s="5"/>
      <c r="HMU543" s="5"/>
      <c r="HMV543" s="5"/>
      <c r="HMW543" s="5"/>
      <c r="HMX543" s="5"/>
      <c r="HMY543" s="5"/>
      <c r="HMZ543" s="5"/>
      <c r="HNA543" s="5"/>
      <c r="HNB543" s="5"/>
      <c r="HNC543" s="5"/>
      <c r="HND543" s="5"/>
      <c r="HNE543" s="5"/>
      <c r="HNF543" s="5"/>
      <c r="HNG543" s="5"/>
      <c r="HNH543" s="5"/>
      <c r="HNI543" s="5"/>
      <c r="HNJ543" s="5"/>
      <c r="HNK543" s="5"/>
      <c r="HNL543" s="5"/>
      <c r="HNM543" s="5"/>
      <c r="HNN543" s="5"/>
      <c r="HNO543" s="5"/>
      <c r="HNP543" s="5"/>
      <c r="HNQ543" s="5"/>
      <c r="HNR543" s="5"/>
      <c r="HNS543" s="5"/>
      <c r="HNT543" s="5"/>
      <c r="HNU543" s="5"/>
      <c r="HNV543" s="5"/>
      <c r="HNW543" s="5"/>
      <c r="HNX543" s="5"/>
      <c r="HNY543" s="5"/>
      <c r="HNZ543" s="5"/>
      <c r="HOA543" s="5"/>
      <c r="HOB543" s="5"/>
      <c r="HOC543" s="5"/>
      <c r="HOD543" s="5"/>
      <c r="HOE543" s="5"/>
      <c r="HOF543" s="5"/>
      <c r="HOG543" s="5"/>
      <c r="HOH543" s="5"/>
      <c r="HOI543" s="5"/>
      <c r="HOJ543" s="5"/>
      <c r="HOK543" s="5"/>
      <c r="HOL543" s="5"/>
      <c r="HOM543" s="5"/>
      <c r="HON543" s="5"/>
      <c r="HOO543" s="5"/>
      <c r="HOP543" s="5"/>
      <c r="HOQ543" s="5"/>
      <c r="HOR543" s="5"/>
      <c r="HOS543" s="5"/>
      <c r="HOT543" s="5"/>
      <c r="HOU543" s="5"/>
      <c r="HOV543" s="5"/>
      <c r="HOW543" s="5"/>
      <c r="HOX543" s="5"/>
      <c r="HOY543" s="5"/>
      <c r="HOZ543" s="5"/>
      <c r="HPA543" s="5"/>
      <c r="HPB543" s="5"/>
      <c r="HPC543" s="5"/>
      <c r="HPD543" s="5"/>
      <c r="HPE543" s="5"/>
      <c r="HPF543" s="5"/>
      <c r="HPG543" s="5"/>
      <c r="HPH543" s="5"/>
      <c r="HPI543" s="5"/>
      <c r="HPJ543" s="5"/>
      <c r="HPK543" s="5"/>
      <c r="HPL543" s="5"/>
      <c r="HPM543" s="5"/>
      <c r="HPN543" s="5"/>
      <c r="HPO543" s="5"/>
      <c r="HPP543" s="5"/>
      <c r="HPQ543" s="5"/>
      <c r="HPR543" s="5"/>
      <c r="HPS543" s="5"/>
      <c r="HPT543" s="5"/>
      <c r="HPU543" s="5"/>
      <c r="HPV543" s="5"/>
      <c r="HPW543" s="5"/>
      <c r="HPX543" s="5"/>
      <c r="HPY543" s="5"/>
      <c r="HPZ543" s="5"/>
      <c r="HQA543" s="5"/>
      <c r="HQB543" s="5"/>
      <c r="HQC543" s="5"/>
      <c r="HQD543" s="5"/>
      <c r="HQE543" s="5"/>
      <c r="HQF543" s="5"/>
      <c r="HQG543" s="5"/>
      <c r="HQH543" s="5"/>
      <c r="HQI543" s="5"/>
      <c r="HQJ543" s="5"/>
      <c r="HQK543" s="5"/>
      <c r="HQL543" s="5"/>
      <c r="HQM543" s="5"/>
      <c r="HQN543" s="5"/>
      <c r="HQO543" s="5"/>
      <c r="HQP543" s="5"/>
      <c r="HQQ543" s="5"/>
      <c r="HQR543" s="5"/>
      <c r="HQS543" s="5"/>
      <c r="HQT543" s="5"/>
      <c r="HQU543" s="5"/>
      <c r="HQV543" s="5"/>
      <c r="HQW543" s="5"/>
      <c r="HQX543" s="5"/>
      <c r="HQY543" s="5"/>
      <c r="HQZ543" s="5"/>
      <c r="HRA543" s="5"/>
      <c r="HRB543" s="5"/>
      <c r="HRC543" s="5"/>
      <c r="HRD543" s="5"/>
      <c r="HRE543" s="5"/>
      <c r="HRF543" s="5"/>
      <c r="HRG543" s="5"/>
      <c r="HRH543" s="5"/>
      <c r="HRI543" s="5"/>
      <c r="HRJ543" s="5"/>
      <c r="HRK543" s="5"/>
      <c r="HRL543" s="5"/>
      <c r="HRM543" s="5"/>
      <c r="HRN543" s="5"/>
      <c r="HRO543" s="5"/>
      <c r="HRP543" s="5"/>
      <c r="HRQ543" s="5"/>
      <c r="HRR543" s="5"/>
      <c r="HRS543" s="5"/>
      <c r="HRT543" s="5"/>
      <c r="HRU543" s="5"/>
      <c r="HRV543" s="5"/>
      <c r="HRW543" s="5"/>
      <c r="HRX543" s="5"/>
      <c r="HRY543" s="5"/>
      <c r="HRZ543" s="5"/>
      <c r="HSA543" s="5"/>
      <c r="HSB543" s="5"/>
      <c r="HSC543" s="5"/>
      <c r="HSD543" s="5"/>
      <c r="HSE543" s="5"/>
      <c r="HSF543" s="5"/>
      <c r="HSG543" s="5"/>
      <c r="HSH543" s="5"/>
      <c r="HSI543" s="5"/>
      <c r="HSJ543" s="5"/>
      <c r="HSK543" s="5"/>
      <c r="HSL543" s="5"/>
      <c r="HSM543" s="5"/>
      <c r="HSN543" s="5"/>
      <c r="HSO543" s="5"/>
      <c r="HSP543" s="5"/>
      <c r="HSQ543" s="5"/>
      <c r="HSR543" s="5"/>
      <c r="HSS543" s="5"/>
      <c r="HST543" s="5"/>
      <c r="HSU543" s="5"/>
      <c r="HSV543" s="5"/>
      <c r="HSW543" s="5"/>
      <c r="HSX543" s="5"/>
      <c r="HSY543" s="5"/>
      <c r="HSZ543" s="5"/>
      <c r="HTA543" s="5"/>
      <c r="HTB543" s="5"/>
      <c r="HTC543" s="5"/>
      <c r="HTD543" s="5"/>
      <c r="HTE543" s="5"/>
      <c r="HTF543" s="5"/>
      <c r="HTG543" s="5"/>
      <c r="HTH543" s="5"/>
      <c r="HTI543" s="5"/>
      <c r="HTJ543" s="5"/>
      <c r="HTK543" s="5"/>
      <c r="HTL543" s="5"/>
      <c r="HTM543" s="5"/>
      <c r="HTN543" s="5"/>
      <c r="HTO543" s="5"/>
      <c r="HTP543" s="5"/>
      <c r="HTQ543" s="5"/>
      <c r="HTR543" s="5"/>
      <c r="HTS543" s="5"/>
      <c r="HTT543" s="5"/>
      <c r="HTU543" s="5"/>
      <c r="HTV543" s="5"/>
      <c r="HTW543" s="5"/>
      <c r="HTX543" s="5"/>
      <c r="HTY543" s="5"/>
      <c r="HTZ543" s="5"/>
      <c r="HUA543" s="5"/>
      <c r="HUB543" s="5"/>
      <c r="HUC543" s="5"/>
      <c r="HUD543" s="5"/>
      <c r="HUE543" s="5"/>
      <c r="HUF543" s="5"/>
      <c r="HUG543" s="5"/>
      <c r="HUH543" s="5"/>
      <c r="HUI543" s="5"/>
      <c r="HUJ543" s="5"/>
      <c r="HUK543" s="5"/>
      <c r="HUL543" s="5"/>
      <c r="HUM543" s="5"/>
      <c r="HUN543" s="5"/>
      <c r="HUO543" s="5"/>
      <c r="HUP543" s="5"/>
      <c r="HUQ543" s="5"/>
      <c r="HUR543" s="5"/>
      <c r="HUS543" s="5"/>
      <c r="HUT543" s="5"/>
      <c r="HUU543" s="5"/>
      <c r="HUV543" s="5"/>
      <c r="HUW543" s="5"/>
      <c r="HUX543" s="5"/>
      <c r="HUY543" s="5"/>
      <c r="HUZ543" s="5"/>
      <c r="HVA543" s="5"/>
      <c r="HVB543" s="5"/>
      <c r="HVC543" s="5"/>
      <c r="HVD543" s="5"/>
      <c r="HVE543" s="5"/>
      <c r="HVF543" s="5"/>
      <c r="HVG543" s="5"/>
      <c r="HVH543" s="5"/>
      <c r="HVI543" s="5"/>
      <c r="HVJ543" s="5"/>
      <c r="HVK543" s="5"/>
      <c r="HVL543" s="5"/>
      <c r="HVM543" s="5"/>
      <c r="HVN543" s="5"/>
      <c r="HVO543" s="5"/>
      <c r="HVP543" s="5"/>
      <c r="HVQ543" s="5"/>
      <c r="HVR543" s="5"/>
      <c r="HVS543" s="5"/>
      <c r="HVT543" s="5"/>
      <c r="HVU543" s="5"/>
      <c r="HVV543" s="5"/>
      <c r="HVW543" s="5"/>
      <c r="HVX543" s="5"/>
      <c r="HVY543" s="5"/>
      <c r="HVZ543" s="5"/>
      <c r="HWA543" s="5"/>
      <c r="HWB543" s="5"/>
      <c r="HWC543" s="5"/>
      <c r="HWD543" s="5"/>
      <c r="HWE543" s="5"/>
      <c r="HWF543" s="5"/>
      <c r="HWG543" s="5"/>
      <c r="HWH543" s="5"/>
      <c r="HWI543" s="5"/>
      <c r="HWJ543" s="5"/>
      <c r="HWK543" s="5"/>
      <c r="HWL543" s="5"/>
      <c r="HWM543" s="5"/>
      <c r="HWN543" s="5"/>
      <c r="HWO543" s="5"/>
      <c r="HWP543" s="5"/>
      <c r="HWQ543" s="5"/>
      <c r="HWR543" s="5"/>
      <c r="HWS543" s="5"/>
      <c r="HWT543" s="5"/>
      <c r="HWU543" s="5"/>
      <c r="HWV543" s="5"/>
      <c r="HWW543" s="5"/>
      <c r="HWX543" s="5"/>
      <c r="HWY543" s="5"/>
      <c r="HWZ543" s="5"/>
      <c r="HXA543" s="5"/>
      <c r="HXB543" s="5"/>
      <c r="HXC543" s="5"/>
      <c r="HXD543" s="5"/>
      <c r="HXE543" s="5"/>
      <c r="HXF543" s="5"/>
      <c r="HXG543" s="5"/>
      <c r="HXH543" s="5"/>
      <c r="HXI543" s="5"/>
      <c r="HXJ543" s="5"/>
      <c r="HXK543" s="5"/>
      <c r="HXL543" s="5"/>
      <c r="HXM543" s="5"/>
      <c r="HXN543" s="5"/>
      <c r="HXO543" s="5"/>
      <c r="HXP543" s="5"/>
      <c r="HXQ543" s="5"/>
      <c r="HXR543" s="5"/>
      <c r="HXS543" s="5"/>
      <c r="HXT543" s="5"/>
      <c r="HXU543" s="5"/>
      <c r="HXV543" s="5"/>
      <c r="HXW543" s="5"/>
      <c r="HXX543" s="5"/>
      <c r="HXY543" s="5"/>
      <c r="HXZ543" s="5"/>
      <c r="HYA543" s="5"/>
      <c r="HYB543" s="5"/>
      <c r="HYC543" s="5"/>
      <c r="HYD543" s="5"/>
      <c r="HYE543" s="5"/>
      <c r="HYF543" s="5"/>
      <c r="HYG543" s="5"/>
      <c r="HYH543" s="5"/>
      <c r="HYI543" s="5"/>
      <c r="HYJ543" s="5"/>
      <c r="HYK543" s="5"/>
      <c r="HYL543" s="5"/>
      <c r="HYM543" s="5"/>
      <c r="HYN543" s="5"/>
      <c r="HYO543" s="5"/>
      <c r="HYP543" s="5"/>
      <c r="HYQ543" s="5"/>
      <c r="HYR543" s="5"/>
      <c r="HYS543" s="5"/>
      <c r="HYT543" s="5"/>
      <c r="HYU543" s="5"/>
      <c r="HYV543" s="5"/>
      <c r="HYW543" s="5"/>
      <c r="HYX543" s="5"/>
      <c r="HYY543" s="5"/>
      <c r="HYZ543" s="5"/>
      <c r="HZA543" s="5"/>
      <c r="HZB543" s="5"/>
      <c r="HZC543" s="5"/>
      <c r="HZD543" s="5"/>
      <c r="HZE543" s="5"/>
      <c r="HZF543" s="5"/>
      <c r="HZG543" s="5"/>
      <c r="HZH543" s="5"/>
      <c r="HZI543" s="5"/>
      <c r="HZJ543" s="5"/>
      <c r="HZK543" s="5"/>
      <c r="HZL543" s="5"/>
      <c r="HZM543" s="5"/>
      <c r="HZN543" s="5"/>
      <c r="HZO543" s="5"/>
      <c r="HZP543" s="5"/>
      <c r="HZQ543" s="5"/>
      <c r="HZR543" s="5"/>
      <c r="HZS543" s="5"/>
      <c r="HZT543" s="5"/>
      <c r="HZU543" s="5"/>
      <c r="HZV543" s="5"/>
      <c r="HZW543" s="5"/>
      <c r="HZX543" s="5"/>
      <c r="HZY543" s="5"/>
      <c r="HZZ543" s="5"/>
      <c r="IAA543" s="5"/>
      <c r="IAB543" s="5"/>
      <c r="IAC543" s="5"/>
      <c r="IAD543" s="5"/>
      <c r="IAE543" s="5"/>
      <c r="IAF543" s="5"/>
      <c r="IAG543" s="5"/>
      <c r="IAH543" s="5"/>
      <c r="IAI543" s="5"/>
      <c r="IAJ543" s="5"/>
      <c r="IAK543" s="5"/>
      <c r="IAL543" s="5"/>
      <c r="IAM543" s="5"/>
      <c r="IAN543" s="5"/>
      <c r="IAO543" s="5"/>
      <c r="IAP543" s="5"/>
      <c r="IAQ543" s="5"/>
      <c r="IAR543" s="5"/>
      <c r="IAS543" s="5"/>
      <c r="IAT543" s="5"/>
      <c r="IAU543" s="5"/>
      <c r="IAV543" s="5"/>
      <c r="IAW543" s="5"/>
      <c r="IAX543" s="5"/>
      <c r="IAY543" s="5"/>
      <c r="IAZ543" s="5"/>
      <c r="IBA543" s="5"/>
      <c r="IBB543" s="5"/>
      <c r="IBC543" s="5"/>
      <c r="IBD543" s="5"/>
      <c r="IBE543" s="5"/>
      <c r="IBF543" s="5"/>
      <c r="IBG543" s="5"/>
      <c r="IBH543" s="5"/>
      <c r="IBI543" s="5"/>
      <c r="IBJ543" s="5"/>
      <c r="IBK543" s="5"/>
      <c r="IBL543" s="5"/>
      <c r="IBM543" s="5"/>
      <c r="IBN543" s="5"/>
      <c r="IBO543" s="5"/>
      <c r="IBP543" s="5"/>
      <c r="IBQ543" s="5"/>
      <c r="IBR543" s="5"/>
      <c r="IBS543" s="5"/>
      <c r="IBT543" s="5"/>
      <c r="IBU543" s="5"/>
      <c r="IBV543" s="5"/>
      <c r="IBW543" s="5"/>
      <c r="IBX543" s="5"/>
      <c r="IBY543" s="5"/>
      <c r="IBZ543" s="5"/>
      <c r="ICA543" s="5"/>
      <c r="ICB543" s="5"/>
      <c r="ICC543" s="5"/>
      <c r="ICD543" s="5"/>
      <c r="ICE543" s="5"/>
      <c r="ICF543" s="5"/>
      <c r="ICG543" s="5"/>
      <c r="ICH543" s="5"/>
      <c r="ICI543" s="5"/>
      <c r="ICJ543" s="5"/>
      <c r="ICK543" s="5"/>
      <c r="ICL543" s="5"/>
      <c r="ICM543" s="5"/>
      <c r="ICN543" s="5"/>
      <c r="ICO543" s="5"/>
      <c r="ICP543" s="5"/>
      <c r="ICQ543" s="5"/>
      <c r="ICR543" s="5"/>
      <c r="ICS543" s="5"/>
      <c r="ICT543" s="5"/>
      <c r="ICU543" s="5"/>
      <c r="ICV543" s="5"/>
      <c r="ICW543" s="5"/>
      <c r="ICX543" s="5"/>
      <c r="ICY543" s="5"/>
      <c r="ICZ543" s="5"/>
      <c r="IDA543" s="5"/>
      <c r="IDB543" s="5"/>
      <c r="IDC543" s="5"/>
      <c r="IDD543" s="5"/>
      <c r="IDE543" s="5"/>
      <c r="IDF543" s="5"/>
      <c r="IDG543" s="5"/>
      <c r="IDH543" s="5"/>
      <c r="IDI543" s="5"/>
      <c r="IDJ543" s="5"/>
      <c r="IDK543" s="5"/>
      <c r="IDL543" s="5"/>
      <c r="IDM543" s="5"/>
      <c r="IDN543" s="5"/>
      <c r="IDO543" s="5"/>
      <c r="IDP543" s="5"/>
      <c r="IDQ543" s="5"/>
      <c r="IDR543" s="5"/>
      <c r="IDS543" s="5"/>
      <c r="IDT543" s="5"/>
      <c r="IDU543" s="5"/>
      <c r="IDV543" s="5"/>
      <c r="IDW543" s="5"/>
      <c r="IDX543" s="5"/>
      <c r="IDY543" s="5"/>
      <c r="IDZ543" s="5"/>
      <c r="IEA543" s="5"/>
      <c r="IEB543" s="5"/>
      <c r="IEC543" s="5"/>
      <c r="IED543" s="5"/>
      <c r="IEE543" s="5"/>
      <c r="IEF543" s="5"/>
      <c r="IEG543" s="5"/>
      <c r="IEH543" s="5"/>
      <c r="IEI543" s="5"/>
      <c r="IEJ543" s="5"/>
      <c r="IEK543" s="5"/>
      <c r="IEL543" s="5"/>
      <c r="IEM543" s="5"/>
      <c r="IEN543" s="5"/>
      <c r="IEO543" s="5"/>
      <c r="IEP543" s="5"/>
      <c r="IEQ543" s="5"/>
      <c r="IER543" s="5"/>
      <c r="IES543" s="5"/>
      <c r="IET543" s="5"/>
      <c r="IEU543" s="5"/>
      <c r="IEV543" s="5"/>
      <c r="IEW543" s="5"/>
      <c r="IEX543" s="5"/>
      <c r="IEY543" s="5"/>
      <c r="IEZ543" s="5"/>
      <c r="IFA543" s="5"/>
      <c r="IFB543" s="5"/>
      <c r="IFC543" s="5"/>
      <c r="IFD543" s="5"/>
      <c r="IFE543" s="5"/>
      <c r="IFF543" s="5"/>
      <c r="IFG543" s="5"/>
      <c r="IFH543" s="5"/>
      <c r="IFI543" s="5"/>
      <c r="IFJ543" s="5"/>
      <c r="IFK543" s="5"/>
      <c r="IFL543" s="5"/>
      <c r="IFM543" s="5"/>
      <c r="IFN543" s="5"/>
      <c r="IFO543" s="5"/>
      <c r="IFP543" s="5"/>
      <c r="IFQ543" s="5"/>
      <c r="IFR543" s="5"/>
      <c r="IFS543" s="5"/>
      <c r="IFT543" s="5"/>
      <c r="IFU543" s="5"/>
      <c r="IFV543" s="5"/>
      <c r="IFW543" s="5"/>
      <c r="IFX543" s="5"/>
      <c r="IFY543" s="5"/>
      <c r="IFZ543" s="5"/>
      <c r="IGA543" s="5"/>
      <c r="IGB543" s="5"/>
      <c r="IGC543" s="5"/>
      <c r="IGD543" s="5"/>
      <c r="IGE543" s="5"/>
      <c r="IGF543" s="5"/>
      <c r="IGG543" s="5"/>
      <c r="IGH543" s="5"/>
      <c r="IGI543" s="5"/>
      <c r="IGJ543" s="5"/>
      <c r="IGK543" s="5"/>
      <c r="IGL543" s="5"/>
      <c r="IGM543" s="5"/>
      <c r="IGN543" s="5"/>
      <c r="IGO543" s="5"/>
      <c r="IGP543" s="5"/>
      <c r="IGQ543" s="5"/>
      <c r="IGR543" s="5"/>
      <c r="IGS543" s="5"/>
      <c r="IGT543" s="5"/>
      <c r="IGU543" s="5"/>
      <c r="IGV543" s="5"/>
      <c r="IGW543" s="5"/>
      <c r="IGX543" s="5"/>
      <c r="IGY543" s="5"/>
      <c r="IGZ543" s="5"/>
      <c r="IHA543" s="5"/>
      <c r="IHB543" s="5"/>
      <c r="IHC543" s="5"/>
      <c r="IHD543" s="5"/>
      <c r="IHE543" s="5"/>
      <c r="IHF543" s="5"/>
      <c r="IHG543" s="5"/>
      <c r="IHH543" s="5"/>
      <c r="IHI543" s="5"/>
      <c r="IHJ543" s="5"/>
      <c r="IHK543" s="5"/>
      <c r="IHL543" s="5"/>
      <c r="IHM543" s="5"/>
      <c r="IHN543" s="5"/>
      <c r="IHO543" s="5"/>
      <c r="IHP543" s="5"/>
      <c r="IHQ543" s="5"/>
      <c r="IHR543" s="5"/>
      <c r="IHS543" s="5"/>
      <c r="IHT543" s="5"/>
      <c r="IHU543" s="5"/>
      <c r="IHV543" s="5"/>
      <c r="IHW543" s="5"/>
      <c r="IHX543" s="5"/>
      <c r="IHY543" s="5"/>
      <c r="IHZ543" s="5"/>
      <c r="IIA543" s="5"/>
      <c r="IIB543" s="5"/>
      <c r="IIC543" s="5"/>
      <c r="IID543" s="5"/>
      <c r="IIE543" s="5"/>
      <c r="IIF543" s="5"/>
      <c r="IIG543" s="5"/>
      <c r="IIH543" s="5"/>
      <c r="III543" s="5"/>
      <c r="IIJ543" s="5"/>
      <c r="IIK543" s="5"/>
      <c r="IIL543" s="5"/>
      <c r="IIM543" s="5"/>
      <c r="IIN543" s="5"/>
      <c r="IIO543" s="5"/>
      <c r="IIP543" s="5"/>
      <c r="IIQ543" s="5"/>
      <c r="IIR543" s="5"/>
      <c r="IIS543" s="5"/>
      <c r="IIT543" s="5"/>
      <c r="IIU543" s="5"/>
      <c r="IIV543" s="5"/>
      <c r="IIW543" s="5"/>
      <c r="IIX543" s="5"/>
      <c r="IIY543" s="5"/>
      <c r="IIZ543" s="5"/>
      <c r="IJA543" s="5"/>
      <c r="IJB543" s="5"/>
      <c r="IJC543" s="5"/>
      <c r="IJD543" s="5"/>
      <c r="IJE543" s="5"/>
      <c r="IJF543" s="5"/>
      <c r="IJG543" s="5"/>
      <c r="IJH543" s="5"/>
      <c r="IJI543" s="5"/>
      <c r="IJJ543" s="5"/>
      <c r="IJK543" s="5"/>
      <c r="IJL543" s="5"/>
      <c r="IJM543" s="5"/>
      <c r="IJN543" s="5"/>
      <c r="IJO543" s="5"/>
      <c r="IJP543" s="5"/>
      <c r="IJQ543" s="5"/>
      <c r="IJR543" s="5"/>
      <c r="IJS543" s="5"/>
      <c r="IJT543" s="5"/>
      <c r="IJU543" s="5"/>
      <c r="IJV543" s="5"/>
      <c r="IJW543" s="5"/>
      <c r="IJX543" s="5"/>
      <c r="IJY543" s="5"/>
      <c r="IJZ543" s="5"/>
      <c r="IKA543" s="5"/>
      <c r="IKB543" s="5"/>
      <c r="IKC543" s="5"/>
      <c r="IKD543" s="5"/>
      <c r="IKE543" s="5"/>
      <c r="IKF543" s="5"/>
      <c r="IKG543" s="5"/>
      <c r="IKH543" s="5"/>
      <c r="IKI543" s="5"/>
      <c r="IKJ543" s="5"/>
      <c r="IKK543" s="5"/>
      <c r="IKL543" s="5"/>
      <c r="IKM543" s="5"/>
      <c r="IKN543" s="5"/>
      <c r="IKO543" s="5"/>
      <c r="IKP543" s="5"/>
      <c r="IKQ543" s="5"/>
      <c r="IKR543" s="5"/>
      <c r="IKS543" s="5"/>
      <c r="IKT543" s="5"/>
      <c r="IKU543" s="5"/>
      <c r="IKV543" s="5"/>
      <c r="IKW543" s="5"/>
      <c r="IKX543" s="5"/>
      <c r="IKY543" s="5"/>
      <c r="IKZ543" s="5"/>
      <c r="ILA543" s="5"/>
      <c r="ILB543" s="5"/>
      <c r="ILC543" s="5"/>
      <c r="ILD543" s="5"/>
      <c r="ILE543" s="5"/>
      <c r="ILF543" s="5"/>
      <c r="ILG543" s="5"/>
      <c r="ILH543" s="5"/>
      <c r="ILI543" s="5"/>
      <c r="ILJ543" s="5"/>
      <c r="ILK543" s="5"/>
      <c r="ILL543" s="5"/>
      <c r="ILM543" s="5"/>
      <c r="ILN543" s="5"/>
      <c r="ILO543" s="5"/>
      <c r="ILP543" s="5"/>
      <c r="ILQ543" s="5"/>
      <c r="ILR543" s="5"/>
      <c r="ILS543" s="5"/>
      <c r="ILT543" s="5"/>
      <c r="ILU543" s="5"/>
      <c r="ILV543" s="5"/>
      <c r="ILW543" s="5"/>
      <c r="ILX543" s="5"/>
      <c r="ILY543" s="5"/>
      <c r="ILZ543" s="5"/>
      <c r="IMA543" s="5"/>
      <c r="IMB543" s="5"/>
      <c r="IMC543" s="5"/>
      <c r="IMD543" s="5"/>
      <c r="IME543" s="5"/>
      <c r="IMF543" s="5"/>
      <c r="IMG543" s="5"/>
      <c r="IMH543" s="5"/>
      <c r="IMI543" s="5"/>
      <c r="IMJ543" s="5"/>
      <c r="IMK543" s="5"/>
      <c r="IML543" s="5"/>
      <c r="IMM543" s="5"/>
      <c r="IMN543" s="5"/>
      <c r="IMO543" s="5"/>
      <c r="IMP543" s="5"/>
      <c r="IMQ543" s="5"/>
      <c r="IMR543" s="5"/>
      <c r="IMS543" s="5"/>
      <c r="IMT543" s="5"/>
      <c r="IMU543" s="5"/>
      <c r="IMV543" s="5"/>
      <c r="IMW543" s="5"/>
      <c r="IMX543" s="5"/>
      <c r="IMY543" s="5"/>
      <c r="IMZ543" s="5"/>
      <c r="INA543" s="5"/>
      <c r="INB543" s="5"/>
      <c r="INC543" s="5"/>
      <c r="IND543" s="5"/>
      <c r="INE543" s="5"/>
      <c r="INF543" s="5"/>
      <c r="ING543" s="5"/>
      <c r="INH543" s="5"/>
      <c r="INI543" s="5"/>
      <c r="INJ543" s="5"/>
      <c r="INK543" s="5"/>
      <c r="INL543" s="5"/>
      <c r="INM543" s="5"/>
      <c r="INN543" s="5"/>
      <c r="INO543" s="5"/>
      <c r="INP543" s="5"/>
      <c r="INQ543" s="5"/>
      <c r="INR543" s="5"/>
      <c r="INS543" s="5"/>
      <c r="INT543" s="5"/>
      <c r="INU543" s="5"/>
      <c r="INV543" s="5"/>
      <c r="INW543" s="5"/>
      <c r="INX543" s="5"/>
      <c r="INY543" s="5"/>
      <c r="INZ543" s="5"/>
      <c r="IOA543" s="5"/>
      <c r="IOB543" s="5"/>
      <c r="IOC543" s="5"/>
      <c r="IOD543" s="5"/>
      <c r="IOE543" s="5"/>
      <c r="IOF543" s="5"/>
      <c r="IOG543" s="5"/>
      <c r="IOH543" s="5"/>
      <c r="IOI543" s="5"/>
      <c r="IOJ543" s="5"/>
      <c r="IOK543" s="5"/>
      <c r="IOL543" s="5"/>
      <c r="IOM543" s="5"/>
      <c r="ION543" s="5"/>
      <c r="IOO543" s="5"/>
      <c r="IOP543" s="5"/>
      <c r="IOQ543" s="5"/>
      <c r="IOR543" s="5"/>
      <c r="IOS543" s="5"/>
      <c r="IOT543" s="5"/>
      <c r="IOU543" s="5"/>
      <c r="IOV543" s="5"/>
      <c r="IOW543" s="5"/>
      <c r="IOX543" s="5"/>
      <c r="IOY543" s="5"/>
      <c r="IOZ543" s="5"/>
      <c r="IPA543" s="5"/>
      <c r="IPB543" s="5"/>
      <c r="IPC543" s="5"/>
      <c r="IPD543" s="5"/>
      <c r="IPE543" s="5"/>
      <c r="IPF543" s="5"/>
      <c r="IPG543" s="5"/>
      <c r="IPH543" s="5"/>
      <c r="IPI543" s="5"/>
      <c r="IPJ543" s="5"/>
      <c r="IPK543" s="5"/>
      <c r="IPL543" s="5"/>
      <c r="IPM543" s="5"/>
      <c r="IPN543" s="5"/>
      <c r="IPO543" s="5"/>
      <c r="IPP543" s="5"/>
      <c r="IPQ543" s="5"/>
      <c r="IPR543" s="5"/>
      <c r="IPS543" s="5"/>
      <c r="IPT543" s="5"/>
      <c r="IPU543" s="5"/>
      <c r="IPV543" s="5"/>
      <c r="IPW543" s="5"/>
      <c r="IPX543" s="5"/>
      <c r="IPY543" s="5"/>
      <c r="IPZ543" s="5"/>
      <c r="IQA543" s="5"/>
      <c r="IQB543" s="5"/>
      <c r="IQC543" s="5"/>
      <c r="IQD543" s="5"/>
      <c r="IQE543" s="5"/>
      <c r="IQF543" s="5"/>
      <c r="IQG543" s="5"/>
      <c r="IQH543" s="5"/>
      <c r="IQI543" s="5"/>
      <c r="IQJ543" s="5"/>
      <c r="IQK543" s="5"/>
      <c r="IQL543" s="5"/>
      <c r="IQM543" s="5"/>
      <c r="IQN543" s="5"/>
      <c r="IQO543" s="5"/>
      <c r="IQP543" s="5"/>
      <c r="IQQ543" s="5"/>
      <c r="IQR543" s="5"/>
      <c r="IQS543" s="5"/>
      <c r="IQT543" s="5"/>
      <c r="IQU543" s="5"/>
      <c r="IQV543" s="5"/>
      <c r="IQW543" s="5"/>
      <c r="IQX543" s="5"/>
      <c r="IQY543" s="5"/>
      <c r="IQZ543" s="5"/>
      <c r="IRA543" s="5"/>
      <c r="IRB543" s="5"/>
      <c r="IRC543" s="5"/>
      <c r="IRD543" s="5"/>
      <c r="IRE543" s="5"/>
      <c r="IRF543" s="5"/>
      <c r="IRG543" s="5"/>
      <c r="IRH543" s="5"/>
      <c r="IRI543" s="5"/>
      <c r="IRJ543" s="5"/>
      <c r="IRK543" s="5"/>
      <c r="IRL543" s="5"/>
      <c r="IRM543" s="5"/>
      <c r="IRN543" s="5"/>
      <c r="IRO543" s="5"/>
      <c r="IRP543" s="5"/>
      <c r="IRQ543" s="5"/>
      <c r="IRR543" s="5"/>
      <c r="IRS543" s="5"/>
      <c r="IRT543" s="5"/>
      <c r="IRU543" s="5"/>
      <c r="IRV543" s="5"/>
      <c r="IRW543" s="5"/>
      <c r="IRX543" s="5"/>
      <c r="IRY543" s="5"/>
      <c r="IRZ543" s="5"/>
      <c r="ISA543" s="5"/>
      <c r="ISB543" s="5"/>
      <c r="ISC543" s="5"/>
      <c r="ISD543" s="5"/>
      <c r="ISE543" s="5"/>
      <c r="ISF543" s="5"/>
      <c r="ISG543" s="5"/>
      <c r="ISH543" s="5"/>
      <c r="ISI543" s="5"/>
      <c r="ISJ543" s="5"/>
      <c r="ISK543" s="5"/>
      <c r="ISL543" s="5"/>
      <c r="ISM543" s="5"/>
      <c r="ISN543" s="5"/>
      <c r="ISO543" s="5"/>
      <c r="ISP543" s="5"/>
      <c r="ISQ543" s="5"/>
      <c r="ISR543" s="5"/>
      <c r="ISS543" s="5"/>
      <c r="IST543" s="5"/>
      <c r="ISU543" s="5"/>
      <c r="ISV543" s="5"/>
      <c r="ISW543" s="5"/>
      <c r="ISX543" s="5"/>
      <c r="ISY543" s="5"/>
      <c r="ISZ543" s="5"/>
      <c r="ITA543" s="5"/>
      <c r="ITB543" s="5"/>
      <c r="ITC543" s="5"/>
      <c r="ITD543" s="5"/>
      <c r="ITE543" s="5"/>
      <c r="ITF543" s="5"/>
      <c r="ITG543" s="5"/>
      <c r="ITH543" s="5"/>
      <c r="ITI543" s="5"/>
      <c r="ITJ543" s="5"/>
      <c r="ITK543" s="5"/>
      <c r="ITL543" s="5"/>
      <c r="ITM543" s="5"/>
      <c r="ITN543" s="5"/>
      <c r="ITO543" s="5"/>
      <c r="ITP543" s="5"/>
      <c r="ITQ543" s="5"/>
      <c r="ITR543" s="5"/>
      <c r="ITS543" s="5"/>
      <c r="ITT543" s="5"/>
      <c r="ITU543" s="5"/>
      <c r="ITV543" s="5"/>
      <c r="ITW543" s="5"/>
      <c r="ITX543" s="5"/>
      <c r="ITY543" s="5"/>
      <c r="ITZ543" s="5"/>
      <c r="IUA543" s="5"/>
      <c r="IUB543" s="5"/>
      <c r="IUC543" s="5"/>
      <c r="IUD543" s="5"/>
      <c r="IUE543" s="5"/>
      <c r="IUF543" s="5"/>
      <c r="IUG543" s="5"/>
      <c r="IUH543" s="5"/>
      <c r="IUI543" s="5"/>
      <c r="IUJ543" s="5"/>
      <c r="IUK543" s="5"/>
      <c r="IUL543" s="5"/>
      <c r="IUM543" s="5"/>
      <c r="IUN543" s="5"/>
      <c r="IUO543" s="5"/>
      <c r="IUP543" s="5"/>
      <c r="IUQ543" s="5"/>
      <c r="IUR543" s="5"/>
      <c r="IUS543" s="5"/>
      <c r="IUT543" s="5"/>
      <c r="IUU543" s="5"/>
      <c r="IUV543" s="5"/>
      <c r="IUW543" s="5"/>
      <c r="IUX543" s="5"/>
      <c r="IUY543" s="5"/>
      <c r="IUZ543" s="5"/>
      <c r="IVA543" s="5"/>
      <c r="IVB543" s="5"/>
      <c r="IVC543" s="5"/>
      <c r="IVD543" s="5"/>
      <c r="IVE543" s="5"/>
      <c r="IVF543" s="5"/>
      <c r="IVG543" s="5"/>
      <c r="IVH543" s="5"/>
      <c r="IVI543" s="5"/>
      <c r="IVJ543" s="5"/>
      <c r="IVK543" s="5"/>
      <c r="IVL543" s="5"/>
      <c r="IVM543" s="5"/>
      <c r="IVN543" s="5"/>
      <c r="IVO543" s="5"/>
      <c r="IVP543" s="5"/>
      <c r="IVQ543" s="5"/>
      <c r="IVR543" s="5"/>
      <c r="IVS543" s="5"/>
      <c r="IVT543" s="5"/>
      <c r="IVU543" s="5"/>
      <c r="IVV543" s="5"/>
      <c r="IVW543" s="5"/>
      <c r="IVX543" s="5"/>
      <c r="IVY543" s="5"/>
      <c r="IVZ543" s="5"/>
      <c r="IWA543" s="5"/>
      <c r="IWB543" s="5"/>
      <c r="IWC543" s="5"/>
      <c r="IWD543" s="5"/>
      <c r="IWE543" s="5"/>
      <c r="IWF543" s="5"/>
      <c r="IWG543" s="5"/>
      <c r="IWH543" s="5"/>
      <c r="IWI543" s="5"/>
      <c r="IWJ543" s="5"/>
      <c r="IWK543" s="5"/>
      <c r="IWL543" s="5"/>
      <c r="IWM543" s="5"/>
      <c r="IWN543" s="5"/>
      <c r="IWO543" s="5"/>
      <c r="IWP543" s="5"/>
      <c r="IWQ543" s="5"/>
      <c r="IWR543" s="5"/>
      <c r="IWS543" s="5"/>
      <c r="IWT543" s="5"/>
      <c r="IWU543" s="5"/>
      <c r="IWV543" s="5"/>
      <c r="IWW543" s="5"/>
      <c r="IWX543" s="5"/>
      <c r="IWY543" s="5"/>
      <c r="IWZ543" s="5"/>
      <c r="IXA543" s="5"/>
      <c r="IXB543" s="5"/>
      <c r="IXC543" s="5"/>
      <c r="IXD543" s="5"/>
      <c r="IXE543" s="5"/>
      <c r="IXF543" s="5"/>
      <c r="IXG543" s="5"/>
      <c r="IXH543" s="5"/>
      <c r="IXI543" s="5"/>
      <c r="IXJ543" s="5"/>
      <c r="IXK543" s="5"/>
      <c r="IXL543" s="5"/>
      <c r="IXM543" s="5"/>
      <c r="IXN543" s="5"/>
      <c r="IXO543" s="5"/>
      <c r="IXP543" s="5"/>
      <c r="IXQ543" s="5"/>
      <c r="IXR543" s="5"/>
      <c r="IXS543" s="5"/>
      <c r="IXT543" s="5"/>
      <c r="IXU543" s="5"/>
      <c r="IXV543" s="5"/>
      <c r="IXW543" s="5"/>
      <c r="IXX543" s="5"/>
      <c r="IXY543" s="5"/>
      <c r="IXZ543" s="5"/>
      <c r="IYA543" s="5"/>
      <c r="IYB543" s="5"/>
      <c r="IYC543" s="5"/>
      <c r="IYD543" s="5"/>
      <c r="IYE543" s="5"/>
      <c r="IYF543" s="5"/>
      <c r="IYG543" s="5"/>
      <c r="IYH543" s="5"/>
      <c r="IYI543" s="5"/>
      <c r="IYJ543" s="5"/>
      <c r="IYK543" s="5"/>
      <c r="IYL543" s="5"/>
      <c r="IYM543" s="5"/>
      <c r="IYN543" s="5"/>
      <c r="IYO543" s="5"/>
      <c r="IYP543" s="5"/>
      <c r="IYQ543" s="5"/>
      <c r="IYR543" s="5"/>
      <c r="IYS543" s="5"/>
      <c r="IYT543" s="5"/>
      <c r="IYU543" s="5"/>
      <c r="IYV543" s="5"/>
      <c r="IYW543" s="5"/>
      <c r="IYX543" s="5"/>
      <c r="IYY543" s="5"/>
      <c r="IYZ543" s="5"/>
      <c r="IZA543" s="5"/>
      <c r="IZB543" s="5"/>
      <c r="IZC543" s="5"/>
      <c r="IZD543" s="5"/>
      <c r="IZE543" s="5"/>
      <c r="IZF543" s="5"/>
      <c r="IZG543" s="5"/>
      <c r="IZH543" s="5"/>
      <c r="IZI543" s="5"/>
      <c r="IZJ543" s="5"/>
      <c r="IZK543" s="5"/>
      <c r="IZL543" s="5"/>
      <c r="IZM543" s="5"/>
      <c r="IZN543" s="5"/>
      <c r="IZO543" s="5"/>
      <c r="IZP543" s="5"/>
      <c r="IZQ543" s="5"/>
      <c r="IZR543" s="5"/>
      <c r="IZS543" s="5"/>
      <c r="IZT543" s="5"/>
      <c r="IZU543" s="5"/>
      <c r="IZV543" s="5"/>
      <c r="IZW543" s="5"/>
      <c r="IZX543" s="5"/>
      <c r="IZY543" s="5"/>
      <c r="IZZ543" s="5"/>
      <c r="JAA543" s="5"/>
      <c r="JAB543" s="5"/>
      <c r="JAC543" s="5"/>
      <c r="JAD543" s="5"/>
      <c r="JAE543" s="5"/>
      <c r="JAF543" s="5"/>
      <c r="JAG543" s="5"/>
      <c r="JAH543" s="5"/>
      <c r="JAI543" s="5"/>
      <c r="JAJ543" s="5"/>
      <c r="JAK543" s="5"/>
      <c r="JAL543" s="5"/>
      <c r="JAM543" s="5"/>
      <c r="JAN543" s="5"/>
      <c r="JAO543" s="5"/>
      <c r="JAP543" s="5"/>
      <c r="JAQ543" s="5"/>
      <c r="JAR543" s="5"/>
      <c r="JAS543" s="5"/>
      <c r="JAT543" s="5"/>
      <c r="JAU543" s="5"/>
      <c r="JAV543" s="5"/>
      <c r="JAW543" s="5"/>
      <c r="JAX543" s="5"/>
      <c r="JAY543" s="5"/>
      <c r="JAZ543" s="5"/>
      <c r="JBA543" s="5"/>
      <c r="JBB543" s="5"/>
      <c r="JBC543" s="5"/>
      <c r="JBD543" s="5"/>
      <c r="JBE543" s="5"/>
      <c r="JBF543" s="5"/>
      <c r="JBG543" s="5"/>
      <c r="JBH543" s="5"/>
      <c r="JBI543" s="5"/>
      <c r="JBJ543" s="5"/>
      <c r="JBK543" s="5"/>
      <c r="JBL543" s="5"/>
      <c r="JBM543" s="5"/>
      <c r="JBN543" s="5"/>
      <c r="JBO543" s="5"/>
      <c r="JBP543" s="5"/>
      <c r="JBQ543" s="5"/>
      <c r="JBR543" s="5"/>
      <c r="JBS543" s="5"/>
      <c r="JBT543" s="5"/>
      <c r="JBU543" s="5"/>
      <c r="JBV543" s="5"/>
      <c r="JBW543" s="5"/>
      <c r="JBX543" s="5"/>
      <c r="JBY543" s="5"/>
      <c r="JBZ543" s="5"/>
      <c r="JCA543" s="5"/>
      <c r="JCB543" s="5"/>
      <c r="JCC543" s="5"/>
      <c r="JCD543" s="5"/>
      <c r="JCE543" s="5"/>
      <c r="JCF543" s="5"/>
      <c r="JCG543" s="5"/>
      <c r="JCH543" s="5"/>
      <c r="JCI543" s="5"/>
      <c r="JCJ543" s="5"/>
      <c r="JCK543" s="5"/>
      <c r="JCL543" s="5"/>
      <c r="JCM543" s="5"/>
      <c r="JCN543" s="5"/>
      <c r="JCO543" s="5"/>
      <c r="JCP543" s="5"/>
      <c r="JCQ543" s="5"/>
      <c r="JCR543" s="5"/>
      <c r="JCS543" s="5"/>
      <c r="JCT543" s="5"/>
      <c r="JCU543" s="5"/>
      <c r="JCV543" s="5"/>
      <c r="JCW543" s="5"/>
      <c r="JCX543" s="5"/>
      <c r="JCY543" s="5"/>
      <c r="JCZ543" s="5"/>
      <c r="JDA543" s="5"/>
      <c r="JDB543" s="5"/>
      <c r="JDC543" s="5"/>
      <c r="JDD543" s="5"/>
      <c r="JDE543" s="5"/>
      <c r="JDF543" s="5"/>
      <c r="JDG543" s="5"/>
      <c r="JDH543" s="5"/>
      <c r="JDI543" s="5"/>
      <c r="JDJ543" s="5"/>
      <c r="JDK543" s="5"/>
      <c r="JDL543" s="5"/>
      <c r="JDM543" s="5"/>
      <c r="JDN543" s="5"/>
      <c r="JDO543" s="5"/>
      <c r="JDP543" s="5"/>
      <c r="JDQ543" s="5"/>
      <c r="JDR543" s="5"/>
      <c r="JDS543" s="5"/>
      <c r="JDT543" s="5"/>
      <c r="JDU543" s="5"/>
      <c r="JDV543" s="5"/>
      <c r="JDW543" s="5"/>
      <c r="JDX543" s="5"/>
      <c r="JDY543" s="5"/>
      <c r="JDZ543" s="5"/>
      <c r="JEA543" s="5"/>
      <c r="JEB543" s="5"/>
      <c r="JEC543" s="5"/>
      <c r="JED543" s="5"/>
      <c r="JEE543" s="5"/>
      <c r="JEF543" s="5"/>
      <c r="JEG543" s="5"/>
      <c r="JEH543" s="5"/>
      <c r="JEI543" s="5"/>
      <c r="JEJ543" s="5"/>
      <c r="JEK543" s="5"/>
      <c r="JEL543" s="5"/>
      <c r="JEM543" s="5"/>
      <c r="JEN543" s="5"/>
      <c r="JEO543" s="5"/>
      <c r="JEP543" s="5"/>
      <c r="JEQ543" s="5"/>
      <c r="JER543" s="5"/>
      <c r="JES543" s="5"/>
      <c r="JET543" s="5"/>
      <c r="JEU543" s="5"/>
      <c r="JEV543" s="5"/>
      <c r="JEW543" s="5"/>
      <c r="JEX543" s="5"/>
      <c r="JEY543" s="5"/>
      <c r="JEZ543" s="5"/>
      <c r="JFA543" s="5"/>
      <c r="JFB543" s="5"/>
      <c r="JFC543" s="5"/>
      <c r="JFD543" s="5"/>
      <c r="JFE543" s="5"/>
      <c r="JFF543" s="5"/>
      <c r="JFG543" s="5"/>
      <c r="JFH543" s="5"/>
      <c r="JFI543" s="5"/>
      <c r="JFJ543" s="5"/>
      <c r="JFK543" s="5"/>
      <c r="JFL543" s="5"/>
      <c r="JFM543" s="5"/>
      <c r="JFN543" s="5"/>
      <c r="JFO543" s="5"/>
      <c r="JFP543" s="5"/>
      <c r="JFQ543" s="5"/>
      <c r="JFR543" s="5"/>
      <c r="JFS543" s="5"/>
      <c r="JFT543" s="5"/>
      <c r="JFU543" s="5"/>
      <c r="JFV543" s="5"/>
      <c r="JFW543" s="5"/>
      <c r="JFX543" s="5"/>
      <c r="JFY543" s="5"/>
      <c r="JFZ543" s="5"/>
      <c r="JGA543" s="5"/>
      <c r="JGB543" s="5"/>
      <c r="JGC543" s="5"/>
      <c r="JGD543" s="5"/>
      <c r="JGE543" s="5"/>
      <c r="JGF543" s="5"/>
      <c r="JGG543" s="5"/>
      <c r="JGH543" s="5"/>
      <c r="JGI543" s="5"/>
      <c r="JGJ543" s="5"/>
      <c r="JGK543" s="5"/>
      <c r="JGL543" s="5"/>
      <c r="JGM543" s="5"/>
      <c r="JGN543" s="5"/>
      <c r="JGO543" s="5"/>
      <c r="JGP543" s="5"/>
      <c r="JGQ543" s="5"/>
      <c r="JGR543" s="5"/>
      <c r="JGS543" s="5"/>
      <c r="JGT543" s="5"/>
      <c r="JGU543" s="5"/>
      <c r="JGV543" s="5"/>
      <c r="JGW543" s="5"/>
      <c r="JGX543" s="5"/>
      <c r="JGY543" s="5"/>
      <c r="JGZ543" s="5"/>
      <c r="JHA543" s="5"/>
      <c r="JHB543" s="5"/>
      <c r="JHC543" s="5"/>
      <c r="JHD543" s="5"/>
      <c r="JHE543" s="5"/>
      <c r="JHF543" s="5"/>
      <c r="JHG543" s="5"/>
      <c r="JHH543" s="5"/>
      <c r="JHI543" s="5"/>
      <c r="JHJ543" s="5"/>
      <c r="JHK543" s="5"/>
      <c r="JHL543" s="5"/>
      <c r="JHM543" s="5"/>
      <c r="JHN543" s="5"/>
      <c r="JHO543" s="5"/>
      <c r="JHP543" s="5"/>
      <c r="JHQ543" s="5"/>
      <c r="JHR543" s="5"/>
      <c r="JHS543" s="5"/>
      <c r="JHT543" s="5"/>
      <c r="JHU543" s="5"/>
      <c r="JHV543" s="5"/>
      <c r="JHW543" s="5"/>
      <c r="JHX543" s="5"/>
      <c r="JHY543" s="5"/>
      <c r="JHZ543" s="5"/>
      <c r="JIA543" s="5"/>
      <c r="JIB543" s="5"/>
      <c r="JIC543" s="5"/>
      <c r="JID543" s="5"/>
      <c r="JIE543" s="5"/>
      <c r="JIF543" s="5"/>
      <c r="JIG543" s="5"/>
      <c r="JIH543" s="5"/>
      <c r="JII543" s="5"/>
      <c r="JIJ543" s="5"/>
      <c r="JIK543" s="5"/>
      <c r="JIL543" s="5"/>
      <c r="JIM543" s="5"/>
      <c r="JIN543" s="5"/>
      <c r="JIO543" s="5"/>
      <c r="JIP543" s="5"/>
      <c r="JIQ543" s="5"/>
      <c r="JIR543" s="5"/>
      <c r="JIS543" s="5"/>
      <c r="JIT543" s="5"/>
      <c r="JIU543" s="5"/>
      <c r="JIV543" s="5"/>
      <c r="JIW543" s="5"/>
      <c r="JIX543" s="5"/>
      <c r="JIY543" s="5"/>
      <c r="JIZ543" s="5"/>
      <c r="JJA543" s="5"/>
      <c r="JJB543" s="5"/>
      <c r="JJC543" s="5"/>
      <c r="JJD543" s="5"/>
      <c r="JJE543" s="5"/>
      <c r="JJF543" s="5"/>
      <c r="JJG543" s="5"/>
      <c r="JJH543" s="5"/>
      <c r="JJI543" s="5"/>
      <c r="JJJ543" s="5"/>
      <c r="JJK543" s="5"/>
      <c r="JJL543" s="5"/>
      <c r="JJM543" s="5"/>
      <c r="JJN543" s="5"/>
      <c r="JJO543" s="5"/>
      <c r="JJP543" s="5"/>
      <c r="JJQ543" s="5"/>
      <c r="JJR543" s="5"/>
      <c r="JJS543" s="5"/>
      <c r="JJT543" s="5"/>
      <c r="JJU543" s="5"/>
      <c r="JJV543" s="5"/>
      <c r="JJW543" s="5"/>
      <c r="JJX543" s="5"/>
      <c r="JJY543" s="5"/>
      <c r="JJZ543" s="5"/>
      <c r="JKA543" s="5"/>
      <c r="JKB543" s="5"/>
      <c r="JKC543" s="5"/>
      <c r="JKD543" s="5"/>
      <c r="JKE543" s="5"/>
      <c r="JKF543" s="5"/>
      <c r="JKG543" s="5"/>
      <c r="JKH543" s="5"/>
      <c r="JKI543" s="5"/>
      <c r="JKJ543" s="5"/>
      <c r="JKK543" s="5"/>
      <c r="JKL543" s="5"/>
      <c r="JKM543" s="5"/>
      <c r="JKN543" s="5"/>
      <c r="JKO543" s="5"/>
      <c r="JKP543" s="5"/>
      <c r="JKQ543" s="5"/>
      <c r="JKR543" s="5"/>
      <c r="JKS543" s="5"/>
      <c r="JKT543" s="5"/>
      <c r="JKU543" s="5"/>
      <c r="JKV543" s="5"/>
      <c r="JKW543" s="5"/>
      <c r="JKX543" s="5"/>
      <c r="JKY543" s="5"/>
      <c r="JKZ543" s="5"/>
      <c r="JLA543" s="5"/>
      <c r="JLB543" s="5"/>
      <c r="JLC543" s="5"/>
      <c r="JLD543" s="5"/>
      <c r="JLE543" s="5"/>
      <c r="JLF543" s="5"/>
      <c r="JLG543" s="5"/>
      <c r="JLH543" s="5"/>
      <c r="JLI543" s="5"/>
      <c r="JLJ543" s="5"/>
      <c r="JLK543" s="5"/>
      <c r="JLL543" s="5"/>
      <c r="JLM543" s="5"/>
      <c r="JLN543" s="5"/>
      <c r="JLO543" s="5"/>
      <c r="JLP543" s="5"/>
      <c r="JLQ543" s="5"/>
      <c r="JLR543" s="5"/>
      <c r="JLS543" s="5"/>
      <c r="JLT543" s="5"/>
      <c r="JLU543" s="5"/>
      <c r="JLV543" s="5"/>
      <c r="JLW543" s="5"/>
      <c r="JLX543" s="5"/>
      <c r="JLY543" s="5"/>
      <c r="JLZ543" s="5"/>
      <c r="JMA543" s="5"/>
      <c r="JMB543" s="5"/>
      <c r="JMC543" s="5"/>
      <c r="JMD543" s="5"/>
      <c r="JME543" s="5"/>
      <c r="JMF543" s="5"/>
      <c r="JMG543" s="5"/>
      <c r="JMH543" s="5"/>
      <c r="JMI543" s="5"/>
      <c r="JMJ543" s="5"/>
      <c r="JMK543" s="5"/>
      <c r="JML543" s="5"/>
      <c r="JMM543" s="5"/>
      <c r="JMN543" s="5"/>
      <c r="JMO543" s="5"/>
      <c r="JMP543" s="5"/>
      <c r="JMQ543" s="5"/>
      <c r="JMR543" s="5"/>
      <c r="JMS543" s="5"/>
      <c r="JMT543" s="5"/>
      <c r="JMU543" s="5"/>
      <c r="JMV543" s="5"/>
      <c r="JMW543" s="5"/>
      <c r="JMX543" s="5"/>
      <c r="JMY543" s="5"/>
      <c r="JMZ543" s="5"/>
      <c r="JNA543" s="5"/>
      <c r="JNB543" s="5"/>
      <c r="JNC543" s="5"/>
      <c r="JND543" s="5"/>
      <c r="JNE543" s="5"/>
      <c r="JNF543" s="5"/>
      <c r="JNG543" s="5"/>
      <c r="JNH543" s="5"/>
      <c r="JNI543" s="5"/>
      <c r="JNJ543" s="5"/>
      <c r="JNK543" s="5"/>
      <c r="JNL543" s="5"/>
      <c r="JNM543" s="5"/>
      <c r="JNN543" s="5"/>
      <c r="JNO543" s="5"/>
      <c r="JNP543" s="5"/>
      <c r="JNQ543" s="5"/>
      <c r="JNR543" s="5"/>
      <c r="JNS543" s="5"/>
      <c r="JNT543" s="5"/>
      <c r="JNU543" s="5"/>
      <c r="JNV543" s="5"/>
      <c r="JNW543" s="5"/>
      <c r="JNX543" s="5"/>
      <c r="JNY543" s="5"/>
      <c r="JNZ543" s="5"/>
      <c r="JOA543" s="5"/>
      <c r="JOB543" s="5"/>
      <c r="JOC543" s="5"/>
      <c r="JOD543" s="5"/>
      <c r="JOE543" s="5"/>
      <c r="JOF543" s="5"/>
      <c r="JOG543" s="5"/>
      <c r="JOH543" s="5"/>
      <c r="JOI543" s="5"/>
      <c r="JOJ543" s="5"/>
      <c r="JOK543" s="5"/>
      <c r="JOL543" s="5"/>
      <c r="JOM543" s="5"/>
      <c r="JON543" s="5"/>
      <c r="JOO543" s="5"/>
      <c r="JOP543" s="5"/>
      <c r="JOQ543" s="5"/>
      <c r="JOR543" s="5"/>
      <c r="JOS543" s="5"/>
      <c r="JOT543" s="5"/>
      <c r="JOU543" s="5"/>
      <c r="JOV543" s="5"/>
      <c r="JOW543" s="5"/>
      <c r="JOX543" s="5"/>
      <c r="JOY543" s="5"/>
      <c r="JOZ543" s="5"/>
      <c r="JPA543" s="5"/>
      <c r="JPB543" s="5"/>
      <c r="JPC543" s="5"/>
      <c r="JPD543" s="5"/>
      <c r="JPE543" s="5"/>
      <c r="JPF543" s="5"/>
      <c r="JPG543" s="5"/>
      <c r="JPH543" s="5"/>
      <c r="JPI543" s="5"/>
      <c r="JPJ543" s="5"/>
      <c r="JPK543" s="5"/>
      <c r="JPL543" s="5"/>
      <c r="JPM543" s="5"/>
      <c r="JPN543" s="5"/>
      <c r="JPO543" s="5"/>
      <c r="JPP543" s="5"/>
      <c r="JPQ543" s="5"/>
      <c r="JPR543" s="5"/>
      <c r="JPS543" s="5"/>
      <c r="JPT543" s="5"/>
      <c r="JPU543" s="5"/>
      <c r="JPV543" s="5"/>
      <c r="JPW543" s="5"/>
      <c r="JPX543" s="5"/>
      <c r="JPY543" s="5"/>
      <c r="JPZ543" s="5"/>
      <c r="JQA543" s="5"/>
      <c r="JQB543" s="5"/>
      <c r="JQC543" s="5"/>
      <c r="JQD543" s="5"/>
      <c r="JQE543" s="5"/>
      <c r="JQF543" s="5"/>
      <c r="JQG543" s="5"/>
      <c r="JQH543" s="5"/>
      <c r="JQI543" s="5"/>
      <c r="JQJ543" s="5"/>
      <c r="JQK543" s="5"/>
      <c r="JQL543" s="5"/>
      <c r="JQM543" s="5"/>
      <c r="JQN543" s="5"/>
      <c r="JQO543" s="5"/>
      <c r="JQP543" s="5"/>
      <c r="JQQ543" s="5"/>
      <c r="JQR543" s="5"/>
      <c r="JQS543" s="5"/>
      <c r="JQT543" s="5"/>
      <c r="JQU543" s="5"/>
      <c r="JQV543" s="5"/>
      <c r="JQW543" s="5"/>
      <c r="JQX543" s="5"/>
      <c r="JQY543" s="5"/>
      <c r="JQZ543" s="5"/>
      <c r="JRA543" s="5"/>
      <c r="JRB543" s="5"/>
      <c r="JRC543" s="5"/>
      <c r="JRD543" s="5"/>
      <c r="JRE543" s="5"/>
      <c r="JRF543" s="5"/>
      <c r="JRG543" s="5"/>
      <c r="JRH543" s="5"/>
      <c r="JRI543" s="5"/>
      <c r="JRJ543" s="5"/>
      <c r="JRK543" s="5"/>
      <c r="JRL543" s="5"/>
      <c r="JRM543" s="5"/>
      <c r="JRN543" s="5"/>
      <c r="JRO543" s="5"/>
      <c r="JRP543" s="5"/>
      <c r="JRQ543" s="5"/>
      <c r="JRR543" s="5"/>
      <c r="JRS543" s="5"/>
      <c r="JRT543" s="5"/>
      <c r="JRU543" s="5"/>
      <c r="JRV543" s="5"/>
      <c r="JRW543" s="5"/>
      <c r="JRX543" s="5"/>
      <c r="JRY543" s="5"/>
      <c r="JRZ543" s="5"/>
      <c r="JSA543" s="5"/>
      <c r="JSB543" s="5"/>
      <c r="JSC543" s="5"/>
      <c r="JSD543" s="5"/>
      <c r="JSE543" s="5"/>
      <c r="JSF543" s="5"/>
      <c r="JSG543" s="5"/>
      <c r="JSH543" s="5"/>
      <c r="JSI543" s="5"/>
      <c r="JSJ543" s="5"/>
      <c r="JSK543" s="5"/>
      <c r="JSL543" s="5"/>
      <c r="JSM543" s="5"/>
      <c r="JSN543" s="5"/>
      <c r="JSO543" s="5"/>
      <c r="JSP543" s="5"/>
      <c r="JSQ543" s="5"/>
      <c r="JSR543" s="5"/>
      <c r="JSS543" s="5"/>
      <c r="JST543" s="5"/>
      <c r="JSU543" s="5"/>
      <c r="JSV543" s="5"/>
      <c r="JSW543" s="5"/>
      <c r="JSX543" s="5"/>
      <c r="JSY543" s="5"/>
      <c r="JSZ543" s="5"/>
      <c r="JTA543" s="5"/>
      <c r="JTB543" s="5"/>
      <c r="JTC543" s="5"/>
      <c r="JTD543" s="5"/>
      <c r="JTE543" s="5"/>
      <c r="JTF543" s="5"/>
      <c r="JTG543" s="5"/>
      <c r="JTH543" s="5"/>
      <c r="JTI543" s="5"/>
      <c r="JTJ543" s="5"/>
      <c r="JTK543" s="5"/>
      <c r="JTL543" s="5"/>
      <c r="JTM543" s="5"/>
      <c r="JTN543" s="5"/>
      <c r="JTO543" s="5"/>
      <c r="JTP543" s="5"/>
      <c r="JTQ543" s="5"/>
      <c r="JTR543" s="5"/>
      <c r="JTS543" s="5"/>
      <c r="JTT543" s="5"/>
      <c r="JTU543" s="5"/>
      <c r="JTV543" s="5"/>
      <c r="JTW543" s="5"/>
      <c r="JTX543" s="5"/>
      <c r="JTY543" s="5"/>
      <c r="JTZ543" s="5"/>
      <c r="JUA543" s="5"/>
      <c r="JUB543" s="5"/>
      <c r="JUC543" s="5"/>
      <c r="JUD543" s="5"/>
      <c r="JUE543" s="5"/>
      <c r="JUF543" s="5"/>
      <c r="JUG543" s="5"/>
      <c r="JUH543" s="5"/>
      <c r="JUI543" s="5"/>
      <c r="JUJ543" s="5"/>
      <c r="JUK543" s="5"/>
      <c r="JUL543" s="5"/>
      <c r="JUM543" s="5"/>
      <c r="JUN543" s="5"/>
      <c r="JUO543" s="5"/>
      <c r="JUP543" s="5"/>
      <c r="JUQ543" s="5"/>
      <c r="JUR543" s="5"/>
      <c r="JUS543" s="5"/>
      <c r="JUT543" s="5"/>
      <c r="JUU543" s="5"/>
      <c r="JUV543" s="5"/>
      <c r="JUW543" s="5"/>
      <c r="JUX543" s="5"/>
      <c r="JUY543" s="5"/>
      <c r="JUZ543" s="5"/>
      <c r="JVA543" s="5"/>
      <c r="JVB543" s="5"/>
      <c r="JVC543" s="5"/>
      <c r="JVD543" s="5"/>
      <c r="JVE543" s="5"/>
      <c r="JVF543" s="5"/>
      <c r="JVG543" s="5"/>
      <c r="JVH543" s="5"/>
      <c r="JVI543" s="5"/>
      <c r="JVJ543" s="5"/>
      <c r="JVK543" s="5"/>
      <c r="JVL543" s="5"/>
      <c r="JVM543" s="5"/>
      <c r="JVN543" s="5"/>
      <c r="JVO543" s="5"/>
      <c r="JVP543" s="5"/>
      <c r="JVQ543" s="5"/>
      <c r="JVR543" s="5"/>
      <c r="JVS543" s="5"/>
      <c r="JVT543" s="5"/>
      <c r="JVU543" s="5"/>
      <c r="JVV543" s="5"/>
      <c r="JVW543" s="5"/>
      <c r="JVX543" s="5"/>
      <c r="JVY543" s="5"/>
      <c r="JVZ543" s="5"/>
      <c r="JWA543" s="5"/>
      <c r="JWB543" s="5"/>
      <c r="JWC543" s="5"/>
      <c r="JWD543" s="5"/>
      <c r="JWE543" s="5"/>
      <c r="JWF543" s="5"/>
      <c r="JWG543" s="5"/>
      <c r="JWH543" s="5"/>
      <c r="JWI543" s="5"/>
      <c r="JWJ543" s="5"/>
      <c r="JWK543" s="5"/>
      <c r="JWL543" s="5"/>
      <c r="JWM543" s="5"/>
      <c r="JWN543" s="5"/>
      <c r="JWO543" s="5"/>
      <c r="JWP543" s="5"/>
      <c r="JWQ543" s="5"/>
      <c r="JWR543" s="5"/>
      <c r="JWS543" s="5"/>
      <c r="JWT543" s="5"/>
      <c r="JWU543" s="5"/>
      <c r="JWV543" s="5"/>
      <c r="JWW543" s="5"/>
      <c r="JWX543" s="5"/>
      <c r="JWY543" s="5"/>
      <c r="JWZ543" s="5"/>
      <c r="JXA543" s="5"/>
      <c r="JXB543" s="5"/>
      <c r="JXC543" s="5"/>
      <c r="JXD543" s="5"/>
      <c r="JXE543" s="5"/>
      <c r="JXF543" s="5"/>
      <c r="JXG543" s="5"/>
      <c r="JXH543" s="5"/>
      <c r="JXI543" s="5"/>
      <c r="JXJ543" s="5"/>
      <c r="JXK543" s="5"/>
      <c r="JXL543" s="5"/>
      <c r="JXM543" s="5"/>
      <c r="JXN543" s="5"/>
      <c r="JXO543" s="5"/>
      <c r="JXP543" s="5"/>
      <c r="JXQ543" s="5"/>
      <c r="JXR543" s="5"/>
      <c r="JXS543" s="5"/>
      <c r="JXT543" s="5"/>
      <c r="JXU543" s="5"/>
      <c r="JXV543" s="5"/>
      <c r="JXW543" s="5"/>
      <c r="JXX543" s="5"/>
      <c r="JXY543" s="5"/>
      <c r="JXZ543" s="5"/>
      <c r="JYA543" s="5"/>
      <c r="JYB543" s="5"/>
      <c r="JYC543" s="5"/>
      <c r="JYD543" s="5"/>
      <c r="JYE543" s="5"/>
      <c r="JYF543" s="5"/>
      <c r="JYG543" s="5"/>
      <c r="JYH543" s="5"/>
      <c r="JYI543" s="5"/>
      <c r="JYJ543" s="5"/>
      <c r="JYK543" s="5"/>
      <c r="JYL543" s="5"/>
      <c r="JYM543" s="5"/>
      <c r="JYN543" s="5"/>
      <c r="JYO543" s="5"/>
      <c r="JYP543" s="5"/>
      <c r="JYQ543" s="5"/>
      <c r="JYR543" s="5"/>
      <c r="JYS543" s="5"/>
      <c r="JYT543" s="5"/>
      <c r="JYU543" s="5"/>
      <c r="JYV543" s="5"/>
      <c r="JYW543" s="5"/>
      <c r="JYX543" s="5"/>
      <c r="JYY543" s="5"/>
      <c r="JYZ543" s="5"/>
      <c r="JZA543" s="5"/>
      <c r="JZB543" s="5"/>
      <c r="JZC543" s="5"/>
      <c r="JZD543" s="5"/>
      <c r="JZE543" s="5"/>
      <c r="JZF543" s="5"/>
      <c r="JZG543" s="5"/>
      <c r="JZH543" s="5"/>
      <c r="JZI543" s="5"/>
      <c r="JZJ543" s="5"/>
      <c r="JZK543" s="5"/>
      <c r="JZL543" s="5"/>
      <c r="JZM543" s="5"/>
      <c r="JZN543" s="5"/>
      <c r="JZO543" s="5"/>
      <c r="JZP543" s="5"/>
      <c r="JZQ543" s="5"/>
      <c r="JZR543" s="5"/>
      <c r="JZS543" s="5"/>
      <c r="JZT543" s="5"/>
      <c r="JZU543" s="5"/>
      <c r="JZV543" s="5"/>
      <c r="JZW543" s="5"/>
      <c r="JZX543" s="5"/>
      <c r="JZY543" s="5"/>
      <c r="JZZ543" s="5"/>
      <c r="KAA543" s="5"/>
      <c r="KAB543" s="5"/>
      <c r="KAC543" s="5"/>
      <c r="KAD543" s="5"/>
      <c r="KAE543" s="5"/>
      <c r="KAF543" s="5"/>
      <c r="KAG543" s="5"/>
      <c r="KAH543" s="5"/>
      <c r="KAI543" s="5"/>
      <c r="KAJ543" s="5"/>
      <c r="KAK543" s="5"/>
      <c r="KAL543" s="5"/>
      <c r="KAM543" s="5"/>
      <c r="KAN543" s="5"/>
      <c r="KAO543" s="5"/>
      <c r="KAP543" s="5"/>
      <c r="KAQ543" s="5"/>
      <c r="KAR543" s="5"/>
      <c r="KAS543" s="5"/>
      <c r="KAT543" s="5"/>
      <c r="KAU543" s="5"/>
      <c r="KAV543" s="5"/>
      <c r="KAW543" s="5"/>
      <c r="KAX543" s="5"/>
      <c r="KAY543" s="5"/>
      <c r="KAZ543" s="5"/>
      <c r="KBA543" s="5"/>
      <c r="KBB543" s="5"/>
      <c r="KBC543" s="5"/>
      <c r="KBD543" s="5"/>
      <c r="KBE543" s="5"/>
      <c r="KBF543" s="5"/>
      <c r="KBG543" s="5"/>
      <c r="KBH543" s="5"/>
      <c r="KBI543" s="5"/>
      <c r="KBJ543" s="5"/>
      <c r="KBK543" s="5"/>
      <c r="KBL543" s="5"/>
      <c r="KBM543" s="5"/>
      <c r="KBN543" s="5"/>
      <c r="KBO543" s="5"/>
      <c r="KBP543" s="5"/>
      <c r="KBQ543" s="5"/>
      <c r="KBR543" s="5"/>
      <c r="KBS543" s="5"/>
      <c r="KBT543" s="5"/>
      <c r="KBU543" s="5"/>
      <c r="KBV543" s="5"/>
      <c r="KBW543" s="5"/>
      <c r="KBX543" s="5"/>
      <c r="KBY543" s="5"/>
      <c r="KBZ543" s="5"/>
      <c r="KCA543" s="5"/>
      <c r="KCB543" s="5"/>
      <c r="KCC543" s="5"/>
      <c r="KCD543" s="5"/>
      <c r="KCE543" s="5"/>
      <c r="KCF543" s="5"/>
      <c r="KCG543" s="5"/>
      <c r="KCH543" s="5"/>
      <c r="KCI543" s="5"/>
      <c r="KCJ543" s="5"/>
      <c r="KCK543" s="5"/>
      <c r="KCL543" s="5"/>
      <c r="KCM543" s="5"/>
      <c r="KCN543" s="5"/>
      <c r="KCO543" s="5"/>
      <c r="KCP543" s="5"/>
      <c r="KCQ543" s="5"/>
      <c r="KCR543" s="5"/>
      <c r="KCS543" s="5"/>
      <c r="KCT543" s="5"/>
      <c r="KCU543" s="5"/>
      <c r="KCV543" s="5"/>
      <c r="KCW543" s="5"/>
      <c r="KCX543" s="5"/>
      <c r="KCY543" s="5"/>
      <c r="KCZ543" s="5"/>
      <c r="KDA543" s="5"/>
      <c r="KDB543" s="5"/>
      <c r="KDC543" s="5"/>
      <c r="KDD543" s="5"/>
      <c r="KDE543" s="5"/>
      <c r="KDF543" s="5"/>
      <c r="KDG543" s="5"/>
      <c r="KDH543" s="5"/>
      <c r="KDI543" s="5"/>
      <c r="KDJ543" s="5"/>
      <c r="KDK543" s="5"/>
      <c r="KDL543" s="5"/>
      <c r="KDM543" s="5"/>
      <c r="KDN543" s="5"/>
      <c r="KDO543" s="5"/>
      <c r="KDP543" s="5"/>
      <c r="KDQ543" s="5"/>
      <c r="KDR543" s="5"/>
      <c r="KDS543" s="5"/>
      <c r="KDT543" s="5"/>
      <c r="KDU543" s="5"/>
      <c r="KDV543" s="5"/>
      <c r="KDW543" s="5"/>
      <c r="KDX543" s="5"/>
      <c r="KDY543" s="5"/>
      <c r="KDZ543" s="5"/>
      <c r="KEA543" s="5"/>
      <c r="KEB543" s="5"/>
      <c r="KEC543" s="5"/>
      <c r="KED543" s="5"/>
      <c r="KEE543" s="5"/>
      <c r="KEF543" s="5"/>
      <c r="KEG543" s="5"/>
      <c r="KEH543" s="5"/>
      <c r="KEI543" s="5"/>
      <c r="KEJ543" s="5"/>
      <c r="KEK543" s="5"/>
      <c r="KEL543" s="5"/>
      <c r="KEM543" s="5"/>
      <c r="KEN543" s="5"/>
      <c r="KEO543" s="5"/>
      <c r="KEP543" s="5"/>
      <c r="KEQ543" s="5"/>
      <c r="KER543" s="5"/>
      <c r="KES543" s="5"/>
      <c r="KET543" s="5"/>
      <c r="KEU543" s="5"/>
      <c r="KEV543" s="5"/>
      <c r="KEW543" s="5"/>
      <c r="KEX543" s="5"/>
      <c r="KEY543" s="5"/>
      <c r="KEZ543" s="5"/>
      <c r="KFA543" s="5"/>
      <c r="KFB543" s="5"/>
      <c r="KFC543" s="5"/>
      <c r="KFD543" s="5"/>
      <c r="KFE543" s="5"/>
      <c r="KFF543" s="5"/>
      <c r="KFG543" s="5"/>
      <c r="KFH543" s="5"/>
      <c r="KFI543" s="5"/>
      <c r="KFJ543" s="5"/>
      <c r="KFK543" s="5"/>
      <c r="KFL543" s="5"/>
      <c r="KFM543" s="5"/>
      <c r="KFN543" s="5"/>
      <c r="KFO543" s="5"/>
      <c r="KFP543" s="5"/>
      <c r="KFQ543" s="5"/>
      <c r="KFR543" s="5"/>
      <c r="KFS543" s="5"/>
      <c r="KFT543" s="5"/>
      <c r="KFU543" s="5"/>
      <c r="KFV543" s="5"/>
      <c r="KFW543" s="5"/>
      <c r="KFX543" s="5"/>
      <c r="KFY543" s="5"/>
      <c r="KFZ543" s="5"/>
      <c r="KGA543" s="5"/>
      <c r="KGB543" s="5"/>
      <c r="KGC543" s="5"/>
      <c r="KGD543" s="5"/>
      <c r="KGE543" s="5"/>
      <c r="KGF543" s="5"/>
      <c r="KGG543" s="5"/>
      <c r="KGH543" s="5"/>
      <c r="KGI543" s="5"/>
      <c r="KGJ543" s="5"/>
      <c r="KGK543" s="5"/>
      <c r="KGL543" s="5"/>
      <c r="KGM543" s="5"/>
      <c r="KGN543" s="5"/>
      <c r="KGO543" s="5"/>
      <c r="KGP543" s="5"/>
      <c r="KGQ543" s="5"/>
      <c r="KGR543" s="5"/>
      <c r="KGS543" s="5"/>
      <c r="KGT543" s="5"/>
      <c r="KGU543" s="5"/>
      <c r="KGV543" s="5"/>
      <c r="KGW543" s="5"/>
      <c r="KGX543" s="5"/>
      <c r="KGY543" s="5"/>
      <c r="KGZ543" s="5"/>
      <c r="KHA543" s="5"/>
      <c r="KHB543" s="5"/>
      <c r="KHC543" s="5"/>
      <c r="KHD543" s="5"/>
      <c r="KHE543" s="5"/>
      <c r="KHF543" s="5"/>
      <c r="KHG543" s="5"/>
      <c r="KHH543" s="5"/>
      <c r="KHI543" s="5"/>
      <c r="KHJ543" s="5"/>
      <c r="KHK543" s="5"/>
      <c r="KHL543" s="5"/>
      <c r="KHM543" s="5"/>
      <c r="KHN543" s="5"/>
      <c r="KHO543" s="5"/>
      <c r="KHP543" s="5"/>
      <c r="KHQ543" s="5"/>
      <c r="KHR543" s="5"/>
      <c r="KHS543" s="5"/>
      <c r="KHT543" s="5"/>
      <c r="KHU543" s="5"/>
      <c r="KHV543" s="5"/>
      <c r="KHW543" s="5"/>
      <c r="KHX543" s="5"/>
      <c r="KHY543" s="5"/>
      <c r="KHZ543" s="5"/>
      <c r="KIA543" s="5"/>
      <c r="KIB543" s="5"/>
      <c r="KIC543" s="5"/>
      <c r="KID543" s="5"/>
      <c r="KIE543" s="5"/>
      <c r="KIF543" s="5"/>
      <c r="KIG543" s="5"/>
      <c r="KIH543" s="5"/>
      <c r="KII543" s="5"/>
      <c r="KIJ543" s="5"/>
      <c r="KIK543" s="5"/>
      <c r="KIL543" s="5"/>
      <c r="KIM543" s="5"/>
      <c r="KIN543" s="5"/>
      <c r="KIO543" s="5"/>
      <c r="KIP543" s="5"/>
      <c r="KIQ543" s="5"/>
      <c r="KIR543" s="5"/>
      <c r="KIS543" s="5"/>
      <c r="KIT543" s="5"/>
      <c r="KIU543" s="5"/>
      <c r="KIV543" s="5"/>
      <c r="KIW543" s="5"/>
      <c r="KIX543" s="5"/>
      <c r="KIY543" s="5"/>
      <c r="KIZ543" s="5"/>
      <c r="KJA543" s="5"/>
      <c r="KJB543" s="5"/>
      <c r="KJC543" s="5"/>
      <c r="KJD543" s="5"/>
      <c r="KJE543" s="5"/>
      <c r="KJF543" s="5"/>
      <c r="KJG543" s="5"/>
      <c r="KJH543" s="5"/>
      <c r="KJI543" s="5"/>
      <c r="KJJ543" s="5"/>
      <c r="KJK543" s="5"/>
      <c r="KJL543" s="5"/>
      <c r="KJM543" s="5"/>
      <c r="KJN543" s="5"/>
      <c r="KJO543" s="5"/>
      <c r="KJP543" s="5"/>
      <c r="KJQ543" s="5"/>
      <c r="KJR543" s="5"/>
      <c r="KJS543" s="5"/>
      <c r="KJT543" s="5"/>
      <c r="KJU543" s="5"/>
      <c r="KJV543" s="5"/>
      <c r="KJW543" s="5"/>
      <c r="KJX543" s="5"/>
      <c r="KJY543" s="5"/>
      <c r="KJZ543" s="5"/>
      <c r="KKA543" s="5"/>
      <c r="KKB543" s="5"/>
      <c r="KKC543" s="5"/>
      <c r="KKD543" s="5"/>
      <c r="KKE543" s="5"/>
      <c r="KKF543" s="5"/>
      <c r="KKG543" s="5"/>
      <c r="KKH543" s="5"/>
      <c r="KKI543" s="5"/>
      <c r="KKJ543" s="5"/>
      <c r="KKK543" s="5"/>
      <c r="KKL543" s="5"/>
      <c r="KKM543" s="5"/>
      <c r="KKN543" s="5"/>
      <c r="KKO543" s="5"/>
      <c r="KKP543" s="5"/>
      <c r="KKQ543" s="5"/>
      <c r="KKR543" s="5"/>
      <c r="KKS543" s="5"/>
      <c r="KKT543" s="5"/>
      <c r="KKU543" s="5"/>
      <c r="KKV543" s="5"/>
      <c r="KKW543" s="5"/>
      <c r="KKX543" s="5"/>
      <c r="KKY543" s="5"/>
      <c r="KKZ543" s="5"/>
      <c r="KLA543" s="5"/>
      <c r="KLB543" s="5"/>
      <c r="KLC543" s="5"/>
      <c r="KLD543" s="5"/>
      <c r="KLE543" s="5"/>
      <c r="KLF543" s="5"/>
      <c r="KLG543" s="5"/>
      <c r="KLH543" s="5"/>
      <c r="KLI543" s="5"/>
      <c r="KLJ543" s="5"/>
      <c r="KLK543" s="5"/>
      <c r="KLL543" s="5"/>
      <c r="KLM543" s="5"/>
      <c r="KLN543" s="5"/>
      <c r="KLO543" s="5"/>
      <c r="KLP543" s="5"/>
      <c r="KLQ543" s="5"/>
      <c r="KLR543" s="5"/>
      <c r="KLS543" s="5"/>
      <c r="KLT543" s="5"/>
      <c r="KLU543" s="5"/>
      <c r="KLV543" s="5"/>
      <c r="KLW543" s="5"/>
      <c r="KLX543" s="5"/>
      <c r="KLY543" s="5"/>
      <c r="KLZ543" s="5"/>
      <c r="KMA543" s="5"/>
      <c r="KMB543" s="5"/>
      <c r="KMC543" s="5"/>
      <c r="KMD543" s="5"/>
      <c r="KME543" s="5"/>
      <c r="KMF543" s="5"/>
      <c r="KMG543" s="5"/>
      <c r="KMH543" s="5"/>
      <c r="KMI543" s="5"/>
      <c r="KMJ543" s="5"/>
      <c r="KMK543" s="5"/>
      <c r="KML543" s="5"/>
      <c r="KMM543" s="5"/>
      <c r="KMN543" s="5"/>
      <c r="KMO543" s="5"/>
      <c r="KMP543" s="5"/>
      <c r="KMQ543" s="5"/>
      <c r="KMR543" s="5"/>
      <c r="KMS543" s="5"/>
      <c r="KMT543" s="5"/>
      <c r="KMU543" s="5"/>
      <c r="KMV543" s="5"/>
      <c r="KMW543" s="5"/>
      <c r="KMX543" s="5"/>
      <c r="KMY543" s="5"/>
      <c r="KMZ543" s="5"/>
      <c r="KNA543" s="5"/>
      <c r="KNB543" s="5"/>
      <c r="KNC543" s="5"/>
      <c r="KND543" s="5"/>
      <c r="KNE543" s="5"/>
      <c r="KNF543" s="5"/>
      <c r="KNG543" s="5"/>
      <c r="KNH543" s="5"/>
      <c r="KNI543" s="5"/>
      <c r="KNJ543" s="5"/>
      <c r="KNK543" s="5"/>
      <c r="KNL543" s="5"/>
      <c r="KNM543" s="5"/>
      <c r="KNN543" s="5"/>
      <c r="KNO543" s="5"/>
      <c r="KNP543" s="5"/>
      <c r="KNQ543" s="5"/>
      <c r="KNR543" s="5"/>
      <c r="KNS543" s="5"/>
      <c r="KNT543" s="5"/>
      <c r="KNU543" s="5"/>
      <c r="KNV543" s="5"/>
      <c r="KNW543" s="5"/>
      <c r="KNX543" s="5"/>
      <c r="KNY543" s="5"/>
      <c r="KNZ543" s="5"/>
      <c r="KOA543" s="5"/>
      <c r="KOB543" s="5"/>
      <c r="KOC543" s="5"/>
      <c r="KOD543" s="5"/>
      <c r="KOE543" s="5"/>
      <c r="KOF543" s="5"/>
      <c r="KOG543" s="5"/>
      <c r="KOH543" s="5"/>
      <c r="KOI543" s="5"/>
      <c r="KOJ543" s="5"/>
      <c r="KOK543" s="5"/>
      <c r="KOL543" s="5"/>
      <c r="KOM543" s="5"/>
      <c r="KON543" s="5"/>
      <c r="KOO543" s="5"/>
      <c r="KOP543" s="5"/>
      <c r="KOQ543" s="5"/>
      <c r="KOR543" s="5"/>
      <c r="KOS543" s="5"/>
      <c r="KOT543" s="5"/>
      <c r="KOU543" s="5"/>
      <c r="KOV543" s="5"/>
      <c r="KOW543" s="5"/>
      <c r="KOX543" s="5"/>
      <c r="KOY543" s="5"/>
      <c r="KOZ543" s="5"/>
      <c r="KPA543" s="5"/>
      <c r="KPB543" s="5"/>
      <c r="KPC543" s="5"/>
      <c r="KPD543" s="5"/>
      <c r="KPE543" s="5"/>
      <c r="KPF543" s="5"/>
      <c r="KPG543" s="5"/>
      <c r="KPH543" s="5"/>
      <c r="KPI543" s="5"/>
      <c r="KPJ543" s="5"/>
      <c r="KPK543" s="5"/>
      <c r="KPL543" s="5"/>
      <c r="KPM543" s="5"/>
      <c r="KPN543" s="5"/>
      <c r="KPO543" s="5"/>
      <c r="KPP543" s="5"/>
      <c r="KPQ543" s="5"/>
      <c r="KPR543" s="5"/>
      <c r="KPS543" s="5"/>
      <c r="KPT543" s="5"/>
      <c r="KPU543" s="5"/>
      <c r="KPV543" s="5"/>
      <c r="KPW543" s="5"/>
      <c r="KPX543" s="5"/>
      <c r="KPY543" s="5"/>
      <c r="KPZ543" s="5"/>
      <c r="KQA543" s="5"/>
      <c r="KQB543" s="5"/>
      <c r="KQC543" s="5"/>
      <c r="KQD543" s="5"/>
      <c r="KQE543" s="5"/>
      <c r="KQF543" s="5"/>
      <c r="KQG543" s="5"/>
      <c r="KQH543" s="5"/>
      <c r="KQI543" s="5"/>
      <c r="KQJ543" s="5"/>
      <c r="KQK543" s="5"/>
      <c r="KQL543" s="5"/>
      <c r="KQM543" s="5"/>
      <c r="KQN543" s="5"/>
      <c r="KQO543" s="5"/>
      <c r="KQP543" s="5"/>
      <c r="KQQ543" s="5"/>
      <c r="KQR543" s="5"/>
      <c r="KQS543" s="5"/>
      <c r="KQT543" s="5"/>
      <c r="KQU543" s="5"/>
      <c r="KQV543" s="5"/>
      <c r="KQW543" s="5"/>
      <c r="KQX543" s="5"/>
      <c r="KQY543" s="5"/>
      <c r="KQZ543" s="5"/>
      <c r="KRA543" s="5"/>
      <c r="KRB543" s="5"/>
      <c r="KRC543" s="5"/>
      <c r="KRD543" s="5"/>
      <c r="KRE543" s="5"/>
      <c r="KRF543" s="5"/>
      <c r="KRG543" s="5"/>
      <c r="KRH543" s="5"/>
      <c r="KRI543" s="5"/>
      <c r="KRJ543" s="5"/>
      <c r="KRK543" s="5"/>
      <c r="KRL543" s="5"/>
      <c r="KRM543" s="5"/>
      <c r="KRN543" s="5"/>
      <c r="KRO543" s="5"/>
      <c r="KRP543" s="5"/>
      <c r="KRQ543" s="5"/>
      <c r="KRR543" s="5"/>
      <c r="KRS543" s="5"/>
      <c r="KRT543" s="5"/>
      <c r="KRU543" s="5"/>
      <c r="KRV543" s="5"/>
      <c r="KRW543" s="5"/>
      <c r="KRX543" s="5"/>
      <c r="KRY543" s="5"/>
      <c r="KRZ543" s="5"/>
      <c r="KSA543" s="5"/>
      <c r="KSB543" s="5"/>
      <c r="KSC543" s="5"/>
      <c r="KSD543" s="5"/>
      <c r="KSE543" s="5"/>
      <c r="KSF543" s="5"/>
      <c r="KSG543" s="5"/>
      <c r="KSH543" s="5"/>
      <c r="KSI543" s="5"/>
      <c r="KSJ543" s="5"/>
      <c r="KSK543" s="5"/>
      <c r="KSL543" s="5"/>
      <c r="KSM543" s="5"/>
      <c r="KSN543" s="5"/>
      <c r="KSO543" s="5"/>
      <c r="KSP543" s="5"/>
      <c r="KSQ543" s="5"/>
      <c r="KSR543" s="5"/>
      <c r="KSS543" s="5"/>
      <c r="KST543" s="5"/>
      <c r="KSU543" s="5"/>
      <c r="KSV543" s="5"/>
      <c r="KSW543" s="5"/>
      <c r="KSX543" s="5"/>
      <c r="KSY543" s="5"/>
      <c r="KSZ543" s="5"/>
      <c r="KTA543" s="5"/>
      <c r="KTB543" s="5"/>
      <c r="KTC543" s="5"/>
      <c r="KTD543" s="5"/>
      <c r="KTE543" s="5"/>
      <c r="KTF543" s="5"/>
      <c r="KTG543" s="5"/>
      <c r="KTH543" s="5"/>
      <c r="KTI543" s="5"/>
      <c r="KTJ543" s="5"/>
      <c r="KTK543" s="5"/>
      <c r="KTL543" s="5"/>
      <c r="KTM543" s="5"/>
      <c r="KTN543" s="5"/>
      <c r="KTO543" s="5"/>
      <c r="KTP543" s="5"/>
      <c r="KTQ543" s="5"/>
      <c r="KTR543" s="5"/>
      <c r="KTS543" s="5"/>
      <c r="KTT543" s="5"/>
      <c r="KTU543" s="5"/>
      <c r="KTV543" s="5"/>
      <c r="KTW543" s="5"/>
      <c r="KTX543" s="5"/>
      <c r="KTY543" s="5"/>
      <c r="KTZ543" s="5"/>
      <c r="KUA543" s="5"/>
      <c r="KUB543" s="5"/>
      <c r="KUC543" s="5"/>
      <c r="KUD543" s="5"/>
      <c r="KUE543" s="5"/>
      <c r="KUF543" s="5"/>
      <c r="KUG543" s="5"/>
      <c r="KUH543" s="5"/>
      <c r="KUI543" s="5"/>
      <c r="KUJ543" s="5"/>
      <c r="KUK543" s="5"/>
      <c r="KUL543" s="5"/>
      <c r="KUM543" s="5"/>
      <c r="KUN543" s="5"/>
      <c r="KUO543" s="5"/>
      <c r="KUP543" s="5"/>
      <c r="KUQ543" s="5"/>
      <c r="KUR543" s="5"/>
      <c r="KUS543" s="5"/>
      <c r="KUT543" s="5"/>
      <c r="KUU543" s="5"/>
      <c r="KUV543" s="5"/>
      <c r="KUW543" s="5"/>
      <c r="KUX543" s="5"/>
      <c r="KUY543" s="5"/>
      <c r="KUZ543" s="5"/>
      <c r="KVA543" s="5"/>
      <c r="KVB543" s="5"/>
      <c r="KVC543" s="5"/>
      <c r="KVD543" s="5"/>
      <c r="KVE543" s="5"/>
      <c r="KVF543" s="5"/>
      <c r="KVG543" s="5"/>
      <c r="KVH543" s="5"/>
      <c r="KVI543" s="5"/>
      <c r="KVJ543" s="5"/>
      <c r="KVK543" s="5"/>
      <c r="KVL543" s="5"/>
      <c r="KVM543" s="5"/>
      <c r="KVN543" s="5"/>
      <c r="KVO543" s="5"/>
      <c r="KVP543" s="5"/>
      <c r="KVQ543" s="5"/>
      <c r="KVR543" s="5"/>
      <c r="KVS543" s="5"/>
      <c r="KVT543" s="5"/>
      <c r="KVU543" s="5"/>
      <c r="KVV543" s="5"/>
      <c r="KVW543" s="5"/>
      <c r="KVX543" s="5"/>
      <c r="KVY543" s="5"/>
      <c r="KVZ543" s="5"/>
      <c r="KWA543" s="5"/>
      <c r="KWB543" s="5"/>
      <c r="KWC543" s="5"/>
      <c r="KWD543" s="5"/>
      <c r="KWE543" s="5"/>
      <c r="KWF543" s="5"/>
      <c r="KWG543" s="5"/>
      <c r="KWH543" s="5"/>
      <c r="KWI543" s="5"/>
      <c r="KWJ543" s="5"/>
      <c r="KWK543" s="5"/>
      <c r="KWL543" s="5"/>
      <c r="KWM543" s="5"/>
      <c r="KWN543" s="5"/>
      <c r="KWO543" s="5"/>
      <c r="KWP543" s="5"/>
      <c r="KWQ543" s="5"/>
      <c r="KWR543" s="5"/>
      <c r="KWS543" s="5"/>
      <c r="KWT543" s="5"/>
      <c r="KWU543" s="5"/>
      <c r="KWV543" s="5"/>
      <c r="KWW543" s="5"/>
      <c r="KWX543" s="5"/>
      <c r="KWY543" s="5"/>
      <c r="KWZ543" s="5"/>
      <c r="KXA543" s="5"/>
      <c r="KXB543" s="5"/>
      <c r="KXC543" s="5"/>
      <c r="KXD543" s="5"/>
      <c r="KXE543" s="5"/>
      <c r="KXF543" s="5"/>
      <c r="KXG543" s="5"/>
      <c r="KXH543" s="5"/>
      <c r="KXI543" s="5"/>
      <c r="KXJ543" s="5"/>
      <c r="KXK543" s="5"/>
      <c r="KXL543" s="5"/>
      <c r="KXM543" s="5"/>
      <c r="KXN543" s="5"/>
      <c r="KXO543" s="5"/>
      <c r="KXP543" s="5"/>
      <c r="KXQ543" s="5"/>
      <c r="KXR543" s="5"/>
      <c r="KXS543" s="5"/>
      <c r="KXT543" s="5"/>
      <c r="KXU543" s="5"/>
      <c r="KXV543" s="5"/>
      <c r="KXW543" s="5"/>
      <c r="KXX543" s="5"/>
      <c r="KXY543" s="5"/>
      <c r="KXZ543" s="5"/>
      <c r="KYA543" s="5"/>
      <c r="KYB543" s="5"/>
      <c r="KYC543" s="5"/>
      <c r="KYD543" s="5"/>
      <c r="KYE543" s="5"/>
      <c r="KYF543" s="5"/>
      <c r="KYG543" s="5"/>
      <c r="KYH543" s="5"/>
      <c r="KYI543" s="5"/>
      <c r="KYJ543" s="5"/>
      <c r="KYK543" s="5"/>
      <c r="KYL543" s="5"/>
      <c r="KYM543" s="5"/>
      <c r="KYN543" s="5"/>
      <c r="KYO543" s="5"/>
      <c r="KYP543" s="5"/>
      <c r="KYQ543" s="5"/>
      <c r="KYR543" s="5"/>
      <c r="KYS543" s="5"/>
      <c r="KYT543" s="5"/>
      <c r="KYU543" s="5"/>
      <c r="KYV543" s="5"/>
      <c r="KYW543" s="5"/>
      <c r="KYX543" s="5"/>
      <c r="KYY543" s="5"/>
      <c r="KYZ543" s="5"/>
      <c r="KZA543" s="5"/>
      <c r="KZB543" s="5"/>
      <c r="KZC543" s="5"/>
      <c r="KZD543" s="5"/>
      <c r="KZE543" s="5"/>
      <c r="KZF543" s="5"/>
      <c r="KZG543" s="5"/>
      <c r="KZH543" s="5"/>
      <c r="KZI543" s="5"/>
      <c r="KZJ543" s="5"/>
      <c r="KZK543" s="5"/>
      <c r="KZL543" s="5"/>
      <c r="KZM543" s="5"/>
      <c r="KZN543" s="5"/>
      <c r="KZO543" s="5"/>
      <c r="KZP543" s="5"/>
      <c r="KZQ543" s="5"/>
      <c r="KZR543" s="5"/>
      <c r="KZS543" s="5"/>
      <c r="KZT543" s="5"/>
      <c r="KZU543" s="5"/>
      <c r="KZV543" s="5"/>
      <c r="KZW543" s="5"/>
      <c r="KZX543" s="5"/>
      <c r="KZY543" s="5"/>
      <c r="KZZ543" s="5"/>
      <c r="LAA543" s="5"/>
      <c r="LAB543" s="5"/>
      <c r="LAC543" s="5"/>
      <c r="LAD543" s="5"/>
      <c r="LAE543" s="5"/>
      <c r="LAF543" s="5"/>
      <c r="LAG543" s="5"/>
      <c r="LAH543" s="5"/>
      <c r="LAI543" s="5"/>
      <c r="LAJ543" s="5"/>
      <c r="LAK543" s="5"/>
      <c r="LAL543" s="5"/>
      <c r="LAM543" s="5"/>
      <c r="LAN543" s="5"/>
      <c r="LAO543" s="5"/>
      <c r="LAP543" s="5"/>
      <c r="LAQ543" s="5"/>
      <c r="LAR543" s="5"/>
      <c r="LAS543" s="5"/>
      <c r="LAT543" s="5"/>
      <c r="LAU543" s="5"/>
      <c r="LAV543" s="5"/>
      <c r="LAW543" s="5"/>
      <c r="LAX543" s="5"/>
      <c r="LAY543" s="5"/>
      <c r="LAZ543" s="5"/>
      <c r="LBA543" s="5"/>
      <c r="LBB543" s="5"/>
      <c r="LBC543" s="5"/>
      <c r="LBD543" s="5"/>
      <c r="LBE543" s="5"/>
      <c r="LBF543" s="5"/>
      <c r="LBG543" s="5"/>
      <c r="LBH543" s="5"/>
      <c r="LBI543" s="5"/>
      <c r="LBJ543" s="5"/>
      <c r="LBK543" s="5"/>
      <c r="LBL543" s="5"/>
      <c r="LBM543" s="5"/>
      <c r="LBN543" s="5"/>
      <c r="LBO543" s="5"/>
      <c r="LBP543" s="5"/>
      <c r="LBQ543" s="5"/>
      <c r="LBR543" s="5"/>
      <c r="LBS543" s="5"/>
      <c r="LBT543" s="5"/>
      <c r="LBU543" s="5"/>
      <c r="LBV543" s="5"/>
      <c r="LBW543" s="5"/>
      <c r="LBX543" s="5"/>
      <c r="LBY543" s="5"/>
      <c r="LBZ543" s="5"/>
      <c r="LCA543" s="5"/>
      <c r="LCB543" s="5"/>
      <c r="LCC543" s="5"/>
      <c r="LCD543" s="5"/>
      <c r="LCE543" s="5"/>
      <c r="LCF543" s="5"/>
      <c r="LCG543" s="5"/>
      <c r="LCH543" s="5"/>
      <c r="LCI543" s="5"/>
      <c r="LCJ543" s="5"/>
      <c r="LCK543" s="5"/>
      <c r="LCL543" s="5"/>
      <c r="LCM543" s="5"/>
      <c r="LCN543" s="5"/>
      <c r="LCO543" s="5"/>
      <c r="LCP543" s="5"/>
      <c r="LCQ543" s="5"/>
      <c r="LCR543" s="5"/>
      <c r="LCS543" s="5"/>
      <c r="LCT543" s="5"/>
      <c r="LCU543" s="5"/>
      <c r="LCV543" s="5"/>
      <c r="LCW543" s="5"/>
      <c r="LCX543" s="5"/>
      <c r="LCY543" s="5"/>
      <c r="LCZ543" s="5"/>
      <c r="LDA543" s="5"/>
      <c r="LDB543" s="5"/>
      <c r="LDC543" s="5"/>
      <c r="LDD543" s="5"/>
      <c r="LDE543" s="5"/>
      <c r="LDF543" s="5"/>
      <c r="LDG543" s="5"/>
      <c r="LDH543" s="5"/>
      <c r="LDI543" s="5"/>
      <c r="LDJ543" s="5"/>
      <c r="LDK543" s="5"/>
      <c r="LDL543" s="5"/>
      <c r="LDM543" s="5"/>
      <c r="LDN543" s="5"/>
      <c r="LDO543" s="5"/>
      <c r="LDP543" s="5"/>
      <c r="LDQ543" s="5"/>
      <c r="LDR543" s="5"/>
      <c r="LDS543" s="5"/>
      <c r="LDT543" s="5"/>
      <c r="LDU543" s="5"/>
      <c r="LDV543" s="5"/>
      <c r="LDW543" s="5"/>
      <c r="LDX543" s="5"/>
      <c r="LDY543" s="5"/>
      <c r="LDZ543" s="5"/>
      <c r="LEA543" s="5"/>
      <c r="LEB543" s="5"/>
      <c r="LEC543" s="5"/>
      <c r="LED543" s="5"/>
      <c r="LEE543" s="5"/>
      <c r="LEF543" s="5"/>
      <c r="LEG543" s="5"/>
      <c r="LEH543" s="5"/>
      <c r="LEI543" s="5"/>
      <c r="LEJ543" s="5"/>
      <c r="LEK543" s="5"/>
      <c r="LEL543" s="5"/>
      <c r="LEM543" s="5"/>
      <c r="LEN543" s="5"/>
      <c r="LEO543" s="5"/>
      <c r="LEP543" s="5"/>
      <c r="LEQ543" s="5"/>
      <c r="LER543" s="5"/>
      <c r="LES543" s="5"/>
      <c r="LET543" s="5"/>
      <c r="LEU543" s="5"/>
      <c r="LEV543" s="5"/>
      <c r="LEW543" s="5"/>
      <c r="LEX543" s="5"/>
      <c r="LEY543" s="5"/>
      <c r="LEZ543" s="5"/>
      <c r="LFA543" s="5"/>
      <c r="LFB543" s="5"/>
      <c r="LFC543" s="5"/>
      <c r="LFD543" s="5"/>
      <c r="LFE543" s="5"/>
      <c r="LFF543" s="5"/>
      <c r="LFG543" s="5"/>
      <c r="LFH543" s="5"/>
      <c r="LFI543" s="5"/>
      <c r="LFJ543" s="5"/>
      <c r="LFK543" s="5"/>
      <c r="LFL543" s="5"/>
      <c r="LFM543" s="5"/>
      <c r="LFN543" s="5"/>
      <c r="LFO543" s="5"/>
      <c r="LFP543" s="5"/>
      <c r="LFQ543" s="5"/>
      <c r="LFR543" s="5"/>
      <c r="LFS543" s="5"/>
      <c r="LFT543" s="5"/>
      <c r="LFU543" s="5"/>
      <c r="LFV543" s="5"/>
      <c r="LFW543" s="5"/>
      <c r="LFX543" s="5"/>
      <c r="LFY543" s="5"/>
      <c r="LFZ543" s="5"/>
      <c r="LGA543" s="5"/>
      <c r="LGB543" s="5"/>
      <c r="LGC543" s="5"/>
      <c r="LGD543" s="5"/>
      <c r="LGE543" s="5"/>
      <c r="LGF543" s="5"/>
      <c r="LGG543" s="5"/>
      <c r="LGH543" s="5"/>
      <c r="LGI543" s="5"/>
      <c r="LGJ543" s="5"/>
      <c r="LGK543" s="5"/>
      <c r="LGL543" s="5"/>
      <c r="LGM543" s="5"/>
      <c r="LGN543" s="5"/>
      <c r="LGO543" s="5"/>
      <c r="LGP543" s="5"/>
      <c r="LGQ543" s="5"/>
      <c r="LGR543" s="5"/>
      <c r="LGS543" s="5"/>
      <c r="LGT543" s="5"/>
      <c r="LGU543" s="5"/>
      <c r="LGV543" s="5"/>
      <c r="LGW543" s="5"/>
      <c r="LGX543" s="5"/>
      <c r="LGY543" s="5"/>
      <c r="LGZ543" s="5"/>
      <c r="LHA543" s="5"/>
      <c r="LHB543" s="5"/>
      <c r="LHC543" s="5"/>
      <c r="LHD543" s="5"/>
      <c r="LHE543" s="5"/>
      <c r="LHF543" s="5"/>
      <c r="LHG543" s="5"/>
      <c r="LHH543" s="5"/>
      <c r="LHI543" s="5"/>
      <c r="LHJ543" s="5"/>
      <c r="LHK543" s="5"/>
      <c r="LHL543" s="5"/>
      <c r="LHM543" s="5"/>
      <c r="LHN543" s="5"/>
      <c r="LHO543" s="5"/>
      <c r="LHP543" s="5"/>
      <c r="LHQ543" s="5"/>
      <c r="LHR543" s="5"/>
      <c r="LHS543" s="5"/>
      <c r="LHT543" s="5"/>
      <c r="LHU543" s="5"/>
      <c r="LHV543" s="5"/>
      <c r="LHW543" s="5"/>
      <c r="LHX543" s="5"/>
      <c r="LHY543" s="5"/>
      <c r="LHZ543" s="5"/>
      <c r="LIA543" s="5"/>
      <c r="LIB543" s="5"/>
      <c r="LIC543" s="5"/>
      <c r="LID543" s="5"/>
      <c r="LIE543" s="5"/>
      <c r="LIF543" s="5"/>
      <c r="LIG543" s="5"/>
      <c r="LIH543" s="5"/>
      <c r="LII543" s="5"/>
      <c r="LIJ543" s="5"/>
      <c r="LIK543" s="5"/>
      <c r="LIL543" s="5"/>
      <c r="LIM543" s="5"/>
      <c r="LIN543" s="5"/>
      <c r="LIO543" s="5"/>
      <c r="LIP543" s="5"/>
      <c r="LIQ543" s="5"/>
      <c r="LIR543" s="5"/>
      <c r="LIS543" s="5"/>
      <c r="LIT543" s="5"/>
      <c r="LIU543" s="5"/>
      <c r="LIV543" s="5"/>
      <c r="LIW543" s="5"/>
      <c r="LIX543" s="5"/>
      <c r="LIY543" s="5"/>
      <c r="LIZ543" s="5"/>
      <c r="LJA543" s="5"/>
      <c r="LJB543" s="5"/>
      <c r="LJC543" s="5"/>
      <c r="LJD543" s="5"/>
      <c r="LJE543" s="5"/>
      <c r="LJF543" s="5"/>
      <c r="LJG543" s="5"/>
      <c r="LJH543" s="5"/>
      <c r="LJI543" s="5"/>
      <c r="LJJ543" s="5"/>
      <c r="LJK543" s="5"/>
      <c r="LJL543" s="5"/>
      <c r="LJM543" s="5"/>
      <c r="LJN543" s="5"/>
      <c r="LJO543" s="5"/>
      <c r="LJP543" s="5"/>
      <c r="LJQ543" s="5"/>
      <c r="LJR543" s="5"/>
      <c r="LJS543" s="5"/>
      <c r="LJT543" s="5"/>
      <c r="LJU543" s="5"/>
      <c r="LJV543" s="5"/>
      <c r="LJW543" s="5"/>
      <c r="LJX543" s="5"/>
      <c r="LJY543" s="5"/>
      <c r="LJZ543" s="5"/>
      <c r="LKA543" s="5"/>
      <c r="LKB543" s="5"/>
      <c r="LKC543" s="5"/>
      <c r="LKD543" s="5"/>
      <c r="LKE543" s="5"/>
      <c r="LKF543" s="5"/>
      <c r="LKG543" s="5"/>
      <c r="LKH543" s="5"/>
      <c r="LKI543" s="5"/>
      <c r="LKJ543" s="5"/>
      <c r="LKK543" s="5"/>
      <c r="LKL543" s="5"/>
      <c r="LKM543" s="5"/>
      <c r="LKN543" s="5"/>
      <c r="LKO543" s="5"/>
      <c r="LKP543" s="5"/>
      <c r="LKQ543" s="5"/>
      <c r="LKR543" s="5"/>
      <c r="LKS543" s="5"/>
      <c r="LKT543" s="5"/>
      <c r="LKU543" s="5"/>
      <c r="LKV543" s="5"/>
      <c r="LKW543" s="5"/>
      <c r="LKX543" s="5"/>
      <c r="LKY543" s="5"/>
      <c r="LKZ543" s="5"/>
      <c r="LLA543" s="5"/>
      <c r="LLB543" s="5"/>
      <c r="LLC543" s="5"/>
      <c r="LLD543" s="5"/>
      <c r="LLE543" s="5"/>
      <c r="LLF543" s="5"/>
      <c r="LLG543" s="5"/>
      <c r="LLH543" s="5"/>
      <c r="LLI543" s="5"/>
      <c r="LLJ543" s="5"/>
      <c r="LLK543" s="5"/>
      <c r="LLL543" s="5"/>
      <c r="LLM543" s="5"/>
      <c r="LLN543" s="5"/>
      <c r="LLO543" s="5"/>
      <c r="LLP543" s="5"/>
      <c r="LLQ543" s="5"/>
      <c r="LLR543" s="5"/>
      <c r="LLS543" s="5"/>
      <c r="LLT543" s="5"/>
      <c r="LLU543" s="5"/>
      <c r="LLV543" s="5"/>
      <c r="LLW543" s="5"/>
      <c r="LLX543" s="5"/>
      <c r="LLY543" s="5"/>
      <c r="LLZ543" s="5"/>
      <c r="LMA543" s="5"/>
      <c r="LMB543" s="5"/>
      <c r="LMC543" s="5"/>
      <c r="LMD543" s="5"/>
      <c r="LME543" s="5"/>
      <c r="LMF543" s="5"/>
      <c r="LMG543" s="5"/>
      <c r="LMH543" s="5"/>
      <c r="LMI543" s="5"/>
      <c r="LMJ543" s="5"/>
      <c r="LMK543" s="5"/>
      <c r="LML543" s="5"/>
      <c r="LMM543" s="5"/>
      <c r="LMN543" s="5"/>
      <c r="LMO543" s="5"/>
      <c r="LMP543" s="5"/>
      <c r="LMQ543" s="5"/>
      <c r="LMR543" s="5"/>
      <c r="LMS543" s="5"/>
      <c r="LMT543" s="5"/>
      <c r="LMU543" s="5"/>
      <c r="LMV543" s="5"/>
      <c r="LMW543" s="5"/>
      <c r="LMX543" s="5"/>
      <c r="LMY543" s="5"/>
      <c r="LMZ543" s="5"/>
      <c r="LNA543" s="5"/>
      <c r="LNB543" s="5"/>
      <c r="LNC543" s="5"/>
      <c r="LND543" s="5"/>
      <c r="LNE543" s="5"/>
      <c r="LNF543" s="5"/>
      <c r="LNG543" s="5"/>
      <c r="LNH543" s="5"/>
      <c r="LNI543" s="5"/>
      <c r="LNJ543" s="5"/>
      <c r="LNK543" s="5"/>
      <c r="LNL543" s="5"/>
      <c r="LNM543" s="5"/>
      <c r="LNN543" s="5"/>
      <c r="LNO543" s="5"/>
      <c r="LNP543" s="5"/>
      <c r="LNQ543" s="5"/>
      <c r="LNR543" s="5"/>
      <c r="LNS543" s="5"/>
      <c r="LNT543" s="5"/>
      <c r="LNU543" s="5"/>
      <c r="LNV543" s="5"/>
      <c r="LNW543" s="5"/>
      <c r="LNX543" s="5"/>
      <c r="LNY543" s="5"/>
      <c r="LNZ543" s="5"/>
      <c r="LOA543" s="5"/>
      <c r="LOB543" s="5"/>
      <c r="LOC543" s="5"/>
      <c r="LOD543" s="5"/>
      <c r="LOE543" s="5"/>
      <c r="LOF543" s="5"/>
      <c r="LOG543" s="5"/>
      <c r="LOH543" s="5"/>
      <c r="LOI543" s="5"/>
      <c r="LOJ543" s="5"/>
      <c r="LOK543" s="5"/>
      <c r="LOL543" s="5"/>
      <c r="LOM543" s="5"/>
      <c r="LON543" s="5"/>
      <c r="LOO543" s="5"/>
      <c r="LOP543" s="5"/>
      <c r="LOQ543" s="5"/>
      <c r="LOR543" s="5"/>
      <c r="LOS543" s="5"/>
      <c r="LOT543" s="5"/>
      <c r="LOU543" s="5"/>
      <c r="LOV543" s="5"/>
      <c r="LOW543" s="5"/>
      <c r="LOX543" s="5"/>
      <c r="LOY543" s="5"/>
      <c r="LOZ543" s="5"/>
      <c r="LPA543" s="5"/>
      <c r="LPB543" s="5"/>
      <c r="LPC543" s="5"/>
      <c r="LPD543" s="5"/>
      <c r="LPE543" s="5"/>
      <c r="LPF543" s="5"/>
      <c r="LPG543" s="5"/>
      <c r="LPH543" s="5"/>
      <c r="LPI543" s="5"/>
      <c r="LPJ543" s="5"/>
      <c r="LPK543" s="5"/>
      <c r="LPL543" s="5"/>
      <c r="LPM543" s="5"/>
      <c r="LPN543" s="5"/>
      <c r="LPO543" s="5"/>
      <c r="LPP543" s="5"/>
      <c r="LPQ543" s="5"/>
      <c r="LPR543" s="5"/>
      <c r="LPS543" s="5"/>
      <c r="LPT543" s="5"/>
      <c r="LPU543" s="5"/>
      <c r="LPV543" s="5"/>
      <c r="LPW543" s="5"/>
      <c r="LPX543" s="5"/>
      <c r="LPY543" s="5"/>
      <c r="LPZ543" s="5"/>
      <c r="LQA543" s="5"/>
      <c r="LQB543" s="5"/>
      <c r="LQC543" s="5"/>
      <c r="LQD543" s="5"/>
      <c r="LQE543" s="5"/>
      <c r="LQF543" s="5"/>
      <c r="LQG543" s="5"/>
      <c r="LQH543" s="5"/>
      <c r="LQI543" s="5"/>
      <c r="LQJ543" s="5"/>
      <c r="LQK543" s="5"/>
      <c r="LQL543" s="5"/>
      <c r="LQM543" s="5"/>
      <c r="LQN543" s="5"/>
      <c r="LQO543" s="5"/>
      <c r="LQP543" s="5"/>
      <c r="LQQ543" s="5"/>
      <c r="LQR543" s="5"/>
      <c r="LQS543" s="5"/>
      <c r="LQT543" s="5"/>
      <c r="LQU543" s="5"/>
      <c r="LQV543" s="5"/>
      <c r="LQW543" s="5"/>
      <c r="LQX543" s="5"/>
      <c r="LQY543" s="5"/>
      <c r="LQZ543" s="5"/>
      <c r="LRA543" s="5"/>
      <c r="LRB543" s="5"/>
      <c r="LRC543" s="5"/>
      <c r="LRD543" s="5"/>
      <c r="LRE543" s="5"/>
      <c r="LRF543" s="5"/>
      <c r="LRG543" s="5"/>
      <c r="LRH543" s="5"/>
      <c r="LRI543" s="5"/>
      <c r="LRJ543" s="5"/>
      <c r="LRK543" s="5"/>
      <c r="LRL543" s="5"/>
      <c r="LRM543" s="5"/>
      <c r="LRN543" s="5"/>
      <c r="LRO543" s="5"/>
      <c r="LRP543" s="5"/>
      <c r="LRQ543" s="5"/>
      <c r="LRR543" s="5"/>
      <c r="LRS543" s="5"/>
      <c r="LRT543" s="5"/>
      <c r="LRU543" s="5"/>
      <c r="LRV543" s="5"/>
      <c r="LRW543" s="5"/>
      <c r="LRX543" s="5"/>
      <c r="LRY543" s="5"/>
      <c r="LRZ543" s="5"/>
      <c r="LSA543" s="5"/>
      <c r="LSB543" s="5"/>
      <c r="LSC543" s="5"/>
      <c r="LSD543" s="5"/>
      <c r="LSE543" s="5"/>
      <c r="LSF543" s="5"/>
      <c r="LSG543" s="5"/>
      <c r="LSH543" s="5"/>
      <c r="LSI543" s="5"/>
      <c r="LSJ543" s="5"/>
      <c r="LSK543" s="5"/>
      <c r="LSL543" s="5"/>
      <c r="LSM543" s="5"/>
      <c r="LSN543" s="5"/>
      <c r="LSO543" s="5"/>
      <c r="LSP543" s="5"/>
      <c r="LSQ543" s="5"/>
      <c r="LSR543" s="5"/>
      <c r="LSS543" s="5"/>
      <c r="LST543" s="5"/>
      <c r="LSU543" s="5"/>
      <c r="LSV543" s="5"/>
      <c r="LSW543" s="5"/>
      <c r="LSX543" s="5"/>
      <c r="LSY543" s="5"/>
      <c r="LSZ543" s="5"/>
      <c r="LTA543" s="5"/>
      <c r="LTB543" s="5"/>
      <c r="LTC543" s="5"/>
      <c r="LTD543" s="5"/>
      <c r="LTE543" s="5"/>
      <c r="LTF543" s="5"/>
      <c r="LTG543" s="5"/>
      <c r="LTH543" s="5"/>
      <c r="LTI543" s="5"/>
      <c r="LTJ543" s="5"/>
      <c r="LTK543" s="5"/>
      <c r="LTL543" s="5"/>
      <c r="LTM543" s="5"/>
      <c r="LTN543" s="5"/>
      <c r="LTO543" s="5"/>
      <c r="LTP543" s="5"/>
      <c r="LTQ543" s="5"/>
      <c r="LTR543" s="5"/>
      <c r="LTS543" s="5"/>
      <c r="LTT543" s="5"/>
      <c r="LTU543" s="5"/>
      <c r="LTV543" s="5"/>
      <c r="LTW543" s="5"/>
      <c r="LTX543" s="5"/>
      <c r="LTY543" s="5"/>
      <c r="LTZ543" s="5"/>
      <c r="LUA543" s="5"/>
      <c r="LUB543" s="5"/>
      <c r="LUC543" s="5"/>
      <c r="LUD543" s="5"/>
      <c r="LUE543" s="5"/>
      <c r="LUF543" s="5"/>
      <c r="LUG543" s="5"/>
      <c r="LUH543" s="5"/>
      <c r="LUI543" s="5"/>
      <c r="LUJ543" s="5"/>
      <c r="LUK543" s="5"/>
      <c r="LUL543" s="5"/>
      <c r="LUM543" s="5"/>
      <c r="LUN543" s="5"/>
      <c r="LUO543" s="5"/>
      <c r="LUP543" s="5"/>
      <c r="LUQ543" s="5"/>
      <c r="LUR543" s="5"/>
      <c r="LUS543" s="5"/>
      <c r="LUT543" s="5"/>
      <c r="LUU543" s="5"/>
      <c r="LUV543" s="5"/>
      <c r="LUW543" s="5"/>
      <c r="LUX543" s="5"/>
      <c r="LUY543" s="5"/>
      <c r="LUZ543" s="5"/>
      <c r="LVA543" s="5"/>
      <c r="LVB543" s="5"/>
      <c r="LVC543" s="5"/>
      <c r="LVD543" s="5"/>
      <c r="LVE543" s="5"/>
      <c r="LVF543" s="5"/>
      <c r="LVG543" s="5"/>
      <c r="LVH543" s="5"/>
      <c r="LVI543" s="5"/>
      <c r="LVJ543" s="5"/>
      <c r="LVK543" s="5"/>
      <c r="LVL543" s="5"/>
      <c r="LVM543" s="5"/>
      <c r="LVN543" s="5"/>
      <c r="LVO543" s="5"/>
      <c r="LVP543" s="5"/>
      <c r="LVQ543" s="5"/>
      <c r="LVR543" s="5"/>
      <c r="LVS543" s="5"/>
      <c r="LVT543" s="5"/>
      <c r="LVU543" s="5"/>
      <c r="LVV543" s="5"/>
      <c r="LVW543" s="5"/>
      <c r="LVX543" s="5"/>
      <c r="LVY543" s="5"/>
      <c r="LVZ543" s="5"/>
      <c r="LWA543" s="5"/>
      <c r="LWB543" s="5"/>
      <c r="LWC543" s="5"/>
      <c r="LWD543" s="5"/>
      <c r="LWE543" s="5"/>
      <c r="LWF543" s="5"/>
      <c r="LWG543" s="5"/>
      <c r="LWH543" s="5"/>
      <c r="LWI543" s="5"/>
      <c r="LWJ543" s="5"/>
      <c r="LWK543" s="5"/>
      <c r="LWL543" s="5"/>
      <c r="LWM543" s="5"/>
      <c r="LWN543" s="5"/>
      <c r="LWO543" s="5"/>
      <c r="LWP543" s="5"/>
      <c r="LWQ543" s="5"/>
      <c r="LWR543" s="5"/>
      <c r="LWS543" s="5"/>
      <c r="LWT543" s="5"/>
      <c r="LWU543" s="5"/>
      <c r="LWV543" s="5"/>
      <c r="LWW543" s="5"/>
      <c r="LWX543" s="5"/>
      <c r="LWY543" s="5"/>
      <c r="LWZ543" s="5"/>
      <c r="LXA543" s="5"/>
      <c r="LXB543" s="5"/>
      <c r="LXC543" s="5"/>
      <c r="LXD543" s="5"/>
      <c r="LXE543" s="5"/>
      <c r="LXF543" s="5"/>
      <c r="LXG543" s="5"/>
      <c r="LXH543" s="5"/>
      <c r="LXI543" s="5"/>
      <c r="LXJ543" s="5"/>
      <c r="LXK543" s="5"/>
      <c r="LXL543" s="5"/>
      <c r="LXM543" s="5"/>
      <c r="LXN543" s="5"/>
      <c r="LXO543" s="5"/>
      <c r="LXP543" s="5"/>
      <c r="LXQ543" s="5"/>
      <c r="LXR543" s="5"/>
      <c r="LXS543" s="5"/>
      <c r="LXT543" s="5"/>
      <c r="LXU543" s="5"/>
      <c r="LXV543" s="5"/>
      <c r="LXW543" s="5"/>
      <c r="LXX543" s="5"/>
      <c r="LXY543" s="5"/>
      <c r="LXZ543" s="5"/>
      <c r="LYA543" s="5"/>
      <c r="LYB543" s="5"/>
      <c r="LYC543" s="5"/>
      <c r="LYD543" s="5"/>
      <c r="LYE543" s="5"/>
      <c r="LYF543" s="5"/>
      <c r="LYG543" s="5"/>
      <c r="LYH543" s="5"/>
      <c r="LYI543" s="5"/>
      <c r="LYJ543" s="5"/>
      <c r="LYK543" s="5"/>
      <c r="LYL543" s="5"/>
      <c r="LYM543" s="5"/>
      <c r="LYN543" s="5"/>
      <c r="LYO543" s="5"/>
      <c r="LYP543" s="5"/>
      <c r="LYQ543" s="5"/>
      <c r="LYR543" s="5"/>
      <c r="LYS543" s="5"/>
      <c r="LYT543" s="5"/>
      <c r="LYU543" s="5"/>
      <c r="LYV543" s="5"/>
      <c r="LYW543" s="5"/>
      <c r="LYX543" s="5"/>
      <c r="LYY543" s="5"/>
      <c r="LYZ543" s="5"/>
      <c r="LZA543" s="5"/>
      <c r="LZB543" s="5"/>
      <c r="LZC543" s="5"/>
      <c r="LZD543" s="5"/>
      <c r="LZE543" s="5"/>
      <c r="LZF543" s="5"/>
      <c r="LZG543" s="5"/>
      <c r="LZH543" s="5"/>
      <c r="LZI543" s="5"/>
      <c r="LZJ543" s="5"/>
      <c r="LZK543" s="5"/>
      <c r="LZL543" s="5"/>
      <c r="LZM543" s="5"/>
      <c r="LZN543" s="5"/>
      <c r="LZO543" s="5"/>
      <c r="LZP543" s="5"/>
      <c r="LZQ543" s="5"/>
      <c r="LZR543" s="5"/>
      <c r="LZS543" s="5"/>
      <c r="LZT543" s="5"/>
      <c r="LZU543" s="5"/>
      <c r="LZV543" s="5"/>
      <c r="LZW543" s="5"/>
      <c r="LZX543" s="5"/>
      <c r="LZY543" s="5"/>
      <c r="LZZ543" s="5"/>
      <c r="MAA543" s="5"/>
      <c r="MAB543" s="5"/>
      <c r="MAC543" s="5"/>
      <c r="MAD543" s="5"/>
      <c r="MAE543" s="5"/>
      <c r="MAF543" s="5"/>
      <c r="MAG543" s="5"/>
      <c r="MAH543" s="5"/>
      <c r="MAI543" s="5"/>
      <c r="MAJ543" s="5"/>
      <c r="MAK543" s="5"/>
      <c r="MAL543" s="5"/>
      <c r="MAM543" s="5"/>
      <c r="MAN543" s="5"/>
      <c r="MAO543" s="5"/>
      <c r="MAP543" s="5"/>
      <c r="MAQ543" s="5"/>
      <c r="MAR543" s="5"/>
      <c r="MAS543" s="5"/>
      <c r="MAT543" s="5"/>
      <c r="MAU543" s="5"/>
      <c r="MAV543" s="5"/>
      <c r="MAW543" s="5"/>
      <c r="MAX543" s="5"/>
      <c r="MAY543" s="5"/>
      <c r="MAZ543" s="5"/>
      <c r="MBA543" s="5"/>
      <c r="MBB543" s="5"/>
      <c r="MBC543" s="5"/>
      <c r="MBD543" s="5"/>
      <c r="MBE543" s="5"/>
      <c r="MBF543" s="5"/>
      <c r="MBG543" s="5"/>
      <c r="MBH543" s="5"/>
      <c r="MBI543" s="5"/>
      <c r="MBJ543" s="5"/>
      <c r="MBK543" s="5"/>
      <c r="MBL543" s="5"/>
      <c r="MBM543" s="5"/>
      <c r="MBN543" s="5"/>
      <c r="MBO543" s="5"/>
      <c r="MBP543" s="5"/>
      <c r="MBQ543" s="5"/>
      <c r="MBR543" s="5"/>
      <c r="MBS543" s="5"/>
      <c r="MBT543" s="5"/>
      <c r="MBU543" s="5"/>
      <c r="MBV543" s="5"/>
      <c r="MBW543" s="5"/>
      <c r="MBX543" s="5"/>
      <c r="MBY543" s="5"/>
      <c r="MBZ543" s="5"/>
      <c r="MCA543" s="5"/>
      <c r="MCB543" s="5"/>
      <c r="MCC543" s="5"/>
      <c r="MCD543" s="5"/>
      <c r="MCE543" s="5"/>
      <c r="MCF543" s="5"/>
      <c r="MCG543" s="5"/>
      <c r="MCH543" s="5"/>
      <c r="MCI543" s="5"/>
      <c r="MCJ543" s="5"/>
      <c r="MCK543" s="5"/>
      <c r="MCL543" s="5"/>
      <c r="MCM543" s="5"/>
      <c r="MCN543" s="5"/>
      <c r="MCO543" s="5"/>
      <c r="MCP543" s="5"/>
      <c r="MCQ543" s="5"/>
      <c r="MCR543" s="5"/>
      <c r="MCS543" s="5"/>
      <c r="MCT543" s="5"/>
      <c r="MCU543" s="5"/>
      <c r="MCV543" s="5"/>
      <c r="MCW543" s="5"/>
      <c r="MCX543" s="5"/>
      <c r="MCY543" s="5"/>
      <c r="MCZ543" s="5"/>
      <c r="MDA543" s="5"/>
      <c r="MDB543" s="5"/>
      <c r="MDC543" s="5"/>
      <c r="MDD543" s="5"/>
      <c r="MDE543" s="5"/>
      <c r="MDF543" s="5"/>
      <c r="MDG543" s="5"/>
      <c r="MDH543" s="5"/>
      <c r="MDI543" s="5"/>
      <c r="MDJ543" s="5"/>
      <c r="MDK543" s="5"/>
      <c r="MDL543" s="5"/>
      <c r="MDM543" s="5"/>
      <c r="MDN543" s="5"/>
      <c r="MDO543" s="5"/>
      <c r="MDP543" s="5"/>
      <c r="MDQ543" s="5"/>
      <c r="MDR543" s="5"/>
      <c r="MDS543" s="5"/>
      <c r="MDT543" s="5"/>
      <c r="MDU543" s="5"/>
      <c r="MDV543" s="5"/>
      <c r="MDW543" s="5"/>
      <c r="MDX543" s="5"/>
      <c r="MDY543" s="5"/>
      <c r="MDZ543" s="5"/>
      <c r="MEA543" s="5"/>
      <c r="MEB543" s="5"/>
      <c r="MEC543" s="5"/>
      <c r="MED543" s="5"/>
      <c r="MEE543" s="5"/>
      <c r="MEF543" s="5"/>
      <c r="MEG543" s="5"/>
      <c r="MEH543" s="5"/>
      <c r="MEI543" s="5"/>
      <c r="MEJ543" s="5"/>
      <c r="MEK543" s="5"/>
      <c r="MEL543" s="5"/>
      <c r="MEM543" s="5"/>
      <c r="MEN543" s="5"/>
      <c r="MEO543" s="5"/>
      <c r="MEP543" s="5"/>
      <c r="MEQ543" s="5"/>
      <c r="MER543" s="5"/>
      <c r="MES543" s="5"/>
      <c r="MET543" s="5"/>
      <c r="MEU543" s="5"/>
      <c r="MEV543" s="5"/>
      <c r="MEW543" s="5"/>
      <c r="MEX543" s="5"/>
      <c r="MEY543" s="5"/>
      <c r="MEZ543" s="5"/>
      <c r="MFA543" s="5"/>
      <c r="MFB543" s="5"/>
      <c r="MFC543" s="5"/>
      <c r="MFD543" s="5"/>
      <c r="MFE543" s="5"/>
      <c r="MFF543" s="5"/>
      <c r="MFG543" s="5"/>
      <c r="MFH543" s="5"/>
      <c r="MFI543" s="5"/>
      <c r="MFJ543" s="5"/>
      <c r="MFK543" s="5"/>
      <c r="MFL543" s="5"/>
      <c r="MFM543" s="5"/>
      <c r="MFN543" s="5"/>
      <c r="MFO543" s="5"/>
      <c r="MFP543" s="5"/>
      <c r="MFQ543" s="5"/>
      <c r="MFR543" s="5"/>
      <c r="MFS543" s="5"/>
      <c r="MFT543" s="5"/>
      <c r="MFU543" s="5"/>
      <c r="MFV543" s="5"/>
      <c r="MFW543" s="5"/>
      <c r="MFX543" s="5"/>
      <c r="MFY543" s="5"/>
      <c r="MFZ543" s="5"/>
      <c r="MGA543" s="5"/>
      <c r="MGB543" s="5"/>
      <c r="MGC543" s="5"/>
      <c r="MGD543" s="5"/>
      <c r="MGE543" s="5"/>
      <c r="MGF543" s="5"/>
      <c r="MGG543" s="5"/>
      <c r="MGH543" s="5"/>
      <c r="MGI543" s="5"/>
      <c r="MGJ543" s="5"/>
      <c r="MGK543" s="5"/>
      <c r="MGL543" s="5"/>
      <c r="MGM543" s="5"/>
      <c r="MGN543" s="5"/>
      <c r="MGO543" s="5"/>
      <c r="MGP543" s="5"/>
      <c r="MGQ543" s="5"/>
      <c r="MGR543" s="5"/>
      <c r="MGS543" s="5"/>
      <c r="MGT543" s="5"/>
      <c r="MGU543" s="5"/>
      <c r="MGV543" s="5"/>
      <c r="MGW543" s="5"/>
      <c r="MGX543" s="5"/>
      <c r="MGY543" s="5"/>
      <c r="MGZ543" s="5"/>
      <c r="MHA543" s="5"/>
      <c r="MHB543" s="5"/>
      <c r="MHC543" s="5"/>
      <c r="MHD543" s="5"/>
      <c r="MHE543" s="5"/>
      <c r="MHF543" s="5"/>
      <c r="MHG543" s="5"/>
      <c r="MHH543" s="5"/>
      <c r="MHI543" s="5"/>
      <c r="MHJ543" s="5"/>
      <c r="MHK543" s="5"/>
      <c r="MHL543" s="5"/>
      <c r="MHM543" s="5"/>
      <c r="MHN543" s="5"/>
      <c r="MHO543" s="5"/>
      <c r="MHP543" s="5"/>
      <c r="MHQ543" s="5"/>
      <c r="MHR543" s="5"/>
      <c r="MHS543" s="5"/>
      <c r="MHT543" s="5"/>
      <c r="MHU543" s="5"/>
      <c r="MHV543" s="5"/>
      <c r="MHW543" s="5"/>
      <c r="MHX543" s="5"/>
      <c r="MHY543" s="5"/>
      <c r="MHZ543" s="5"/>
      <c r="MIA543" s="5"/>
      <c r="MIB543" s="5"/>
      <c r="MIC543" s="5"/>
      <c r="MID543" s="5"/>
      <c r="MIE543" s="5"/>
      <c r="MIF543" s="5"/>
      <c r="MIG543" s="5"/>
      <c r="MIH543" s="5"/>
      <c r="MII543" s="5"/>
      <c r="MIJ543" s="5"/>
      <c r="MIK543" s="5"/>
      <c r="MIL543" s="5"/>
      <c r="MIM543" s="5"/>
      <c r="MIN543" s="5"/>
      <c r="MIO543" s="5"/>
      <c r="MIP543" s="5"/>
      <c r="MIQ543" s="5"/>
      <c r="MIR543" s="5"/>
      <c r="MIS543" s="5"/>
      <c r="MIT543" s="5"/>
      <c r="MIU543" s="5"/>
      <c r="MIV543" s="5"/>
      <c r="MIW543" s="5"/>
      <c r="MIX543" s="5"/>
      <c r="MIY543" s="5"/>
      <c r="MIZ543" s="5"/>
      <c r="MJA543" s="5"/>
      <c r="MJB543" s="5"/>
      <c r="MJC543" s="5"/>
      <c r="MJD543" s="5"/>
      <c r="MJE543" s="5"/>
      <c r="MJF543" s="5"/>
      <c r="MJG543" s="5"/>
      <c r="MJH543" s="5"/>
      <c r="MJI543" s="5"/>
      <c r="MJJ543" s="5"/>
      <c r="MJK543" s="5"/>
      <c r="MJL543" s="5"/>
      <c r="MJM543" s="5"/>
      <c r="MJN543" s="5"/>
      <c r="MJO543" s="5"/>
      <c r="MJP543" s="5"/>
      <c r="MJQ543" s="5"/>
      <c r="MJR543" s="5"/>
      <c r="MJS543" s="5"/>
      <c r="MJT543" s="5"/>
      <c r="MJU543" s="5"/>
      <c r="MJV543" s="5"/>
      <c r="MJW543" s="5"/>
      <c r="MJX543" s="5"/>
      <c r="MJY543" s="5"/>
      <c r="MJZ543" s="5"/>
      <c r="MKA543" s="5"/>
      <c r="MKB543" s="5"/>
      <c r="MKC543" s="5"/>
      <c r="MKD543" s="5"/>
      <c r="MKE543" s="5"/>
      <c r="MKF543" s="5"/>
      <c r="MKG543" s="5"/>
      <c r="MKH543" s="5"/>
      <c r="MKI543" s="5"/>
      <c r="MKJ543" s="5"/>
      <c r="MKK543" s="5"/>
      <c r="MKL543" s="5"/>
      <c r="MKM543" s="5"/>
      <c r="MKN543" s="5"/>
      <c r="MKO543" s="5"/>
      <c r="MKP543" s="5"/>
      <c r="MKQ543" s="5"/>
      <c r="MKR543" s="5"/>
      <c r="MKS543" s="5"/>
      <c r="MKT543" s="5"/>
      <c r="MKU543" s="5"/>
      <c r="MKV543" s="5"/>
      <c r="MKW543" s="5"/>
      <c r="MKX543" s="5"/>
      <c r="MKY543" s="5"/>
      <c r="MKZ543" s="5"/>
      <c r="MLA543" s="5"/>
      <c r="MLB543" s="5"/>
      <c r="MLC543" s="5"/>
      <c r="MLD543" s="5"/>
      <c r="MLE543" s="5"/>
      <c r="MLF543" s="5"/>
      <c r="MLG543" s="5"/>
      <c r="MLH543" s="5"/>
      <c r="MLI543" s="5"/>
      <c r="MLJ543" s="5"/>
      <c r="MLK543" s="5"/>
      <c r="MLL543" s="5"/>
      <c r="MLM543" s="5"/>
      <c r="MLN543" s="5"/>
      <c r="MLO543" s="5"/>
      <c r="MLP543" s="5"/>
      <c r="MLQ543" s="5"/>
      <c r="MLR543" s="5"/>
      <c r="MLS543" s="5"/>
      <c r="MLT543" s="5"/>
      <c r="MLU543" s="5"/>
      <c r="MLV543" s="5"/>
      <c r="MLW543" s="5"/>
      <c r="MLX543" s="5"/>
      <c r="MLY543" s="5"/>
      <c r="MLZ543" s="5"/>
      <c r="MMA543" s="5"/>
      <c r="MMB543" s="5"/>
      <c r="MMC543" s="5"/>
      <c r="MMD543" s="5"/>
      <c r="MME543" s="5"/>
      <c r="MMF543" s="5"/>
      <c r="MMG543" s="5"/>
      <c r="MMH543" s="5"/>
      <c r="MMI543" s="5"/>
      <c r="MMJ543" s="5"/>
      <c r="MMK543" s="5"/>
      <c r="MML543" s="5"/>
      <c r="MMM543" s="5"/>
      <c r="MMN543" s="5"/>
      <c r="MMO543" s="5"/>
      <c r="MMP543" s="5"/>
      <c r="MMQ543" s="5"/>
      <c r="MMR543" s="5"/>
      <c r="MMS543" s="5"/>
      <c r="MMT543" s="5"/>
      <c r="MMU543" s="5"/>
      <c r="MMV543" s="5"/>
      <c r="MMW543" s="5"/>
      <c r="MMX543" s="5"/>
      <c r="MMY543" s="5"/>
      <c r="MMZ543" s="5"/>
      <c r="MNA543" s="5"/>
      <c r="MNB543" s="5"/>
      <c r="MNC543" s="5"/>
      <c r="MND543" s="5"/>
      <c r="MNE543" s="5"/>
      <c r="MNF543" s="5"/>
      <c r="MNG543" s="5"/>
      <c r="MNH543" s="5"/>
      <c r="MNI543" s="5"/>
      <c r="MNJ543" s="5"/>
      <c r="MNK543" s="5"/>
      <c r="MNL543" s="5"/>
      <c r="MNM543" s="5"/>
      <c r="MNN543" s="5"/>
      <c r="MNO543" s="5"/>
      <c r="MNP543" s="5"/>
      <c r="MNQ543" s="5"/>
      <c r="MNR543" s="5"/>
      <c r="MNS543" s="5"/>
      <c r="MNT543" s="5"/>
      <c r="MNU543" s="5"/>
      <c r="MNV543" s="5"/>
      <c r="MNW543" s="5"/>
      <c r="MNX543" s="5"/>
      <c r="MNY543" s="5"/>
      <c r="MNZ543" s="5"/>
      <c r="MOA543" s="5"/>
      <c r="MOB543" s="5"/>
      <c r="MOC543" s="5"/>
      <c r="MOD543" s="5"/>
      <c r="MOE543" s="5"/>
      <c r="MOF543" s="5"/>
      <c r="MOG543" s="5"/>
      <c r="MOH543" s="5"/>
      <c r="MOI543" s="5"/>
      <c r="MOJ543" s="5"/>
      <c r="MOK543" s="5"/>
      <c r="MOL543" s="5"/>
      <c r="MOM543" s="5"/>
      <c r="MON543" s="5"/>
      <c r="MOO543" s="5"/>
      <c r="MOP543" s="5"/>
      <c r="MOQ543" s="5"/>
      <c r="MOR543" s="5"/>
      <c r="MOS543" s="5"/>
      <c r="MOT543" s="5"/>
      <c r="MOU543" s="5"/>
      <c r="MOV543" s="5"/>
      <c r="MOW543" s="5"/>
      <c r="MOX543" s="5"/>
      <c r="MOY543" s="5"/>
      <c r="MOZ543" s="5"/>
      <c r="MPA543" s="5"/>
      <c r="MPB543" s="5"/>
      <c r="MPC543" s="5"/>
      <c r="MPD543" s="5"/>
      <c r="MPE543" s="5"/>
      <c r="MPF543" s="5"/>
      <c r="MPG543" s="5"/>
      <c r="MPH543" s="5"/>
      <c r="MPI543" s="5"/>
      <c r="MPJ543" s="5"/>
      <c r="MPK543" s="5"/>
      <c r="MPL543" s="5"/>
      <c r="MPM543" s="5"/>
      <c r="MPN543" s="5"/>
      <c r="MPO543" s="5"/>
      <c r="MPP543" s="5"/>
      <c r="MPQ543" s="5"/>
      <c r="MPR543" s="5"/>
      <c r="MPS543" s="5"/>
      <c r="MPT543" s="5"/>
      <c r="MPU543" s="5"/>
      <c r="MPV543" s="5"/>
      <c r="MPW543" s="5"/>
      <c r="MPX543" s="5"/>
      <c r="MPY543" s="5"/>
      <c r="MPZ543" s="5"/>
      <c r="MQA543" s="5"/>
      <c r="MQB543" s="5"/>
      <c r="MQC543" s="5"/>
      <c r="MQD543" s="5"/>
      <c r="MQE543" s="5"/>
      <c r="MQF543" s="5"/>
      <c r="MQG543" s="5"/>
      <c r="MQH543" s="5"/>
      <c r="MQI543" s="5"/>
      <c r="MQJ543" s="5"/>
      <c r="MQK543" s="5"/>
      <c r="MQL543" s="5"/>
      <c r="MQM543" s="5"/>
      <c r="MQN543" s="5"/>
      <c r="MQO543" s="5"/>
      <c r="MQP543" s="5"/>
      <c r="MQQ543" s="5"/>
      <c r="MQR543" s="5"/>
      <c r="MQS543" s="5"/>
      <c r="MQT543" s="5"/>
      <c r="MQU543" s="5"/>
      <c r="MQV543" s="5"/>
      <c r="MQW543" s="5"/>
      <c r="MQX543" s="5"/>
      <c r="MQY543" s="5"/>
      <c r="MQZ543" s="5"/>
      <c r="MRA543" s="5"/>
      <c r="MRB543" s="5"/>
      <c r="MRC543" s="5"/>
      <c r="MRD543" s="5"/>
      <c r="MRE543" s="5"/>
      <c r="MRF543" s="5"/>
      <c r="MRG543" s="5"/>
      <c r="MRH543" s="5"/>
      <c r="MRI543" s="5"/>
      <c r="MRJ543" s="5"/>
      <c r="MRK543" s="5"/>
      <c r="MRL543" s="5"/>
      <c r="MRM543" s="5"/>
      <c r="MRN543" s="5"/>
      <c r="MRO543" s="5"/>
      <c r="MRP543" s="5"/>
      <c r="MRQ543" s="5"/>
      <c r="MRR543" s="5"/>
      <c r="MRS543" s="5"/>
      <c r="MRT543" s="5"/>
      <c r="MRU543" s="5"/>
      <c r="MRV543" s="5"/>
      <c r="MRW543" s="5"/>
      <c r="MRX543" s="5"/>
      <c r="MRY543" s="5"/>
      <c r="MRZ543" s="5"/>
      <c r="MSA543" s="5"/>
      <c r="MSB543" s="5"/>
      <c r="MSC543" s="5"/>
      <c r="MSD543" s="5"/>
      <c r="MSE543" s="5"/>
      <c r="MSF543" s="5"/>
      <c r="MSG543" s="5"/>
      <c r="MSH543" s="5"/>
      <c r="MSI543" s="5"/>
      <c r="MSJ543" s="5"/>
      <c r="MSK543" s="5"/>
      <c r="MSL543" s="5"/>
      <c r="MSM543" s="5"/>
      <c r="MSN543" s="5"/>
      <c r="MSO543" s="5"/>
      <c r="MSP543" s="5"/>
      <c r="MSQ543" s="5"/>
      <c r="MSR543" s="5"/>
      <c r="MSS543" s="5"/>
      <c r="MST543" s="5"/>
      <c r="MSU543" s="5"/>
      <c r="MSV543" s="5"/>
      <c r="MSW543" s="5"/>
      <c r="MSX543" s="5"/>
      <c r="MSY543" s="5"/>
      <c r="MSZ543" s="5"/>
      <c r="MTA543" s="5"/>
      <c r="MTB543" s="5"/>
      <c r="MTC543" s="5"/>
      <c r="MTD543" s="5"/>
      <c r="MTE543" s="5"/>
      <c r="MTF543" s="5"/>
      <c r="MTG543" s="5"/>
      <c r="MTH543" s="5"/>
      <c r="MTI543" s="5"/>
      <c r="MTJ543" s="5"/>
      <c r="MTK543" s="5"/>
      <c r="MTL543" s="5"/>
      <c r="MTM543" s="5"/>
      <c r="MTN543" s="5"/>
      <c r="MTO543" s="5"/>
      <c r="MTP543" s="5"/>
      <c r="MTQ543" s="5"/>
      <c r="MTR543" s="5"/>
      <c r="MTS543" s="5"/>
      <c r="MTT543" s="5"/>
      <c r="MTU543" s="5"/>
      <c r="MTV543" s="5"/>
      <c r="MTW543" s="5"/>
      <c r="MTX543" s="5"/>
      <c r="MTY543" s="5"/>
      <c r="MTZ543" s="5"/>
      <c r="MUA543" s="5"/>
      <c r="MUB543" s="5"/>
      <c r="MUC543" s="5"/>
      <c r="MUD543" s="5"/>
      <c r="MUE543" s="5"/>
      <c r="MUF543" s="5"/>
      <c r="MUG543" s="5"/>
      <c r="MUH543" s="5"/>
      <c r="MUI543" s="5"/>
      <c r="MUJ543" s="5"/>
      <c r="MUK543" s="5"/>
      <c r="MUL543" s="5"/>
      <c r="MUM543" s="5"/>
      <c r="MUN543" s="5"/>
      <c r="MUO543" s="5"/>
      <c r="MUP543" s="5"/>
      <c r="MUQ543" s="5"/>
      <c r="MUR543" s="5"/>
      <c r="MUS543" s="5"/>
      <c r="MUT543" s="5"/>
      <c r="MUU543" s="5"/>
      <c r="MUV543" s="5"/>
      <c r="MUW543" s="5"/>
      <c r="MUX543" s="5"/>
      <c r="MUY543" s="5"/>
      <c r="MUZ543" s="5"/>
      <c r="MVA543" s="5"/>
      <c r="MVB543" s="5"/>
      <c r="MVC543" s="5"/>
      <c r="MVD543" s="5"/>
      <c r="MVE543" s="5"/>
      <c r="MVF543" s="5"/>
      <c r="MVG543" s="5"/>
      <c r="MVH543" s="5"/>
      <c r="MVI543" s="5"/>
      <c r="MVJ543" s="5"/>
      <c r="MVK543" s="5"/>
      <c r="MVL543" s="5"/>
      <c r="MVM543" s="5"/>
      <c r="MVN543" s="5"/>
      <c r="MVO543" s="5"/>
      <c r="MVP543" s="5"/>
      <c r="MVQ543" s="5"/>
      <c r="MVR543" s="5"/>
      <c r="MVS543" s="5"/>
      <c r="MVT543" s="5"/>
      <c r="MVU543" s="5"/>
      <c r="MVV543" s="5"/>
      <c r="MVW543" s="5"/>
      <c r="MVX543" s="5"/>
      <c r="MVY543" s="5"/>
      <c r="MVZ543" s="5"/>
      <c r="MWA543" s="5"/>
      <c r="MWB543" s="5"/>
      <c r="MWC543" s="5"/>
      <c r="MWD543" s="5"/>
      <c r="MWE543" s="5"/>
      <c r="MWF543" s="5"/>
      <c r="MWG543" s="5"/>
      <c r="MWH543" s="5"/>
      <c r="MWI543" s="5"/>
      <c r="MWJ543" s="5"/>
      <c r="MWK543" s="5"/>
      <c r="MWL543" s="5"/>
      <c r="MWM543" s="5"/>
      <c r="MWN543" s="5"/>
      <c r="MWO543" s="5"/>
      <c r="MWP543" s="5"/>
      <c r="MWQ543" s="5"/>
      <c r="MWR543" s="5"/>
      <c r="MWS543" s="5"/>
      <c r="MWT543" s="5"/>
      <c r="MWU543" s="5"/>
      <c r="MWV543" s="5"/>
      <c r="MWW543" s="5"/>
      <c r="MWX543" s="5"/>
      <c r="MWY543" s="5"/>
      <c r="MWZ543" s="5"/>
      <c r="MXA543" s="5"/>
      <c r="MXB543" s="5"/>
      <c r="MXC543" s="5"/>
      <c r="MXD543" s="5"/>
      <c r="MXE543" s="5"/>
      <c r="MXF543" s="5"/>
      <c r="MXG543" s="5"/>
      <c r="MXH543" s="5"/>
      <c r="MXI543" s="5"/>
      <c r="MXJ543" s="5"/>
      <c r="MXK543" s="5"/>
      <c r="MXL543" s="5"/>
      <c r="MXM543" s="5"/>
      <c r="MXN543" s="5"/>
      <c r="MXO543" s="5"/>
      <c r="MXP543" s="5"/>
      <c r="MXQ543" s="5"/>
      <c r="MXR543" s="5"/>
      <c r="MXS543" s="5"/>
      <c r="MXT543" s="5"/>
      <c r="MXU543" s="5"/>
      <c r="MXV543" s="5"/>
      <c r="MXW543" s="5"/>
      <c r="MXX543" s="5"/>
      <c r="MXY543" s="5"/>
      <c r="MXZ543" s="5"/>
      <c r="MYA543" s="5"/>
      <c r="MYB543" s="5"/>
      <c r="MYC543" s="5"/>
      <c r="MYD543" s="5"/>
      <c r="MYE543" s="5"/>
      <c r="MYF543" s="5"/>
      <c r="MYG543" s="5"/>
      <c r="MYH543" s="5"/>
      <c r="MYI543" s="5"/>
      <c r="MYJ543" s="5"/>
      <c r="MYK543" s="5"/>
      <c r="MYL543" s="5"/>
      <c r="MYM543" s="5"/>
      <c r="MYN543" s="5"/>
      <c r="MYO543" s="5"/>
      <c r="MYP543" s="5"/>
      <c r="MYQ543" s="5"/>
      <c r="MYR543" s="5"/>
      <c r="MYS543" s="5"/>
      <c r="MYT543" s="5"/>
      <c r="MYU543" s="5"/>
      <c r="MYV543" s="5"/>
      <c r="MYW543" s="5"/>
      <c r="MYX543" s="5"/>
      <c r="MYY543" s="5"/>
      <c r="MYZ543" s="5"/>
      <c r="MZA543" s="5"/>
      <c r="MZB543" s="5"/>
      <c r="MZC543" s="5"/>
      <c r="MZD543" s="5"/>
      <c r="MZE543" s="5"/>
      <c r="MZF543" s="5"/>
      <c r="MZG543" s="5"/>
      <c r="MZH543" s="5"/>
      <c r="MZI543" s="5"/>
      <c r="MZJ543" s="5"/>
      <c r="MZK543" s="5"/>
      <c r="MZL543" s="5"/>
      <c r="MZM543" s="5"/>
      <c r="MZN543" s="5"/>
      <c r="MZO543" s="5"/>
      <c r="MZP543" s="5"/>
      <c r="MZQ543" s="5"/>
      <c r="MZR543" s="5"/>
      <c r="MZS543" s="5"/>
      <c r="MZT543" s="5"/>
      <c r="MZU543" s="5"/>
      <c r="MZV543" s="5"/>
      <c r="MZW543" s="5"/>
      <c r="MZX543" s="5"/>
      <c r="MZY543" s="5"/>
      <c r="MZZ543" s="5"/>
      <c r="NAA543" s="5"/>
      <c r="NAB543" s="5"/>
      <c r="NAC543" s="5"/>
      <c r="NAD543" s="5"/>
      <c r="NAE543" s="5"/>
      <c r="NAF543" s="5"/>
      <c r="NAG543" s="5"/>
      <c r="NAH543" s="5"/>
      <c r="NAI543" s="5"/>
      <c r="NAJ543" s="5"/>
      <c r="NAK543" s="5"/>
      <c r="NAL543" s="5"/>
      <c r="NAM543" s="5"/>
      <c r="NAN543" s="5"/>
      <c r="NAO543" s="5"/>
      <c r="NAP543" s="5"/>
      <c r="NAQ543" s="5"/>
      <c r="NAR543" s="5"/>
      <c r="NAS543" s="5"/>
      <c r="NAT543" s="5"/>
      <c r="NAU543" s="5"/>
      <c r="NAV543" s="5"/>
      <c r="NAW543" s="5"/>
      <c r="NAX543" s="5"/>
      <c r="NAY543" s="5"/>
      <c r="NAZ543" s="5"/>
      <c r="NBA543" s="5"/>
      <c r="NBB543" s="5"/>
      <c r="NBC543" s="5"/>
      <c r="NBD543" s="5"/>
      <c r="NBE543" s="5"/>
      <c r="NBF543" s="5"/>
      <c r="NBG543" s="5"/>
      <c r="NBH543" s="5"/>
      <c r="NBI543" s="5"/>
      <c r="NBJ543" s="5"/>
      <c r="NBK543" s="5"/>
      <c r="NBL543" s="5"/>
      <c r="NBM543" s="5"/>
      <c r="NBN543" s="5"/>
      <c r="NBO543" s="5"/>
      <c r="NBP543" s="5"/>
      <c r="NBQ543" s="5"/>
      <c r="NBR543" s="5"/>
      <c r="NBS543" s="5"/>
      <c r="NBT543" s="5"/>
      <c r="NBU543" s="5"/>
      <c r="NBV543" s="5"/>
      <c r="NBW543" s="5"/>
      <c r="NBX543" s="5"/>
      <c r="NBY543" s="5"/>
      <c r="NBZ543" s="5"/>
      <c r="NCA543" s="5"/>
      <c r="NCB543" s="5"/>
      <c r="NCC543" s="5"/>
      <c r="NCD543" s="5"/>
      <c r="NCE543" s="5"/>
      <c r="NCF543" s="5"/>
      <c r="NCG543" s="5"/>
      <c r="NCH543" s="5"/>
      <c r="NCI543" s="5"/>
      <c r="NCJ543" s="5"/>
      <c r="NCK543" s="5"/>
      <c r="NCL543" s="5"/>
      <c r="NCM543" s="5"/>
      <c r="NCN543" s="5"/>
      <c r="NCO543" s="5"/>
      <c r="NCP543" s="5"/>
      <c r="NCQ543" s="5"/>
      <c r="NCR543" s="5"/>
      <c r="NCS543" s="5"/>
      <c r="NCT543" s="5"/>
      <c r="NCU543" s="5"/>
      <c r="NCV543" s="5"/>
      <c r="NCW543" s="5"/>
      <c r="NCX543" s="5"/>
      <c r="NCY543" s="5"/>
      <c r="NCZ543" s="5"/>
      <c r="NDA543" s="5"/>
      <c r="NDB543" s="5"/>
      <c r="NDC543" s="5"/>
      <c r="NDD543" s="5"/>
      <c r="NDE543" s="5"/>
      <c r="NDF543" s="5"/>
      <c r="NDG543" s="5"/>
      <c r="NDH543" s="5"/>
      <c r="NDI543" s="5"/>
      <c r="NDJ543" s="5"/>
      <c r="NDK543" s="5"/>
      <c r="NDL543" s="5"/>
      <c r="NDM543" s="5"/>
      <c r="NDN543" s="5"/>
      <c r="NDO543" s="5"/>
      <c r="NDP543" s="5"/>
      <c r="NDQ543" s="5"/>
      <c r="NDR543" s="5"/>
      <c r="NDS543" s="5"/>
      <c r="NDT543" s="5"/>
      <c r="NDU543" s="5"/>
      <c r="NDV543" s="5"/>
      <c r="NDW543" s="5"/>
      <c r="NDX543" s="5"/>
      <c r="NDY543" s="5"/>
      <c r="NDZ543" s="5"/>
      <c r="NEA543" s="5"/>
      <c r="NEB543" s="5"/>
      <c r="NEC543" s="5"/>
      <c r="NED543" s="5"/>
      <c r="NEE543" s="5"/>
      <c r="NEF543" s="5"/>
      <c r="NEG543" s="5"/>
      <c r="NEH543" s="5"/>
      <c r="NEI543" s="5"/>
      <c r="NEJ543" s="5"/>
      <c r="NEK543" s="5"/>
      <c r="NEL543" s="5"/>
      <c r="NEM543" s="5"/>
      <c r="NEN543" s="5"/>
      <c r="NEO543" s="5"/>
      <c r="NEP543" s="5"/>
      <c r="NEQ543" s="5"/>
      <c r="NER543" s="5"/>
      <c r="NES543" s="5"/>
      <c r="NET543" s="5"/>
      <c r="NEU543" s="5"/>
      <c r="NEV543" s="5"/>
      <c r="NEW543" s="5"/>
      <c r="NEX543" s="5"/>
      <c r="NEY543" s="5"/>
      <c r="NEZ543" s="5"/>
      <c r="NFA543" s="5"/>
      <c r="NFB543" s="5"/>
      <c r="NFC543" s="5"/>
      <c r="NFD543" s="5"/>
      <c r="NFE543" s="5"/>
      <c r="NFF543" s="5"/>
      <c r="NFG543" s="5"/>
      <c r="NFH543" s="5"/>
      <c r="NFI543" s="5"/>
      <c r="NFJ543" s="5"/>
      <c r="NFK543" s="5"/>
      <c r="NFL543" s="5"/>
      <c r="NFM543" s="5"/>
      <c r="NFN543" s="5"/>
      <c r="NFO543" s="5"/>
      <c r="NFP543" s="5"/>
      <c r="NFQ543" s="5"/>
      <c r="NFR543" s="5"/>
      <c r="NFS543" s="5"/>
      <c r="NFT543" s="5"/>
      <c r="NFU543" s="5"/>
      <c r="NFV543" s="5"/>
      <c r="NFW543" s="5"/>
      <c r="NFX543" s="5"/>
      <c r="NFY543" s="5"/>
      <c r="NFZ543" s="5"/>
      <c r="NGA543" s="5"/>
      <c r="NGB543" s="5"/>
      <c r="NGC543" s="5"/>
      <c r="NGD543" s="5"/>
      <c r="NGE543" s="5"/>
      <c r="NGF543" s="5"/>
      <c r="NGG543" s="5"/>
      <c r="NGH543" s="5"/>
      <c r="NGI543" s="5"/>
      <c r="NGJ543" s="5"/>
      <c r="NGK543" s="5"/>
      <c r="NGL543" s="5"/>
      <c r="NGM543" s="5"/>
      <c r="NGN543" s="5"/>
      <c r="NGO543" s="5"/>
      <c r="NGP543" s="5"/>
      <c r="NGQ543" s="5"/>
      <c r="NGR543" s="5"/>
      <c r="NGS543" s="5"/>
      <c r="NGT543" s="5"/>
      <c r="NGU543" s="5"/>
      <c r="NGV543" s="5"/>
      <c r="NGW543" s="5"/>
      <c r="NGX543" s="5"/>
      <c r="NGY543" s="5"/>
      <c r="NGZ543" s="5"/>
      <c r="NHA543" s="5"/>
      <c r="NHB543" s="5"/>
      <c r="NHC543" s="5"/>
      <c r="NHD543" s="5"/>
      <c r="NHE543" s="5"/>
      <c r="NHF543" s="5"/>
      <c r="NHG543" s="5"/>
      <c r="NHH543" s="5"/>
      <c r="NHI543" s="5"/>
      <c r="NHJ543" s="5"/>
      <c r="NHK543" s="5"/>
      <c r="NHL543" s="5"/>
      <c r="NHM543" s="5"/>
      <c r="NHN543" s="5"/>
      <c r="NHO543" s="5"/>
      <c r="NHP543" s="5"/>
      <c r="NHQ543" s="5"/>
      <c r="NHR543" s="5"/>
      <c r="NHS543" s="5"/>
      <c r="NHT543" s="5"/>
      <c r="NHU543" s="5"/>
      <c r="NHV543" s="5"/>
      <c r="NHW543" s="5"/>
      <c r="NHX543" s="5"/>
      <c r="NHY543" s="5"/>
      <c r="NHZ543" s="5"/>
      <c r="NIA543" s="5"/>
      <c r="NIB543" s="5"/>
      <c r="NIC543" s="5"/>
      <c r="NID543" s="5"/>
      <c r="NIE543" s="5"/>
      <c r="NIF543" s="5"/>
      <c r="NIG543" s="5"/>
      <c r="NIH543" s="5"/>
      <c r="NII543" s="5"/>
      <c r="NIJ543" s="5"/>
      <c r="NIK543" s="5"/>
      <c r="NIL543" s="5"/>
      <c r="NIM543" s="5"/>
      <c r="NIN543" s="5"/>
      <c r="NIO543" s="5"/>
      <c r="NIP543" s="5"/>
      <c r="NIQ543" s="5"/>
      <c r="NIR543" s="5"/>
      <c r="NIS543" s="5"/>
      <c r="NIT543" s="5"/>
      <c r="NIU543" s="5"/>
      <c r="NIV543" s="5"/>
      <c r="NIW543" s="5"/>
      <c r="NIX543" s="5"/>
      <c r="NIY543" s="5"/>
      <c r="NIZ543" s="5"/>
      <c r="NJA543" s="5"/>
      <c r="NJB543" s="5"/>
      <c r="NJC543" s="5"/>
      <c r="NJD543" s="5"/>
      <c r="NJE543" s="5"/>
      <c r="NJF543" s="5"/>
      <c r="NJG543" s="5"/>
      <c r="NJH543" s="5"/>
      <c r="NJI543" s="5"/>
      <c r="NJJ543" s="5"/>
      <c r="NJK543" s="5"/>
      <c r="NJL543" s="5"/>
      <c r="NJM543" s="5"/>
      <c r="NJN543" s="5"/>
      <c r="NJO543" s="5"/>
      <c r="NJP543" s="5"/>
      <c r="NJQ543" s="5"/>
      <c r="NJR543" s="5"/>
      <c r="NJS543" s="5"/>
      <c r="NJT543" s="5"/>
      <c r="NJU543" s="5"/>
      <c r="NJV543" s="5"/>
      <c r="NJW543" s="5"/>
      <c r="NJX543" s="5"/>
      <c r="NJY543" s="5"/>
      <c r="NJZ543" s="5"/>
      <c r="NKA543" s="5"/>
      <c r="NKB543" s="5"/>
      <c r="NKC543" s="5"/>
      <c r="NKD543" s="5"/>
      <c r="NKE543" s="5"/>
      <c r="NKF543" s="5"/>
      <c r="NKG543" s="5"/>
      <c r="NKH543" s="5"/>
      <c r="NKI543" s="5"/>
      <c r="NKJ543" s="5"/>
      <c r="NKK543" s="5"/>
      <c r="NKL543" s="5"/>
      <c r="NKM543" s="5"/>
      <c r="NKN543" s="5"/>
      <c r="NKO543" s="5"/>
      <c r="NKP543" s="5"/>
      <c r="NKQ543" s="5"/>
      <c r="NKR543" s="5"/>
      <c r="NKS543" s="5"/>
      <c r="NKT543" s="5"/>
      <c r="NKU543" s="5"/>
      <c r="NKV543" s="5"/>
      <c r="NKW543" s="5"/>
      <c r="NKX543" s="5"/>
      <c r="NKY543" s="5"/>
      <c r="NKZ543" s="5"/>
      <c r="NLA543" s="5"/>
      <c r="NLB543" s="5"/>
      <c r="NLC543" s="5"/>
      <c r="NLD543" s="5"/>
      <c r="NLE543" s="5"/>
      <c r="NLF543" s="5"/>
      <c r="NLG543" s="5"/>
      <c r="NLH543" s="5"/>
      <c r="NLI543" s="5"/>
      <c r="NLJ543" s="5"/>
      <c r="NLK543" s="5"/>
      <c r="NLL543" s="5"/>
      <c r="NLM543" s="5"/>
      <c r="NLN543" s="5"/>
      <c r="NLO543" s="5"/>
      <c r="NLP543" s="5"/>
      <c r="NLQ543" s="5"/>
      <c r="NLR543" s="5"/>
      <c r="NLS543" s="5"/>
      <c r="NLT543" s="5"/>
      <c r="NLU543" s="5"/>
      <c r="NLV543" s="5"/>
      <c r="NLW543" s="5"/>
      <c r="NLX543" s="5"/>
      <c r="NLY543" s="5"/>
      <c r="NLZ543" s="5"/>
      <c r="NMA543" s="5"/>
      <c r="NMB543" s="5"/>
      <c r="NMC543" s="5"/>
      <c r="NMD543" s="5"/>
      <c r="NME543" s="5"/>
      <c r="NMF543" s="5"/>
      <c r="NMG543" s="5"/>
      <c r="NMH543" s="5"/>
      <c r="NMI543" s="5"/>
      <c r="NMJ543" s="5"/>
      <c r="NMK543" s="5"/>
      <c r="NML543" s="5"/>
      <c r="NMM543" s="5"/>
      <c r="NMN543" s="5"/>
      <c r="NMO543" s="5"/>
      <c r="NMP543" s="5"/>
      <c r="NMQ543" s="5"/>
      <c r="NMR543" s="5"/>
      <c r="NMS543" s="5"/>
      <c r="NMT543" s="5"/>
      <c r="NMU543" s="5"/>
      <c r="NMV543" s="5"/>
      <c r="NMW543" s="5"/>
      <c r="NMX543" s="5"/>
      <c r="NMY543" s="5"/>
      <c r="NMZ543" s="5"/>
      <c r="NNA543" s="5"/>
      <c r="NNB543" s="5"/>
      <c r="NNC543" s="5"/>
      <c r="NND543" s="5"/>
      <c r="NNE543" s="5"/>
      <c r="NNF543" s="5"/>
      <c r="NNG543" s="5"/>
      <c r="NNH543" s="5"/>
      <c r="NNI543" s="5"/>
      <c r="NNJ543" s="5"/>
      <c r="NNK543" s="5"/>
      <c r="NNL543" s="5"/>
      <c r="NNM543" s="5"/>
      <c r="NNN543" s="5"/>
      <c r="NNO543" s="5"/>
      <c r="NNP543" s="5"/>
      <c r="NNQ543" s="5"/>
      <c r="NNR543" s="5"/>
      <c r="NNS543" s="5"/>
      <c r="NNT543" s="5"/>
      <c r="NNU543" s="5"/>
      <c r="NNV543" s="5"/>
      <c r="NNW543" s="5"/>
      <c r="NNX543" s="5"/>
      <c r="NNY543" s="5"/>
      <c r="NNZ543" s="5"/>
      <c r="NOA543" s="5"/>
      <c r="NOB543" s="5"/>
      <c r="NOC543" s="5"/>
      <c r="NOD543" s="5"/>
      <c r="NOE543" s="5"/>
      <c r="NOF543" s="5"/>
      <c r="NOG543" s="5"/>
      <c r="NOH543" s="5"/>
      <c r="NOI543" s="5"/>
      <c r="NOJ543" s="5"/>
      <c r="NOK543" s="5"/>
      <c r="NOL543" s="5"/>
      <c r="NOM543" s="5"/>
      <c r="NON543" s="5"/>
      <c r="NOO543" s="5"/>
      <c r="NOP543" s="5"/>
      <c r="NOQ543" s="5"/>
      <c r="NOR543" s="5"/>
      <c r="NOS543" s="5"/>
      <c r="NOT543" s="5"/>
      <c r="NOU543" s="5"/>
      <c r="NOV543" s="5"/>
      <c r="NOW543" s="5"/>
      <c r="NOX543" s="5"/>
      <c r="NOY543" s="5"/>
      <c r="NOZ543" s="5"/>
      <c r="NPA543" s="5"/>
      <c r="NPB543" s="5"/>
      <c r="NPC543" s="5"/>
      <c r="NPD543" s="5"/>
      <c r="NPE543" s="5"/>
      <c r="NPF543" s="5"/>
      <c r="NPG543" s="5"/>
      <c r="NPH543" s="5"/>
      <c r="NPI543" s="5"/>
      <c r="NPJ543" s="5"/>
      <c r="NPK543" s="5"/>
      <c r="NPL543" s="5"/>
      <c r="NPM543" s="5"/>
      <c r="NPN543" s="5"/>
      <c r="NPO543" s="5"/>
      <c r="NPP543" s="5"/>
      <c r="NPQ543" s="5"/>
      <c r="NPR543" s="5"/>
      <c r="NPS543" s="5"/>
      <c r="NPT543" s="5"/>
      <c r="NPU543" s="5"/>
      <c r="NPV543" s="5"/>
      <c r="NPW543" s="5"/>
      <c r="NPX543" s="5"/>
      <c r="NPY543" s="5"/>
      <c r="NPZ543" s="5"/>
      <c r="NQA543" s="5"/>
      <c r="NQB543" s="5"/>
      <c r="NQC543" s="5"/>
      <c r="NQD543" s="5"/>
      <c r="NQE543" s="5"/>
      <c r="NQF543" s="5"/>
      <c r="NQG543" s="5"/>
      <c r="NQH543" s="5"/>
      <c r="NQI543" s="5"/>
      <c r="NQJ543" s="5"/>
      <c r="NQK543" s="5"/>
      <c r="NQL543" s="5"/>
      <c r="NQM543" s="5"/>
      <c r="NQN543" s="5"/>
      <c r="NQO543" s="5"/>
      <c r="NQP543" s="5"/>
      <c r="NQQ543" s="5"/>
      <c r="NQR543" s="5"/>
      <c r="NQS543" s="5"/>
      <c r="NQT543" s="5"/>
      <c r="NQU543" s="5"/>
      <c r="NQV543" s="5"/>
      <c r="NQW543" s="5"/>
      <c r="NQX543" s="5"/>
      <c r="NQY543" s="5"/>
      <c r="NQZ543" s="5"/>
      <c r="NRA543" s="5"/>
      <c r="NRB543" s="5"/>
      <c r="NRC543" s="5"/>
      <c r="NRD543" s="5"/>
      <c r="NRE543" s="5"/>
      <c r="NRF543" s="5"/>
      <c r="NRG543" s="5"/>
      <c r="NRH543" s="5"/>
      <c r="NRI543" s="5"/>
      <c r="NRJ543" s="5"/>
      <c r="NRK543" s="5"/>
      <c r="NRL543" s="5"/>
      <c r="NRM543" s="5"/>
      <c r="NRN543" s="5"/>
      <c r="NRO543" s="5"/>
      <c r="NRP543" s="5"/>
      <c r="NRQ543" s="5"/>
      <c r="NRR543" s="5"/>
      <c r="NRS543" s="5"/>
      <c r="NRT543" s="5"/>
      <c r="NRU543" s="5"/>
      <c r="NRV543" s="5"/>
      <c r="NRW543" s="5"/>
      <c r="NRX543" s="5"/>
      <c r="NRY543" s="5"/>
      <c r="NRZ543" s="5"/>
      <c r="NSA543" s="5"/>
      <c r="NSB543" s="5"/>
      <c r="NSC543" s="5"/>
      <c r="NSD543" s="5"/>
      <c r="NSE543" s="5"/>
      <c r="NSF543" s="5"/>
      <c r="NSG543" s="5"/>
      <c r="NSH543" s="5"/>
      <c r="NSI543" s="5"/>
      <c r="NSJ543" s="5"/>
      <c r="NSK543" s="5"/>
      <c r="NSL543" s="5"/>
      <c r="NSM543" s="5"/>
      <c r="NSN543" s="5"/>
      <c r="NSO543" s="5"/>
      <c r="NSP543" s="5"/>
      <c r="NSQ543" s="5"/>
      <c r="NSR543" s="5"/>
      <c r="NSS543" s="5"/>
      <c r="NST543" s="5"/>
      <c r="NSU543" s="5"/>
      <c r="NSV543" s="5"/>
      <c r="NSW543" s="5"/>
      <c r="NSX543" s="5"/>
      <c r="NSY543" s="5"/>
      <c r="NSZ543" s="5"/>
      <c r="NTA543" s="5"/>
      <c r="NTB543" s="5"/>
      <c r="NTC543" s="5"/>
      <c r="NTD543" s="5"/>
      <c r="NTE543" s="5"/>
      <c r="NTF543" s="5"/>
      <c r="NTG543" s="5"/>
      <c r="NTH543" s="5"/>
      <c r="NTI543" s="5"/>
      <c r="NTJ543" s="5"/>
      <c r="NTK543" s="5"/>
      <c r="NTL543" s="5"/>
      <c r="NTM543" s="5"/>
      <c r="NTN543" s="5"/>
      <c r="NTO543" s="5"/>
      <c r="NTP543" s="5"/>
      <c r="NTQ543" s="5"/>
      <c r="NTR543" s="5"/>
      <c r="NTS543" s="5"/>
      <c r="NTT543" s="5"/>
      <c r="NTU543" s="5"/>
      <c r="NTV543" s="5"/>
      <c r="NTW543" s="5"/>
      <c r="NTX543" s="5"/>
      <c r="NTY543" s="5"/>
      <c r="NTZ543" s="5"/>
      <c r="NUA543" s="5"/>
      <c r="NUB543" s="5"/>
      <c r="NUC543" s="5"/>
      <c r="NUD543" s="5"/>
      <c r="NUE543" s="5"/>
      <c r="NUF543" s="5"/>
      <c r="NUG543" s="5"/>
      <c r="NUH543" s="5"/>
      <c r="NUI543" s="5"/>
      <c r="NUJ543" s="5"/>
      <c r="NUK543" s="5"/>
      <c r="NUL543" s="5"/>
      <c r="NUM543" s="5"/>
      <c r="NUN543" s="5"/>
      <c r="NUO543" s="5"/>
      <c r="NUP543" s="5"/>
      <c r="NUQ543" s="5"/>
      <c r="NUR543" s="5"/>
      <c r="NUS543" s="5"/>
      <c r="NUT543" s="5"/>
      <c r="NUU543" s="5"/>
      <c r="NUV543" s="5"/>
      <c r="NUW543" s="5"/>
      <c r="NUX543" s="5"/>
      <c r="NUY543" s="5"/>
      <c r="NUZ543" s="5"/>
      <c r="NVA543" s="5"/>
      <c r="NVB543" s="5"/>
      <c r="NVC543" s="5"/>
      <c r="NVD543" s="5"/>
      <c r="NVE543" s="5"/>
      <c r="NVF543" s="5"/>
      <c r="NVG543" s="5"/>
      <c r="NVH543" s="5"/>
      <c r="NVI543" s="5"/>
      <c r="NVJ543" s="5"/>
      <c r="NVK543" s="5"/>
      <c r="NVL543" s="5"/>
      <c r="NVM543" s="5"/>
      <c r="NVN543" s="5"/>
      <c r="NVO543" s="5"/>
      <c r="NVP543" s="5"/>
      <c r="NVQ543" s="5"/>
      <c r="NVR543" s="5"/>
      <c r="NVS543" s="5"/>
      <c r="NVT543" s="5"/>
      <c r="NVU543" s="5"/>
      <c r="NVV543" s="5"/>
      <c r="NVW543" s="5"/>
      <c r="NVX543" s="5"/>
      <c r="NVY543" s="5"/>
      <c r="NVZ543" s="5"/>
      <c r="NWA543" s="5"/>
      <c r="NWB543" s="5"/>
      <c r="NWC543" s="5"/>
      <c r="NWD543" s="5"/>
      <c r="NWE543" s="5"/>
      <c r="NWF543" s="5"/>
      <c r="NWG543" s="5"/>
      <c r="NWH543" s="5"/>
      <c r="NWI543" s="5"/>
      <c r="NWJ543" s="5"/>
      <c r="NWK543" s="5"/>
      <c r="NWL543" s="5"/>
      <c r="NWM543" s="5"/>
      <c r="NWN543" s="5"/>
      <c r="NWO543" s="5"/>
      <c r="NWP543" s="5"/>
      <c r="NWQ543" s="5"/>
      <c r="NWR543" s="5"/>
      <c r="NWS543" s="5"/>
      <c r="NWT543" s="5"/>
      <c r="NWU543" s="5"/>
      <c r="NWV543" s="5"/>
      <c r="NWW543" s="5"/>
      <c r="NWX543" s="5"/>
      <c r="NWY543" s="5"/>
      <c r="NWZ543" s="5"/>
      <c r="NXA543" s="5"/>
      <c r="NXB543" s="5"/>
      <c r="NXC543" s="5"/>
      <c r="NXD543" s="5"/>
      <c r="NXE543" s="5"/>
      <c r="NXF543" s="5"/>
      <c r="NXG543" s="5"/>
      <c r="NXH543" s="5"/>
      <c r="NXI543" s="5"/>
      <c r="NXJ543" s="5"/>
      <c r="NXK543" s="5"/>
      <c r="NXL543" s="5"/>
      <c r="NXM543" s="5"/>
      <c r="NXN543" s="5"/>
      <c r="NXO543" s="5"/>
      <c r="NXP543" s="5"/>
      <c r="NXQ543" s="5"/>
      <c r="NXR543" s="5"/>
      <c r="NXS543" s="5"/>
      <c r="NXT543" s="5"/>
      <c r="NXU543" s="5"/>
      <c r="NXV543" s="5"/>
      <c r="NXW543" s="5"/>
      <c r="NXX543" s="5"/>
      <c r="NXY543" s="5"/>
      <c r="NXZ543" s="5"/>
      <c r="NYA543" s="5"/>
      <c r="NYB543" s="5"/>
      <c r="NYC543" s="5"/>
      <c r="NYD543" s="5"/>
      <c r="NYE543" s="5"/>
      <c r="NYF543" s="5"/>
      <c r="NYG543" s="5"/>
      <c r="NYH543" s="5"/>
      <c r="NYI543" s="5"/>
      <c r="NYJ543" s="5"/>
      <c r="NYK543" s="5"/>
      <c r="NYL543" s="5"/>
      <c r="NYM543" s="5"/>
      <c r="NYN543" s="5"/>
      <c r="NYO543" s="5"/>
      <c r="NYP543" s="5"/>
      <c r="NYQ543" s="5"/>
      <c r="NYR543" s="5"/>
      <c r="NYS543" s="5"/>
      <c r="NYT543" s="5"/>
      <c r="NYU543" s="5"/>
      <c r="NYV543" s="5"/>
      <c r="NYW543" s="5"/>
      <c r="NYX543" s="5"/>
      <c r="NYY543" s="5"/>
      <c r="NYZ543" s="5"/>
      <c r="NZA543" s="5"/>
      <c r="NZB543" s="5"/>
      <c r="NZC543" s="5"/>
      <c r="NZD543" s="5"/>
      <c r="NZE543" s="5"/>
      <c r="NZF543" s="5"/>
      <c r="NZG543" s="5"/>
      <c r="NZH543" s="5"/>
      <c r="NZI543" s="5"/>
      <c r="NZJ543" s="5"/>
      <c r="NZK543" s="5"/>
      <c r="NZL543" s="5"/>
      <c r="NZM543" s="5"/>
      <c r="NZN543" s="5"/>
      <c r="NZO543" s="5"/>
      <c r="NZP543" s="5"/>
      <c r="NZQ543" s="5"/>
      <c r="NZR543" s="5"/>
      <c r="NZS543" s="5"/>
      <c r="NZT543" s="5"/>
      <c r="NZU543" s="5"/>
      <c r="NZV543" s="5"/>
      <c r="NZW543" s="5"/>
      <c r="NZX543" s="5"/>
      <c r="NZY543" s="5"/>
      <c r="NZZ543" s="5"/>
      <c r="OAA543" s="5"/>
      <c r="OAB543" s="5"/>
      <c r="OAC543" s="5"/>
      <c r="OAD543" s="5"/>
      <c r="OAE543" s="5"/>
      <c r="OAF543" s="5"/>
      <c r="OAG543" s="5"/>
      <c r="OAH543" s="5"/>
      <c r="OAI543" s="5"/>
      <c r="OAJ543" s="5"/>
      <c r="OAK543" s="5"/>
      <c r="OAL543" s="5"/>
      <c r="OAM543" s="5"/>
      <c r="OAN543" s="5"/>
      <c r="OAO543" s="5"/>
      <c r="OAP543" s="5"/>
      <c r="OAQ543" s="5"/>
      <c r="OAR543" s="5"/>
      <c r="OAS543" s="5"/>
      <c r="OAT543" s="5"/>
      <c r="OAU543" s="5"/>
      <c r="OAV543" s="5"/>
      <c r="OAW543" s="5"/>
      <c r="OAX543" s="5"/>
      <c r="OAY543" s="5"/>
      <c r="OAZ543" s="5"/>
      <c r="OBA543" s="5"/>
      <c r="OBB543" s="5"/>
      <c r="OBC543" s="5"/>
      <c r="OBD543" s="5"/>
      <c r="OBE543" s="5"/>
      <c r="OBF543" s="5"/>
      <c r="OBG543" s="5"/>
      <c r="OBH543" s="5"/>
      <c r="OBI543" s="5"/>
      <c r="OBJ543" s="5"/>
      <c r="OBK543" s="5"/>
      <c r="OBL543" s="5"/>
      <c r="OBM543" s="5"/>
      <c r="OBN543" s="5"/>
      <c r="OBO543" s="5"/>
      <c r="OBP543" s="5"/>
      <c r="OBQ543" s="5"/>
      <c r="OBR543" s="5"/>
      <c r="OBS543" s="5"/>
      <c r="OBT543" s="5"/>
      <c r="OBU543" s="5"/>
      <c r="OBV543" s="5"/>
      <c r="OBW543" s="5"/>
      <c r="OBX543" s="5"/>
      <c r="OBY543" s="5"/>
      <c r="OBZ543" s="5"/>
      <c r="OCA543" s="5"/>
      <c r="OCB543" s="5"/>
      <c r="OCC543" s="5"/>
      <c r="OCD543" s="5"/>
      <c r="OCE543" s="5"/>
      <c r="OCF543" s="5"/>
      <c r="OCG543" s="5"/>
      <c r="OCH543" s="5"/>
      <c r="OCI543" s="5"/>
      <c r="OCJ543" s="5"/>
      <c r="OCK543" s="5"/>
      <c r="OCL543" s="5"/>
      <c r="OCM543" s="5"/>
      <c r="OCN543" s="5"/>
      <c r="OCO543" s="5"/>
      <c r="OCP543" s="5"/>
      <c r="OCQ543" s="5"/>
      <c r="OCR543" s="5"/>
      <c r="OCS543" s="5"/>
      <c r="OCT543" s="5"/>
      <c r="OCU543" s="5"/>
      <c r="OCV543" s="5"/>
      <c r="OCW543" s="5"/>
      <c r="OCX543" s="5"/>
      <c r="OCY543" s="5"/>
      <c r="OCZ543" s="5"/>
      <c r="ODA543" s="5"/>
      <c r="ODB543" s="5"/>
      <c r="ODC543" s="5"/>
      <c r="ODD543" s="5"/>
      <c r="ODE543" s="5"/>
      <c r="ODF543" s="5"/>
      <c r="ODG543" s="5"/>
      <c r="ODH543" s="5"/>
      <c r="ODI543" s="5"/>
      <c r="ODJ543" s="5"/>
      <c r="ODK543" s="5"/>
      <c r="ODL543" s="5"/>
      <c r="ODM543" s="5"/>
      <c r="ODN543" s="5"/>
      <c r="ODO543" s="5"/>
      <c r="ODP543" s="5"/>
      <c r="ODQ543" s="5"/>
      <c r="ODR543" s="5"/>
      <c r="ODS543" s="5"/>
      <c r="ODT543" s="5"/>
      <c r="ODU543" s="5"/>
      <c r="ODV543" s="5"/>
      <c r="ODW543" s="5"/>
      <c r="ODX543" s="5"/>
      <c r="ODY543" s="5"/>
      <c r="ODZ543" s="5"/>
      <c r="OEA543" s="5"/>
      <c r="OEB543" s="5"/>
      <c r="OEC543" s="5"/>
      <c r="OED543" s="5"/>
      <c r="OEE543" s="5"/>
      <c r="OEF543" s="5"/>
      <c r="OEG543" s="5"/>
      <c r="OEH543" s="5"/>
      <c r="OEI543" s="5"/>
      <c r="OEJ543" s="5"/>
      <c r="OEK543" s="5"/>
      <c r="OEL543" s="5"/>
      <c r="OEM543" s="5"/>
      <c r="OEN543" s="5"/>
      <c r="OEO543" s="5"/>
      <c r="OEP543" s="5"/>
      <c r="OEQ543" s="5"/>
      <c r="OER543" s="5"/>
      <c r="OES543" s="5"/>
      <c r="OET543" s="5"/>
      <c r="OEU543" s="5"/>
      <c r="OEV543" s="5"/>
      <c r="OEW543" s="5"/>
      <c r="OEX543" s="5"/>
      <c r="OEY543" s="5"/>
      <c r="OEZ543" s="5"/>
      <c r="OFA543" s="5"/>
      <c r="OFB543" s="5"/>
      <c r="OFC543" s="5"/>
      <c r="OFD543" s="5"/>
      <c r="OFE543" s="5"/>
      <c r="OFF543" s="5"/>
      <c r="OFG543" s="5"/>
      <c r="OFH543" s="5"/>
      <c r="OFI543" s="5"/>
      <c r="OFJ543" s="5"/>
      <c r="OFK543" s="5"/>
      <c r="OFL543" s="5"/>
      <c r="OFM543" s="5"/>
      <c r="OFN543" s="5"/>
      <c r="OFO543" s="5"/>
      <c r="OFP543" s="5"/>
      <c r="OFQ543" s="5"/>
      <c r="OFR543" s="5"/>
      <c r="OFS543" s="5"/>
      <c r="OFT543" s="5"/>
      <c r="OFU543" s="5"/>
      <c r="OFV543" s="5"/>
      <c r="OFW543" s="5"/>
      <c r="OFX543" s="5"/>
      <c r="OFY543" s="5"/>
      <c r="OFZ543" s="5"/>
      <c r="OGA543" s="5"/>
      <c r="OGB543" s="5"/>
      <c r="OGC543" s="5"/>
      <c r="OGD543" s="5"/>
      <c r="OGE543" s="5"/>
      <c r="OGF543" s="5"/>
      <c r="OGG543" s="5"/>
      <c r="OGH543" s="5"/>
      <c r="OGI543" s="5"/>
      <c r="OGJ543" s="5"/>
      <c r="OGK543" s="5"/>
      <c r="OGL543" s="5"/>
      <c r="OGM543" s="5"/>
      <c r="OGN543" s="5"/>
      <c r="OGO543" s="5"/>
      <c r="OGP543" s="5"/>
      <c r="OGQ543" s="5"/>
      <c r="OGR543" s="5"/>
      <c r="OGS543" s="5"/>
      <c r="OGT543" s="5"/>
      <c r="OGU543" s="5"/>
      <c r="OGV543" s="5"/>
      <c r="OGW543" s="5"/>
      <c r="OGX543" s="5"/>
      <c r="OGY543" s="5"/>
      <c r="OGZ543" s="5"/>
      <c r="OHA543" s="5"/>
      <c r="OHB543" s="5"/>
      <c r="OHC543" s="5"/>
      <c r="OHD543" s="5"/>
      <c r="OHE543" s="5"/>
      <c r="OHF543" s="5"/>
      <c r="OHG543" s="5"/>
      <c r="OHH543" s="5"/>
      <c r="OHI543" s="5"/>
      <c r="OHJ543" s="5"/>
      <c r="OHK543" s="5"/>
      <c r="OHL543" s="5"/>
      <c r="OHM543" s="5"/>
      <c r="OHN543" s="5"/>
      <c r="OHO543" s="5"/>
      <c r="OHP543" s="5"/>
      <c r="OHQ543" s="5"/>
      <c r="OHR543" s="5"/>
      <c r="OHS543" s="5"/>
      <c r="OHT543" s="5"/>
      <c r="OHU543" s="5"/>
      <c r="OHV543" s="5"/>
      <c r="OHW543" s="5"/>
      <c r="OHX543" s="5"/>
      <c r="OHY543" s="5"/>
      <c r="OHZ543" s="5"/>
      <c r="OIA543" s="5"/>
      <c r="OIB543" s="5"/>
      <c r="OIC543" s="5"/>
      <c r="OID543" s="5"/>
      <c r="OIE543" s="5"/>
      <c r="OIF543" s="5"/>
      <c r="OIG543" s="5"/>
      <c r="OIH543" s="5"/>
      <c r="OII543" s="5"/>
      <c r="OIJ543" s="5"/>
      <c r="OIK543" s="5"/>
      <c r="OIL543" s="5"/>
      <c r="OIM543" s="5"/>
      <c r="OIN543" s="5"/>
      <c r="OIO543" s="5"/>
      <c r="OIP543" s="5"/>
      <c r="OIQ543" s="5"/>
      <c r="OIR543" s="5"/>
      <c r="OIS543" s="5"/>
      <c r="OIT543" s="5"/>
      <c r="OIU543" s="5"/>
      <c r="OIV543" s="5"/>
      <c r="OIW543" s="5"/>
      <c r="OIX543" s="5"/>
      <c r="OIY543" s="5"/>
      <c r="OIZ543" s="5"/>
      <c r="OJA543" s="5"/>
      <c r="OJB543" s="5"/>
      <c r="OJC543" s="5"/>
      <c r="OJD543" s="5"/>
      <c r="OJE543" s="5"/>
      <c r="OJF543" s="5"/>
      <c r="OJG543" s="5"/>
      <c r="OJH543" s="5"/>
      <c r="OJI543" s="5"/>
      <c r="OJJ543" s="5"/>
      <c r="OJK543" s="5"/>
      <c r="OJL543" s="5"/>
      <c r="OJM543" s="5"/>
      <c r="OJN543" s="5"/>
      <c r="OJO543" s="5"/>
      <c r="OJP543" s="5"/>
      <c r="OJQ543" s="5"/>
      <c r="OJR543" s="5"/>
      <c r="OJS543" s="5"/>
      <c r="OJT543" s="5"/>
      <c r="OJU543" s="5"/>
      <c r="OJV543" s="5"/>
      <c r="OJW543" s="5"/>
      <c r="OJX543" s="5"/>
      <c r="OJY543" s="5"/>
      <c r="OJZ543" s="5"/>
      <c r="OKA543" s="5"/>
      <c r="OKB543" s="5"/>
      <c r="OKC543" s="5"/>
      <c r="OKD543" s="5"/>
      <c r="OKE543" s="5"/>
      <c r="OKF543" s="5"/>
      <c r="OKG543" s="5"/>
      <c r="OKH543" s="5"/>
      <c r="OKI543" s="5"/>
      <c r="OKJ543" s="5"/>
      <c r="OKK543" s="5"/>
      <c r="OKL543" s="5"/>
      <c r="OKM543" s="5"/>
      <c r="OKN543" s="5"/>
      <c r="OKO543" s="5"/>
      <c r="OKP543" s="5"/>
      <c r="OKQ543" s="5"/>
      <c r="OKR543" s="5"/>
      <c r="OKS543" s="5"/>
      <c r="OKT543" s="5"/>
      <c r="OKU543" s="5"/>
      <c r="OKV543" s="5"/>
      <c r="OKW543" s="5"/>
      <c r="OKX543" s="5"/>
      <c r="OKY543" s="5"/>
      <c r="OKZ543" s="5"/>
      <c r="OLA543" s="5"/>
      <c r="OLB543" s="5"/>
      <c r="OLC543" s="5"/>
      <c r="OLD543" s="5"/>
      <c r="OLE543" s="5"/>
      <c r="OLF543" s="5"/>
      <c r="OLG543" s="5"/>
      <c r="OLH543" s="5"/>
      <c r="OLI543" s="5"/>
      <c r="OLJ543" s="5"/>
      <c r="OLK543" s="5"/>
      <c r="OLL543" s="5"/>
      <c r="OLM543" s="5"/>
      <c r="OLN543" s="5"/>
      <c r="OLO543" s="5"/>
      <c r="OLP543" s="5"/>
      <c r="OLQ543" s="5"/>
      <c r="OLR543" s="5"/>
      <c r="OLS543" s="5"/>
      <c r="OLT543" s="5"/>
      <c r="OLU543" s="5"/>
      <c r="OLV543" s="5"/>
      <c r="OLW543" s="5"/>
      <c r="OLX543" s="5"/>
      <c r="OLY543" s="5"/>
      <c r="OLZ543" s="5"/>
      <c r="OMA543" s="5"/>
      <c r="OMB543" s="5"/>
      <c r="OMC543" s="5"/>
      <c r="OMD543" s="5"/>
      <c r="OME543" s="5"/>
      <c r="OMF543" s="5"/>
      <c r="OMG543" s="5"/>
      <c r="OMH543" s="5"/>
      <c r="OMI543" s="5"/>
      <c r="OMJ543" s="5"/>
      <c r="OMK543" s="5"/>
      <c r="OML543" s="5"/>
      <c r="OMM543" s="5"/>
      <c r="OMN543" s="5"/>
      <c r="OMO543" s="5"/>
      <c r="OMP543" s="5"/>
      <c r="OMQ543" s="5"/>
      <c r="OMR543" s="5"/>
      <c r="OMS543" s="5"/>
      <c r="OMT543" s="5"/>
      <c r="OMU543" s="5"/>
      <c r="OMV543" s="5"/>
      <c r="OMW543" s="5"/>
      <c r="OMX543" s="5"/>
      <c r="OMY543" s="5"/>
      <c r="OMZ543" s="5"/>
      <c r="ONA543" s="5"/>
      <c r="ONB543" s="5"/>
      <c r="ONC543" s="5"/>
      <c r="OND543" s="5"/>
      <c r="ONE543" s="5"/>
      <c r="ONF543" s="5"/>
      <c r="ONG543" s="5"/>
      <c r="ONH543" s="5"/>
      <c r="ONI543" s="5"/>
      <c r="ONJ543" s="5"/>
      <c r="ONK543" s="5"/>
      <c r="ONL543" s="5"/>
      <c r="ONM543" s="5"/>
      <c r="ONN543" s="5"/>
      <c r="ONO543" s="5"/>
      <c r="ONP543" s="5"/>
      <c r="ONQ543" s="5"/>
      <c r="ONR543" s="5"/>
      <c r="ONS543" s="5"/>
      <c r="ONT543" s="5"/>
      <c r="ONU543" s="5"/>
      <c r="ONV543" s="5"/>
      <c r="ONW543" s="5"/>
      <c r="ONX543" s="5"/>
      <c r="ONY543" s="5"/>
      <c r="ONZ543" s="5"/>
      <c r="OOA543" s="5"/>
      <c r="OOB543" s="5"/>
      <c r="OOC543" s="5"/>
      <c r="OOD543" s="5"/>
      <c r="OOE543" s="5"/>
      <c r="OOF543" s="5"/>
      <c r="OOG543" s="5"/>
      <c r="OOH543" s="5"/>
      <c r="OOI543" s="5"/>
      <c r="OOJ543" s="5"/>
      <c r="OOK543" s="5"/>
      <c r="OOL543" s="5"/>
      <c r="OOM543" s="5"/>
      <c r="OON543" s="5"/>
      <c r="OOO543" s="5"/>
      <c r="OOP543" s="5"/>
      <c r="OOQ543" s="5"/>
      <c r="OOR543" s="5"/>
      <c r="OOS543" s="5"/>
      <c r="OOT543" s="5"/>
      <c r="OOU543" s="5"/>
      <c r="OOV543" s="5"/>
      <c r="OOW543" s="5"/>
      <c r="OOX543" s="5"/>
      <c r="OOY543" s="5"/>
      <c r="OOZ543" s="5"/>
      <c r="OPA543" s="5"/>
      <c r="OPB543" s="5"/>
      <c r="OPC543" s="5"/>
      <c r="OPD543" s="5"/>
      <c r="OPE543" s="5"/>
      <c r="OPF543" s="5"/>
      <c r="OPG543" s="5"/>
      <c r="OPH543" s="5"/>
      <c r="OPI543" s="5"/>
      <c r="OPJ543" s="5"/>
      <c r="OPK543" s="5"/>
      <c r="OPL543" s="5"/>
      <c r="OPM543" s="5"/>
      <c r="OPN543" s="5"/>
      <c r="OPO543" s="5"/>
      <c r="OPP543" s="5"/>
      <c r="OPQ543" s="5"/>
      <c r="OPR543" s="5"/>
      <c r="OPS543" s="5"/>
      <c r="OPT543" s="5"/>
      <c r="OPU543" s="5"/>
      <c r="OPV543" s="5"/>
      <c r="OPW543" s="5"/>
      <c r="OPX543" s="5"/>
      <c r="OPY543" s="5"/>
      <c r="OPZ543" s="5"/>
      <c r="OQA543" s="5"/>
      <c r="OQB543" s="5"/>
      <c r="OQC543" s="5"/>
      <c r="OQD543" s="5"/>
      <c r="OQE543" s="5"/>
      <c r="OQF543" s="5"/>
      <c r="OQG543" s="5"/>
      <c r="OQH543" s="5"/>
      <c r="OQI543" s="5"/>
      <c r="OQJ543" s="5"/>
      <c r="OQK543" s="5"/>
      <c r="OQL543" s="5"/>
      <c r="OQM543" s="5"/>
      <c r="OQN543" s="5"/>
      <c r="OQO543" s="5"/>
      <c r="OQP543" s="5"/>
      <c r="OQQ543" s="5"/>
      <c r="OQR543" s="5"/>
      <c r="OQS543" s="5"/>
      <c r="OQT543" s="5"/>
      <c r="OQU543" s="5"/>
      <c r="OQV543" s="5"/>
      <c r="OQW543" s="5"/>
      <c r="OQX543" s="5"/>
      <c r="OQY543" s="5"/>
      <c r="OQZ543" s="5"/>
      <c r="ORA543" s="5"/>
      <c r="ORB543" s="5"/>
      <c r="ORC543" s="5"/>
      <c r="ORD543" s="5"/>
      <c r="ORE543" s="5"/>
      <c r="ORF543" s="5"/>
      <c r="ORG543" s="5"/>
      <c r="ORH543" s="5"/>
      <c r="ORI543" s="5"/>
      <c r="ORJ543" s="5"/>
      <c r="ORK543" s="5"/>
      <c r="ORL543" s="5"/>
      <c r="ORM543" s="5"/>
      <c r="ORN543" s="5"/>
      <c r="ORO543" s="5"/>
      <c r="ORP543" s="5"/>
      <c r="ORQ543" s="5"/>
      <c r="ORR543" s="5"/>
      <c r="ORS543" s="5"/>
      <c r="ORT543" s="5"/>
      <c r="ORU543" s="5"/>
      <c r="ORV543" s="5"/>
      <c r="ORW543" s="5"/>
      <c r="ORX543" s="5"/>
      <c r="ORY543" s="5"/>
      <c r="ORZ543" s="5"/>
      <c r="OSA543" s="5"/>
      <c r="OSB543" s="5"/>
      <c r="OSC543" s="5"/>
      <c r="OSD543" s="5"/>
      <c r="OSE543" s="5"/>
      <c r="OSF543" s="5"/>
      <c r="OSG543" s="5"/>
      <c r="OSH543" s="5"/>
      <c r="OSI543" s="5"/>
      <c r="OSJ543" s="5"/>
      <c r="OSK543" s="5"/>
      <c r="OSL543" s="5"/>
      <c r="OSM543" s="5"/>
      <c r="OSN543" s="5"/>
      <c r="OSO543" s="5"/>
      <c r="OSP543" s="5"/>
      <c r="OSQ543" s="5"/>
      <c r="OSR543" s="5"/>
      <c r="OSS543" s="5"/>
      <c r="OST543" s="5"/>
      <c r="OSU543" s="5"/>
      <c r="OSV543" s="5"/>
      <c r="OSW543" s="5"/>
      <c r="OSX543" s="5"/>
      <c r="OSY543" s="5"/>
      <c r="OSZ543" s="5"/>
      <c r="OTA543" s="5"/>
      <c r="OTB543" s="5"/>
      <c r="OTC543" s="5"/>
      <c r="OTD543" s="5"/>
      <c r="OTE543" s="5"/>
      <c r="OTF543" s="5"/>
      <c r="OTG543" s="5"/>
      <c r="OTH543" s="5"/>
      <c r="OTI543" s="5"/>
      <c r="OTJ543" s="5"/>
      <c r="OTK543" s="5"/>
      <c r="OTL543" s="5"/>
      <c r="OTM543" s="5"/>
      <c r="OTN543" s="5"/>
      <c r="OTO543" s="5"/>
      <c r="OTP543" s="5"/>
      <c r="OTQ543" s="5"/>
      <c r="OTR543" s="5"/>
      <c r="OTS543" s="5"/>
      <c r="OTT543" s="5"/>
      <c r="OTU543" s="5"/>
      <c r="OTV543" s="5"/>
      <c r="OTW543" s="5"/>
      <c r="OTX543" s="5"/>
      <c r="OTY543" s="5"/>
      <c r="OTZ543" s="5"/>
      <c r="OUA543" s="5"/>
      <c r="OUB543" s="5"/>
      <c r="OUC543" s="5"/>
      <c r="OUD543" s="5"/>
      <c r="OUE543" s="5"/>
      <c r="OUF543" s="5"/>
      <c r="OUG543" s="5"/>
      <c r="OUH543" s="5"/>
      <c r="OUI543" s="5"/>
      <c r="OUJ543" s="5"/>
      <c r="OUK543" s="5"/>
      <c r="OUL543" s="5"/>
      <c r="OUM543" s="5"/>
      <c r="OUN543" s="5"/>
      <c r="OUO543" s="5"/>
      <c r="OUP543" s="5"/>
      <c r="OUQ543" s="5"/>
      <c r="OUR543" s="5"/>
      <c r="OUS543" s="5"/>
      <c r="OUT543" s="5"/>
      <c r="OUU543" s="5"/>
      <c r="OUV543" s="5"/>
      <c r="OUW543" s="5"/>
      <c r="OUX543" s="5"/>
      <c r="OUY543" s="5"/>
      <c r="OUZ543" s="5"/>
      <c r="OVA543" s="5"/>
      <c r="OVB543" s="5"/>
      <c r="OVC543" s="5"/>
      <c r="OVD543" s="5"/>
      <c r="OVE543" s="5"/>
      <c r="OVF543" s="5"/>
      <c r="OVG543" s="5"/>
      <c r="OVH543" s="5"/>
      <c r="OVI543" s="5"/>
      <c r="OVJ543" s="5"/>
      <c r="OVK543" s="5"/>
      <c r="OVL543" s="5"/>
      <c r="OVM543" s="5"/>
      <c r="OVN543" s="5"/>
      <c r="OVO543" s="5"/>
      <c r="OVP543" s="5"/>
      <c r="OVQ543" s="5"/>
      <c r="OVR543" s="5"/>
      <c r="OVS543" s="5"/>
      <c r="OVT543" s="5"/>
      <c r="OVU543" s="5"/>
      <c r="OVV543" s="5"/>
      <c r="OVW543" s="5"/>
      <c r="OVX543" s="5"/>
      <c r="OVY543" s="5"/>
      <c r="OVZ543" s="5"/>
      <c r="OWA543" s="5"/>
      <c r="OWB543" s="5"/>
      <c r="OWC543" s="5"/>
      <c r="OWD543" s="5"/>
      <c r="OWE543" s="5"/>
      <c r="OWF543" s="5"/>
      <c r="OWG543" s="5"/>
      <c r="OWH543" s="5"/>
      <c r="OWI543" s="5"/>
      <c r="OWJ543" s="5"/>
      <c r="OWK543" s="5"/>
      <c r="OWL543" s="5"/>
      <c r="OWM543" s="5"/>
      <c r="OWN543" s="5"/>
      <c r="OWO543" s="5"/>
      <c r="OWP543" s="5"/>
      <c r="OWQ543" s="5"/>
      <c r="OWR543" s="5"/>
      <c r="OWS543" s="5"/>
      <c r="OWT543" s="5"/>
      <c r="OWU543" s="5"/>
      <c r="OWV543" s="5"/>
      <c r="OWW543" s="5"/>
      <c r="OWX543" s="5"/>
      <c r="OWY543" s="5"/>
      <c r="OWZ543" s="5"/>
      <c r="OXA543" s="5"/>
      <c r="OXB543" s="5"/>
      <c r="OXC543" s="5"/>
      <c r="OXD543" s="5"/>
      <c r="OXE543" s="5"/>
      <c r="OXF543" s="5"/>
      <c r="OXG543" s="5"/>
      <c r="OXH543" s="5"/>
      <c r="OXI543" s="5"/>
      <c r="OXJ543" s="5"/>
      <c r="OXK543" s="5"/>
      <c r="OXL543" s="5"/>
      <c r="OXM543" s="5"/>
      <c r="OXN543" s="5"/>
      <c r="OXO543" s="5"/>
      <c r="OXP543" s="5"/>
      <c r="OXQ543" s="5"/>
      <c r="OXR543" s="5"/>
      <c r="OXS543" s="5"/>
      <c r="OXT543" s="5"/>
      <c r="OXU543" s="5"/>
      <c r="OXV543" s="5"/>
      <c r="OXW543" s="5"/>
      <c r="OXX543" s="5"/>
      <c r="OXY543" s="5"/>
      <c r="OXZ543" s="5"/>
      <c r="OYA543" s="5"/>
      <c r="OYB543" s="5"/>
      <c r="OYC543" s="5"/>
      <c r="OYD543" s="5"/>
      <c r="OYE543" s="5"/>
      <c r="OYF543" s="5"/>
      <c r="OYG543" s="5"/>
      <c r="OYH543" s="5"/>
      <c r="OYI543" s="5"/>
      <c r="OYJ543" s="5"/>
      <c r="OYK543" s="5"/>
      <c r="OYL543" s="5"/>
      <c r="OYM543" s="5"/>
      <c r="OYN543" s="5"/>
      <c r="OYO543" s="5"/>
      <c r="OYP543" s="5"/>
      <c r="OYQ543" s="5"/>
      <c r="OYR543" s="5"/>
      <c r="OYS543" s="5"/>
      <c r="OYT543" s="5"/>
      <c r="OYU543" s="5"/>
      <c r="OYV543" s="5"/>
      <c r="OYW543" s="5"/>
      <c r="OYX543" s="5"/>
      <c r="OYY543" s="5"/>
      <c r="OYZ543" s="5"/>
      <c r="OZA543" s="5"/>
      <c r="OZB543" s="5"/>
      <c r="OZC543" s="5"/>
      <c r="OZD543" s="5"/>
      <c r="OZE543" s="5"/>
      <c r="OZF543" s="5"/>
      <c r="OZG543" s="5"/>
      <c r="OZH543" s="5"/>
      <c r="OZI543" s="5"/>
      <c r="OZJ543" s="5"/>
      <c r="OZK543" s="5"/>
      <c r="OZL543" s="5"/>
      <c r="OZM543" s="5"/>
      <c r="OZN543" s="5"/>
      <c r="OZO543" s="5"/>
      <c r="OZP543" s="5"/>
      <c r="OZQ543" s="5"/>
      <c r="OZR543" s="5"/>
      <c r="OZS543" s="5"/>
      <c r="OZT543" s="5"/>
      <c r="OZU543" s="5"/>
      <c r="OZV543" s="5"/>
      <c r="OZW543" s="5"/>
      <c r="OZX543" s="5"/>
      <c r="OZY543" s="5"/>
      <c r="OZZ543" s="5"/>
      <c r="PAA543" s="5"/>
      <c r="PAB543" s="5"/>
      <c r="PAC543" s="5"/>
      <c r="PAD543" s="5"/>
      <c r="PAE543" s="5"/>
      <c r="PAF543" s="5"/>
      <c r="PAG543" s="5"/>
      <c r="PAH543" s="5"/>
      <c r="PAI543" s="5"/>
      <c r="PAJ543" s="5"/>
      <c r="PAK543" s="5"/>
      <c r="PAL543" s="5"/>
      <c r="PAM543" s="5"/>
      <c r="PAN543" s="5"/>
      <c r="PAO543" s="5"/>
      <c r="PAP543" s="5"/>
      <c r="PAQ543" s="5"/>
      <c r="PAR543" s="5"/>
      <c r="PAS543" s="5"/>
      <c r="PAT543" s="5"/>
      <c r="PAU543" s="5"/>
      <c r="PAV543" s="5"/>
      <c r="PAW543" s="5"/>
      <c r="PAX543" s="5"/>
      <c r="PAY543" s="5"/>
      <c r="PAZ543" s="5"/>
      <c r="PBA543" s="5"/>
      <c r="PBB543" s="5"/>
      <c r="PBC543" s="5"/>
      <c r="PBD543" s="5"/>
      <c r="PBE543" s="5"/>
      <c r="PBF543" s="5"/>
      <c r="PBG543" s="5"/>
      <c r="PBH543" s="5"/>
      <c r="PBI543" s="5"/>
      <c r="PBJ543" s="5"/>
      <c r="PBK543" s="5"/>
      <c r="PBL543" s="5"/>
      <c r="PBM543" s="5"/>
      <c r="PBN543" s="5"/>
      <c r="PBO543" s="5"/>
      <c r="PBP543" s="5"/>
      <c r="PBQ543" s="5"/>
      <c r="PBR543" s="5"/>
      <c r="PBS543" s="5"/>
      <c r="PBT543" s="5"/>
      <c r="PBU543" s="5"/>
      <c r="PBV543" s="5"/>
      <c r="PBW543" s="5"/>
      <c r="PBX543" s="5"/>
      <c r="PBY543" s="5"/>
      <c r="PBZ543" s="5"/>
      <c r="PCA543" s="5"/>
      <c r="PCB543" s="5"/>
      <c r="PCC543" s="5"/>
      <c r="PCD543" s="5"/>
      <c r="PCE543" s="5"/>
      <c r="PCF543" s="5"/>
      <c r="PCG543" s="5"/>
      <c r="PCH543" s="5"/>
      <c r="PCI543" s="5"/>
      <c r="PCJ543" s="5"/>
      <c r="PCK543" s="5"/>
      <c r="PCL543" s="5"/>
      <c r="PCM543" s="5"/>
      <c r="PCN543" s="5"/>
      <c r="PCO543" s="5"/>
      <c r="PCP543" s="5"/>
      <c r="PCQ543" s="5"/>
      <c r="PCR543" s="5"/>
      <c r="PCS543" s="5"/>
      <c r="PCT543" s="5"/>
      <c r="PCU543" s="5"/>
      <c r="PCV543" s="5"/>
      <c r="PCW543" s="5"/>
      <c r="PCX543" s="5"/>
      <c r="PCY543" s="5"/>
      <c r="PCZ543" s="5"/>
      <c r="PDA543" s="5"/>
      <c r="PDB543" s="5"/>
      <c r="PDC543" s="5"/>
      <c r="PDD543" s="5"/>
      <c r="PDE543" s="5"/>
      <c r="PDF543" s="5"/>
      <c r="PDG543" s="5"/>
      <c r="PDH543" s="5"/>
      <c r="PDI543" s="5"/>
      <c r="PDJ543" s="5"/>
      <c r="PDK543" s="5"/>
      <c r="PDL543" s="5"/>
      <c r="PDM543" s="5"/>
      <c r="PDN543" s="5"/>
      <c r="PDO543" s="5"/>
      <c r="PDP543" s="5"/>
      <c r="PDQ543" s="5"/>
      <c r="PDR543" s="5"/>
      <c r="PDS543" s="5"/>
      <c r="PDT543" s="5"/>
      <c r="PDU543" s="5"/>
      <c r="PDV543" s="5"/>
      <c r="PDW543" s="5"/>
      <c r="PDX543" s="5"/>
      <c r="PDY543" s="5"/>
      <c r="PDZ543" s="5"/>
      <c r="PEA543" s="5"/>
      <c r="PEB543" s="5"/>
      <c r="PEC543" s="5"/>
      <c r="PED543" s="5"/>
      <c r="PEE543" s="5"/>
      <c r="PEF543" s="5"/>
      <c r="PEG543" s="5"/>
      <c r="PEH543" s="5"/>
      <c r="PEI543" s="5"/>
      <c r="PEJ543" s="5"/>
      <c r="PEK543" s="5"/>
      <c r="PEL543" s="5"/>
      <c r="PEM543" s="5"/>
      <c r="PEN543" s="5"/>
      <c r="PEO543" s="5"/>
      <c r="PEP543" s="5"/>
      <c r="PEQ543" s="5"/>
      <c r="PER543" s="5"/>
      <c r="PES543" s="5"/>
      <c r="PET543" s="5"/>
      <c r="PEU543" s="5"/>
      <c r="PEV543" s="5"/>
      <c r="PEW543" s="5"/>
      <c r="PEX543" s="5"/>
      <c r="PEY543" s="5"/>
      <c r="PEZ543" s="5"/>
      <c r="PFA543" s="5"/>
      <c r="PFB543" s="5"/>
      <c r="PFC543" s="5"/>
      <c r="PFD543" s="5"/>
      <c r="PFE543" s="5"/>
      <c r="PFF543" s="5"/>
      <c r="PFG543" s="5"/>
      <c r="PFH543" s="5"/>
      <c r="PFI543" s="5"/>
      <c r="PFJ543" s="5"/>
      <c r="PFK543" s="5"/>
      <c r="PFL543" s="5"/>
      <c r="PFM543" s="5"/>
      <c r="PFN543" s="5"/>
      <c r="PFO543" s="5"/>
      <c r="PFP543" s="5"/>
      <c r="PFQ543" s="5"/>
      <c r="PFR543" s="5"/>
      <c r="PFS543" s="5"/>
      <c r="PFT543" s="5"/>
      <c r="PFU543" s="5"/>
      <c r="PFV543" s="5"/>
      <c r="PFW543" s="5"/>
      <c r="PFX543" s="5"/>
      <c r="PFY543" s="5"/>
      <c r="PFZ543" s="5"/>
      <c r="PGA543" s="5"/>
      <c r="PGB543" s="5"/>
      <c r="PGC543" s="5"/>
      <c r="PGD543" s="5"/>
      <c r="PGE543" s="5"/>
      <c r="PGF543" s="5"/>
      <c r="PGG543" s="5"/>
      <c r="PGH543" s="5"/>
      <c r="PGI543" s="5"/>
      <c r="PGJ543" s="5"/>
      <c r="PGK543" s="5"/>
      <c r="PGL543" s="5"/>
      <c r="PGM543" s="5"/>
      <c r="PGN543" s="5"/>
      <c r="PGO543" s="5"/>
      <c r="PGP543" s="5"/>
      <c r="PGQ543" s="5"/>
      <c r="PGR543" s="5"/>
      <c r="PGS543" s="5"/>
      <c r="PGT543" s="5"/>
      <c r="PGU543" s="5"/>
      <c r="PGV543" s="5"/>
      <c r="PGW543" s="5"/>
      <c r="PGX543" s="5"/>
      <c r="PGY543" s="5"/>
      <c r="PGZ543" s="5"/>
      <c r="PHA543" s="5"/>
      <c r="PHB543" s="5"/>
      <c r="PHC543" s="5"/>
      <c r="PHD543" s="5"/>
      <c r="PHE543" s="5"/>
      <c r="PHF543" s="5"/>
      <c r="PHG543" s="5"/>
      <c r="PHH543" s="5"/>
      <c r="PHI543" s="5"/>
      <c r="PHJ543" s="5"/>
      <c r="PHK543" s="5"/>
      <c r="PHL543" s="5"/>
      <c r="PHM543" s="5"/>
      <c r="PHN543" s="5"/>
      <c r="PHO543" s="5"/>
      <c r="PHP543" s="5"/>
      <c r="PHQ543" s="5"/>
      <c r="PHR543" s="5"/>
      <c r="PHS543" s="5"/>
      <c r="PHT543" s="5"/>
      <c r="PHU543" s="5"/>
      <c r="PHV543" s="5"/>
      <c r="PHW543" s="5"/>
      <c r="PHX543" s="5"/>
      <c r="PHY543" s="5"/>
      <c r="PHZ543" s="5"/>
      <c r="PIA543" s="5"/>
      <c r="PIB543" s="5"/>
      <c r="PIC543" s="5"/>
      <c r="PID543" s="5"/>
      <c r="PIE543" s="5"/>
      <c r="PIF543" s="5"/>
      <c r="PIG543" s="5"/>
      <c r="PIH543" s="5"/>
      <c r="PII543" s="5"/>
      <c r="PIJ543" s="5"/>
      <c r="PIK543" s="5"/>
      <c r="PIL543" s="5"/>
      <c r="PIM543" s="5"/>
      <c r="PIN543" s="5"/>
      <c r="PIO543" s="5"/>
      <c r="PIP543" s="5"/>
      <c r="PIQ543" s="5"/>
      <c r="PIR543" s="5"/>
      <c r="PIS543" s="5"/>
      <c r="PIT543" s="5"/>
      <c r="PIU543" s="5"/>
      <c r="PIV543" s="5"/>
      <c r="PIW543" s="5"/>
      <c r="PIX543" s="5"/>
      <c r="PIY543" s="5"/>
      <c r="PIZ543" s="5"/>
      <c r="PJA543" s="5"/>
      <c r="PJB543" s="5"/>
      <c r="PJC543" s="5"/>
      <c r="PJD543" s="5"/>
      <c r="PJE543" s="5"/>
      <c r="PJF543" s="5"/>
      <c r="PJG543" s="5"/>
      <c r="PJH543" s="5"/>
      <c r="PJI543" s="5"/>
      <c r="PJJ543" s="5"/>
      <c r="PJK543" s="5"/>
      <c r="PJL543" s="5"/>
      <c r="PJM543" s="5"/>
      <c r="PJN543" s="5"/>
      <c r="PJO543" s="5"/>
      <c r="PJP543" s="5"/>
      <c r="PJQ543" s="5"/>
      <c r="PJR543" s="5"/>
      <c r="PJS543" s="5"/>
      <c r="PJT543" s="5"/>
      <c r="PJU543" s="5"/>
      <c r="PJV543" s="5"/>
      <c r="PJW543" s="5"/>
      <c r="PJX543" s="5"/>
      <c r="PJY543" s="5"/>
      <c r="PJZ543" s="5"/>
      <c r="PKA543" s="5"/>
      <c r="PKB543" s="5"/>
      <c r="PKC543" s="5"/>
      <c r="PKD543" s="5"/>
      <c r="PKE543" s="5"/>
      <c r="PKF543" s="5"/>
      <c r="PKG543" s="5"/>
      <c r="PKH543" s="5"/>
      <c r="PKI543" s="5"/>
      <c r="PKJ543" s="5"/>
      <c r="PKK543" s="5"/>
      <c r="PKL543" s="5"/>
      <c r="PKM543" s="5"/>
      <c r="PKN543" s="5"/>
      <c r="PKO543" s="5"/>
      <c r="PKP543" s="5"/>
      <c r="PKQ543" s="5"/>
      <c r="PKR543" s="5"/>
      <c r="PKS543" s="5"/>
      <c r="PKT543" s="5"/>
      <c r="PKU543" s="5"/>
      <c r="PKV543" s="5"/>
      <c r="PKW543" s="5"/>
      <c r="PKX543" s="5"/>
      <c r="PKY543" s="5"/>
      <c r="PKZ543" s="5"/>
      <c r="PLA543" s="5"/>
      <c r="PLB543" s="5"/>
      <c r="PLC543" s="5"/>
      <c r="PLD543" s="5"/>
      <c r="PLE543" s="5"/>
      <c r="PLF543" s="5"/>
      <c r="PLG543" s="5"/>
      <c r="PLH543" s="5"/>
      <c r="PLI543" s="5"/>
      <c r="PLJ543" s="5"/>
      <c r="PLK543" s="5"/>
      <c r="PLL543" s="5"/>
      <c r="PLM543" s="5"/>
      <c r="PLN543" s="5"/>
      <c r="PLO543" s="5"/>
      <c r="PLP543" s="5"/>
      <c r="PLQ543" s="5"/>
      <c r="PLR543" s="5"/>
      <c r="PLS543" s="5"/>
      <c r="PLT543" s="5"/>
      <c r="PLU543" s="5"/>
      <c r="PLV543" s="5"/>
      <c r="PLW543" s="5"/>
      <c r="PLX543" s="5"/>
      <c r="PLY543" s="5"/>
      <c r="PLZ543" s="5"/>
      <c r="PMA543" s="5"/>
      <c r="PMB543" s="5"/>
      <c r="PMC543" s="5"/>
      <c r="PMD543" s="5"/>
      <c r="PME543" s="5"/>
      <c r="PMF543" s="5"/>
      <c r="PMG543" s="5"/>
      <c r="PMH543" s="5"/>
      <c r="PMI543" s="5"/>
      <c r="PMJ543" s="5"/>
      <c r="PMK543" s="5"/>
      <c r="PML543" s="5"/>
      <c r="PMM543" s="5"/>
      <c r="PMN543" s="5"/>
      <c r="PMO543" s="5"/>
      <c r="PMP543" s="5"/>
      <c r="PMQ543" s="5"/>
      <c r="PMR543" s="5"/>
      <c r="PMS543" s="5"/>
      <c r="PMT543" s="5"/>
      <c r="PMU543" s="5"/>
      <c r="PMV543" s="5"/>
      <c r="PMW543" s="5"/>
      <c r="PMX543" s="5"/>
      <c r="PMY543" s="5"/>
      <c r="PMZ543" s="5"/>
      <c r="PNA543" s="5"/>
      <c r="PNB543" s="5"/>
      <c r="PNC543" s="5"/>
      <c r="PND543" s="5"/>
      <c r="PNE543" s="5"/>
      <c r="PNF543" s="5"/>
      <c r="PNG543" s="5"/>
      <c r="PNH543" s="5"/>
      <c r="PNI543" s="5"/>
      <c r="PNJ543" s="5"/>
      <c r="PNK543" s="5"/>
      <c r="PNL543" s="5"/>
      <c r="PNM543" s="5"/>
      <c r="PNN543" s="5"/>
      <c r="PNO543" s="5"/>
      <c r="PNP543" s="5"/>
      <c r="PNQ543" s="5"/>
      <c r="PNR543" s="5"/>
      <c r="PNS543" s="5"/>
      <c r="PNT543" s="5"/>
      <c r="PNU543" s="5"/>
      <c r="PNV543" s="5"/>
      <c r="PNW543" s="5"/>
      <c r="PNX543" s="5"/>
      <c r="PNY543" s="5"/>
      <c r="PNZ543" s="5"/>
      <c r="POA543" s="5"/>
      <c r="POB543" s="5"/>
      <c r="POC543" s="5"/>
      <c r="POD543" s="5"/>
      <c r="POE543" s="5"/>
      <c r="POF543" s="5"/>
      <c r="POG543" s="5"/>
      <c r="POH543" s="5"/>
      <c r="POI543" s="5"/>
      <c r="POJ543" s="5"/>
      <c r="POK543" s="5"/>
      <c r="POL543" s="5"/>
      <c r="POM543" s="5"/>
      <c r="PON543" s="5"/>
      <c r="POO543" s="5"/>
      <c r="POP543" s="5"/>
      <c r="POQ543" s="5"/>
      <c r="POR543" s="5"/>
      <c r="POS543" s="5"/>
      <c r="POT543" s="5"/>
      <c r="POU543" s="5"/>
      <c r="POV543" s="5"/>
      <c r="POW543" s="5"/>
      <c r="POX543" s="5"/>
      <c r="POY543" s="5"/>
      <c r="POZ543" s="5"/>
      <c r="PPA543" s="5"/>
      <c r="PPB543" s="5"/>
      <c r="PPC543" s="5"/>
      <c r="PPD543" s="5"/>
      <c r="PPE543" s="5"/>
      <c r="PPF543" s="5"/>
      <c r="PPG543" s="5"/>
      <c r="PPH543" s="5"/>
      <c r="PPI543" s="5"/>
      <c r="PPJ543" s="5"/>
      <c r="PPK543" s="5"/>
      <c r="PPL543" s="5"/>
      <c r="PPM543" s="5"/>
      <c r="PPN543" s="5"/>
      <c r="PPO543" s="5"/>
      <c r="PPP543" s="5"/>
      <c r="PPQ543" s="5"/>
      <c r="PPR543" s="5"/>
      <c r="PPS543" s="5"/>
      <c r="PPT543" s="5"/>
      <c r="PPU543" s="5"/>
      <c r="PPV543" s="5"/>
      <c r="PPW543" s="5"/>
      <c r="PPX543" s="5"/>
      <c r="PPY543" s="5"/>
      <c r="PPZ543" s="5"/>
      <c r="PQA543" s="5"/>
      <c r="PQB543" s="5"/>
      <c r="PQC543" s="5"/>
      <c r="PQD543" s="5"/>
      <c r="PQE543" s="5"/>
      <c r="PQF543" s="5"/>
      <c r="PQG543" s="5"/>
      <c r="PQH543" s="5"/>
      <c r="PQI543" s="5"/>
      <c r="PQJ543" s="5"/>
      <c r="PQK543" s="5"/>
      <c r="PQL543" s="5"/>
      <c r="PQM543" s="5"/>
      <c r="PQN543" s="5"/>
      <c r="PQO543" s="5"/>
      <c r="PQP543" s="5"/>
      <c r="PQQ543" s="5"/>
      <c r="PQR543" s="5"/>
      <c r="PQS543" s="5"/>
      <c r="PQT543" s="5"/>
      <c r="PQU543" s="5"/>
      <c r="PQV543" s="5"/>
      <c r="PQW543" s="5"/>
      <c r="PQX543" s="5"/>
      <c r="PQY543" s="5"/>
      <c r="PQZ543" s="5"/>
      <c r="PRA543" s="5"/>
      <c r="PRB543" s="5"/>
      <c r="PRC543" s="5"/>
      <c r="PRD543" s="5"/>
      <c r="PRE543" s="5"/>
      <c r="PRF543" s="5"/>
      <c r="PRG543" s="5"/>
      <c r="PRH543" s="5"/>
      <c r="PRI543" s="5"/>
      <c r="PRJ543" s="5"/>
      <c r="PRK543" s="5"/>
      <c r="PRL543" s="5"/>
      <c r="PRM543" s="5"/>
      <c r="PRN543" s="5"/>
      <c r="PRO543" s="5"/>
      <c r="PRP543" s="5"/>
      <c r="PRQ543" s="5"/>
      <c r="PRR543" s="5"/>
      <c r="PRS543" s="5"/>
      <c r="PRT543" s="5"/>
      <c r="PRU543" s="5"/>
      <c r="PRV543" s="5"/>
      <c r="PRW543" s="5"/>
      <c r="PRX543" s="5"/>
      <c r="PRY543" s="5"/>
      <c r="PRZ543" s="5"/>
      <c r="PSA543" s="5"/>
      <c r="PSB543" s="5"/>
      <c r="PSC543" s="5"/>
      <c r="PSD543" s="5"/>
      <c r="PSE543" s="5"/>
      <c r="PSF543" s="5"/>
      <c r="PSG543" s="5"/>
      <c r="PSH543" s="5"/>
      <c r="PSI543" s="5"/>
      <c r="PSJ543" s="5"/>
      <c r="PSK543" s="5"/>
      <c r="PSL543" s="5"/>
      <c r="PSM543" s="5"/>
      <c r="PSN543" s="5"/>
      <c r="PSO543" s="5"/>
      <c r="PSP543" s="5"/>
      <c r="PSQ543" s="5"/>
      <c r="PSR543" s="5"/>
      <c r="PSS543" s="5"/>
      <c r="PST543" s="5"/>
      <c r="PSU543" s="5"/>
      <c r="PSV543" s="5"/>
      <c r="PSW543" s="5"/>
      <c r="PSX543" s="5"/>
      <c r="PSY543" s="5"/>
      <c r="PSZ543" s="5"/>
      <c r="PTA543" s="5"/>
      <c r="PTB543" s="5"/>
      <c r="PTC543" s="5"/>
      <c r="PTD543" s="5"/>
      <c r="PTE543" s="5"/>
      <c r="PTF543" s="5"/>
      <c r="PTG543" s="5"/>
      <c r="PTH543" s="5"/>
      <c r="PTI543" s="5"/>
      <c r="PTJ543" s="5"/>
      <c r="PTK543" s="5"/>
      <c r="PTL543" s="5"/>
      <c r="PTM543" s="5"/>
      <c r="PTN543" s="5"/>
      <c r="PTO543" s="5"/>
      <c r="PTP543" s="5"/>
      <c r="PTQ543" s="5"/>
      <c r="PTR543" s="5"/>
      <c r="PTS543" s="5"/>
      <c r="PTT543" s="5"/>
      <c r="PTU543" s="5"/>
      <c r="PTV543" s="5"/>
      <c r="PTW543" s="5"/>
      <c r="PTX543" s="5"/>
      <c r="PTY543" s="5"/>
      <c r="PTZ543" s="5"/>
      <c r="PUA543" s="5"/>
      <c r="PUB543" s="5"/>
      <c r="PUC543" s="5"/>
      <c r="PUD543" s="5"/>
      <c r="PUE543" s="5"/>
      <c r="PUF543" s="5"/>
      <c r="PUG543" s="5"/>
      <c r="PUH543" s="5"/>
      <c r="PUI543" s="5"/>
      <c r="PUJ543" s="5"/>
      <c r="PUK543" s="5"/>
      <c r="PUL543" s="5"/>
      <c r="PUM543" s="5"/>
      <c r="PUN543" s="5"/>
      <c r="PUO543" s="5"/>
      <c r="PUP543" s="5"/>
      <c r="PUQ543" s="5"/>
      <c r="PUR543" s="5"/>
      <c r="PUS543" s="5"/>
      <c r="PUT543" s="5"/>
      <c r="PUU543" s="5"/>
      <c r="PUV543" s="5"/>
      <c r="PUW543" s="5"/>
      <c r="PUX543" s="5"/>
      <c r="PUY543" s="5"/>
      <c r="PUZ543" s="5"/>
      <c r="PVA543" s="5"/>
      <c r="PVB543" s="5"/>
      <c r="PVC543" s="5"/>
      <c r="PVD543" s="5"/>
      <c r="PVE543" s="5"/>
      <c r="PVF543" s="5"/>
      <c r="PVG543" s="5"/>
      <c r="PVH543" s="5"/>
      <c r="PVI543" s="5"/>
      <c r="PVJ543" s="5"/>
      <c r="PVK543" s="5"/>
      <c r="PVL543" s="5"/>
      <c r="PVM543" s="5"/>
      <c r="PVN543" s="5"/>
      <c r="PVO543" s="5"/>
      <c r="PVP543" s="5"/>
      <c r="PVQ543" s="5"/>
      <c r="PVR543" s="5"/>
      <c r="PVS543" s="5"/>
      <c r="PVT543" s="5"/>
      <c r="PVU543" s="5"/>
      <c r="PVV543" s="5"/>
      <c r="PVW543" s="5"/>
      <c r="PVX543" s="5"/>
      <c r="PVY543" s="5"/>
      <c r="PVZ543" s="5"/>
      <c r="PWA543" s="5"/>
      <c r="PWB543" s="5"/>
      <c r="PWC543" s="5"/>
      <c r="PWD543" s="5"/>
      <c r="PWE543" s="5"/>
      <c r="PWF543" s="5"/>
      <c r="PWG543" s="5"/>
      <c r="PWH543" s="5"/>
      <c r="PWI543" s="5"/>
      <c r="PWJ543" s="5"/>
      <c r="PWK543" s="5"/>
      <c r="PWL543" s="5"/>
      <c r="PWM543" s="5"/>
      <c r="PWN543" s="5"/>
      <c r="PWO543" s="5"/>
      <c r="PWP543" s="5"/>
      <c r="PWQ543" s="5"/>
      <c r="PWR543" s="5"/>
      <c r="PWS543" s="5"/>
      <c r="PWT543" s="5"/>
      <c r="PWU543" s="5"/>
      <c r="PWV543" s="5"/>
      <c r="PWW543" s="5"/>
      <c r="PWX543" s="5"/>
      <c r="PWY543" s="5"/>
      <c r="PWZ543" s="5"/>
      <c r="PXA543" s="5"/>
      <c r="PXB543" s="5"/>
      <c r="PXC543" s="5"/>
      <c r="PXD543" s="5"/>
      <c r="PXE543" s="5"/>
      <c r="PXF543" s="5"/>
      <c r="PXG543" s="5"/>
      <c r="PXH543" s="5"/>
      <c r="PXI543" s="5"/>
      <c r="PXJ543" s="5"/>
      <c r="PXK543" s="5"/>
      <c r="PXL543" s="5"/>
      <c r="PXM543" s="5"/>
      <c r="PXN543" s="5"/>
      <c r="PXO543" s="5"/>
      <c r="PXP543" s="5"/>
      <c r="PXQ543" s="5"/>
      <c r="PXR543" s="5"/>
      <c r="PXS543" s="5"/>
      <c r="PXT543" s="5"/>
      <c r="PXU543" s="5"/>
      <c r="PXV543" s="5"/>
      <c r="PXW543" s="5"/>
      <c r="PXX543" s="5"/>
      <c r="PXY543" s="5"/>
      <c r="PXZ543" s="5"/>
      <c r="PYA543" s="5"/>
      <c r="PYB543" s="5"/>
      <c r="PYC543" s="5"/>
      <c r="PYD543" s="5"/>
      <c r="PYE543" s="5"/>
      <c r="PYF543" s="5"/>
      <c r="PYG543" s="5"/>
      <c r="PYH543" s="5"/>
      <c r="PYI543" s="5"/>
      <c r="PYJ543" s="5"/>
      <c r="PYK543" s="5"/>
      <c r="PYL543" s="5"/>
      <c r="PYM543" s="5"/>
      <c r="PYN543" s="5"/>
      <c r="PYO543" s="5"/>
      <c r="PYP543" s="5"/>
      <c r="PYQ543" s="5"/>
      <c r="PYR543" s="5"/>
      <c r="PYS543" s="5"/>
      <c r="PYT543" s="5"/>
      <c r="PYU543" s="5"/>
      <c r="PYV543" s="5"/>
      <c r="PYW543" s="5"/>
      <c r="PYX543" s="5"/>
      <c r="PYY543" s="5"/>
      <c r="PYZ543" s="5"/>
      <c r="PZA543" s="5"/>
      <c r="PZB543" s="5"/>
      <c r="PZC543" s="5"/>
      <c r="PZD543" s="5"/>
      <c r="PZE543" s="5"/>
      <c r="PZF543" s="5"/>
      <c r="PZG543" s="5"/>
      <c r="PZH543" s="5"/>
      <c r="PZI543" s="5"/>
      <c r="PZJ543" s="5"/>
      <c r="PZK543" s="5"/>
      <c r="PZL543" s="5"/>
      <c r="PZM543" s="5"/>
      <c r="PZN543" s="5"/>
      <c r="PZO543" s="5"/>
      <c r="PZP543" s="5"/>
      <c r="PZQ543" s="5"/>
      <c r="PZR543" s="5"/>
      <c r="PZS543" s="5"/>
      <c r="PZT543" s="5"/>
      <c r="PZU543" s="5"/>
      <c r="PZV543" s="5"/>
      <c r="PZW543" s="5"/>
      <c r="PZX543" s="5"/>
      <c r="PZY543" s="5"/>
      <c r="PZZ543" s="5"/>
      <c r="QAA543" s="5"/>
      <c r="QAB543" s="5"/>
      <c r="QAC543" s="5"/>
      <c r="QAD543" s="5"/>
      <c r="QAE543" s="5"/>
      <c r="QAF543" s="5"/>
      <c r="QAG543" s="5"/>
      <c r="QAH543" s="5"/>
      <c r="QAI543" s="5"/>
      <c r="QAJ543" s="5"/>
      <c r="QAK543" s="5"/>
      <c r="QAL543" s="5"/>
      <c r="QAM543" s="5"/>
      <c r="QAN543" s="5"/>
      <c r="QAO543" s="5"/>
      <c r="QAP543" s="5"/>
      <c r="QAQ543" s="5"/>
      <c r="QAR543" s="5"/>
      <c r="QAS543" s="5"/>
      <c r="QAT543" s="5"/>
      <c r="QAU543" s="5"/>
      <c r="QAV543" s="5"/>
      <c r="QAW543" s="5"/>
      <c r="QAX543" s="5"/>
      <c r="QAY543" s="5"/>
      <c r="QAZ543" s="5"/>
      <c r="QBA543" s="5"/>
      <c r="QBB543" s="5"/>
      <c r="QBC543" s="5"/>
      <c r="QBD543" s="5"/>
      <c r="QBE543" s="5"/>
      <c r="QBF543" s="5"/>
      <c r="QBG543" s="5"/>
      <c r="QBH543" s="5"/>
      <c r="QBI543" s="5"/>
      <c r="QBJ543" s="5"/>
      <c r="QBK543" s="5"/>
      <c r="QBL543" s="5"/>
      <c r="QBM543" s="5"/>
      <c r="QBN543" s="5"/>
      <c r="QBO543" s="5"/>
      <c r="QBP543" s="5"/>
      <c r="QBQ543" s="5"/>
      <c r="QBR543" s="5"/>
      <c r="QBS543" s="5"/>
      <c r="QBT543" s="5"/>
      <c r="QBU543" s="5"/>
      <c r="QBV543" s="5"/>
      <c r="QBW543" s="5"/>
      <c r="QBX543" s="5"/>
      <c r="QBY543" s="5"/>
      <c r="QBZ543" s="5"/>
      <c r="QCA543" s="5"/>
      <c r="QCB543" s="5"/>
      <c r="QCC543" s="5"/>
      <c r="QCD543" s="5"/>
      <c r="QCE543" s="5"/>
      <c r="QCF543" s="5"/>
      <c r="QCG543" s="5"/>
      <c r="QCH543" s="5"/>
      <c r="QCI543" s="5"/>
      <c r="QCJ543" s="5"/>
      <c r="QCK543" s="5"/>
      <c r="QCL543" s="5"/>
      <c r="QCM543" s="5"/>
      <c r="QCN543" s="5"/>
      <c r="QCO543" s="5"/>
      <c r="QCP543" s="5"/>
      <c r="QCQ543" s="5"/>
      <c r="QCR543" s="5"/>
      <c r="QCS543" s="5"/>
      <c r="QCT543" s="5"/>
      <c r="QCU543" s="5"/>
      <c r="QCV543" s="5"/>
      <c r="QCW543" s="5"/>
      <c r="QCX543" s="5"/>
      <c r="QCY543" s="5"/>
      <c r="QCZ543" s="5"/>
      <c r="QDA543" s="5"/>
      <c r="QDB543" s="5"/>
      <c r="QDC543" s="5"/>
      <c r="QDD543" s="5"/>
      <c r="QDE543" s="5"/>
      <c r="QDF543" s="5"/>
      <c r="QDG543" s="5"/>
      <c r="QDH543" s="5"/>
      <c r="QDI543" s="5"/>
      <c r="QDJ543" s="5"/>
      <c r="QDK543" s="5"/>
      <c r="QDL543" s="5"/>
      <c r="QDM543" s="5"/>
      <c r="QDN543" s="5"/>
      <c r="QDO543" s="5"/>
      <c r="QDP543" s="5"/>
      <c r="QDQ543" s="5"/>
      <c r="QDR543" s="5"/>
      <c r="QDS543" s="5"/>
      <c r="QDT543" s="5"/>
      <c r="QDU543" s="5"/>
      <c r="QDV543" s="5"/>
      <c r="QDW543" s="5"/>
      <c r="QDX543" s="5"/>
      <c r="QDY543" s="5"/>
      <c r="QDZ543" s="5"/>
      <c r="QEA543" s="5"/>
      <c r="QEB543" s="5"/>
      <c r="QEC543" s="5"/>
      <c r="QED543" s="5"/>
      <c r="QEE543" s="5"/>
      <c r="QEF543" s="5"/>
      <c r="QEG543" s="5"/>
      <c r="QEH543" s="5"/>
      <c r="QEI543" s="5"/>
      <c r="QEJ543" s="5"/>
      <c r="QEK543" s="5"/>
      <c r="QEL543" s="5"/>
      <c r="QEM543" s="5"/>
      <c r="QEN543" s="5"/>
      <c r="QEO543" s="5"/>
      <c r="QEP543" s="5"/>
      <c r="QEQ543" s="5"/>
      <c r="QER543" s="5"/>
      <c r="QES543" s="5"/>
      <c r="QET543" s="5"/>
      <c r="QEU543" s="5"/>
      <c r="QEV543" s="5"/>
      <c r="QEW543" s="5"/>
      <c r="QEX543" s="5"/>
      <c r="QEY543" s="5"/>
      <c r="QEZ543" s="5"/>
      <c r="QFA543" s="5"/>
      <c r="QFB543" s="5"/>
      <c r="QFC543" s="5"/>
      <c r="QFD543" s="5"/>
      <c r="QFE543" s="5"/>
      <c r="QFF543" s="5"/>
      <c r="QFG543" s="5"/>
      <c r="QFH543" s="5"/>
      <c r="QFI543" s="5"/>
      <c r="QFJ543" s="5"/>
      <c r="QFK543" s="5"/>
      <c r="QFL543" s="5"/>
      <c r="QFM543" s="5"/>
      <c r="QFN543" s="5"/>
      <c r="QFO543" s="5"/>
      <c r="QFP543" s="5"/>
      <c r="QFQ543" s="5"/>
      <c r="QFR543" s="5"/>
      <c r="QFS543" s="5"/>
      <c r="QFT543" s="5"/>
      <c r="QFU543" s="5"/>
      <c r="QFV543" s="5"/>
      <c r="QFW543" s="5"/>
      <c r="QFX543" s="5"/>
      <c r="QFY543" s="5"/>
      <c r="QFZ543" s="5"/>
      <c r="QGA543" s="5"/>
      <c r="QGB543" s="5"/>
      <c r="QGC543" s="5"/>
      <c r="QGD543" s="5"/>
      <c r="QGE543" s="5"/>
      <c r="QGF543" s="5"/>
      <c r="QGG543" s="5"/>
      <c r="QGH543" s="5"/>
      <c r="QGI543" s="5"/>
      <c r="QGJ543" s="5"/>
      <c r="QGK543" s="5"/>
      <c r="QGL543" s="5"/>
      <c r="QGM543" s="5"/>
      <c r="QGN543" s="5"/>
      <c r="QGO543" s="5"/>
      <c r="QGP543" s="5"/>
      <c r="QGQ543" s="5"/>
      <c r="QGR543" s="5"/>
      <c r="QGS543" s="5"/>
      <c r="QGT543" s="5"/>
      <c r="QGU543" s="5"/>
      <c r="QGV543" s="5"/>
      <c r="QGW543" s="5"/>
      <c r="QGX543" s="5"/>
      <c r="QGY543" s="5"/>
      <c r="QGZ543" s="5"/>
      <c r="QHA543" s="5"/>
      <c r="QHB543" s="5"/>
      <c r="QHC543" s="5"/>
      <c r="QHD543" s="5"/>
      <c r="QHE543" s="5"/>
      <c r="QHF543" s="5"/>
      <c r="QHG543" s="5"/>
      <c r="QHH543" s="5"/>
      <c r="QHI543" s="5"/>
      <c r="QHJ543" s="5"/>
      <c r="QHK543" s="5"/>
      <c r="QHL543" s="5"/>
      <c r="QHM543" s="5"/>
      <c r="QHN543" s="5"/>
      <c r="QHO543" s="5"/>
      <c r="QHP543" s="5"/>
      <c r="QHQ543" s="5"/>
      <c r="QHR543" s="5"/>
      <c r="QHS543" s="5"/>
      <c r="QHT543" s="5"/>
      <c r="QHU543" s="5"/>
      <c r="QHV543" s="5"/>
      <c r="QHW543" s="5"/>
      <c r="QHX543" s="5"/>
      <c r="QHY543" s="5"/>
      <c r="QHZ543" s="5"/>
      <c r="QIA543" s="5"/>
      <c r="QIB543" s="5"/>
      <c r="QIC543" s="5"/>
      <c r="QID543" s="5"/>
      <c r="QIE543" s="5"/>
      <c r="QIF543" s="5"/>
      <c r="QIG543" s="5"/>
      <c r="QIH543" s="5"/>
      <c r="QII543" s="5"/>
      <c r="QIJ543" s="5"/>
      <c r="QIK543" s="5"/>
      <c r="QIL543" s="5"/>
      <c r="QIM543" s="5"/>
      <c r="QIN543" s="5"/>
      <c r="QIO543" s="5"/>
      <c r="QIP543" s="5"/>
      <c r="QIQ543" s="5"/>
      <c r="QIR543" s="5"/>
      <c r="QIS543" s="5"/>
      <c r="QIT543" s="5"/>
      <c r="QIU543" s="5"/>
      <c r="QIV543" s="5"/>
      <c r="QIW543" s="5"/>
      <c r="QIX543" s="5"/>
      <c r="QIY543" s="5"/>
      <c r="QIZ543" s="5"/>
      <c r="QJA543" s="5"/>
      <c r="QJB543" s="5"/>
      <c r="QJC543" s="5"/>
      <c r="QJD543" s="5"/>
      <c r="QJE543" s="5"/>
      <c r="QJF543" s="5"/>
      <c r="QJG543" s="5"/>
      <c r="QJH543" s="5"/>
      <c r="QJI543" s="5"/>
      <c r="QJJ543" s="5"/>
      <c r="QJK543" s="5"/>
      <c r="QJL543" s="5"/>
      <c r="QJM543" s="5"/>
      <c r="QJN543" s="5"/>
      <c r="QJO543" s="5"/>
      <c r="QJP543" s="5"/>
      <c r="QJQ543" s="5"/>
      <c r="QJR543" s="5"/>
      <c r="QJS543" s="5"/>
      <c r="QJT543" s="5"/>
      <c r="QJU543" s="5"/>
      <c r="QJV543" s="5"/>
      <c r="QJW543" s="5"/>
      <c r="QJX543" s="5"/>
      <c r="QJY543" s="5"/>
      <c r="QJZ543" s="5"/>
      <c r="QKA543" s="5"/>
      <c r="QKB543" s="5"/>
      <c r="QKC543" s="5"/>
      <c r="QKD543" s="5"/>
      <c r="QKE543" s="5"/>
      <c r="QKF543" s="5"/>
      <c r="QKG543" s="5"/>
      <c r="QKH543" s="5"/>
      <c r="QKI543" s="5"/>
      <c r="QKJ543" s="5"/>
      <c r="QKK543" s="5"/>
      <c r="QKL543" s="5"/>
      <c r="QKM543" s="5"/>
      <c r="QKN543" s="5"/>
      <c r="QKO543" s="5"/>
      <c r="QKP543" s="5"/>
      <c r="QKQ543" s="5"/>
      <c r="QKR543" s="5"/>
      <c r="QKS543" s="5"/>
      <c r="QKT543" s="5"/>
      <c r="QKU543" s="5"/>
      <c r="QKV543" s="5"/>
      <c r="QKW543" s="5"/>
      <c r="QKX543" s="5"/>
      <c r="QKY543" s="5"/>
      <c r="QKZ543" s="5"/>
      <c r="QLA543" s="5"/>
      <c r="QLB543" s="5"/>
      <c r="QLC543" s="5"/>
      <c r="QLD543" s="5"/>
      <c r="QLE543" s="5"/>
      <c r="QLF543" s="5"/>
      <c r="QLG543" s="5"/>
      <c r="QLH543" s="5"/>
      <c r="QLI543" s="5"/>
      <c r="QLJ543" s="5"/>
      <c r="QLK543" s="5"/>
      <c r="QLL543" s="5"/>
      <c r="QLM543" s="5"/>
      <c r="QLN543" s="5"/>
      <c r="QLO543" s="5"/>
      <c r="QLP543" s="5"/>
      <c r="QLQ543" s="5"/>
      <c r="QLR543" s="5"/>
      <c r="QLS543" s="5"/>
      <c r="QLT543" s="5"/>
      <c r="QLU543" s="5"/>
      <c r="QLV543" s="5"/>
      <c r="QLW543" s="5"/>
      <c r="QLX543" s="5"/>
      <c r="QLY543" s="5"/>
      <c r="QLZ543" s="5"/>
      <c r="QMA543" s="5"/>
      <c r="QMB543" s="5"/>
      <c r="QMC543" s="5"/>
      <c r="QMD543" s="5"/>
      <c r="QME543" s="5"/>
      <c r="QMF543" s="5"/>
      <c r="QMG543" s="5"/>
      <c r="QMH543" s="5"/>
      <c r="QMI543" s="5"/>
      <c r="QMJ543" s="5"/>
      <c r="QMK543" s="5"/>
      <c r="QML543" s="5"/>
      <c r="QMM543" s="5"/>
      <c r="QMN543" s="5"/>
      <c r="QMO543" s="5"/>
      <c r="QMP543" s="5"/>
      <c r="QMQ543" s="5"/>
      <c r="QMR543" s="5"/>
      <c r="QMS543" s="5"/>
      <c r="QMT543" s="5"/>
      <c r="QMU543" s="5"/>
      <c r="QMV543" s="5"/>
      <c r="QMW543" s="5"/>
      <c r="QMX543" s="5"/>
      <c r="QMY543" s="5"/>
      <c r="QMZ543" s="5"/>
      <c r="QNA543" s="5"/>
      <c r="QNB543" s="5"/>
      <c r="QNC543" s="5"/>
      <c r="QND543" s="5"/>
      <c r="QNE543" s="5"/>
      <c r="QNF543" s="5"/>
      <c r="QNG543" s="5"/>
      <c r="QNH543" s="5"/>
      <c r="QNI543" s="5"/>
      <c r="QNJ543" s="5"/>
      <c r="QNK543" s="5"/>
      <c r="QNL543" s="5"/>
      <c r="QNM543" s="5"/>
      <c r="QNN543" s="5"/>
      <c r="QNO543" s="5"/>
      <c r="QNP543" s="5"/>
      <c r="QNQ543" s="5"/>
      <c r="QNR543" s="5"/>
      <c r="QNS543" s="5"/>
      <c r="QNT543" s="5"/>
      <c r="QNU543" s="5"/>
      <c r="QNV543" s="5"/>
      <c r="QNW543" s="5"/>
      <c r="QNX543" s="5"/>
      <c r="QNY543" s="5"/>
      <c r="QNZ543" s="5"/>
      <c r="QOA543" s="5"/>
      <c r="QOB543" s="5"/>
      <c r="QOC543" s="5"/>
      <c r="QOD543" s="5"/>
      <c r="QOE543" s="5"/>
      <c r="QOF543" s="5"/>
      <c r="QOG543" s="5"/>
      <c r="QOH543" s="5"/>
      <c r="QOI543" s="5"/>
      <c r="QOJ543" s="5"/>
      <c r="QOK543" s="5"/>
      <c r="QOL543" s="5"/>
      <c r="QOM543" s="5"/>
      <c r="QON543" s="5"/>
      <c r="QOO543" s="5"/>
      <c r="QOP543" s="5"/>
      <c r="QOQ543" s="5"/>
      <c r="QOR543" s="5"/>
      <c r="QOS543" s="5"/>
      <c r="QOT543" s="5"/>
      <c r="QOU543" s="5"/>
      <c r="QOV543" s="5"/>
      <c r="QOW543" s="5"/>
      <c r="QOX543" s="5"/>
      <c r="QOY543" s="5"/>
      <c r="QOZ543" s="5"/>
      <c r="QPA543" s="5"/>
      <c r="QPB543" s="5"/>
      <c r="QPC543" s="5"/>
      <c r="QPD543" s="5"/>
      <c r="QPE543" s="5"/>
      <c r="QPF543" s="5"/>
      <c r="QPG543" s="5"/>
      <c r="QPH543" s="5"/>
      <c r="QPI543" s="5"/>
      <c r="QPJ543" s="5"/>
      <c r="QPK543" s="5"/>
      <c r="QPL543" s="5"/>
      <c r="QPM543" s="5"/>
      <c r="QPN543" s="5"/>
      <c r="QPO543" s="5"/>
      <c r="QPP543" s="5"/>
      <c r="QPQ543" s="5"/>
      <c r="QPR543" s="5"/>
      <c r="QPS543" s="5"/>
      <c r="QPT543" s="5"/>
      <c r="QPU543" s="5"/>
      <c r="QPV543" s="5"/>
      <c r="QPW543" s="5"/>
      <c r="QPX543" s="5"/>
      <c r="QPY543" s="5"/>
      <c r="QPZ543" s="5"/>
      <c r="QQA543" s="5"/>
      <c r="QQB543" s="5"/>
      <c r="QQC543" s="5"/>
      <c r="QQD543" s="5"/>
      <c r="QQE543" s="5"/>
      <c r="QQF543" s="5"/>
      <c r="QQG543" s="5"/>
      <c r="QQH543" s="5"/>
      <c r="QQI543" s="5"/>
      <c r="QQJ543" s="5"/>
      <c r="QQK543" s="5"/>
      <c r="QQL543" s="5"/>
      <c r="QQM543" s="5"/>
      <c r="QQN543" s="5"/>
      <c r="QQO543" s="5"/>
      <c r="QQP543" s="5"/>
      <c r="QQQ543" s="5"/>
      <c r="QQR543" s="5"/>
      <c r="QQS543" s="5"/>
      <c r="QQT543" s="5"/>
      <c r="QQU543" s="5"/>
      <c r="QQV543" s="5"/>
      <c r="QQW543" s="5"/>
      <c r="QQX543" s="5"/>
      <c r="QQY543" s="5"/>
      <c r="QQZ543" s="5"/>
      <c r="QRA543" s="5"/>
      <c r="QRB543" s="5"/>
      <c r="QRC543" s="5"/>
      <c r="QRD543" s="5"/>
      <c r="QRE543" s="5"/>
      <c r="QRF543" s="5"/>
      <c r="QRG543" s="5"/>
      <c r="QRH543" s="5"/>
      <c r="QRI543" s="5"/>
      <c r="QRJ543" s="5"/>
      <c r="QRK543" s="5"/>
      <c r="QRL543" s="5"/>
      <c r="QRM543" s="5"/>
      <c r="QRN543" s="5"/>
      <c r="QRO543" s="5"/>
      <c r="QRP543" s="5"/>
      <c r="QRQ543" s="5"/>
      <c r="QRR543" s="5"/>
      <c r="QRS543" s="5"/>
      <c r="QRT543" s="5"/>
      <c r="QRU543" s="5"/>
      <c r="QRV543" s="5"/>
      <c r="QRW543" s="5"/>
      <c r="QRX543" s="5"/>
      <c r="QRY543" s="5"/>
      <c r="QRZ543" s="5"/>
      <c r="QSA543" s="5"/>
      <c r="QSB543" s="5"/>
      <c r="QSC543" s="5"/>
      <c r="QSD543" s="5"/>
      <c r="QSE543" s="5"/>
      <c r="QSF543" s="5"/>
      <c r="QSG543" s="5"/>
      <c r="QSH543" s="5"/>
      <c r="QSI543" s="5"/>
      <c r="QSJ543" s="5"/>
      <c r="QSK543" s="5"/>
      <c r="QSL543" s="5"/>
      <c r="QSM543" s="5"/>
      <c r="QSN543" s="5"/>
      <c r="QSO543" s="5"/>
      <c r="QSP543" s="5"/>
      <c r="QSQ543" s="5"/>
      <c r="QSR543" s="5"/>
      <c r="QSS543" s="5"/>
      <c r="QST543" s="5"/>
      <c r="QSU543" s="5"/>
      <c r="QSV543" s="5"/>
      <c r="QSW543" s="5"/>
      <c r="QSX543" s="5"/>
      <c r="QSY543" s="5"/>
      <c r="QSZ543" s="5"/>
      <c r="QTA543" s="5"/>
      <c r="QTB543" s="5"/>
      <c r="QTC543" s="5"/>
      <c r="QTD543" s="5"/>
      <c r="QTE543" s="5"/>
      <c r="QTF543" s="5"/>
      <c r="QTG543" s="5"/>
      <c r="QTH543" s="5"/>
      <c r="QTI543" s="5"/>
      <c r="QTJ543" s="5"/>
      <c r="QTK543" s="5"/>
      <c r="QTL543" s="5"/>
      <c r="QTM543" s="5"/>
      <c r="QTN543" s="5"/>
      <c r="QTO543" s="5"/>
      <c r="QTP543" s="5"/>
      <c r="QTQ543" s="5"/>
      <c r="QTR543" s="5"/>
      <c r="QTS543" s="5"/>
      <c r="QTT543" s="5"/>
      <c r="QTU543" s="5"/>
      <c r="QTV543" s="5"/>
      <c r="QTW543" s="5"/>
      <c r="QTX543" s="5"/>
      <c r="QTY543" s="5"/>
      <c r="QTZ543" s="5"/>
      <c r="QUA543" s="5"/>
      <c r="QUB543" s="5"/>
      <c r="QUC543" s="5"/>
      <c r="QUD543" s="5"/>
      <c r="QUE543" s="5"/>
      <c r="QUF543" s="5"/>
      <c r="QUG543" s="5"/>
      <c r="QUH543" s="5"/>
      <c r="QUI543" s="5"/>
      <c r="QUJ543" s="5"/>
      <c r="QUK543" s="5"/>
      <c r="QUL543" s="5"/>
      <c r="QUM543" s="5"/>
      <c r="QUN543" s="5"/>
      <c r="QUO543" s="5"/>
      <c r="QUP543" s="5"/>
      <c r="QUQ543" s="5"/>
      <c r="QUR543" s="5"/>
      <c r="QUS543" s="5"/>
      <c r="QUT543" s="5"/>
      <c r="QUU543" s="5"/>
      <c r="QUV543" s="5"/>
      <c r="QUW543" s="5"/>
      <c r="QUX543" s="5"/>
      <c r="QUY543" s="5"/>
      <c r="QUZ543" s="5"/>
      <c r="QVA543" s="5"/>
      <c r="QVB543" s="5"/>
      <c r="QVC543" s="5"/>
      <c r="QVD543" s="5"/>
      <c r="QVE543" s="5"/>
      <c r="QVF543" s="5"/>
      <c r="QVG543" s="5"/>
      <c r="QVH543" s="5"/>
      <c r="QVI543" s="5"/>
      <c r="QVJ543" s="5"/>
      <c r="QVK543" s="5"/>
      <c r="QVL543" s="5"/>
      <c r="QVM543" s="5"/>
      <c r="QVN543" s="5"/>
      <c r="QVO543" s="5"/>
      <c r="QVP543" s="5"/>
      <c r="QVQ543" s="5"/>
      <c r="QVR543" s="5"/>
      <c r="QVS543" s="5"/>
      <c r="QVT543" s="5"/>
      <c r="QVU543" s="5"/>
      <c r="QVV543" s="5"/>
      <c r="QVW543" s="5"/>
      <c r="QVX543" s="5"/>
      <c r="QVY543" s="5"/>
      <c r="QVZ543" s="5"/>
      <c r="QWA543" s="5"/>
      <c r="QWB543" s="5"/>
      <c r="QWC543" s="5"/>
      <c r="QWD543" s="5"/>
      <c r="QWE543" s="5"/>
      <c r="QWF543" s="5"/>
      <c r="QWG543" s="5"/>
      <c r="QWH543" s="5"/>
      <c r="QWI543" s="5"/>
      <c r="QWJ543" s="5"/>
      <c r="QWK543" s="5"/>
      <c r="QWL543" s="5"/>
      <c r="QWM543" s="5"/>
      <c r="QWN543" s="5"/>
      <c r="QWO543" s="5"/>
      <c r="QWP543" s="5"/>
      <c r="QWQ543" s="5"/>
      <c r="QWR543" s="5"/>
      <c r="QWS543" s="5"/>
      <c r="QWT543" s="5"/>
      <c r="QWU543" s="5"/>
      <c r="QWV543" s="5"/>
      <c r="QWW543" s="5"/>
      <c r="QWX543" s="5"/>
      <c r="QWY543" s="5"/>
      <c r="QWZ543" s="5"/>
      <c r="QXA543" s="5"/>
      <c r="QXB543" s="5"/>
      <c r="QXC543" s="5"/>
      <c r="QXD543" s="5"/>
      <c r="QXE543" s="5"/>
      <c r="QXF543" s="5"/>
      <c r="QXG543" s="5"/>
      <c r="QXH543" s="5"/>
      <c r="QXI543" s="5"/>
      <c r="QXJ543" s="5"/>
      <c r="QXK543" s="5"/>
      <c r="QXL543" s="5"/>
      <c r="QXM543" s="5"/>
      <c r="QXN543" s="5"/>
      <c r="QXO543" s="5"/>
      <c r="QXP543" s="5"/>
      <c r="QXQ543" s="5"/>
      <c r="QXR543" s="5"/>
      <c r="QXS543" s="5"/>
      <c r="QXT543" s="5"/>
      <c r="QXU543" s="5"/>
      <c r="QXV543" s="5"/>
      <c r="QXW543" s="5"/>
      <c r="QXX543" s="5"/>
      <c r="QXY543" s="5"/>
      <c r="QXZ543" s="5"/>
      <c r="QYA543" s="5"/>
      <c r="QYB543" s="5"/>
      <c r="QYC543" s="5"/>
      <c r="QYD543" s="5"/>
      <c r="QYE543" s="5"/>
      <c r="QYF543" s="5"/>
      <c r="QYG543" s="5"/>
      <c r="QYH543" s="5"/>
      <c r="QYI543" s="5"/>
      <c r="QYJ543" s="5"/>
      <c r="QYK543" s="5"/>
      <c r="QYL543" s="5"/>
      <c r="QYM543" s="5"/>
      <c r="QYN543" s="5"/>
      <c r="QYO543" s="5"/>
      <c r="QYP543" s="5"/>
      <c r="QYQ543" s="5"/>
      <c r="QYR543" s="5"/>
      <c r="QYS543" s="5"/>
      <c r="QYT543" s="5"/>
      <c r="QYU543" s="5"/>
      <c r="QYV543" s="5"/>
      <c r="QYW543" s="5"/>
      <c r="QYX543" s="5"/>
      <c r="QYY543" s="5"/>
      <c r="QYZ543" s="5"/>
      <c r="QZA543" s="5"/>
      <c r="QZB543" s="5"/>
      <c r="QZC543" s="5"/>
      <c r="QZD543" s="5"/>
      <c r="QZE543" s="5"/>
      <c r="QZF543" s="5"/>
      <c r="QZG543" s="5"/>
      <c r="QZH543" s="5"/>
      <c r="QZI543" s="5"/>
      <c r="QZJ543" s="5"/>
      <c r="QZK543" s="5"/>
      <c r="QZL543" s="5"/>
      <c r="QZM543" s="5"/>
      <c r="QZN543" s="5"/>
      <c r="QZO543" s="5"/>
      <c r="QZP543" s="5"/>
      <c r="QZQ543" s="5"/>
      <c r="QZR543" s="5"/>
      <c r="QZS543" s="5"/>
      <c r="QZT543" s="5"/>
      <c r="QZU543" s="5"/>
      <c r="QZV543" s="5"/>
      <c r="QZW543" s="5"/>
      <c r="QZX543" s="5"/>
      <c r="QZY543" s="5"/>
      <c r="QZZ543" s="5"/>
      <c r="RAA543" s="5"/>
      <c r="RAB543" s="5"/>
      <c r="RAC543" s="5"/>
      <c r="RAD543" s="5"/>
      <c r="RAE543" s="5"/>
      <c r="RAF543" s="5"/>
      <c r="RAG543" s="5"/>
      <c r="RAH543" s="5"/>
      <c r="RAI543" s="5"/>
      <c r="RAJ543" s="5"/>
      <c r="RAK543" s="5"/>
      <c r="RAL543" s="5"/>
      <c r="RAM543" s="5"/>
      <c r="RAN543" s="5"/>
      <c r="RAO543" s="5"/>
      <c r="RAP543" s="5"/>
      <c r="RAQ543" s="5"/>
      <c r="RAR543" s="5"/>
      <c r="RAS543" s="5"/>
      <c r="RAT543" s="5"/>
      <c r="RAU543" s="5"/>
      <c r="RAV543" s="5"/>
      <c r="RAW543" s="5"/>
      <c r="RAX543" s="5"/>
      <c r="RAY543" s="5"/>
      <c r="RAZ543" s="5"/>
      <c r="RBA543" s="5"/>
      <c r="RBB543" s="5"/>
      <c r="RBC543" s="5"/>
      <c r="RBD543" s="5"/>
      <c r="RBE543" s="5"/>
      <c r="RBF543" s="5"/>
      <c r="RBG543" s="5"/>
      <c r="RBH543" s="5"/>
      <c r="RBI543" s="5"/>
      <c r="RBJ543" s="5"/>
      <c r="RBK543" s="5"/>
      <c r="RBL543" s="5"/>
      <c r="RBM543" s="5"/>
      <c r="RBN543" s="5"/>
      <c r="RBO543" s="5"/>
      <c r="RBP543" s="5"/>
      <c r="RBQ543" s="5"/>
      <c r="RBR543" s="5"/>
      <c r="RBS543" s="5"/>
      <c r="RBT543" s="5"/>
      <c r="RBU543" s="5"/>
      <c r="RBV543" s="5"/>
      <c r="RBW543" s="5"/>
      <c r="RBX543" s="5"/>
      <c r="RBY543" s="5"/>
      <c r="RBZ543" s="5"/>
      <c r="RCA543" s="5"/>
      <c r="RCB543" s="5"/>
      <c r="RCC543" s="5"/>
      <c r="RCD543" s="5"/>
      <c r="RCE543" s="5"/>
      <c r="RCF543" s="5"/>
      <c r="RCG543" s="5"/>
      <c r="RCH543" s="5"/>
      <c r="RCI543" s="5"/>
      <c r="RCJ543" s="5"/>
      <c r="RCK543" s="5"/>
      <c r="RCL543" s="5"/>
      <c r="RCM543" s="5"/>
      <c r="RCN543" s="5"/>
      <c r="RCO543" s="5"/>
      <c r="RCP543" s="5"/>
      <c r="RCQ543" s="5"/>
      <c r="RCR543" s="5"/>
      <c r="RCS543" s="5"/>
      <c r="RCT543" s="5"/>
      <c r="RCU543" s="5"/>
      <c r="RCV543" s="5"/>
      <c r="RCW543" s="5"/>
      <c r="RCX543" s="5"/>
      <c r="RCY543" s="5"/>
      <c r="RCZ543" s="5"/>
      <c r="RDA543" s="5"/>
      <c r="RDB543" s="5"/>
      <c r="RDC543" s="5"/>
      <c r="RDD543" s="5"/>
      <c r="RDE543" s="5"/>
      <c r="RDF543" s="5"/>
      <c r="RDG543" s="5"/>
      <c r="RDH543" s="5"/>
      <c r="RDI543" s="5"/>
      <c r="RDJ543" s="5"/>
      <c r="RDK543" s="5"/>
      <c r="RDL543" s="5"/>
      <c r="RDM543" s="5"/>
      <c r="RDN543" s="5"/>
      <c r="RDO543" s="5"/>
      <c r="RDP543" s="5"/>
      <c r="RDQ543" s="5"/>
      <c r="RDR543" s="5"/>
      <c r="RDS543" s="5"/>
      <c r="RDT543" s="5"/>
      <c r="RDU543" s="5"/>
      <c r="RDV543" s="5"/>
      <c r="RDW543" s="5"/>
      <c r="RDX543" s="5"/>
      <c r="RDY543" s="5"/>
      <c r="RDZ543" s="5"/>
      <c r="REA543" s="5"/>
      <c r="REB543" s="5"/>
      <c r="REC543" s="5"/>
      <c r="RED543" s="5"/>
      <c r="REE543" s="5"/>
      <c r="REF543" s="5"/>
      <c r="REG543" s="5"/>
      <c r="REH543" s="5"/>
      <c r="REI543" s="5"/>
      <c r="REJ543" s="5"/>
      <c r="REK543" s="5"/>
      <c r="REL543" s="5"/>
      <c r="REM543" s="5"/>
      <c r="REN543" s="5"/>
      <c r="REO543" s="5"/>
      <c r="REP543" s="5"/>
      <c r="REQ543" s="5"/>
      <c r="RER543" s="5"/>
      <c r="RES543" s="5"/>
      <c r="RET543" s="5"/>
      <c r="REU543" s="5"/>
      <c r="REV543" s="5"/>
      <c r="REW543" s="5"/>
      <c r="REX543" s="5"/>
      <c r="REY543" s="5"/>
      <c r="REZ543" s="5"/>
      <c r="RFA543" s="5"/>
      <c r="RFB543" s="5"/>
      <c r="RFC543" s="5"/>
      <c r="RFD543" s="5"/>
      <c r="RFE543" s="5"/>
      <c r="RFF543" s="5"/>
      <c r="RFG543" s="5"/>
      <c r="RFH543" s="5"/>
      <c r="RFI543" s="5"/>
      <c r="RFJ543" s="5"/>
      <c r="RFK543" s="5"/>
      <c r="RFL543" s="5"/>
      <c r="RFM543" s="5"/>
      <c r="RFN543" s="5"/>
      <c r="RFO543" s="5"/>
      <c r="RFP543" s="5"/>
      <c r="RFQ543" s="5"/>
      <c r="RFR543" s="5"/>
      <c r="RFS543" s="5"/>
      <c r="RFT543" s="5"/>
      <c r="RFU543" s="5"/>
      <c r="RFV543" s="5"/>
      <c r="RFW543" s="5"/>
      <c r="RFX543" s="5"/>
      <c r="RFY543" s="5"/>
      <c r="RFZ543" s="5"/>
      <c r="RGA543" s="5"/>
      <c r="RGB543" s="5"/>
      <c r="RGC543" s="5"/>
      <c r="RGD543" s="5"/>
      <c r="RGE543" s="5"/>
      <c r="RGF543" s="5"/>
      <c r="RGG543" s="5"/>
      <c r="RGH543" s="5"/>
      <c r="RGI543" s="5"/>
      <c r="RGJ543" s="5"/>
      <c r="RGK543" s="5"/>
      <c r="RGL543" s="5"/>
      <c r="RGM543" s="5"/>
      <c r="RGN543" s="5"/>
      <c r="RGO543" s="5"/>
      <c r="RGP543" s="5"/>
      <c r="RGQ543" s="5"/>
      <c r="RGR543" s="5"/>
      <c r="RGS543" s="5"/>
      <c r="RGT543" s="5"/>
      <c r="RGU543" s="5"/>
      <c r="RGV543" s="5"/>
      <c r="RGW543" s="5"/>
      <c r="RGX543" s="5"/>
      <c r="RGY543" s="5"/>
      <c r="RGZ543" s="5"/>
      <c r="RHA543" s="5"/>
      <c r="RHB543" s="5"/>
      <c r="RHC543" s="5"/>
      <c r="RHD543" s="5"/>
      <c r="RHE543" s="5"/>
      <c r="RHF543" s="5"/>
      <c r="RHG543" s="5"/>
      <c r="RHH543" s="5"/>
      <c r="RHI543" s="5"/>
      <c r="RHJ543" s="5"/>
      <c r="RHK543" s="5"/>
      <c r="RHL543" s="5"/>
      <c r="RHM543" s="5"/>
      <c r="RHN543" s="5"/>
      <c r="RHO543" s="5"/>
      <c r="RHP543" s="5"/>
      <c r="RHQ543" s="5"/>
      <c r="RHR543" s="5"/>
      <c r="RHS543" s="5"/>
      <c r="RHT543" s="5"/>
      <c r="RHU543" s="5"/>
      <c r="RHV543" s="5"/>
      <c r="RHW543" s="5"/>
      <c r="RHX543" s="5"/>
      <c r="RHY543" s="5"/>
      <c r="RHZ543" s="5"/>
      <c r="RIA543" s="5"/>
      <c r="RIB543" s="5"/>
      <c r="RIC543" s="5"/>
      <c r="RID543" s="5"/>
      <c r="RIE543" s="5"/>
      <c r="RIF543" s="5"/>
      <c r="RIG543" s="5"/>
      <c r="RIH543" s="5"/>
      <c r="RII543" s="5"/>
      <c r="RIJ543" s="5"/>
      <c r="RIK543" s="5"/>
      <c r="RIL543" s="5"/>
      <c r="RIM543" s="5"/>
      <c r="RIN543" s="5"/>
      <c r="RIO543" s="5"/>
      <c r="RIP543" s="5"/>
      <c r="RIQ543" s="5"/>
      <c r="RIR543" s="5"/>
      <c r="RIS543" s="5"/>
      <c r="RIT543" s="5"/>
      <c r="RIU543" s="5"/>
      <c r="RIV543" s="5"/>
      <c r="RIW543" s="5"/>
      <c r="RIX543" s="5"/>
      <c r="RIY543" s="5"/>
      <c r="RIZ543" s="5"/>
      <c r="RJA543" s="5"/>
      <c r="RJB543" s="5"/>
      <c r="RJC543" s="5"/>
      <c r="RJD543" s="5"/>
      <c r="RJE543" s="5"/>
      <c r="RJF543" s="5"/>
      <c r="RJG543" s="5"/>
      <c r="RJH543" s="5"/>
      <c r="RJI543" s="5"/>
      <c r="RJJ543" s="5"/>
      <c r="RJK543" s="5"/>
      <c r="RJL543" s="5"/>
      <c r="RJM543" s="5"/>
      <c r="RJN543" s="5"/>
      <c r="RJO543" s="5"/>
      <c r="RJP543" s="5"/>
      <c r="RJQ543" s="5"/>
      <c r="RJR543" s="5"/>
      <c r="RJS543" s="5"/>
      <c r="RJT543" s="5"/>
      <c r="RJU543" s="5"/>
      <c r="RJV543" s="5"/>
      <c r="RJW543" s="5"/>
      <c r="RJX543" s="5"/>
      <c r="RJY543" s="5"/>
      <c r="RJZ543" s="5"/>
      <c r="RKA543" s="5"/>
      <c r="RKB543" s="5"/>
      <c r="RKC543" s="5"/>
      <c r="RKD543" s="5"/>
      <c r="RKE543" s="5"/>
      <c r="RKF543" s="5"/>
      <c r="RKG543" s="5"/>
      <c r="RKH543" s="5"/>
      <c r="RKI543" s="5"/>
      <c r="RKJ543" s="5"/>
      <c r="RKK543" s="5"/>
      <c r="RKL543" s="5"/>
      <c r="RKM543" s="5"/>
      <c r="RKN543" s="5"/>
      <c r="RKO543" s="5"/>
      <c r="RKP543" s="5"/>
      <c r="RKQ543" s="5"/>
      <c r="RKR543" s="5"/>
      <c r="RKS543" s="5"/>
      <c r="RKT543" s="5"/>
      <c r="RKU543" s="5"/>
      <c r="RKV543" s="5"/>
      <c r="RKW543" s="5"/>
      <c r="RKX543" s="5"/>
      <c r="RKY543" s="5"/>
      <c r="RKZ543" s="5"/>
      <c r="RLA543" s="5"/>
      <c r="RLB543" s="5"/>
      <c r="RLC543" s="5"/>
      <c r="RLD543" s="5"/>
      <c r="RLE543" s="5"/>
      <c r="RLF543" s="5"/>
      <c r="RLG543" s="5"/>
      <c r="RLH543" s="5"/>
      <c r="RLI543" s="5"/>
      <c r="RLJ543" s="5"/>
      <c r="RLK543" s="5"/>
      <c r="RLL543" s="5"/>
      <c r="RLM543" s="5"/>
      <c r="RLN543" s="5"/>
      <c r="RLO543" s="5"/>
      <c r="RLP543" s="5"/>
      <c r="RLQ543" s="5"/>
      <c r="RLR543" s="5"/>
      <c r="RLS543" s="5"/>
      <c r="RLT543" s="5"/>
      <c r="RLU543" s="5"/>
      <c r="RLV543" s="5"/>
      <c r="RLW543" s="5"/>
      <c r="RLX543" s="5"/>
      <c r="RLY543" s="5"/>
      <c r="RLZ543" s="5"/>
      <c r="RMA543" s="5"/>
      <c r="RMB543" s="5"/>
      <c r="RMC543" s="5"/>
      <c r="RMD543" s="5"/>
      <c r="RME543" s="5"/>
      <c r="RMF543" s="5"/>
      <c r="RMG543" s="5"/>
      <c r="RMH543" s="5"/>
      <c r="RMI543" s="5"/>
      <c r="RMJ543" s="5"/>
      <c r="RMK543" s="5"/>
      <c r="RML543" s="5"/>
      <c r="RMM543" s="5"/>
      <c r="RMN543" s="5"/>
      <c r="RMO543" s="5"/>
      <c r="RMP543" s="5"/>
      <c r="RMQ543" s="5"/>
      <c r="RMR543" s="5"/>
      <c r="RMS543" s="5"/>
      <c r="RMT543" s="5"/>
      <c r="RMU543" s="5"/>
      <c r="RMV543" s="5"/>
      <c r="RMW543" s="5"/>
      <c r="RMX543" s="5"/>
      <c r="RMY543" s="5"/>
      <c r="RMZ543" s="5"/>
      <c r="RNA543" s="5"/>
      <c r="RNB543" s="5"/>
      <c r="RNC543" s="5"/>
      <c r="RND543" s="5"/>
      <c r="RNE543" s="5"/>
      <c r="RNF543" s="5"/>
      <c r="RNG543" s="5"/>
      <c r="RNH543" s="5"/>
      <c r="RNI543" s="5"/>
      <c r="RNJ543" s="5"/>
      <c r="RNK543" s="5"/>
      <c r="RNL543" s="5"/>
      <c r="RNM543" s="5"/>
      <c r="RNN543" s="5"/>
      <c r="RNO543" s="5"/>
      <c r="RNP543" s="5"/>
      <c r="RNQ543" s="5"/>
      <c r="RNR543" s="5"/>
      <c r="RNS543" s="5"/>
      <c r="RNT543" s="5"/>
      <c r="RNU543" s="5"/>
      <c r="RNV543" s="5"/>
      <c r="RNW543" s="5"/>
      <c r="RNX543" s="5"/>
      <c r="RNY543" s="5"/>
      <c r="RNZ543" s="5"/>
      <c r="ROA543" s="5"/>
      <c r="ROB543" s="5"/>
      <c r="ROC543" s="5"/>
      <c r="ROD543" s="5"/>
      <c r="ROE543" s="5"/>
      <c r="ROF543" s="5"/>
      <c r="ROG543" s="5"/>
      <c r="ROH543" s="5"/>
      <c r="ROI543" s="5"/>
      <c r="ROJ543" s="5"/>
      <c r="ROK543" s="5"/>
      <c r="ROL543" s="5"/>
      <c r="ROM543" s="5"/>
      <c r="RON543" s="5"/>
      <c r="ROO543" s="5"/>
      <c r="ROP543" s="5"/>
      <c r="ROQ543" s="5"/>
      <c r="ROR543" s="5"/>
      <c r="ROS543" s="5"/>
      <c r="ROT543" s="5"/>
      <c r="ROU543" s="5"/>
      <c r="ROV543" s="5"/>
      <c r="ROW543" s="5"/>
      <c r="ROX543" s="5"/>
      <c r="ROY543" s="5"/>
      <c r="ROZ543" s="5"/>
      <c r="RPA543" s="5"/>
      <c r="RPB543" s="5"/>
      <c r="RPC543" s="5"/>
      <c r="RPD543" s="5"/>
      <c r="RPE543" s="5"/>
      <c r="RPF543" s="5"/>
      <c r="RPG543" s="5"/>
      <c r="RPH543" s="5"/>
      <c r="RPI543" s="5"/>
      <c r="RPJ543" s="5"/>
      <c r="RPK543" s="5"/>
      <c r="RPL543" s="5"/>
      <c r="RPM543" s="5"/>
      <c r="RPN543" s="5"/>
      <c r="RPO543" s="5"/>
      <c r="RPP543" s="5"/>
      <c r="RPQ543" s="5"/>
      <c r="RPR543" s="5"/>
      <c r="RPS543" s="5"/>
      <c r="RPT543" s="5"/>
      <c r="RPU543" s="5"/>
      <c r="RPV543" s="5"/>
      <c r="RPW543" s="5"/>
      <c r="RPX543" s="5"/>
      <c r="RPY543" s="5"/>
      <c r="RPZ543" s="5"/>
      <c r="RQA543" s="5"/>
      <c r="RQB543" s="5"/>
      <c r="RQC543" s="5"/>
      <c r="RQD543" s="5"/>
      <c r="RQE543" s="5"/>
      <c r="RQF543" s="5"/>
      <c r="RQG543" s="5"/>
      <c r="RQH543" s="5"/>
      <c r="RQI543" s="5"/>
      <c r="RQJ543" s="5"/>
      <c r="RQK543" s="5"/>
      <c r="RQL543" s="5"/>
      <c r="RQM543" s="5"/>
      <c r="RQN543" s="5"/>
      <c r="RQO543" s="5"/>
      <c r="RQP543" s="5"/>
      <c r="RQQ543" s="5"/>
      <c r="RQR543" s="5"/>
      <c r="RQS543" s="5"/>
      <c r="RQT543" s="5"/>
      <c r="RQU543" s="5"/>
      <c r="RQV543" s="5"/>
      <c r="RQW543" s="5"/>
      <c r="RQX543" s="5"/>
      <c r="RQY543" s="5"/>
      <c r="RQZ543" s="5"/>
      <c r="RRA543" s="5"/>
      <c r="RRB543" s="5"/>
      <c r="RRC543" s="5"/>
      <c r="RRD543" s="5"/>
      <c r="RRE543" s="5"/>
      <c r="RRF543" s="5"/>
      <c r="RRG543" s="5"/>
      <c r="RRH543" s="5"/>
      <c r="RRI543" s="5"/>
      <c r="RRJ543" s="5"/>
      <c r="RRK543" s="5"/>
      <c r="RRL543" s="5"/>
      <c r="RRM543" s="5"/>
      <c r="RRN543" s="5"/>
      <c r="RRO543" s="5"/>
      <c r="RRP543" s="5"/>
      <c r="RRQ543" s="5"/>
      <c r="RRR543" s="5"/>
      <c r="RRS543" s="5"/>
      <c r="RRT543" s="5"/>
      <c r="RRU543" s="5"/>
      <c r="RRV543" s="5"/>
      <c r="RRW543" s="5"/>
      <c r="RRX543" s="5"/>
      <c r="RRY543" s="5"/>
      <c r="RRZ543" s="5"/>
      <c r="RSA543" s="5"/>
      <c r="RSB543" s="5"/>
      <c r="RSC543" s="5"/>
      <c r="RSD543" s="5"/>
      <c r="RSE543" s="5"/>
      <c r="RSF543" s="5"/>
      <c r="RSG543" s="5"/>
      <c r="RSH543" s="5"/>
      <c r="RSI543" s="5"/>
      <c r="RSJ543" s="5"/>
      <c r="RSK543" s="5"/>
      <c r="RSL543" s="5"/>
      <c r="RSM543" s="5"/>
      <c r="RSN543" s="5"/>
      <c r="RSO543" s="5"/>
      <c r="RSP543" s="5"/>
      <c r="RSQ543" s="5"/>
      <c r="RSR543" s="5"/>
      <c r="RSS543" s="5"/>
      <c r="RST543" s="5"/>
      <c r="RSU543" s="5"/>
      <c r="RSV543" s="5"/>
      <c r="RSW543" s="5"/>
      <c r="RSX543" s="5"/>
      <c r="RSY543" s="5"/>
      <c r="RSZ543" s="5"/>
      <c r="RTA543" s="5"/>
      <c r="RTB543" s="5"/>
      <c r="RTC543" s="5"/>
      <c r="RTD543" s="5"/>
      <c r="RTE543" s="5"/>
      <c r="RTF543" s="5"/>
      <c r="RTG543" s="5"/>
      <c r="RTH543" s="5"/>
      <c r="RTI543" s="5"/>
      <c r="RTJ543" s="5"/>
      <c r="RTK543" s="5"/>
      <c r="RTL543" s="5"/>
      <c r="RTM543" s="5"/>
      <c r="RTN543" s="5"/>
      <c r="RTO543" s="5"/>
      <c r="RTP543" s="5"/>
      <c r="RTQ543" s="5"/>
      <c r="RTR543" s="5"/>
      <c r="RTS543" s="5"/>
      <c r="RTT543" s="5"/>
      <c r="RTU543" s="5"/>
      <c r="RTV543" s="5"/>
      <c r="RTW543" s="5"/>
      <c r="RTX543" s="5"/>
      <c r="RTY543" s="5"/>
      <c r="RTZ543" s="5"/>
      <c r="RUA543" s="5"/>
      <c r="RUB543" s="5"/>
      <c r="RUC543" s="5"/>
      <c r="RUD543" s="5"/>
      <c r="RUE543" s="5"/>
      <c r="RUF543" s="5"/>
      <c r="RUG543" s="5"/>
      <c r="RUH543" s="5"/>
      <c r="RUI543" s="5"/>
      <c r="RUJ543" s="5"/>
      <c r="RUK543" s="5"/>
      <c r="RUL543" s="5"/>
      <c r="RUM543" s="5"/>
      <c r="RUN543" s="5"/>
      <c r="RUO543" s="5"/>
      <c r="RUP543" s="5"/>
      <c r="RUQ543" s="5"/>
      <c r="RUR543" s="5"/>
      <c r="RUS543" s="5"/>
      <c r="RUT543" s="5"/>
      <c r="RUU543" s="5"/>
      <c r="RUV543" s="5"/>
      <c r="RUW543" s="5"/>
      <c r="RUX543" s="5"/>
      <c r="RUY543" s="5"/>
      <c r="RUZ543" s="5"/>
      <c r="RVA543" s="5"/>
      <c r="RVB543" s="5"/>
      <c r="RVC543" s="5"/>
      <c r="RVD543" s="5"/>
      <c r="RVE543" s="5"/>
      <c r="RVF543" s="5"/>
      <c r="RVG543" s="5"/>
      <c r="RVH543" s="5"/>
      <c r="RVI543" s="5"/>
      <c r="RVJ543" s="5"/>
      <c r="RVK543" s="5"/>
      <c r="RVL543" s="5"/>
      <c r="RVM543" s="5"/>
      <c r="RVN543" s="5"/>
      <c r="RVO543" s="5"/>
      <c r="RVP543" s="5"/>
      <c r="RVQ543" s="5"/>
      <c r="RVR543" s="5"/>
      <c r="RVS543" s="5"/>
      <c r="RVT543" s="5"/>
      <c r="RVU543" s="5"/>
      <c r="RVV543" s="5"/>
      <c r="RVW543" s="5"/>
      <c r="RVX543" s="5"/>
      <c r="RVY543" s="5"/>
      <c r="RVZ543" s="5"/>
      <c r="RWA543" s="5"/>
      <c r="RWB543" s="5"/>
      <c r="RWC543" s="5"/>
      <c r="RWD543" s="5"/>
      <c r="RWE543" s="5"/>
      <c r="RWF543" s="5"/>
      <c r="RWG543" s="5"/>
      <c r="RWH543" s="5"/>
      <c r="RWI543" s="5"/>
      <c r="RWJ543" s="5"/>
      <c r="RWK543" s="5"/>
      <c r="RWL543" s="5"/>
      <c r="RWM543" s="5"/>
      <c r="RWN543" s="5"/>
      <c r="RWO543" s="5"/>
      <c r="RWP543" s="5"/>
      <c r="RWQ543" s="5"/>
      <c r="RWR543" s="5"/>
      <c r="RWS543" s="5"/>
      <c r="RWT543" s="5"/>
      <c r="RWU543" s="5"/>
      <c r="RWV543" s="5"/>
      <c r="RWW543" s="5"/>
      <c r="RWX543" s="5"/>
      <c r="RWY543" s="5"/>
      <c r="RWZ543" s="5"/>
      <c r="RXA543" s="5"/>
      <c r="RXB543" s="5"/>
      <c r="RXC543" s="5"/>
      <c r="RXD543" s="5"/>
      <c r="RXE543" s="5"/>
      <c r="RXF543" s="5"/>
      <c r="RXG543" s="5"/>
      <c r="RXH543" s="5"/>
      <c r="RXI543" s="5"/>
      <c r="RXJ543" s="5"/>
      <c r="RXK543" s="5"/>
      <c r="RXL543" s="5"/>
      <c r="RXM543" s="5"/>
      <c r="RXN543" s="5"/>
      <c r="RXO543" s="5"/>
      <c r="RXP543" s="5"/>
      <c r="RXQ543" s="5"/>
      <c r="RXR543" s="5"/>
      <c r="RXS543" s="5"/>
      <c r="RXT543" s="5"/>
      <c r="RXU543" s="5"/>
      <c r="RXV543" s="5"/>
      <c r="RXW543" s="5"/>
      <c r="RXX543" s="5"/>
      <c r="RXY543" s="5"/>
      <c r="RXZ543" s="5"/>
      <c r="RYA543" s="5"/>
      <c r="RYB543" s="5"/>
      <c r="RYC543" s="5"/>
      <c r="RYD543" s="5"/>
      <c r="RYE543" s="5"/>
      <c r="RYF543" s="5"/>
      <c r="RYG543" s="5"/>
      <c r="RYH543" s="5"/>
      <c r="RYI543" s="5"/>
      <c r="RYJ543" s="5"/>
      <c r="RYK543" s="5"/>
      <c r="RYL543" s="5"/>
      <c r="RYM543" s="5"/>
      <c r="RYN543" s="5"/>
      <c r="RYO543" s="5"/>
      <c r="RYP543" s="5"/>
      <c r="RYQ543" s="5"/>
      <c r="RYR543" s="5"/>
      <c r="RYS543" s="5"/>
      <c r="RYT543" s="5"/>
      <c r="RYU543" s="5"/>
      <c r="RYV543" s="5"/>
      <c r="RYW543" s="5"/>
      <c r="RYX543" s="5"/>
      <c r="RYY543" s="5"/>
      <c r="RYZ543" s="5"/>
      <c r="RZA543" s="5"/>
      <c r="RZB543" s="5"/>
      <c r="RZC543" s="5"/>
      <c r="RZD543" s="5"/>
      <c r="RZE543" s="5"/>
      <c r="RZF543" s="5"/>
      <c r="RZG543" s="5"/>
      <c r="RZH543" s="5"/>
      <c r="RZI543" s="5"/>
      <c r="RZJ543" s="5"/>
      <c r="RZK543" s="5"/>
      <c r="RZL543" s="5"/>
      <c r="RZM543" s="5"/>
      <c r="RZN543" s="5"/>
      <c r="RZO543" s="5"/>
      <c r="RZP543" s="5"/>
      <c r="RZQ543" s="5"/>
      <c r="RZR543" s="5"/>
      <c r="RZS543" s="5"/>
      <c r="RZT543" s="5"/>
      <c r="RZU543" s="5"/>
      <c r="RZV543" s="5"/>
      <c r="RZW543" s="5"/>
      <c r="RZX543" s="5"/>
      <c r="RZY543" s="5"/>
      <c r="RZZ543" s="5"/>
      <c r="SAA543" s="5"/>
      <c r="SAB543" s="5"/>
      <c r="SAC543" s="5"/>
      <c r="SAD543" s="5"/>
      <c r="SAE543" s="5"/>
      <c r="SAF543" s="5"/>
      <c r="SAG543" s="5"/>
      <c r="SAH543" s="5"/>
      <c r="SAI543" s="5"/>
      <c r="SAJ543" s="5"/>
      <c r="SAK543" s="5"/>
      <c r="SAL543" s="5"/>
      <c r="SAM543" s="5"/>
      <c r="SAN543" s="5"/>
      <c r="SAO543" s="5"/>
      <c r="SAP543" s="5"/>
      <c r="SAQ543" s="5"/>
      <c r="SAR543" s="5"/>
      <c r="SAS543" s="5"/>
      <c r="SAT543" s="5"/>
      <c r="SAU543" s="5"/>
      <c r="SAV543" s="5"/>
      <c r="SAW543" s="5"/>
      <c r="SAX543" s="5"/>
      <c r="SAY543" s="5"/>
      <c r="SAZ543" s="5"/>
      <c r="SBA543" s="5"/>
      <c r="SBB543" s="5"/>
      <c r="SBC543" s="5"/>
      <c r="SBD543" s="5"/>
      <c r="SBE543" s="5"/>
      <c r="SBF543" s="5"/>
      <c r="SBG543" s="5"/>
      <c r="SBH543" s="5"/>
      <c r="SBI543" s="5"/>
      <c r="SBJ543" s="5"/>
      <c r="SBK543" s="5"/>
      <c r="SBL543" s="5"/>
      <c r="SBM543" s="5"/>
      <c r="SBN543" s="5"/>
      <c r="SBO543" s="5"/>
      <c r="SBP543" s="5"/>
      <c r="SBQ543" s="5"/>
      <c r="SBR543" s="5"/>
      <c r="SBS543" s="5"/>
      <c r="SBT543" s="5"/>
      <c r="SBU543" s="5"/>
      <c r="SBV543" s="5"/>
      <c r="SBW543" s="5"/>
      <c r="SBX543" s="5"/>
      <c r="SBY543" s="5"/>
      <c r="SBZ543" s="5"/>
      <c r="SCA543" s="5"/>
      <c r="SCB543" s="5"/>
      <c r="SCC543" s="5"/>
      <c r="SCD543" s="5"/>
      <c r="SCE543" s="5"/>
      <c r="SCF543" s="5"/>
      <c r="SCG543" s="5"/>
      <c r="SCH543" s="5"/>
      <c r="SCI543" s="5"/>
      <c r="SCJ543" s="5"/>
      <c r="SCK543" s="5"/>
      <c r="SCL543" s="5"/>
      <c r="SCM543" s="5"/>
      <c r="SCN543" s="5"/>
      <c r="SCO543" s="5"/>
      <c r="SCP543" s="5"/>
      <c r="SCQ543" s="5"/>
      <c r="SCR543" s="5"/>
      <c r="SCS543" s="5"/>
      <c r="SCT543" s="5"/>
      <c r="SCU543" s="5"/>
      <c r="SCV543" s="5"/>
      <c r="SCW543" s="5"/>
      <c r="SCX543" s="5"/>
      <c r="SCY543" s="5"/>
      <c r="SCZ543" s="5"/>
      <c r="SDA543" s="5"/>
      <c r="SDB543" s="5"/>
      <c r="SDC543" s="5"/>
      <c r="SDD543" s="5"/>
      <c r="SDE543" s="5"/>
      <c r="SDF543" s="5"/>
      <c r="SDG543" s="5"/>
      <c r="SDH543" s="5"/>
      <c r="SDI543" s="5"/>
      <c r="SDJ543" s="5"/>
      <c r="SDK543" s="5"/>
      <c r="SDL543" s="5"/>
      <c r="SDM543" s="5"/>
      <c r="SDN543" s="5"/>
      <c r="SDO543" s="5"/>
      <c r="SDP543" s="5"/>
      <c r="SDQ543" s="5"/>
      <c r="SDR543" s="5"/>
      <c r="SDS543" s="5"/>
      <c r="SDT543" s="5"/>
      <c r="SDU543" s="5"/>
      <c r="SDV543" s="5"/>
      <c r="SDW543" s="5"/>
      <c r="SDX543" s="5"/>
      <c r="SDY543" s="5"/>
      <c r="SDZ543" s="5"/>
      <c r="SEA543" s="5"/>
      <c r="SEB543" s="5"/>
      <c r="SEC543" s="5"/>
      <c r="SED543" s="5"/>
      <c r="SEE543" s="5"/>
      <c r="SEF543" s="5"/>
      <c r="SEG543" s="5"/>
      <c r="SEH543" s="5"/>
      <c r="SEI543" s="5"/>
      <c r="SEJ543" s="5"/>
      <c r="SEK543" s="5"/>
      <c r="SEL543" s="5"/>
      <c r="SEM543" s="5"/>
      <c r="SEN543" s="5"/>
      <c r="SEO543" s="5"/>
      <c r="SEP543" s="5"/>
      <c r="SEQ543" s="5"/>
      <c r="SER543" s="5"/>
      <c r="SES543" s="5"/>
      <c r="SET543" s="5"/>
      <c r="SEU543" s="5"/>
      <c r="SEV543" s="5"/>
      <c r="SEW543" s="5"/>
      <c r="SEX543" s="5"/>
      <c r="SEY543" s="5"/>
      <c r="SEZ543" s="5"/>
      <c r="SFA543" s="5"/>
      <c r="SFB543" s="5"/>
      <c r="SFC543" s="5"/>
      <c r="SFD543" s="5"/>
      <c r="SFE543" s="5"/>
      <c r="SFF543" s="5"/>
      <c r="SFG543" s="5"/>
      <c r="SFH543" s="5"/>
      <c r="SFI543" s="5"/>
      <c r="SFJ543" s="5"/>
      <c r="SFK543" s="5"/>
      <c r="SFL543" s="5"/>
      <c r="SFM543" s="5"/>
      <c r="SFN543" s="5"/>
      <c r="SFO543" s="5"/>
      <c r="SFP543" s="5"/>
      <c r="SFQ543" s="5"/>
      <c r="SFR543" s="5"/>
      <c r="SFS543" s="5"/>
      <c r="SFT543" s="5"/>
      <c r="SFU543" s="5"/>
      <c r="SFV543" s="5"/>
      <c r="SFW543" s="5"/>
      <c r="SFX543" s="5"/>
      <c r="SFY543" s="5"/>
      <c r="SFZ543" s="5"/>
      <c r="SGA543" s="5"/>
      <c r="SGB543" s="5"/>
      <c r="SGC543" s="5"/>
      <c r="SGD543" s="5"/>
      <c r="SGE543" s="5"/>
      <c r="SGF543" s="5"/>
      <c r="SGG543" s="5"/>
      <c r="SGH543" s="5"/>
      <c r="SGI543" s="5"/>
      <c r="SGJ543" s="5"/>
      <c r="SGK543" s="5"/>
      <c r="SGL543" s="5"/>
      <c r="SGM543" s="5"/>
      <c r="SGN543" s="5"/>
      <c r="SGO543" s="5"/>
      <c r="SGP543" s="5"/>
      <c r="SGQ543" s="5"/>
      <c r="SGR543" s="5"/>
      <c r="SGS543" s="5"/>
      <c r="SGT543" s="5"/>
      <c r="SGU543" s="5"/>
      <c r="SGV543" s="5"/>
      <c r="SGW543" s="5"/>
      <c r="SGX543" s="5"/>
      <c r="SGY543" s="5"/>
      <c r="SGZ543" s="5"/>
      <c r="SHA543" s="5"/>
      <c r="SHB543" s="5"/>
      <c r="SHC543" s="5"/>
      <c r="SHD543" s="5"/>
      <c r="SHE543" s="5"/>
      <c r="SHF543" s="5"/>
      <c r="SHG543" s="5"/>
      <c r="SHH543" s="5"/>
      <c r="SHI543" s="5"/>
      <c r="SHJ543" s="5"/>
      <c r="SHK543" s="5"/>
      <c r="SHL543" s="5"/>
      <c r="SHM543" s="5"/>
      <c r="SHN543" s="5"/>
      <c r="SHO543" s="5"/>
      <c r="SHP543" s="5"/>
      <c r="SHQ543" s="5"/>
      <c r="SHR543" s="5"/>
      <c r="SHS543" s="5"/>
      <c r="SHT543" s="5"/>
      <c r="SHU543" s="5"/>
      <c r="SHV543" s="5"/>
      <c r="SHW543" s="5"/>
      <c r="SHX543" s="5"/>
      <c r="SHY543" s="5"/>
      <c r="SHZ543" s="5"/>
      <c r="SIA543" s="5"/>
      <c r="SIB543" s="5"/>
      <c r="SIC543" s="5"/>
      <c r="SID543" s="5"/>
      <c r="SIE543" s="5"/>
      <c r="SIF543" s="5"/>
      <c r="SIG543" s="5"/>
      <c r="SIH543" s="5"/>
      <c r="SII543" s="5"/>
      <c r="SIJ543" s="5"/>
      <c r="SIK543" s="5"/>
      <c r="SIL543" s="5"/>
      <c r="SIM543" s="5"/>
      <c r="SIN543" s="5"/>
      <c r="SIO543" s="5"/>
      <c r="SIP543" s="5"/>
      <c r="SIQ543" s="5"/>
      <c r="SIR543" s="5"/>
      <c r="SIS543" s="5"/>
      <c r="SIT543" s="5"/>
      <c r="SIU543" s="5"/>
      <c r="SIV543" s="5"/>
      <c r="SIW543" s="5"/>
      <c r="SIX543" s="5"/>
      <c r="SIY543" s="5"/>
      <c r="SIZ543" s="5"/>
      <c r="SJA543" s="5"/>
      <c r="SJB543" s="5"/>
      <c r="SJC543" s="5"/>
      <c r="SJD543" s="5"/>
      <c r="SJE543" s="5"/>
      <c r="SJF543" s="5"/>
      <c r="SJG543" s="5"/>
      <c r="SJH543" s="5"/>
      <c r="SJI543" s="5"/>
      <c r="SJJ543" s="5"/>
      <c r="SJK543" s="5"/>
      <c r="SJL543" s="5"/>
      <c r="SJM543" s="5"/>
      <c r="SJN543" s="5"/>
      <c r="SJO543" s="5"/>
      <c r="SJP543" s="5"/>
      <c r="SJQ543" s="5"/>
      <c r="SJR543" s="5"/>
      <c r="SJS543" s="5"/>
      <c r="SJT543" s="5"/>
      <c r="SJU543" s="5"/>
      <c r="SJV543" s="5"/>
      <c r="SJW543" s="5"/>
      <c r="SJX543" s="5"/>
      <c r="SJY543" s="5"/>
      <c r="SJZ543" s="5"/>
      <c r="SKA543" s="5"/>
      <c r="SKB543" s="5"/>
      <c r="SKC543" s="5"/>
      <c r="SKD543" s="5"/>
      <c r="SKE543" s="5"/>
      <c r="SKF543" s="5"/>
      <c r="SKG543" s="5"/>
      <c r="SKH543" s="5"/>
      <c r="SKI543" s="5"/>
      <c r="SKJ543" s="5"/>
      <c r="SKK543" s="5"/>
      <c r="SKL543" s="5"/>
      <c r="SKM543" s="5"/>
      <c r="SKN543" s="5"/>
      <c r="SKO543" s="5"/>
      <c r="SKP543" s="5"/>
      <c r="SKQ543" s="5"/>
      <c r="SKR543" s="5"/>
      <c r="SKS543" s="5"/>
      <c r="SKT543" s="5"/>
      <c r="SKU543" s="5"/>
      <c r="SKV543" s="5"/>
      <c r="SKW543" s="5"/>
      <c r="SKX543" s="5"/>
      <c r="SKY543" s="5"/>
      <c r="SKZ543" s="5"/>
      <c r="SLA543" s="5"/>
      <c r="SLB543" s="5"/>
      <c r="SLC543" s="5"/>
      <c r="SLD543" s="5"/>
      <c r="SLE543" s="5"/>
      <c r="SLF543" s="5"/>
      <c r="SLG543" s="5"/>
      <c r="SLH543" s="5"/>
      <c r="SLI543" s="5"/>
      <c r="SLJ543" s="5"/>
      <c r="SLK543" s="5"/>
      <c r="SLL543" s="5"/>
      <c r="SLM543" s="5"/>
      <c r="SLN543" s="5"/>
      <c r="SLO543" s="5"/>
      <c r="SLP543" s="5"/>
      <c r="SLQ543" s="5"/>
      <c r="SLR543" s="5"/>
      <c r="SLS543" s="5"/>
      <c r="SLT543" s="5"/>
      <c r="SLU543" s="5"/>
      <c r="SLV543" s="5"/>
      <c r="SLW543" s="5"/>
      <c r="SLX543" s="5"/>
      <c r="SLY543" s="5"/>
      <c r="SLZ543" s="5"/>
      <c r="SMA543" s="5"/>
      <c r="SMB543" s="5"/>
      <c r="SMC543" s="5"/>
      <c r="SMD543" s="5"/>
      <c r="SME543" s="5"/>
      <c r="SMF543" s="5"/>
      <c r="SMG543" s="5"/>
      <c r="SMH543" s="5"/>
      <c r="SMI543" s="5"/>
      <c r="SMJ543" s="5"/>
      <c r="SMK543" s="5"/>
      <c r="SML543" s="5"/>
      <c r="SMM543" s="5"/>
      <c r="SMN543" s="5"/>
      <c r="SMO543" s="5"/>
      <c r="SMP543" s="5"/>
      <c r="SMQ543" s="5"/>
      <c r="SMR543" s="5"/>
      <c r="SMS543" s="5"/>
      <c r="SMT543" s="5"/>
      <c r="SMU543" s="5"/>
      <c r="SMV543" s="5"/>
      <c r="SMW543" s="5"/>
      <c r="SMX543" s="5"/>
      <c r="SMY543" s="5"/>
      <c r="SMZ543" s="5"/>
      <c r="SNA543" s="5"/>
      <c r="SNB543" s="5"/>
      <c r="SNC543" s="5"/>
      <c r="SND543" s="5"/>
      <c r="SNE543" s="5"/>
      <c r="SNF543" s="5"/>
      <c r="SNG543" s="5"/>
      <c r="SNH543" s="5"/>
      <c r="SNI543" s="5"/>
      <c r="SNJ543" s="5"/>
      <c r="SNK543" s="5"/>
      <c r="SNL543" s="5"/>
      <c r="SNM543" s="5"/>
      <c r="SNN543" s="5"/>
      <c r="SNO543" s="5"/>
      <c r="SNP543" s="5"/>
      <c r="SNQ543" s="5"/>
      <c r="SNR543" s="5"/>
      <c r="SNS543" s="5"/>
      <c r="SNT543" s="5"/>
      <c r="SNU543" s="5"/>
      <c r="SNV543" s="5"/>
      <c r="SNW543" s="5"/>
      <c r="SNX543" s="5"/>
      <c r="SNY543" s="5"/>
      <c r="SNZ543" s="5"/>
      <c r="SOA543" s="5"/>
      <c r="SOB543" s="5"/>
      <c r="SOC543" s="5"/>
      <c r="SOD543" s="5"/>
      <c r="SOE543" s="5"/>
      <c r="SOF543" s="5"/>
      <c r="SOG543" s="5"/>
      <c r="SOH543" s="5"/>
      <c r="SOI543" s="5"/>
      <c r="SOJ543" s="5"/>
      <c r="SOK543" s="5"/>
      <c r="SOL543" s="5"/>
      <c r="SOM543" s="5"/>
      <c r="SON543" s="5"/>
      <c r="SOO543" s="5"/>
      <c r="SOP543" s="5"/>
      <c r="SOQ543" s="5"/>
      <c r="SOR543" s="5"/>
      <c r="SOS543" s="5"/>
      <c r="SOT543" s="5"/>
      <c r="SOU543" s="5"/>
      <c r="SOV543" s="5"/>
      <c r="SOW543" s="5"/>
      <c r="SOX543" s="5"/>
      <c r="SOY543" s="5"/>
      <c r="SOZ543" s="5"/>
      <c r="SPA543" s="5"/>
      <c r="SPB543" s="5"/>
      <c r="SPC543" s="5"/>
      <c r="SPD543" s="5"/>
      <c r="SPE543" s="5"/>
      <c r="SPF543" s="5"/>
      <c r="SPG543" s="5"/>
      <c r="SPH543" s="5"/>
      <c r="SPI543" s="5"/>
      <c r="SPJ543" s="5"/>
      <c r="SPK543" s="5"/>
      <c r="SPL543" s="5"/>
      <c r="SPM543" s="5"/>
      <c r="SPN543" s="5"/>
      <c r="SPO543" s="5"/>
      <c r="SPP543" s="5"/>
      <c r="SPQ543" s="5"/>
      <c r="SPR543" s="5"/>
      <c r="SPS543" s="5"/>
      <c r="SPT543" s="5"/>
      <c r="SPU543" s="5"/>
      <c r="SPV543" s="5"/>
      <c r="SPW543" s="5"/>
      <c r="SPX543" s="5"/>
      <c r="SPY543" s="5"/>
      <c r="SPZ543" s="5"/>
      <c r="SQA543" s="5"/>
      <c r="SQB543" s="5"/>
      <c r="SQC543" s="5"/>
      <c r="SQD543" s="5"/>
      <c r="SQE543" s="5"/>
      <c r="SQF543" s="5"/>
      <c r="SQG543" s="5"/>
      <c r="SQH543" s="5"/>
      <c r="SQI543" s="5"/>
      <c r="SQJ543" s="5"/>
      <c r="SQK543" s="5"/>
      <c r="SQL543" s="5"/>
      <c r="SQM543" s="5"/>
      <c r="SQN543" s="5"/>
      <c r="SQO543" s="5"/>
      <c r="SQP543" s="5"/>
      <c r="SQQ543" s="5"/>
      <c r="SQR543" s="5"/>
      <c r="SQS543" s="5"/>
      <c r="SQT543" s="5"/>
      <c r="SQU543" s="5"/>
      <c r="SQV543" s="5"/>
      <c r="SQW543" s="5"/>
      <c r="SQX543" s="5"/>
      <c r="SQY543" s="5"/>
      <c r="SQZ543" s="5"/>
      <c r="SRA543" s="5"/>
      <c r="SRB543" s="5"/>
      <c r="SRC543" s="5"/>
      <c r="SRD543" s="5"/>
      <c r="SRE543" s="5"/>
      <c r="SRF543" s="5"/>
      <c r="SRG543" s="5"/>
      <c r="SRH543" s="5"/>
      <c r="SRI543" s="5"/>
      <c r="SRJ543" s="5"/>
      <c r="SRK543" s="5"/>
      <c r="SRL543" s="5"/>
      <c r="SRM543" s="5"/>
      <c r="SRN543" s="5"/>
      <c r="SRO543" s="5"/>
      <c r="SRP543" s="5"/>
      <c r="SRQ543" s="5"/>
      <c r="SRR543" s="5"/>
      <c r="SRS543" s="5"/>
      <c r="SRT543" s="5"/>
      <c r="SRU543" s="5"/>
      <c r="SRV543" s="5"/>
      <c r="SRW543" s="5"/>
      <c r="SRX543" s="5"/>
      <c r="SRY543" s="5"/>
      <c r="SRZ543" s="5"/>
      <c r="SSA543" s="5"/>
      <c r="SSB543" s="5"/>
      <c r="SSC543" s="5"/>
      <c r="SSD543" s="5"/>
      <c r="SSE543" s="5"/>
      <c r="SSF543" s="5"/>
      <c r="SSG543" s="5"/>
      <c r="SSH543" s="5"/>
      <c r="SSI543" s="5"/>
      <c r="SSJ543" s="5"/>
      <c r="SSK543" s="5"/>
      <c r="SSL543" s="5"/>
      <c r="SSM543" s="5"/>
      <c r="SSN543" s="5"/>
      <c r="SSO543" s="5"/>
      <c r="SSP543" s="5"/>
      <c r="SSQ543" s="5"/>
      <c r="SSR543" s="5"/>
      <c r="SSS543" s="5"/>
      <c r="SST543" s="5"/>
      <c r="SSU543" s="5"/>
      <c r="SSV543" s="5"/>
      <c r="SSW543" s="5"/>
      <c r="SSX543" s="5"/>
      <c r="SSY543" s="5"/>
      <c r="SSZ543" s="5"/>
      <c r="STA543" s="5"/>
      <c r="STB543" s="5"/>
      <c r="STC543" s="5"/>
      <c r="STD543" s="5"/>
      <c r="STE543" s="5"/>
      <c r="STF543" s="5"/>
      <c r="STG543" s="5"/>
      <c r="STH543" s="5"/>
      <c r="STI543" s="5"/>
      <c r="STJ543" s="5"/>
      <c r="STK543" s="5"/>
      <c r="STL543" s="5"/>
      <c r="STM543" s="5"/>
      <c r="STN543" s="5"/>
      <c r="STO543" s="5"/>
      <c r="STP543" s="5"/>
      <c r="STQ543" s="5"/>
      <c r="STR543" s="5"/>
      <c r="STS543" s="5"/>
      <c r="STT543" s="5"/>
      <c r="STU543" s="5"/>
      <c r="STV543" s="5"/>
      <c r="STW543" s="5"/>
      <c r="STX543" s="5"/>
      <c r="STY543" s="5"/>
      <c r="STZ543" s="5"/>
      <c r="SUA543" s="5"/>
      <c r="SUB543" s="5"/>
      <c r="SUC543" s="5"/>
      <c r="SUD543" s="5"/>
      <c r="SUE543" s="5"/>
      <c r="SUF543" s="5"/>
      <c r="SUG543" s="5"/>
      <c r="SUH543" s="5"/>
      <c r="SUI543" s="5"/>
      <c r="SUJ543" s="5"/>
      <c r="SUK543" s="5"/>
      <c r="SUL543" s="5"/>
      <c r="SUM543" s="5"/>
      <c r="SUN543" s="5"/>
      <c r="SUO543" s="5"/>
      <c r="SUP543" s="5"/>
      <c r="SUQ543" s="5"/>
      <c r="SUR543" s="5"/>
      <c r="SUS543" s="5"/>
      <c r="SUT543" s="5"/>
      <c r="SUU543" s="5"/>
      <c r="SUV543" s="5"/>
      <c r="SUW543" s="5"/>
      <c r="SUX543" s="5"/>
      <c r="SUY543" s="5"/>
      <c r="SUZ543" s="5"/>
      <c r="SVA543" s="5"/>
      <c r="SVB543" s="5"/>
      <c r="SVC543" s="5"/>
      <c r="SVD543" s="5"/>
      <c r="SVE543" s="5"/>
      <c r="SVF543" s="5"/>
      <c r="SVG543" s="5"/>
      <c r="SVH543" s="5"/>
      <c r="SVI543" s="5"/>
      <c r="SVJ543" s="5"/>
      <c r="SVK543" s="5"/>
      <c r="SVL543" s="5"/>
      <c r="SVM543" s="5"/>
      <c r="SVN543" s="5"/>
      <c r="SVO543" s="5"/>
      <c r="SVP543" s="5"/>
      <c r="SVQ543" s="5"/>
      <c r="SVR543" s="5"/>
      <c r="SVS543" s="5"/>
      <c r="SVT543" s="5"/>
      <c r="SVU543" s="5"/>
      <c r="SVV543" s="5"/>
      <c r="SVW543" s="5"/>
      <c r="SVX543" s="5"/>
      <c r="SVY543" s="5"/>
      <c r="SVZ543" s="5"/>
      <c r="SWA543" s="5"/>
      <c r="SWB543" s="5"/>
      <c r="SWC543" s="5"/>
      <c r="SWD543" s="5"/>
      <c r="SWE543" s="5"/>
      <c r="SWF543" s="5"/>
      <c r="SWG543" s="5"/>
      <c r="SWH543" s="5"/>
      <c r="SWI543" s="5"/>
      <c r="SWJ543" s="5"/>
      <c r="SWK543" s="5"/>
      <c r="SWL543" s="5"/>
      <c r="SWM543" s="5"/>
      <c r="SWN543" s="5"/>
      <c r="SWO543" s="5"/>
      <c r="SWP543" s="5"/>
      <c r="SWQ543" s="5"/>
      <c r="SWR543" s="5"/>
      <c r="SWS543" s="5"/>
      <c r="SWT543" s="5"/>
      <c r="SWU543" s="5"/>
      <c r="SWV543" s="5"/>
      <c r="SWW543" s="5"/>
      <c r="SWX543" s="5"/>
      <c r="SWY543" s="5"/>
      <c r="SWZ543" s="5"/>
      <c r="SXA543" s="5"/>
      <c r="SXB543" s="5"/>
      <c r="SXC543" s="5"/>
      <c r="SXD543" s="5"/>
      <c r="SXE543" s="5"/>
      <c r="SXF543" s="5"/>
      <c r="SXG543" s="5"/>
      <c r="SXH543" s="5"/>
      <c r="SXI543" s="5"/>
      <c r="SXJ543" s="5"/>
      <c r="SXK543" s="5"/>
      <c r="SXL543" s="5"/>
      <c r="SXM543" s="5"/>
      <c r="SXN543" s="5"/>
      <c r="SXO543" s="5"/>
      <c r="SXP543" s="5"/>
      <c r="SXQ543" s="5"/>
      <c r="SXR543" s="5"/>
      <c r="SXS543" s="5"/>
      <c r="SXT543" s="5"/>
      <c r="SXU543" s="5"/>
      <c r="SXV543" s="5"/>
      <c r="SXW543" s="5"/>
      <c r="SXX543" s="5"/>
      <c r="SXY543" s="5"/>
      <c r="SXZ543" s="5"/>
      <c r="SYA543" s="5"/>
      <c r="SYB543" s="5"/>
      <c r="SYC543" s="5"/>
      <c r="SYD543" s="5"/>
      <c r="SYE543" s="5"/>
      <c r="SYF543" s="5"/>
      <c r="SYG543" s="5"/>
      <c r="SYH543" s="5"/>
      <c r="SYI543" s="5"/>
      <c r="SYJ543" s="5"/>
      <c r="SYK543" s="5"/>
      <c r="SYL543" s="5"/>
      <c r="SYM543" s="5"/>
      <c r="SYN543" s="5"/>
      <c r="SYO543" s="5"/>
      <c r="SYP543" s="5"/>
      <c r="SYQ543" s="5"/>
      <c r="SYR543" s="5"/>
      <c r="SYS543" s="5"/>
      <c r="SYT543" s="5"/>
      <c r="SYU543" s="5"/>
      <c r="SYV543" s="5"/>
      <c r="SYW543" s="5"/>
      <c r="SYX543" s="5"/>
      <c r="SYY543" s="5"/>
      <c r="SYZ543" s="5"/>
      <c r="SZA543" s="5"/>
      <c r="SZB543" s="5"/>
      <c r="SZC543" s="5"/>
      <c r="SZD543" s="5"/>
      <c r="SZE543" s="5"/>
      <c r="SZF543" s="5"/>
      <c r="SZG543" s="5"/>
      <c r="SZH543" s="5"/>
      <c r="SZI543" s="5"/>
      <c r="SZJ543" s="5"/>
      <c r="SZK543" s="5"/>
      <c r="SZL543" s="5"/>
      <c r="SZM543" s="5"/>
      <c r="SZN543" s="5"/>
      <c r="SZO543" s="5"/>
      <c r="SZP543" s="5"/>
      <c r="SZQ543" s="5"/>
      <c r="SZR543" s="5"/>
      <c r="SZS543" s="5"/>
      <c r="SZT543" s="5"/>
      <c r="SZU543" s="5"/>
      <c r="SZV543" s="5"/>
      <c r="SZW543" s="5"/>
      <c r="SZX543" s="5"/>
      <c r="SZY543" s="5"/>
      <c r="SZZ543" s="5"/>
      <c r="TAA543" s="5"/>
      <c r="TAB543" s="5"/>
      <c r="TAC543" s="5"/>
      <c r="TAD543" s="5"/>
      <c r="TAE543" s="5"/>
      <c r="TAF543" s="5"/>
      <c r="TAG543" s="5"/>
      <c r="TAH543" s="5"/>
      <c r="TAI543" s="5"/>
      <c r="TAJ543" s="5"/>
      <c r="TAK543" s="5"/>
      <c r="TAL543" s="5"/>
      <c r="TAM543" s="5"/>
      <c r="TAN543" s="5"/>
      <c r="TAO543" s="5"/>
      <c r="TAP543" s="5"/>
      <c r="TAQ543" s="5"/>
      <c r="TAR543" s="5"/>
      <c r="TAS543" s="5"/>
      <c r="TAT543" s="5"/>
      <c r="TAU543" s="5"/>
      <c r="TAV543" s="5"/>
      <c r="TAW543" s="5"/>
      <c r="TAX543" s="5"/>
      <c r="TAY543" s="5"/>
      <c r="TAZ543" s="5"/>
      <c r="TBA543" s="5"/>
      <c r="TBB543" s="5"/>
      <c r="TBC543" s="5"/>
      <c r="TBD543" s="5"/>
      <c r="TBE543" s="5"/>
      <c r="TBF543" s="5"/>
      <c r="TBG543" s="5"/>
      <c r="TBH543" s="5"/>
      <c r="TBI543" s="5"/>
      <c r="TBJ543" s="5"/>
      <c r="TBK543" s="5"/>
      <c r="TBL543" s="5"/>
      <c r="TBM543" s="5"/>
      <c r="TBN543" s="5"/>
      <c r="TBO543" s="5"/>
      <c r="TBP543" s="5"/>
      <c r="TBQ543" s="5"/>
      <c r="TBR543" s="5"/>
      <c r="TBS543" s="5"/>
      <c r="TBT543" s="5"/>
      <c r="TBU543" s="5"/>
      <c r="TBV543" s="5"/>
      <c r="TBW543" s="5"/>
      <c r="TBX543" s="5"/>
      <c r="TBY543" s="5"/>
      <c r="TBZ543" s="5"/>
      <c r="TCA543" s="5"/>
      <c r="TCB543" s="5"/>
      <c r="TCC543" s="5"/>
      <c r="TCD543" s="5"/>
      <c r="TCE543" s="5"/>
      <c r="TCF543" s="5"/>
      <c r="TCG543" s="5"/>
      <c r="TCH543" s="5"/>
      <c r="TCI543" s="5"/>
      <c r="TCJ543" s="5"/>
      <c r="TCK543" s="5"/>
      <c r="TCL543" s="5"/>
      <c r="TCM543" s="5"/>
      <c r="TCN543" s="5"/>
      <c r="TCO543" s="5"/>
      <c r="TCP543" s="5"/>
      <c r="TCQ543" s="5"/>
      <c r="TCR543" s="5"/>
      <c r="TCS543" s="5"/>
      <c r="TCT543" s="5"/>
      <c r="TCU543" s="5"/>
      <c r="TCV543" s="5"/>
      <c r="TCW543" s="5"/>
      <c r="TCX543" s="5"/>
      <c r="TCY543" s="5"/>
      <c r="TCZ543" s="5"/>
      <c r="TDA543" s="5"/>
      <c r="TDB543" s="5"/>
      <c r="TDC543" s="5"/>
      <c r="TDD543" s="5"/>
      <c r="TDE543" s="5"/>
      <c r="TDF543" s="5"/>
      <c r="TDG543" s="5"/>
      <c r="TDH543" s="5"/>
      <c r="TDI543" s="5"/>
      <c r="TDJ543" s="5"/>
      <c r="TDK543" s="5"/>
      <c r="TDL543" s="5"/>
      <c r="TDM543" s="5"/>
      <c r="TDN543" s="5"/>
      <c r="TDO543" s="5"/>
      <c r="TDP543" s="5"/>
      <c r="TDQ543" s="5"/>
      <c r="TDR543" s="5"/>
      <c r="TDS543" s="5"/>
      <c r="TDT543" s="5"/>
      <c r="TDU543" s="5"/>
      <c r="TDV543" s="5"/>
      <c r="TDW543" s="5"/>
      <c r="TDX543" s="5"/>
      <c r="TDY543" s="5"/>
      <c r="TDZ543" s="5"/>
      <c r="TEA543" s="5"/>
      <c r="TEB543" s="5"/>
      <c r="TEC543" s="5"/>
      <c r="TED543" s="5"/>
      <c r="TEE543" s="5"/>
      <c r="TEF543" s="5"/>
      <c r="TEG543" s="5"/>
      <c r="TEH543" s="5"/>
      <c r="TEI543" s="5"/>
      <c r="TEJ543" s="5"/>
      <c r="TEK543" s="5"/>
      <c r="TEL543" s="5"/>
      <c r="TEM543" s="5"/>
      <c r="TEN543" s="5"/>
      <c r="TEO543" s="5"/>
      <c r="TEP543" s="5"/>
      <c r="TEQ543" s="5"/>
      <c r="TER543" s="5"/>
      <c r="TES543" s="5"/>
      <c r="TET543" s="5"/>
      <c r="TEU543" s="5"/>
      <c r="TEV543" s="5"/>
      <c r="TEW543" s="5"/>
      <c r="TEX543" s="5"/>
      <c r="TEY543" s="5"/>
      <c r="TEZ543" s="5"/>
      <c r="TFA543" s="5"/>
      <c r="TFB543" s="5"/>
      <c r="TFC543" s="5"/>
      <c r="TFD543" s="5"/>
      <c r="TFE543" s="5"/>
      <c r="TFF543" s="5"/>
      <c r="TFG543" s="5"/>
      <c r="TFH543" s="5"/>
      <c r="TFI543" s="5"/>
      <c r="TFJ543" s="5"/>
      <c r="TFK543" s="5"/>
      <c r="TFL543" s="5"/>
      <c r="TFM543" s="5"/>
      <c r="TFN543" s="5"/>
      <c r="TFO543" s="5"/>
      <c r="TFP543" s="5"/>
      <c r="TFQ543" s="5"/>
      <c r="TFR543" s="5"/>
      <c r="TFS543" s="5"/>
      <c r="TFT543" s="5"/>
      <c r="TFU543" s="5"/>
      <c r="TFV543" s="5"/>
      <c r="TFW543" s="5"/>
      <c r="TFX543" s="5"/>
      <c r="TFY543" s="5"/>
      <c r="TFZ543" s="5"/>
      <c r="TGA543" s="5"/>
      <c r="TGB543" s="5"/>
      <c r="TGC543" s="5"/>
      <c r="TGD543" s="5"/>
      <c r="TGE543" s="5"/>
      <c r="TGF543" s="5"/>
      <c r="TGG543" s="5"/>
      <c r="TGH543" s="5"/>
      <c r="TGI543" s="5"/>
      <c r="TGJ543" s="5"/>
      <c r="TGK543" s="5"/>
      <c r="TGL543" s="5"/>
      <c r="TGM543" s="5"/>
      <c r="TGN543" s="5"/>
      <c r="TGO543" s="5"/>
      <c r="TGP543" s="5"/>
      <c r="TGQ543" s="5"/>
      <c r="TGR543" s="5"/>
      <c r="TGS543" s="5"/>
      <c r="TGT543" s="5"/>
      <c r="TGU543" s="5"/>
      <c r="TGV543" s="5"/>
      <c r="TGW543" s="5"/>
      <c r="TGX543" s="5"/>
      <c r="TGY543" s="5"/>
      <c r="TGZ543" s="5"/>
      <c r="THA543" s="5"/>
      <c r="THB543" s="5"/>
      <c r="THC543" s="5"/>
      <c r="THD543" s="5"/>
      <c r="THE543" s="5"/>
      <c r="THF543" s="5"/>
      <c r="THG543" s="5"/>
      <c r="THH543" s="5"/>
      <c r="THI543" s="5"/>
      <c r="THJ543" s="5"/>
      <c r="THK543" s="5"/>
      <c r="THL543" s="5"/>
      <c r="THM543" s="5"/>
      <c r="THN543" s="5"/>
      <c r="THO543" s="5"/>
      <c r="THP543" s="5"/>
      <c r="THQ543" s="5"/>
      <c r="THR543" s="5"/>
      <c r="THS543" s="5"/>
      <c r="THT543" s="5"/>
      <c r="THU543" s="5"/>
      <c r="THV543" s="5"/>
      <c r="THW543" s="5"/>
      <c r="THX543" s="5"/>
      <c r="THY543" s="5"/>
      <c r="THZ543" s="5"/>
      <c r="TIA543" s="5"/>
      <c r="TIB543" s="5"/>
      <c r="TIC543" s="5"/>
      <c r="TID543" s="5"/>
      <c r="TIE543" s="5"/>
      <c r="TIF543" s="5"/>
      <c r="TIG543" s="5"/>
      <c r="TIH543" s="5"/>
      <c r="TII543" s="5"/>
      <c r="TIJ543" s="5"/>
      <c r="TIK543" s="5"/>
      <c r="TIL543" s="5"/>
      <c r="TIM543" s="5"/>
      <c r="TIN543" s="5"/>
      <c r="TIO543" s="5"/>
      <c r="TIP543" s="5"/>
      <c r="TIQ543" s="5"/>
      <c r="TIR543" s="5"/>
      <c r="TIS543" s="5"/>
      <c r="TIT543" s="5"/>
      <c r="TIU543" s="5"/>
      <c r="TIV543" s="5"/>
      <c r="TIW543" s="5"/>
      <c r="TIX543" s="5"/>
      <c r="TIY543" s="5"/>
      <c r="TIZ543" s="5"/>
      <c r="TJA543" s="5"/>
      <c r="TJB543" s="5"/>
      <c r="TJC543" s="5"/>
      <c r="TJD543" s="5"/>
      <c r="TJE543" s="5"/>
      <c r="TJF543" s="5"/>
      <c r="TJG543" s="5"/>
      <c r="TJH543" s="5"/>
      <c r="TJI543" s="5"/>
      <c r="TJJ543" s="5"/>
      <c r="TJK543" s="5"/>
      <c r="TJL543" s="5"/>
      <c r="TJM543" s="5"/>
      <c r="TJN543" s="5"/>
      <c r="TJO543" s="5"/>
      <c r="TJP543" s="5"/>
      <c r="TJQ543" s="5"/>
      <c r="TJR543" s="5"/>
      <c r="TJS543" s="5"/>
      <c r="TJT543" s="5"/>
      <c r="TJU543" s="5"/>
      <c r="TJV543" s="5"/>
      <c r="TJW543" s="5"/>
      <c r="TJX543" s="5"/>
      <c r="TJY543" s="5"/>
      <c r="TJZ543" s="5"/>
      <c r="TKA543" s="5"/>
      <c r="TKB543" s="5"/>
      <c r="TKC543" s="5"/>
      <c r="TKD543" s="5"/>
      <c r="TKE543" s="5"/>
      <c r="TKF543" s="5"/>
      <c r="TKG543" s="5"/>
      <c r="TKH543" s="5"/>
      <c r="TKI543" s="5"/>
      <c r="TKJ543" s="5"/>
      <c r="TKK543" s="5"/>
      <c r="TKL543" s="5"/>
      <c r="TKM543" s="5"/>
      <c r="TKN543" s="5"/>
      <c r="TKO543" s="5"/>
      <c r="TKP543" s="5"/>
      <c r="TKQ543" s="5"/>
      <c r="TKR543" s="5"/>
      <c r="TKS543" s="5"/>
      <c r="TKT543" s="5"/>
      <c r="TKU543" s="5"/>
      <c r="TKV543" s="5"/>
      <c r="TKW543" s="5"/>
      <c r="TKX543" s="5"/>
      <c r="TKY543" s="5"/>
      <c r="TKZ543" s="5"/>
      <c r="TLA543" s="5"/>
      <c r="TLB543" s="5"/>
      <c r="TLC543" s="5"/>
      <c r="TLD543" s="5"/>
      <c r="TLE543" s="5"/>
      <c r="TLF543" s="5"/>
      <c r="TLG543" s="5"/>
      <c r="TLH543" s="5"/>
      <c r="TLI543" s="5"/>
      <c r="TLJ543" s="5"/>
      <c r="TLK543" s="5"/>
      <c r="TLL543" s="5"/>
      <c r="TLM543" s="5"/>
      <c r="TLN543" s="5"/>
      <c r="TLO543" s="5"/>
      <c r="TLP543" s="5"/>
      <c r="TLQ543" s="5"/>
      <c r="TLR543" s="5"/>
      <c r="TLS543" s="5"/>
      <c r="TLT543" s="5"/>
      <c r="TLU543" s="5"/>
      <c r="TLV543" s="5"/>
      <c r="TLW543" s="5"/>
      <c r="TLX543" s="5"/>
      <c r="TLY543" s="5"/>
      <c r="TLZ543" s="5"/>
      <c r="TMA543" s="5"/>
      <c r="TMB543" s="5"/>
      <c r="TMC543" s="5"/>
      <c r="TMD543" s="5"/>
      <c r="TME543" s="5"/>
      <c r="TMF543" s="5"/>
      <c r="TMG543" s="5"/>
      <c r="TMH543" s="5"/>
      <c r="TMI543" s="5"/>
      <c r="TMJ543" s="5"/>
      <c r="TMK543" s="5"/>
      <c r="TML543" s="5"/>
      <c r="TMM543" s="5"/>
      <c r="TMN543" s="5"/>
      <c r="TMO543" s="5"/>
      <c r="TMP543" s="5"/>
      <c r="TMQ543" s="5"/>
      <c r="TMR543" s="5"/>
      <c r="TMS543" s="5"/>
      <c r="TMT543" s="5"/>
      <c r="TMU543" s="5"/>
      <c r="TMV543" s="5"/>
      <c r="TMW543" s="5"/>
      <c r="TMX543" s="5"/>
      <c r="TMY543" s="5"/>
      <c r="TMZ543" s="5"/>
      <c r="TNA543" s="5"/>
      <c r="TNB543" s="5"/>
      <c r="TNC543" s="5"/>
      <c r="TND543" s="5"/>
      <c r="TNE543" s="5"/>
      <c r="TNF543" s="5"/>
      <c r="TNG543" s="5"/>
      <c r="TNH543" s="5"/>
      <c r="TNI543" s="5"/>
      <c r="TNJ543" s="5"/>
      <c r="TNK543" s="5"/>
      <c r="TNL543" s="5"/>
      <c r="TNM543" s="5"/>
      <c r="TNN543" s="5"/>
      <c r="TNO543" s="5"/>
      <c r="TNP543" s="5"/>
      <c r="TNQ543" s="5"/>
      <c r="TNR543" s="5"/>
      <c r="TNS543" s="5"/>
      <c r="TNT543" s="5"/>
      <c r="TNU543" s="5"/>
      <c r="TNV543" s="5"/>
      <c r="TNW543" s="5"/>
      <c r="TNX543" s="5"/>
      <c r="TNY543" s="5"/>
      <c r="TNZ543" s="5"/>
      <c r="TOA543" s="5"/>
      <c r="TOB543" s="5"/>
      <c r="TOC543" s="5"/>
      <c r="TOD543" s="5"/>
      <c r="TOE543" s="5"/>
      <c r="TOF543" s="5"/>
      <c r="TOG543" s="5"/>
      <c r="TOH543" s="5"/>
      <c r="TOI543" s="5"/>
      <c r="TOJ543" s="5"/>
      <c r="TOK543" s="5"/>
      <c r="TOL543" s="5"/>
      <c r="TOM543" s="5"/>
      <c r="TON543" s="5"/>
      <c r="TOO543" s="5"/>
      <c r="TOP543" s="5"/>
      <c r="TOQ543" s="5"/>
      <c r="TOR543" s="5"/>
      <c r="TOS543" s="5"/>
      <c r="TOT543" s="5"/>
      <c r="TOU543" s="5"/>
      <c r="TOV543" s="5"/>
      <c r="TOW543" s="5"/>
      <c r="TOX543" s="5"/>
      <c r="TOY543" s="5"/>
      <c r="TOZ543" s="5"/>
      <c r="TPA543" s="5"/>
      <c r="TPB543" s="5"/>
      <c r="TPC543" s="5"/>
      <c r="TPD543" s="5"/>
      <c r="TPE543" s="5"/>
      <c r="TPF543" s="5"/>
      <c r="TPG543" s="5"/>
      <c r="TPH543" s="5"/>
      <c r="TPI543" s="5"/>
      <c r="TPJ543" s="5"/>
      <c r="TPK543" s="5"/>
      <c r="TPL543" s="5"/>
      <c r="TPM543" s="5"/>
      <c r="TPN543" s="5"/>
      <c r="TPO543" s="5"/>
      <c r="TPP543" s="5"/>
      <c r="TPQ543" s="5"/>
      <c r="TPR543" s="5"/>
      <c r="TPS543" s="5"/>
      <c r="TPT543" s="5"/>
      <c r="TPU543" s="5"/>
      <c r="TPV543" s="5"/>
      <c r="TPW543" s="5"/>
      <c r="TPX543" s="5"/>
      <c r="TPY543" s="5"/>
      <c r="TPZ543" s="5"/>
      <c r="TQA543" s="5"/>
      <c r="TQB543" s="5"/>
      <c r="TQC543" s="5"/>
      <c r="TQD543" s="5"/>
      <c r="TQE543" s="5"/>
      <c r="TQF543" s="5"/>
      <c r="TQG543" s="5"/>
      <c r="TQH543" s="5"/>
      <c r="TQI543" s="5"/>
      <c r="TQJ543" s="5"/>
      <c r="TQK543" s="5"/>
      <c r="TQL543" s="5"/>
      <c r="TQM543" s="5"/>
      <c r="TQN543" s="5"/>
      <c r="TQO543" s="5"/>
      <c r="TQP543" s="5"/>
      <c r="TQQ543" s="5"/>
      <c r="TQR543" s="5"/>
      <c r="TQS543" s="5"/>
      <c r="TQT543" s="5"/>
      <c r="TQU543" s="5"/>
      <c r="TQV543" s="5"/>
      <c r="TQW543" s="5"/>
      <c r="TQX543" s="5"/>
      <c r="TQY543" s="5"/>
      <c r="TQZ543" s="5"/>
      <c r="TRA543" s="5"/>
      <c r="TRB543" s="5"/>
      <c r="TRC543" s="5"/>
      <c r="TRD543" s="5"/>
      <c r="TRE543" s="5"/>
      <c r="TRF543" s="5"/>
      <c r="TRG543" s="5"/>
      <c r="TRH543" s="5"/>
      <c r="TRI543" s="5"/>
      <c r="TRJ543" s="5"/>
      <c r="TRK543" s="5"/>
      <c r="TRL543" s="5"/>
      <c r="TRM543" s="5"/>
      <c r="TRN543" s="5"/>
      <c r="TRO543" s="5"/>
      <c r="TRP543" s="5"/>
      <c r="TRQ543" s="5"/>
      <c r="TRR543" s="5"/>
      <c r="TRS543" s="5"/>
      <c r="TRT543" s="5"/>
      <c r="TRU543" s="5"/>
      <c r="TRV543" s="5"/>
      <c r="TRW543" s="5"/>
      <c r="TRX543" s="5"/>
      <c r="TRY543" s="5"/>
      <c r="TRZ543" s="5"/>
      <c r="TSA543" s="5"/>
      <c r="TSB543" s="5"/>
      <c r="TSC543" s="5"/>
      <c r="TSD543" s="5"/>
      <c r="TSE543" s="5"/>
      <c r="TSF543" s="5"/>
      <c r="TSG543" s="5"/>
      <c r="TSH543" s="5"/>
      <c r="TSI543" s="5"/>
      <c r="TSJ543" s="5"/>
      <c r="TSK543" s="5"/>
      <c r="TSL543" s="5"/>
      <c r="TSM543" s="5"/>
      <c r="TSN543" s="5"/>
      <c r="TSO543" s="5"/>
      <c r="TSP543" s="5"/>
      <c r="TSQ543" s="5"/>
      <c r="TSR543" s="5"/>
      <c r="TSS543" s="5"/>
      <c r="TST543" s="5"/>
      <c r="TSU543" s="5"/>
      <c r="TSV543" s="5"/>
      <c r="TSW543" s="5"/>
      <c r="TSX543" s="5"/>
      <c r="TSY543" s="5"/>
      <c r="TSZ543" s="5"/>
      <c r="TTA543" s="5"/>
      <c r="TTB543" s="5"/>
      <c r="TTC543" s="5"/>
      <c r="TTD543" s="5"/>
      <c r="TTE543" s="5"/>
      <c r="TTF543" s="5"/>
      <c r="TTG543" s="5"/>
      <c r="TTH543" s="5"/>
      <c r="TTI543" s="5"/>
      <c r="TTJ543" s="5"/>
      <c r="TTK543" s="5"/>
      <c r="TTL543" s="5"/>
      <c r="TTM543" s="5"/>
      <c r="TTN543" s="5"/>
      <c r="TTO543" s="5"/>
      <c r="TTP543" s="5"/>
      <c r="TTQ543" s="5"/>
      <c r="TTR543" s="5"/>
      <c r="TTS543" s="5"/>
      <c r="TTT543" s="5"/>
      <c r="TTU543" s="5"/>
      <c r="TTV543" s="5"/>
      <c r="TTW543" s="5"/>
      <c r="TTX543" s="5"/>
      <c r="TTY543" s="5"/>
      <c r="TTZ543" s="5"/>
      <c r="TUA543" s="5"/>
      <c r="TUB543" s="5"/>
      <c r="TUC543" s="5"/>
      <c r="TUD543" s="5"/>
      <c r="TUE543" s="5"/>
      <c r="TUF543" s="5"/>
      <c r="TUG543" s="5"/>
      <c r="TUH543" s="5"/>
      <c r="TUI543" s="5"/>
      <c r="TUJ543" s="5"/>
      <c r="TUK543" s="5"/>
      <c r="TUL543" s="5"/>
      <c r="TUM543" s="5"/>
      <c r="TUN543" s="5"/>
      <c r="TUO543" s="5"/>
      <c r="TUP543" s="5"/>
      <c r="TUQ543" s="5"/>
      <c r="TUR543" s="5"/>
      <c r="TUS543" s="5"/>
      <c r="TUT543" s="5"/>
      <c r="TUU543" s="5"/>
      <c r="TUV543" s="5"/>
      <c r="TUW543" s="5"/>
      <c r="TUX543" s="5"/>
      <c r="TUY543" s="5"/>
      <c r="TUZ543" s="5"/>
      <c r="TVA543" s="5"/>
      <c r="TVB543" s="5"/>
      <c r="TVC543" s="5"/>
      <c r="TVD543" s="5"/>
      <c r="TVE543" s="5"/>
      <c r="TVF543" s="5"/>
      <c r="TVG543" s="5"/>
      <c r="TVH543" s="5"/>
      <c r="TVI543" s="5"/>
      <c r="TVJ543" s="5"/>
      <c r="TVK543" s="5"/>
      <c r="TVL543" s="5"/>
      <c r="TVM543" s="5"/>
      <c r="TVN543" s="5"/>
      <c r="TVO543" s="5"/>
      <c r="TVP543" s="5"/>
      <c r="TVQ543" s="5"/>
      <c r="TVR543" s="5"/>
      <c r="TVS543" s="5"/>
      <c r="TVT543" s="5"/>
      <c r="TVU543" s="5"/>
      <c r="TVV543" s="5"/>
      <c r="TVW543" s="5"/>
      <c r="TVX543" s="5"/>
      <c r="TVY543" s="5"/>
      <c r="TVZ543" s="5"/>
      <c r="TWA543" s="5"/>
      <c r="TWB543" s="5"/>
      <c r="TWC543" s="5"/>
      <c r="TWD543" s="5"/>
      <c r="TWE543" s="5"/>
      <c r="TWF543" s="5"/>
      <c r="TWG543" s="5"/>
      <c r="TWH543" s="5"/>
      <c r="TWI543" s="5"/>
      <c r="TWJ543" s="5"/>
      <c r="TWK543" s="5"/>
      <c r="TWL543" s="5"/>
      <c r="TWM543" s="5"/>
      <c r="TWN543" s="5"/>
      <c r="TWO543" s="5"/>
      <c r="TWP543" s="5"/>
      <c r="TWQ543" s="5"/>
      <c r="TWR543" s="5"/>
      <c r="TWS543" s="5"/>
      <c r="TWT543" s="5"/>
      <c r="TWU543" s="5"/>
      <c r="TWV543" s="5"/>
      <c r="TWW543" s="5"/>
      <c r="TWX543" s="5"/>
      <c r="TWY543" s="5"/>
      <c r="TWZ543" s="5"/>
      <c r="TXA543" s="5"/>
      <c r="TXB543" s="5"/>
      <c r="TXC543" s="5"/>
      <c r="TXD543" s="5"/>
      <c r="TXE543" s="5"/>
      <c r="TXF543" s="5"/>
      <c r="TXG543" s="5"/>
      <c r="TXH543" s="5"/>
      <c r="TXI543" s="5"/>
      <c r="TXJ543" s="5"/>
      <c r="TXK543" s="5"/>
      <c r="TXL543" s="5"/>
      <c r="TXM543" s="5"/>
      <c r="TXN543" s="5"/>
      <c r="TXO543" s="5"/>
      <c r="TXP543" s="5"/>
      <c r="TXQ543" s="5"/>
      <c r="TXR543" s="5"/>
      <c r="TXS543" s="5"/>
      <c r="TXT543" s="5"/>
      <c r="TXU543" s="5"/>
      <c r="TXV543" s="5"/>
      <c r="TXW543" s="5"/>
      <c r="TXX543" s="5"/>
      <c r="TXY543" s="5"/>
      <c r="TXZ543" s="5"/>
      <c r="TYA543" s="5"/>
      <c r="TYB543" s="5"/>
      <c r="TYC543" s="5"/>
      <c r="TYD543" s="5"/>
      <c r="TYE543" s="5"/>
      <c r="TYF543" s="5"/>
      <c r="TYG543" s="5"/>
      <c r="TYH543" s="5"/>
      <c r="TYI543" s="5"/>
      <c r="TYJ543" s="5"/>
      <c r="TYK543" s="5"/>
      <c r="TYL543" s="5"/>
      <c r="TYM543" s="5"/>
      <c r="TYN543" s="5"/>
      <c r="TYO543" s="5"/>
      <c r="TYP543" s="5"/>
      <c r="TYQ543" s="5"/>
      <c r="TYR543" s="5"/>
      <c r="TYS543" s="5"/>
      <c r="TYT543" s="5"/>
      <c r="TYU543" s="5"/>
      <c r="TYV543" s="5"/>
      <c r="TYW543" s="5"/>
      <c r="TYX543" s="5"/>
      <c r="TYY543" s="5"/>
      <c r="TYZ543" s="5"/>
      <c r="TZA543" s="5"/>
      <c r="TZB543" s="5"/>
      <c r="TZC543" s="5"/>
      <c r="TZD543" s="5"/>
      <c r="TZE543" s="5"/>
      <c r="TZF543" s="5"/>
      <c r="TZG543" s="5"/>
      <c r="TZH543" s="5"/>
      <c r="TZI543" s="5"/>
      <c r="TZJ543" s="5"/>
      <c r="TZK543" s="5"/>
      <c r="TZL543" s="5"/>
      <c r="TZM543" s="5"/>
      <c r="TZN543" s="5"/>
      <c r="TZO543" s="5"/>
      <c r="TZP543" s="5"/>
      <c r="TZQ543" s="5"/>
      <c r="TZR543" s="5"/>
      <c r="TZS543" s="5"/>
      <c r="TZT543" s="5"/>
      <c r="TZU543" s="5"/>
      <c r="TZV543" s="5"/>
      <c r="TZW543" s="5"/>
      <c r="TZX543" s="5"/>
      <c r="TZY543" s="5"/>
      <c r="TZZ543" s="5"/>
      <c r="UAA543" s="5"/>
      <c r="UAB543" s="5"/>
      <c r="UAC543" s="5"/>
      <c r="UAD543" s="5"/>
      <c r="UAE543" s="5"/>
      <c r="UAF543" s="5"/>
      <c r="UAG543" s="5"/>
      <c r="UAH543" s="5"/>
      <c r="UAI543" s="5"/>
      <c r="UAJ543" s="5"/>
      <c r="UAK543" s="5"/>
      <c r="UAL543" s="5"/>
      <c r="UAM543" s="5"/>
      <c r="UAN543" s="5"/>
      <c r="UAO543" s="5"/>
      <c r="UAP543" s="5"/>
      <c r="UAQ543" s="5"/>
      <c r="UAR543" s="5"/>
      <c r="UAS543" s="5"/>
      <c r="UAT543" s="5"/>
      <c r="UAU543" s="5"/>
      <c r="UAV543" s="5"/>
      <c r="UAW543" s="5"/>
      <c r="UAX543" s="5"/>
      <c r="UAY543" s="5"/>
      <c r="UAZ543" s="5"/>
      <c r="UBA543" s="5"/>
      <c r="UBB543" s="5"/>
      <c r="UBC543" s="5"/>
      <c r="UBD543" s="5"/>
      <c r="UBE543" s="5"/>
      <c r="UBF543" s="5"/>
      <c r="UBG543" s="5"/>
      <c r="UBH543" s="5"/>
      <c r="UBI543" s="5"/>
      <c r="UBJ543" s="5"/>
      <c r="UBK543" s="5"/>
      <c r="UBL543" s="5"/>
      <c r="UBM543" s="5"/>
      <c r="UBN543" s="5"/>
      <c r="UBO543" s="5"/>
      <c r="UBP543" s="5"/>
      <c r="UBQ543" s="5"/>
      <c r="UBR543" s="5"/>
      <c r="UBS543" s="5"/>
      <c r="UBT543" s="5"/>
      <c r="UBU543" s="5"/>
      <c r="UBV543" s="5"/>
      <c r="UBW543" s="5"/>
      <c r="UBX543" s="5"/>
      <c r="UBY543" s="5"/>
      <c r="UBZ543" s="5"/>
      <c r="UCA543" s="5"/>
      <c r="UCB543" s="5"/>
      <c r="UCC543" s="5"/>
      <c r="UCD543" s="5"/>
      <c r="UCE543" s="5"/>
      <c r="UCF543" s="5"/>
      <c r="UCG543" s="5"/>
      <c r="UCH543" s="5"/>
      <c r="UCI543" s="5"/>
      <c r="UCJ543" s="5"/>
      <c r="UCK543" s="5"/>
      <c r="UCL543" s="5"/>
      <c r="UCM543" s="5"/>
      <c r="UCN543" s="5"/>
      <c r="UCO543" s="5"/>
      <c r="UCP543" s="5"/>
      <c r="UCQ543" s="5"/>
      <c r="UCR543" s="5"/>
      <c r="UCS543" s="5"/>
      <c r="UCT543" s="5"/>
      <c r="UCU543" s="5"/>
      <c r="UCV543" s="5"/>
      <c r="UCW543" s="5"/>
      <c r="UCX543" s="5"/>
      <c r="UCY543" s="5"/>
      <c r="UCZ543" s="5"/>
      <c r="UDA543" s="5"/>
      <c r="UDB543" s="5"/>
      <c r="UDC543" s="5"/>
      <c r="UDD543" s="5"/>
      <c r="UDE543" s="5"/>
      <c r="UDF543" s="5"/>
      <c r="UDG543" s="5"/>
      <c r="UDH543" s="5"/>
      <c r="UDI543" s="5"/>
      <c r="UDJ543" s="5"/>
      <c r="UDK543" s="5"/>
      <c r="UDL543" s="5"/>
      <c r="UDM543" s="5"/>
      <c r="UDN543" s="5"/>
      <c r="UDO543" s="5"/>
      <c r="UDP543" s="5"/>
      <c r="UDQ543" s="5"/>
      <c r="UDR543" s="5"/>
      <c r="UDS543" s="5"/>
      <c r="UDT543" s="5"/>
      <c r="UDU543" s="5"/>
      <c r="UDV543" s="5"/>
      <c r="UDW543" s="5"/>
      <c r="UDX543" s="5"/>
      <c r="UDY543" s="5"/>
      <c r="UDZ543" s="5"/>
      <c r="UEA543" s="5"/>
      <c r="UEB543" s="5"/>
      <c r="UEC543" s="5"/>
      <c r="UED543" s="5"/>
      <c r="UEE543" s="5"/>
      <c r="UEF543" s="5"/>
      <c r="UEG543" s="5"/>
      <c r="UEH543" s="5"/>
      <c r="UEI543" s="5"/>
      <c r="UEJ543" s="5"/>
      <c r="UEK543" s="5"/>
      <c r="UEL543" s="5"/>
      <c r="UEM543" s="5"/>
      <c r="UEN543" s="5"/>
      <c r="UEO543" s="5"/>
      <c r="UEP543" s="5"/>
      <c r="UEQ543" s="5"/>
      <c r="UER543" s="5"/>
      <c r="UES543" s="5"/>
      <c r="UET543" s="5"/>
      <c r="UEU543" s="5"/>
      <c r="UEV543" s="5"/>
      <c r="UEW543" s="5"/>
      <c r="UEX543" s="5"/>
      <c r="UEY543" s="5"/>
      <c r="UEZ543" s="5"/>
      <c r="UFA543" s="5"/>
      <c r="UFB543" s="5"/>
      <c r="UFC543" s="5"/>
      <c r="UFD543" s="5"/>
      <c r="UFE543" s="5"/>
      <c r="UFF543" s="5"/>
      <c r="UFG543" s="5"/>
      <c r="UFH543" s="5"/>
      <c r="UFI543" s="5"/>
      <c r="UFJ543" s="5"/>
      <c r="UFK543" s="5"/>
      <c r="UFL543" s="5"/>
      <c r="UFM543" s="5"/>
      <c r="UFN543" s="5"/>
      <c r="UFO543" s="5"/>
      <c r="UFP543" s="5"/>
      <c r="UFQ543" s="5"/>
      <c r="UFR543" s="5"/>
      <c r="UFS543" s="5"/>
      <c r="UFT543" s="5"/>
      <c r="UFU543" s="5"/>
      <c r="UFV543" s="5"/>
      <c r="UFW543" s="5"/>
      <c r="UFX543" s="5"/>
      <c r="UFY543" s="5"/>
      <c r="UFZ543" s="5"/>
      <c r="UGA543" s="5"/>
      <c r="UGB543" s="5"/>
      <c r="UGC543" s="5"/>
      <c r="UGD543" s="5"/>
      <c r="UGE543" s="5"/>
      <c r="UGF543" s="5"/>
      <c r="UGG543" s="5"/>
      <c r="UGH543" s="5"/>
      <c r="UGI543" s="5"/>
      <c r="UGJ543" s="5"/>
      <c r="UGK543" s="5"/>
      <c r="UGL543" s="5"/>
      <c r="UGM543" s="5"/>
      <c r="UGN543" s="5"/>
      <c r="UGO543" s="5"/>
      <c r="UGP543" s="5"/>
      <c r="UGQ543" s="5"/>
      <c r="UGR543" s="5"/>
      <c r="UGS543" s="5"/>
      <c r="UGT543" s="5"/>
      <c r="UGU543" s="5"/>
      <c r="UGV543" s="5"/>
      <c r="UGW543" s="5"/>
      <c r="UGX543" s="5"/>
      <c r="UGY543" s="5"/>
      <c r="UGZ543" s="5"/>
      <c r="UHA543" s="5"/>
      <c r="UHB543" s="5"/>
      <c r="UHC543" s="5"/>
      <c r="UHD543" s="5"/>
      <c r="UHE543" s="5"/>
      <c r="UHF543" s="5"/>
      <c r="UHG543" s="5"/>
      <c r="UHH543" s="5"/>
      <c r="UHI543" s="5"/>
      <c r="UHJ543" s="5"/>
      <c r="UHK543" s="5"/>
      <c r="UHL543" s="5"/>
      <c r="UHM543" s="5"/>
      <c r="UHN543" s="5"/>
      <c r="UHO543" s="5"/>
      <c r="UHP543" s="5"/>
      <c r="UHQ543" s="5"/>
      <c r="UHR543" s="5"/>
      <c r="UHS543" s="5"/>
      <c r="UHT543" s="5"/>
      <c r="UHU543" s="5"/>
      <c r="UHV543" s="5"/>
      <c r="UHW543" s="5"/>
      <c r="UHX543" s="5"/>
      <c r="UHY543" s="5"/>
      <c r="UHZ543" s="5"/>
      <c r="UIA543" s="5"/>
      <c r="UIB543" s="5"/>
      <c r="UIC543" s="5"/>
      <c r="UID543" s="5"/>
      <c r="UIE543" s="5"/>
      <c r="UIF543" s="5"/>
      <c r="UIG543" s="5"/>
      <c r="UIH543" s="5"/>
      <c r="UII543" s="5"/>
      <c r="UIJ543" s="5"/>
      <c r="UIK543" s="5"/>
      <c r="UIL543" s="5"/>
      <c r="UIM543" s="5"/>
      <c r="UIN543" s="5"/>
      <c r="UIO543" s="5"/>
      <c r="UIP543" s="5"/>
      <c r="UIQ543" s="5"/>
      <c r="UIR543" s="5"/>
      <c r="UIS543" s="5"/>
      <c r="UIT543" s="5"/>
      <c r="UIU543" s="5"/>
      <c r="UIV543" s="5"/>
      <c r="UIW543" s="5"/>
      <c r="UIX543" s="5"/>
      <c r="UIY543" s="5"/>
      <c r="UIZ543" s="5"/>
      <c r="UJA543" s="5"/>
      <c r="UJB543" s="5"/>
      <c r="UJC543" s="5"/>
      <c r="UJD543" s="5"/>
      <c r="UJE543" s="5"/>
      <c r="UJF543" s="5"/>
      <c r="UJG543" s="5"/>
      <c r="UJH543" s="5"/>
      <c r="UJI543" s="5"/>
      <c r="UJJ543" s="5"/>
      <c r="UJK543" s="5"/>
      <c r="UJL543" s="5"/>
      <c r="UJM543" s="5"/>
      <c r="UJN543" s="5"/>
      <c r="UJO543" s="5"/>
      <c r="UJP543" s="5"/>
      <c r="UJQ543" s="5"/>
      <c r="UJR543" s="5"/>
      <c r="UJS543" s="5"/>
      <c r="UJT543" s="5"/>
      <c r="UJU543" s="5"/>
      <c r="UJV543" s="5"/>
      <c r="UJW543" s="5"/>
      <c r="UJX543" s="5"/>
      <c r="UJY543" s="5"/>
      <c r="UJZ543" s="5"/>
      <c r="UKA543" s="5"/>
      <c r="UKB543" s="5"/>
      <c r="UKC543" s="5"/>
      <c r="UKD543" s="5"/>
      <c r="UKE543" s="5"/>
      <c r="UKF543" s="5"/>
      <c r="UKG543" s="5"/>
      <c r="UKH543" s="5"/>
      <c r="UKI543" s="5"/>
      <c r="UKJ543" s="5"/>
      <c r="UKK543" s="5"/>
      <c r="UKL543" s="5"/>
      <c r="UKM543" s="5"/>
      <c r="UKN543" s="5"/>
      <c r="UKO543" s="5"/>
      <c r="UKP543" s="5"/>
      <c r="UKQ543" s="5"/>
      <c r="UKR543" s="5"/>
      <c r="UKS543" s="5"/>
      <c r="UKT543" s="5"/>
      <c r="UKU543" s="5"/>
      <c r="UKV543" s="5"/>
      <c r="UKW543" s="5"/>
      <c r="UKX543" s="5"/>
      <c r="UKY543" s="5"/>
      <c r="UKZ543" s="5"/>
      <c r="ULA543" s="5"/>
      <c r="ULB543" s="5"/>
      <c r="ULC543" s="5"/>
      <c r="ULD543" s="5"/>
      <c r="ULE543" s="5"/>
      <c r="ULF543" s="5"/>
      <c r="ULG543" s="5"/>
      <c r="ULH543" s="5"/>
      <c r="ULI543" s="5"/>
      <c r="ULJ543" s="5"/>
      <c r="ULK543" s="5"/>
      <c r="ULL543" s="5"/>
      <c r="ULM543" s="5"/>
      <c r="ULN543" s="5"/>
      <c r="ULO543" s="5"/>
      <c r="ULP543" s="5"/>
      <c r="ULQ543" s="5"/>
      <c r="ULR543" s="5"/>
      <c r="ULS543" s="5"/>
      <c r="ULT543" s="5"/>
      <c r="ULU543" s="5"/>
      <c r="ULV543" s="5"/>
      <c r="ULW543" s="5"/>
      <c r="ULX543" s="5"/>
      <c r="ULY543" s="5"/>
      <c r="ULZ543" s="5"/>
      <c r="UMA543" s="5"/>
      <c r="UMB543" s="5"/>
      <c r="UMC543" s="5"/>
      <c r="UMD543" s="5"/>
      <c r="UME543" s="5"/>
      <c r="UMF543" s="5"/>
      <c r="UMG543" s="5"/>
      <c r="UMH543" s="5"/>
      <c r="UMI543" s="5"/>
      <c r="UMJ543" s="5"/>
      <c r="UMK543" s="5"/>
      <c r="UML543" s="5"/>
      <c r="UMM543" s="5"/>
      <c r="UMN543" s="5"/>
      <c r="UMO543" s="5"/>
      <c r="UMP543" s="5"/>
      <c r="UMQ543" s="5"/>
      <c r="UMR543" s="5"/>
      <c r="UMS543" s="5"/>
      <c r="UMT543" s="5"/>
      <c r="UMU543" s="5"/>
      <c r="UMV543" s="5"/>
      <c r="UMW543" s="5"/>
      <c r="UMX543" s="5"/>
      <c r="UMY543" s="5"/>
      <c r="UMZ543" s="5"/>
      <c r="UNA543" s="5"/>
      <c r="UNB543" s="5"/>
      <c r="UNC543" s="5"/>
      <c r="UND543" s="5"/>
      <c r="UNE543" s="5"/>
      <c r="UNF543" s="5"/>
      <c r="UNG543" s="5"/>
      <c r="UNH543" s="5"/>
      <c r="UNI543" s="5"/>
      <c r="UNJ543" s="5"/>
      <c r="UNK543" s="5"/>
      <c r="UNL543" s="5"/>
      <c r="UNM543" s="5"/>
      <c r="UNN543" s="5"/>
      <c r="UNO543" s="5"/>
      <c r="UNP543" s="5"/>
      <c r="UNQ543" s="5"/>
      <c r="UNR543" s="5"/>
      <c r="UNS543" s="5"/>
      <c r="UNT543" s="5"/>
      <c r="UNU543" s="5"/>
      <c r="UNV543" s="5"/>
      <c r="UNW543" s="5"/>
      <c r="UNX543" s="5"/>
      <c r="UNY543" s="5"/>
      <c r="UNZ543" s="5"/>
      <c r="UOA543" s="5"/>
      <c r="UOB543" s="5"/>
      <c r="UOC543" s="5"/>
      <c r="UOD543" s="5"/>
      <c r="UOE543" s="5"/>
      <c r="UOF543" s="5"/>
      <c r="UOG543" s="5"/>
      <c r="UOH543" s="5"/>
      <c r="UOI543" s="5"/>
      <c r="UOJ543" s="5"/>
      <c r="UOK543" s="5"/>
      <c r="UOL543" s="5"/>
      <c r="UOM543" s="5"/>
      <c r="UON543" s="5"/>
      <c r="UOO543" s="5"/>
      <c r="UOP543" s="5"/>
      <c r="UOQ543" s="5"/>
      <c r="UOR543" s="5"/>
      <c r="UOS543" s="5"/>
      <c r="UOT543" s="5"/>
      <c r="UOU543" s="5"/>
      <c r="UOV543" s="5"/>
      <c r="UOW543" s="5"/>
      <c r="UOX543" s="5"/>
      <c r="UOY543" s="5"/>
      <c r="UOZ543" s="5"/>
      <c r="UPA543" s="5"/>
      <c r="UPB543" s="5"/>
      <c r="UPC543" s="5"/>
      <c r="UPD543" s="5"/>
      <c r="UPE543" s="5"/>
      <c r="UPF543" s="5"/>
      <c r="UPG543" s="5"/>
      <c r="UPH543" s="5"/>
      <c r="UPI543" s="5"/>
      <c r="UPJ543" s="5"/>
      <c r="UPK543" s="5"/>
      <c r="UPL543" s="5"/>
      <c r="UPM543" s="5"/>
      <c r="UPN543" s="5"/>
      <c r="UPO543" s="5"/>
      <c r="UPP543" s="5"/>
      <c r="UPQ543" s="5"/>
      <c r="UPR543" s="5"/>
      <c r="UPS543" s="5"/>
      <c r="UPT543" s="5"/>
      <c r="UPU543" s="5"/>
      <c r="UPV543" s="5"/>
      <c r="UPW543" s="5"/>
      <c r="UPX543" s="5"/>
      <c r="UPY543" s="5"/>
      <c r="UPZ543" s="5"/>
      <c r="UQA543" s="5"/>
      <c r="UQB543" s="5"/>
      <c r="UQC543" s="5"/>
      <c r="UQD543" s="5"/>
      <c r="UQE543" s="5"/>
      <c r="UQF543" s="5"/>
      <c r="UQG543" s="5"/>
      <c r="UQH543" s="5"/>
      <c r="UQI543" s="5"/>
      <c r="UQJ543" s="5"/>
      <c r="UQK543" s="5"/>
      <c r="UQL543" s="5"/>
      <c r="UQM543" s="5"/>
      <c r="UQN543" s="5"/>
      <c r="UQO543" s="5"/>
      <c r="UQP543" s="5"/>
      <c r="UQQ543" s="5"/>
      <c r="UQR543" s="5"/>
      <c r="UQS543" s="5"/>
      <c r="UQT543" s="5"/>
      <c r="UQU543" s="5"/>
      <c r="UQV543" s="5"/>
      <c r="UQW543" s="5"/>
      <c r="UQX543" s="5"/>
      <c r="UQY543" s="5"/>
      <c r="UQZ543" s="5"/>
      <c r="URA543" s="5"/>
      <c r="URB543" s="5"/>
      <c r="URC543" s="5"/>
      <c r="URD543" s="5"/>
      <c r="URE543" s="5"/>
      <c r="URF543" s="5"/>
      <c r="URG543" s="5"/>
      <c r="URH543" s="5"/>
      <c r="URI543" s="5"/>
      <c r="URJ543" s="5"/>
      <c r="URK543" s="5"/>
      <c r="URL543" s="5"/>
      <c r="URM543" s="5"/>
      <c r="URN543" s="5"/>
      <c r="URO543" s="5"/>
      <c r="URP543" s="5"/>
      <c r="URQ543" s="5"/>
      <c r="URR543" s="5"/>
      <c r="URS543" s="5"/>
      <c r="URT543" s="5"/>
      <c r="URU543" s="5"/>
      <c r="URV543" s="5"/>
      <c r="URW543" s="5"/>
      <c r="URX543" s="5"/>
      <c r="URY543" s="5"/>
      <c r="URZ543" s="5"/>
      <c r="USA543" s="5"/>
      <c r="USB543" s="5"/>
      <c r="USC543" s="5"/>
      <c r="USD543" s="5"/>
      <c r="USE543" s="5"/>
      <c r="USF543" s="5"/>
      <c r="USG543" s="5"/>
      <c r="USH543" s="5"/>
      <c r="USI543" s="5"/>
      <c r="USJ543" s="5"/>
      <c r="USK543" s="5"/>
      <c r="USL543" s="5"/>
      <c r="USM543" s="5"/>
      <c r="USN543" s="5"/>
      <c r="USO543" s="5"/>
      <c r="USP543" s="5"/>
      <c r="USQ543" s="5"/>
      <c r="USR543" s="5"/>
      <c r="USS543" s="5"/>
      <c r="UST543" s="5"/>
      <c r="USU543" s="5"/>
      <c r="USV543" s="5"/>
      <c r="USW543" s="5"/>
      <c r="USX543" s="5"/>
      <c r="USY543" s="5"/>
      <c r="USZ543" s="5"/>
      <c r="UTA543" s="5"/>
      <c r="UTB543" s="5"/>
      <c r="UTC543" s="5"/>
      <c r="UTD543" s="5"/>
      <c r="UTE543" s="5"/>
      <c r="UTF543" s="5"/>
      <c r="UTG543" s="5"/>
      <c r="UTH543" s="5"/>
      <c r="UTI543" s="5"/>
      <c r="UTJ543" s="5"/>
      <c r="UTK543" s="5"/>
      <c r="UTL543" s="5"/>
      <c r="UTM543" s="5"/>
      <c r="UTN543" s="5"/>
      <c r="UTO543" s="5"/>
      <c r="UTP543" s="5"/>
      <c r="UTQ543" s="5"/>
      <c r="UTR543" s="5"/>
      <c r="UTS543" s="5"/>
      <c r="UTT543" s="5"/>
      <c r="UTU543" s="5"/>
      <c r="UTV543" s="5"/>
      <c r="UTW543" s="5"/>
      <c r="UTX543" s="5"/>
      <c r="UTY543" s="5"/>
      <c r="UTZ543" s="5"/>
      <c r="UUA543" s="5"/>
      <c r="UUB543" s="5"/>
      <c r="UUC543" s="5"/>
      <c r="UUD543" s="5"/>
      <c r="UUE543" s="5"/>
      <c r="UUF543" s="5"/>
      <c r="UUG543" s="5"/>
      <c r="UUH543" s="5"/>
      <c r="UUI543" s="5"/>
      <c r="UUJ543" s="5"/>
      <c r="UUK543" s="5"/>
      <c r="UUL543" s="5"/>
      <c r="UUM543" s="5"/>
      <c r="UUN543" s="5"/>
      <c r="UUO543" s="5"/>
      <c r="UUP543" s="5"/>
      <c r="UUQ543" s="5"/>
      <c r="UUR543" s="5"/>
      <c r="UUS543" s="5"/>
      <c r="UUT543" s="5"/>
      <c r="UUU543" s="5"/>
      <c r="UUV543" s="5"/>
      <c r="UUW543" s="5"/>
      <c r="UUX543" s="5"/>
      <c r="UUY543" s="5"/>
      <c r="UUZ543" s="5"/>
      <c r="UVA543" s="5"/>
      <c r="UVB543" s="5"/>
      <c r="UVC543" s="5"/>
      <c r="UVD543" s="5"/>
      <c r="UVE543" s="5"/>
      <c r="UVF543" s="5"/>
      <c r="UVG543" s="5"/>
      <c r="UVH543" s="5"/>
      <c r="UVI543" s="5"/>
      <c r="UVJ543" s="5"/>
      <c r="UVK543" s="5"/>
      <c r="UVL543" s="5"/>
      <c r="UVM543" s="5"/>
      <c r="UVN543" s="5"/>
      <c r="UVO543" s="5"/>
      <c r="UVP543" s="5"/>
      <c r="UVQ543" s="5"/>
      <c r="UVR543" s="5"/>
      <c r="UVS543" s="5"/>
      <c r="UVT543" s="5"/>
      <c r="UVU543" s="5"/>
      <c r="UVV543" s="5"/>
      <c r="UVW543" s="5"/>
      <c r="UVX543" s="5"/>
      <c r="UVY543" s="5"/>
      <c r="UVZ543" s="5"/>
      <c r="UWA543" s="5"/>
      <c r="UWB543" s="5"/>
      <c r="UWC543" s="5"/>
      <c r="UWD543" s="5"/>
      <c r="UWE543" s="5"/>
      <c r="UWF543" s="5"/>
      <c r="UWG543" s="5"/>
      <c r="UWH543" s="5"/>
      <c r="UWI543" s="5"/>
      <c r="UWJ543" s="5"/>
      <c r="UWK543" s="5"/>
      <c r="UWL543" s="5"/>
      <c r="UWM543" s="5"/>
      <c r="UWN543" s="5"/>
      <c r="UWO543" s="5"/>
      <c r="UWP543" s="5"/>
      <c r="UWQ543" s="5"/>
      <c r="UWR543" s="5"/>
      <c r="UWS543" s="5"/>
      <c r="UWT543" s="5"/>
      <c r="UWU543" s="5"/>
      <c r="UWV543" s="5"/>
      <c r="UWW543" s="5"/>
      <c r="UWX543" s="5"/>
      <c r="UWY543" s="5"/>
      <c r="UWZ543" s="5"/>
      <c r="UXA543" s="5"/>
      <c r="UXB543" s="5"/>
      <c r="UXC543" s="5"/>
      <c r="UXD543" s="5"/>
      <c r="UXE543" s="5"/>
      <c r="UXF543" s="5"/>
      <c r="UXG543" s="5"/>
      <c r="UXH543" s="5"/>
      <c r="UXI543" s="5"/>
      <c r="UXJ543" s="5"/>
      <c r="UXK543" s="5"/>
      <c r="UXL543" s="5"/>
      <c r="UXM543" s="5"/>
      <c r="UXN543" s="5"/>
      <c r="UXO543" s="5"/>
      <c r="UXP543" s="5"/>
      <c r="UXQ543" s="5"/>
      <c r="UXR543" s="5"/>
      <c r="UXS543" s="5"/>
      <c r="UXT543" s="5"/>
      <c r="UXU543" s="5"/>
      <c r="UXV543" s="5"/>
      <c r="UXW543" s="5"/>
      <c r="UXX543" s="5"/>
      <c r="UXY543" s="5"/>
      <c r="UXZ543" s="5"/>
      <c r="UYA543" s="5"/>
      <c r="UYB543" s="5"/>
      <c r="UYC543" s="5"/>
      <c r="UYD543" s="5"/>
      <c r="UYE543" s="5"/>
      <c r="UYF543" s="5"/>
      <c r="UYG543" s="5"/>
      <c r="UYH543" s="5"/>
      <c r="UYI543" s="5"/>
      <c r="UYJ543" s="5"/>
      <c r="UYK543" s="5"/>
      <c r="UYL543" s="5"/>
      <c r="UYM543" s="5"/>
      <c r="UYN543" s="5"/>
      <c r="UYO543" s="5"/>
      <c r="UYP543" s="5"/>
      <c r="UYQ543" s="5"/>
      <c r="UYR543" s="5"/>
      <c r="UYS543" s="5"/>
      <c r="UYT543" s="5"/>
      <c r="UYU543" s="5"/>
      <c r="UYV543" s="5"/>
      <c r="UYW543" s="5"/>
      <c r="UYX543" s="5"/>
      <c r="UYY543" s="5"/>
      <c r="UYZ543" s="5"/>
      <c r="UZA543" s="5"/>
      <c r="UZB543" s="5"/>
      <c r="UZC543" s="5"/>
      <c r="UZD543" s="5"/>
      <c r="UZE543" s="5"/>
      <c r="UZF543" s="5"/>
      <c r="UZG543" s="5"/>
      <c r="UZH543" s="5"/>
      <c r="UZI543" s="5"/>
      <c r="UZJ543" s="5"/>
      <c r="UZK543" s="5"/>
      <c r="UZL543" s="5"/>
      <c r="UZM543" s="5"/>
      <c r="UZN543" s="5"/>
      <c r="UZO543" s="5"/>
      <c r="UZP543" s="5"/>
      <c r="UZQ543" s="5"/>
      <c r="UZR543" s="5"/>
      <c r="UZS543" s="5"/>
      <c r="UZT543" s="5"/>
      <c r="UZU543" s="5"/>
      <c r="UZV543" s="5"/>
      <c r="UZW543" s="5"/>
      <c r="UZX543" s="5"/>
      <c r="UZY543" s="5"/>
      <c r="UZZ543" s="5"/>
      <c r="VAA543" s="5"/>
      <c r="VAB543" s="5"/>
      <c r="VAC543" s="5"/>
      <c r="VAD543" s="5"/>
      <c r="VAE543" s="5"/>
      <c r="VAF543" s="5"/>
      <c r="VAG543" s="5"/>
      <c r="VAH543" s="5"/>
      <c r="VAI543" s="5"/>
      <c r="VAJ543" s="5"/>
      <c r="VAK543" s="5"/>
      <c r="VAL543" s="5"/>
      <c r="VAM543" s="5"/>
      <c r="VAN543" s="5"/>
      <c r="VAO543" s="5"/>
      <c r="VAP543" s="5"/>
      <c r="VAQ543" s="5"/>
      <c r="VAR543" s="5"/>
      <c r="VAS543" s="5"/>
      <c r="VAT543" s="5"/>
      <c r="VAU543" s="5"/>
      <c r="VAV543" s="5"/>
      <c r="VAW543" s="5"/>
      <c r="VAX543" s="5"/>
      <c r="VAY543" s="5"/>
      <c r="VAZ543" s="5"/>
      <c r="VBA543" s="5"/>
      <c r="VBB543" s="5"/>
      <c r="VBC543" s="5"/>
      <c r="VBD543" s="5"/>
      <c r="VBE543" s="5"/>
      <c r="VBF543" s="5"/>
      <c r="VBG543" s="5"/>
      <c r="VBH543" s="5"/>
      <c r="VBI543" s="5"/>
      <c r="VBJ543" s="5"/>
      <c r="VBK543" s="5"/>
      <c r="VBL543" s="5"/>
      <c r="VBM543" s="5"/>
      <c r="VBN543" s="5"/>
      <c r="VBO543" s="5"/>
      <c r="VBP543" s="5"/>
      <c r="VBQ543" s="5"/>
      <c r="VBR543" s="5"/>
      <c r="VBS543" s="5"/>
      <c r="VBT543" s="5"/>
      <c r="VBU543" s="5"/>
      <c r="VBV543" s="5"/>
      <c r="VBW543" s="5"/>
      <c r="VBX543" s="5"/>
      <c r="VBY543" s="5"/>
      <c r="VBZ543" s="5"/>
      <c r="VCA543" s="5"/>
      <c r="VCB543" s="5"/>
      <c r="VCC543" s="5"/>
      <c r="VCD543" s="5"/>
      <c r="VCE543" s="5"/>
      <c r="VCF543" s="5"/>
      <c r="VCG543" s="5"/>
      <c r="VCH543" s="5"/>
      <c r="VCI543" s="5"/>
      <c r="VCJ543" s="5"/>
      <c r="VCK543" s="5"/>
      <c r="VCL543" s="5"/>
      <c r="VCM543" s="5"/>
      <c r="VCN543" s="5"/>
      <c r="VCO543" s="5"/>
      <c r="VCP543" s="5"/>
      <c r="VCQ543" s="5"/>
      <c r="VCR543" s="5"/>
      <c r="VCS543" s="5"/>
      <c r="VCT543" s="5"/>
      <c r="VCU543" s="5"/>
      <c r="VCV543" s="5"/>
      <c r="VCW543" s="5"/>
      <c r="VCX543" s="5"/>
      <c r="VCY543" s="5"/>
      <c r="VCZ543" s="5"/>
      <c r="VDA543" s="5"/>
      <c r="VDB543" s="5"/>
      <c r="VDC543" s="5"/>
      <c r="VDD543" s="5"/>
      <c r="VDE543" s="5"/>
      <c r="VDF543" s="5"/>
      <c r="VDG543" s="5"/>
      <c r="VDH543" s="5"/>
      <c r="VDI543" s="5"/>
      <c r="VDJ543" s="5"/>
      <c r="VDK543" s="5"/>
      <c r="VDL543" s="5"/>
      <c r="VDM543" s="5"/>
      <c r="VDN543" s="5"/>
      <c r="VDO543" s="5"/>
      <c r="VDP543" s="5"/>
      <c r="VDQ543" s="5"/>
      <c r="VDR543" s="5"/>
      <c r="VDS543" s="5"/>
      <c r="VDT543" s="5"/>
      <c r="VDU543" s="5"/>
      <c r="VDV543" s="5"/>
      <c r="VDW543" s="5"/>
      <c r="VDX543" s="5"/>
      <c r="VDY543" s="5"/>
      <c r="VDZ543" s="5"/>
      <c r="VEA543" s="5"/>
      <c r="VEB543" s="5"/>
      <c r="VEC543" s="5"/>
      <c r="VED543" s="5"/>
      <c r="VEE543" s="5"/>
      <c r="VEF543" s="5"/>
      <c r="VEG543" s="5"/>
      <c r="VEH543" s="5"/>
      <c r="VEI543" s="5"/>
      <c r="VEJ543" s="5"/>
      <c r="VEK543" s="5"/>
      <c r="VEL543" s="5"/>
      <c r="VEM543" s="5"/>
      <c r="VEN543" s="5"/>
      <c r="VEO543" s="5"/>
      <c r="VEP543" s="5"/>
      <c r="VEQ543" s="5"/>
      <c r="VER543" s="5"/>
      <c r="VES543" s="5"/>
      <c r="VET543" s="5"/>
      <c r="VEU543" s="5"/>
      <c r="VEV543" s="5"/>
      <c r="VEW543" s="5"/>
      <c r="VEX543" s="5"/>
      <c r="VEY543" s="5"/>
      <c r="VEZ543" s="5"/>
      <c r="VFA543" s="5"/>
      <c r="VFB543" s="5"/>
      <c r="VFC543" s="5"/>
      <c r="VFD543" s="5"/>
      <c r="VFE543" s="5"/>
      <c r="VFF543" s="5"/>
      <c r="VFG543" s="5"/>
      <c r="VFH543" s="5"/>
      <c r="VFI543" s="5"/>
      <c r="VFJ543" s="5"/>
      <c r="VFK543" s="5"/>
      <c r="VFL543" s="5"/>
      <c r="VFM543" s="5"/>
      <c r="VFN543" s="5"/>
      <c r="VFO543" s="5"/>
      <c r="VFP543" s="5"/>
      <c r="VFQ543" s="5"/>
      <c r="VFR543" s="5"/>
      <c r="VFS543" s="5"/>
      <c r="VFT543" s="5"/>
      <c r="VFU543" s="5"/>
      <c r="VFV543" s="5"/>
      <c r="VFW543" s="5"/>
      <c r="VFX543" s="5"/>
      <c r="VFY543" s="5"/>
      <c r="VFZ543" s="5"/>
      <c r="VGA543" s="5"/>
      <c r="VGB543" s="5"/>
      <c r="VGC543" s="5"/>
      <c r="VGD543" s="5"/>
      <c r="VGE543" s="5"/>
      <c r="VGF543" s="5"/>
      <c r="VGG543" s="5"/>
      <c r="VGH543" s="5"/>
      <c r="VGI543" s="5"/>
      <c r="VGJ543" s="5"/>
      <c r="VGK543" s="5"/>
      <c r="VGL543" s="5"/>
      <c r="VGM543" s="5"/>
      <c r="VGN543" s="5"/>
      <c r="VGO543" s="5"/>
      <c r="VGP543" s="5"/>
      <c r="VGQ543" s="5"/>
      <c r="VGR543" s="5"/>
      <c r="VGS543" s="5"/>
      <c r="VGT543" s="5"/>
      <c r="VGU543" s="5"/>
      <c r="VGV543" s="5"/>
      <c r="VGW543" s="5"/>
      <c r="VGX543" s="5"/>
      <c r="VGY543" s="5"/>
      <c r="VGZ543" s="5"/>
      <c r="VHA543" s="5"/>
      <c r="VHB543" s="5"/>
      <c r="VHC543" s="5"/>
      <c r="VHD543" s="5"/>
      <c r="VHE543" s="5"/>
      <c r="VHF543" s="5"/>
      <c r="VHG543" s="5"/>
      <c r="VHH543" s="5"/>
      <c r="VHI543" s="5"/>
      <c r="VHJ543" s="5"/>
      <c r="VHK543" s="5"/>
      <c r="VHL543" s="5"/>
      <c r="VHM543" s="5"/>
      <c r="VHN543" s="5"/>
      <c r="VHO543" s="5"/>
      <c r="VHP543" s="5"/>
      <c r="VHQ543" s="5"/>
      <c r="VHR543" s="5"/>
      <c r="VHS543" s="5"/>
      <c r="VHT543" s="5"/>
      <c r="VHU543" s="5"/>
      <c r="VHV543" s="5"/>
      <c r="VHW543" s="5"/>
      <c r="VHX543" s="5"/>
      <c r="VHY543" s="5"/>
      <c r="VHZ543" s="5"/>
      <c r="VIA543" s="5"/>
      <c r="VIB543" s="5"/>
      <c r="VIC543" s="5"/>
      <c r="VID543" s="5"/>
      <c r="VIE543" s="5"/>
      <c r="VIF543" s="5"/>
      <c r="VIG543" s="5"/>
      <c r="VIH543" s="5"/>
      <c r="VII543" s="5"/>
      <c r="VIJ543" s="5"/>
      <c r="VIK543" s="5"/>
      <c r="VIL543" s="5"/>
      <c r="VIM543" s="5"/>
      <c r="VIN543" s="5"/>
      <c r="VIO543" s="5"/>
      <c r="VIP543" s="5"/>
      <c r="VIQ543" s="5"/>
      <c r="VIR543" s="5"/>
      <c r="VIS543" s="5"/>
      <c r="VIT543" s="5"/>
      <c r="VIU543" s="5"/>
      <c r="VIV543" s="5"/>
      <c r="VIW543" s="5"/>
      <c r="VIX543" s="5"/>
      <c r="VIY543" s="5"/>
      <c r="VIZ543" s="5"/>
      <c r="VJA543" s="5"/>
      <c r="VJB543" s="5"/>
      <c r="VJC543" s="5"/>
      <c r="VJD543" s="5"/>
      <c r="VJE543" s="5"/>
      <c r="VJF543" s="5"/>
      <c r="VJG543" s="5"/>
      <c r="VJH543" s="5"/>
      <c r="VJI543" s="5"/>
      <c r="VJJ543" s="5"/>
      <c r="VJK543" s="5"/>
      <c r="VJL543" s="5"/>
      <c r="VJM543" s="5"/>
      <c r="VJN543" s="5"/>
      <c r="VJO543" s="5"/>
      <c r="VJP543" s="5"/>
      <c r="VJQ543" s="5"/>
      <c r="VJR543" s="5"/>
      <c r="VJS543" s="5"/>
      <c r="VJT543" s="5"/>
      <c r="VJU543" s="5"/>
      <c r="VJV543" s="5"/>
      <c r="VJW543" s="5"/>
      <c r="VJX543" s="5"/>
      <c r="VJY543" s="5"/>
      <c r="VJZ543" s="5"/>
      <c r="VKA543" s="5"/>
      <c r="VKB543" s="5"/>
      <c r="VKC543" s="5"/>
      <c r="VKD543" s="5"/>
      <c r="VKE543" s="5"/>
      <c r="VKF543" s="5"/>
      <c r="VKG543" s="5"/>
      <c r="VKH543" s="5"/>
      <c r="VKI543" s="5"/>
      <c r="VKJ543" s="5"/>
      <c r="VKK543" s="5"/>
      <c r="VKL543" s="5"/>
      <c r="VKM543" s="5"/>
      <c r="VKN543" s="5"/>
      <c r="VKO543" s="5"/>
      <c r="VKP543" s="5"/>
      <c r="VKQ543" s="5"/>
      <c r="VKR543" s="5"/>
      <c r="VKS543" s="5"/>
      <c r="VKT543" s="5"/>
      <c r="VKU543" s="5"/>
      <c r="VKV543" s="5"/>
      <c r="VKW543" s="5"/>
      <c r="VKX543" s="5"/>
      <c r="VKY543" s="5"/>
      <c r="VKZ543" s="5"/>
      <c r="VLA543" s="5"/>
      <c r="VLB543" s="5"/>
      <c r="VLC543" s="5"/>
      <c r="VLD543" s="5"/>
      <c r="VLE543" s="5"/>
      <c r="VLF543" s="5"/>
      <c r="VLG543" s="5"/>
      <c r="VLH543" s="5"/>
      <c r="VLI543" s="5"/>
      <c r="VLJ543" s="5"/>
      <c r="VLK543" s="5"/>
      <c r="VLL543" s="5"/>
      <c r="VLM543" s="5"/>
      <c r="VLN543" s="5"/>
      <c r="VLO543" s="5"/>
      <c r="VLP543" s="5"/>
      <c r="VLQ543" s="5"/>
      <c r="VLR543" s="5"/>
      <c r="VLS543" s="5"/>
      <c r="VLT543" s="5"/>
      <c r="VLU543" s="5"/>
      <c r="VLV543" s="5"/>
      <c r="VLW543" s="5"/>
      <c r="VLX543" s="5"/>
      <c r="VLY543" s="5"/>
      <c r="VLZ543" s="5"/>
      <c r="VMA543" s="5"/>
      <c r="VMB543" s="5"/>
      <c r="VMC543" s="5"/>
      <c r="VMD543" s="5"/>
      <c r="VME543" s="5"/>
      <c r="VMF543" s="5"/>
      <c r="VMG543" s="5"/>
      <c r="VMH543" s="5"/>
      <c r="VMI543" s="5"/>
      <c r="VMJ543" s="5"/>
      <c r="VMK543" s="5"/>
      <c r="VML543" s="5"/>
      <c r="VMM543" s="5"/>
      <c r="VMN543" s="5"/>
      <c r="VMO543" s="5"/>
      <c r="VMP543" s="5"/>
      <c r="VMQ543" s="5"/>
      <c r="VMR543" s="5"/>
      <c r="VMS543" s="5"/>
      <c r="VMT543" s="5"/>
      <c r="VMU543" s="5"/>
      <c r="VMV543" s="5"/>
      <c r="VMW543" s="5"/>
      <c r="VMX543" s="5"/>
      <c r="VMY543" s="5"/>
      <c r="VMZ543" s="5"/>
      <c r="VNA543" s="5"/>
      <c r="VNB543" s="5"/>
      <c r="VNC543" s="5"/>
      <c r="VND543" s="5"/>
      <c r="VNE543" s="5"/>
      <c r="VNF543" s="5"/>
      <c r="VNG543" s="5"/>
      <c r="VNH543" s="5"/>
      <c r="VNI543" s="5"/>
      <c r="VNJ543" s="5"/>
      <c r="VNK543" s="5"/>
      <c r="VNL543" s="5"/>
      <c r="VNM543" s="5"/>
      <c r="VNN543" s="5"/>
      <c r="VNO543" s="5"/>
      <c r="VNP543" s="5"/>
      <c r="VNQ543" s="5"/>
      <c r="VNR543" s="5"/>
      <c r="VNS543" s="5"/>
      <c r="VNT543" s="5"/>
      <c r="VNU543" s="5"/>
      <c r="VNV543" s="5"/>
      <c r="VNW543" s="5"/>
      <c r="VNX543" s="5"/>
      <c r="VNY543" s="5"/>
      <c r="VNZ543" s="5"/>
      <c r="VOA543" s="5"/>
      <c r="VOB543" s="5"/>
      <c r="VOC543" s="5"/>
      <c r="VOD543" s="5"/>
      <c r="VOE543" s="5"/>
      <c r="VOF543" s="5"/>
      <c r="VOG543" s="5"/>
      <c r="VOH543" s="5"/>
      <c r="VOI543" s="5"/>
      <c r="VOJ543" s="5"/>
      <c r="VOK543" s="5"/>
      <c r="VOL543" s="5"/>
      <c r="VOM543" s="5"/>
      <c r="VON543" s="5"/>
      <c r="VOO543" s="5"/>
      <c r="VOP543" s="5"/>
      <c r="VOQ543" s="5"/>
      <c r="VOR543" s="5"/>
      <c r="VOS543" s="5"/>
      <c r="VOT543" s="5"/>
      <c r="VOU543" s="5"/>
      <c r="VOV543" s="5"/>
      <c r="VOW543" s="5"/>
      <c r="VOX543" s="5"/>
      <c r="VOY543" s="5"/>
      <c r="VOZ543" s="5"/>
      <c r="VPA543" s="5"/>
      <c r="VPB543" s="5"/>
      <c r="VPC543" s="5"/>
      <c r="VPD543" s="5"/>
      <c r="VPE543" s="5"/>
      <c r="VPF543" s="5"/>
      <c r="VPG543" s="5"/>
      <c r="VPH543" s="5"/>
      <c r="VPI543" s="5"/>
      <c r="VPJ543" s="5"/>
      <c r="VPK543" s="5"/>
      <c r="VPL543" s="5"/>
      <c r="VPM543" s="5"/>
      <c r="VPN543" s="5"/>
      <c r="VPO543" s="5"/>
      <c r="VPP543" s="5"/>
      <c r="VPQ543" s="5"/>
      <c r="VPR543" s="5"/>
      <c r="VPS543" s="5"/>
      <c r="VPT543" s="5"/>
      <c r="VPU543" s="5"/>
      <c r="VPV543" s="5"/>
      <c r="VPW543" s="5"/>
      <c r="VPX543" s="5"/>
      <c r="VPY543" s="5"/>
      <c r="VPZ543" s="5"/>
      <c r="VQA543" s="5"/>
      <c r="VQB543" s="5"/>
      <c r="VQC543" s="5"/>
      <c r="VQD543" s="5"/>
      <c r="VQE543" s="5"/>
      <c r="VQF543" s="5"/>
      <c r="VQG543" s="5"/>
      <c r="VQH543" s="5"/>
      <c r="VQI543" s="5"/>
      <c r="VQJ543" s="5"/>
      <c r="VQK543" s="5"/>
      <c r="VQL543" s="5"/>
      <c r="VQM543" s="5"/>
      <c r="VQN543" s="5"/>
      <c r="VQO543" s="5"/>
      <c r="VQP543" s="5"/>
      <c r="VQQ543" s="5"/>
      <c r="VQR543" s="5"/>
      <c r="VQS543" s="5"/>
      <c r="VQT543" s="5"/>
      <c r="VQU543" s="5"/>
      <c r="VQV543" s="5"/>
      <c r="VQW543" s="5"/>
      <c r="VQX543" s="5"/>
      <c r="VQY543" s="5"/>
      <c r="VQZ543" s="5"/>
      <c r="VRA543" s="5"/>
      <c r="VRB543" s="5"/>
      <c r="VRC543" s="5"/>
      <c r="VRD543" s="5"/>
      <c r="VRE543" s="5"/>
      <c r="VRF543" s="5"/>
      <c r="VRG543" s="5"/>
      <c r="VRH543" s="5"/>
      <c r="VRI543" s="5"/>
      <c r="VRJ543" s="5"/>
      <c r="VRK543" s="5"/>
      <c r="VRL543" s="5"/>
      <c r="VRM543" s="5"/>
      <c r="VRN543" s="5"/>
      <c r="VRO543" s="5"/>
      <c r="VRP543" s="5"/>
      <c r="VRQ543" s="5"/>
      <c r="VRR543" s="5"/>
      <c r="VRS543" s="5"/>
      <c r="VRT543" s="5"/>
      <c r="VRU543" s="5"/>
      <c r="VRV543" s="5"/>
      <c r="VRW543" s="5"/>
      <c r="VRX543" s="5"/>
      <c r="VRY543" s="5"/>
      <c r="VRZ543" s="5"/>
      <c r="VSA543" s="5"/>
      <c r="VSB543" s="5"/>
      <c r="VSC543" s="5"/>
      <c r="VSD543" s="5"/>
      <c r="VSE543" s="5"/>
      <c r="VSF543" s="5"/>
      <c r="VSG543" s="5"/>
      <c r="VSH543" s="5"/>
      <c r="VSI543" s="5"/>
      <c r="VSJ543" s="5"/>
      <c r="VSK543" s="5"/>
      <c r="VSL543" s="5"/>
      <c r="VSM543" s="5"/>
      <c r="VSN543" s="5"/>
      <c r="VSO543" s="5"/>
      <c r="VSP543" s="5"/>
      <c r="VSQ543" s="5"/>
      <c r="VSR543" s="5"/>
      <c r="VSS543" s="5"/>
      <c r="VST543" s="5"/>
      <c r="VSU543" s="5"/>
      <c r="VSV543" s="5"/>
      <c r="VSW543" s="5"/>
      <c r="VSX543" s="5"/>
      <c r="VSY543" s="5"/>
      <c r="VSZ543" s="5"/>
      <c r="VTA543" s="5"/>
      <c r="VTB543" s="5"/>
      <c r="VTC543" s="5"/>
      <c r="VTD543" s="5"/>
      <c r="VTE543" s="5"/>
      <c r="VTF543" s="5"/>
      <c r="VTG543" s="5"/>
      <c r="VTH543" s="5"/>
      <c r="VTI543" s="5"/>
      <c r="VTJ543" s="5"/>
      <c r="VTK543" s="5"/>
      <c r="VTL543" s="5"/>
      <c r="VTM543" s="5"/>
      <c r="VTN543" s="5"/>
      <c r="VTO543" s="5"/>
      <c r="VTP543" s="5"/>
      <c r="VTQ543" s="5"/>
      <c r="VTR543" s="5"/>
      <c r="VTS543" s="5"/>
      <c r="VTT543" s="5"/>
      <c r="VTU543" s="5"/>
      <c r="VTV543" s="5"/>
      <c r="VTW543" s="5"/>
      <c r="VTX543" s="5"/>
      <c r="VTY543" s="5"/>
      <c r="VTZ543" s="5"/>
      <c r="VUA543" s="5"/>
      <c r="VUB543" s="5"/>
      <c r="VUC543" s="5"/>
      <c r="VUD543" s="5"/>
      <c r="VUE543" s="5"/>
      <c r="VUF543" s="5"/>
      <c r="VUG543" s="5"/>
      <c r="VUH543" s="5"/>
      <c r="VUI543" s="5"/>
      <c r="VUJ543" s="5"/>
      <c r="VUK543" s="5"/>
      <c r="VUL543" s="5"/>
      <c r="VUM543" s="5"/>
      <c r="VUN543" s="5"/>
      <c r="VUO543" s="5"/>
      <c r="VUP543" s="5"/>
      <c r="VUQ543" s="5"/>
      <c r="VUR543" s="5"/>
      <c r="VUS543" s="5"/>
      <c r="VUT543" s="5"/>
      <c r="VUU543" s="5"/>
      <c r="VUV543" s="5"/>
      <c r="VUW543" s="5"/>
      <c r="VUX543" s="5"/>
      <c r="VUY543" s="5"/>
      <c r="VUZ543" s="5"/>
      <c r="VVA543" s="5"/>
      <c r="VVB543" s="5"/>
      <c r="VVC543" s="5"/>
      <c r="VVD543" s="5"/>
      <c r="VVE543" s="5"/>
      <c r="VVF543" s="5"/>
      <c r="VVG543" s="5"/>
      <c r="VVH543" s="5"/>
      <c r="VVI543" s="5"/>
      <c r="VVJ543" s="5"/>
      <c r="VVK543" s="5"/>
      <c r="VVL543" s="5"/>
      <c r="VVM543" s="5"/>
      <c r="VVN543" s="5"/>
      <c r="VVO543" s="5"/>
      <c r="VVP543" s="5"/>
      <c r="VVQ543" s="5"/>
      <c r="VVR543" s="5"/>
      <c r="VVS543" s="5"/>
      <c r="VVT543" s="5"/>
      <c r="VVU543" s="5"/>
      <c r="VVV543" s="5"/>
      <c r="VVW543" s="5"/>
      <c r="VVX543" s="5"/>
      <c r="VVY543" s="5"/>
      <c r="VVZ543" s="5"/>
      <c r="VWA543" s="5"/>
      <c r="VWB543" s="5"/>
      <c r="VWC543" s="5"/>
      <c r="VWD543" s="5"/>
      <c r="VWE543" s="5"/>
      <c r="VWF543" s="5"/>
      <c r="VWG543" s="5"/>
      <c r="VWH543" s="5"/>
      <c r="VWI543" s="5"/>
      <c r="VWJ543" s="5"/>
      <c r="VWK543" s="5"/>
      <c r="VWL543" s="5"/>
      <c r="VWM543" s="5"/>
      <c r="VWN543" s="5"/>
      <c r="VWO543" s="5"/>
      <c r="VWP543" s="5"/>
      <c r="VWQ543" s="5"/>
      <c r="VWR543" s="5"/>
      <c r="VWS543" s="5"/>
      <c r="VWT543" s="5"/>
      <c r="VWU543" s="5"/>
      <c r="VWV543" s="5"/>
      <c r="VWW543" s="5"/>
      <c r="VWX543" s="5"/>
      <c r="VWY543" s="5"/>
      <c r="VWZ543" s="5"/>
      <c r="VXA543" s="5"/>
      <c r="VXB543" s="5"/>
      <c r="VXC543" s="5"/>
      <c r="VXD543" s="5"/>
      <c r="VXE543" s="5"/>
      <c r="VXF543" s="5"/>
      <c r="VXG543" s="5"/>
      <c r="VXH543" s="5"/>
      <c r="VXI543" s="5"/>
      <c r="VXJ543" s="5"/>
      <c r="VXK543" s="5"/>
      <c r="VXL543" s="5"/>
      <c r="VXM543" s="5"/>
      <c r="VXN543" s="5"/>
      <c r="VXO543" s="5"/>
      <c r="VXP543" s="5"/>
      <c r="VXQ543" s="5"/>
      <c r="VXR543" s="5"/>
      <c r="VXS543" s="5"/>
      <c r="VXT543" s="5"/>
      <c r="VXU543" s="5"/>
      <c r="VXV543" s="5"/>
      <c r="VXW543" s="5"/>
      <c r="VXX543" s="5"/>
      <c r="VXY543" s="5"/>
      <c r="VXZ543" s="5"/>
      <c r="VYA543" s="5"/>
      <c r="VYB543" s="5"/>
      <c r="VYC543" s="5"/>
      <c r="VYD543" s="5"/>
      <c r="VYE543" s="5"/>
      <c r="VYF543" s="5"/>
      <c r="VYG543" s="5"/>
      <c r="VYH543" s="5"/>
      <c r="VYI543" s="5"/>
      <c r="VYJ543" s="5"/>
      <c r="VYK543" s="5"/>
      <c r="VYL543" s="5"/>
      <c r="VYM543" s="5"/>
      <c r="VYN543" s="5"/>
      <c r="VYO543" s="5"/>
      <c r="VYP543" s="5"/>
      <c r="VYQ543" s="5"/>
      <c r="VYR543" s="5"/>
      <c r="VYS543" s="5"/>
      <c r="VYT543" s="5"/>
      <c r="VYU543" s="5"/>
      <c r="VYV543" s="5"/>
      <c r="VYW543" s="5"/>
      <c r="VYX543" s="5"/>
      <c r="VYY543" s="5"/>
      <c r="VYZ543" s="5"/>
      <c r="VZA543" s="5"/>
      <c r="VZB543" s="5"/>
      <c r="VZC543" s="5"/>
      <c r="VZD543" s="5"/>
      <c r="VZE543" s="5"/>
      <c r="VZF543" s="5"/>
      <c r="VZG543" s="5"/>
      <c r="VZH543" s="5"/>
      <c r="VZI543" s="5"/>
      <c r="VZJ543" s="5"/>
      <c r="VZK543" s="5"/>
      <c r="VZL543" s="5"/>
      <c r="VZM543" s="5"/>
      <c r="VZN543" s="5"/>
      <c r="VZO543" s="5"/>
      <c r="VZP543" s="5"/>
      <c r="VZQ543" s="5"/>
      <c r="VZR543" s="5"/>
      <c r="VZS543" s="5"/>
      <c r="VZT543" s="5"/>
      <c r="VZU543" s="5"/>
      <c r="VZV543" s="5"/>
      <c r="VZW543" s="5"/>
      <c r="VZX543" s="5"/>
      <c r="VZY543" s="5"/>
      <c r="VZZ543" s="5"/>
      <c r="WAA543" s="5"/>
      <c r="WAB543" s="5"/>
      <c r="WAC543" s="5"/>
      <c r="WAD543" s="5"/>
      <c r="WAE543" s="5"/>
      <c r="WAF543" s="5"/>
      <c r="WAG543" s="5"/>
      <c r="WAH543" s="5"/>
      <c r="WAI543" s="5"/>
      <c r="WAJ543" s="5"/>
      <c r="WAK543" s="5"/>
      <c r="WAL543" s="5"/>
      <c r="WAM543" s="5"/>
      <c r="WAN543" s="5"/>
      <c r="WAO543" s="5"/>
      <c r="WAP543" s="5"/>
      <c r="WAQ543" s="5"/>
      <c r="WAR543" s="5"/>
      <c r="WAS543" s="5"/>
      <c r="WAT543" s="5"/>
      <c r="WAU543" s="5"/>
      <c r="WAV543" s="5"/>
      <c r="WAW543" s="5"/>
      <c r="WAX543" s="5"/>
      <c r="WAY543" s="5"/>
      <c r="WAZ543" s="5"/>
      <c r="WBA543" s="5"/>
      <c r="WBB543" s="5"/>
      <c r="WBC543" s="5"/>
      <c r="WBD543" s="5"/>
      <c r="WBE543" s="5"/>
      <c r="WBF543" s="5"/>
      <c r="WBG543" s="5"/>
      <c r="WBH543" s="5"/>
      <c r="WBI543" s="5"/>
      <c r="WBJ543" s="5"/>
      <c r="WBK543" s="5"/>
      <c r="WBL543" s="5"/>
      <c r="WBM543" s="5"/>
      <c r="WBN543" s="5"/>
      <c r="WBO543" s="5"/>
      <c r="WBP543" s="5"/>
      <c r="WBQ543" s="5"/>
      <c r="WBR543" s="5"/>
      <c r="WBS543" s="5"/>
      <c r="WBT543" s="5"/>
      <c r="WBU543" s="5"/>
      <c r="WBV543" s="5"/>
      <c r="WBW543" s="5"/>
      <c r="WBX543" s="5"/>
      <c r="WBY543" s="5"/>
      <c r="WBZ543" s="5"/>
      <c r="WCA543" s="5"/>
      <c r="WCB543" s="5"/>
      <c r="WCC543" s="5"/>
      <c r="WCD543" s="5"/>
      <c r="WCE543" s="5"/>
      <c r="WCF543" s="5"/>
      <c r="WCG543" s="5"/>
      <c r="WCH543" s="5"/>
      <c r="WCI543" s="5"/>
      <c r="WCJ543" s="5"/>
      <c r="WCK543" s="5"/>
      <c r="WCL543" s="5"/>
      <c r="WCM543" s="5"/>
      <c r="WCN543" s="5"/>
      <c r="WCO543" s="5"/>
      <c r="WCP543" s="5"/>
      <c r="WCQ543" s="5"/>
      <c r="WCR543" s="5"/>
      <c r="WCS543" s="5"/>
      <c r="WCT543" s="5"/>
      <c r="WCU543" s="5"/>
      <c r="WCV543" s="5"/>
      <c r="WCW543" s="5"/>
      <c r="WCX543" s="5"/>
      <c r="WCY543" s="5"/>
      <c r="WCZ543" s="5"/>
      <c r="WDA543" s="5"/>
      <c r="WDB543" s="5"/>
      <c r="WDC543" s="5"/>
      <c r="WDD543" s="5"/>
      <c r="WDE543" s="5"/>
      <c r="WDF543" s="5"/>
      <c r="WDG543" s="5"/>
      <c r="WDH543" s="5"/>
      <c r="WDI543" s="5"/>
      <c r="WDJ543" s="5"/>
      <c r="WDK543" s="5"/>
      <c r="WDL543" s="5"/>
      <c r="WDM543" s="5"/>
      <c r="WDN543" s="5"/>
      <c r="WDO543" s="5"/>
      <c r="WDP543" s="5"/>
      <c r="WDQ543" s="5"/>
      <c r="WDR543" s="5"/>
      <c r="WDS543" s="5"/>
      <c r="WDT543" s="5"/>
      <c r="WDU543" s="5"/>
      <c r="WDV543" s="5"/>
      <c r="WDW543" s="5"/>
      <c r="WDX543" s="5"/>
      <c r="WDY543" s="5"/>
      <c r="WDZ543" s="5"/>
      <c r="WEA543" s="5"/>
      <c r="WEB543" s="5"/>
      <c r="WEC543" s="5"/>
      <c r="WED543" s="5"/>
      <c r="WEE543" s="5"/>
      <c r="WEF543" s="5"/>
      <c r="WEG543" s="5"/>
      <c r="WEH543" s="5"/>
      <c r="WEI543" s="5"/>
      <c r="WEJ543" s="5"/>
      <c r="WEK543" s="5"/>
      <c r="WEL543" s="5"/>
      <c r="WEM543" s="5"/>
      <c r="WEN543" s="5"/>
      <c r="WEO543" s="5"/>
      <c r="WEP543" s="5"/>
      <c r="WEQ543" s="5"/>
      <c r="WER543" s="5"/>
      <c r="WES543" s="5"/>
      <c r="WET543" s="5"/>
      <c r="WEU543" s="5"/>
      <c r="WEV543" s="5"/>
      <c r="WEW543" s="5"/>
      <c r="WEX543" s="5"/>
      <c r="WEY543" s="5"/>
      <c r="WEZ543" s="5"/>
      <c r="WFA543" s="5"/>
      <c r="WFB543" s="5"/>
      <c r="WFC543" s="5"/>
      <c r="WFD543" s="5"/>
      <c r="WFE543" s="5"/>
      <c r="WFF543" s="5"/>
      <c r="WFG543" s="5"/>
      <c r="WFH543" s="5"/>
      <c r="WFI543" s="5"/>
      <c r="WFJ543" s="5"/>
      <c r="WFK543" s="5"/>
      <c r="WFL543" s="5"/>
      <c r="WFM543" s="5"/>
      <c r="WFN543" s="5"/>
      <c r="WFO543" s="5"/>
      <c r="WFP543" s="5"/>
      <c r="WFQ543" s="5"/>
      <c r="WFR543" s="5"/>
      <c r="WFS543" s="5"/>
      <c r="WFT543" s="5"/>
      <c r="WFU543" s="5"/>
      <c r="WFV543" s="5"/>
      <c r="WFW543" s="5"/>
      <c r="WFX543" s="5"/>
      <c r="WFY543" s="5"/>
      <c r="WFZ543" s="5"/>
      <c r="WGA543" s="5"/>
      <c r="WGB543" s="5"/>
      <c r="WGC543" s="5"/>
      <c r="WGD543" s="5"/>
      <c r="WGE543" s="5"/>
      <c r="WGF543" s="5"/>
      <c r="WGG543" s="5"/>
      <c r="WGH543" s="5"/>
      <c r="WGI543" s="5"/>
      <c r="WGJ543" s="5"/>
      <c r="WGK543" s="5"/>
      <c r="WGL543" s="5"/>
      <c r="WGM543" s="5"/>
      <c r="WGN543" s="5"/>
      <c r="WGO543" s="5"/>
      <c r="WGP543" s="5"/>
      <c r="WGQ543" s="5"/>
      <c r="WGR543" s="5"/>
      <c r="WGS543" s="5"/>
      <c r="WGT543" s="5"/>
      <c r="WGU543" s="5"/>
      <c r="WGV543" s="5"/>
      <c r="WGW543" s="5"/>
      <c r="WGX543" s="5"/>
      <c r="WGY543" s="5"/>
      <c r="WGZ543" s="5"/>
      <c r="WHA543" s="5"/>
      <c r="WHB543" s="5"/>
      <c r="WHC543" s="5"/>
      <c r="WHD543" s="5"/>
      <c r="WHE543" s="5"/>
      <c r="WHF543" s="5"/>
      <c r="WHG543" s="5"/>
      <c r="WHH543" s="5"/>
      <c r="WHI543" s="5"/>
      <c r="WHJ543" s="5"/>
      <c r="WHK543" s="5"/>
      <c r="WHL543" s="5"/>
      <c r="WHM543" s="5"/>
      <c r="WHN543" s="5"/>
      <c r="WHO543" s="5"/>
      <c r="WHP543" s="5"/>
      <c r="WHQ543" s="5"/>
      <c r="WHR543" s="5"/>
      <c r="WHS543" s="5"/>
      <c r="WHT543" s="5"/>
      <c r="WHU543" s="5"/>
      <c r="WHV543" s="5"/>
      <c r="WHW543" s="5"/>
      <c r="WHX543" s="5"/>
      <c r="WHY543" s="5"/>
      <c r="WHZ543" s="5"/>
      <c r="WIA543" s="5"/>
      <c r="WIB543" s="5"/>
      <c r="WIC543" s="5"/>
      <c r="WID543" s="5"/>
      <c r="WIE543" s="5"/>
      <c r="WIF543" s="5"/>
      <c r="WIG543" s="5"/>
      <c r="WIH543" s="5"/>
      <c r="WII543" s="5"/>
      <c r="WIJ543" s="5"/>
      <c r="WIK543" s="5"/>
      <c r="WIL543" s="5"/>
      <c r="WIM543" s="5"/>
      <c r="WIN543" s="5"/>
      <c r="WIO543" s="5"/>
      <c r="WIP543" s="5"/>
      <c r="WIQ543" s="5"/>
      <c r="WIR543" s="5"/>
      <c r="WIS543" s="5"/>
      <c r="WIT543" s="5"/>
      <c r="WIU543" s="5"/>
      <c r="WIV543" s="5"/>
      <c r="WIW543" s="5"/>
      <c r="WIX543" s="5"/>
      <c r="WIY543" s="5"/>
      <c r="WIZ543" s="5"/>
      <c r="WJA543" s="5"/>
      <c r="WJB543" s="5"/>
      <c r="WJC543" s="5"/>
      <c r="WJD543" s="5"/>
      <c r="WJE543" s="5"/>
      <c r="WJF543" s="5"/>
      <c r="WJG543" s="5"/>
      <c r="WJH543" s="5"/>
      <c r="WJI543" s="5"/>
      <c r="WJJ543" s="5"/>
      <c r="WJK543" s="5"/>
      <c r="WJL543" s="5"/>
      <c r="WJM543" s="5"/>
      <c r="WJN543" s="5"/>
      <c r="WJO543" s="5"/>
      <c r="WJP543" s="5"/>
      <c r="WJQ543" s="5"/>
      <c r="WJR543" s="5"/>
      <c r="WJS543" s="5"/>
      <c r="WJT543" s="5"/>
      <c r="WJU543" s="5"/>
      <c r="WJV543" s="5"/>
      <c r="WJW543" s="5"/>
      <c r="WJX543" s="5"/>
      <c r="WJY543" s="5"/>
      <c r="WJZ543" s="5"/>
      <c r="WKA543" s="5"/>
      <c r="WKB543" s="5"/>
      <c r="WKC543" s="5"/>
      <c r="WKD543" s="5"/>
      <c r="WKE543" s="5"/>
      <c r="WKF543" s="5"/>
      <c r="WKG543" s="5"/>
      <c r="WKH543" s="5"/>
      <c r="WKI543" s="5"/>
      <c r="WKJ543" s="5"/>
      <c r="WKK543" s="5"/>
      <c r="WKL543" s="5"/>
      <c r="WKM543" s="5"/>
      <c r="WKN543" s="5"/>
      <c r="WKO543" s="5"/>
      <c r="WKP543" s="5"/>
      <c r="WKQ543" s="5"/>
      <c r="WKR543" s="5"/>
      <c r="WKS543" s="5"/>
      <c r="WKT543" s="5"/>
      <c r="WKU543" s="5"/>
      <c r="WKV543" s="5"/>
      <c r="WKW543" s="5"/>
      <c r="WKX543" s="5"/>
      <c r="WKY543" s="5"/>
      <c r="WKZ543" s="5"/>
      <c r="WLA543" s="5"/>
      <c r="WLB543" s="5"/>
      <c r="WLC543" s="5"/>
      <c r="WLD543" s="5"/>
      <c r="WLE543" s="5"/>
      <c r="WLF543" s="5"/>
      <c r="WLG543" s="5"/>
      <c r="WLH543" s="5"/>
      <c r="WLI543" s="5"/>
      <c r="WLJ543" s="5"/>
      <c r="WLK543" s="5"/>
      <c r="WLL543" s="5"/>
      <c r="WLM543" s="5"/>
      <c r="WLN543" s="5"/>
      <c r="WLO543" s="5"/>
      <c r="WLP543" s="5"/>
      <c r="WLQ543" s="5"/>
      <c r="WLR543" s="5"/>
      <c r="WLS543" s="5"/>
      <c r="WLT543" s="5"/>
      <c r="WLU543" s="5"/>
      <c r="WLV543" s="5"/>
      <c r="WLW543" s="5"/>
      <c r="WLX543" s="5"/>
      <c r="WLY543" s="5"/>
      <c r="WLZ543" s="5"/>
      <c r="WMA543" s="5"/>
      <c r="WMB543" s="5"/>
      <c r="WMC543" s="5"/>
      <c r="WMD543" s="5"/>
      <c r="WME543" s="5"/>
      <c r="WMF543" s="5"/>
      <c r="WMG543" s="5"/>
      <c r="WMH543" s="5"/>
      <c r="WMI543" s="5"/>
      <c r="WMJ543" s="5"/>
      <c r="WMK543" s="5"/>
      <c r="WML543" s="5"/>
      <c r="WMM543" s="5"/>
      <c r="WMN543" s="5"/>
      <c r="WMO543" s="5"/>
      <c r="WMP543" s="5"/>
      <c r="WMQ543" s="5"/>
      <c r="WMR543" s="5"/>
      <c r="WMS543" s="5"/>
      <c r="WMT543" s="5"/>
      <c r="WMU543" s="5"/>
      <c r="WMV543" s="5"/>
      <c r="WMW543" s="5"/>
      <c r="WMX543" s="5"/>
      <c r="WMY543" s="5"/>
      <c r="WMZ543" s="5"/>
      <c r="WNA543" s="5"/>
      <c r="WNB543" s="5"/>
      <c r="WNC543" s="5"/>
      <c r="WND543" s="5"/>
      <c r="WNE543" s="5"/>
      <c r="WNF543" s="5"/>
      <c r="WNG543" s="5"/>
      <c r="WNH543" s="5"/>
      <c r="WNI543" s="5"/>
      <c r="WNJ543" s="5"/>
      <c r="WNK543" s="5"/>
      <c r="WNL543" s="5"/>
      <c r="WNM543" s="5"/>
      <c r="WNN543" s="5"/>
      <c r="WNO543" s="5"/>
      <c r="WNP543" s="5"/>
      <c r="WNQ543" s="5"/>
      <c r="WNR543" s="5"/>
      <c r="WNS543" s="5"/>
      <c r="WNT543" s="5"/>
      <c r="WNU543" s="5"/>
      <c r="WNV543" s="5"/>
      <c r="WNW543" s="5"/>
      <c r="WNX543" s="5"/>
      <c r="WNY543" s="5"/>
      <c r="WNZ543" s="5"/>
      <c r="WOA543" s="5"/>
      <c r="WOB543" s="5"/>
      <c r="WOC543" s="5"/>
      <c r="WOD543" s="5"/>
      <c r="WOE543" s="5"/>
      <c r="WOF543" s="5"/>
      <c r="WOG543" s="5"/>
      <c r="WOH543" s="5"/>
      <c r="WOI543" s="5"/>
      <c r="WOJ543" s="5"/>
      <c r="WOK543" s="5"/>
      <c r="WOL543" s="5"/>
      <c r="WOM543" s="5"/>
      <c r="WON543" s="5"/>
      <c r="WOO543" s="5"/>
      <c r="WOP543" s="5"/>
      <c r="WOQ543" s="5"/>
      <c r="WOR543" s="5"/>
      <c r="WOS543" s="5"/>
      <c r="WOT543" s="5"/>
      <c r="WOU543" s="5"/>
      <c r="WOV543" s="5"/>
      <c r="WOW543" s="5"/>
      <c r="WOX543" s="5"/>
      <c r="WOY543" s="5"/>
      <c r="WOZ543" s="5"/>
      <c r="WPA543" s="5"/>
      <c r="WPB543" s="5"/>
      <c r="WPC543" s="5"/>
      <c r="WPD543" s="5"/>
      <c r="WPE543" s="5"/>
      <c r="WPF543" s="5"/>
      <c r="WPG543" s="5"/>
      <c r="WPH543" s="5"/>
      <c r="WPI543" s="5"/>
      <c r="WPJ543" s="5"/>
      <c r="WPK543" s="5"/>
      <c r="WPL543" s="5"/>
      <c r="WPM543" s="5"/>
      <c r="WPN543" s="5"/>
      <c r="WPO543" s="5"/>
      <c r="WPP543" s="5"/>
      <c r="WPQ543" s="5"/>
      <c r="WPR543" s="5"/>
      <c r="WPS543" s="5"/>
      <c r="WPT543" s="5"/>
      <c r="WPU543" s="5"/>
      <c r="WPV543" s="5"/>
      <c r="WPW543" s="5"/>
      <c r="WPX543" s="5"/>
      <c r="WPY543" s="5"/>
      <c r="WPZ543" s="5"/>
      <c r="WQA543" s="5"/>
      <c r="WQB543" s="5"/>
      <c r="WQC543" s="5"/>
      <c r="WQD543" s="5"/>
      <c r="WQE543" s="5"/>
      <c r="WQF543" s="5"/>
      <c r="WQG543" s="5"/>
      <c r="WQH543" s="5"/>
      <c r="WQI543" s="5"/>
      <c r="WQJ543" s="5"/>
      <c r="WQK543" s="5"/>
      <c r="WQL543" s="5"/>
      <c r="WQM543" s="5"/>
      <c r="WQN543" s="5"/>
      <c r="WQO543" s="5"/>
      <c r="WQP543" s="5"/>
      <c r="WQQ543" s="5"/>
      <c r="WQR543" s="5"/>
      <c r="WQS543" s="5"/>
      <c r="WQT543" s="5"/>
      <c r="WQU543" s="5"/>
      <c r="WQV543" s="5"/>
      <c r="WQW543" s="5"/>
      <c r="WQX543" s="5"/>
      <c r="WQY543" s="5"/>
      <c r="WQZ543" s="5"/>
      <c r="WRA543" s="5"/>
      <c r="WRB543" s="5"/>
      <c r="WRC543" s="5"/>
      <c r="WRD543" s="5"/>
      <c r="WRE543" s="5"/>
      <c r="WRF543" s="5"/>
      <c r="WRG543" s="5"/>
      <c r="WRH543" s="5"/>
      <c r="WRI543" s="5"/>
      <c r="WRJ543" s="5"/>
      <c r="WRK543" s="5"/>
      <c r="WRL543" s="5"/>
      <c r="WRM543" s="5"/>
      <c r="WRN543" s="5"/>
      <c r="WRO543" s="5"/>
      <c r="WRP543" s="5"/>
      <c r="WRQ543" s="5"/>
      <c r="WRR543" s="5"/>
      <c r="WRS543" s="5"/>
      <c r="WRT543" s="5"/>
      <c r="WRU543" s="5"/>
      <c r="WRV543" s="5"/>
      <c r="WRW543" s="5"/>
      <c r="WRX543" s="5"/>
      <c r="WRY543" s="5"/>
      <c r="WRZ543" s="5"/>
      <c r="WSA543" s="5"/>
      <c r="WSB543" s="5"/>
      <c r="WSC543" s="5"/>
      <c r="WSD543" s="5"/>
      <c r="WSE543" s="5"/>
      <c r="WSF543" s="5"/>
      <c r="WSG543" s="5"/>
      <c r="WSH543" s="5"/>
      <c r="WSI543" s="5"/>
      <c r="WSJ543" s="5"/>
      <c r="WSK543" s="5"/>
      <c r="WSL543" s="5"/>
      <c r="WSM543" s="5"/>
      <c r="WSN543" s="5"/>
      <c r="WSO543" s="5"/>
      <c r="WSP543" s="5"/>
      <c r="WSQ543" s="5"/>
      <c r="WSR543" s="5"/>
      <c r="WSS543" s="5"/>
      <c r="WST543" s="5"/>
      <c r="WSU543" s="5"/>
      <c r="WSV543" s="5"/>
      <c r="WSW543" s="5"/>
      <c r="WSX543" s="5"/>
      <c r="WSY543" s="5"/>
      <c r="WSZ543" s="5"/>
      <c r="WTA543" s="5"/>
      <c r="WTB543" s="5"/>
      <c r="WTC543" s="5"/>
      <c r="WTD543" s="5"/>
      <c r="WTE543" s="5"/>
      <c r="WTF543" s="5"/>
      <c r="WTG543" s="5"/>
      <c r="WTH543" s="5"/>
      <c r="WTI543" s="5"/>
      <c r="WTJ543" s="5"/>
      <c r="WTK543" s="5"/>
      <c r="WTL543" s="5"/>
      <c r="WTM543" s="5"/>
      <c r="WTN543" s="5"/>
      <c r="WTO543" s="5"/>
      <c r="WTP543" s="5"/>
      <c r="WTQ543" s="5"/>
      <c r="WTR543" s="5"/>
      <c r="WTS543" s="5"/>
      <c r="WTT543" s="5"/>
      <c r="WTU543" s="5"/>
      <c r="WTV543" s="5"/>
      <c r="WTW543" s="5"/>
      <c r="WTX543" s="5"/>
      <c r="WTY543" s="5"/>
      <c r="WTZ543" s="5"/>
      <c r="WUA543" s="5"/>
      <c r="WUB543" s="5"/>
      <c r="WUC543" s="5"/>
      <c r="WUD543" s="5"/>
      <c r="WUE543" s="5"/>
      <c r="WUF543" s="5"/>
      <c r="WUG543" s="5"/>
      <c r="WUH543" s="5"/>
      <c r="WUI543" s="5"/>
      <c r="WUJ543" s="5"/>
      <c r="WUK543" s="5"/>
      <c r="WUL543" s="5"/>
      <c r="WUM543" s="5"/>
      <c r="WUN543" s="5"/>
      <c r="WUO543" s="5"/>
      <c r="WUP543" s="5"/>
      <c r="WUQ543" s="5"/>
      <c r="WUR543" s="5"/>
      <c r="WUS543" s="5"/>
      <c r="WUT543" s="5"/>
      <c r="WUU543" s="5"/>
      <c r="WUV543" s="5"/>
      <c r="WUW543" s="5"/>
      <c r="WUX543" s="5"/>
      <c r="WUY543" s="5"/>
      <c r="WUZ543" s="5"/>
      <c r="WVA543" s="5"/>
      <c r="WVB543" s="5"/>
      <c r="WVC543" s="5"/>
      <c r="WVD543" s="5"/>
      <c r="WVE543" s="5"/>
      <c r="WVF543" s="5"/>
      <c r="WVG543" s="5"/>
      <c r="WVH543" s="5"/>
      <c r="WVI543" s="5"/>
      <c r="WVJ543" s="5"/>
      <c r="WVK543" s="5"/>
      <c r="WVL543" s="5"/>
      <c r="WVM543" s="5"/>
      <c r="WVN543" s="5"/>
      <c r="WVO543" s="5"/>
      <c r="WVP543" s="5"/>
      <c r="WVQ543" s="5"/>
      <c r="WVR543" s="5"/>
      <c r="WVS543" s="5"/>
      <c r="WVT543" s="5"/>
      <c r="WVU543" s="5"/>
      <c r="WVV543" s="5"/>
      <c r="WVW543" s="5"/>
      <c r="WVX543" s="5"/>
      <c r="WVY543" s="5"/>
      <c r="WVZ543" s="5"/>
      <c r="WWA543" s="5"/>
      <c r="WWB543" s="5"/>
      <c r="WWC543" s="5"/>
      <c r="WWD543" s="5"/>
      <c r="WWE543" s="5"/>
      <c r="WWF543" s="5"/>
      <c r="WWG543" s="5"/>
      <c r="WWH543" s="5"/>
      <c r="WWI543" s="5"/>
      <c r="WWJ543" s="5"/>
      <c r="WWK543" s="5"/>
      <c r="WWL543" s="5"/>
      <c r="WWM543" s="5"/>
      <c r="WWN543" s="5"/>
      <c r="WWO543" s="5"/>
      <c r="WWP543" s="5"/>
      <c r="WWQ543" s="5"/>
      <c r="WWR543" s="5"/>
      <c r="WWS543" s="5"/>
      <c r="WWT543" s="5"/>
      <c r="WWU543" s="5"/>
      <c r="WWV543" s="5"/>
      <c r="WWW543" s="5"/>
      <c r="WWX543" s="5"/>
      <c r="WWY543" s="5"/>
      <c r="WWZ543" s="5"/>
      <c r="WXA543" s="5"/>
      <c r="WXB543" s="5"/>
      <c r="WXC543" s="5"/>
      <c r="WXD543" s="5"/>
      <c r="WXE543" s="5"/>
      <c r="WXF543" s="5"/>
      <c r="WXG543" s="5"/>
      <c r="WXH543" s="5"/>
      <c r="WXI543" s="5"/>
      <c r="WXJ543" s="5"/>
      <c r="WXK543" s="5"/>
      <c r="WXL543" s="5"/>
      <c r="WXM543" s="5"/>
      <c r="WXN543" s="5"/>
      <c r="WXO543" s="5"/>
      <c r="WXP543" s="5"/>
      <c r="WXQ543" s="5"/>
      <c r="WXR543" s="5"/>
      <c r="WXS543" s="5"/>
      <c r="WXT543" s="5"/>
      <c r="WXU543" s="5"/>
      <c r="WXV543" s="5"/>
      <c r="WXW543" s="5"/>
      <c r="WXX543" s="5"/>
      <c r="WXY543" s="5"/>
      <c r="WXZ543" s="5"/>
      <c r="WYA543" s="5"/>
      <c r="WYB543" s="5"/>
      <c r="WYC543" s="5"/>
      <c r="WYD543" s="5"/>
      <c r="WYE543" s="5"/>
      <c r="WYF543" s="5"/>
      <c r="WYG543" s="5"/>
      <c r="WYH543" s="5"/>
      <c r="WYI543" s="5"/>
      <c r="WYJ543" s="5"/>
      <c r="WYK543" s="5"/>
      <c r="WYL543" s="5"/>
      <c r="WYM543" s="5"/>
      <c r="WYN543" s="5"/>
      <c r="WYO543" s="5"/>
      <c r="WYP543" s="5"/>
      <c r="WYQ543" s="5"/>
      <c r="WYR543" s="5"/>
      <c r="WYS543" s="5"/>
      <c r="WYT543" s="5"/>
      <c r="WYU543" s="5"/>
      <c r="WYV543" s="5"/>
      <c r="WYW543" s="5"/>
      <c r="WYX543" s="5"/>
      <c r="WYY543" s="5"/>
      <c r="WYZ543" s="5"/>
      <c r="WZA543" s="5"/>
      <c r="WZB543" s="5"/>
      <c r="WZC543" s="5"/>
      <c r="WZD543" s="5"/>
      <c r="WZE543" s="5"/>
      <c r="WZF543" s="5"/>
      <c r="WZG543" s="5"/>
      <c r="WZH543" s="5"/>
      <c r="WZI543" s="5"/>
      <c r="WZJ543" s="5"/>
      <c r="WZK543" s="5"/>
      <c r="WZL543" s="5"/>
      <c r="WZM543" s="5"/>
      <c r="WZN543" s="5"/>
      <c r="WZO543" s="5"/>
      <c r="WZP543" s="5"/>
      <c r="WZQ543" s="5"/>
      <c r="WZR543" s="5"/>
      <c r="WZS543" s="5"/>
      <c r="WZT543" s="5"/>
      <c r="WZU543" s="5"/>
      <c r="WZV543" s="5"/>
      <c r="WZW543" s="5"/>
      <c r="WZX543" s="5"/>
      <c r="WZY543" s="5"/>
      <c r="WZZ543" s="5"/>
      <c r="XAA543" s="5"/>
      <c r="XAB543" s="5"/>
      <c r="XAC543" s="5"/>
      <c r="XAD543" s="5"/>
      <c r="XAE543" s="5"/>
      <c r="XAF543" s="5"/>
      <c r="XAG543" s="5"/>
      <c r="XAH543" s="5"/>
      <c r="XAI543" s="5"/>
      <c r="XAJ543" s="5"/>
      <c r="XAK543" s="5"/>
      <c r="XAL543" s="5"/>
      <c r="XAM543" s="5"/>
      <c r="XAN543" s="5"/>
      <c r="XAO543" s="5"/>
      <c r="XAP543" s="5"/>
      <c r="XAQ543" s="5"/>
      <c r="XAR543" s="5"/>
      <c r="XAS543" s="5"/>
      <c r="XAT543" s="5"/>
      <c r="XAU543" s="5"/>
      <c r="XAV543" s="5"/>
      <c r="XAW543" s="5"/>
      <c r="XAX543" s="5"/>
      <c r="XAY543" s="5"/>
      <c r="XAZ543" s="5"/>
      <c r="XBA543" s="5"/>
      <c r="XBB543" s="5"/>
      <c r="XBC543" s="5"/>
      <c r="XBD543" s="5"/>
      <c r="XBE543" s="5"/>
      <c r="XBF543" s="5"/>
      <c r="XBG543" s="5"/>
      <c r="XBH543" s="5"/>
      <c r="XBI543" s="5"/>
      <c r="XBJ543" s="5"/>
      <c r="XBK543" s="5"/>
      <c r="XBL543" s="5"/>
      <c r="XBM543" s="5"/>
      <c r="XBN543" s="5"/>
      <c r="XBO543" s="5"/>
      <c r="XBP543" s="5"/>
      <c r="XBQ543" s="5"/>
      <c r="XBR543" s="5"/>
      <c r="XBS543" s="5"/>
      <c r="XBT543" s="5"/>
      <c r="XBU543" s="5"/>
      <c r="XBV543" s="5"/>
      <c r="XBW543" s="5"/>
      <c r="XBX543" s="5"/>
      <c r="XBY543" s="5"/>
      <c r="XBZ543" s="5"/>
      <c r="XCA543" s="5"/>
      <c r="XCB543" s="5"/>
      <c r="XCC543" s="5"/>
      <c r="XCD543" s="5"/>
      <c r="XCE543" s="5"/>
      <c r="XCF543" s="5"/>
      <c r="XCG543" s="5"/>
      <c r="XCH543" s="5"/>
      <c r="XCI543" s="5"/>
      <c r="XCJ543" s="5"/>
      <c r="XCK543" s="5"/>
      <c r="XCL543" s="5"/>
      <c r="XCM543" s="5"/>
      <c r="XCN543" s="5"/>
      <c r="XCO543" s="5"/>
      <c r="XCP543" s="5"/>
      <c r="XCQ543" s="5"/>
      <c r="XCR543" s="5"/>
      <c r="XCS543" s="5"/>
      <c r="XCT543" s="5"/>
      <c r="XCU543" s="5"/>
      <c r="XCV543" s="5"/>
      <c r="XCW543" s="5"/>
      <c r="XCX543" s="5"/>
      <c r="XCY543" s="5"/>
      <c r="XCZ543" s="5"/>
      <c r="XDA543" s="5"/>
      <c r="XDB543" s="5"/>
      <c r="XDC543" s="5"/>
      <c r="XDD543" s="5"/>
      <c r="XDE543" s="5"/>
      <c r="XDF543" s="5"/>
      <c r="XDG543" s="5"/>
      <c r="XDH543" s="5"/>
      <c r="XDI543" s="5"/>
      <c r="XDJ543" s="5"/>
      <c r="XDK543" s="5"/>
      <c r="XDL543" s="5"/>
      <c r="XDM543" s="5"/>
      <c r="XDN543" s="5"/>
      <c r="XDO543" s="5"/>
      <c r="XDP543" s="5"/>
      <c r="XDQ543" s="5"/>
      <c r="XDR543" s="5"/>
      <c r="XDS543" s="5"/>
      <c r="XDT543" s="5"/>
      <c r="XDU543" s="5"/>
      <c r="XDV543" s="5"/>
      <c r="XDW543" s="5"/>
      <c r="XDX543" s="5"/>
      <c r="XDY543" s="5"/>
      <c r="XDZ543" s="5"/>
      <c r="XEA543" s="5"/>
      <c r="XEB543" s="5"/>
      <c r="XEC543" s="5"/>
      <c r="XED543" s="5"/>
      <c r="XEE543" s="5"/>
      <c r="XEF543" s="5"/>
      <c r="XEG543" s="5"/>
      <c r="XEH543" s="5"/>
      <c r="XEI543" s="5"/>
      <c r="XEJ543" s="5"/>
      <c r="XEK543" s="5"/>
      <c r="XEL543" s="5"/>
      <c r="XEM543" s="5"/>
      <c r="XEN543" s="5"/>
      <c r="XEO543" s="5"/>
      <c r="XEP543" s="5"/>
      <c r="XEQ543" s="5"/>
      <c r="XER543" s="5"/>
      <c r="XES543" s="5"/>
      <c r="XET543" s="5"/>
      <c r="XEU543" s="5"/>
      <c r="XEV543" s="5"/>
      <c r="XEW543" s="5"/>
      <c r="XEX543" s="5"/>
      <c r="XEY543" s="5"/>
      <c r="XEZ543" s="5"/>
    </row>
    <row r="544" spans="1:16384" customFormat="1">
      <c r="A544" s="56"/>
      <c r="B544" s="11"/>
      <c r="C544" s="11" t="s">
        <v>464</v>
      </c>
      <c r="D544" s="11"/>
      <c r="E544" s="11" t="s">
        <v>437</v>
      </c>
      <c r="F544" s="11">
        <v>1</v>
      </c>
      <c r="G544" s="11"/>
      <c r="H544" s="11"/>
      <c r="I544" s="269"/>
      <c r="J544" s="4"/>
      <c r="K544" s="11"/>
      <c r="L544" s="11"/>
      <c r="M544" s="11"/>
      <c r="N544" s="4"/>
      <c r="O544" s="186"/>
      <c r="P544" s="187"/>
      <c r="Q544" s="187"/>
      <c r="R544" s="188"/>
      <c r="S544" s="4"/>
      <c r="T544" s="4"/>
      <c r="U544" s="4"/>
      <c r="V544" s="4"/>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c r="XX544" s="5"/>
      <c r="XY544" s="5"/>
      <c r="XZ544" s="5"/>
      <c r="YA544" s="5"/>
      <c r="YB544" s="5"/>
      <c r="YC544" s="5"/>
      <c r="YD544" s="5"/>
      <c r="YE544" s="5"/>
      <c r="YF544" s="5"/>
      <c r="YG544" s="5"/>
      <c r="YH544" s="5"/>
      <c r="YI544" s="5"/>
      <c r="YJ544" s="5"/>
      <c r="YK544" s="5"/>
      <c r="YL544" s="5"/>
      <c r="YM544" s="5"/>
      <c r="YN544" s="5"/>
      <c r="YO544" s="5"/>
      <c r="YP544" s="5"/>
      <c r="YQ544" s="5"/>
      <c r="YR544" s="5"/>
      <c r="YS544" s="5"/>
      <c r="YT544" s="5"/>
      <c r="YU544" s="5"/>
      <c r="YV544" s="5"/>
      <c r="YW544" s="5"/>
      <c r="YX544" s="5"/>
      <c r="YY544" s="5"/>
      <c r="YZ544" s="5"/>
      <c r="ZA544" s="5"/>
      <c r="ZB544" s="5"/>
      <c r="ZC544" s="5"/>
      <c r="ZD544" s="5"/>
      <c r="ZE544" s="5"/>
      <c r="ZF544" s="5"/>
      <c r="ZG544" s="5"/>
      <c r="ZH544" s="5"/>
      <c r="ZI544" s="5"/>
      <c r="ZJ544" s="5"/>
      <c r="ZK544" s="5"/>
      <c r="ZL544" s="5"/>
      <c r="ZM544" s="5"/>
      <c r="ZN544" s="5"/>
      <c r="ZO544" s="5"/>
      <c r="ZP544" s="5"/>
      <c r="ZQ544" s="5"/>
      <c r="ZR544" s="5"/>
      <c r="ZS544" s="5"/>
      <c r="ZT544" s="5"/>
      <c r="ZU544" s="5"/>
      <c r="ZV544" s="5"/>
      <c r="ZW544" s="5"/>
      <c r="ZX544" s="5"/>
      <c r="ZY544" s="5"/>
      <c r="ZZ544" s="5"/>
      <c r="AAA544" s="5"/>
      <c r="AAB544" s="5"/>
      <c r="AAC544" s="5"/>
      <c r="AAD544" s="5"/>
      <c r="AAE544" s="5"/>
      <c r="AAF544" s="5"/>
      <c r="AAG544" s="5"/>
      <c r="AAH544" s="5"/>
      <c r="AAI544" s="5"/>
      <c r="AAJ544" s="5"/>
      <c r="AAK544" s="5"/>
      <c r="AAL544" s="5"/>
      <c r="AAM544" s="5"/>
      <c r="AAN544" s="5"/>
      <c r="AAO544" s="5"/>
      <c r="AAP544" s="5"/>
      <c r="AAQ544" s="5"/>
      <c r="AAR544" s="5"/>
      <c r="AAS544" s="5"/>
      <c r="AAT544" s="5"/>
      <c r="AAU544" s="5"/>
      <c r="AAV544" s="5"/>
      <c r="AAW544" s="5"/>
      <c r="AAX544" s="5"/>
      <c r="AAY544" s="5"/>
      <c r="AAZ544" s="5"/>
      <c r="ABA544" s="5"/>
      <c r="ABB544" s="5"/>
      <c r="ABC544" s="5"/>
      <c r="ABD544" s="5"/>
      <c r="ABE544" s="5"/>
      <c r="ABF544" s="5"/>
      <c r="ABG544" s="5"/>
      <c r="ABH544" s="5"/>
      <c r="ABI544" s="5"/>
      <c r="ABJ544" s="5"/>
      <c r="ABK544" s="5"/>
      <c r="ABL544" s="5"/>
      <c r="ABM544" s="5"/>
      <c r="ABN544" s="5"/>
      <c r="ABO544" s="5"/>
      <c r="ABP544" s="5"/>
      <c r="ABQ544" s="5"/>
      <c r="ABR544" s="5"/>
      <c r="ABS544" s="5"/>
      <c r="ABT544" s="5"/>
      <c r="ABU544" s="5"/>
      <c r="ABV544" s="5"/>
      <c r="ABW544" s="5"/>
      <c r="ABX544" s="5"/>
      <c r="ABY544" s="5"/>
      <c r="ABZ544" s="5"/>
      <c r="ACA544" s="5"/>
      <c r="ACB544" s="5"/>
      <c r="ACC544" s="5"/>
      <c r="ACD544" s="5"/>
      <c r="ACE544" s="5"/>
      <c r="ACF544" s="5"/>
      <c r="ACG544" s="5"/>
      <c r="ACH544" s="5"/>
      <c r="ACI544" s="5"/>
      <c r="ACJ544" s="5"/>
      <c r="ACK544" s="5"/>
      <c r="ACL544" s="5"/>
      <c r="ACM544" s="5"/>
      <c r="ACN544" s="5"/>
      <c r="ACO544" s="5"/>
      <c r="ACP544" s="5"/>
      <c r="ACQ544" s="5"/>
      <c r="ACR544" s="5"/>
      <c r="ACS544" s="5"/>
      <c r="ACT544" s="5"/>
      <c r="ACU544" s="5"/>
      <c r="ACV544" s="5"/>
      <c r="ACW544" s="5"/>
      <c r="ACX544" s="5"/>
      <c r="ACY544" s="5"/>
      <c r="ACZ544" s="5"/>
      <c r="ADA544" s="5"/>
      <c r="ADB544" s="5"/>
      <c r="ADC544" s="5"/>
      <c r="ADD544" s="5"/>
      <c r="ADE544" s="5"/>
      <c r="ADF544" s="5"/>
      <c r="ADG544" s="5"/>
      <c r="ADH544" s="5"/>
      <c r="ADI544" s="5"/>
      <c r="ADJ544" s="5"/>
      <c r="ADK544" s="5"/>
      <c r="ADL544" s="5"/>
      <c r="ADM544" s="5"/>
      <c r="ADN544" s="5"/>
      <c r="ADO544" s="5"/>
      <c r="ADP544" s="5"/>
      <c r="ADQ544" s="5"/>
      <c r="ADR544" s="5"/>
      <c r="ADS544" s="5"/>
      <c r="ADT544" s="5"/>
      <c r="ADU544" s="5"/>
      <c r="ADV544" s="5"/>
      <c r="ADW544" s="5"/>
      <c r="ADX544" s="5"/>
      <c r="ADY544" s="5"/>
      <c r="ADZ544" s="5"/>
      <c r="AEA544" s="5"/>
      <c r="AEB544" s="5"/>
      <c r="AEC544" s="5"/>
      <c r="AED544" s="5"/>
      <c r="AEE544" s="5"/>
      <c r="AEF544" s="5"/>
      <c r="AEG544" s="5"/>
      <c r="AEH544" s="5"/>
      <c r="AEI544" s="5"/>
      <c r="AEJ544" s="5"/>
      <c r="AEK544" s="5"/>
      <c r="AEL544" s="5"/>
      <c r="AEM544" s="5"/>
      <c r="AEN544" s="5"/>
      <c r="AEO544" s="5"/>
      <c r="AEP544" s="5"/>
      <c r="AEQ544" s="5"/>
      <c r="AER544" s="5"/>
      <c r="AES544" s="5"/>
      <c r="AET544" s="5"/>
      <c r="AEU544" s="5"/>
      <c r="AEV544" s="5"/>
      <c r="AEW544" s="5"/>
      <c r="AEX544" s="5"/>
      <c r="AEY544" s="5"/>
      <c r="AEZ544" s="5"/>
      <c r="AFA544" s="5"/>
      <c r="AFB544" s="5"/>
      <c r="AFC544" s="5"/>
      <c r="AFD544" s="5"/>
      <c r="AFE544" s="5"/>
      <c r="AFF544" s="5"/>
      <c r="AFG544" s="5"/>
      <c r="AFH544" s="5"/>
      <c r="AFI544" s="5"/>
      <c r="AFJ544" s="5"/>
      <c r="AFK544" s="5"/>
      <c r="AFL544" s="5"/>
      <c r="AFM544" s="5"/>
      <c r="AFN544" s="5"/>
      <c r="AFO544" s="5"/>
      <c r="AFP544" s="5"/>
      <c r="AFQ544" s="5"/>
      <c r="AFR544" s="5"/>
      <c r="AFS544" s="5"/>
      <c r="AFT544" s="5"/>
      <c r="AFU544" s="5"/>
      <c r="AFV544" s="5"/>
      <c r="AFW544" s="5"/>
      <c r="AFX544" s="5"/>
      <c r="AFY544" s="5"/>
      <c r="AFZ544" s="5"/>
      <c r="AGA544" s="5"/>
      <c r="AGB544" s="5"/>
      <c r="AGC544" s="5"/>
      <c r="AGD544" s="5"/>
      <c r="AGE544" s="5"/>
      <c r="AGF544" s="5"/>
      <c r="AGG544" s="5"/>
      <c r="AGH544" s="5"/>
      <c r="AGI544" s="5"/>
      <c r="AGJ544" s="5"/>
      <c r="AGK544" s="5"/>
      <c r="AGL544" s="5"/>
      <c r="AGM544" s="5"/>
      <c r="AGN544" s="5"/>
      <c r="AGO544" s="5"/>
      <c r="AGP544" s="5"/>
      <c r="AGQ544" s="5"/>
      <c r="AGR544" s="5"/>
      <c r="AGS544" s="5"/>
      <c r="AGT544" s="5"/>
      <c r="AGU544" s="5"/>
      <c r="AGV544" s="5"/>
      <c r="AGW544" s="5"/>
      <c r="AGX544" s="5"/>
      <c r="AGY544" s="5"/>
      <c r="AGZ544" s="5"/>
      <c r="AHA544" s="5"/>
      <c r="AHB544" s="5"/>
      <c r="AHC544" s="5"/>
      <c r="AHD544" s="5"/>
      <c r="AHE544" s="5"/>
      <c r="AHF544" s="5"/>
      <c r="AHG544" s="5"/>
      <c r="AHH544" s="5"/>
      <c r="AHI544" s="5"/>
      <c r="AHJ544" s="5"/>
      <c r="AHK544" s="5"/>
      <c r="AHL544" s="5"/>
      <c r="AHM544" s="5"/>
      <c r="AHN544" s="5"/>
      <c r="AHO544" s="5"/>
      <c r="AHP544" s="5"/>
      <c r="AHQ544" s="5"/>
      <c r="AHR544" s="5"/>
      <c r="AHS544" s="5"/>
      <c r="AHT544" s="5"/>
      <c r="AHU544" s="5"/>
      <c r="AHV544" s="5"/>
      <c r="AHW544" s="5"/>
      <c r="AHX544" s="5"/>
      <c r="AHY544" s="5"/>
      <c r="AHZ544" s="5"/>
      <c r="AIA544" s="5"/>
      <c r="AIB544" s="5"/>
      <c r="AIC544" s="5"/>
      <c r="AID544" s="5"/>
      <c r="AIE544" s="5"/>
      <c r="AIF544" s="5"/>
      <c r="AIG544" s="5"/>
      <c r="AIH544" s="5"/>
      <c r="AII544" s="5"/>
      <c r="AIJ544" s="5"/>
      <c r="AIK544" s="5"/>
      <c r="AIL544" s="5"/>
      <c r="AIM544" s="5"/>
      <c r="AIN544" s="5"/>
      <c r="AIO544" s="5"/>
      <c r="AIP544" s="5"/>
      <c r="AIQ544" s="5"/>
      <c r="AIR544" s="5"/>
      <c r="AIS544" s="5"/>
      <c r="AIT544" s="5"/>
      <c r="AIU544" s="5"/>
      <c r="AIV544" s="5"/>
      <c r="AIW544" s="5"/>
      <c r="AIX544" s="5"/>
      <c r="AIY544" s="5"/>
      <c r="AIZ544" s="5"/>
      <c r="AJA544" s="5"/>
      <c r="AJB544" s="5"/>
      <c r="AJC544" s="5"/>
      <c r="AJD544" s="5"/>
      <c r="AJE544" s="5"/>
      <c r="AJF544" s="5"/>
      <c r="AJG544" s="5"/>
      <c r="AJH544" s="5"/>
      <c r="AJI544" s="5"/>
      <c r="AJJ544" s="5"/>
      <c r="AJK544" s="5"/>
      <c r="AJL544" s="5"/>
      <c r="AJM544" s="5"/>
      <c r="AJN544" s="5"/>
      <c r="AJO544" s="5"/>
      <c r="AJP544" s="5"/>
      <c r="AJQ544" s="5"/>
      <c r="AJR544" s="5"/>
      <c r="AJS544" s="5"/>
      <c r="AJT544" s="5"/>
      <c r="AJU544" s="5"/>
      <c r="AJV544" s="5"/>
      <c r="AJW544" s="5"/>
      <c r="AJX544" s="5"/>
      <c r="AJY544" s="5"/>
      <c r="AJZ544" s="5"/>
      <c r="AKA544" s="5"/>
      <c r="AKB544" s="5"/>
      <c r="AKC544" s="5"/>
      <c r="AKD544" s="5"/>
      <c r="AKE544" s="5"/>
      <c r="AKF544" s="5"/>
      <c r="AKG544" s="5"/>
      <c r="AKH544" s="5"/>
      <c r="AKI544" s="5"/>
      <c r="AKJ544" s="5"/>
      <c r="AKK544" s="5"/>
      <c r="AKL544" s="5"/>
      <c r="AKM544" s="5"/>
      <c r="AKN544" s="5"/>
      <c r="AKO544" s="5"/>
      <c r="AKP544" s="5"/>
      <c r="AKQ544" s="5"/>
      <c r="AKR544" s="5"/>
      <c r="AKS544" s="5"/>
      <c r="AKT544" s="5"/>
      <c r="AKU544" s="5"/>
      <c r="AKV544" s="5"/>
      <c r="AKW544" s="5"/>
      <c r="AKX544" s="5"/>
      <c r="AKY544" s="5"/>
      <c r="AKZ544" s="5"/>
      <c r="ALA544" s="5"/>
      <c r="ALB544" s="5"/>
      <c r="ALC544" s="5"/>
      <c r="ALD544" s="5"/>
      <c r="ALE544" s="5"/>
      <c r="ALF544" s="5"/>
      <c r="ALG544" s="5"/>
      <c r="ALH544" s="5"/>
      <c r="ALI544" s="5"/>
      <c r="ALJ544" s="5"/>
      <c r="ALK544" s="5"/>
      <c r="ALL544" s="5"/>
      <c r="ALM544" s="5"/>
      <c r="ALN544" s="5"/>
      <c r="ALO544" s="5"/>
      <c r="ALP544" s="5"/>
      <c r="ALQ544" s="5"/>
      <c r="ALR544" s="5"/>
      <c r="ALS544" s="5"/>
      <c r="ALT544" s="5"/>
      <c r="ALU544" s="5"/>
      <c r="ALV544" s="5"/>
      <c r="ALW544" s="5"/>
      <c r="ALX544" s="5"/>
      <c r="ALY544" s="5"/>
      <c r="ALZ544" s="5"/>
      <c r="AMA544" s="5"/>
      <c r="AMB544" s="5"/>
      <c r="AMC544" s="5"/>
      <c r="AMD544" s="5"/>
      <c r="AME544" s="5"/>
      <c r="AMF544" s="5"/>
      <c r="AMG544" s="5"/>
      <c r="AMH544" s="5"/>
      <c r="AMI544" s="5"/>
      <c r="AMJ544" s="5"/>
      <c r="AMK544" s="5"/>
      <c r="AML544" s="5"/>
      <c r="AMM544" s="5"/>
      <c r="AMN544" s="5"/>
      <c r="AMO544" s="5"/>
      <c r="AMP544" s="5"/>
      <c r="AMQ544" s="5"/>
      <c r="AMR544" s="5"/>
      <c r="AMS544" s="5"/>
      <c r="AMT544" s="5"/>
      <c r="AMU544" s="5"/>
      <c r="AMV544" s="5"/>
      <c r="AMW544" s="5"/>
      <c r="AMX544" s="5"/>
      <c r="AMY544" s="5"/>
      <c r="AMZ544" s="5"/>
      <c r="ANA544" s="5"/>
      <c r="ANB544" s="5"/>
      <c r="ANC544" s="5"/>
      <c r="AND544" s="5"/>
      <c r="ANE544" s="5"/>
      <c r="ANF544" s="5"/>
      <c r="ANG544" s="5"/>
      <c r="ANH544" s="5"/>
      <c r="ANI544" s="5"/>
      <c r="ANJ544" s="5"/>
      <c r="ANK544" s="5"/>
      <c r="ANL544" s="5"/>
      <c r="ANM544" s="5"/>
      <c r="ANN544" s="5"/>
      <c r="ANO544" s="5"/>
      <c r="ANP544" s="5"/>
      <c r="ANQ544" s="5"/>
      <c r="ANR544" s="5"/>
      <c r="ANS544" s="5"/>
      <c r="ANT544" s="5"/>
      <c r="ANU544" s="5"/>
      <c r="ANV544" s="5"/>
      <c r="ANW544" s="5"/>
      <c r="ANX544" s="5"/>
      <c r="ANY544" s="5"/>
      <c r="ANZ544" s="5"/>
      <c r="AOA544" s="5"/>
      <c r="AOB544" s="5"/>
      <c r="AOC544" s="5"/>
      <c r="AOD544" s="5"/>
      <c r="AOE544" s="5"/>
      <c r="AOF544" s="5"/>
      <c r="AOG544" s="5"/>
      <c r="AOH544" s="5"/>
      <c r="AOI544" s="5"/>
      <c r="AOJ544" s="5"/>
      <c r="AOK544" s="5"/>
      <c r="AOL544" s="5"/>
      <c r="AOM544" s="5"/>
      <c r="AON544" s="5"/>
      <c r="AOO544" s="5"/>
      <c r="AOP544" s="5"/>
      <c r="AOQ544" s="5"/>
      <c r="AOR544" s="5"/>
      <c r="AOS544" s="5"/>
      <c r="AOT544" s="5"/>
      <c r="AOU544" s="5"/>
      <c r="AOV544" s="5"/>
      <c r="AOW544" s="5"/>
      <c r="AOX544" s="5"/>
      <c r="AOY544" s="5"/>
      <c r="AOZ544" s="5"/>
      <c r="APA544" s="5"/>
      <c r="APB544" s="5"/>
      <c r="APC544" s="5"/>
      <c r="APD544" s="5"/>
      <c r="APE544" s="5"/>
      <c r="APF544" s="5"/>
      <c r="APG544" s="5"/>
      <c r="APH544" s="5"/>
      <c r="API544" s="5"/>
      <c r="APJ544" s="5"/>
      <c r="APK544" s="5"/>
      <c r="APL544" s="5"/>
      <c r="APM544" s="5"/>
      <c r="APN544" s="5"/>
      <c r="APO544" s="5"/>
      <c r="APP544" s="5"/>
      <c r="APQ544" s="5"/>
      <c r="APR544" s="5"/>
      <c r="APS544" s="5"/>
      <c r="APT544" s="5"/>
      <c r="APU544" s="5"/>
      <c r="APV544" s="5"/>
      <c r="APW544" s="5"/>
      <c r="APX544" s="5"/>
      <c r="APY544" s="5"/>
      <c r="APZ544" s="5"/>
      <c r="AQA544" s="5"/>
      <c r="AQB544" s="5"/>
      <c r="AQC544" s="5"/>
      <c r="AQD544" s="5"/>
      <c r="AQE544" s="5"/>
      <c r="AQF544" s="5"/>
      <c r="AQG544" s="5"/>
      <c r="AQH544" s="5"/>
      <c r="AQI544" s="5"/>
      <c r="AQJ544" s="5"/>
      <c r="AQK544" s="5"/>
      <c r="AQL544" s="5"/>
      <c r="AQM544" s="5"/>
      <c r="AQN544" s="5"/>
      <c r="AQO544" s="5"/>
      <c r="AQP544" s="5"/>
      <c r="AQQ544" s="5"/>
      <c r="AQR544" s="5"/>
      <c r="AQS544" s="5"/>
      <c r="AQT544" s="5"/>
      <c r="AQU544" s="5"/>
      <c r="AQV544" s="5"/>
      <c r="AQW544" s="5"/>
      <c r="AQX544" s="5"/>
      <c r="AQY544" s="5"/>
      <c r="AQZ544" s="5"/>
      <c r="ARA544" s="5"/>
      <c r="ARB544" s="5"/>
      <c r="ARC544" s="5"/>
      <c r="ARD544" s="5"/>
      <c r="ARE544" s="5"/>
      <c r="ARF544" s="5"/>
      <c r="ARG544" s="5"/>
      <c r="ARH544" s="5"/>
      <c r="ARI544" s="5"/>
      <c r="ARJ544" s="5"/>
      <c r="ARK544" s="5"/>
      <c r="ARL544" s="5"/>
      <c r="ARM544" s="5"/>
      <c r="ARN544" s="5"/>
      <c r="ARO544" s="5"/>
      <c r="ARP544" s="5"/>
      <c r="ARQ544" s="5"/>
      <c r="ARR544" s="5"/>
      <c r="ARS544" s="5"/>
      <c r="ART544" s="5"/>
      <c r="ARU544" s="5"/>
      <c r="ARV544" s="5"/>
      <c r="ARW544" s="5"/>
      <c r="ARX544" s="5"/>
      <c r="ARY544" s="5"/>
      <c r="ARZ544" s="5"/>
      <c r="ASA544" s="5"/>
      <c r="ASB544" s="5"/>
      <c r="ASC544" s="5"/>
      <c r="ASD544" s="5"/>
      <c r="ASE544" s="5"/>
      <c r="ASF544" s="5"/>
      <c r="ASG544" s="5"/>
      <c r="ASH544" s="5"/>
      <c r="ASI544" s="5"/>
      <c r="ASJ544" s="5"/>
      <c r="ASK544" s="5"/>
      <c r="ASL544" s="5"/>
      <c r="ASM544" s="5"/>
      <c r="ASN544" s="5"/>
      <c r="ASO544" s="5"/>
      <c r="ASP544" s="5"/>
      <c r="ASQ544" s="5"/>
      <c r="ASR544" s="5"/>
      <c r="ASS544" s="5"/>
      <c r="AST544" s="5"/>
      <c r="ASU544" s="5"/>
      <c r="ASV544" s="5"/>
      <c r="ASW544" s="5"/>
      <c r="ASX544" s="5"/>
      <c r="ASY544" s="5"/>
      <c r="ASZ544" s="5"/>
      <c r="ATA544" s="5"/>
      <c r="ATB544" s="5"/>
      <c r="ATC544" s="5"/>
      <c r="ATD544" s="5"/>
      <c r="ATE544" s="5"/>
      <c r="ATF544" s="5"/>
      <c r="ATG544" s="5"/>
      <c r="ATH544" s="5"/>
      <c r="ATI544" s="5"/>
      <c r="ATJ544" s="5"/>
      <c r="ATK544" s="5"/>
      <c r="ATL544" s="5"/>
      <c r="ATM544" s="5"/>
      <c r="ATN544" s="5"/>
      <c r="ATO544" s="5"/>
      <c r="ATP544" s="5"/>
      <c r="ATQ544" s="5"/>
      <c r="ATR544" s="5"/>
      <c r="ATS544" s="5"/>
      <c r="ATT544" s="5"/>
      <c r="ATU544" s="5"/>
      <c r="ATV544" s="5"/>
      <c r="ATW544" s="5"/>
      <c r="ATX544" s="5"/>
      <c r="ATY544" s="5"/>
      <c r="ATZ544" s="5"/>
      <c r="AUA544" s="5"/>
      <c r="AUB544" s="5"/>
      <c r="AUC544" s="5"/>
      <c r="AUD544" s="5"/>
      <c r="AUE544" s="5"/>
      <c r="AUF544" s="5"/>
      <c r="AUG544" s="5"/>
      <c r="AUH544" s="5"/>
      <c r="AUI544" s="5"/>
      <c r="AUJ544" s="5"/>
      <c r="AUK544" s="5"/>
      <c r="AUL544" s="5"/>
      <c r="AUM544" s="5"/>
      <c r="AUN544" s="5"/>
      <c r="AUO544" s="5"/>
      <c r="AUP544" s="5"/>
      <c r="AUQ544" s="5"/>
      <c r="AUR544" s="5"/>
      <c r="AUS544" s="5"/>
      <c r="AUT544" s="5"/>
      <c r="AUU544" s="5"/>
      <c r="AUV544" s="5"/>
      <c r="AUW544" s="5"/>
      <c r="AUX544" s="5"/>
      <c r="AUY544" s="5"/>
      <c r="AUZ544" s="5"/>
      <c r="AVA544" s="5"/>
      <c r="AVB544" s="5"/>
      <c r="AVC544" s="5"/>
      <c r="AVD544" s="5"/>
      <c r="AVE544" s="5"/>
      <c r="AVF544" s="5"/>
      <c r="AVG544" s="5"/>
      <c r="AVH544" s="5"/>
      <c r="AVI544" s="5"/>
      <c r="AVJ544" s="5"/>
      <c r="AVK544" s="5"/>
      <c r="AVL544" s="5"/>
      <c r="AVM544" s="5"/>
      <c r="AVN544" s="5"/>
      <c r="AVO544" s="5"/>
      <c r="AVP544" s="5"/>
      <c r="AVQ544" s="5"/>
      <c r="AVR544" s="5"/>
      <c r="AVS544" s="5"/>
      <c r="AVT544" s="5"/>
      <c r="AVU544" s="5"/>
      <c r="AVV544" s="5"/>
      <c r="AVW544" s="5"/>
      <c r="AVX544" s="5"/>
      <c r="AVY544" s="5"/>
      <c r="AVZ544" s="5"/>
      <c r="AWA544" s="5"/>
      <c r="AWB544" s="5"/>
      <c r="AWC544" s="5"/>
      <c r="AWD544" s="5"/>
      <c r="AWE544" s="5"/>
      <c r="AWF544" s="5"/>
      <c r="AWG544" s="5"/>
      <c r="AWH544" s="5"/>
      <c r="AWI544" s="5"/>
      <c r="AWJ544" s="5"/>
      <c r="AWK544" s="5"/>
      <c r="AWL544" s="5"/>
      <c r="AWM544" s="5"/>
      <c r="AWN544" s="5"/>
      <c r="AWO544" s="5"/>
      <c r="AWP544" s="5"/>
      <c r="AWQ544" s="5"/>
      <c r="AWR544" s="5"/>
      <c r="AWS544" s="5"/>
      <c r="AWT544" s="5"/>
      <c r="AWU544" s="5"/>
      <c r="AWV544" s="5"/>
      <c r="AWW544" s="5"/>
      <c r="AWX544" s="5"/>
      <c r="AWY544" s="5"/>
      <c r="AWZ544" s="5"/>
      <c r="AXA544" s="5"/>
      <c r="AXB544" s="5"/>
      <c r="AXC544" s="5"/>
      <c r="AXD544" s="5"/>
      <c r="AXE544" s="5"/>
      <c r="AXF544" s="5"/>
      <c r="AXG544" s="5"/>
      <c r="AXH544" s="5"/>
      <c r="AXI544" s="5"/>
      <c r="AXJ544" s="5"/>
      <c r="AXK544" s="5"/>
      <c r="AXL544" s="5"/>
      <c r="AXM544" s="5"/>
      <c r="AXN544" s="5"/>
      <c r="AXO544" s="5"/>
      <c r="AXP544" s="5"/>
      <c r="AXQ544" s="5"/>
      <c r="AXR544" s="5"/>
      <c r="AXS544" s="5"/>
      <c r="AXT544" s="5"/>
      <c r="AXU544" s="5"/>
      <c r="AXV544" s="5"/>
      <c r="AXW544" s="5"/>
      <c r="AXX544" s="5"/>
      <c r="AXY544" s="5"/>
      <c r="AXZ544" s="5"/>
      <c r="AYA544" s="5"/>
      <c r="AYB544" s="5"/>
      <c r="AYC544" s="5"/>
      <c r="AYD544" s="5"/>
      <c r="AYE544" s="5"/>
      <c r="AYF544" s="5"/>
      <c r="AYG544" s="5"/>
      <c r="AYH544" s="5"/>
      <c r="AYI544" s="5"/>
      <c r="AYJ544" s="5"/>
      <c r="AYK544" s="5"/>
      <c r="AYL544" s="5"/>
      <c r="AYM544" s="5"/>
      <c r="AYN544" s="5"/>
      <c r="AYO544" s="5"/>
      <c r="AYP544" s="5"/>
      <c r="AYQ544" s="5"/>
      <c r="AYR544" s="5"/>
      <c r="AYS544" s="5"/>
      <c r="AYT544" s="5"/>
      <c r="AYU544" s="5"/>
      <c r="AYV544" s="5"/>
      <c r="AYW544" s="5"/>
      <c r="AYX544" s="5"/>
      <c r="AYY544" s="5"/>
      <c r="AYZ544" s="5"/>
      <c r="AZA544" s="5"/>
      <c r="AZB544" s="5"/>
      <c r="AZC544" s="5"/>
      <c r="AZD544" s="5"/>
      <c r="AZE544" s="5"/>
      <c r="AZF544" s="5"/>
      <c r="AZG544" s="5"/>
      <c r="AZH544" s="5"/>
      <c r="AZI544" s="5"/>
      <c r="AZJ544" s="5"/>
      <c r="AZK544" s="5"/>
      <c r="AZL544" s="5"/>
      <c r="AZM544" s="5"/>
      <c r="AZN544" s="5"/>
      <c r="AZO544" s="5"/>
      <c r="AZP544" s="5"/>
      <c r="AZQ544" s="5"/>
      <c r="AZR544" s="5"/>
      <c r="AZS544" s="5"/>
      <c r="AZT544" s="5"/>
      <c r="AZU544" s="5"/>
      <c r="AZV544" s="5"/>
      <c r="AZW544" s="5"/>
      <c r="AZX544" s="5"/>
      <c r="AZY544" s="5"/>
      <c r="AZZ544" s="5"/>
      <c r="BAA544" s="5"/>
      <c r="BAB544" s="5"/>
      <c r="BAC544" s="5"/>
      <c r="BAD544" s="5"/>
      <c r="BAE544" s="5"/>
      <c r="BAF544" s="5"/>
      <c r="BAG544" s="5"/>
      <c r="BAH544" s="5"/>
      <c r="BAI544" s="5"/>
      <c r="BAJ544" s="5"/>
      <c r="BAK544" s="5"/>
      <c r="BAL544" s="5"/>
      <c r="BAM544" s="5"/>
      <c r="BAN544" s="5"/>
      <c r="BAO544" s="5"/>
      <c r="BAP544" s="5"/>
      <c r="BAQ544" s="5"/>
      <c r="BAR544" s="5"/>
      <c r="BAS544" s="5"/>
      <c r="BAT544" s="5"/>
      <c r="BAU544" s="5"/>
      <c r="BAV544" s="5"/>
      <c r="BAW544" s="5"/>
      <c r="BAX544" s="5"/>
      <c r="BAY544" s="5"/>
      <c r="BAZ544" s="5"/>
      <c r="BBA544" s="5"/>
      <c r="BBB544" s="5"/>
      <c r="BBC544" s="5"/>
      <c r="BBD544" s="5"/>
      <c r="BBE544" s="5"/>
      <c r="BBF544" s="5"/>
      <c r="BBG544" s="5"/>
      <c r="BBH544" s="5"/>
      <c r="BBI544" s="5"/>
      <c r="BBJ544" s="5"/>
      <c r="BBK544" s="5"/>
      <c r="BBL544" s="5"/>
      <c r="BBM544" s="5"/>
      <c r="BBN544" s="5"/>
      <c r="BBO544" s="5"/>
      <c r="BBP544" s="5"/>
      <c r="BBQ544" s="5"/>
      <c r="BBR544" s="5"/>
      <c r="BBS544" s="5"/>
      <c r="BBT544" s="5"/>
      <c r="BBU544" s="5"/>
      <c r="BBV544" s="5"/>
      <c r="BBW544" s="5"/>
      <c r="BBX544" s="5"/>
      <c r="BBY544" s="5"/>
      <c r="BBZ544" s="5"/>
      <c r="BCA544" s="5"/>
      <c r="BCB544" s="5"/>
      <c r="BCC544" s="5"/>
      <c r="BCD544" s="5"/>
      <c r="BCE544" s="5"/>
      <c r="BCF544" s="5"/>
      <c r="BCG544" s="5"/>
      <c r="BCH544" s="5"/>
      <c r="BCI544" s="5"/>
      <c r="BCJ544" s="5"/>
      <c r="BCK544" s="5"/>
      <c r="BCL544" s="5"/>
      <c r="BCM544" s="5"/>
      <c r="BCN544" s="5"/>
      <c r="BCO544" s="5"/>
      <c r="BCP544" s="5"/>
      <c r="BCQ544" s="5"/>
      <c r="BCR544" s="5"/>
      <c r="BCS544" s="5"/>
      <c r="BCT544" s="5"/>
      <c r="BCU544" s="5"/>
      <c r="BCV544" s="5"/>
      <c r="BCW544" s="5"/>
      <c r="BCX544" s="5"/>
      <c r="BCY544" s="5"/>
      <c r="BCZ544" s="5"/>
      <c r="BDA544" s="5"/>
      <c r="BDB544" s="5"/>
      <c r="BDC544" s="5"/>
      <c r="BDD544" s="5"/>
      <c r="BDE544" s="5"/>
      <c r="BDF544" s="5"/>
      <c r="BDG544" s="5"/>
      <c r="BDH544" s="5"/>
      <c r="BDI544" s="5"/>
      <c r="BDJ544" s="5"/>
      <c r="BDK544" s="5"/>
      <c r="BDL544" s="5"/>
      <c r="BDM544" s="5"/>
      <c r="BDN544" s="5"/>
      <c r="BDO544" s="5"/>
      <c r="BDP544" s="5"/>
      <c r="BDQ544" s="5"/>
      <c r="BDR544" s="5"/>
      <c r="BDS544" s="5"/>
      <c r="BDT544" s="5"/>
      <c r="BDU544" s="5"/>
      <c r="BDV544" s="5"/>
      <c r="BDW544" s="5"/>
      <c r="BDX544" s="5"/>
      <c r="BDY544" s="5"/>
      <c r="BDZ544" s="5"/>
      <c r="BEA544" s="5"/>
      <c r="BEB544" s="5"/>
      <c r="BEC544" s="5"/>
      <c r="BED544" s="5"/>
      <c r="BEE544" s="5"/>
      <c r="BEF544" s="5"/>
      <c r="BEG544" s="5"/>
      <c r="BEH544" s="5"/>
      <c r="BEI544" s="5"/>
      <c r="BEJ544" s="5"/>
      <c r="BEK544" s="5"/>
      <c r="BEL544" s="5"/>
      <c r="BEM544" s="5"/>
      <c r="BEN544" s="5"/>
      <c r="BEO544" s="5"/>
      <c r="BEP544" s="5"/>
      <c r="BEQ544" s="5"/>
      <c r="BER544" s="5"/>
      <c r="BES544" s="5"/>
      <c r="BET544" s="5"/>
      <c r="BEU544" s="5"/>
      <c r="BEV544" s="5"/>
      <c r="BEW544" s="5"/>
      <c r="BEX544" s="5"/>
      <c r="BEY544" s="5"/>
      <c r="BEZ544" s="5"/>
      <c r="BFA544" s="5"/>
      <c r="BFB544" s="5"/>
      <c r="BFC544" s="5"/>
      <c r="BFD544" s="5"/>
      <c r="BFE544" s="5"/>
      <c r="BFF544" s="5"/>
      <c r="BFG544" s="5"/>
      <c r="BFH544" s="5"/>
      <c r="BFI544" s="5"/>
      <c r="BFJ544" s="5"/>
      <c r="BFK544" s="5"/>
      <c r="BFL544" s="5"/>
      <c r="BFM544" s="5"/>
      <c r="BFN544" s="5"/>
      <c r="BFO544" s="5"/>
      <c r="BFP544" s="5"/>
      <c r="BFQ544" s="5"/>
      <c r="BFR544" s="5"/>
      <c r="BFS544" s="5"/>
      <c r="BFT544" s="5"/>
      <c r="BFU544" s="5"/>
      <c r="BFV544" s="5"/>
      <c r="BFW544" s="5"/>
      <c r="BFX544" s="5"/>
      <c r="BFY544" s="5"/>
      <c r="BFZ544" s="5"/>
      <c r="BGA544" s="5"/>
      <c r="BGB544" s="5"/>
      <c r="BGC544" s="5"/>
      <c r="BGD544" s="5"/>
      <c r="BGE544" s="5"/>
      <c r="BGF544" s="5"/>
      <c r="BGG544" s="5"/>
      <c r="BGH544" s="5"/>
      <c r="BGI544" s="5"/>
      <c r="BGJ544" s="5"/>
      <c r="BGK544" s="5"/>
      <c r="BGL544" s="5"/>
      <c r="BGM544" s="5"/>
      <c r="BGN544" s="5"/>
      <c r="BGO544" s="5"/>
      <c r="BGP544" s="5"/>
      <c r="BGQ544" s="5"/>
      <c r="BGR544" s="5"/>
      <c r="BGS544" s="5"/>
      <c r="BGT544" s="5"/>
      <c r="BGU544" s="5"/>
      <c r="BGV544" s="5"/>
      <c r="BGW544" s="5"/>
      <c r="BGX544" s="5"/>
      <c r="BGY544" s="5"/>
      <c r="BGZ544" s="5"/>
      <c r="BHA544" s="5"/>
      <c r="BHB544" s="5"/>
      <c r="BHC544" s="5"/>
      <c r="BHD544" s="5"/>
      <c r="BHE544" s="5"/>
      <c r="BHF544" s="5"/>
      <c r="BHG544" s="5"/>
      <c r="BHH544" s="5"/>
      <c r="BHI544" s="5"/>
      <c r="BHJ544" s="5"/>
      <c r="BHK544" s="5"/>
      <c r="BHL544" s="5"/>
      <c r="BHM544" s="5"/>
      <c r="BHN544" s="5"/>
      <c r="BHO544" s="5"/>
      <c r="BHP544" s="5"/>
      <c r="BHQ544" s="5"/>
      <c r="BHR544" s="5"/>
      <c r="BHS544" s="5"/>
      <c r="BHT544" s="5"/>
      <c r="BHU544" s="5"/>
      <c r="BHV544" s="5"/>
      <c r="BHW544" s="5"/>
      <c r="BHX544" s="5"/>
      <c r="BHY544" s="5"/>
      <c r="BHZ544" s="5"/>
      <c r="BIA544" s="5"/>
      <c r="BIB544" s="5"/>
      <c r="BIC544" s="5"/>
      <c r="BID544" s="5"/>
      <c r="BIE544" s="5"/>
      <c r="BIF544" s="5"/>
      <c r="BIG544" s="5"/>
      <c r="BIH544" s="5"/>
      <c r="BII544" s="5"/>
      <c r="BIJ544" s="5"/>
      <c r="BIK544" s="5"/>
      <c r="BIL544" s="5"/>
      <c r="BIM544" s="5"/>
      <c r="BIN544" s="5"/>
      <c r="BIO544" s="5"/>
      <c r="BIP544" s="5"/>
      <c r="BIQ544" s="5"/>
      <c r="BIR544" s="5"/>
      <c r="BIS544" s="5"/>
      <c r="BIT544" s="5"/>
      <c r="BIU544" s="5"/>
      <c r="BIV544" s="5"/>
      <c r="BIW544" s="5"/>
      <c r="BIX544" s="5"/>
      <c r="BIY544" s="5"/>
      <c r="BIZ544" s="5"/>
      <c r="BJA544" s="5"/>
      <c r="BJB544" s="5"/>
      <c r="BJC544" s="5"/>
      <c r="BJD544" s="5"/>
      <c r="BJE544" s="5"/>
      <c r="BJF544" s="5"/>
      <c r="BJG544" s="5"/>
      <c r="BJH544" s="5"/>
      <c r="BJI544" s="5"/>
      <c r="BJJ544" s="5"/>
      <c r="BJK544" s="5"/>
      <c r="BJL544" s="5"/>
      <c r="BJM544" s="5"/>
      <c r="BJN544" s="5"/>
      <c r="BJO544" s="5"/>
      <c r="BJP544" s="5"/>
      <c r="BJQ544" s="5"/>
      <c r="BJR544" s="5"/>
      <c r="BJS544" s="5"/>
      <c r="BJT544" s="5"/>
      <c r="BJU544" s="5"/>
      <c r="BJV544" s="5"/>
      <c r="BJW544" s="5"/>
      <c r="BJX544" s="5"/>
      <c r="BJY544" s="5"/>
      <c r="BJZ544" s="5"/>
      <c r="BKA544" s="5"/>
      <c r="BKB544" s="5"/>
      <c r="BKC544" s="5"/>
      <c r="BKD544" s="5"/>
      <c r="BKE544" s="5"/>
      <c r="BKF544" s="5"/>
      <c r="BKG544" s="5"/>
      <c r="BKH544" s="5"/>
      <c r="BKI544" s="5"/>
      <c r="BKJ544" s="5"/>
      <c r="BKK544" s="5"/>
      <c r="BKL544" s="5"/>
      <c r="BKM544" s="5"/>
      <c r="BKN544" s="5"/>
      <c r="BKO544" s="5"/>
      <c r="BKP544" s="5"/>
      <c r="BKQ544" s="5"/>
      <c r="BKR544" s="5"/>
      <c r="BKS544" s="5"/>
      <c r="BKT544" s="5"/>
      <c r="BKU544" s="5"/>
      <c r="BKV544" s="5"/>
      <c r="BKW544" s="5"/>
      <c r="BKX544" s="5"/>
      <c r="BKY544" s="5"/>
      <c r="BKZ544" s="5"/>
      <c r="BLA544" s="5"/>
      <c r="BLB544" s="5"/>
      <c r="BLC544" s="5"/>
      <c r="BLD544" s="5"/>
      <c r="BLE544" s="5"/>
      <c r="BLF544" s="5"/>
      <c r="BLG544" s="5"/>
      <c r="BLH544" s="5"/>
      <c r="BLI544" s="5"/>
      <c r="BLJ544" s="5"/>
      <c r="BLK544" s="5"/>
      <c r="BLL544" s="5"/>
      <c r="BLM544" s="5"/>
      <c r="BLN544" s="5"/>
      <c r="BLO544" s="5"/>
      <c r="BLP544" s="5"/>
      <c r="BLQ544" s="5"/>
      <c r="BLR544" s="5"/>
      <c r="BLS544" s="5"/>
      <c r="BLT544" s="5"/>
      <c r="BLU544" s="5"/>
      <c r="BLV544" s="5"/>
      <c r="BLW544" s="5"/>
      <c r="BLX544" s="5"/>
      <c r="BLY544" s="5"/>
      <c r="BLZ544" s="5"/>
      <c r="BMA544" s="5"/>
      <c r="BMB544" s="5"/>
      <c r="BMC544" s="5"/>
      <c r="BMD544" s="5"/>
      <c r="BME544" s="5"/>
      <c r="BMF544" s="5"/>
      <c r="BMG544" s="5"/>
      <c r="BMH544" s="5"/>
      <c r="BMI544" s="5"/>
      <c r="BMJ544" s="5"/>
      <c r="BMK544" s="5"/>
      <c r="BML544" s="5"/>
      <c r="BMM544" s="5"/>
      <c r="BMN544" s="5"/>
      <c r="BMO544" s="5"/>
      <c r="BMP544" s="5"/>
      <c r="BMQ544" s="5"/>
      <c r="BMR544" s="5"/>
      <c r="BMS544" s="5"/>
      <c r="BMT544" s="5"/>
      <c r="BMU544" s="5"/>
      <c r="BMV544" s="5"/>
      <c r="BMW544" s="5"/>
      <c r="BMX544" s="5"/>
      <c r="BMY544" s="5"/>
      <c r="BMZ544" s="5"/>
      <c r="BNA544" s="5"/>
      <c r="BNB544" s="5"/>
      <c r="BNC544" s="5"/>
      <c r="BND544" s="5"/>
      <c r="BNE544" s="5"/>
      <c r="BNF544" s="5"/>
      <c r="BNG544" s="5"/>
      <c r="BNH544" s="5"/>
      <c r="BNI544" s="5"/>
      <c r="BNJ544" s="5"/>
      <c r="BNK544" s="5"/>
      <c r="BNL544" s="5"/>
      <c r="BNM544" s="5"/>
      <c r="BNN544" s="5"/>
      <c r="BNO544" s="5"/>
      <c r="BNP544" s="5"/>
      <c r="BNQ544" s="5"/>
      <c r="BNR544" s="5"/>
      <c r="BNS544" s="5"/>
      <c r="BNT544" s="5"/>
      <c r="BNU544" s="5"/>
      <c r="BNV544" s="5"/>
      <c r="BNW544" s="5"/>
      <c r="BNX544" s="5"/>
      <c r="BNY544" s="5"/>
      <c r="BNZ544" s="5"/>
      <c r="BOA544" s="5"/>
      <c r="BOB544" s="5"/>
      <c r="BOC544" s="5"/>
      <c r="BOD544" s="5"/>
      <c r="BOE544" s="5"/>
      <c r="BOF544" s="5"/>
      <c r="BOG544" s="5"/>
      <c r="BOH544" s="5"/>
      <c r="BOI544" s="5"/>
      <c r="BOJ544" s="5"/>
      <c r="BOK544" s="5"/>
      <c r="BOL544" s="5"/>
      <c r="BOM544" s="5"/>
      <c r="BON544" s="5"/>
      <c r="BOO544" s="5"/>
      <c r="BOP544" s="5"/>
      <c r="BOQ544" s="5"/>
      <c r="BOR544" s="5"/>
      <c r="BOS544" s="5"/>
      <c r="BOT544" s="5"/>
      <c r="BOU544" s="5"/>
      <c r="BOV544" s="5"/>
      <c r="BOW544" s="5"/>
      <c r="BOX544" s="5"/>
      <c r="BOY544" s="5"/>
      <c r="BOZ544" s="5"/>
      <c r="BPA544" s="5"/>
      <c r="BPB544" s="5"/>
      <c r="BPC544" s="5"/>
      <c r="BPD544" s="5"/>
      <c r="BPE544" s="5"/>
      <c r="BPF544" s="5"/>
      <c r="BPG544" s="5"/>
      <c r="BPH544" s="5"/>
      <c r="BPI544" s="5"/>
      <c r="BPJ544" s="5"/>
      <c r="BPK544" s="5"/>
      <c r="BPL544" s="5"/>
      <c r="BPM544" s="5"/>
      <c r="BPN544" s="5"/>
      <c r="BPO544" s="5"/>
      <c r="BPP544" s="5"/>
      <c r="BPQ544" s="5"/>
      <c r="BPR544" s="5"/>
      <c r="BPS544" s="5"/>
      <c r="BPT544" s="5"/>
      <c r="BPU544" s="5"/>
      <c r="BPV544" s="5"/>
      <c r="BPW544" s="5"/>
      <c r="BPX544" s="5"/>
      <c r="BPY544" s="5"/>
      <c r="BPZ544" s="5"/>
      <c r="BQA544" s="5"/>
      <c r="BQB544" s="5"/>
      <c r="BQC544" s="5"/>
      <c r="BQD544" s="5"/>
      <c r="BQE544" s="5"/>
      <c r="BQF544" s="5"/>
      <c r="BQG544" s="5"/>
      <c r="BQH544" s="5"/>
      <c r="BQI544" s="5"/>
      <c r="BQJ544" s="5"/>
      <c r="BQK544" s="5"/>
      <c r="BQL544" s="5"/>
      <c r="BQM544" s="5"/>
      <c r="BQN544" s="5"/>
      <c r="BQO544" s="5"/>
      <c r="BQP544" s="5"/>
      <c r="BQQ544" s="5"/>
      <c r="BQR544" s="5"/>
      <c r="BQS544" s="5"/>
      <c r="BQT544" s="5"/>
      <c r="BQU544" s="5"/>
      <c r="BQV544" s="5"/>
      <c r="BQW544" s="5"/>
      <c r="BQX544" s="5"/>
      <c r="BQY544" s="5"/>
      <c r="BQZ544" s="5"/>
      <c r="BRA544" s="5"/>
      <c r="BRB544" s="5"/>
      <c r="BRC544" s="5"/>
      <c r="BRD544" s="5"/>
      <c r="BRE544" s="5"/>
      <c r="BRF544" s="5"/>
      <c r="BRG544" s="5"/>
      <c r="BRH544" s="5"/>
      <c r="BRI544" s="5"/>
      <c r="BRJ544" s="5"/>
      <c r="BRK544" s="5"/>
      <c r="BRL544" s="5"/>
      <c r="BRM544" s="5"/>
      <c r="BRN544" s="5"/>
      <c r="BRO544" s="5"/>
      <c r="BRP544" s="5"/>
      <c r="BRQ544" s="5"/>
      <c r="BRR544" s="5"/>
      <c r="BRS544" s="5"/>
      <c r="BRT544" s="5"/>
      <c r="BRU544" s="5"/>
      <c r="BRV544" s="5"/>
      <c r="BRW544" s="5"/>
      <c r="BRX544" s="5"/>
      <c r="BRY544" s="5"/>
      <c r="BRZ544" s="5"/>
      <c r="BSA544" s="5"/>
      <c r="BSB544" s="5"/>
      <c r="BSC544" s="5"/>
      <c r="BSD544" s="5"/>
      <c r="BSE544" s="5"/>
      <c r="BSF544" s="5"/>
      <c r="BSG544" s="5"/>
      <c r="BSH544" s="5"/>
      <c r="BSI544" s="5"/>
      <c r="BSJ544" s="5"/>
      <c r="BSK544" s="5"/>
      <c r="BSL544" s="5"/>
      <c r="BSM544" s="5"/>
      <c r="BSN544" s="5"/>
      <c r="BSO544" s="5"/>
      <c r="BSP544" s="5"/>
      <c r="BSQ544" s="5"/>
      <c r="BSR544" s="5"/>
      <c r="BSS544" s="5"/>
      <c r="BST544" s="5"/>
      <c r="BSU544" s="5"/>
      <c r="BSV544" s="5"/>
      <c r="BSW544" s="5"/>
      <c r="BSX544" s="5"/>
      <c r="BSY544" s="5"/>
      <c r="BSZ544" s="5"/>
      <c r="BTA544" s="5"/>
      <c r="BTB544" s="5"/>
      <c r="BTC544" s="5"/>
      <c r="BTD544" s="5"/>
      <c r="BTE544" s="5"/>
      <c r="BTF544" s="5"/>
      <c r="BTG544" s="5"/>
      <c r="BTH544" s="5"/>
      <c r="BTI544" s="5"/>
      <c r="BTJ544" s="5"/>
      <c r="BTK544" s="5"/>
      <c r="BTL544" s="5"/>
      <c r="BTM544" s="5"/>
      <c r="BTN544" s="5"/>
      <c r="BTO544" s="5"/>
      <c r="BTP544" s="5"/>
      <c r="BTQ544" s="5"/>
      <c r="BTR544" s="5"/>
      <c r="BTS544" s="5"/>
      <c r="BTT544" s="5"/>
      <c r="BTU544" s="5"/>
      <c r="BTV544" s="5"/>
      <c r="BTW544" s="5"/>
      <c r="BTX544" s="5"/>
      <c r="BTY544" s="5"/>
      <c r="BTZ544" s="5"/>
      <c r="BUA544" s="5"/>
      <c r="BUB544" s="5"/>
      <c r="BUC544" s="5"/>
      <c r="BUD544" s="5"/>
      <c r="BUE544" s="5"/>
      <c r="BUF544" s="5"/>
      <c r="BUG544" s="5"/>
      <c r="BUH544" s="5"/>
      <c r="BUI544" s="5"/>
      <c r="BUJ544" s="5"/>
      <c r="BUK544" s="5"/>
      <c r="BUL544" s="5"/>
      <c r="BUM544" s="5"/>
      <c r="BUN544" s="5"/>
      <c r="BUO544" s="5"/>
      <c r="BUP544" s="5"/>
      <c r="BUQ544" s="5"/>
      <c r="BUR544" s="5"/>
      <c r="BUS544" s="5"/>
      <c r="BUT544" s="5"/>
      <c r="BUU544" s="5"/>
      <c r="BUV544" s="5"/>
      <c r="BUW544" s="5"/>
      <c r="BUX544" s="5"/>
      <c r="BUY544" s="5"/>
      <c r="BUZ544" s="5"/>
      <c r="BVA544" s="5"/>
      <c r="BVB544" s="5"/>
      <c r="BVC544" s="5"/>
      <c r="BVD544" s="5"/>
      <c r="BVE544" s="5"/>
      <c r="BVF544" s="5"/>
      <c r="BVG544" s="5"/>
      <c r="BVH544" s="5"/>
      <c r="BVI544" s="5"/>
      <c r="BVJ544" s="5"/>
      <c r="BVK544" s="5"/>
      <c r="BVL544" s="5"/>
      <c r="BVM544" s="5"/>
      <c r="BVN544" s="5"/>
      <c r="BVO544" s="5"/>
      <c r="BVP544" s="5"/>
      <c r="BVQ544" s="5"/>
      <c r="BVR544" s="5"/>
      <c r="BVS544" s="5"/>
      <c r="BVT544" s="5"/>
      <c r="BVU544" s="5"/>
      <c r="BVV544" s="5"/>
      <c r="BVW544" s="5"/>
      <c r="BVX544" s="5"/>
      <c r="BVY544" s="5"/>
      <c r="BVZ544" s="5"/>
      <c r="BWA544" s="5"/>
      <c r="BWB544" s="5"/>
      <c r="BWC544" s="5"/>
      <c r="BWD544" s="5"/>
      <c r="BWE544" s="5"/>
      <c r="BWF544" s="5"/>
      <c r="BWG544" s="5"/>
      <c r="BWH544" s="5"/>
      <c r="BWI544" s="5"/>
      <c r="BWJ544" s="5"/>
      <c r="BWK544" s="5"/>
      <c r="BWL544" s="5"/>
      <c r="BWM544" s="5"/>
      <c r="BWN544" s="5"/>
      <c r="BWO544" s="5"/>
      <c r="BWP544" s="5"/>
      <c r="BWQ544" s="5"/>
      <c r="BWR544" s="5"/>
      <c r="BWS544" s="5"/>
      <c r="BWT544" s="5"/>
      <c r="BWU544" s="5"/>
      <c r="BWV544" s="5"/>
      <c r="BWW544" s="5"/>
      <c r="BWX544" s="5"/>
      <c r="BWY544" s="5"/>
      <c r="BWZ544" s="5"/>
      <c r="BXA544" s="5"/>
      <c r="BXB544" s="5"/>
      <c r="BXC544" s="5"/>
      <c r="BXD544" s="5"/>
      <c r="BXE544" s="5"/>
      <c r="BXF544" s="5"/>
      <c r="BXG544" s="5"/>
      <c r="BXH544" s="5"/>
      <c r="BXI544" s="5"/>
      <c r="BXJ544" s="5"/>
      <c r="BXK544" s="5"/>
      <c r="BXL544" s="5"/>
      <c r="BXM544" s="5"/>
      <c r="BXN544" s="5"/>
      <c r="BXO544" s="5"/>
      <c r="BXP544" s="5"/>
      <c r="BXQ544" s="5"/>
      <c r="BXR544" s="5"/>
      <c r="BXS544" s="5"/>
      <c r="BXT544" s="5"/>
      <c r="BXU544" s="5"/>
      <c r="BXV544" s="5"/>
      <c r="BXW544" s="5"/>
      <c r="BXX544" s="5"/>
      <c r="BXY544" s="5"/>
      <c r="BXZ544" s="5"/>
      <c r="BYA544" s="5"/>
      <c r="BYB544" s="5"/>
      <c r="BYC544" s="5"/>
      <c r="BYD544" s="5"/>
      <c r="BYE544" s="5"/>
      <c r="BYF544" s="5"/>
      <c r="BYG544" s="5"/>
      <c r="BYH544" s="5"/>
      <c r="BYI544" s="5"/>
      <c r="BYJ544" s="5"/>
      <c r="BYK544" s="5"/>
      <c r="BYL544" s="5"/>
      <c r="BYM544" s="5"/>
      <c r="BYN544" s="5"/>
      <c r="BYO544" s="5"/>
      <c r="BYP544" s="5"/>
      <c r="BYQ544" s="5"/>
      <c r="BYR544" s="5"/>
      <c r="BYS544" s="5"/>
      <c r="BYT544" s="5"/>
      <c r="BYU544" s="5"/>
      <c r="BYV544" s="5"/>
      <c r="BYW544" s="5"/>
      <c r="BYX544" s="5"/>
      <c r="BYY544" s="5"/>
      <c r="BYZ544" s="5"/>
      <c r="BZA544" s="5"/>
      <c r="BZB544" s="5"/>
      <c r="BZC544" s="5"/>
      <c r="BZD544" s="5"/>
      <c r="BZE544" s="5"/>
      <c r="BZF544" s="5"/>
      <c r="BZG544" s="5"/>
      <c r="BZH544" s="5"/>
      <c r="BZI544" s="5"/>
      <c r="BZJ544" s="5"/>
      <c r="BZK544" s="5"/>
      <c r="BZL544" s="5"/>
      <c r="BZM544" s="5"/>
      <c r="BZN544" s="5"/>
      <c r="BZO544" s="5"/>
      <c r="BZP544" s="5"/>
      <c r="BZQ544" s="5"/>
      <c r="BZR544" s="5"/>
      <c r="BZS544" s="5"/>
      <c r="BZT544" s="5"/>
      <c r="BZU544" s="5"/>
      <c r="BZV544" s="5"/>
      <c r="BZW544" s="5"/>
      <c r="BZX544" s="5"/>
      <c r="BZY544" s="5"/>
      <c r="BZZ544" s="5"/>
      <c r="CAA544" s="5"/>
      <c r="CAB544" s="5"/>
      <c r="CAC544" s="5"/>
      <c r="CAD544" s="5"/>
      <c r="CAE544" s="5"/>
      <c r="CAF544" s="5"/>
      <c r="CAG544" s="5"/>
      <c r="CAH544" s="5"/>
      <c r="CAI544" s="5"/>
      <c r="CAJ544" s="5"/>
      <c r="CAK544" s="5"/>
      <c r="CAL544" s="5"/>
      <c r="CAM544" s="5"/>
      <c r="CAN544" s="5"/>
      <c r="CAO544" s="5"/>
      <c r="CAP544" s="5"/>
      <c r="CAQ544" s="5"/>
      <c r="CAR544" s="5"/>
      <c r="CAS544" s="5"/>
      <c r="CAT544" s="5"/>
      <c r="CAU544" s="5"/>
      <c r="CAV544" s="5"/>
      <c r="CAW544" s="5"/>
      <c r="CAX544" s="5"/>
      <c r="CAY544" s="5"/>
      <c r="CAZ544" s="5"/>
      <c r="CBA544" s="5"/>
      <c r="CBB544" s="5"/>
      <c r="CBC544" s="5"/>
      <c r="CBD544" s="5"/>
      <c r="CBE544" s="5"/>
      <c r="CBF544" s="5"/>
      <c r="CBG544" s="5"/>
      <c r="CBH544" s="5"/>
      <c r="CBI544" s="5"/>
      <c r="CBJ544" s="5"/>
      <c r="CBK544" s="5"/>
      <c r="CBL544" s="5"/>
      <c r="CBM544" s="5"/>
      <c r="CBN544" s="5"/>
      <c r="CBO544" s="5"/>
      <c r="CBP544" s="5"/>
      <c r="CBQ544" s="5"/>
      <c r="CBR544" s="5"/>
      <c r="CBS544" s="5"/>
      <c r="CBT544" s="5"/>
      <c r="CBU544" s="5"/>
      <c r="CBV544" s="5"/>
      <c r="CBW544" s="5"/>
      <c r="CBX544" s="5"/>
      <c r="CBY544" s="5"/>
      <c r="CBZ544" s="5"/>
      <c r="CCA544" s="5"/>
      <c r="CCB544" s="5"/>
      <c r="CCC544" s="5"/>
      <c r="CCD544" s="5"/>
      <c r="CCE544" s="5"/>
      <c r="CCF544" s="5"/>
      <c r="CCG544" s="5"/>
      <c r="CCH544" s="5"/>
      <c r="CCI544" s="5"/>
      <c r="CCJ544" s="5"/>
      <c r="CCK544" s="5"/>
      <c r="CCL544" s="5"/>
      <c r="CCM544" s="5"/>
      <c r="CCN544" s="5"/>
      <c r="CCO544" s="5"/>
      <c r="CCP544" s="5"/>
      <c r="CCQ544" s="5"/>
      <c r="CCR544" s="5"/>
      <c r="CCS544" s="5"/>
      <c r="CCT544" s="5"/>
      <c r="CCU544" s="5"/>
      <c r="CCV544" s="5"/>
      <c r="CCW544" s="5"/>
      <c r="CCX544" s="5"/>
      <c r="CCY544" s="5"/>
      <c r="CCZ544" s="5"/>
      <c r="CDA544" s="5"/>
      <c r="CDB544" s="5"/>
      <c r="CDC544" s="5"/>
      <c r="CDD544" s="5"/>
      <c r="CDE544" s="5"/>
      <c r="CDF544" s="5"/>
      <c r="CDG544" s="5"/>
      <c r="CDH544" s="5"/>
      <c r="CDI544" s="5"/>
      <c r="CDJ544" s="5"/>
      <c r="CDK544" s="5"/>
      <c r="CDL544" s="5"/>
      <c r="CDM544" s="5"/>
      <c r="CDN544" s="5"/>
      <c r="CDO544" s="5"/>
      <c r="CDP544" s="5"/>
      <c r="CDQ544" s="5"/>
      <c r="CDR544" s="5"/>
      <c r="CDS544" s="5"/>
      <c r="CDT544" s="5"/>
      <c r="CDU544" s="5"/>
      <c r="CDV544" s="5"/>
      <c r="CDW544" s="5"/>
      <c r="CDX544" s="5"/>
      <c r="CDY544" s="5"/>
      <c r="CDZ544" s="5"/>
      <c r="CEA544" s="5"/>
      <c r="CEB544" s="5"/>
      <c r="CEC544" s="5"/>
      <c r="CED544" s="5"/>
      <c r="CEE544" s="5"/>
      <c r="CEF544" s="5"/>
      <c r="CEG544" s="5"/>
      <c r="CEH544" s="5"/>
      <c r="CEI544" s="5"/>
      <c r="CEJ544" s="5"/>
      <c r="CEK544" s="5"/>
      <c r="CEL544" s="5"/>
      <c r="CEM544" s="5"/>
      <c r="CEN544" s="5"/>
      <c r="CEO544" s="5"/>
      <c r="CEP544" s="5"/>
      <c r="CEQ544" s="5"/>
      <c r="CER544" s="5"/>
      <c r="CES544" s="5"/>
      <c r="CET544" s="5"/>
      <c r="CEU544" s="5"/>
      <c r="CEV544" s="5"/>
      <c r="CEW544" s="5"/>
      <c r="CEX544" s="5"/>
      <c r="CEY544" s="5"/>
      <c r="CEZ544" s="5"/>
      <c r="CFA544" s="5"/>
      <c r="CFB544" s="5"/>
      <c r="CFC544" s="5"/>
      <c r="CFD544" s="5"/>
      <c r="CFE544" s="5"/>
      <c r="CFF544" s="5"/>
      <c r="CFG544" s="5"/>
      <c r="CFH544" s="5"/>
      <c r="CFI544" s="5"/>
      <c r="CFJ544" s="5"/>
      <c r="CFK544" s="5"/>
      <c r="CFL544" s="5"/>
      <c r="CFM544" s="5"/>
      <c r="CFN544" s="5"/>
      <c r="CFO544" s="5"/>
      <c r="CFP544" s="5"/>
      <c r="CFQ544" s="5"/>
      <c r="CFR544" s="5"/>
      <c r="CFS544" s="5"/>
      <c r="CFT544" s="5"/>
      <c r="CFU544" s="5"/>
      <c r="CFV544" s="5"/>
      <c r="CFW544" s="5"/>
      <c r="CFX544" s="5"/>
      <c r="CFY544" s="5"/>
      <c r="CFZ544" s="5"/>
      <c r="CGA544" s="5"/>
      <c r="CGB544" s="5"/>
      <c r="CGC544" s="5"/>
      <c r="CGD544" s="5"/>
      <c r="CGE544" s="5"/>
      <c r="CGF544" s="5"/>
      <c r="CGG544" s="5"/>
      <c r="CGH544" s="5"/>
      <c r="CGI544" s="5"/>
      <c r="CGJ544" s="5"/>
      <c r="CGK544" s="5"/>
      <c r="CGL544" s="5"/>
      <c r="CGM544" s="5"/>
      <c r="CGN544" s="5"/>
      <c r="CGO544" s="5"/>
      <c r="CGP544" s="5"/>
      <c r="CGQ544" s="5"/>
      <c r="CGR544" s="5"/>
      <c r="CGS544" s="5"/>
      <c r="CGT544" s="5"/>
      <c r="CGU544" s="5"/>
      <c r="CGV544" s="5"/>
      <c r="CGW544" s="5"/>
      <c r="CGX544" s="5"/>
      <c r="CGY544" s="5"/>
      <c r="CGZ544" s="5"/>
      <c r="CHA544" s="5"/>
      <c r="CHB544" s="5"/>
      <c r="CHC544" s="5"/>
      <c r="CHD544" s="5"/>
      <c r="CHE544" s="5"/>
      <c r="CHF544" s="5"/>
      <c r="CHG544" s="5"/>
      <c r="CHH544" s="5"/>
      <c r="CHI544" s="5"/>
      <c r="CHJ544" s="5"/>
      <c r="CHK544" s="5"/>
      <c r="CHL544" s="5"/>
      <c r="CHM544" s="5"/>
      <c r="CHN544" s="5"/>
      <c r="CHO544" s="5"/>
      <c r="CHP544" s="5"/>
      <c r="CHQ544" s="5"/>
      <c r="CHR544" s="5"/>
      <c r="CHS544" s="5"/>
      <c r="CHT544" s="5"/>
      <c r="CHU544" s="5"/>
      <c r="CHV544" s="5"/>
      <c r="CHW544" s="5"/>
      <c r="CHX544" s="5"/>
      <c r="CHY544" s="5"/>
      <c r="CHZ544" s="5"/>
      <c r="CIA544" s="5"/>
      <c r="CIB544" s="5"/>
      <c r="CIC544" s="5"/>
      <c r="CID544" s="5"/>
      <c r="CIE544" s="5"/>
      <c r="CIF544" s="5"/>
      <c r="CIG544" s="5"/>
      <c r="CIH544" s="5"/>
      <c r="CII544" s="5"/>
      <c r="CIJ544" s="5"/>
      <c r="CIK544" s="5"/>
      <c r="CIL544" s="5"/>
      <c r="CIM544" s="5"/>
      <c r="CIN544" s="5"/>
      <c r="CIO544" s="5"/>
      <c r="CIP544" s="5"/>
      <c r="CIQ544" s="5"/>
      <c r="CIR544" s="5"/>
      <c r="CIS544" s="5"/>
      <c r="CIT544" s="5"/>
      <c r="CIU544" s="5"/>
      <c r="CIV544" s="5"/>
      <c r="CIW544" s="5"/>
      <c r="CIX544" s="5"/>
      <c r="CIY544" s="5"/>
      <c r="CIZ544" s="5"/>
      <c r="CJA544" s="5"/>
      <c r="CJB544" s="5"/>
      <c r="CJC544" s="5"/>
      <c r="CJD544" s="5"/>
      <c r="CJE544" s="5"/>
      <c r="CJF544" s="5"/>
      <c r="CJG544" s="5"/>
      <c r="CJH544" s="5"/>
      <c r="CJI544" s="5"/>
      <c r="CJJ544" s="5"/>
      <c r="CJK544" s="5"/>
      <c r="CJL544" s="5"/>
      <c r="CJM544" s="5"/>
      <c r="CJN544" s="5"/>
      <c r="CJO544" s="5"/>
      <c r="CJP544" s="5"/>
      <c r="CJQ544" s="5"/>
      <c r="CJR544" s="5"/>
      <c r="CJS544" s="5"/>
      <c r="CJT544" s="5"/>
      <c r="CJU544" s="5"/>
      <c r="CJV544" s="5"/>
      <c r="CJW544" s="5"/>
      <c r="CJX544" s="5"/>
      <c r="CJY544" s="5"/>
      <c r="CJZ544" s="5"/>
      <c r="CKA544" s="5"/>
      <c r="CKB544" s="5"/>
      <c r="CKC544" s="5"/>
      <c r="CKD544" s="5"/>
      <c r="CKE544" s="5"/>
      <c r="CKF544" s="5"/>
      <c r="CKG544" s="5"/>
      <c r="CKH544" s="5"/>
      <c r="CKI544" s="5"/>
      <c r="CKJ544" s="5"/>
      <c r="CKK544" s="5"/>
      <c r="CKL544" s="5"/>
      <c r="CKM544" s="5"/>
      <c r="CKN544" s="5"/>
      <c r="CKO544" s="5"/>
      <c r="CKP544" s="5"/>
      <c r="CKQ544" s="5"/>
      <c r="CKR544" s="5"/>
      <c r="CKS544" s="5"/>
      <c r="CKT544" s="5"/>
      <c r="CKU544" s="5"/>
      <c r="CKV544" s="5"/>
      <c r="CKW544" s="5"/>
      <c r="CKX544" s="5"/>
      <c r="CKY544" s="5"/>
      <c r="CKZ544" s="5"/>
      <c r="CLA544" s="5"/>
      <c r="CLB544" s="5"/>
      <c r="CLC544" s="5"/>
      <c r="CLD544" s="5"/>
      <c r="CLE544" s="5"/>
      <c r="CLF544" s="5"/>
      <c r="CLG544" s="5"/>
      <c r="CLH544" s="5"/>
      <c r="CLI544" s="5"/>
      <c r="CLJ544" s="5"/>
      <c r="CLK544" s="5"/>
      <c r="CLL544" s="5"/>
      <c r="CLM544" s="5"/>
      <c r="CLN544" s="5"/>
      <c r="CLO544" s="5"/>
      <c r="CLP544" s="5"/>
      <c r="CLQ544" s="5"/>
      <c r="CLR544" s="5"/>
      <c r="CLS544" s="5"/>
      <c r="CLT544" s="5"/>
      <c r="CLU544" s="5"/>
      <c r="CLV544" s="5"/>
      <c r="CLW544" s="5"/>
      <c r="CLX544" s="5"/>
      <c r="CLY544" s="5"/>
      <c r="CLZ544" s="5"/>
      <c r="CMA544" s="5"/>
      <c r="CMB544" s="5"/>
      <c r="CMC544" s="5"/>
      <c r="CMD544" s="5"/>
      <c r="CME544" s="5"/>
      <c r="CMF544" s="5"/>
      <c r="CMG544" s="5"/>
      <c r="CMH544" s="5"/>
      <c r="CMI544" s="5"/>
      <c r="CMJ544" s="5"/>
      <c r="CMK544" s="5"/>
      <c r="CML544" s="5"/>
      <c r="CMM544" s="5"/>
      <c r="CMN544" s="5"/>
      <c r="CMO544" s="5"/>
      <c r="CMP544" s="5"/>
      <c r="CMQ544" s="5"/>
      <c r="CMR544" s="5"/>
      <c r="CMS544" s="5"/>
      <c r="CMT544" s="5"/>
      <c r="CMU544" s="5"/>
      <c r="CMV544" s="5"/>
      <c r="CMW544" s="5"/>
      <c r="CMX544" s="5"/>
      <c r="CMY544" s="5"/>
      <c r="CMZ544" s="5"/>
      <c r="CNA544" s="5"/>
      <c r="CNB544" s="5"/>
      <c r="CNC544" s="5"/>
      <c r="CND544" s="5"/>
      <c r="CNE544" s="5"/>
      <c r="CNF544" s="5"/>
      <c r="CNG544" s="5"/>
      <c r="CNH544" s="5"/>
      <c r="CNI544" s="5"/>
      <c r="CNJ544" s="5"/>
      <c r="CNK544" s="5"/>
      <c r="CNL544" s="5"/>
      <c r="CNM544" s="5"/>
      <c r="CNN544" s="5"/>
      <c r="CNO544" s="5"/>
      <c r="CNP544" s="5"/>
      <c r="CNQ544" s="5"/>
      <c r="CNR544" s="5"/>
      <c r="CNS544" s="5"/>
      <c r="CNT544" s="5"/>
      <c r="CNU544" s="5"/>
      <c r="CNV544" s="5"/>
      <c r="CNW544" s="5"/>
      <c r="CNX544" s="5"/>
      <c r="CNY544" s="5"/>
      <c r="CNZ544" s="5"/>
      <c r="COA544" s="5"/>
      <c r="COB544" s="5"/>
      <c r="COC544" s="5"/>
      <c r="COD544" s="5"/>
      <c r="COE544" s="5"/>
      <c r="COF544" s="5"/>
      <c r="COG544" s="5"/>
      <c r="COH544" s="5"/>
      <c r="COI544" s="5"/>
      <c r="COJ544" s="5"/>
      <c r="COK544" s="5"/>
      <c r="COL544" s="5"/>
      <c r="COM544" s="5"/>
      <c r="CON544" s="5"/>
      <c r="COO544" s="5"/>
      <c r="COP544" s="5"/>
      <c r="COQ544" s="5"/>
      <c r="COR544" s="5"/>
      <c r="COS544" s="5"/>
      <c r="COT544" s="5"/>
      <c r="COU544" s="5"/>
      <c r="COV544" s="5"/>
      <c r="COW544" s="5"/>
      <c r="COX544" s="5"/>
      <c r="COY544" s="5"/>
      <c r="COZ544" s="5"/>
      <c r="CPA544" s="5"/>
      <c r="CPB544" s="5"/>
      <c r="CPC544" s="5"/>
      <c r="CPD544" s="5"/>
      <c r="CPE544" s="5"/>
      <c r="CPF544" s="5"/>
      <c r="CPG544" s="5"/>
      <c r="CPH544" s="5"/>
      <c r="CPI544" s="5"/>
      <c r="CPJ544" s="5"/>
      <c r="CPK544" s="5"/>
      <c r="CPL544" s="5"/>
      <c r="CPM544" s="5"/>
      <c r="CPN544" s="5"/>
      <c r="CPO544" s="5"/>
      <c r="CPP544" s="5"/>
      <c r="CPQ544" s="5"/>
      <c r="CPR544" s="5"/>
      <c r="CPS544" s="5"/>
      <c r="CPT544" s="5"/>
      <c r="CPU544" s="5"/>
      <c r="CPV544" s="5"/>
      <c r="CPW544" s="5"/>
      <c r="CPX544" s="5"/>
      <c r="CPY544" s="5"/>
      <c r="CPZ544" s="5"/>
      <c r="CQA544" s="5"/>
      <c r="CQB544" s="5"/>
      <c r="CQC544" s="5"/>
      <c r="CQD544" s="5"/>
      <c r="CQE544" s="5"/>
      <c r="CQF544" s="5"/>
      <c r="CQG544" s="5"/>
      <c r="CQH544" s="5"/>
      <c r="CQI544" s="5"/>
      <c r="CQJ544" s="5"/>
      <c r="CQK544" s="5"/>
      <c r="CQL544" s="5"/>
      <c r="CQM544" s="5"/>
      <c r="CQN544" s="5"/>
      <c r="CQO544" s="5"/>
      <c r="CQP544" s="5"/>
      <c r="CQQ544" s="5"/>
      <c r="CQR544" s="5"/>
      <c r="CQS544" s="5"/>
      <c r="CQT544" s="5"/>
      <c r="CQU544" s="5"/>
      <c r="CQV544" s="5"/>
      <c r="CQW544" s="5"/>
      <c r="CQX544" s="5"/>
      <c r="CQY544" s="5"/>
      <c r="CQZ544" s="5"/>
      <c r="CRA544" s="5"/>
      <c r="CRB544" s="5"/>
      <c r="CRC544" s="5"/>
      <c r="CRD544" s="5"/>
      <c r="CRE544" s="5"/>
      <c r="CRF544" s="5"/>
      <c r="CRG544" s="5"/>
      <c r="CRH544" s="5"/>
      <c r="CRI544" s="5"/>
      <c r="CRJ544" s="5"/>
      <c r="CRK544" s="5"/>
      <c r="CRL544" s="5"/>
      <c r="CRM544" s="5"/>
      <c r="CRN544" s="5"/>
      <c r="CRO544" s="5"/>
      <c r="CRP544" s="5"/>
      <c r="CRQ544" s="5"/>
      <c r="CRR544" s="5"/>
      <c r="CRS544" s="5"/>
      <c r="CRT544" s="5"/>
      <c r="CRU544" s="5"/>
      <c r="CRV544" s="5"/>
      <c r="CRW544" s="5"/>
      <c r="CRX544" s="5"/>
      <c r="CRY544" s="5"/>
      <c r="CRZ544" s="5"/>
      <c r="CSA544" s="5"/>
      <c r="CSB544" s="5"/>
      <c r="CSC544" s="5"/>
      <c r="CSD544" s="5"/>
      <c r="CSE544" s="5"/>
      <c r="CSF544" s="5"/>
      <c r="CSG544" s="5"/>
      <c r="CSH544" s="5"/>
      <c r="CSI544" s="5"/>
      <c r="CSJ544" s="5"/>
      <c r="CSK544" s="5"/>
      <c r="CSL544" s="5"/>
      <c r="CSM544" s="5"/>
      <c r="CSN544" s="5"/>
      <c r="CSO544" s="5"/>
      <c r="CSP544" s="5"/>
      <c r="CSQ544" s="5"/>
      <c r="CSR544" s="5"/>
      <c r="CSS544" s="5"/>
      <c r="CST544" s="5"/>
      <c r="CSU544" s="5"/>
      <c r="CSV544" s="5"/>
      <c r="CSW544" s="5"/>
      <c r="CSX544" s="5"/>
      <c r="CSY544" s="5"/>
      <c r="CSZ544" s="5"/>
      <c r="CTA544" s="5"/>
      <c r="CTB544" s="5"/>
      <c r="CTC544" s="5"/>
      <c r="CTD544" s="5"/>
      <c r="CTE544" s="5"/>
      <c r="CTF544" s="5"/>
      <c r="CTG544" s="5"/>
      <c r="CTH544" s="5"/>
      <c r="CTI544" s="5"/>
      <c r="CTJ544" s="5"/>
      <c r="CTK544" s="5"/>
      <c r="CTL544" s="5"/>
      <c r="CTM544" s="5"/>
      <c r="CTN544" s="5"/>
      <c r="CTO544" s="5"/>
      <c r="CTP544" s="5"/>
      <c r="CTQ544" s="5"/>
      <c r="CTR544" s="5"/>
      <c r="CTS544" s="5"/>
      <c r="CTT544" s="5"/>
      <c r="CTU544" s="5"/>
      <c r="CTV544" s="5"/>
      <c r="CTW544" s="5"/>
      <c r="CTX544" s="5"/>
      <c r="CTY544" s="5"/>
      <c r="CTZ544" s="5"/>
      <c r="CUA544" s="5"/>
      <c r="CUB544" s="5"/>
      <c r="CUC544" s="5"/>
      <c r="CUD544" s="5"/>
      <c r="CUE544" s="5"/>
      <c r="CUF544" s="5"/>
      <c r="CUG544" s="5"/>
      <c r="CUH544" s="5"/>
      <c r="CUI544" s="5"/>
      <c r="CUJ544" s="5"/>
      <c r="CUK544" s="5"/>
      <c r="CUL544" s="5"/>
      <c r="CUM544" s="5"/>
      <c r="CUN544" s="5"/>
      <c r="CUO544" s="5"/>
      <c r="CUP544" s="5"/>
      <c r="CUQ544" s="5"/>
      <c r="CUR544" s="5"/>
      <c r="CUS544" s="5"/>
      <c r="CUT544" s="5"/>
      <c r="CUU544" s="5"/>
      <c r="CUV544" s="5"/>
      <c r="CUW544" s="5"/>
      <c r="CUX544" s="5"/>
      <c r="CUY544" s="5"/>
      <c r="CUZ544" s="5"/>
      <c r="CVA544" s="5"/>
      <c r="CVB544" s="5"/>
      <c r="CVC544" s="5"/>
      <c r="CVD544" s="5"/>
      <c r="CVE544" s="5"/>
      <c r="CVF544" s="5"/>
      <c r="CVG544" s="5"/>
      <c r="CVH544" s="5"/>
      <c r="CVI544" s="5"/>
      <c r="CVJ544" s="5"/>
      <c r="CVK544" s="5"/>
      <c r="CVL544" s="5"/>
      <c r="CVM544" s="5"/>
      <c r="CVN544" s="5"/>
      <c r="CVO544" s="5"/>
      <c r="CVP544" s="5"/>
      <c r="CVQ544" s="5"/>
      <c r="CVR544" s="5"/>
      <c r="CVS544" s="5"/>
      <c r="CVT544" s="5"/>
      <c r="CVU544" s="5"/>
      <c r="CVV544" s="5"/>
      <c r="CVW544" s="5"/>
      <c r="CVX544" s="5"/>
      <c r="CVY544" s="5"/>
      <c r="CVZ544" s="5"/>
      <c r="CWA544" s="5"/>
      <c r="CWB544" s="5"/>
      <c r="CWC544" s="5"/>
      <c r="CWD544" s="5"/>
      <c r="CWE544" s="5"/>
      <c r="CWF544" s="5"/>
      <c r="CWG544" s="5"/>
      <c r="CWH544" s="5"/>
      <c r="CWI544" s="5"/>
      <c r="CWJ544" s="5"/>
      <c r="CWK544" s="5"/>
      <c r="CWL544" s="5"/>
      <c r="CWM544" s="5"/>
      <c r="CWN544" s="5"/>
      <c r="CWO544" s="5"/>
      <c r="CWP544" s="5"/>
      <c r="CWQ544" s="5"/>
      <c r="CWR544" s="5"/>
      <c r="CWS544" s="5"/>
      <c r="CWT544" s="5"/>
      <c r="CWU544" s="5"/>
      <c r="CWV544" s="5"/>
      <c r="CWW544" s="5"/>
      <c r="CWX544" s="5"/>
      <c r="CWY544" s="5"/>
      <c r="CWZ544" s="5"/>
      <c r="CXA544" s="5"/>
      <c r="CXB544" s="5"/>
      <c r="CXC544" s="5"/>
      <c r="CXD544" s="5"/>
      <c r="CXE544" s="5"/>
      <c r="CXF544" s="5"/>
      <c r="CXG544" s="5"/>
      <c r="CXH544" s="5"/>
      <c r="CXI544" s="5"/>
      <c r="CXJ544" s="5"/>
      <c r="CXK544" s="5"/>
      <c r="CXL544" s="5"/>
      <c r="CXM544" s="5"/>
      <c r="CXN544" s="5"/>
      <c r="CXO544" s="5"/>
      <c r="CXP544" s="5"/>
      <c r="CXQ544" s="5"/>
      <c r="CXR544" s="5"/>
      <c r="CXS544" s="5"/>
      <c r="CXT544" s="5"/>
      <c r="CXU544" s="5"/>
      <c r="CXV544" s="5"/>
      <c r="CXW544" s="5"/>
      <c r="CXX544" s="5"/>
      <c r="CXY544" s="5"/>
      <c r="CXZ544" s="5"/>
      <c r="CYA544" s="5"/>
      <c r="CYB544" s="5"/>
      <c r="CYC544" s="5"/>
      <c r="CYD544" s="5"/>
      <c r="CYE544" s="5"/>
      <c r="CYF544" s="5"/>
      <c r="CYG544" s="5"/>
      <c r="CYH544" s="5"/>
      <c r="CYI544" s="5"/>
      <c r="CYJ544" s="5"/>
      <c r="CYK544" s="5"/>
      <c r="CYL544" s="5"/>
      <c r="CYM544" s="5"/>
      <c r="CYN544" s="5"/>
      <c r="CYO544" s="5"/>
      <c r="CYP544" s="5"/>
      <c r="CYQ544" s="5"/>
      <c r="CYR544" s="5"/>
      <c r="CYS544" s="5"/>
      <c r="CYT544" s="5"/>
      <c r="CYU544" s="5"/>
      <c r="CYV544" s="5"/>
      <c r="CYW544" s="5"/>
      <c r="CYX544" s="5"/>
      <c r="CYY544" s="5"/>
      <c r="CYZ544" s="5"/>
      <c r="CZA544" s="5"/>
      <c r="CZB544" s="5"/>
      <c r="CZC544" s="5"/>
      <c r="CZD544" s="5"/>
      <c r="CZE544" s="5"/>
      <c r="CZF544" s="5"/>
      <c r="CZG544" s="5"/>
      <c r="CZH544" s="5"/>
      <c r="CZI544" s="5"/>
      <c r="CZJ544" s="5"/>
      <c r="CZK544" s="5"/>
      <c r="CZL544" s="5"/>
      <c r="CZM544" s="5"/>
      <c r="CZN544" s="5"/>
      <c r="CZO544" s="5"/>
      <c r="CZP544" s="5"/>
      <c r="CZQ544" s="5"/>
      <c r="CZR544" s="5"/>
      <c r="CZS544" s="5"/>
      <c r="CZT544" s="5"/>
      <c r="CZU544" s="5"/>
      <c r="CZV544" s="5"/>
      <c r="CZW544" s="5"/>
      <c r="CZX544" s="5"/>
      <c r="CZY544" s="5"/>
      <c r="CZZ544" s="5"/>
      <c r="DAA544" s="5"/>
      <c r="DAB544" s="5"/>
      <c r="DAC544" s="5"/>
      <c r="DAD544" s="5"/>
      <c r="DAE544" s="5"/>
      <c r="DAF544" s="5"/>
      <c r="DAG544" s="5"/>
      <c r="DAH544" s="5"/>
      <c r="DAI544" s="5"/>
      <c r="DAJ544" s="5"/>
      <c r="DAK544" s="5"/>
      <c r="DAL544" s="5"/>
      <c r="DAM544" s="5"/>
      <c r="DAN544" s="5"/>
      <c r="DAO544" s="5"/>
      <c r="DAP544" s="5"/>
      <c r="DAQ544" s="5"/>
      <c r="DAR544" s="5"/>
      <c r="DAS544" s="5"/>
      <c r="DAT544" s="5"/>
      <c r="DAU544" s="5"/>
      <c r="DAV544" s="5"/>
      <c r="DAW544" s="5"/>
      <c r="DAX544" s="5"/>
      <c r="DAY544" s="5"/>
      <c r="DAZ544" s="5"/>
      <c r="DBA544" s="5"/>
      <c r="DBB544" s="5"/>
      <c r="DBC544" s="5"/>
      <c r="DBD544" s="5"/>
      <c r="DBE544" s="5"/>
      <c r="DBF544" s="5"/>
      <c r="DBG544" s="5"/>
      <c r="DBH544" s="5"/>
      <c r="DBI544" s="5"/>
      <c r="DBJ544" s="5"/>
      <c r="DBK544" s="5"/>
      <c r="DBL544" s="5"/>
      <c r="DBM544" s="5"/>
      <c r="DBN544" s="5"/>
      <c r="DBO544" s="5"/>
      <c r="DBP544" s="5"/>
      <c r="DBQ544" s="5"/>
      <c r="DBR544" s="5"/>
      <c r="DBS544" s="5"/>
      <c r="DBT544" s="5"/>
      <c r="DBU544" s="5"/>
      <c r="DBV544" s="5"/>
      <c r="DBW544" s="5"/>
      <c r="DBX544" s="5"/>
      <c r="DBY544" s="5"/>
      <c r="DBZ544" s="5"/>
      <c r="DCA544" s="5"/>
      <c r="DCB544" s="5"/>
      <c r="DCC544" s="5"/>
      <c r="DCD544" s="5"/>
      <c r="DCE544" s="5"/>
      <c r="DCF544" s="5"/>
      <c r="DCG544" s="5"/>
      <c r="DCH544" s="5"/>
      <c r="DCI544" s="5"/>
      <c r="DCJ544" s="5"/>
      <c r="DCK544" s="5"/>
      <c r="DCL544" s="5"/>
      <c r="DCM544" s="5"/>
      <c r="DCN544" s="5"/>
      <c r="DCO544" s="5"/>
      <c r="DCP544" s="5"/>
      <c r="DCQ544" s="5"/>
      <c r="DCR544" s="5"/>
      <c r="DCS544" s="5"/>
      <c r="DCT544" s="5"/>
      <c r="DCU544" s="5"/>
      <c r="DCV544" s="5"/>
      <c r="DCW544" s="5"/>
      <c r="DCX544" s="5"/>
      <c r="DCY544" s="5"/>
      <c r="DCZ544" s="5"/>
      <c r="DDA544" s="5"/>
      <c r="DDB544" s="5"/>
      <c r="DDC544" s="5"/>
      <c r="DDD544" s="5"/>
      <c r="DDE544" s="5"/>
      <c r="DDF544" s="5"/>
      <c r="DDG544" s="5"/>
      <c r="DDH544" s="5"/>
      <c r="DDI544" s="5"/>
      <c r="DDJ544" s="5"/>
      <c r="DDK544" s="5"/>
      <c r="DDL544" s="5"/>
      <c r="DDM544" s="5"/>
      <c r="DDN544" s="5"/>
      <c r="DDO544" s="5"/>
      <c r="DDP544" s="5"/>
      <c r="DDQ544" s="5"/>
      <c r="DDR544" s="5"/>
      <c r="DDS544" s="5"/>
      <c r="DDT544" s="5"/>
      <c r="DDU544" s="5"/>
      <c r="DDV544" s="5"/>
      <c r="DDW544" s="5"/>
      <c r="DDX544" s="5"/>
      <c r="DDY544" s="5"/>
      <c r="DDZ544" s="5"/>
      <c r="DEA544" s="5"/>
      <c r="DEB544" s="5"/>
      <c r="DEC544" s="5"/>
      <c r="DED544" s="5"/>
      <c r="DEE544" s="5"/>
      <c r="DEF544" s="5"/>
      <c r="DEG544" s="5"/>
      <c r="DEH544" s="5"/>
      <c r="DEI544" s="5"/>
      <c r="DEJ544" s="5"/>
      <c r="DEK544" s="5"/>
      <c r="DEL544" s="5"/>
      <c r="DEM544" s="5"/>
      <c r="DEN544" s="5"/>
      <c r="DEO544" s="5"/>
      <c r="DEP544" s="5"/>
      <c r="DEQ544" s="5"/>
      <c r="DER544" s="5"/>
      <c r="DES544" s="5"/>
      <c r="DET544" s="5"/>
      <c r="DEU544" s="5"/>
      <c r="DEV544" s="5"/>
      <c r="DEW544" s="5"/>
      <c r="DEX544" s="5"/>
      <c r="DEY544" s="5"/>
      <c r="DEZ544" s="5"/>
      <c r="DFA544" s="5"/>
      <c r="DFB544" s="5"/>
      <c r="DFC544" s="5"/>
      <c r="DFD544" s="5"/>
      <c r="DFE544" s="5"/>
      <c r="DFF544" s="5"/>
      <c r="DFG544" s="5"/>
      <c r="DFH544" s="5"/>
      <c r="DFI544" s="5"/>
      <c r="DFJ544" s="5"/>
      <c r="DFK544" s="5"/>
      <c r="DFL544" s="5"/>
      <c r="DFM544" s="5"/>
      <c r="DFN544" s="5"/>
      <c r="DFO544" s="5"/>
      <c r="DFP544" s="5"/>
      <c r="DFQ544" s="5"/>
      <c r="DFR544" s="5"/>
      <c r="DFS544" s="5"/>
      <c r="DFT544" s="5"/>
      <c r="DFU544" s="5"/>
      <c r="DFV544" s="5"/>
      <c r="DFW544" s="5"/>
      <c r="DFX544" s="5"/>
      <c r="DFY544" s="5"/>
      <c r="DFZ544" s="5"/>
      <c r="DGA544" s="5"/>
      <c r="DGB544" s="5"/>
      <c r="DGC544" s="5"/>
      <c r="DGD544" s="5"/>
      <c r="DGE544" s="5"/>
      <c r="DGF544" s="5"/>
      <c r="DGG544" s="5"/>
      <c r="DGH544" s="5"/>
      <c r="DGI544" s="5"/>
      <c r="DGJ544" s="5"/>
      <c r="DGK544" s="5"/>
      <c r="DGL544" s="5"/>
      <c r="DGM544" s="5"/>
      <c r="DGN544" s="5"/>
      <c r="DGO544" s="5"/>
      <c r="DGP544" s="5"/>
      <c r="DGQ544" s="5"/>
      <c r="DGR544" s="5"/>
      <c r="DGS544" s="5"/>
      <c r="DGT544" s="5"/>
      <c r="DGU544" s="5"/>
      <c r="DGV544" s="5"/>
      <c r="DGW544" s="5"/>
      <c r="DGX544" s="5"/>
      <c r="DGY544" s="5"/>
      <c r="DGZ544" s="5"/>
      <c r="DHA544" s="5"/>
      <c r="DHB544" s="5"/>
      <c r="DHC544" s="5"/>
      <c r="DHD544" s="5"/>
      <c r="DHE544" s="5"/>
      <c r="DHF544" s="5"/>
      <c r="DHG544" s="5"/>
      <c r="DHH544" s="5"/>
      <c r="DHI544" s="5"/>
      <c r="DHJ544" s="5"/>
      <c r="DHK544" s="5"/>
      <c r="DHL544" s="5"/>
      <c r="DHM544" s="5"/>
      <c r="DHN544" s="5"/>
      <c r="DHO544" s="5"/>
      <c r="DHP544" s="5"/>
      <c r="DHQ544" s="5"/>
      <c r="DHR544" s="5"/>
      <c r="DHS544" s="5"/>
      <c r="DHT544" s="5"/>
      <c r="DHU544" s="5"/>
      <c r="DHV544" s="5"/>
      <c r="DHW544" s="5"/>
      <c r="DHX544" s="5"/>
      <c r="DHY544" s="5"/>
      <c r="DHZ544" s="5"/>
      <c r="DIA544" s="5"/>
      <c r="DIB544" s="5"/>
      <c r="DIC544" s="5"/>
      <c r="DID544" s="5"/>
      <c r="DIE544" s="5"/>
      <c r="DIF544" s="5"/>
      <c r="DIG544" s="5"/>
      <c r="DIH544" s="5"/>
      <c r="DII544" s="5"/>
      <c r="DIJ544" s="5"/>
      <c r="DIK544" s="5"/>
      <c r="DIL544" s="5"/>
      <c r="DIM544" s="5"/>
      <c r="DIN544" s="5"/>
      <c r="DIO544" s="5"/>
      <c r="DIP544" s="5"/>
      <c r="DIQ544" s="5"/>
      <c r="DIR544" s="5"/>
      <c r="DIS544" s="5"/>
      <c r="DIT544" s="5"/>
      <c r="DIU544" s="5"/>
      <c r="DIV544" s="5"/>
      <c r="DIW544" s="5"/>
      <c r="DIX544" s="5"/>
      <c r="DIY544" s="5"/>
      <c r="DIZ544" s="5"/>
      <c r="DJA544" s="5"/>
      <c r="DJB544" s="5"/>
      <c r="DJC544" s="5"/>
      <c r="DJD544" s="5"/>
      <c r="DJE544" s="5"/>
      <c r="DJF544" s="5"/>
      <c r="DJG544" s="5"/>
      <c r="DJH544" s="5"/>
      <c r="DJI544" s="5"/>
      <c r="DJJ544" s="5"/>
      <c r="DJK544" s="5"/>
      <c r="DJL544" s="5"/>
      <c r="DJM544" s="5"/>
      <c r="DJN544" s="5"/>
      <c r="DJO544" s="5"/>
      <c r="DJP544" s="5"/>
      <c r="DJQ544" s="5"/>
      <c r="DJR544" s="5"/>
      <c r="DJS544" s="5"/>
      <c r="DJT544" s="5"/>
      <c r="DJU544" s="5"/>
      <c r="DJV544" s="5"/>
      <c r="DJW544" s="5"/>
      <c r="DJX544" s="5"/>
      <c r="DJY544" s="5"/>
      <c r="DJZ544" s="5"/>
      <c r="DKA544" s="5"/>
      <c r="DKB544" s="5"/>
      <c r="DKC544" s="5"/>
      <c r="DKD544" s="5"/>
      <c r="DKE544" s="5"/>
      <c r="DKF544" s="5"/>
      <c r="DKG544" s="5"/>
      <c r="DKH544" s="5"/>
      <c r="DKI544" s="5"/>
      <c r="DKJ544" s="5"/>
      <c r="DKK544" s="5"/>
      <c r="DKL544" s="5"/>
      <c r="DKM544" s="5"/>
      <c r="DKN544" s="5"/>
      <c r="DKO544" s="5"/>
      <c r="DKP544" s="5"/>
      <c r="DKQ544" s="5"/>
      <c r="DKR544" s="5"/>
      <c r="DKS544" s="5"/>
      <c r="DKT544" s="5"/>
      <c r="DKU544" s="5"/>
      <c r="DKV544" s="5"/>
      <c r="DKW544" s="5"/>
      <c r="DKX544" s="5"/>
      <c r="DKY544" s="5"/>
      <c r="DKZ544" s="5"/>
      <c r="DLA544" s="5"/>
      <c r="DLB544" s="5"/>
      <c r="DLC544" s="5"/>
      <c r="DLD544" s="5"/>
      <c r="DLE544" s="5"/>
      <c r="DLF544" s="5"/>
      <c r="DLG544" s="5"/>
      <c r="DLH544" s="5"/>
      <c r="DLI544" s="5"/>
      <c r="DLJ544" s="5"/>
      <c r="DLK544" s="5"/>
      <c r="DLL544" s="5"/>
      <c r="DLM544" s="5"/>
      <c r="DLN544" s="5"/>
      <c r="DLO544" s="5"/>
      <c r="DLP544" s="5"/>
      <c r="DLQ544" s="5"/>
      <c r="DLR544" s="5"/>
      <c r="DLS544" s="5"/>
      <c r="DLT544" s="5"/>
      <c r="DLU544" s="5"/>
      <c r="DLV544" s="5"/>
      <c r="DLW544" s="5"/>
      <c r="DLX544" s="5"/>
      <c r="DLY544" s="5"/>
      <c r="DLZ544" s="5"/>
      <c r="DMA544" s="5"/>
      <c r="DMB544" s="5"/>
      <c r="DMC544" s="5"/>
      <c r="DMD544" s="5"/>
      <c r="DME544" s="5"/>
      <c r="DMF544" s="5"/>
      <c r="DMG544" s="5"/>
      <c r="DMH544" s="5"/>
      <c r="DMI544" s="5"/>
      <c r="DMJ544" s="5"/>
      <c r="DMK544" s="5"/>
      <c r="DML544" s="5"/>
      <c r="DMM544" s="5"/>
      <c r="DMN544" s="5"/>
      <c r="DMO544" s="5"/>
      <c r="DMP544" s="5"/>
      <c r="DMQ544" s="5"/>
      <c r="DMR544" s="5"/>
      <c r="DMS544" s="5"/>
      <c r="DMT544" s="5"/>
      <c r="DMU544" s="5"/>
      <c r="DMV544" s="5"/>
      <c r="DMW544" s="5"/>
      <c r="DMX544" s="5"/>
      <c r="DMY544" s="5"/>
      <c r="DMZ544" s="5"/>
      <c r="DNA544" s="5"/>
      <c r="DNB544" s="5"/>
      <c r="DNC544" s="5"/>
      <c r="DND544" s="5"/>
      <c r="DNE544" s="5"/>
      <c r="DNF544" s="5"/>
      <c r="DNG544" s="5"/>
      <c r="DNH544" s="5"/>
      <c r="DNI544" s="5"/>
      <c r="DNJ544" s="5"/>
      <c r="DNK544" s="5"/>
      <c r="DNL544" s="5"/>
      <c r="DNM544" s="5"/>
      <c r="DNN544" s="5"/>
      <c r="DNO544" s="5"/>
      <c r="DNP544" s="5"/>
      <c r="DNQ544" s="5"/>
      <c r="DNR544" s="5"/>
      <c r="DNS544" s="5"/>
      <c r="DNT544" s="5"/>
      <c r="DNU544" s="5"/>
      <c r="DNV544" s="5"/>
      <c r="DNW544" s="5"/>
      <c r="DNX544" s="5"/>
      <c r="DNY544" s="5"/>
      <c r="DNZ544" s="5"/>
      <c r="DOA544" s="5"/>
      <c r="DOB544" s="5"/>
      <c r="DOC544" s="5"/>
      <c r="DOD544" s="5"/>
      <c r="DOE544" s="5"/>
      <c r="DOF544" s="5"/>
      <c r="DOG544" s="5"/>
      <c r="DOH544" s="5"/>
      <c r="DOI544" s="5"/>
      <c r="DOJ544" s="5"/>
      <c r="DOK544" s="5"/>
      <c r="DOL544" s="5"/>
      <c r="DOM544" s="5"/>
      <c r="DON544" s="5"/>
      <c r="DOO544" s="5"/>
      <c r="DOP544" s="5"/>
      <c r="DOQ544" s="5"/>
      <c r="DOR544" s="5"/>
      <c r="DOS544" s="5"/>
      <c r="DOT544" s="5"/>
      <c r="DOU544" s="5"/>
      <c r="DOV544" s="5"/>
      <c r="DOW544" s="5"/>
      <c r="DOX544" s="5"/>
      <c r="DOY544" s="5"/>
      <c r="DOZ544" s="5"/>
      <c r="DPA544" s="5"/>
      <c r="DPB544" s="5"/>
      <c r="DPC544" s="5"/>
      <c r="DPD544" s="5"/>
      <c r="DPE544" s="5"/>
      <c r="DPF544" s="5"/>
      <c r="DPG544" s="5"/>
      <c r="DPH544" s="5"/>
      <c r="DPI544" s="5"/>
      <c r="DPJ544" s="5"/>
      <c r="DPK544" s="5"/>
      <c r="DPL544" s="5"/>
      <c r="DPM544" s="5"/>
      <c r="DPN544" s="5"/>
      <c r="DPO544" s="5"/>
      <c r="DPP544" s="5"/>
      <c r="DPQ544" s="5"/>
      <c r="DPR544" s="5"/>
      <c r="DPS544" s="5"/>
      <c r="DPT544" s="5"/>
      <c r="DPU544" s="5"/>
      <c r="DPV544" s="5"/>
      <c r="DPW544" s="5"/>
      <c r="DPX544" s="5"/>
      <c r="DPY544" s="5"/>
      <c r="DPZ544" s="5"/>
      <c r="DQA544" s="5"/>
      <c r="DQB544" s="5"/>
      <c r="DQC544" s="5"/>
      <c r="DQD544" s="5"/>
      <c r="DQE544" s="5"/>
      <c r="DQF544" s="5"/>
      <c r="DQG544" s="5"/>
      <c r="DQH544" s="5"/>
      <c r="DQI544" s="5"/>
      <c r="DQJ544" s="5"/>
      <c r="DQK544" s="5"/>
      <c r="DQL544" s="5"/>
      <c r="DQM544" s="5"/>
      <c r="DQN544" s="5"/>
      <c r="DQO544" s="5"/>
      <c r="DQP544" s="5"/>
      <c r="DQQ544" s="5"/>
      <c r="DQR544" s="5"/>
      <c r="DQS544" s="5"/>
      <c r="DQT544" s="5"/>
      <c r="DQU544" s="5"/>
      <c r="DQV544" s="5"/>
      <c r="DQW544" s="5"/>
      <c r="DQX544" s="5"/>
      <c r="DQY544" s="5"/>
      <c r="DQZ544" s="5"/>
      <c r="DRA544" s="5"/>
      <c r="DRB544" s="5"/>
      <c r="DRC544" s="5"/>
      <c r="DRD544" s="5"/>
      <c r="DRE544" s="5"/>
      <c r="DRF544" s="5"/>
      <c r="DRG544" s="5"/>
      <c r="DRH544" s="5"/>
      <c r="DRI544" s="5"/>
      <c r="DRJ544" s="5"/>
      <c r="DRK544" s="5"/>
      <c r="DRL544" s="5"/>
      <c r="DRM544" s="5"/>
      <c r="DRN544" s="5"/>
      <c r="DRO544" s="5"/>
      <c r="DRP544" s="5"/>
      <c r="DRQ544" s="5"/>
      <c r="DRR544" s="5"/>
      <c r="DRS544" s="5"/>
      <c r="DRT544" s="5"/>
      <c r="DRU544" s="5"/>
      <c r="DRV544" s="5"/>
      <c r="DRW544" s="5"/>
      <c r="DRX544" s="5"/>
      <c r="DRY544" s="5"/>
      <c r="DRZ544" s="5"/>
      <c r="DSA544" s="5"/>
      <c r="DSB544" s="5"/>
      <c r="DSC544" s="5"/>
      <c r="DSD544" s="5"/>
      <c r="DSE544" s="5"/>
      <c r="DSF544" s="5"/>
      <c r="DSG544" s="5"/>
      <c r="DSH544" s="5"/>
      <c r="DSI544" s="5"/>
      <c r="DSJ544" s="5"/>
      <c r="DSK544" s="5"/>
      <c r="DSL544" s="5"/>
      <c r="DSM544" s="5"/>
      <c r="DSN544" s="5"/>
      <c r="DSO544" s="5"/>
      <c r="DSP544" s="5"/>
      <c r="DSQ544" s="5"/>
      <c r="DSR544" s="5"/>
      <c r="DSS544" s="5"/>
      <c r="DST544" s="5"/>
      <c r="DSU544" s="5"/>
      <c r="DSV544" s="5"/>
      <c r="DSW544" s="5"/>
      <c r="DSX544" s="5"/>
      <c r="DSY544" s="5"/>
      <c r="DSZ544" s="5"/>
      <c r="DTA544" s="5"/>
      <c r="DTB544" s="5"/>
      <c r="DTC544" s="5"/>
      <c r="DTD544" s="5"/>
      <c r="DTE544" s="5"/>
      <c r="DTF544" s="5"/>
      <c r="DTG544" s="5"/>
      <c r="DTH544" s="5"/>
      <c r="DTI544" s="5"/>
      <c r="DTJ544" s="5"/>
      <c r="DTK544" s="5"/>
      <c r="DTL544" s="5"/>
      <c r="DTM544" s="5"/>
      <c r="DTN544" s="5"/>
      <c r="DTO544" s="5"/>
      <c r="DTP544" s="5"/>
      <c r="DTQ544" s="5"/>
      <c r="DTR544" s="5"/>
      <c r="DTS544" s="5"/>
      <c r="DTT544" s="5"/>
      <c r="DTU544" s="5"/>
      <c r="DTV544" s="5"/>
      <c r="DTW544" s="5"/>
      <c r="DTX544" s="5"/>
      <c r="DTY544" s="5"/>
      <c r="DTZ544" s="5"/>
      <c r="DUA544" s="5"/>
      <c r="DUB544" s="5"/>
      <c r="DUC544" s="5"/>
      <c r="DUD544" s="5"/>
      <c r="DUE544" s="5"/>
      <c r="DUF544" s="5"/>
      <c r="DUG544" s="5"/>
      <c r="DUH544" s="5"/>
      <c r="DUI544" s="5"/>
      <c r="DUJ544" s="5"/>
      <c r="DUK544" s="5"/>
      <c r="DUL544" s="5"/>
      <c r="DUM544" s="5"/>
      <c r="DUN544" s="5"/>
      <c r="DUO544" s="5"/>
      <c r="DUP544" s="5"/>
      <c r="DUQ544" s="5"/>
      <c r="DUR544" s="5"/>
      <c r="DUS544" s="5"/>
      <c r="DUT544" s="5"/>
      <c r="DUU544" s="5"/>
      <c r="DUV544" s="5"/>
      <c r="DUW544" s="5"/>
      <c r="DUX544" s="5"/>
      <c r="DUY544" s="5"/>
      <c r="DUZ544" s="5"/>
      <c r="DVA544" s="5"/>
      <c r="DVB544" s="5"/>
      <c r="DVC544" s="5"/>
      <c r="DVD544" s="5"/>
      <c r="DVE544" s="5"/>
      <c r="DVF544" s="5"/>
      <c r="DVG544" s="5"/>
      <c r="DVH544" s="5"/>
      <c r="DVI544" s="5"/>
      <c r="DVJ544" s="5"/>
      <c r="DVK544" s="5"/>
      <c r="DVL544" s="5"/>
      <c r="DVM544" s="5"/>
      <c r="DVN544" s="5"/>
      <c r="DVO544" s="5"/>
      <c r="DVP544" s="5"/>
      <c r="DVQ544" s="5"/>
      <c r="DVR544" s="5"/>
      <c r="DVS544" s="5"/>
      <c r="DVT544" s="5"/>
      <c r="DVU544" s="5"/>
      <c r="DVV544" s="5"/>
      <c r="DVW544" s="5"/>
      <c r="DVX544" s="5"/>
      <c r="DVY544" s="5"/>
      <c r="DVZ544" s="5"/>
      <c r="DWA544" s="5"/>
      <c r="DWB544" s="5"/>
      <c r="DWC544" s="5"/>
      <c r="DWD544" s="5"/>
      <c r="DWE544" s="5"/>
      <c r="DWF544" s="5"/>
      <c r="DWG544" s="5"/>
      <c r="DWH544" s="5"/>
      <c r="DWI544" s="5"/>
      <c r="DWJ544" s="5"/>
      <c r="DWK544" s="5"/>
      <c r="DWL544" s="5"/>
      <c r="DWM544" s="5"/>
      <c r="DWN544" s="5"/>
      <c r="DWO544" s="5"/>
      <c r="DWP544" s="5"/>
      <c r="DWQ544" s="5"/>
      <c r="DWR544" s="5"/>
      <c r="DWS544" s="5"/>
      <c r="DWT544" s="5"/>
      <c r="DWU544" s="5"/>
      <c r="DWV544" s="5"/>
      <c r="DWW544" s="5"/>
      <c r="DWX544" s="5"/>
      <c r="DWY544" s="5"/>
      <c r="DWZ544" s="5"/>
      <c r="DXA544" s="5"/>
      <c r="DXB544" s="5"/>
      <c r="DXC544" s="5"/>
      <c r="DXD544" s="5"/>
      <c r="DXE544" s="5"/>
      <c r="DXF544" s="5"/>
      <c r="DXG544" s="5"/>
      <c r="DXH544" s="5"/>
      <c r="DXI544" s="5"/>
      <c r="DXJ544" s="5"/>
      <c r="DXK544" s="5"/>
      <c r="DXL544" s="5"/>
      <c r="DXM544" s="5"/>
      <c r="DXN544" s="5"/>
      <c r="DXO544" s="5"/>
      <c r="DXP544" s="5"/>
      <c r="DXQ544" s="5"/>
      <c r="DXR544" s="5"/>
      <c r="DXS544" s="5"/>
      <c r="DXT544" s="5"/>
      <c r="DXU544" s="5"/>
      <c r="DXV544" s="5"/>
      <c r="DXW544" s="5"/>
      <c r="DXX544" s="5"/>
      <c r="DXY544" s="5"/>
      <c r="DXZ544" s="5"/>
      <c r="DYA544" s="5"/>
      <c r="DYB544" s="5"/>
      <c r="DYC544" s="5"/>
      <c r="DYD544" s="5"/>
      <c r="DYE544" s="5"/>
      <c r="DYF544" s="5"/>
      <c r="DYG544" s="5"/>
      <c r="DYH544" s="5"/>
      <c r="DYI544" s="5"/>
      <c r="DYJ544" s="5"/>
      <c r="DYK544" s="5"/>
      <c r="DYL544" s="5"/>
      <c r="DYM544" s="5"/>
      <c r="DYN544" s="5"/>
      <c r="DYO544" s="5"/>
      <c r="DYP544" s="5"/>
      <c r="DYQ544" s="5"/>
      <c r="DYR544" s="5"/>
      <c r="DYS544" s="5"/>
      <c r="DYT544" s="5"/>
      <c r="DYU544" s="5"/>
      <c r="DYV544" s="5"/>
      <c r="DYW544" s="5"/>
      <c r="DYX544" s="5"/>
      <c r="DYY544" s="5"/>
      <c r="DYZ544" s="5"/>
      <c r="DZA544" s="5"/>
      <c r="DZB544" s="5"/>
      <c r="DZC544" s="5"/>
      <c r="DZD544" s="5"/>
      <c r="DZE544" s="5"/>
      <c r="DZF544" s="5"/>
      <c r="DZG544" s="5"/>
      <c r="DZH544" s="5"/>
      <c r="DZI544" s="5"/>
      <c r="DZJ544" s="5"/>
      <c r="DZK544" s="5"/>
      <c r="DZL544" s="5"/>
      <c r="DZM544" s="5"/>
      <c r="DZN544" s="5"/>
      <c r="DZO544" s="5"/>
      <c r="DZP544" s="5"/>
      <c r="DZQ544" s="5"/>
      <c r="DZR544" s="5"/>
      <c r="DZS544" s="5"/>
      <c r="DZT544" s="5"/>
      <c r="DZU544" s="5"/>
      <c r="DZV544" s="5"/>
      <c r="DZW544" s="5"/>
      <c r="DZX544" s="5"/>
      <c r="DZY544" s="5"/>
      <c r="DZZ544" s="5"/>
      <c r="EAA544" s="5"/>
      <c r="EAB544" s="5"/>
      <c r="EAC544" s="5"/>
      <c r="EAD544" s="5"/>
      <c r="EAE544" s="5"/>
      <c r="EAF544" s="5"/>
      <c r="EAG544" s="5"/>
      <c r="EAH544" s="5"/>
      <c r="EAI544" s="5"/>
      <c r="EAJ544" s="5"/>
      <c r="EAK544" s="5"/>
      <c r="EAL544" s="5"/>
      <c r="EAM544" s="5"/>
      <c r="EAN544" s="5"/>
      <c r="EAO544" s="5"/>
      <c r="EAP544" s="5"/>
      <c r="EAQ544" s="5"/>
      <c r="EAR544" s="5"/>
      <c r="EAS544" s="5"/>
      <c r="EAT544" s="5"/>
      <c r="EAU544" s="5"/>
      <c r="EAV544" s="5"/>
      <c r="EAW544" s="5"/>
      <c r="EAX544" s="5"/>
      <c r="EAY544" s="5"/>
      <c r="EAZ544" s="5"/>
      <c r="EBA544" s="5"/>
      <c r="EBB544" s="5"/>
      <c r="EBC544" s="5"/>
      <c r="EBD544" s="5"/>
      <c r="EBE544" s="5"/>
      <c r="EBF544" s="5"/>
      <c r="EBG544" s="5"/>
      <c r="EBH544" s="5"/>
      <c r="EBI544" s="5"/>
      <c r="EBJ544" s="5"/>
      <c r="EBK544" s="5"/>
      <c r="EBL544" s="5"/>
      <c r="EBM544" s="5"/>
      <c r="EBN544" s="5"/>
      <c r="EBO544" s="5"/>
      <c r="EBP544" s="5"/>
      <c r="EBQ544" s="5"/>
      <c r="EBR544" s="5"/>
      <c r="EBS544" s="5"/>
      <c r="EBT544" s="5"/>
      <c r="EBU544" s="5"/>
      <c r="EBV544" s="5"/>
      <c r="EBW544" s="5"/>
      <c r="EBX544" s="5"/>
      <c r="EBY544" s="5"/>
      <c r="EBZ544" s="5"/>
      <c r="ECA544" s="5"/>
      <c r="ECB544" s="5"/>
      <c r="ECC544" s="5"/>
      <c r="ECD544" s="5"/>
      <c r="ECE544" s="5"/>
      <c r="ECF544" s="5"/>
      <c r="ECG544" s="5"/>
      <c r="ECH544" s="5"/>
      <c r="ECI544" s="5"/>
      <c r="ECJ544" s="5"/>
      <c r="ECK544" s="5"/>
      <c r="ECL544" s="5"/>
      <c r="ECM544" s="5"/>
      <c r="ECN544" s="5"/>
      <c r="ECO544" s="5"/>
      <c r="ECP544" s="5"/>
      <c r="ECQ544" s="5"/>
      <c r="ECR544" s="5"/>
      <c r="ECS544" s="5"/>
      <c r="ECT544" s="5"/>
      <c r="ECU544" s="5"/>
      <c r="ECV544" s="5"/>
      <c r="ECW544" s="5"/>
      <c r="ECX544" s="5"/>
      <c r="ECY544" s="5"/>
      <c r="ECZ544" s="5"/>
      <c r="EDA544" s="5"/>
      <c r="EDB544" s="5"/>
      <c r="EDC544" s="5"/>
      <c r="EDD544" s="5"/>
      <c r="EDE544" s="5"/>
      <c r="EDF544" s="5"/>
      <c r="EDG544" s="5"/>
      <c r="EDH544" s="5"/>
      <c r="EDI544" s="5"/>
      <c r="EDJ544" s="5"/>
      <c r="EDK544" s="5"/>
      <c r="EDL544" s="5"/>
      <c r="EDM544" s="5"/>
      <c r="EDN544" s="5"/>
      <c r="EDO544" s="5"/>
      <c r="EDP544" s="5"/>
      <c r="EDQ544" s="5"/>
      <c r="EDR544" s="5"/>
      <c r="EDS544" s="5"/>
      <c r="EDT544" s="5"/>
      <c r="EDU544" s="5"/>
      <c r="EDV544" s="5"/>
      <c r="EDW544" s="5"/>
      <c r="EDX544" s="5"/>
      <c r="EDY544" s="5"/>
      <c r="EDZ544" s="5"/>
      <c r="EEA544" s="5"/>
      <c r="EEB544" s="5"/>
      <c r="EEC544" s="5"/>
      <c r="EED544" s="5"/>
      <c r="EEE544" s="5"/>
      <c r="EEF544" s="5"/>
      <c r="EEG544" s="5"/>
      <c r="EEH544" s="5"/>
      <c r="EEI544" s="5"/>
      <c r="EEJ544" s="5"/>
      <c r="EEK544" s="5"/>
      <c r="EEL544" s="5"/>
      <c r="EEM544" s="5"/>
      <c r="EEN544" s="5"/>
      <c r="EEO544" s="5"/>
      <c r="EEP544" s="5"/>
      <c r="EEQ544" s="5"/>
      <c r="EER544" s="5"/>
      <c r="EES544" s="5"/>
      <c r="EET544" s="5"/>
      <c r="EEU544" s="5"/>
      <c r="EEV544" s="5"/>
      <c r="EEW544" s="5"/>
      <c r="EEX544" s="5"/>
      <c r="EEY544" s="5"/>
      <c r="EEZ544" s="5"/>
      <c r="EFA544" s="5"/>
      <c r="EFB544" s="5"/>
      <c r="EFC544" s="5"/>
      <c r="EFD544" s="5"/>
      <c r="EFE544" s="5"/>
      <c r="EFF544" s="5"/>
      <c r="EFG544" s="5"/>
      <c r="EFH544" s="5"/>
      <c r="EFI544" s="5"/>
      <c r="EFJ544" s="5"/>
      <c r="EFK544" s="5"/>
      <c r="EFL544" s="5"/>
      <c r="EFM544" s="5"/>
      <c r="EFN544" s="5"/>
      <c r="EFO544" s="5"/>
      <c r="EFP544" s="5"/>
      <c r="EFQ544" s="5"/>
      <c r="EFR544" s="5"/>
      <c r="EFS544" s="5"/>
      <c r="EFT544" s="5"/>
      <c r="EFU544" s="5"/>
      <c r="EFV544" s="5"/>
      <c r="EFW544" s="5"/>
      <c r="EFX544" s="5"/>
      <c r="EFY544" s="5"/>
      <c r="EFZ544" s="5"/>
      <c r="EGA544" s="5"/>
      <c r="EGB544" s="5"/>
      <c r="EGC544" s="5"/>
      <c r="EGD544" s="5"/>
      <c r="EGE544" s="5"/>
      <c r="EGF544" s="5"/>
      <c r="EGG544" s="5"/>
      <c r="EGH544" s="5"/>
      <c r="EGI544" s="5"/>
      <c r="EGJ544" s="5"/>
      <c r="EGK544" s="5"/>
      <c r="EGL544" s="5"/>
      <c r="EGM544" s="5"/>
      <c r="EGN544" s="5"/>
      <c r="EGO544" s="5"/>
      <c r="EGP544" s="5"/>
      <c r="EGQ544" s="5"/>
      <c r="EGR544" s="5"/>
      <c r="EGS544" s="5"/>
      <c r="EGT544" s="5"/>
      <c r="EGU544" s="5"/>
      <c r="EGV544" s="5"/>
      <c r="EGW544" s="5"/>
      <c r="EGX544" s="5"/>
      <c r="EGY544" s="5"/>
      <c r="EGZ544" s="5"/>
      <c r="EHA544" s="5"/>
      <c r="EHB544" s="5"/>
      <c r="EHC544" s="5"/>
      <c r="EHD544" s="5"/>
      <c r="EHE544" s="5"/>
      <c r="EHF544" s="5"/>
      <c r="EHG544" s="5"/>
      <c r="EHH544" s="5"/>
      <c r="EHI544" s="5"/>
      <c r="EHJ544" s="5"/>
      <c r="EHK544" s="5"/>
      <c r="EHL544" s="5"/>
      <c r="EHM544" s="5"/>
      <c r="EHN544" s="5"/>
      <c r="EHO544" s="5"/>
      <c r="EHP544" s="5"/>
      <c r="EHQ544" s="5"/>
      <c r="EHR544" s="5"/>
      <c r="EHS544" s="5"/>
      <c r="EHT544" s="5"/>
      <c r="EHU544" s="5"/>
      <c r="EHV544" s="5"/>
      <c r="EHW544" s="5"/>
      <c r="EHX544" s="5"/>
      <c r="EHY544" s="5"/>
      <c r="EHZ544" s="5"/>
      <c r="EIA544" s="5"/>
      <c r="EIB544" s="5"/>
      <c r="EIC544" s="5"/>
      <c r="EID544" s="5"/>
      <c r="EIE544" s="5"/>
      <c r="EIF544" s="5"/>
      <c r="EIG544" s="5"/>
      <c r="EIH544" s="5"/>
      <c r="EII544" s="5"/>
      <c r="EIJ544" s="5"/>
      <c r="EIK544" s="5"/>
      <c r="EIL544" s="5"/>
      <c r="EIM544" s="5"/>
      <c r="EIN544" s="5"/>
      <c r="EIO544" s="5"/>
      <c r="EIP544" s="5"/>
      <c r="EIQ544" s="5"/>
      <c r="EIR544" s="5"/>
      <c r="EIS544" s="5"/>
      <c r="EIT544" s="5"/>
      <c r="EIU544" s="5"/>
      <c r="EIV544" s="5"/>
      <c r="EIW544" s="5"/>
      <c r="EIX544" s="5"/>
      <c r="EIY544" s="5"/>
      <c r="EIZ544" s="5"/>
      <c r="EJA544" s="5"/>
      <c r="EJB544" s="5"/>
      <c r="EJC544" s="5"/>
      <c r="EJD544" s="5"/>
      <c r="EJE544" s="5"/>
      <c r="EJF544" s="5"/>
      <c r="EJG544" s="5"/>
      <c r="EJH544" s="5"/>
      <c r="EJI544" s="5"/>
      <c r="EJJ544" s="5"/>
      <c r="EJK544" s="5"/>
      <c r="EJL544" s="5"/>
      <c r="EJM544" s="5"/>
      <c r="EJN544" s="5"/>
      <c r="EJO544" s="5"/>
      <c r="EJP544" s="5"/>
      <c r="EJQ544" s="5"/>
      <c r="EJR544" s="5"/>
      <c r="EJS544" s="5"/>
      <c r="EJT544" s="5"/>
      <c r="EJU544" s="5"/>
      <c r="EJV544" s="5"/>
      <c r="EJW544" s="5"/>
      <c r="EJX544" s="5"/>
      <c r="EJY544" s="5"/>
      <c r="EJZ544" s="5"/>
      <c r="EKA544" s="5"/>
      <c r="EKB544" s="5"/>
      <c r="EKC544" s="5"/>
      <c r="EKD544" s="5"/>
      <c r="EKE544" s="5"/>
      <c r="EKF544" s="5"/>
      <c r="EKG544" s="5"/>
      <c r="EKH544" s="5"/>
      <c r="EKI544" s="5"/>
      <c r="EKJ544" s="5"/>
      <c r="EKK544" s="5"/>
      <c r="EKL544" s="5"/>
      <c r="EKM544" s="5"/>
      <c r="EKN544" s="5"/>
      <c r="EKO544" s="5"/>
      <c r="EKP544" s="5"/>
      <c r="EKQ544" s="5"/>
      <c r="EKR544" s="5"/>
      <c r="EKS544" s="5"/>
      <c r="EKT544" s="5"/>
      <c r="EKU544" s="5"/>
      <c r="EKV544" s="5"/>
      <c r="EKW544" s="5"/>
      <c r="EKX544" s="5"/>
      <c r="EKY544" s="5"/>
      <c r="EKZ544" s="5"/>
      <c r="ELA544" s="5"/>
      <c r="ELB544" s="5"/>
      <c r="ELC544" s="5"/>
      <c r="ELD544" s="5"/>
      <c r="ELE544" s="5"/>
      <c r="ELF544" s="5"/>
      <c r="ELG544" s="5"/>
      <c r="ELH544" s="5"/>
      <c r="ELI544" s="5"/>
      <c r="ELJ544" s="5"/>
      <c r="ELK544" s="5"/>
      <c r="ELL544" s="5"/>
      <c r="ELM544" s="5"/>
      <c r="ELN544" s="5"/>
      <c r="ELO544" s="5"/>
      <c r="ELP544" s="5"/>
      <c r="ELQ544" s="5"/>
      <c r="ELR544" s="5"/>
      <c r="ELS544" s="5"/>
      <c r="ELT544" s="5"/>
      <c r="ELU544" s="5"/>
      <c r="ELV544" s="5"/>
      <c r="ELW544" s="5"/>
      <c r="ELX544" s="5"/>
      <c r="ELY544" s="5"/>
      <c r="ELZ544" s="5"/>
      <c r="EMA544" s="5"/>
      <c r="EMB544" s="5"/>
      <c r="EMC544" s="5"/>
      <c r="EMD544" s="5"/>
      <c r="EME544" s="5"/>
      <c r="EMF544" s="5"/>
      <c r="EMG544" s="5"/>
      <c r="EMH544" s="5"/>
      <c r="EMI544" s="5"/>
      <c r="EMJ544" s="5"/>
      <c r="EMK544" s="5"/>
      <c r="EML544" s="5"/>
      <c r="EMM544" s="5"/>
      <c r="EMN544" s="5"/>
      <c r="EMO544" s="5"/>
      <c r="EMP544" s="5"/>
      <c r="EMQ544" s="5"/>
      <c r="EMR544" s="5"/>
      <c r="EMS544" s="5"/>
      <c r="EMT544" s="5"/>
      <c r="EMU544" s="5"/>
      <c r="EMV544" s="5"/>
      <c r="EMW544" s="5"/>
      <c r="EMX544" s="5"/>
      <c r="EMY544" s="5"/>
      <c r="EMZ544" s="5"/>
      <c r="ENA544" s="5"/>
      <c r="ENB544" s="5"/>
      <c r="ENC544" s="5"/>
      <c r="END544" s="5"/>
      <c r="ENE544" s="5"/>
      <c r="ENF544" s="5"/>
      <c r="ENG544" s="5"/>
      <c r="ENH544" s="5"/>
      <c r="ENI544" s="5"/>
      <c r="ENJ544" s="5"/>
      <c r="ENK544" s="5"/>
      <c r="ENL544" s="5"/>
      <c r="ENM544" s="5"/>
      <c r="ENN544" s="5"/>
      <c r="ENO544" s="5"/>
      <c r="ENP544" s="5"/>
      <c r="ENQ544" s="5"/>
      <c r="ENR544" s="5"/>
      <c r="ENS544" s="5"/>
      <c r="ENT544" s="5"/>
      <c r="ENU544" s="5"/>
      <c r="ENV544" s="5"/>
      <c r="ENW544" s="5"/>
      <c r="ENX544" s="5"/>
      <c r="ENY544" s="5"/>
      <c r="ENZ544" s="5"/>
      <c r="EOA544" s="5"/>
      <c r="EOB544" s="5"/>
      <c r="EOC544" s="5"/>
      <c r="EOD544" s="5"/>
      <c r="EOE544" s="5"/>
      <c r="EOF544" s="5"/>
      <c r="EOG544" s="5"/>
      <c r="EOH544" s="5"/>
      <c r="EOI544" s="5"/>
      <c r="EOJ544" s="5"/>
      <c r="EOK544" s="5"/>
      <c r="EOL544" s="5"/>
      <c r="EOM544" s="5"/>
      <c r="EON544" s="5"/>
      <c r="EOO544" s="5"/>
      <c r="EOP544" s="5"/>
      <c r="EOQ544" s="5"/>
      <c r="EOR544" s="5"/>
      <c r="EOS544" s="5"/>
      <c r="EOT544" s="5"/>
      <c r="EOU544" s="5"/>
      <c r="EOV544" s="5"/>
      <c r="EOW544" s="5"/>
      <c r="EOX544" s="5"/>
      <c r="EOY544" s="5"/>
      <c r="EOZ544" s="5"/>
      <c r="EPA544" s="5"/>
      <c r="EPB544" s="5"/>
      <c r="EPC544" s="5"/>
      <c r="EPD544" s="5"/>
      <c r="EPE544" s="5"/>
      <c r="EPF544" s="5"/>
      <c r="EPG544" s="5"/>
      <c r="EPH544" s="5"/>
      <c r="EPI544" s="5"/>
      <c r="EPJ544" s="5"/>
      <c r="EPK544" s="5"/>
      <c r="EPL544" s="5"/>
      <c r="EPM544" s="5"/>
      <c r="EPN544" s="5"/>
      <c r="EPO544" s="5"/>
      <c r="EPP544" s="5"/>
      <c r="EPQ544" s="5"/>
      <c r="EPR544" s="5"/>
      <c r="EPS544" s="5"/>
      <c r="EPT544" s="5"/>
      <c r="EPU544" s="5"/>
      <c r="EPV544" s="5"/>
      <c r="EPW544" s="5"/>
      <c r="EPX544" s="5"/>
      <c r="EPY544" s="5"/>
      <c r="EPZ544" s="5"/>
      <c r="EQA544" s="5"/>
      <c r="EQB544" s="5"/>
      <c r="EQC544" s="5"/>
      <c r="EQD544" s="5"/>
      <c r="EQE544" s="5"/>
      <c r="EQF544" s="5"/>
      <c r="EQG544" s="5"/>
      <c r="EQH544" s="5"/>
      <c r="EQI544" s="5"/>
      <c r="EQJ544" s="5"/>
      <c r="EQK544" s="5"/>
      <c r="EQL544" s="5"/>
      <c r="EQM544" s="5"/>
      <c r="EQN544" s="5"/>
      <c r="EQO544" s="5"/>
      <c r="EQP544" s="5"/>
      <c r="EQQ544" s="5"/>
      <c r="EQR544" s="5"/>
      <c r="EQS544" s="5"/>
      <c r="EQT544" s="5"/>
      <c r="EQU544" s="5"/>
      <c r="EQV544" s="5"/>
      <c r="EQW544" s="5"/>
      <c r="EQX544" s="5"/>
      <c r="EQY544" s="5"/>
      <c r="EQZ544" s="5"/>
      <c r="ERA544" s="5"/>
      <c r="ERB544" s="5"/>
      <c r="ERC544" s="5"/>
      <c r="ERD544" s="5"/>
      <c r="ERE544" s="5"/>
      <c r="ERF544" s="5"/>
      <c r="ERG544" s="5"/>
      <c r="ERH544" s="5"/>
      <c r="ERI544" s="5"/>
      <c r="ERJ544" s="5"/>
      <c r="ERK544" s="5"/>
      <c r="ERL544" s="5"/>
      <c r="ERM544" s="5"/>
      <c r="ERN544" s="5"/>
      <c r="ERO544" s="5"/>
      <c r="ERP544" s="5"/>
      <c r="ERQ544" s="5"/>
      <c r="ERR544" s="5"/>
      <c r="ERS544" s="5"/>
      <c r="ERT544" s="5"/>
      <c r="ERU544" s="5"/>
      <c r="ERV544" s="5"/>
      <c r="ERW544" s="5"/>
      <c r="ERX544" s="5"/>
      <c r="ERY544" s="5"/>
      <c r="ERZ544" s="5"/>
      <c r="ESA544" s="5"/>
      <c r="ESB544" s="5"/>
      <c r="ESC544" s="5"/>
      <c r="ESD544" s="5"/>
      <c r="ESE544" s="5"/>
      <c r="ESF544" s="5"/>
      <c r="ESG544" s="5"/>
      <c r="ESH544" s="5"/>
      <c r="ESI544" s="5"/>
      <c r="ESJ544" s="5"/>
      <c r="ESK544" s="5"/>
      <c r="ESL544" s="5"/>
      <c r="ESM544" s="5"/>
      <c r="ESN544" s="5"/>
      <c r="ESO544" s="5"/>
      <c r="ESP544" s="5"/>
      <c r="ESQ544" s="5"/>
      <c r="ESR544" s="5"/>
      <c r="ESS544" s="5"/>
      <c r="EST544" s="5"/>
      <c r="ESU544" s="5"/>
      <c r="ESV544" s="5"/>
      <c r="ESW544" s="5"/>
      <c r="ESX544" s="5"/>
      <c r="ESY544" s="5"/>
      <c r="ESZ544" s="5"/>
      <c r="ETA544" s="5"/>
      <c r="ETB544" s="5"/>
      <c r="ETC544" s="5"/>
      <c r="ETD544" s="5"/>
      <c r="ETE544" s="5"/>
      <c r="ETF544" s="5"/>
      <c r="ETG544" s="5"/>
      <c r="ETH544" s="5"/>
      <c r="ETI544" s="5"/>
      <c r="ETJ544" s="5"/>
      <c r="ETK544" s="5"/>
      <c r="ETL544" s="5"/>
      <c r="ETM544" s="5"/>
      <c r="ETN544" s="5"/>
      <c r="ETO544" s="5"/>
      <c r="ETP544" s="5"/>
      <c r="ETQ544" s="5"/>
      <c r="ETR544" s="5"/>
      <c r="ETS544" s="5"/>
      <c r="ETT544" s="5"/>
      <c r="ETU544" s="5"/>
      <c r="ETV544" s="5"/>
      <c r="ETW544" s="5"/>
      <c r="ETX544" s="5"/>
      <c r="ETY544" s="5"/>
      <c r="ETZ544" s="5"/>
      <c r="EUA544" s="5"/>
      <c r="EUB544" s="5"/>
      <c r="EUC544" s="5"/>
      <c r="EUD544" s="5"/>
      <c r="EUE544" s="5"/>
      <c r="EUF544" s="5"/>
      <c r="EUG544" s="5"/>
      <c r="EUH544" s="5"/>
      <c r="EUI544" s="5"/>
      <c r="EUJ544" s="5"/>
      <c r="EUK544" s="5"/>
      <c r="EUL544" s="5"/>
      <c r="EUM544" s="5"/>
      <c r="EUN544" s="5"/>
      <c r="EUO544" s="5"/>
      <c r="EUP544" s="5"/>
      <c r="EUQ544" s="5"/>
      <c r="EUR544" s="5"/>
      <c r="EUS544" s="5"/>
      <c r="EUT544" s="5"/>
      <c r="EUU544" s="5"/>
      <c r="EUV544" s="5"/>
      <c r="EUW544" s="5"/>
      <c r="EUX544" s="5"/>
      <c r="EUY544" s="5"/>
      <c r="EUZ544" s="5"/>
      <c r="EVA544" s="5"/>
      <c r="EVB544" s="5"/>
      <c r="EVC544" s="5"/>
      <c r="EVD544" s="5"/>
      <c r="EVE544" s="5"/>
      <c r="EVF544" s="5"/>
      <c r="EVG544" s="5"/>
      <c r="EVH544" s="5"/>
      <c r="EVI544" s="5"/>
      <c r="EVJ544" s="5"/>
      <c r="EVK544" s="5"/>
      <c r="EVL544" s="5"/>
      <c r="EVM544" s="5"/>
      <c r="EVN544" s="5"/>
      <c r="EVO544" s="5"/>
      <c r="EVP544" s="5"/>
      <c r="EVQ544" s="5"/>
      <c r="EVR544" s="5"/>
      <c r="EVS544" s="5"/>
      <c r="EVT544" s="5"/>
      <c r="EVU544" s="5"/>
      <c r="EVV544" s="5"/>
      <c r="EVW544" s="5"/>
      <c r="EVX544" s="5"/>
      <c r="EVY544" s="5"/>
      <c r="EVZ544" s="5"/>
      <c r="EWA544" s="5"/>
      <c r="EWB544" s="5"/>
      <c r="EWC544" s="5"/>
      <c r="EWD544" s="5"/>
      <c r="EWE544" s="5"/>
      <c r="EWF544" s="5"/>
      <c r="EWG544" s="5"/>
      <c r="EWH544" s="5"/>
      <c r="EWI544" s="5"/>
      <c r="EWJ544" s="5"/>
      <c r="EWK544" s="5"/>
      <c r="EWL544" s="5"/>
      <c r="EWM544" s="5"/>
      <c r="EWN544" s="5"/>
      <c r="EWO544" s="5"/>
      <c r="EWP544" s="5"/>
      <c r="EWQ544" s="5"/>
      <c r="EWR544" s="5"/>
      <c r="EWS544" s="5"/>
      <c r="EWT544" s="5"/>
      <c r="EWU544" s="5"/>
      <c r="EWV544" s="5"/>
      <c r="EWW544" s="5"/>
      <c r="EWX544" s="5"/>
      <c r="EWY544" s="5"/>
      <c r="EWZ544" s="5"/>
      <c r="EXA544" s="5"/>
      <c r="EXB544" s="5"/>
      <c r="EXC544" s="5"/>
      <c r="EXD544" s="5"/>
      <c r="EXE544" s="5"/>
      <c r="EXF544" s="5"/>
      <c r="EXG544" s="5"/>
      <c r="EXH544" s="5"/>
      <c r="EXI544" s="5"/>
      <c r="EXJ544" s="5"/>
      <c r="EXK544" s="5"/>
      <c r="EXL544" s="5"/>
      <c r="EXM544" s="5"/>
      <c r="EXN544" s="5"/>
      <c r="EXO544" s="5"/>
      <c r="EXP544" s="5"/>
      <c r="EXQ544" s="5"/>
      <c r="EXR544" s="5"/>
      <c r="EXS544" s="5"/>
      <c r="EXT544" s="5"/>
      <c r="EXU544" s="5"/>
      <c r="EXV544" s="5"/>
      <c r="EXW544" s="5"/>
      <c r="EXX544" s="5"/>
      <c r="EXY544" s="5"/>
      <c r="EXZ544" s="5"/>
      <c r="EYA544" s="5"/>
      <c r="EYB544" s="5"/>
      <c r="EYC544" s="5"/>
      <c r="EYD544" s="5"/>
      <c r="EYE544" s="5"/>
      <c r="EYF544" s="5"/>
      <c r="EYG544" s="5"/>
      <c r="EYH544" s="5"/>
      <c r="EYI544" s="5"/>
      <c r="EYJ544" s="5"/>
      <c r="EYK544" s="5"/>
      <c r="EYL544" s="5"/>
      <c r="EYM544" s="5"/>
      <c r="EYN544" s="5"/>
      <c r="EYO544" s="5"/>
      <c r="EYP544" s="5"/>
      <c r="EYQ544" s="5"/>
      <c r="EYR544" s="5"/>
      <c r="EYS544" s="5"/>
      <c r="EYT544" s="5"/>
      <c r="EYU544" s="5"/>
      <c r="EYV544" s="5"/>
      <c r="EYW544" s="5"/>
      <c r="EYX544" s="5"/>
      <c r="EYY544" s="5"/>
      <c r="EYZ544" s="5"/>
      <c r="EZA544" s="5"/>
      <c r="EZB544" s="5"/>
      <c r="EZC544" s="5"/>
      <c r="EZD544" s="5"/>
      <c r="EZE544" s="5"/>
      <c r="EZF544" s="5"/>
      <c r="EZG544" s="5"/>
      <c r="EZH544" s="5"/>
      <c r="EZI544" s="5"/>
      <c r="EZJ544" s="5"/>
      <c r="EZK544" s="5"/>
      <c r="EZL544" s="5"/>
      <c r="EZM544" s="5"/>
      <c r="EZN544" s="5"/>
      <c r="EZO544" s="5"/>
      <c r="EZP544" s="5"/>
      <c r="EZQ544" s="5"/>
      <c r="EZR544" s="5"/>
      <c r="EZS544" s="5"/>
      <c r="EZT544" s="5"/>
      <c r="EZU544" s="5"/>
      <c r="EZV544" s="5"/>
      <c r="EZW544" s="5"/>
      <c r="EZX544" s="5"/>
      <c r="EZY544" s="5"/>
      <c r="EZZ544" s="5"/>
      <c r="FAA544" s="5"/>
      <c r="FAB544" s="5"/>
      <c r="FAC544" s="5"/>
      <c r="FAD544" s="5"/>
      <c r="FAE544" s="5"/>
      <c r="FAF544" s="5"/>
      <c r="FAG544" s="5"/>
      <c r="FAH544" s="5"/>
      <c r="FAI544" s="5"/>
      <c r="FAJ544" s="5"/>
      <c r="FAK544" s="5"/>
      <c r="FAL544" s="5"/>
      <c r="FAM544" s="5"/>
      <c r="FAN544" s="5"/>
      <c r="FAO544" s="5"/>
      <c r="FAP544" s="5"/>
      <c r="FAQ544" s="5"/>
      <c r="FAR544" s="5"/>
      <c r="FAS544" s="5"/>
      <c r="FAT544" s="5"/>
      <c r="FAU544" s="5"/>
      <c r="FAV544" s="5"/>
      <c r="FAW544" s="5"/>
      <c r="FAX544" s="5"/>
      <c r="FAY544" s="5"/>
      <c r="FAZ544" s="5"/>
      <c r="FBA544" s="5"/>
      <c r="FBB544" s="5"/>
      <c r="FBC544" s="5"/>
      <c r="FBD544" s="5"/>
      <c r="FBE544" s="5"/>
      <c r="FBF544" s="5"/>
      <c r="FBG544" s="5"/>
      <c r="FBH544" s="5"/>
      <c r="FBI544" s="5"/>
      <c r="FBJ544" s="5"/>
      <c r="FBK544" s="5"/>
      <c r="FBL544" s="5"/>
      <c r="FBM544" s="5"/>
      <c r="FBN544" s="5"/>
      <c r="FBO544" s="5"/>
      <c r="FBP544" s="5"/>
      <c r="FBQ544" s="5"/>
      <c r="FBR544" s="5"/>
      <c r="FBS544" s="5"/>
      <c r="FBT544" s="5"/>
      <c r="FBU544" s="5"/>
      <c r="FBV544" s="5"/>
      <c r="FBW544" s="5"/>
      <c r="FBX544" s="5"/>
      <c r="FBY544" s="5"/>
      <c r="FBZ544" s="5"/>
      <c r="FCA544" s="5"/>
      <c r="FCB544" s="5"/>
      <c r="FCC544" s="5"/>
      <c r="FCD544" s="5"/>
      <c r="FCE544" s="5"/>
      <c r="FCF544" s="5"/>
      <c r="FCG544" s="5"/>
      <c r="FCH544" s="5"/>
      <c r="FCI544" s="5"/>
      <c r="FCJ544" s="5"/>
      <c r="FCK544" s="5"/>
      <c r="FCL544" s="5"/>
      <c r="FCM544" s="5"/>
      <c r="FCN544" s="5"/>
      <c r="FCO544" s="5"/>
      <c r="FCP544" s="5"/>
      <c r="FCQ544" s="5"/>
      <c r="FCR544" s="5"/>
      <c r="FCS544" s="5"/>
      <c r="FCT544" s="5"/>
      <c r="FCU544" s="5"/>
      <c r="FCV544" s="5"/>
      <c r="FCW544" s="5"/>
      <c r="FCX544" s="5"/>
      <c r="FCY544" s="5"/>
      <c r="FCZ544" s="5"/>
      <c r="FDA544" s="5"/>
      <c r="FDB544" s="5"/>
      <c r="FDC544" s="5"/>
      <c r="FDD544" s="5"/>
      <c r="FDE544" s="5"/>
      <c r="FDF544" s="5"/>
      <c r="FDG544" s="5"/>
      <c r="FDH544" s="5"/>
      <c r="FDI544" s="5"/>
      <c r="FDJ544" s="5"/>
      <c r="FDK544" s="5"/>
      <c r="FDL544" s="5"/>
      <c r="FDM544" s="5"/>
      <c r="FDN544" s="5"/>
      <c r="FDO544" s="5"/>
      <c r="FDP544" s="5"/>
      <c r="FDQ544" s="5"/>
      <c r="FDR544" s="5"/>
      <c r="FDS544" s="5"/>
      <c r="FDT544" s="5"/>
      <c r="FDU544" s="5"/>
      <c r="FDV544" s="5"/>
      <c r="FDW544" s="5"/>
      <c r="FDX544" s="5"/>
      <c r="FDY544" s="5"/>
      <c r="FDZ544" s="5"/>
      <c r="FEA544" s="5"/>
      <c r="FEB544" s="5"/>
      <c r="FEC544" s="5"/>
      <c r="FED544" s="5"/>
      <c r="FEE544" s="5"/>
      <c r="FEF544" s="5"/>
      <c r="FEG544" s="5"/>
      <c r="FEH544" s="5"/>
      <c r="FEI544" s="5"/>
      <c r="FEJ544" s="5"/>
      <c r="FEK544" s="5"/>
      <c r="FEL544" s="5"/>
      <c r="FEM544" s="5"/>
      <c r="FEN544" s="5"/>
      <c r="FEO544" s="5"/>
      <c r="FEP544" s="5"/>
      <c r="FEQ544" s="5"/>
      <c r="FER544" s="5"/>
      <c r="FES544" s="5"/>
      <c r="FET544" s="5"/>
      <c r="FEU544" s="5"/>
      <c r="FEV544" s="5"/>
      <c r="FEW544" s="5"/>
      <c r="FEX544" s="5"/>
      <c r="FEY544" s="5"/>
      <c r="FEZ544" s="5"/>
      <c r="FFA544" s="5"/>
      <c r="FFB544" s="5"/>
      <c r="FFC544" s="5"/>
      <c r="FFD544" s="5"/>
      <c r="FFE544" s="5"/>
      <c r="FFF544" s="5"/>
      <c r="FFG544" s="5"/>
      <c r="FFH544" s="5"/>
      <c r="FFI544" s="5"/>
      <c r="FFJ544" s="5"/>
      <c r="FFK544" s="5"/>
      <c r="FFL544" s="5"/>
      <c r="FFM544" s="5"/>
      <c r="FFN544" s="5"/>
      <c r="FFO544" s="5"/>
      <c r="FFP544" s="5"/>
      <c r="FFQ544" s="5"/>
      <c r="FFR544" s="5"/>
      <c r="FFS544" s="5"/>
      <c r="FFT544" s="5"/>
      <c r="FFU544" s="5"/>
      <c r="FFV544" s="5"/>
      <c r="FFW544" s="5"/>
      <c r="FFX544" s="5"/>
      <c r="FFY544" s="5"/>
      <c r="FFZ544" s="5"/>
      <c r="FGA544" s="5"/>
      <c r="FGB544" s="5"/>
      <c r="FGC544" s="5"/>
      <c r="FGD544" s="5"/>
      <c r="FGE544" s="5"/>
      <c r="FGF544" s="5"/>
      <c r="FGG544" s="5"/>
      <c r="FGH544" s="5"/>
      <c r="FGI544" s="5"/>
      <c r="FGJ544" s="5"/>
      <c r="FGK544" s="5"/>
      <c r="FGL544" s="5"/>
      <c r="FGM544" s="5"/>
      <c r="FGN544" s="5"/>
      <c r="FGO544" s="5"/>
      <c r="FGP544" s="5"/>
      <c r="FGQ544" s="5"/>
      <c r="FGR544" s="5"/>
      <c r="FGS544" s="5"/>
      <c r="FGT544" s="5"/>
      <c r="FGU544" s="5"/>
      <c r="FGV544" s="5"/>
      <c r="FGW544" s="5"/>
      <c r="FGX544" s="5"/>
      <c r="FGY544" s="5"/>
      <c r="FGZ544" s="5"/>
      <c r="FHA544" s="5"/>
      <c r="FHB544" s="5"/>
      <c r="FHC544" s="5"/>
      <c r="FHD544" s="5"/>
      <c r="FHE544" s="5"/>
      <c r="FHF544" s="5"/>
      <c r="FHG544" s="5"/>
      <c r="FHH544" s="5"/>
      <c r="FHI544" s="5"/>
      <c r="FHJ544" s="5"/>
      <c r="FHK544" s="5"/>
      <c r="FHL544" s="5"/>
      <c r="FHM544" s="5"/>
      <c r="FHN544" s="5"/>
      <c r="FHO544" s="5"/>
      <c r="FHP544" s="5"/>
      <c r="FHQ544" s="5"/>
      <c r="FHR544" s="5"/>
      <c r="FHS544" s="5"/>
      <c r="FHT544" s="5"/>
      <c r="FHU544" s="5"/>
      <c r="FHV544" s="5"/>
      <c r="FHW544" s="5"/>
      <c r="FHX544" s="5"/>
      <c r="FHY544" s="5"/>
      <c r="FHZ544" s="5"/>
      <c r="FIA544" s="5"/>
      <c r="FIB544" s="5"/>
      <c r="FIC544" s="5"/>
      <c r="FID544" s="5"/>
      <c r="FIE544" s="5"/>
      <c r="FIF544" s="5"/>
      <c r="FIG544" s="5"/>
      <c r="FIH544" s="5"/>
      <c r="FII544" s="5"/>
      <c r="FIJ544" s="5"/>
      <c r="FIK544" s="5"/>
      <c r="FIL544" s="5"/>
      <c r="FIM544" s="5"/>
      <c r="FIN544" s="5"/>
      <c r="FIO544" s="5"/>
      <c r="FIP544" s="5"/>
      <c r="FIQ544" s="5"/>
      <c r="FIR544" s="5"/>
      <c r="FIS544" s="5"/>
      <c r="FIT544" s="5"/>
      <c r="FIU544" s="5"/>
      <c r="FIV544" s="5"/>
      <c r="FIW544" s="5"/>
      <c r="FIX544" s="5"/>
      <c r="FIY544" s="5"/>
      <c r="FIZ544" s="5"/>
      <c r="FJA544" s="5"/>
      <c r="FJB544" s="5"/>
      <c r="FJC544" s="5"/>
      <c r="FJD544" s="5"/>
      <c r="FJE544" s="5"/>
      <c r="FJF544" s="5"/>
      <c r="FJG544" s="5"/>
      <c r="FJH544" s="5"/>
      <c r="FJI544" s="5"/>
      <c r="FJJ544" s="5"/>
      <c r="FJK544" s="5"/>
      <c r="FJL544" s="5"/>
      <c r="FJM544" s="5"/>
      <c r="FJN544" s="5"/>
      <c r="FJO544" s="5"/>
      <c r="FJP544" s="5"/>
      <c r="FJQ544" s="5"/>
      <c r="FJR544" s="5"/>
      <c r="FJS544" s="5"/>
      <c r="FJT544" s="5"/>
      <c r="FJU544" s="5"/>
      <c r="FJV544" s="5"/>
      <c r="FJW544" s="5"/>
      <c r="FJX544" s="5"/>
      <c r="FJY544" s="5"/>
      <c r="FJZ544" s="5"/>
      <c r="FKA544" s="5"/>
      <c r="FKB544" s="5"/>
      <c r="FKC544" s="5"/>
      <c r="FKD544" s="5"/>
      <c r="FKE544" s="5"/>
      <c r="FKF544" s="5"/>
      <c r="FKG544" s="5"/>
      <c r="FKH544" s="5"/>
      <c r="FKI544" s="5"/>
      <c r="FKJ544" s="5"/>
      <c r="FKK544" s="5"/>
      <c r="FKL544" s="5"/>
      <c r="FKM544" s="5"/>
      <c r="FKN544" s="5"/>
      <c r="FKO544" s="5"/>
      <c r="FKP544" s="5"/>
      <c r="FKQ544" s="5"/>
      <c r="FKR544" s="5"/>
      <c r="FKS544" s="5"/>
      <c r="FKT544" s="5"/>
      <c r="FKU544" s="5"/>
      <c r="FKV544" s="5"/>
      <c r="FKW544" s="5"/>
      <c r="FKX544" s="5"/>
      <c r="FKY544" s="5"/>
      <c r="FKZ544" s="5"/>
      <c r="FLA544" s="5"/>
      <c r="FLB544" s="5"/>
      <c r="FLC544" s="5"/>
      <c r="FLD544" s="5"/>
      <c r="FLE544" s="5"/>
      <c r="FLF544" s="5"/>
      <c r="FLG544" s="5"/>
      <c r="FLH544" s="5"/>
      <c r="FLI544" s="5"/>
      <c r="FLJ544" s="5"/>
      <c r="FLK544" s="5"/>
      <c r="FLL544" s="5"/>
      <c r="FLM544" s="5"/>
      <c r="FLN544" s="5"/>
      <c r="FLO544" s="5"/>
      <c r="FLP544" s="5"/>
      <c r="FLQ544" s="5"/>
      <c r="FLR544" s="5"/>
      <c r="FLS544" s="5"/>
      <c r="FLT544" s="5"/>
      <c r="FLU544" s="5"/>
      <c r="FLV544" s="5"/>
      <c r="FLW544" s="5"/>
      <c r="FLX544" s="5"/>
      <c r="FLY544" s="5"/>
      <c r="FLZ544" s="5"/>
      <c r="FMA544" s="5"/>
      <c r="FMB544" s="5"/>
      <c r="FMC544" s="5"/>
      <c r="FMD544" s="5"/>
      <c r="FME544" s="5"/>
      <c r="FMF544" s="5"/>
      <c r="FMG544" s="5"/>
      <c r="FMH544" s="5"/>
      <c r="FMI544" s="5"/>
      <c r="FMJ544" s="5"/>
      <c r="FMK544" s="5"/>
      <c r="FML544" s="5"/>
      <c r="FMM544" s="5"/>
      <c r="FMN544" s="5"/>
      <c r="FMO544" s="5"/>
      <c r="FMP544" s="5"/>
      <c r="FMQ544" s="5"/>
      <c r="FMR544" s="5"/>
      <c r="FMS544" s="5"/>
      <c r="FMT544" s="5"/>
      <c r="FMU544" s="5"/>
      <c r="FMV544" s="5"/>
      <c r="FMW544" s="5"/>
      <c r="FMX544" s="5"/>
      <c r="FMY544" s="5"/>
      <c r="FMZ544" s="5"/>
      <c r="FNA544" s="5"/>
      <c r="FNB544" s="5"/>
      <c r="FNC544" s="5"/>
      <c r="FND544" s="5"/>
      <c r="FNE544" s="5"/>
      <c r="FNF544" s="5"/>
      <c r="FNG544" s="5"/>
      <c r="FNH544" s="5"/>
      <c r="FNI544" s="5"/>
      <c r="FNJ544" s="5"/>
      <c r="FNK544" s="5"/>
      <c r="FNL544" s="5"/>
      <c r="FNM544" s="5"/>
      <c r="FNN544" s="5"/>
      <c r="FNO544" s="5"/>
      <c r="FNP544" s="5"/>
      <c r="FNQ544" s="5"/>
      <c r="FNR544" s="5"/>
      <c r="FNS544" s="5"/>
      <c r="FNT544" s="5"/>
      <c r="FNU544" s="5"/>
      <c r="FNV544" s="5"/>
      <c r="FNW544" s="5"/>
      <c r="FNX544" s="5"/>
      <c r="FNY544" s="5"/>
      <c r="FNZ544" s="5"/>
      <c r="FOA544" s="5"/>
      <c r="FOB544" s="5"/>
      <c r="FOC544" s="5"/>
      <c r="FOD544" s="5"/>
      <c r="FOE544" s="5"/>
      <c r="FOF544" s="5"/>
      <c r="FOG544" s="5"/>
      <c r="FOH544" s="5"/>
      <c r="FOI544" s="5"/>
      <c r="FOJ544" s="5"/>
      <c r="FOK544" s="5"/>
      <c r="FOL544" s="5"/>
      <c r="FOM544" s="5"/>
      <c r="FON544" s="5"/>
      <c r="FOO544" s="5"/>
      <c r="FOP544" s="5"/>
      <c r="FOQ544" s="5"/>
      <c r="FOR544" s="5"/>
      <c r="FOS544" s="5"/>
      <c r="FOT544" s="5"/>
      <c r="FOU544" s="5"/>
      <c r="FOV544" s="5"/>
      <c r="FOW544" s="5"/>
      <c r="FOX544" s="5"/>
      <c r="FOY544" s="5"/>
      <c r="FOZ544" s="5"/>
      <c r="FPA544" s="5"/>
      <c r="FPB544" s="5"/>
      <c r="FPC544" s="5"/>
      <c r="FPD544" s="5"/>
      <c r="FPE544" s="5"/>
      <c r="FPF544" s="5"/>
      <c r="FPG544" s="5"/>
      <c r="FPH544" s="5"/>
      <c r="FPI544" s="5"/>
      <c r="FPJ544" s="5"/>
      <c r="FPK544" s="5"/>
      <c r="FPL544" s="5"/>
      <c r="FPM544" s="5"/>
      <c r="FPN544" s="5"/>
      <c r="FPO544" s="5"/>
      <c r="FPP544" s="5"/>
      <c r="FPQ544" s="5"/>
      <c r="FPR544" s="5"/>
      <c r="FPS544" s="5"/>
      <c r="FPT544" s="5"/>
      <c r="FPU544" s="5"/>
      <c r="FPV544" s="5"/>
      <c r="FPW544" s="5"/>
      <c r="FPX544" s="5"/>
      <c r="FPY544" s="5"/>
      <c r="FPZ544" s="5"/>
      <c r="FQA544" s="5"/>
      <c r="FQB544" s="5"/>
      <c r="FQC544" s="5"/>
      <c r="FQD544" s="5"/>
      <c r="FQE544" s="5"/>
      <c r="FQF544" s="5"/>
      <c r="FQG544" s="5"/>
      <c r="FQH544" s="5"/>
      <c r="FQI544" s="5"/>
      <c r="FQJ544" s="5"/>
      <c r="FQK544" s="5"/>
      <c r="FQL544" s="5"/>
      <c r="FQM544" s="5"/>
      <c r="FQN544" s="5"/>
      <c r="FQO544" s="5"/>
      <c r="FQP544" s="5"/>
      <c r="FQQ544" s="5"/>
      <c r="FQR544" s="5"/>
      <c r="FQS544" s="5"/>
      <c r="FQT544" s="5"/>
      <c r="FQU544" s="5"/>
      <c r="FQV544" s="5"/>
      <c r="FQW544" s="5"/>
      <c r="FQX544" s="5"/>
      <c r="FQY544" s="5"/>
      <c r="FQZ544" s="5"/>
      <c r="FRA544" s="5"/>
      <c r="FRB544" s="5"/>
      <c r="FRC544" s="5"/>
      <c r="FRD544" s="5"/>
      <c r="FRE544" s="5"/>
      <c r="FRF544" s="5"/>
      <c r="FRG544" s="5"/>
      <c r="FRH544" s="5"/>
      <c r="FRI544" s="5"/>
      <c r="FRJ544" s="5"/>
      <c r="FRK544" s="5"/>
      <c r="FRL544" s="5"/>
      <c r="FRM544" s="5"/>
      <c r="FRN544" s="5"/>
      <c r="FRO544" s="5"/>
      <c r="FRP544" s="5"/>
      <c r="FRQ544" s="5"/>
      <c r="FRR544" s="5"/>
      <c r="FRS544" s="5"/>
      <c r="FRT544" s="5"/>
      <c r="FRU544" s="5"/>
      <c r="FRV544" s="5"/>
      <c r="FRW544" s="5"/>
      <c r="FRX544" s="5"/>
      <c r="FRY544" s="5"/>
      <c r="FRZ544" s="5"/>
      <c r="FSA544" s="5"/>
      <c r="FSB544" s="5"/>
      <c r="FSC544" s="5"/>
      <c r="FSD544" s="5"/>
      <c r="FSE544" s="5"/>
      <c r="FSF544" s="5"/>
      <c r="FSG544" s="5"/>
      <c r="FSH544" s="5"/>
      <c r="FSI544" s="5"/>
      <c r="FSJ544" s="5"/>
      <c r="FSK544" s="5"/>
      <c r="FSL544" s="5"/>
      <c r="FSM544" s="5"/>
      <c r="FSN544" s="5"/>
      <c r="FSO544" s="5"/>
      <c r="FSP544" s="5"/>
      <c r="FSQ544" s="5"/>
      <c r="FSR544" s="5"/>
      <c r="FSS544" s="5"/>
      <c r="FST544" s="5"/>
      <c r="FSU544" s="5"/>
      <c r="FSV544" s="5"/>
      <c r="FSW544" s="5"/>
      <c r="FSX544" s="5"/>
      <c r="FSY544" s="5"/>
      <c r="FSZ544" s="5"/>
      <c r="FTA544" s="5"/>
      <c r="FTB544" s="5"/>
      <c r="FTC544" s="5"/>
      <c r="FTD544" s="5"/>
      <c r="FTE544" s="5"/>
      <c r="FTF544" s="5"/>
      <c r="FTG544" s="5"/>
      <c r="FTH544" s="5"/>
      <c r="FTI544" s="5"/>
      <c r="FTJ544" s="5"/>
      <c r="FTK544" s="5"/>
      <c r="FTL544" s="5"/>
      <c r="FTM544" s="5"/>
      <c r="FTN544" s="5"/>
      <c r="FTO544" s="5"/>
      <c r="FTP544" s="5"/>
      <c r="FTQ544" s="5"/>
      <c r="FTR544" s="5"/>
      <c r="FTS544" s="5"/>
      <c r="FTT544" s="5"/>
      <c r="FTU544" s="5"/>
      <c r="FTV544" s="5"/>
      <c r="FTW544" s="5"/>
      <c r="FTX544" s="5"/>
      <c r="FTY544" s="5"/>
      <c r="FTZ544" s="5"/>
      <c r="FUA544" s="5"/>
      <c r="FUB544" s="5"/>
      <c r="FUC544" s="5"/>
      <c r="FUD544" s="5"/>
      <c r="FUE544" s="5"/>
      <c r="FUF544" s="5"/>
      <c r="FUG544" s="5"/>
      <c r="FUH544" s="5"/>
      <c r="FUI544" s="5"/>
      <c r="FUJ544" s="5"/>
      <c r="FUK544" s="5"/>
      <c r="FUL544" s="5"/>
      <c r="FUM544" s="5"/>
      <c r="FUN544" s="5"/>
      <c r="FUO544" s="5"/>
      <c r="FUP544" s="5"/>
      <c r="FUQ544" s="5"/>
      <c r="FUR544" s="5"/>
      <c r="FUS544" s="5"/>
      <c r="FUT544" s="5"/>
      <c r="FUU544" s="5"/>
      <c r="FUV544" s="5"/>
      <c r="FUW544" s="5"/>
      <c r="FUX544" s="5"/>
      <c r="FUY544" s="5"/>
      <c r="FUZ544" s="5"/>
      <c r="FVA544" s="5"/>
      <c r="FVB544" s="5"/>
      <c r="FVC544" s="5"/>
      <c r="FVD544" s="5"/>
      <c r="FVE544" s="5"/>
      <c r="FVF544" s="5"/>
      <c r="FVG544" s="5"/>
      <c r="FVH544" s="5"/>
      <c r="FVI544" s="5"/>
      <c r="FVJ544" s="5"/>
      <c r="FVK544" s="5"/>
      <c r="FVL544" s="5"/>
      <c r="FVM544" s="5"/>
      <c r="FVN544" s="5"/>
      <c r="FVO544" s="5"/>
      <c r="FVP544" s="5"/>
      <c r="FVQ544" s="5"/>
      <c r="FVR544" s="5"/>
      <c r="FVS544" s="5"/>
      <c r="FVT544" s="5"/>
      <c r="FVU544" s="5"/>
      <c r="FVV544" s="5"/>
      <c r="FVW544" s="5"/>
      <c r="FVX544" s="5"/>
      <c r="FVY544" s="5"/>
      <c r="FVZ544" s="5"/>
      <c r="FWA544" s="5"/>
      <c r="FWB544" s="5"/>
      <c r="FWC544" s="5"/>
      <c r="FWD544" s="5"/>
      <c r="FWE544" s="5"/>
      <c r="FWF544" s="5"/>
      <c r="FWG544" s="5"/>
      <c r="FWH544" s="5"/>
      <c r="FWI544" s="5"/>
      <c r="FWJ544" s="5"/>
      <c r="FWK544" s="5"/>
      <c r="FWL544" s="5"/>
      <c r="FWM544" s="5"/>
      <c r="FWN544" s="5"/>
      <c r="FWO544" s="5"/>
      <c r="FWP544" s="5"/>
      <c r="FWQ544" s="5"/>
      <c r="FWR544" s="5"/>
      <c r="FWS544" s="5"/>
      <c r="FWT544" s="5"/>
      <c r="FWU544" s="5"/>
      <c r="FWV544" s="5"/>
      <c r="FWW544" s="5"/>
      <c r="FWX544" s="5"/>
      <c r="FWY544" s="5"/>
      <c r="FWZ544" s="5"/>
      <c r="FXA544" s="5"/>
      <c r="FXB544" s="5"/>
      <c r="FXC544" s="5"/>
      <c r="FXD544" s="5"/>
      <c r="FXE544" s="5"/>
      <c r="FXF544" s="5"/>
      <c r="FXG544" s="5"/>
      <c r="FXH544" s="5"/>
      <c r="FXI544" s="5"/>
      <c r="FXJ544" s="5"/>
      <c r="FXK544" s="5"/>
      <c r="FXL544" s="5"/>
      <c r="FXM544" s="5"/>
      <c r="FXN544" s="5"/>
      <c r="FXO544" s="5"/>
      <c r="FXP544" s="5"/>
      <c r="FXQ544" s="5"/>
      <c r="FXR544" s="5"/>
      <c r="FXS544" s="5"/>
      <c r="FXT544" s="5"/>
      <c r="FXU544" s="5"/>
      <c r="FXV544" s="5"/>
      <c r="FXW544" s="5"/>
      <c r="FXX544" s="5"/>
      <c r="FXY544" s="5"/>
      <c r="FXZ544" s="5"/>
      <c r="FYA544" s="5"/>
      <c r="FYB544" s="5"/>
      <c r="FYC544" s="5"/>
      <c r="FYD544" s="5"/>
      <c r="FYE544" s="5"/>
      <c r="FYF544" s="5"/>
      <c r="FYG544" s="5"/>
      <c r="FYH544" s="5"/>
      <c r="FYI544" s="5"/>
      <c r="FYJ544" s="5"/>
      <c r="FYK544" s="5"/>
      <c r="FYL544" s="5"/>
      <c r="FYM544" s="5"/>
      <c r="FYN544" s="5"/>
      <c r="FYO544" s="5"/>
      <c r="FYP544" s="5"/>
      <c r="FYQ544" s="5"/>
      <c r="FYR544" s="5"/>
      <c r="FYS544" s="5"/>
      <c r="FYT544" s="5"/>
      <c r="FYU544" s="5"/>
      <c r="FYV544" s="5"/>
      <c r="FYW544" s="5"/>
      <c r="FYX544" s="5"/>
      <c r="FYY544" s="5"/>
      <c r="FYZ544" s="5"/>
      <c r="FZA544" s="5"/>
      <c r="FZB544" s="5"/>
      <c r="FZC544" s="5"/>
      <c r="FZD544" s="5"/>
      <c r="FZE544" s="5"/>
      <c r="FZF544" s="5"/>
      <c r="FZG544" s="5"/>
      <c r="FZH544" s="5"/>
      <c r="FZI544" s="5"/>
      <c r="FZJ544" s="5"/>
      <c r="FZK544" s="5"/>
      <c r="FZL544" s="5"/>
      <c r="FZM544" s="5"/>
      <c r="FZN544" s="5"/>
      <c r="FZO544" s="5"/>
      <c r="FZP544" s="5"/>
      <c r="FZQ544" s="5"/>
      <c r="FZR544" s="5"/>
      <c r="FZS544" s="5"/>
      <c r="FZT544" s="5"/>
      <c r="FZU544" s="5"/>
      <c r="FZV544" s="5"/>
      <c r="FZW544" s="5"/>
      <c r="FZX544" s="5"/>
      <c r="FZY544" s="5"/>
      <c r="FZZ544" s="5"/>
      <c r="GAA544" s="5"/>
      <c r="GAB544" s="5"/>
      <c r="GAC544" s="5"/>
      <c r="GAD544" s="5"/>
      <c r="GAE544" s="5"/>
      <c r="GAF544" s="5"/>
      <c r="GAG544" s="5"/>
      <c r="GAH544" s="5"/>
      <c r="GAI544" s="5"/>
      <c r="GAJ544" s="5"/>
      <c r="GAK544" s="5"/>
      <c r="GAL544" s="5"/>
      <c r="GAM544" s="5"/>
      <c r="GAN544" s="5"/>
      <c r="GAO544" s="5"/>
      <c r="GAP544" s="5"/>
      <c r="GAQ544" s="5"/>
      <c r="GAR544" s="5"/>
      <c r="GAS544" s="5"/>
      <c r="GAT544" s="5"/>
      <c r="GAU544" s="5"/>
      <c r="GAV544" s="5"/>
      <c r="GAW544" s="5"/>
      <c r="GAX544" s="5"/>
      <c r="GAY544" s="5"/>
      <c r="GAZ544" s="5"/>
      <c r="GBA544" s="5"/>
      <c r="GBB544" s="5"/>
      <c r="GBC544" s="5"/>
      <c r="GBD544" s="5"/>
      <c r="GBE544" s="5"/>
      <c r="GBF544" s="5"/>
      <c r="GBG544" s="5"/>
      <c r="GBH544" s="5"/>
      <c r="GBI544" s="5"/>
      <c r="GBJ544" s="5"/>
      <c r="GBK544" s="5"/>
      <c r="GBL544" s="5"/>
      <c r="GBM544" s="5"/>
      <c r="GBN544" s="5"/>
      <c r="GBO544" s="5"/>
      <c r="GBP544" s="5"/>
      <c r="GBQ544" s="5"/>
      <c r="GBR544" s="5"/>
      <c r="GBS544" s="5"/>
      <c r="GBT544" s="5"/>
      <c r="GBU544" s="5"/>
      <c r="GBV544" s="5"/>
      <c r="GBW544" s="5"/>
      <c r="GBX544" s="5"/>
      <c r="GBY544" s="5"/>
      <c r="GBZ544" s="5"/>
      <c r="GCA544" s="5"/>
      <c r="GCB544" s="5"/>
      <c r="GCC544" s="5"/>
      <c r="GCD544" s="5"/>
      <c r="GCE544" s="5"/>
      <c r="GCF544" s="5"/>
      <c r="GCG544" s="5"/>
      <c r="GCH544" s="5"/>
      <c r="GCI544" s="5"/>
      <c r="GCJ544" s="5"/>
      <c r="GCK544" s="5"/>
      <c r="GCL544" s="5"/>
      <c r="GCM544" s="5"/>
      <c r="GCN544" s="5"/>
      <c r="GCO544" s="5"/>
      <c r="GCP544" s="5"/>
      <c r="GCQ544" s="5"/>
      <c r="GCR544" s="5"/>
      <c r="GCS544" s="5"/>
      <c r="GCT544" s="5"/>
      <c r="GCU544" s="5"/>
      <c r="GCV544" s="5"/>
      <c r="GCW544" s="5"/>
      <c r="GCX544" s="5"/>
      <c r="GCY544" s="5"/>
      <c r="GCZ544" s="5"/>
      <c r="GDA544" s="5"/>
      <c r="GDB544" s="5"/>
      <c r="GDC544" s="5"/>
      <c r="GDD544" s="5"/>
      <c r="GDE544" s="5"/>
      <c r="GDF544" s="5"/>
      <c r="GDG544" s="5"/>
      <c r="GDH544" s="5"/>
      <c r="GDI544" s="5"/>
      <c r="GDJ544" s="5"/>
      <c r="GDK544" s="5"/>
      <c r="GDL544" s="5"/>
      <c r="GDM544" s="5"/>
      <c r="GDN544" s="5"/>
      <c r="GDO544" s="5"/>
      <c r="GDP544" s="5"/>
      <c r="GDQ544" s="5"/>
      <c r="GDR544" s="5"/>
      <c r="GDS544" s="5"/>
      <c r="GDT544" s="5"/>
      <c r="GDU544" s="5"/>
      <c r="GDV544" s="5"/>
      <c r="GDW544" s="5"/>
      <c r="GDX544" s="5"/>
      <c r="GDY544" s="5"/>
      <c r="GDZ544" s="5"/>
      <c r="GEA544" s="5"/>
      <c r="GEB544" s="5"/>
      <c r="GEC544" s="5"/>
      <c r="GED544" s="5"/>
      <c r="GEE544" s="5"/>
      <c r="GEF544" s="5"/>
      <c r="GEG544" s="5"/>
      <c r="GEH544" s="5"/>
      <c r="GEI544" s="5"/>
      <c r="GEJ544" s="5"/>
      <c r="GEK544" s="5"/>
      <c r="GEL544" s="5"/>
      <c r="GEM544" s="5"/>
      <c r="GEN544" s="5"/>
      <c r="GEO544" s="5"/>
      <c r="GEP544" s="5"/>
      <c r="GEQ544" s="5"/>
      <c r="GER544" s="5"/>
      <c r="GES544" s="5"/>
      <c r="GET544" s="5"/>
      <c r="GEU544" s="5"/>
      <c r="GEV544" s="5"/>
      <c r="GEW544" s="5"/>
      <c r="GEX544" s="5"/>
      <c r="GEY544" s="5"/>
      <c r="GEZ544" s="5"/>
      <c r="GFA544" s="5"/>
      <c r="GFB544" s="5"/>
      <c r="GFC544" s="5"/>
      <c r="GFD544" s="5"/>
      <c r="GFE544" s="5"/>
      <c r="GFF544" s="5"/>
      <c r="GFG544" s="5"/>
      <c r="GFH544" s="5"/>
      <c r="GFI544" s="5"/>
      <c r="GFJ544" s="5"/>
      <c r="GFK544" s="5"/>
      <c r="GFL544" s="5"/>
      <c r="GFM544" s="5"/>
      <c r="GFN544" s="5"/>
      <c r="GFO544" s="5"/>
      <c r="GFP544" s="5"/>
      <c r="GFQ544" s="5"/>
      <c r="GFR544" s="5"/>
      <c r="GFS544" s="5"/>
      <c r="GFT544" s="5"/>
      <c r="GFU544" s="5"/>
      <c r="GFV544" s="5"/>
      <c r="GFW544" s="5"/>
      <c r="GFX544" s="5"/>
      <c r="GFY544" s="5"/>
      <c r="GFZ544" s="5"/>
      <c r="GGA544" s="5"/>
      <c r="GGB544" s="5"/>
      <c r="GGC544" s="5"/>
      <c r="GGD544" s="5"/>
      <c r="GGE544" s="5"/>
      <c r="GGF544" s="5"/>
      <c r="GGG544" s="5"/>
      <c r="GGH544" s="5"/>
      <c r="GGI544" s="5"/>
      <c r="GGJ544" s="5"/>
      <c r="GGK544" s="5"/>
      <c r="GGL544" s="5"/>
      <c r="GGM544" s="5"/>
      <c r="GGN544" s="5"/>
      <c r="GGO544" s="5"/>
      <c r="GGP544" s="5"/>
      <c r="GGQ544" s="5"/>
      <c r="GGR544" s="5"/>
      <c r="GGS544" s="5"/>
      <c r="GGT544" s="5"/>
      <c r="GGU544" s="5"/>
      <c r="GGV544" s="5"/>
      <c r="GGW544" s="5"/>
      <c r="GGX544" s="5"/>
      <c r="GGY544" s="5"/>
      <c r="GGZ544" s="5"/>
      <c r="GHA544" s="5"/>
      <c r="GHB544" s="5"/>
      <c r="GHC544" s="5"/>
      <c r="GHD544" s="5"/>
      <c r="GHE544" s="5"/>
      <c r="GHF544" s="5"/>
      <c r="GHG544" s="5"/>
      <c r="GHH544" s="5"/>
      <c r="GHI544" s="5"/>
      <c r="GHJ544" s="5"/>
      <c r="GHK544" s="5"/>
      <c r="GHL544" s="5"/>
      <c r="GHM544" s="5"/>
      <c r="GHN544" s="5"/>
      <c r="GHO544" s="5"/>
      <c r="GHP544" s="5"/>
      <c r="GHQ544" s="5"/>
      <c r="GHR544" s="5"/>
      <c r="GHS544" s="5"/>
      <c r="GHT544" s="5"/>
      <c r="GHU544" s="5"/>
      <c r="GHV544" s="5"/>
      <c r="GHW544" s="5"/>
      <c r="GHX544" s="5"/>
      <c r="GHY544" s="5"/>
      <c r="GHZ544" s="5"/>
      <c r="GIA544" s="5"/>
      <c r="GIB544" s="5"/>
      <c r="GIC544" s="5"/>
      <c r="GID544" s="5"/>
      <c r="GIE544" s="5"/>
      <c r="GIF544" s="5"/>
      <c r="GIG544" s="5"/>
      <c r="GIH544" s="5"/>
      <c r="GII544" s="5"/>
      <c r="GIJ544" s="5"/>
      <c r="GIK544" s="5"/>
      <c r="GIL544" s="5"/>
      <c r="GIM544" s="5"/>
      <c r="GIN544" s="5"/>
      <c r="GIO544" s="5"/>
      <c r="GIP544" s="5"/>
      <c r="GIQ544" s="5"/>
      <c r="GIR544" s="5"/>
      <c r="GIS544" s="5"/>
      <c r="GIT544" s="5"/>
      <c r="GIU544" s="5"/>
      <c r="GIV544" s="5"/>
      <c r="GIW544" s="5"/>
      <c r="GIX544" s="5"/>
      <c r="GIY544" s="5"/>
      <c r="GIZ544" s="5"/>
      <c r="GJA544" s="5"/>
      <c r="GJB544" s="5"/>
      <c r="GJC544" s="5"/>
      <c r="GJD544" s="5"/>
      <c r="GJE544" s="5"/>
      <c r="GJF544" s="5"/>
      <c r="GJG544" s="5"/>
      <c r="GJH544" s="5"/>
      <c r="GJI544" s="5"/>
      <c r="GJJ544" s="5"/>
      <c r="GJK544" s="5"/>
      <c r="GJL544" s="5"/>
      <c r="GJM544" s="5"/>
      <c r="GJN544" s="5"/>
      <c r="GJO544" s="5"/>
      <c r="GJP544" s="5"/>
      <c r="GJQ544" s="5"/>
      <c r="GJR544" s="5"/>
      <c r="GJS544" s="5"/>
      <c r="GJT544" s="5"/>
      <c r="GJU544" s="5"/>
      <c r="GJV544" s="5"/>
      <c r="GJW544" s="5"/>
      <c r="GJX544" s="5"/>
      <c r="GJY544" s="5"/>
      <c r="GJZ544" s="5"/>
      <c r="GKA544" s="5"/>
      <c r="GKB544" s="5"/>
      <c r="GKC544" s="5"/>
      <c r="GKD544" s="5"/>
      <c r="GKE544" s="5"/>
      <c r="GKF544" s="5"/>
      <c r="GKG544" s="5"/>
      <c r="GKH544" s="5"/>
      <c r="GKI544" s="5"/>
      <c r="GKJ544" s="5"/>
      <c r="GKK544" s="5"/>
      <c r="GKL544" s="5"/>
      <c r="GKM544" s="5"/>
      <c r="GKN544" s="5"/>
      <c r="GKO544" s="5"/>
      <c r="GKP544" s="5"/>
      <c r="GKQ544" s="5"/>
      <c r="GKR544" s="5"/>
      <c r="GKS544" s="5"/>
      <c r="GKT544" s="5"/>
      <c r="GKU544" s="5"/>
      <c r="GKV544" s="5"/>
      <c r="GKW544" s="5"/>
      <c r="GKX544" s="5"/>
      <c r="GKY544" s="5"/>
      <c r="GKZ544" s="5"/>
      <c r="GLA544" s="5"/>
      <c r="GLB544" s="5"/>
      <c r="GLC544" s="5"/>
      <c r="GLD544" s="5"/>
      <c r="GLE544" s="5"/>
      <c r="GLF544" s="5"/>
      <c r="GLG544" s="5"/>
      <c r="GLH544" s="5"/>
      <c r="GLI544" s="5"/>
      <c r="GLJ544" s="5"/>
      <c r="GLK544" s="5"/>
      <c r="GLL544" s="5"/>
      <c r="GLM544" s="5"/>
      <c r="GLN544" s="5"/>
      <c r="GLO544" s="5"/>
      <c r="GLP544" s="5"/>
      <c r="GLQ544" s="5"/>
      <c r="GLR544" s="5"/>
      <c r="GLS544" s="5"/>
      <c r="GLT544" s="5"/>
      <c r="GLU544" s="5"/>
      <c r="GLV544" s="5"/>
      <c r="GLW544" s="5"/>
      <c r="GLX544" s="5"/>
      <c r="GLY544" s="5"/>
      <c r="GLZ544" s="5"/>
      <c r="GMA544" s="5"/>
      <c r="GMB544" s="5"/>
      <c r="GMC544" s="5"/>
      <c r="GMD544" s="5"/>
      <c r="GME544" s="5"/>
      <c r="GMF544" s="5"/>
      <c r="GMG544" s="5"/>
      <c r="GMH544" s="5"/>
      <c r="GMI544" s="5"/>
      <c r="GMJ544" s="5"/>
      <c r="GMK544" s="5"/>
      <c r="GML544" s="5"/>
      <c r="GMM544" s="5"/>
      <c r="GMN544" s="5"/>
      <c r="GMO544" s="5"/>
      <c r="GMP544" s="5"/>
      <c r="GMQ544" s="5"/>
      <c r="GMR544" s="5"/>
      <c r="GMS544" s="5"/>
      <c r="GMT544" s="5"/>
      <c r="GMU544" s="5"/>
      <c r="GMV544" s="5"/>
      <c r="GMW544" s="5"/>
      <c r="GMX544" s="5"/>
      <c r="GMY544" s="5"/>
      <c r="GMZ544" s="5"/>
      <c r="GNA544" s="5"/>
      <c r="GNB544" s="5"/>
      <c r="GNC544" s="5"/>
      <c r="GND544" s="5"/>
      <c r="GNE544" s="5"/>
      <c r="GNF544" s="5"/>
      <c r="GNG544" s="5"/>
      <c r="GNH544" s="5"/>
      <c r="GNI544" s="5"/>
      <c r="GNJ544" s="5"/>
      <c r="GNK544" s="5"/>
      <c r="GNL544" s="5"/>
      <c r="GNM544" s="5"/>
      <c r="GNN544" s="5"/>
      <c r="GNO544" s="5"/>
      <c r="GNP544" s="5"/>
      <c r="GNQ544" s="5"/>
      <c r="GNR544" s="5"/>
      <c r="GNS544" s="5"/>
      <c r="GNT544" s="5"/>
      <c r="GNU544" s="5"/>
      <c r="GNV544" s="5"/>
      <c r="GNW544" s="5"/>
      <c r="GNX544" s="5"/>
      <c r="GNY544" s="5"/>
      <c r="GNZ544" s="5"/>
      <c r="GOA544" s="5"/>
      <c r="GOB544" s="5"/>
      <c r="GOC544" s="5"/>
      <c r="GOD544" s="5"/>
      <c r="GOE544" s="5"/>
      <c r="GOF544" s="5"/>
      <c r="GOG544" s="5"/>
      <c r="GOH544" s="5"/>
      <c r="GOI544" s="5"/>
      <c r="GOJ544" s="5"/>
      <c r="GOK544" s="5"/>
      <c r="GOL544" s="5"/>
      <c r="GOM544" s="5"/>
      <c r="GON544" s="5"/>
      <c r="GOO544" s="5"/>
      <c r="GOP544" s="5"/>
      <c r="GOQ544" s="5"/>
      <c r="GOR544" s="5"/>
      <c r="GOS544" s="5"/>
      <c r="GOT544" s="5"/>
      <c r="GOU544" s="5"/>
      <c r="GOV544" s="5"/>
      <c r="GOW544" s="5"/>
      <c r="GOX544" s="5"/>
      <c r="GOY544" s="5"/>
      <c r="GOZ544" s="5"/>
      <c r="GPA544" s="5"/>
      <c r="GPB544" s="5"/>
      <c r="GPC544" s="5"/>
      <c r="GPD544" s="5"/>
      <c r="GPE544" s="5"/>
      <c r="GPF544" s="5"/>
      <c r="GPG544" s="5"/>
      <c r="GPH544" s="5"/>
      <c r="GPI544" s="5"/>
      <c r="GPJ544" s="5"/>
      <c r="GPK544" s="5"/>
      <c r="GPL544" s="5"/>
      <c r="GPM544" s="5"/>
      <c r="GPN544" s="5"/>
      <c r="GPO544" s="5"/>
      <c r="GPP544" s="5"/>
      <c r="GPQ544" s="5"/>
      <c r="GPR544" s="5"/>
      <c r="GPS544" s="5"/>
      <c r="GPT544" s="5"/>
      <c r="GPU544" s="5"/>
      <c r="GPV544" s="5"/>
      <c r="GPW544" s="5"/>
      <c r="GPX544" s="5"/>
      <c r="GPY544" s="5"/>
      <c r="GPZ544" s="5"/>
      <c r="GQA544" s="5"/>
      <c r="GQB544" s="5"/>
      <c r="GQC544" s="5"/>
      <c r="GQD544" s="5"/>
      <c r="GQE544" s="5"/>
      <c r="GQF544" s="5"/>
      <c r="GQG544" s="5"/>
      <c r="GQH544" s="5"/>
      <c r="GQI544" s="5"/>
      <c r="GQJ544" s="5"/>
      <c r="GQK544" s="5"/>
      <c r="GQL544" s="5"/>
      <c r="GQM544" s="5"/>
      <c r="GQN544" s="5"/>
      <c r="GQO544" s="5"/>
      <c r="GQP544" s="5"/>
      <c r="GQQ544" s="5"/>
      <c r="GQR544" s="5"/>
      <c r="GQS544" s="5"/>
      <c r="GQT544" s="5"/>
      <c r="GQU544" s="5"/>
      <c r="GQV544" s="5"/>
      <c r="GQW544" s="5"/>
      <c r="GQX544" s="5"/>
      <c r="GQY544" s="5"/>
      <c r="GQZ544" s="5"/>
      <c r="GRA544" s="5"/>
      <c r="GRB544" s="5"/>
      <c r="GRC544" s="5"/>
      <c r="GRD544" s="5"/>
      <c r="GRE544" s="5"/>
      <c r="GRF544" s="5"/>
      <c r="GRG544" s="5"/>
      <c r="GRH544" s="5"/>
      <c r="GRI544" s="5"/>
      <c r="GRJ544" s="5"/>
      <c r="GRK544" s="5"/>
      <c r="GRL544" s="5"/>
      <c r="GRM544" s="5"/>
      <c r="GRN544" s="5"/>
      <c r="GRO544" s="5"/>
      <c r="GRP544" s="5"/>
      <c r="GRQ544" s="5"/>
      <c r="GRR544" s="5"/>
      <c r="GRS544" s="5"/>
      <c r="GRT544" s="5"/>
      <c r="GRU544" s="5"/>
      <c r="GRV544" s="5"/>
      <c r="GRW544" s="5"/>
      <c r="GRX544" s="5"/>
      <c r="GRY544" s="5"/>
      <c r="GRZ544" s="5"/>
      <c r="GSA544" s="5"/>
      <c r="GSB544" s="5"/>
      <c r="GSC544" s="5"/>
      <c r="GSD544" s="5"/>
      <c r="GSE544" s="5"/>
      <c r="GSF544" s="5"/>
      <c r="GSG544" s="5"/>
      <c r="GSH544" s="5"/>
      <c r="GSI544" s="5"/>
      <c r="GSJ544" s="5"/>
      <c r="GSK544" s="5"/>
      <c r="GSL544" s="5"/>
      <c r="GSM544" s="5"/>
      <c r="GSN544" s="5"/>
      <c r="GSO544" s="5"/>
      <c r="GSP544" s="5"/>
      <c r="GSQ544" s="5"/>
      <c r="GSR544" s="5"/>
      <c r="GSS544" s="5"/>
      <c r="GST544" s="5"/>
      <c r="GSU544" s="5"/>
      <c r="GSV544" s="5"/>
      <c r="GSW544" s="5"/>
      <c r="GSX544" s="5"/>
      <c r="GSY544" s="5"/>
      <c r="GSZ544" s="5"/>
      <c r="GTA544" s="5"/>
      <c r="GTB544" s="5"/>
      <c r="GTC544" s="5"/>
      <c r="GTD544" s="5"/>
      <c r="GTE544" s="5"/>
      <c r="GTF544" s="5"/>
      <c r="GTG544" s="5"/>
      <c r="GTH544" s="5"/>
      <c r="GTI544" s="5"/>
      <c r="GTJ544" s="5"/>
      <c r="GTK544" s="5"/>
      <c r="GTL544" s="5"/>
      <c r="GTM544" s="5"/>
      <c r="GTN544" s="5"/>
      <c r="GTO544" s="5"/>
      <c r="GTP544" s="5"/>
      <c r="GTQ544" s="5"/>
      <c r="GTR544" s="5"/>
      <c r="GTS544" s="5"/>
      <c r="GTT544" s="5"/>
      <c r="GTU544" s="5"/>
      <c r="GTV544" s="5"/>
      <c r="GTW544" s="5"/>
      <c r="GTX544" s="5"/>
      <c r="GTY544" s="5"/>
      <c r="GTZ544" s="5"/>
      <c r="GUA544" s="5"/>
      <c r="GUB544" s="5"/>
      <c r="GUC544" s="5"/>
      <c r="GUD544" s="5"/>
      <c r="GUE544" s="5"/>
      <c r="GUF544" s="5"/>
      <c r="GUG544" s="5"/>
      <c r="GUH544" s="5"/>
      <c r="GUI544" s="5"/>
      <c r="GUJ544" s="5"/>
      <c r="GUK544" s="5"/>
      <c r="GUL544" s="5"/>
      <c r="GUM544" s="5"/>
      <c r="GUN544" s="5"/>
      <c r="GUO544" s="5"/>
      <c r="GUP544" s="5"/>
      <c r="GUQ544" s="5"/>
      <c r="GUR544" s="5"/>
      <c r="GUS544" s="5"/>
      <c r="GUT544" s="5"/>
      <c r="GUU544" s="5"/>
      <c r="GUV544" s="5"/>
      <c r="GUW544" s="5"/>
      <c r="GUX544" s="5"/>
      <c r="GUY544" s="5"/>
      <c r="GUZ544" s="5"/>
      <c r="GVA544" s="5"/>
      <c r="GVB544" s="5"/>
      <c r="GVC544" s="5"/>
      <c r="GVD544" s="5"/>
      <c r="GVE544" s="5"/>
      <c r="GVF544" s="5"/>
      <c r="GVG544" s="5"/>
      <c r="GVH544" s="5"/>
      <c r="GVI544" s="5"/>
      <c r="GVJ544" s="5"/>
      <c r="GVK544" s="5"/>
      <c r="GVL544" s="5"/>
      <c r="GVM544" s="5"/>
      <c r="GVN544" s="5"/>
      <c r="GVO544" s="5"/>
      <c r="GVP544" s="5"/>
      <c r="GVQ544" s="5"/>
      <c r="GVR544" s="5"/>
      <c r="GVS544" s="5"/>
      <c r="GVT544" s="5"/>
      <c r="GVU544" s="5"/>
      <c r="GVV544" s="5"/>
      <c r="GVW544" s="5"/>
      <c r="GVX544" s="5"/>
      <c r="GVY544" s="5"/>
      <c r="GVZ544" s="5"/>
      <c r="GWA544" s="5"/>
      <c r="GWB544" s="5"/>
      <c r="GWC544" s="5"/>
      <c r="GWD544" s="5"/>
      <c r="GWE544" s="5"/>
      <c r="GWF544" s="5"/>
      <c r="GWG544" s="5"/>
      <c r="GWH544" s="5"/>
      <c r="GWI544" s="5"/>
      <c r="GWJ544" s="5"/>
      <c r="GWK544" s="5"/>
      <c r="GWL544" s="5"/>
      <c r="GWM544" s="5"/>
      <c r="GWN544" s="5"/>
      <c r="GWO544" s="5"/>
      <c r="GWP544" s="5"/>
      <c r="GWQ544" s="5"/>
      <c r="GWR544" s="5"/>
      <c r="GWS544" s="5"/>
      <c r="GWT544" s="5"/>
      <c r="GWU544" s="5"/>
      <c r="GWV544" s="5"/>
      <c r="GWW544" s="5"/>
      <c r="GWX544" s="5"/>
      <c r="GWY544" s="5"/>
      <c r="GWZ544" s="5"/>
      <c r="GXA544" s="5"/>
      <c r="GXB544" s="5"/>
      <c r="GXC544" s="5"/>
      <c r="GXD544" s="5"/>
      <c r="GXE544" s="5"/>
      <c r="GXF544" s="5"/>
      <c r="GXG544" s="5"/>
      <c r="GXH544" s="5"/>
      <c r="GXI544" s="5"/>
      <c r="GXJ544" s="5"/>
      <c r="GXK544" s="5"/>
      <c r="GXL544" s="5"/>
      <c r="GXM544" s="5"/>
      <c r="GXN544" s="5"/>
      <c r="GXO544" s="5"/>
      <c r="GXP544" s="5"/>
      <c r="GXQ544" s="5"/>
      <c r="GXR544" s="5"/>
      <c r="GXS544" s="5"/>
      <c r="GXT544" s="5"/>
      <c r="GXU544" s="5"/>
      <c r="GXV544" s="5"/>
      <c r="GXW544" s="5"/>
      <c r="GXX544" s="5"/>
      <c r="GXY544" s="5"/>
      <c r="GXZ544" s="5"/>
      <c r="GYA544" s="5"/>
      <c r="GYB544" s="5"/>
      <c r="GYC544" s="5"/>
      <c r="GYD544" s="5"/>
      <c r="GYE544" s="5"/>
      <c r="GYF544" s="5"/>
      <c r="GYG544" s="5"/>
      <c r="GYH544" s="5"/>
      <c r="GYI544" s="5"/>
      <c r="GYJ544" s="5"/>
      <c r="GYK544" s="5"/>
      <c r="GYL544" s="5"/>
      <c r="GYM544" s="5"/>
      <c r="GYN544" s="5"/>
      <c r="GYO544" s="5"/>
      <c r="GYP544" s="5"/>
      <c r="GYQ544" s="5"/>
      <c r="GYR544" s="5"/>
      <c r="GYS544" s="5"/>
      <c r="GYT544" s="5"/>
      <c r="GYU544" s="5"/>
      <c r="GYV544" s="5"/>
      <c r="GYW544" s="5"/>
      <c r="GYX544" s="5"/>
      <c r="GYY544" s="5"/>
      <c r="GYZ544" s="5"/>
      <c r="GZA544" s="5"/>
      <c r="GZB544" s="5"/>
      <c r="GZC544" s="5"/>
      <c r="GZD544" s="5"/>
      <c r="GZE544" s="5"/>
      <c r="GZF544" s="5"/>
      <c r="GZG544" s="5"/>
      <c r="GZH544" s="5"/>
      <c r="GZI544" s="5"/>
      <c r="GZJ544" s="5"/>
      <c r="GZK544" s="5"/>
      <c r="GZL544" s="5"/>
      <c r="GZM544" s="5"/>
      <c r="GZN544" s="5"/>
      <c r="GZO544" s="5"/>
      <c r="GZP544" s="5"/>
      <c r="GZQ544" s="5"/>
      <c r="GZR544" s="5"/>
      <c r="GZS544" s="5"/>
      <c r="GZT544" s="5"/>
      <c r="GZU544" s="5"/>
      <c r="GZV544" s="5"/>
      <c r="GZW544" s="5"/>
      <c r="GZX544" s="5"/>
      <c r="GZY544" s="5"/>
      <c r="GZZ544" s="5"/>
      <c r="HAA544" s="5"/>
      <c r="HAB544" s="5"/>
      <c r="HAC544" s="5"/>
      <c r="HAD544" s="5"/>
      <c r="HAE544" s="5"/>
      <c r="HAF544" s="5"/>
      <c r="HAG544" s="5"/>
      <c r="HAH544" s="5"/>
      <c r="HAI544" s="5"/>
      <c r="HAJ544" s="5"/>
      <c r="HAK544" s="5"/>
      <c r="HAL544" s="5"/>
      <c r="HAM544" s="5"/>
      <c r="HAN544" s="5"/>
      <c r="HAO544" s="5"/>
      <c r="HAP544" s="5"/>
      <c r="HAQ544" s="5"/>
      <c r="HAR544" s="5"/>
      <c r="HAS544" s="5"/>
      <c r="HAT544" s="5"/>
      <c r="HAU544" s="5"/>
      <c r="HAV544" s="5"/>
      <c r="HAW544" s="5"/>
      <c r="HAX544" s="5"/>
      <c r="HAY544" s="5"/>
      <c r="HAZ544" s="5"/>
      <c r="HBA544" s="5"/>
      <c r="HBB544" s="5"/>
      <c r="HBC544" s="5"/>
      <c r="HBD544" s="5"/>
      <c r="HBE544" s="5"/>
      <c r="HBF544" s="5"/>
      <c r="HBG544" s="5"/>
      <c r="HBH544" s="5"/>
      <c r="HBI544" s="5"/>
      <c r="HBJ544" s="5"/>
      <c r="HBK544" s="5"/>
      <c r="HBL544" s="5"/>
      <c r="HBM544" s="5"/>
      <c r="HBN544" s="5"/>
      <c r="HBO544" s="5"/>
      <c r="HBP544" s="5"/>
      <c r="HBQ544" s="5"/>
      <c r="HBR544" s="5"/>
      <c r="HBS544" s="5"/>
      <c r="HBT544" s="5"/>
      <c r="HBU544" s="5"/>
      <c r="HBV544" s="5"/>
      <c r="HBW544" s="5"/>
      <c r="HBX544" s="5"/>
      <c r="HBY544" s="5"/>
      <c r="HBZ544" s="5"/>
      <c r="HCA544" s="5"/>
      <c r="HCB544" s="5"/>
      <c r="HCC544" s="5"/>
      <c r="HCD544" s="5"/>
      <c r="HCE544" s="5"/>
      <c r="HCF544" s="5"/>
      <c r="HCG544" s="5"/>
      <c r="HCH544" s="5"/>
      <c r="HCI544" s="5"/>
      <c r="HCJ544" s="5"/>
      <c r="HCK544" s="5"/>
      <c r="HCL544" s="5"/>
      <c r="HCM544" s="5"/>
      <c r="HCN544" s="5"/>
      <c r="HCO544" s="5"/>
      <c r="HCP544" s="5"/>
      <c r="HCQ544" s="5"/>
      <c r="HCR544" s="5"/>
      <c r="HCS544" s="5"/>
      <c r="HCT544" s="5"/>
      <c r="HCU544" s="5"/>
      <c r="HCV544" s="5"/>
      <c r="HCW544" s="5"/>
      <c r="HCX544" s="5"/>
      <c r="HCY544" s="5"/>
      <c r="HCZ544" s="5"/>
      <c r="HDA544" s="5"/>
      <c r="HDB544" s="5"/>
      <c r="HDC544" s="5"/>
      <c r="HDD544" s="5"/>
      <c r="HDE544" s="5"/>
      <c r="HDF544" s="5"/>
      <c r="HDG544" s="5"/>
      <c r="HDH544" s="5"/>
      <c r="HDI544" s="5"/>
      <c r="HDJ544" s="5"/>
      <c r="HDK544" s="5"/>
      <c r="HDL544" s="5"/>
      <c r="HDM544" s="5"/>
      <c r="HDN544" s="5"/>
      <c r="HDO544" s="5"/>
      <c r="HDP544" s="5"/>
      <c r="HDQ544" s="5"/>
      <c r="HDR544" s="5"/>
      <c r="HDS544" s="5"/>
      <c r="HDT544" s="5"/>
      <c r="HDU544" s="5"/>
      <c r="HDV544" s="5"/>
      <c r="HDW544" s="5"/>
      <c r="HDX544" s="5"/>
      <c r="HDY544" s="5"/>
      <c r="HDZ544" s="5"/>
      <c r="HEA544" s="5"/>
      <c r="HEB544" s="5"/>
      <c r="HEC544" s="5"/>
      <c r="HED544" s="5"/>
      <c r="HEE544" s="5"/>
      <c r="HEF544" s="5"/>
      <c r="HEG544" s="5"/>
      <c r="HEH544" s="5"/>
      <c r="HEI544" s="5"/>
      <c r="HEJ544" s="5"/>
      <c r="HEK544" s="5"/>
      <c r="HEL544" s="5"/>
      <c r="HEM544" s="5"/>
      <c r="HEN544" s="5"/>
      <c r="HEO544" s="5"/>
      <c r="HEP544" s="5"/>
      <c r="HEQ544" s="5"/>
      <c r="HER544" s="5"/>
      <c r="HES544" s="5"/>
      <c r="HET544" s="5"/>
      <c r="HEU544" s="5"/>
      <c r="HEV544" s="5"/>
      <c r="HEW544" s="5"/>
      <c r="HEX544" s="5"/>
      <c r="HEY544" s="5"/>
      <c r="HEZ544" s="5"/>
      <c r="HFA544" s="5"/>
      <c r="HFB544" s="5"/>
      <c r="HFC544" s="5"/>
      <c r="HFD544" s="5"/>
      <c r="HFE544" s="5"/>
      <c r="HFF544" s="5"/>
      <c r="HFG544" s="5"/>
      <c r="HFH544" s="5"/>
      <c r="HFI544" s="5"/>
      <c r="HFJ544" s="5"/>
      <c r="HFK544" s="5"/>
      <c r="HFL544" s="5"/>
      <c r="HFM544" s="5"/>
      <c r="HFN544" s="5"/>
      <c r="HFO544" s="5"/>
      <c r="HFP544" s="5"/>
      <c r="HFQ544" s="5"/>
      <c r="HFR544" s="5"/>
      <c r="HFS544" s="5"/>
      <c r="HFT544" s="5"/>
      <c r="HFU544" s="5"/>
      <c r="HFV544" s="5"/>
      <c r="HFW544" s="5"/>
      <c r="HFX544" s="5"/>
      <c r="HFY544" s="5"/>
      <c r="HFZ544" s="5"/>
      <c r="HGA544" s="5"/>
      <c r="HGB544" s="5"/>
      <c r="HGC544" s="5"/>
      <c r="HGD544" s="5"/>
      <c r="HGE544" s="5"/>
      <c r="HGF544" s="5"/>
      <c r="HGG544" s="5"/>
      <c r="HGH544" s="5"/>
      <c r="HGI544" s="5"/>
      <c r="HGJ544" s="5"/>
      <c r="HGK544" s="5"/>
      <c r="HGL544" s="5"/>
      <c r="HGM544" s="5"/>
      <c r="HGN544" s="5"/>
      <c r="HGO544" s="5"/>
      <c r="HGP544" s="5"/>
      <c r="HGQ544" s="5"/>
      <c r="HGR544" s="5"/>
      <c r="HGS544" s="5"/>
      <c r="HGT544" s="5"/>
      <c r="HGU544" s="5"/>
      <c r="HGV544" s="5"/>
      <c r="HGW544" s="5"/>
      <c r="HGX544" s="5"/>
      <c r="HGY544" s="5"/>
      <c r="HGZ544" s="5"/>
      <c r="HHA544" s="5"/>
      <c r="HHB544" s="5"/>
      <c r="HHC544" s="5"/>
      <c r="HHD544" s="5"/>
      <c r="HHE544" s="5"/>
      <c r="HHF544" s="5"/>
      <c r="HHG544" s="5"/>
      <c r="HHH544" s="5"/>
      <c r="HHI544" s="5"/>
      <c r="HHJ544" s="5"/>
      <c r="HHK544" s="5"/>
      <c r="HHL544" s="5"/>
      <c r="HHM544" s="5"/>
      <c r="HHN544" s="5"/>
      <c r="HHO544" s="5"/>
      <c r="HHP544" s="5"/>
      <c r="HHQ544" s="5"/>
      <c r="HHR544" s="5"/>
      <c r="HHS544" s="5"/>
      <c r="HHT544" s="5"/>
      <c r="HHU544" s="5"/>
      <c r="HHV544" s="5"/>
      <c r="HHW544" s="5"/>
      <c r="HHX544" s="5"/>
      <c r="HHY544" s="5"/>
      <c r="HHZ544" s="5"/>
      <c r="HIA544" s="5"/>
      <c r="HIB544" s="5"/>
      <c r="HIC544" s="5"/>
      <c r="HID544" s="5"/>
      <c r="HIE544" s="5"/>
      <c r="HIF544" s="5"/>
      <c r="HIG544" s="5"/>
      <c r="HIH544" s="5"/>
      <c r="HII544" s="5"/>
      <c r="HIJ544" s="5"/>
      <c r="HIK544" s="5"/>
      <c r="HIL544" s="5"/>
      <c r="HIM544" s="5"/>
      <c r="HIN544" s="5"/>
      <c r="HIO544" s="5"/>
      <c r="HIP544" s="5"/>
      <c r="HIQ544" s="5"/>
      <c r="HIR544" s="5"/>
      <c r="HIS544" s="5"/>
      <c r="HIT544" s="5"/>
      <c r="HIU544" s="5"/>
      <c r="HIV544" s="5"/>
      <c r="HIW544" s="5"/>
      <c r="HIX544" s="5"/>
      <c r="HIY544" s="5"/>
      <c r="HIZ544" s="5"/>
      <c r="HJA544" s="5"/>
      <c r="HJB544" s="5"/>
      <c r="HJC544" s="5"/>
      <c r="HJD544" s="5"/>
      <c r="HJE544" s="5"/>
      <c r="HJF544" s="5"/>
      <c r="HJG544" s="5"/>
      <c r="HJH544" s="5"/>
      <c r="HJI544" s="5"/>
      <c r="HJJ544" s="5"/>
      <c r="HJK544" s="5"/>
      <c r="HJL544" s="5"/>
      <c r="HJM544" s="5"/>
      <c r="HJN544" s="5"/>
      <c r="HJO544" s="5"/>
      <c r="HJP544" s="5"/>
      <c r="HJQ544" s="5"/>
      <c r="HJR544" s="5"/>
      <c r="HJS544" s="5"/>
      <c r="HJT544" s="5"/>
      <c r="HJU544" s="5"/>
      <c r="HJV544" s="5"/>
      <c r="HJW544" s="5"/>
      <c r="HJX544" s="5"/>
      <c r="HJY544" s="5"/>
      <c r="HJZ544" s="5"/>
      <c r="HKA544" s="5"/>
      <c r="HKB544" s="5"/>
      <c r="HKC544" s="5"/>
      <c r="HKD544" s="5"/>
      <c r="HKE544" s="5"/>
      <c r="HKF544" s="5"/>
      <c r="HKG544" s="5"/>
      <c r="HKH544" s="5"/>
      <c r="HKI544" s="5"/>
      <c r="HKJ544" s="5"/>
      <c r="HKK544" s="5"/>
      <c r="HKL544" s="5"/>
      <c r="HKM544" s="5"/>
      <c r="HKN544" s="5"/>
      <c r="HKO544" s="5"/>
      <c r="HKP544" s="5"/>
      <c r="HKQ544" s="5"/>
      <c r="HKR544" s="5"/>
      <c r="HKS544" s="5"/>
      <c r="HKT544" s="5"/>
      <c r="HKU544" s="5"/>
      <c r="HKV544" s="5"/>
      <c r="HKW544" s="5"/>
      <c r="HKX544" s="5"/>
      <c r="HKY544" s="5"/>
      <c r="HKZ544" s="5"/>
      <c r="HLA544" s="5"/>
      <c r="HLB544" s="5"/>
      <c r="HLC544" s="5"/>
      <c r="HLD544" s="5"/>
      <c r="HLE544" s="5"/>
      <c r="HLF544" s="5"/>
      <c r="HLG544" s="5"/>
      <c r="HLH544" s="5"/>
      <c r="HLI544" s="5"/>
      <c r="HLJ544" s="5"/>
      <c r="HLK544" s="5"/>
      <c r="HLL544" s="5"/>
      <c r="HLM544" s="5"/>
      <c r="HLN544" s="5"/>
      <c r="HLO544" s="5"/>
      <c r="HLP544" s="5"/>
      <c r="HLQ544" s="5"/>
      <c r="HLR544" s="5"/>
      <c r="HLS544" s="5"/>
      <c r="HLT544" s="5"/>
      <c r="HLU544" s="5"/>
      <c r="HLV544" s="5"/>
      <c r="HLW544" s="5"/>
      <c r="HLX544" s="5"/>
      <c r="HLY544" s="5"/>
      <c r="HLZ544" s="5"/>
      <c r="HMA544" s="5"/>
      <c r="HMB544" s="5"/>
      <c r="HMC544" s="5"/>
      <c r="HMD544" s="5"/>
      <c r="HME544" s="5"/>
      <c r="HMF544" s="5"/>
      <c r="HMG544" s="5"/>
      <c r="HMH544" s="5"/>
      <c r="HMI544" s="5"/>
      <c r="HMJ544" s="5"/>
      <c r="HMK544" s="5"/>
      <c r="HML544" s="5"/>
      <c r="HMM544" s="5"/>
      <c r="HMN544" s="5"/>
      <c r="HMO544" s="5"/>
      <c r="HMP544" s="5"/>
      <c r="HMQ544" s="5"/>
      <c r="HMR544" s="5"/>
      <c r="HMS544" s="5"/>
      <c r="HMT544" s="5"/>
      <c r="HMU544" s="5"/>
      <c r="HMV544" s="5"/>
      <c r="HMW544" s="5"/>
      <c r="HMX544" s="5"/>
      <c r="HMY544" s="5"/>
      <c r="HMZ544" s="5"/>
      <c r="HNA544" s="5"/>
      <c r="HNB544" s="5"/>
      <c r="HNC544" s="5"/>
      <c r="HND544" s="5"/>
      <c r="HNE544" s="5"/>
      <c r="HNF544" s="5"/>
      <c r="HNG544" s="5"/>
      <c r="HNH544" s="5"/>
      <c r="HNI544" s="5"/>
      <c r="HNJ544" s="5"/>
      <c r="HNK544" s="5"/>
      <c r="HNL544" s="5"/>
      <c r="HNM544" s="5"/>
      <c r="HNN544" s="5"/>
      <c r="HNO544" s="5"/>
      <c r="HNP544" s="5"/>
      <c r="HNQ544" s="5"/>
      <c r="HNR544" s="5"/>
      <c r="HNS544" s="5"/>
      <c r="HNT544" s="5"/>
      <c r="HNU544" s="5"/>
      <c r="HNV544" s="5"/>
      <c r="HNW544" s="5"/>
      <c r="HNX544" s="5"/>
      <c r="HNY544" s="5"/>
      <c r="HNZ544" s="5"/>
      <c r="HOA544" s="5"/>
      <c r="HOB544" s="5"/>
      <c r="HOC544" s="5"/>
      <c r="HOD544" s="5"/>
      <c r="HOE544" s="5"/>
      <c r="HOF544" s="5"/>
      <c r="HOG544" s="5"/>
      <c r="HOH544" s="5"/>
      <c r="HOI544" s="5"/>
      <c r="HOJ544" s="5"/>
      <c r="HOK544" s="5"/>
      <c r="HOL544" s="5"/>
      <c r="HOM544" s="5"/>
      <c r="HON544" s="5"/>
      <c r="HOO544" s="5"/>
      <c r="HOP544" s="5"/>
      <c r="HOQ544" s="5"/>
      <c r="HOR544" s="5"/>
      <c r="HOS544" s="5"/>
      <c r="HOT544" s="5"/>
      <c r="HOU544" s="5"/>
      <c r="HOV544" s="5"/>
      <c r="HOW544" s="5"/>
      <c r="HOX544" s="5"/>
      <c r="HOY544" s="5"/>
      <c r="HOZ544" s="5"/>
      <c r="HPA544" s="5"/>
      <c r="HPB544" s="5"/>
      <c r="HPC544" s="5"/>
      <c r="HPD544" s="5"/>
      <c r="HPE544" s="5"/>
      <c r="HPF544" s="5"/>
      <c r="HPG544" s="5"/>
      <c r="HPH544" s="5"/>
      <c r="HPI544" s="5"/>
      <c r="HPJ544" s="5"/>
      <c r="HPK544" s="5"/>
      <c r="HPL544" s="5"/>
      <c r="HPM544" s="5"/>
      <c r="HPN544" s="5"/>
      <c r="HPO544" s="5"/>
      <c r="HPP544" s="5"/>
      <c r="HPQ544" s="5"/>
      <c r="HPR544" s="5"/>
      <c r="HPS544" s="5"/>
      <c r="HPT544" s="5"/>
      <c r="HPU544" s="5"/>
      <c r="HPV544" s="5"/>
      <c r="HPW544" s="5"/>
      <c r="HPX544" s="5"/>
      <c r="HPY544" s="5"/>
      <c r="HPZ544" s="5"/>
      <c r="HQA544" s="5"/>
      <c r="HQB544" s="5"/>
      <c r="HQC544" s="5"/>
      <c r="HQD544" s="5"/>
      <c r="HQE544" s="5"/>
      <c r="HQF544" s="5"/>
      <c r="HQG544" s="5"/>
      <c r="HQH544" s="5"/>
      <c r="HQI544" s="5"/>
      <c r="HQJ544" s="5"/>
      <c r="HQK544" s="5"/>
      <c r="HQL544" s="5"/>
      <c r="HQM544" s="5"/>
      <c r="HQN544" s="5"/>
      <c r="HQO544" s="5"/>
      <c r="HQP544" s="5"/>
      <c r="HQQ544" s="5"/>
      <c r="HQR544" s="5"/>
      <c r="HQS544" s="5"/>
      <c r="HQT544" s="5"/>
      <c r="HQU544" s="5"/>
      <c r="HQV544" s="5"/>
      <c r="HQW544" s="5"/>
      <c r="HQX544" s="5"/>
      <c r="HQY544" s="5"/>
      <c r="HQZ544" s="5"/>
      <c r="HRA544" s="5"/>
      <c r="HRB544" s="5"/>
      <c r="HRC544" s="5"/>
      <c r="HRD544" s="5"/>
      <c r="HRE544" s="5"/>
      <c r="HRF544" s="5"/>
      <c r="HRG544" s="5"/>
      <c r="HRH544" s="5"/>
      <c r="HRI544" s="5"/>
      <c r="HRJ544" s="5"/>
      <c r="HRK544" s="5"/>
      <c r="HRL544" s="5"/>
      <c r="HRM544" s="5"/>
      <c r="HRN544" s="5"/>
      <c r="HRO544" s="5"/>
      <c r="HRP544" s="5"/>
      <c r="HRQ544" s="5"/>
      <c r="HRR544" s="5"/>
      <c r="HRS544" s="5"/>
      <c r="HRT544" s="5"/>
      <c r="HRU544" s="5"/>
      <c r="HRV544" s="5"/>
      <c r="HRW544" s="5"/>
      <c r="HRX544" s="5"/>
      <c r="HRY544" s="5"/>
      <c r="HRZ544" s="5"/>
      <c r="HSA544" s="5"/>
      <c r="HSB544" s="5"/>
      <c r="HSC544" s="5"/>
      <c r="HSD544" s="5"/>
      <c r="HSE544" s="5"/>
      <c r="HSF544" s="5"/>
      <c r="HSG544" s="5"/>
      <c r="HSH544" s="5"/>
      <c r="HSI544" s="5"/>
      <c r="HSJ544" s="5"/>
      <c r="HSK544" s="5"/>
      <c r="HSL544" s="5"/>
      <c r="HSM544" s="5"/>
      <c r="HSN544" s="5"/>
      <c r="HSO544" s="5"/>
      <c r="HSP544" s="5"/>
      <c r="HSQ544" s="5"/>
      <c r="HSR544" s="5"/>
      <c r="HSS544" s="5"/>
      <c r="HST544" s="5"/>
      <c r="HSU544" s="5"/>
      <c r="HSV544" s="5"/>
      <c r="HSW544" s="5"/>
      <c r="HSX544" s="5"/>
      <c r="HSY544" s="5"/>
      <c r="HSZ544" s="5"/>
      <c r="HTA544" s="5"/>
      <c r="HTB544" s="5"/>
      <c r="HTC544" s="5"/>
      <c r="HTD544" s="5"/>
      <c r="HTE544" s="5"/>
      <c r="HTF544" s="5"/>
      <c r="HTG544" s="5"/>
      <c r="HTH544" s="5"/>
      <c r="HTI544" s="5"/>
      <c r="HTJ544" s="5"/>
      <c r="HTK544" s="5"/>
      <c r="HTL544" s="5"/>
      <c r="HTM544" s="5"/>
      <c r="HTN544" s="5"/>
      <c r="HTO544" s="5"/>
      <c r="HTP544" s="5"/>
      <c r="HTQ544" s="5"/>
      <c r="HTR544" s="5"/>
      <c r="HTS544" s="5"/>
      <c r="HTT544" s="5"/>
      <c r="HTU544" s="5"/>
      <c r="HTV544" s="5"/>
      <c r="HTW544" s="5"/>
      <c r="HTX544" s="5"/>
      <c r="HTY544" s="5"/>
      <c r="HTZ544" s="5"/>
      <c r="HUA544" s="5"/>
      <c r="HUB544" s="5"/>
      <c r="HUC544" s="5"/>
      <c r="HUD544" s="5"/>
      <c r="HUE544" s="5"/>
      <c r="HUF544" s="5"/>
      <c r="HUG544" s="5"/>
      <c r="HUH544" s="5"/>
      <c r="HUI544" s="5"/>
      <c r="HUJ544" s="5"/>
      <c r="HUK544" s="5"/>
      <c r="HUL544" s="5"/>
      <c r="HUM544" s="5"/>
      <c r="HUN544" s="5"/>
      <c r="HUO544" s="5"/>
      <c r="HUP544" s="5"/>
      <c r="HUQ544" s="5"/>
      <c r="HUR544" s="5"/>
      <c r="HUS544" s="5"/>
      <c r="HUT544" s="5"/>
      <c r="HUU544" s="5"/>
      <c r="HUV544" s="5"/>
      <c r="HUW544" s="5"/>
      <c r="HUX544" s="5"/>
      <c r="HUY544" s="5"/>
      <c r="HUZ544" s="5"/>
      <c r="HVA544" s="5"/>
      <c r="HVB544" s="5"/>
      <c r="HVC544" s="5"/>
      <c r="HVD544" s="5"/>
      <c r="HVE544" s="5"/>
      <c r="HVF544" s="5"/>
      <c r="HVG544" s="5"/>
      <c r="HVH544" s="5"/>
      <c r="HVI544" s="5"/>
      <c r="HVJ544" s="5"/>
      <c r="HVK544" s="5"/>
      <c r="HVL544" s="5"/>
      <c r="HVM544" s="5"/>
      <c r="HVN544" s="5"/>
      <c r="HVO544" s="5"/>
      <c r="HVP544" s="5"/>
      <c r="HVQ544" s="5"/>
      <c r="HVR544" s="5"/>
      <c r="HVS544" s="5"/>
      <c r="HVT544" s="5"/>
      <c r="HVU544" s="5"/>
      <c r="HVV544" s="5"/>
      <c r="HVW544" s="5"/>
      <c r="HVX544" s="5"/>
      <c r="HVY544" s="5"/>
      <c r="HVZ544" s="5"/>
      <c r="HWA544" s="5"/>
      <c r="HWB544" s="5"/>
      <c r="HWC544" s="5"/>
      <c r="HWD544" s="5"/>
      <c r="HWE544" s="5"/>
      <c r="HWF544" s="5"/>
      <c r="HWG544" s="5"/>
      <c r="HWH544" s="5"/>
      <c r="HWI544" s="5"/>
      <c r="HWJ544" s="5"/>
      <c r="HWK544" s="5"/>
      <c r="HWL544" s="5"/>
      <c r="HWM544" s="5"/>
      <c r="HWN544" s="5"/>
      <c r="HWO544" s="5"/>
      <c r="HWP544" s="5"/>
      <c r="HWQ544" s="5"/>
      <c r="HWR544" s="5"/>
      <c r="HWS544" s="5"/>
      <c r="HWT544" s="5"/>
      <c r="HWU544" s="5"/>
      <c r="HWV544" s="5"/>
      <c r="HWW544" s="5"/>
      <c r="HWX544" s="5"/>
      <c r="HWY544" s="5"/>
      <c r="HWZ544" s="5"/>
      <c r="HXA544" s="5"/>
      <c r="HXB544" s="5"/>
      <c r="HXC544" s="5"/>
      <c r="HXD544" s="5"/>
      <c r="HXE544" s="5"/>
      <c r="HXF544" s="5"/>
      <c r="HXG544" s="5"/>
      <c r="HXH544" s="5"/>
      <c r="HXI544" s="5"/>
      <c r="HXJ544" s="5"/>
      <c r="HXK544" s="5"/>
      <c r="HXL544" s="5"/>
      <c r="HXM544" s="5"/>
      <c r="HXN544" s="5"/>
      <c r="HXO544" s="5"/>
      <c r="HXP544" s="5"/>
      <c r="HXQ544" s="5"/>
      <c r="HXR544" s="5"/>
      <c r="HXS544" s="5"/>
      <c r="HXT544" s="5"/>
      <c r="HXU544" s="5"/>
      <c r="HXV544" s="5"/>
      <c r="HXW544" s="5"/>
      <c r="HXX544" s="5"/>
      <c r="HXY544" s="5"/>
      <c r="HXZ544" s="5"/>
      <c r="HYA544" s="5"/>
      <c r="HYB544" s="5"/>
      <c r="HYC544" s="5"/>
      <c r="HYD544" s="5"/>
      <c r="HYE544" s="5"/>
      <c r="HYF544" s="5"/>
      <c r="HYG544" s="5"/>
      <c r="HYH544" s="5"/>
      <c r="HYI544" s="5"/>
      <c r="HYJ544" s="5"/>
      <c r="HYK544" s="5"/>
      <c r="HYL544" s="5"/>
      <c r="HYM544" s="5"/>
      <c r="HYN544" s="5"/>
      <c r="HYO544" s="5"/>
      <c r="HYP544" s="5"/>
      <c r="HYQ544" s="5"/>
      <c r="HYR544" s="5"/>
      <c r="HYS544" s="5"/>
      <c r="HYT544" s="5"/>
      <c r="HYU544" s="5"/>
      <c r="HYV544" s="5"/>
      <c r="HYW544" s="5"/>
      <c r="HYX544" s="5"/>
      <c r="HYY544" s="5"/>
      <c r="HYZ544" s="5"/>
      <c r="HZA544" s="5"/>
      <c r="HZB544" s="5"/>
      <c r="HZC544" s="5"/>
      <c r="HZD544" s="5"/>
      <c r="HZE544" s="5"/>
      <c r="HZF544" s="5"/>
      <c r="HZG544" s="5"/>
      <c r="HZH544" s="5"/>
      <c r="HZI544" s="5"/>
      <c r="HZJ544" s="5"/>
      <c r="HZK544" s="5"/>
      <c r="HZL544" s="5"/>
      <c r="HZM544" s="5"/>
      <c r="HZN544" s="5"/>
      <c r="HZO544" s="5"/>
      <c r="HZP544" s="5"/>
      <c r="HZQ544" s="5"/>
      <c r="HZR544" s="5"/>
      <c r="HZS544" s="5"/>
      <c r="HZT544" s="5"/>
      <c r="HZU544" s="5"/>
      <c r="HZV544" s="5"/>
      <c r="HZW544" s="5"/>
      <c r="HZX544" s="5"/>
      <c r="HZY544" s="5"/>
      <c r="HZZ544" s="5"/>
      <c r="IAA544" s="5"/>
      <c r="IAB544" s="5"/>
      <c r="IAC544" s="5"/>
      <c r="IAD544" s="5"/>
      <c r="IAE544" s="5"/>
      <c r="IAF544" s="5"/>
      <c r="IAG544" s="5"/>
      <c r="IAH544" s="5"/>
      <c r="IAI544" s="5"/>
      <c r="IAJ544" s="5"/>
      <c r="IAK544" s="5"/>
      <c r="IAL544" s="5"/>
      <c r="IAM544" s="5"/>
      <c r="IAN544" s="5"/>
      <c r="IAO544" s="5"/>
      <c r="IAP544" s="5"/>
      <c r="IAQ544" s="5"/>
      <c r="IAR544" s="5"/>
      <c r="IAS544" s="5"/>
      <c r="IAT544" s="5"/>
      <c r="IAU544" s="5"/>
      <c r="IAV544" s="5"/>
      <c r="IAW544" s="5"/>
      <c r="IAX544" s="5"/>
      <c r="IAY544" s="5"/>
      <c r="IAZ544" s="5"/>
      <c r="IBA544" s="5"/>
      <c r="IBB544" s="5"/>
      <c r="IBC544" s="5"/>
      <c r="IBD544" s="5"/>
      <c r="IBE544" s="5"/>
      <c r="IBF544" s="5"/>
      <c r="IBG544" s="5"/>
      <c r="IBH544" s="5"/>
      <c r="IBI544" s="5"/>
      <c r="IBJ544" s="5"/>
      <c r="IBK544" s="5"/>
      <c r="IBL544" s="5"/>
      <c r="IBM544" s="5"/>
      <c r="IBN544" s="5"/>
      <c r="IBO544" s="5"/>
      <c r="IBP544" s="5"/>
      <c r="IBQ544" s="5"/>
      <c r="IBR544" s="5"/>
      <c r="IBS544" s="5"/>
      <c r="IBT544" s="5"/>
      <c r="IBU544" s="5"/>
      <c r="IBV544" s="5"/>
      <c r="IBW544" s="5"/>
      <c r="IBX544" s="5"/>
      <c r="IBY544" s="5"/>
      <c r="IBZ544" s="5"/>
      <c r="ICA544" s="5"/>
      <c r="ICB544" s="5"/>
      <c r="ICC544" s="5"/>
      <c r="ICD544" s="5"/>
      <c r="ICE544" s="5"/>
      <c r="ICF544" s="5"/>
      <c r="ICG544" s="5"/>
      <c r="ICH544" s="5"/>
      <c r="ICI544" s="5"/>
      <c r="ICJ544" s="5"/>
      <c r="ICK544" s="5"/>
      <c r="ICL544" s="5"/>
      <c r="ICM544" s="5"/>
      <c r="ICN544" s="5"/>
      <c r="ICO544" s="5"/>
      <c r="ICP544" s="5"/>
      <c r="ICQ544" s="5"/>
      <c r="ICR544" s="5"/>
      <c r="ICS544" s="5"/>
      <c r="ICT544" s="5"/>
      <c r="ICU544" s="5"/>
      <c r="ICV544" s="5"/>
      <c r="ICW544" s="5"/>
      <c r="ICX544" s="5"/>
      <c r="ICY544" s="5"/>
      <c r="ICZ544" s="5"/>
      <c r="IDA544" s="5"/>
      <c r="IDB544" s="5"/>
      <c r="IDC544" s="5"/>
      <c r="IDD544" s="5"/>
      <c r="IDE544" s="5"/>
      <c r="IDF544" s="5"/>
      <c r="IDG544" s="5"/>
      <c r="IDH544" s="5"/>
      <c r="IDI544" s="5"/>
      <c r="IDJ544" s="5"/>
      <c r="IDK544" s="5"/>
      <c r="IDL544" s="5"/>
      <c r="IDM544" s="5"/>
      <c r="IDN544" s="5"/>
      <c r="IDO544" s="5"/>
      <c r="IDP544" s="5"/>
      <c r="IDQ544" s="5"/>
      <c r="IDR544" s="5"/>
      <c r="IDS544" s="5"/>
      <c r="IDT544" s="5"/>
      <c r="IDU544" s="5"/>
      <c r="IDV544" s="5"/>
      <c r="IDW544" s="5"/>
      <c r="IDX544" s="5"/>
      <c r="IDY544" s="5"/>
      <c r="IDZ544" s="5"/>
      <c r="IEA544" s="5"/>
      <c r="IEB544" s="5"/>
      <c r="IEC544" s="5"/>
      <c r="IED544" s="5"/>
      <c r="IEE544" s="5"/>
      <c r="IEF544" s="5"/>
      <c r="IEG544" s="5"/>
      <c r="IEH544" s="5"/>
      <c r="IEI544" s="5"/>
      <c r="IEJ544" s="5"/>
      <c r="IEK544" s="5"/>
      <c r="IEL544" s="5"/>
      <c r="IEM544" s="5"/>
      <c r="IEN544" s="5"/>
      <c r="IEO544" s="5"/>
      <c r="IEP544" s="5"/>
      <c r="IEQ544" s="5"/>
      <c r="IER544" s="5"/>
      <c r="IES544" s="5"/>
      <c r="IET544" s="5"/>
      <c r="IEU544" s="5"/>
      <c r="IEV544" s="5"/>
      <c r="IEW544" s="5"/>
      <c r="IEX544" s="5"/>
      <c r="IEY544" s="5"/>
      <c r="IEZ544" s="5"/>
      <c r="IFA544" s="5"/>
      <c r="IFB544" s="5"/>
      <c r="IFC544" s="5"/>
      <c r="IFD544" s="5"/>
      <c r="IFE544" s="5"/>
      <c r="IFF544" s="5"/>
      <c r="IFG544" s="5"/>
      <c r="IFH544" s="5"/>
      <c r="IFI544" s="5"/>
      <c r="IFJ544" s="5"/>
      <c r="IFK544" s="5"/>
      <c r="IFL544" s="5"/>
      <c r="IFM544" s="5"/>
      <c r="IFN544" s="5"/>
      <c r="IFO544" s="5"/>
      <c r="IFP544" s="5"/>
      <c r="IFQ544" s="5"/>
      <c r="IFR544" s="5"/>
      <c r="IFS544" s="5"/>
      <c r="IFT544" s="5"/>
      <c r="IFU544" s="5"/>
      <c r="IFV544" s="5"/>
      <c r="IFW544" s="5"/>
      <c r="IFX544" s="5"/>
      <c r="IFY544" s="5"/>
      <c r="IFZ544" s="5"/>
      <c r="IGA544" s="5"/>
      <c r="IGB544" s="5"/>
      <c r="IGC544" s="5"/>
      <c r="IGD544" s="5"/>
      <c r="IGE544" s="5"/>
      <c r="IGF544" s="5"/>
      <c r="IGG544" s="5"/>
      <c r="IGH544" s="5"/>
      <c r="IGI544" s="5"/>
      <c r="IGJ544" s="5"/>
      <c r="IGK544" s="5"/>
      <c r="IGL544" s="5"/>
      <c r="IGM544" s="5"/>
      <c r="IGN544" s="5"/>
      <c r="IGO544" s="5"/>
      <c r="IGP544" s="5"/>
      <c r="IGQ544" s="5"/>
      <c r="IGR544" s="5"/>
      <c r="IGS544" s="5"/>
      <c r="IGT544" s="5"/>
      <c r="IGU544" s="5"/>
      <c r="IGV544" s="5"/>
      <c r="IGW544" s="5"/>
      <c r="IGX544" s="5"/>
      <c r="IGY544" s="5"/>
      <c r="IGZ544" s="5"/>
      <c r="IHA544" s="5"/>
      <c r="IHB544" s="5"/>
      <c r="IHC544" s="5"/>
      <c r="IHD544" s="5"/>
      <c r="IHE544" s="5"/>
      <c r="IHF544" s="5"/>
      <c r="IHG544" s="5"/>
      <c r="IHH544" s="5"/>
      <c r="IHI544" s="5"/>
      <c r="IHJ544" s="5"/>
      <c r="IHK544" s="5"/>
      <c r="IHL544" s="5"/>
      <c r="IHM544" s="5"/>
      <c r="IHN544" s="5"/>
      <c r="IHO544" s="5"/>
      <c r="IHP544" s="5"/>
      <c r="IHQ544" s="5"/>
      <c r="IHR544" s="5"/>
      <c r="IHS544" s="5"/>
      <c r="IHT544" s="5"/>
      <c r="IHU544" s="5"/>
      <c r="IHV544" s="5"/>
      <c r="IHW544" s="5"/>
      <c r="IHX544" s="5"/>
      <c r="IHY544" s="5"/>
      <c r="IHZ544" s="5"/>
      <c r="IIA544" s="5"/>
      <c r="IIB544" s="5"/>
      <c r="IIC544" s="5"/>
      <c r="IID544" s="5"/>
      <c r="IIE544" s="5"/>
      <c r="IIF544" s="5"/>
      <c r="IIG544" s="5"/>
      <c r="IIH544" s="5"/>
      <c r="III544" s="5"/>
      <c r="IIJ544" s="5"/>
      <c r="IIK544" s="5"/>
      <c r="IIL544" s="5"/>
      <c r="IIM544" s="5"/>
      <c r="IIN544" s="5"/>
      <c r="IIO544" s="5"/>
      <c r="IIP544" s="5"/>
      <c r="IIQ544" s="5"/>
      <c r="IIR544" s="5"/>
      <c r="IIS544" s="5"/>
      <c r="IIT544" s="5"/>
      <c r="IIU544" s="5"/>
      <c r="IIV544" s="5"/>
      <c r="IIW544" s="5"/>
      <c r="IIX544" s="5"/>
      <c r="IIY544" s="5"/>
      <c r="IIZ544" s="5"/>
      <c r="IJA544" s="5"/>
      <c r="IJB544" s="5"/>
      <c r="IJC544" s="5"/>
      <c r="IJD544" s="5"/>
      <c r="IJE544" s="5"/>
      <c r="IJF544" s="5"/>
      <c r="IJG544" s="5"/>
      <c r="IJH544" s="5"/>
      <c r="IJI544" s="5"/>
      <c r="IJJ544" s="5"/>
      <c r="IJK544" s="5"/>
      <c r="IJL544" s="5"/>
      <c r="IJM544" s="5"/>
      <c r="IJN544" s="5"/>
      <c r="IJO544" s="5"/>
      <c r="IJP544" s="5"/>
      <c r="IJQ544" s="5"/>
      <c r="IJR544" s="5"/>
      <c r="IJS544" s="5"/>
      <c r="IJT544" s="5"/>
      <c r="IJU544" s="5"/>
      <c r="IJV544" s="5"/>
      <c r="IJW544" s="5"/>
      <c r="IJX544" s="5"/>
      <c r="IJY544" s="5"/>
      <c r="IJZ544" s="5"/>
      <c r="IKA544" s="5"/>
      <c r="IKB544" s="5"/>
      <c r="IKC544" s="5"/>
      <c r="IKD544" s="5"/>
      <c r="IKE544" s="5"/>
      <c r="IKF544" s="5"/>
      <c r="IKG544" s="5"/>
      <c r="IKH544" s="5"/>
      <c r="IKI544" s="5"/>
      <c r="IKJ544" s="5"/>
      <c r="IKK544" s="5"/>
      <c r="IKL544" s="5"/>
      <c r="IKM544" s="5"/>
      <c r="IKN544" s="5"/>
      <c r="IKO544" s="5"/>
      <c r="IKP544" s="5"/>
      <c r="IKQ544" s="5"/>
      <c r="IKR544" s="5"/>
      <c r="IKS544" s="5"/>
      <c r="IKT544" s="5"/>
      <c r="IKU544" s="5"/>
      <c r="IKV544" s="5"/>
      <c r="IKW544" s="5"/>
      <c r="IKX544" s="5"/>
      <c r="IKY544" s="5"/>
      <c r="IKZ544" s="5"/>
      <c r="ILA544" s="5"/>
      <c r="ILB544" s="5"/>
      <c r="ILC544" s="5"/>
      <c r="ILD544" s="5"/>
      <c r="ILE544" s="5"/>
      <c r="ILF544" s="5"/>
      <c r="ILG544" s="5"/>
      <c r="ILH544" s="5"/>
      <c r="ILI544" s="5"/>
      <c r="ILJ544" s="5"/>
      <c r="ILK544" s="5"/>
      <c r="ILL544" s="5"/>
      <c r="ILM544" s="5"/>
      <c r="ILN544" s="5"/>
      <c r="ILO544" s="5"/>
      <c r="ILP544" s="5"/>
      <c r="ILQ544" s="5"/>
      <c r="ILR544" s="5"/>
      <c r="ILS544" s="5"/>
      <c r="ILT544" s="5"/>
      <c r="ILU544" s="5"/>
      <c r="ILV544" s="5"/>
      <c r="ILW544" s="5"/>
      <c r="ILX544" s="5"/>
      <c r="ILY544" s="5"/>
      <c r="ILZ544" s="5"/>
      <c r="IMA544" s="5"/>
      <c r="IMB544" s="5"/>
      <c r="IMC544" s="5"/>
      <c r="IMD544" s="5"/>
      <c r="IME544" s="5"/>
      <c r="IMF544" s="5"/>
      <c r="IMG544" s="5"/>
      <c r="IMH544" s="5"/>
      <c r="IMI544" s="5"/>
      <c r="IMJ544" s="5"/>
      <c r="IMK544" s="5"/>
      <c r="IML544" s="5"/>
      <c r="IMM544" s="5"/>
      <c r="IMN544" s="5"/>
      <c r="IMO544" s="5"/>
      <c r="IMP544" s="5"/>
      <c r="IMQ544" s="5"/>
      <c r="IMR544" s="5"/>
      <c r="IMS544" s="5"/>
      <c r="IMT544" s="5"/>
      <c r="IMU544" s="5"/>
      <c r="IMV544" s="5"/>
      <c r="IMW544" s="5"/>
      <c r="IMX544" s="5"/>
      <c r="IMY544" s="5"/>
      <c r="IMZ544" s="5"/>
      <c r="INA544" s="5"/>
      <c r="INB544" s="5"/>
      <c r="INC544" s="5"/>
      <c r="IND544" s="5"/>
      <c r="INE544" s="5"/>
      <c r="INF544" s="5"/>
      <c r="ING544" s="5"/>
      <c r="INH544" s="5"/>
      <c r="INI544" s="5"/>
      <c r="INJ544" s="5"/>
      <c r="INK544" s="5"/>
      <c r="INL544" s="5"/>
      <c r="INM544" s="5"/>
      <c r="INN544" s="5"/>
      <c r="INO544" s="5"/>
      <c r="INP544" s="5"/>
      <c r="INQ544" s="5"/>
      <c r="INR544" s="5"/>
      <c r="INS544" s="5"/>
      <c r="INT544" s="5"/>
      <c r="INU544" s="5"/>
      <c r="INV544" s="5"/>
      <c r="INW544" s="5"/>
      <c r="INX544" s="5"/>
      <c r="INY544" s="5"/>
      <c r="INZ544" s="5"/>
      <c r="IOA544" s="5"/>
      <c r="IOB544" s="5"/>
      <c r="IOC544" s="5"/>
      <c r="IOD544" s="5"/>
      <c r="IOE544" s="5"/>
      <c r="IOF544" s="5"/>
      <c r="IOG544" s="5"/>
      <c r="IOH544" s="5"/>
      <c r="IOI544" s="5"/>
      <c r="IOJ544" s="5"/>
      <c r="IOK544" s="5"/>
      <c r="IOL544" s="5"/>
      <c r="IOM544" s="5"/>
      <c r="ION544" s="5"/>
      <c r="IOO544" s="5"/>
      <c r="IOP544" s="5"/>
      <c r="IOQ544" s="5"/>
      <c r="IOR544" s="5"/>
      <c r="IOS544" s="5"/>
      <c r="IOT544" s="5"/>
      <c r="IOU544" s="5"/>
      <c r="IOV544" s="5"/>
      <c r="IOW544" s="5"/>
      <c r="IOX544" s="5"/>
      <c r="IOY544" s="5"/>
      <c r="IOZ544" s="5"/>
      <c r="IPA544" s="5"/>
      <c r="IPB544" s="5"/>
      <c r="IPC544" s="5"/>
      <c r="IPD544" s="5"/>
      <c r="IPE544" s="5"/>
      <c r="IPF544" s="5"/>
      <c r="IPG544" s="5"/>
      <c r="IPH544" s="5"/>
      <c r="IPI544" s="5"/>
      <c r="IPJ544" s="5"/>
      <c r="IPK544" s="5"/>
      <c r="IPL544" s="5"/>
      <c r="IPM544" s="5"/>
      <c r="IPN544" s="5"/>
      <c r="IPO544" s="5"/>
      <c r="IPP544" s="5"/>
      <c r="IPQ544" s="5"/>
      <c r="IPR544" s="5"/>
      <c r="IPS544" s="5"/>
      <c r="IPT544" s="5"/>
      <c r="IPU544" s="5"/>
      <c r="IPV544" s="5"/>
      <c r="IPW544" s="5"/>
      <c r="IPX544" s="5"/>
      <c r="IPY544" s="5"/>
      <c r="IPZ544" s="5"/>
      <c r="IQA544" s="5"/>
      <c r="IQB544" s="5"/>
      <c r="IQC544" s="5"/>
      <c r="IQD544" s="5"/>
      <c r="IQE544" s="5"/>
      <c r="IQF544" s="5"/>
      <c r="IQG544" s="5"/>
      <c r="IQH544" s="5"/>
      <c r="IQI544" s="5"/>
      <c r="IQJ544" s="5"/>
      <c r="IQK544" s="5"/>
      <c r="IQL544" s="5"/>
      <c r="IQM544" s="5"/>
      <c r="IQN544" s="5"/>
      <c r="IQO544" s="5"/>
      <c r="IQP544" s="5"/>
      <c r="IQQ544" s="5"/>
      <c r="IQR544" s="5"/>
      <c r="IQS544" s="5"/>
      <c r="IQT544" s="5"/>
      <c r="IQU544" s="5"/>
      <c r="IQV544" s="5"/>
      <c r="IQW544" s="5"/>
      <c r="IQX544" s="5"/>
      <c r="IQY544" s="5"/>
      <c r="IQZ544" s="5"/>
      <c r="IRA544" s="5"/>
      <c r="IRB544" s="5"/>
      <c r="IRC544" s="5"/>
      <c r="IRD544" s="5"/>
      <c r="IRE544" s="5"/>
      <c r="IRF544" s="5"/>
      <c r="IRG544" s="5"/>
      <c r="IRH544" s="5"/>
      <c r="IRI544" s="5"/>
      <c r="IRJ544" s="5"/>
      <c r="IRK544" s="5"/>
      <c r="IRL544" s="5"/>
      <c r="IRM544" s="5"/>
      <c r="IRN544" s="5"/>
      <c r="IRO544" s="5"/>
      <c r="IRP544" s="5"/>
      <c r="IRQ544" s="5"/>
      <c r="IRR544" s="5"/>
      <c r="IRS544" s="5"/>
      <c r="IRT544" s="5"/>
      <c r="IRU544" s="5"/>
      <c r="IRV544" s="5"/>
      <c r="IRW544" s="5"/>
      <c r="IRX544" s="5"/>
      <c r="IRY544" s="5"/>
      <c r="IRZ544" s="5"/>
      <c r="ISA544" s="5"/>
      <c r="ISB544" s="5"/>
      <c r="ISC544" s="5"/>
      <c r="ISD544" s="5"/>
      <c r="ISE544" s="5"/>
      <c r="ISF544" s="5"/>
      <c r="ISG544" s="5"/>
      <c r="ISH544" s="5"/>
      <c r="ISI544" s="5"/>
      <c r="ISJ544" s="5"/>
      <c r="ISK544" s="5"/>
      <c r="ISL544" s="5"/>
      <c r="ISM544" s="5"/>
      <c r="ISN544" s="5"/>
      <c r="ISO544" s="5"/>
      <c r="ISP544" s="5"/>
      <c r="ISQ544" s="5"/>
      <c r="ISR544" s="5"/>
      <c r="ISS544" s="5"/>
      <c r="IST544" s="5"/>
      <c r="ISU544" s="5"/>
      <c r="ISV544" s="5"/>
      <c r="ISW544" s="5"/>
      <c r="ISX544" s="5"/>
      <c r="ISY544" s="5"/>
      <c r="ISZ544" s="5"/>
      <c r="ITA544" s="5"/>
      <c r="ITB544" s="5"/>
      <c r="ITC544" s="5"/>
      <c r="ITD544" s="5"/>
      <c r="ITE544" s="5"/>
      <c r="ITF544" s="5"/>
      <c r="ITG544" s="5"/>
      <c r="ITH544" s="5"/>
      <c r="ITI544" s="5"/>
      <c r="ITJ544" s="5"/>
      <c r="ITK544" s="5"/>
      <c r="ITL544" s="5"/>
      <c r="ITM544" s="5"/>
      <c r="ITN544" s="5"/>
      <c r="ITO544" s="5"/>
      <c r="ITP544" s="5"/>
      <c r="ITQ544" s="5"/>
      <c r="ITR544" s="5"/>
      <c r="ITS544" s="5"/>
      <c r="ITT544" s="5"/>
      <c r="ITU544" s="5"/>
      <c r="ITV544" s="5"/>
      <c r="ITW544" s="5"/>
      <c r="ITX544" s="5"/>
      <c r="ITY544" s="5"/>
      <c r="ITZ544" s="5"/>
      <c r="IUA544" s="5"/>
      <c r="IUB544" s="5"/>
      <c r="IUC544" s="5"/>
      <c r="IUD544" s="5"/>
      <c r="IUE544" s="5"/>
      <c r="IUF544" s="5"/>
      <c r="IUG544" s="5"/>
      <c r="IUH544" s="5"/>
      <c r="IUI544" s="5"/>
      <c r="IUJ544" s="5"/>
      <c r="IUK544" s="5"/>
      <c r="IUL544" s="5"/>
      <c r="IUM544" s="5"/>
      <c r="IUN544" s="5"/>
      <c r="IUO544" s="5"/>
      <c r="IUP544" s="5"/>
      <c r="IUQ544" s="5"/>
      <c r="IUR544" s="5"/>
      <c r="IUS544" s="5"/>
      <c r="IUT544" s="5"/>
      <c r="IUU544" s="5"/>
      <c r="IUV544" s="5"/>
      <c r="IUW544" s="5"/>
      <c r="IUX544" s="5"/>
      <c r="IUY544" s="5"/>
      <c r="IUZ544" s="5"/>
      <c r="IVA544" s="5"/>
      <c r="IVB544" s="5"/>
      <c r="IVC544" s="5"/>
      <c r="IVD544" s="5"/>
      <c r="IVE544" s="5"/>
      <c r="IVF544" s="5"/>
      <c r="IVG544" s="5"/>
      <c r="IVH544" s="5"/>
      <c r="IVI544" s="5"/>
      <c r="IVJ544" s="5"/>
      <c r="IVK544" s="5"/>
      <c r="IVL544" s="5"/>
      <c r="IVM544" s="5"/>
      <c r="IVN544" s="5"/>
      <c r="IVO544" s="5"/>
      <c r="IVP544" s="5"/>
      <c r="IVQ544" s="5"/>
      <c r="IVR544" s="5"/>
      <c r="IVS544" s="5"/>
      <c r="IVT544" s="5"/>
      <c r="IVU544" s="5"/>
      <c r="IVV544" s="5"/>
      <c r="IVW544" s="5"/>
      <c r="IVX544" s="5"/>
      <c r="IVY544" s="5"/>
      <c r="IVZ544" s="5"/>
      <c r="IWA544" s="5"/>
      <c r="IWB544" s="5"/>
      <c r="IWC544" s="5"/>
      <c r="IWD544" s="5"/>
      <c r="IWE544" s="5"/>
      <c r="IWF544" s="5"/>
      <c r="IWG544" s="5"/>
      <c r="IWH544" s="5"/>
      <c r="IWI544" s="5"/>
      <c r="IWJ544" s="5"/>
      <c r="IWK544" s="5"/>
      <c r="IWL544" s="5"/>
      <c r="IWM544" s="5"/>
      <c r="IWN544" s="5"/>
      <c r="IWO544" s="5"/>
      <c r="IWP544" s="5"/>
      <c r="IWQ544" s="5"/>
      <c r="IWR544" s="5"/>
      <c r="IWS544" s="5"/>
      <c r="IWT544" s="5"/>
      <c r="IWU544" s="5"/>
      <c r="IWV544" s="5"/>
      <c r="IWW544" s="5"/>
      <c r="IWX544" s="5"/>
      <c r="IWY544" s="5"/>
      <c r="IWZ544" s="5"/>
      <c r="IXA544" s="5"/>
      <c r="IXB544" s="5"/>
      <c r="IXC544" s="5"/>
      <c r="IXD544" s="5"/>
      <c r="IXE544" s="5"/>
      <c r="IXF544" s="5"/>
      <c r="IXG544" s="5"/>
      <c r="IXH544" s="5"/>
      <c r="IXI544" s="5"/>
      <c r="IXJ544" s="5"/>
      <c r="IXK544" s="5"/>
      <c r="IXL544" s="5"/>
      <c r="IXM544" s="5"/>
      <c r="IXN544" s="5"/>
      <c r="IXO544" s="5"/>
      <c r="IXP544" s="5"/>
      <c r="IXQ544" s="5"/>
      <c r="IXR544" s="5"/>
      <c r="IXS544" s="5"/>
      <c r="IXT544" s="5"/>
      <c r="IXU544" s="5"/>
      <c r="IXV544" s="5"/>
      <c r="IXW544" s="5"/>
      <c r="IXX544" s="5"/>
      <c r="IXY544" s="5"/>
      <c r="IXZ544" s="5"/>
      <c r="IYA544" s="5"/>
      <c r="IYB544" s="5"/>
      <c r="IYC544" s="5"/>
      <c r="IYD544" s="5"/>
      <c r="IYE544" s="5"/>
      <c r="IYF544" s="5"/>
      <c r="IYG544" s="5"/>
      <c r="IYH544" s="5"/>
      <c r="IYI544" s="5"/>
      <c r="IYJ544" s="5"/>
      <c r="IYK544" s="5"/>
      <c r="IYL544" s="5"/>
      <c r="IYM544" s="5"/>
      <c r="IYN544" s="5"/>
      <c r="IYO544" s="5"/>
      <c r="IYP544" s="5"/>
      <c r="IYQ544" s="5"/>
      <c r="IYR544" s="5"/>
      <c r="IYS544" s="5"/>
      <c r="IYT544" s="5"/>
      <c r="IYU544" s="5"/>
      <c r="IYV544" s="5"/>
      <c r="IYW544" s="5"/>
      <c r="IYX544" s="5"/>
      <c r="IYY544" s="5"/>
      <c r="IYZ544" s="5"/>
      <c r="IZA544" s="5"/>
      <c r="IZB544" s="5"/>
      <c r="IZC544" s="5"/>
      <c r="IZD544" s="5"/>
      <c r="IZE544" s="5"/>
      <c r="IZF544" s="5"/>
      <c r="IZG544" s="5"/>
      <c r="IZH544" s="5"/>
      <c r="IZI544" s="5"/>
      <c r="IZJ544" s="5"/>
      <c r="IZK544" s="5"/>
      <c r="IZL544" s="5"/>
      <c r="IZM544" s="5"/>
      <c r="IZN544" s="5"/>
      <c r="IZO544" s="5"/>
      <c r="IZP544" s="5"/>
      <c r="IZQ544" s="5"/>
      <c r="IZR544" s="5"/>
      <c r="IZS544" s="5"/>
      <c r="IZT544" s="5"/>
      <c r="IZU544" s="5"/>
      <c r="IZV544" s="5"/>
      <c r="IZW544" s="5"/>
      <c r="IZX544" s="5"/>
      <c r="IZY544" s="5"/>
      <c r="IZZ544" s="5"/>
      <c r="JAA544" s="5"/>
      <c r="JAB544" s="5"/>
      <c r="JAC544" s="5"/>
      <c r="JAD544" s="5"/>
      <c r="JAE544" s="5"/>
      <c r="JAF544" s="5"/>
      <c r="JAG544" s="5"/>
      <c r="JAH544" s="5"/>
      <c r="JAI544" s="5"/>
      <c r="JAJ544" s="5"/>
      <c r="JAK544" s="5"/>
      <c r="JAL544" s="5"/>
      <c r="JAM544" s="5"/>
      <c r="JAN544" s="5"/>
      <c r="JAO544" s="5"/>
      <c r="JAP544" s="5"/>
      <c r="JAQ544" s="5"/>
      <c r="JAR544" s="5"/>
      <c r="JAS544" s="5"/>
      <c r="JAT544" s="5"/>
      <c r="JAU544" s="5"/>
      <c r="JAV544" s="5"/>
      <c r="JAW544" s="5"/>
      <c r="JAX544" s="5"/>
      <c r="JAY544" s="5"/>
      <c r="JAZ544" s="5"/>
      <c r="JBA544" s="5"/>
      <c r="JBB544" s="5"/>
      <c r="JBC544" s="5"/>
      <c r="JBD544" s="5"/>
      <c r="JBE544" s="5"/>
      <c r="JBF544" s="5"/>
      <c r="JBG544" s="5"/>
      <c r="JBH544" s="5"/>
      <c r="JBI544" s="5"/>
      <c r="JBJ544" s="5"/>
      <c r="JBK544" s="5"/>
      <c r="JBL544" s="5"/>
      <c r="JBM544" s="5"/>
      <c r="JBN544" s="5"/>
      <c r="JBO544" s="5"/>
      <c r="JBP544" s="5"/>
      <c r="JBQ544" s="5"/>
      <c r="JBR544" s="5"/>
      <c r="JBS544" s="5"/>
      <c r="JBT544" s="5"/>
      <c r="JBU544" s="5"/>
      <c r="JBV544" s="5"/>
      <c r="JBW544" s="5"/>
      <c r="JBX544" s="5"/>
      <c r="JBY544" s="5"/>
      <c r="JBZ544" s="5"/>
      <c r="JCA544" s="5"/>
      <c r="JCB544" s="5"/>
      <c r="JCC544" s="5"/>
      <c r="JCD544" s="5"/>
      <c r="JCE544" s="5"/>
      <c r="JCF544" s="5"/>
      <c r="JCG544" s="5"/>
      <c r="JCH544" s="5"/>
      <c r="JCI544" s="5"/>
      <c r="JCJ544" s="5"/>
      <c r="JCK544" s="5"/>
      <c r="JCL544" s="5"/>
      <c r="JCM544" s="5"/>
      <c r="JCN544" s="5"/>
      <c r="JCO544" s="5"/>
      <c r="JCP544" s="5"/>
      <c r="JCQ544" s="5"/>
      <c r="JCR544" s="5"/>
      <c r="JCS544" s="5"/>
      <c r="JCT544" s="5"/>
      <c r="JCU544" s="5"/>
      <c r="JCV544" s="5"/>
      <c r="JCW544" s="5"/>
      <c r="JCX544" s="5"/>
      <c r="JCY544" s="5"/>
      <c r="JCZ544" s="5"/>
      <c r="JDA544" s="5"/>
      <c r="JDB544" s="5"/>
      <c r="JDC544" s="5"/>
      <c r="JDD544" s="5"/>
      <c r="JDE544" s="5"/>
      <c r="JDF544" s="5"/>
      <c r="JDG544" s="5"/>
      <c r="JDH544" s="5"/>
      <c r="JDI544" s="5"/>
      <c r="JDJ544" s="5"/>
      <c r="JDK544" s="5"/>
      <c r="JDL544" s="5"/>
      <c r="JDM544" s="5"/>
      <c r="JDN544" s="5"/>
      <c r="JDO544" s="5"/>
      <c r="JDP544" s="5"/>
      <c r="JDQ544" s="5"/>
      <c r="JDR544" s="5"/>
      <c r="JDS544" s="5"/>
      <c r="JDT544" s="5"/>
      <c r="JDU544" s="5"/>
      <c r="JDV544" s="5"/>
      <c r="JDW544" s="5"/>
      <c r="JDX544" s="5"/>
      <c r="JDY544" s="5"/>
      <c r="JDZ544" s="5"/>
      <c r="JEA544" s="5"/>
      <c r="JEB544" s="5"/>
      <c r="JEC544" s="5"/>
      <c r="JED544" s="5"/>
      <c r="JEE544" s="5"/>
      <c r="JEF544" s="5"/>
      <c r="JEG544" s="5"/>
      <c r="JEH544" s="5"/>
      <c r="JEI544" s="5"/>
      <c r="JEJ544" s="5"/>
      <c r="JEK544" s="5"/>
      <c r="JEL544" s="5"/>
      <c r="JEM544" s="5"/>
      <c r="JEN544" s="5"/>
      <c r="JEO544" s="5"/>
      <c r="JEP544" s="5"/>
      <c r="JEQ544" s="5"/>
      <c r="JER544" s="5"/>
      <c r="JES544" s="5"/>
      <c r="JET544" s="5"/>
      <c r="JEU544" s="5"/>
      <c r="JEV544" s="5"/>
      <c r="JEW544" s="5"/>
      <c r="JEX544" s="5"/>
      <c r="JEY544" s="5"/>
      <c r="JEZ544" s="5"/>
      <c r="JFA544" s="5"/>
      <c r="JFB544" s="5"/>
      <c r="JFC544" s="5"/>
      <c r="JFD544" s="5"/>
      <c r="JFE544" s="5"/>
      <c r="JFF544" s="5"/>
      <c r="JFG544" s="5"/>
      <c r="JFH544" s="5"/>
      <c r="JFI544" s="5"/>
      <c r="JFJ544" s="5"/>
      <c r="JFK544" s="5"/>
      <c r="JFL544" s="5"/>
      <c r="JFM544" s="5"/>
      <c r="JFN544" s="5"/>
      <c r="JFO544" s="5"/>
      <c r="JFP544" s="5"/>
      <c r="JFQ544" s="5"/>
      <c r="JFR544" s="5"/>
      <c r="JFS544" s="5"/>
      <c r="JFT544" s="5"/>
      <c r="JFU544" s="5"/>
      <c r="JFV544" s="5"/>
      <c r="JFW544" s="5"/>
      <c r="JFX544" s="5"/>
      <c r="JFY544" s="5"/>
      <c r="JFZ544" s="5"/>
      <c r="JGA544" s="5"/>
      <c r="JGB544" s="5"/>
      <c r="JGC544" s="5"/>
      <c r="JGD544" s="5"/>
      <c r="JGE544" s="5"/>
      <c r="JGF544" s="5"/>
      <c r="JGG544" s="5"/>
      <c r="JGH544" s="5"/>
      <c r="JGI544" s="5"/>
      <c r="JGJ544" s="5"/>
      <c r="JGK544" s="5"/>
      <c r="JGL544" s="5"/>
      <c r="JGM544" s="5"/>
      <c r="JGN544" s="5"/>
      <c r="JGO544" s="5"/>
      <c r="JGP544" s="5"/>
      <c r="JGQ544" s="5"/>
      <c r="JGR544" s="5"/>
      <c r="JGS544" s="5"/>
      <c r="JGT544" s="5"/>
      <c r="JGU544" s="5"/>
      <c r="JGV544" s="5"/>
      <c r="JGW544" s="5"/>
      <c r="JGX544" s="5"/>
      <c r="JGY544" s="5"/>
      <c r="JGZ544" s="5"/>
      <c r="JHA544" s="5"/>
      <c r="JHB544" s="5"/>
      <c r="JHC544" s="5"/>
      <c r="JHD544" s="5"/>
      <c r="JHE544" s="5"/>
      <c r="JHF544" s="5"/>
      <c r="JHG544" s="5"/>
      <c r="JHH544" s="5"/>
      <c r="JHI544" s="5"/>
      <c r="JHJ544" s="5"/>
      <c r="JHK544" s="5"/>
      <c r="JHL544" s="5"/>
      <c r="JHM544" s="5"/>
      <c r="JHN544" s="5"/>
      <c r="JHO544" s="5"/>
      <c r="JHP544" s="5"/>
      <c r="JHQ544" s="5"/>
      <c r="JHR544" s="5"/>
      <c r="JHS544" s="5"/>
      <c r="JHT544" s="5"/>
      <c r="JHU544" s="5"/>
      <c r="JHV544" s="5"/>
      <c r="JHW544" s="5"/>
      <c r="JHX544" s="5"/>
      <c r="JHY544" s="5"/>
      <c r="JHZ544" s="5"/>
      <c r="JIA544" s="5"/>
      <c r="JIB544" s="5"/>
      <c r="JIC544" s="5"/>
      <c r="JID544" s="5"/>
      <c r="JIE544" s="5"/>
      <c r="JIF544" s="5"/>
      <c r="JIG544" s="5"/>
      <c r="JIH544" s="5"/>
      <c r="JII544" s="5"/>
      <c r="JIJ544" s="5"/>
      <c r="JIK544" s="5"/>
      <c r="JIL544" s="5"/>
      <c r="JIM544" s="5"/>
      <c r="JIN544" s="5"/>
      <c r="JIO544" s="5"/>
      <c r="JIP544" s="5"/>
      <c r="JIQ544" s="5"/>
      <c r="JIR544" s="5"/>
      <c r="JIS544" s="5"/>
      <c r="JIT544" s="5"/>
      <c r="JIU544" s="5"/>
      <c r="JIV544" s="5"/>
      <c r="JIW544" s="5"/>
      <c r="JIX544" s="5"/>
      <c r="JIY544" s="5"/>
      <c r="JIZ544" s="5"/>
      <c r="JJA544" s="5"/>
      <c r="JJB544" s="5"/>
      <c r="JJC544" s="5"/>
      <c r="JJD544" s="5"/>
      <c r="JJE544" s="5"/>
      <c r="JJF544" s="5"/>
      <c r="JJG544" s="5"/>
      <c r="JJH544" s="5"/>
      <c r="JJI544" s="5"/>
      <c r="JJJ544" s="5"/>
      <c r="JJK544" s="5"/>
      <c r="JJL544" s="5"/>
      <c r="JJM544" s="5"/>
      <c r="JJN544" s="5"/>
      <c r="JJO544" s="5"/>
      <c r="JJP544" s="5"/>
      <c r="JJQ544" s="5"/>
      <c r="JJR544" s="5"/>
      <c r="JJS544" s="5"/>
      <c r="JJT544" s="5"/>
      <c r="JJU544" s="5"/>
      <c r="JJV544" s="5"/>
      <c r="JJW544" s="5"/>
      <c r="JJX544" s="5"/>
      <c r="JJY544" s="5"/>
      <c r="JJZ544" s="5"/>
      <c r="JKA544" s="5"/>
      <c r="JKB544" s="5"/>
      <c r="JKC544" s="5"/>
      <c r="JKD544" s="5"/>
      <c r="JKE544" s="5"/>
      <c r="JKF544" s="5"/>
      <c r="JKG544" s="5"/>
      <c r="JKH544" s="5"/>
      <c r="JKI544" s="5"/>
      <c r="JKJ544" s="5"/>
      <c r="JKK544" s="5"/>
      <c r="JKL544" s="5"/>
      <c r="JKM544" s="5"/>
      <c r="JKN544" s="5"/>
      <c r="JKO544" s="5"/>
      <c r="JKP544" s="5"/>
      <c r="JKQ544" s="5"/>
      <c r="JKR544" s="5"/>
      <c r="JKS544" s="5"/>
      <c r="JKT544" s="5"/>
      <c r="JKU544" s="5"/>
      <c r="JKV544" s="5"/>
      <c r="JKW544" s="5"/>
      <c r="JKX544" s="5"/>
      <c r="JKY544" s="5"/>
      <c r="JKZ544" s="5"/>
      <c r="JLA544" s="5"/>
      <c r="JLB544" s="5"/>
      <c r="JLC544" s="5"/>
      <c r="JLD544" s="5"/>
      <c r="JLE544" s="5"/>
      <c r="JLF544" s="5"/>
      <c r="JLG544" s="5"/>
      <c r="JLH544" s="5"/>
      <c r="JLI544" s="5"/>
      <c r="JLJ544" s="5"/>
      <c r="JLK544" s="5"/>
      <c r="JLL544" s="5"/>
      <c r="JLM544" s="5"/>
      <c r="JLN544" s="5"/>
      <c r="JLO544" s="5"/>
      <c r="JLP544" s="5"/>
      <c r="JLQ544" s="5"/>
      <c r="JLR544" s="5"/>
      <c r="JLS544" s="5"/>
      <c r="JLT544" s="5"/>
      <c r="JLU544" s="5"/>
      <c r="JLV544" s="5"/>
      <c r="JLW544" s="5"/>
      <c r="JLX544" s="5"/>
      <c r="JLY544" s="5"/>
      <c r="JLZ544" s="5"/>
      <c r="JMA544" s="5"/>
      <c r="JMB544" s="5"/>
      <c r="JMC544" s="5"/>
      <c r="JMD544" s="5"/>
      <c r="JME544" s="5"/>
      <c r="JMF544" s="5"/>
      <c r="JMG544" s="5"/>
      <c r="JMH544" s="5"/>
      <c r="JMI544" s="5"/>
      <c r="JMJ544" s="5"/>
      <c r="JMK544" s="5"/>
      <c r="JML544" s="5"/>
      <c r="JMM544" s="5"/>
      <c r="JMN544" s="5"/>
      <c r="JMO544" s="5"/>
      <c r="JMP544" s="5"/>
      <c r="JMQ544" s="5"/>
      <c r="JMR544" s="5"/>
      <c r="JMS544" s="5"/>
      <c r="JMT544" s="5"/>
      <c r="JMU544" s="5"/>
      <c r="JMV544" s="5"/>
      <c r="JMW544" s="5"/>
      <c r="JMX544" s="5"/>
      <c r="JMY544" s="5"/>
      <c r="JMZ544" s="5"/>
      <c r="JNA544" s="5"/>
      <c r="JNB544" s="5"/>
      <c r="JNC544" s="5"/>
      <c r="JND544" s="5"/>
      <c r="JNE544" s="5"/>
      <c r="JNF544" s="5"/>
      <c r="JNG544" s="5"/>
      <c r="JNH544" s="5"/>
      <c r="JNI544" s="5"/>
      <c r="JNJ544" s="5"/>
      <c r="JNK544" s="5"/>
      <c r="JNL544" s="5"/>
      <c r="JNM544" s="5"/>
      <c r="JNN544" s="5"/>
      <c r="JNO544" s="5"/>
      <c r="JNP544" s="5"/>
      <c r="JNQ544" s="5"/>
      <c r="JNR544" s="5"/>
      <c r="JNS544" s="5"/>
      <c r="JNT544" s="5"/>
      <c r="JNU544" s="5"/>
      <c r="JNV544" s="5"/>
      <c r="JNW544" s="5"/>
      <c r="JNX544" s="5"/>
      <c r="JNY544" s="5"/>
      <c r="JNZ544" s="5"/>
      <c r="JOA544" s="5"/>
      <c r="JOB544" s="5"/>
      <c r="JOC544" s="5"/>
      <c r="JOD544" s="5"/>
      <c r="JOE544" s="5"/>
      <c r="JOF544" s="5"/>
      <c r="JOG544" s="5"/>
      <c r="JOH544" s="5"/>
      <c r="JOI544" s="5"/>
      <c r="JOJ544" s="5"/>
      <c r="JOK544" s="5"/>
      <c r="JOL544" s="5"/>
      <c r="JOM544" s="5"/>
      <c r="JON544" s="5"/>
      <c r="JOO544" s="5"/>
      <c r="JOP544" s="5"/>
      <c r="JOQ544" s="5"/>
      <c r="JOR544" s="5"/>
      <c r="JOS544" s="5"/>
      <c r="JOT544" s="5"/>
      <c r="JOU544" s="5"/>
      <c r="JOV544" s="5"/>
      <c r="JOW544" s="5"/>
      <c r="JOX544" s="5"/>
      <c r="JOY544" s="5"/>
      <c r="JOZ544" s="5"/>
      <c r="JPA544" s="5"/>
      <c r="JPB544" s="5"/>
      <c r="JPC544" s="5"/>
      <c r="JPD544" s="5"/>
      <c r="JPE544" s="5"/>
      <c r="JPF544" s="5"/>
      <c r="JPG544" s="5"/>
      <c r="JPH544" s="5"/>
      <c r="JPI544" s="5"/>
      <c r="JPJ544" s="5"/>
      <c r="JPK544" s="5"/>
      <c r="JPL544" s="5"/>
      <c r="JPM544" s="5"/>
      <c r="JPN544" s="5"/>
      <c r="JPO544" s="5"/>
      <c r="JPP544" s="5"/>
      <c r="JPQ544" s="5"/>
      <c r="JPR544" s="5"/>
      <c r="JPS544" s="5"/>
      <c r="JPT544" s="5"/>
      <c r="JPU544" s="5"/>
      <c r="JPV544" s="5"/>
      <c r="JPW544" s="5"/>
      <c r="JPX544" s="5"/>
      <c r="JPY544" s="5"/>
      <c r="JPZ544" s="5"/>
      <c r="JQA544" s="5"/>
      <c r="JQB544" s="5"/>
      <c r="JQC544" s="5"/>
      <c r="JQD544" s="5"/>
      <c r="JQE544" s="5"/>
      <c r="JQF544" s="5"/>
      <c r="JQG544" s="5"/>
      <c r="JQH544" s="5"/>
      <c r="JQI544" s="5"/>
      <c r="JQJ544" s="5"/>
      <c r="JQK544" s="5"/>
      <c r="JQL544" s="5"/>
      <c r="JQM544" s="5"/>
      <c r="JQN544" s="5"/>
      <c r="JQO544" s="5"/>
      <c r="JQP544" s="5"/>
      <c r="JQQ544" s="5"/>
      <c r="JQR544" s="5"/>
      <c r="JQS544" s="5"/>
      <c r="JQT544" s="5"/>
      <c r="JQU544" s="5"/>
      <c r="JQV544" s="5"/>
      <c r="JQW544" s="5"/>
      <c r="JQX544" s="5"/>
      <c r="JQY544" s="5"/>
      <c r="JQZ544" s="5"/>
      <c r="JRA544" s="5"/>
      <c r="JRB544" s="5"/>
      <c r="JRC544" s="5"/>
      <c r="JRD544" s="5"/>
      <c r="JRE544" s="5"/>
      <c r="JRF544" s="5"/>
      <c r="JRG544" s="5"/>
      <c r="JRH544" s="5"/>
      <c r="JRI544" s="5"/>
      <c r="JRJ544" s="5"/>
      <c r="JRK544" s="5"/>
      <c r="JRL544" s="5"/>
      <c r="JRM544" s="5"/>
      <c r="JRN544" s="5"/>
      <c r="JRO544" s="5"/>
      <c r="JRP544" s="5"/>
      <c r="JRQ544" s="5"/>
      <c r="JRR544" s="5"/>
      <c r="JRS544" s="5"/>
      <c r="JRT544" s="5"/>
      <c r="JRU544" s="5"/>
      <c r="JRV544" s="5"/>
      <c r="JRW544" s="5"/>
      <c r="JRX544" s="5"/>
      <c r="JRY544" s="5"/>
      <c r="JRZ544" s="5"/>
      <c r="JSA544" s="5"/>
      <c r="JSB544" s="5"/>
      <c r="JSC544" s="5"/>
      <c r="JSD544" s="5"/>
      <c r="JSE544" s="5"/>
      <c r="JSF544" s="5"/>
      <c r="JSG544" s="5"/>
      <c r="JSH544" s="5"/>
      <c r="JSI544" s="5"/>
      <c r="JSJ544" s="5"/>
      <c r="JSK544" s="5"/>
      <c r="JSL544" s="5"/>
      <c r="JSM544" s="5"/>
      <c r="JSN544" s="5"/>
      <c r="JSO544" s="5"/>
      <c r="JSP544" s="5"/>
      <c r="JSQ544" s="5"/>
      <c r="JSR544" s="5"/>
      <c r="JSS544" s="5"/>
      <c r="JST544" s="5"/>
      <c r="JSU544" s="5"/>
      <c r="JSV544" s="5"/>
      <c r="JSW544" s="5"/>
      <c r="JSX544" s="5"/>
      <c r="JSY544" s="5"/>
      <c r="JSZ544" s="5"/>
      <c r="JTA544" s="5"/>
      <c r="JTB544" s="5"/>
      <c r="JTC544" s="5"/>
      <c r="JTD544" s="5"/>
      <c r="JTE544" s="5"/>
      <c r="JTF544" s="5"/>
      <c r="JTG544" s="5"/>
      <c r="JTH544" s="5"/>
      <c r="JTI544" s="5"/>
      <c r="JTJ544" s="5"/>
      <c r="JTK544" s="5"/>
      <c r="JTL544" s="5"/>
      <c r="JTM544" s="5"/>
      <c r="JTN544" s="5"/>
      <c r="JTO544" s="5"/>
      <c r="JTP544" s="5"/>
      <c r="JTQ544" s="5"/>
      <c r="JTR544" s="5"/>
      <c r="JTS544" s="5"/>
      <c r="JTT544" s="5"/>
      <c r="JTU544" s="5"/>
      <c r="JTV544" s="5"/>
      <c r="JTW544" s="5"/>
      <c r="JTX544" s="5"/>
      <c r="JTY544" s="5"/>
      <c r="JTZ544" s="5"/>
      <c r="JUA544" s="5"/>
      <c r="JUB544" s="5"/>
      <c r="JUC544" s="5"/>
      <c r="JUD544" s="5"/>
      <c r="JUE544" s="5"/>
      <c r="JUF544" s="5"/>
      <c r="JUG544" s="5"/>
      <c r="JUH544" s="5"/>
      <c r="JUI544" s="5"/>
      <c r="JUJ544" s="5"/>
      <c r="JUK544" s="5"/>
      <c r="JUL544" s="5"/>
      <c r="JUM544" s="5"/>
      <c r="JUN544" s="5"/>
      <c r="JUO544" s="5"/>
      <c r="JUP544" s="5"/>
      <c r="JUQ544" s="5"/>
      <c r="JUR544" s="5"/>
      <c r="JUS544" s="5"/>
      <c r="JUT544" s="5"/>
      <c r="JUU544" s="5"/>
      <c r="JUV544" s="5"/>
      <c r="JUW544" s="5"/>
      <c r="JUX544" s="5"/>
      <c r="JUY544" s="5"/>
      <c r="JUZ544" s="5"/>
      <c r="JVA544" s="5"/>
      <c r="JVB544" s="5"/>
      <c r="JVC544" s="5"/>
      <c r="JVD544" s="5"/>
      <c r="JVE544" s="5"/>
      <c r="JVF544" s="5"/>
      <c r="JVG544" s="5"/>
      <c r="JVH544" s="5"/>
      <c r="JVI544" s="5"/>
      <c r="JVJ544" s="5"/>
      <c r="JVK544" s="5"/>
      <c r="JVL544" s="5"/>
      <c r="JVM544" s="5"/>
      <c r="JVN544" s="5"/>
      <c r="JVO544" s="5"/>
      <c r="JVP544" s="5"/>
      <c r="JVQ544" s="5"/>
      <c r="JVR544" s="5"/>
      <c r="JVS544" s="5"/>
      <c r="JVT544" s="5"/>
      <c r="JVU544" s="5"/>
      <c r="JVV544" s="5"/>
      <c r="JVW544" s="5"/>
      <c r="JVX544" s="5"/>
      <c r="JVY544" s="5"/>
      <c r="JVZ544" s="5"/>
      <c r="JWA544" s="5"/>
      <c r="JWB544" s="5"/>
      <c r="JWC544" s="5"/>
      <c r="JWD544" s="5"/>
      <c r="JWE544" s="5"/>
      <c r="JWF544" s="5"/>
      <c r="JWG544" s="5"/>
      <c r="JWH544" s="5"/>
      <c r="JWI544" s="5"/>
      <c r="JWJ544" s="5"/>
      <c r="JWK544" s="5"/>
      <c r="JWL544" s="5"/>
      <c r="JWM544" s="5"/>
      <c r="JWN544" s="5"/>
      <c r="JWO544" s="5"/>
      <c r="JWP544" s="5"/>
      <c r="JWQ544" s="5"/>
      <c r="JWR544" s="5"/>
      <c r="JWS544" s="5"/>
      <c r="JWT544" s="5"/>
      <c r="JWU544" s="5"/>
      <c r="JWV544" s="5"/>
      <c r="JWW544" s="5"/>
      <c r="JWX544" s="5"/>
      <c r="JWY544" s="5"/>
      <c r="JWZ544" s="5"/>
      <c r="JXA544" s="5"/>
      <c r="JXB544" s="5"/>
      <c r="JXC544" s="5"/>
      <c r="JXD544" s="5"/>
      <c r="JXE544" s="5"/>
      <c r="JXF544" s="5"/>
      <c r="JXG544" s="5"/>
      <c r="JXH544" s="5"/>
      <c r="JXI544" s="5"/>
      <c r="JXJ544" s="5"/>
      <c r="JXK544" s="5"/>
      <c r="JXL544" s="5"/>
      <c r="JXM544" s="5"/>
      <c r="JXN544" s="5"/>
      <c r="JXO544" s="5"/>
      <c r="JXP544" s="5"/>
      <c r="JXQ544" s="5"/>
      <c r="JXR544" s="5"/>
      <c r="JXS544" s="5"/>
      <c r="JXT544" s="5"/>
      <c r="JXU544" s="5"/>
      <c r="JXV544" s="5"/>
      <c r="JXW544" s="5"/>
      <c r="JXX544" s="5"/>
      <c r="JXY544" s="5"/>
      <c r="JXZ544" s="5"/>
      <c r="JYA544" s="5"/>
      <c r="JYB544" s="5"/>
      <c r="JYC544" s="5"/>
      <c r="JYD544" s="5"/>
      <c r="JYE544" s="5"/>
      <c r="JYF544" s="5"/>
      <c r="JYG544" s="5"/>
      <c r="JYH544" s="5"/>
      <c r="JYI544" s="5"/>
      <c r="JYJ544" s="5"/>
      <c r="JYK544" s="5"/>
      <c r="JYL544" s="5"/>
      <c r="JYM544" s="5"/>
      <c r="JYN544" s="5"/>
      <c r="JYO544" s="5"/>
      <c r="JYP544" s="5"/>
      <c r="JYQ544" s="5"/>
      <c r="JYR544" s="5"/>
      <c r="JYS544" s="5"/>
      <c r="JYT544" s="5"/>
      <c r="JYU544" s="5"/>
      <c r="JYV544" s="5"/>
      <c r="JYW544" s="5"/>
      <c r="JYX544" s="5"/>
      <c r="JYY544" s="5"/>
      <c r="JYZ544" s="5"/>
      <c r="JZA544" s="5"/>
      <c r="JZB544" s="5"/>
      <c r="JZC544" s="5"/>
      <c r="JZD544" s="5"/>
      <c r="JZE544" s="5"/>
      <c r="JZF544" s="5"/>
      <c r="JZG544" s="5"/>
      <c r="JZH544" s="5"/>
      <c r="JZI544" s="5"/>
      <c r="JZJ544" s="5"/>
      <c r="JZK544" s="5"/>
      <c r="JZL544" s="5"/>
      <c r="JZM544" s="5"/>
      <c r="JZN544" s="5"/>
      <c r="JZO544" s="5"/>
      <c r="JZP544" s="5"/>
      <c r="JZQ544" s="5"/>
      <c r="JZR544" s="5"/>
      <c r="JZS544" s="5"/>
      <c r="JZT544" s="5"/>
      <c r="JZU544" s="5"/>
      <c r="JZV544" s="5"/>
      <c r="JZW544" s="5"/>
      <c r="JZX544" s="5"/>
      <c r="JZY544" s="5"/>
      <c r="JZZ544" s="5"/>
      <c r="KAA544" s="5"/>
      <c r="KAB544" s="5"/>
      <c r="KAC544" s="5"/>
      <c r="KAD544" s="5"/>
      <c r="KAE544" s="5"/>
      <c r="KAF544" s="5"/>
      <c r="KAG544" s="5"/>
      <c r="KAH544" s="5"/>
      <c r="KAI544" s="5"/>
      <c r="KAJ544" s="5"/>
      <c r="KAK544" s="5"/>
      <c r="KAL544" s="5"/>
      <c r="KAM544" s="5"/>
      <c r="KAN544" s="5"/>
      <c r="KAO544" s="5"/>
      <c r="KAP544" s="5"/>
      <c r="KAQ544" s="5"/>
      <c r="KAR544" s="5"/>
      <c r="KAS544" s="5"/>
      <c r="KAT544" s="5"/>
      <c r="KAU544" s="5"/>
      <c r="KAV544" s="5"/>
      <c r="KAW544" s="5"/>
      <c r="KAX544" s="5"/>
      <c r="KAY544" s="5"/>
      <c r="KAZ544" s="5"/>
      <c r="KBA544" s="5"/>
      <c r="KBB544" s="5"/>
      <c r="KBC544" s="5"/>
      <c r="KBD544" s="5"/>
      <c r="KBE544" s="5"/>
      <c r="KBF544" s="5"/>
      <c r="KBG544" s="5"/>
      <c r="KBH544" s="5"/>
      <c r="KBI544" s="5"/>
      <c r="KBJ544" s="5"/>
      <c r="KBK544" s="5"/>
      <c r="KBL544" s="5"/>
      <c r="KBM544" s="5"/>
      <c r="KBN544" s="5"/>
      <c r="KBO544" s="5"/>
      <c r="KBP544" s="5"/>
      <c r="KBQ544" s="5"/>
      <c r="KBR544" s="5"/>
      <c r="KBS544" s="5"/>
      <c r="KBT544" s="5"/>
      <c r="KBU544" s="5"/>
      <c r="KBV544" s="5"/>
      <c r="KBW544" s="5"/>
      <c r="KBX544" s="5"/>
      <c r="KBY544" s="5"/>
      <c r="KBZ544" s="5"/>
      <c r="KCA544" s="5"/>
      <c r="KCB544" s="5"/>
      <c r="KCC544" s="5"/>
      <c r="KCD544" s="5"/>
      <c r="KCE544" s="5"/>
      <c r="KCF544" s="5"/>
      <c r="KCG544" s="5"/>
      <c r="KCH544" s="5"/>
      <c r="KCI544" s="5"/>
      <c r="KCJ544" s="5"/>
      <c r="KCK544" s="5"/>
      <c r="KCL544" s="5"/>
      <c r="KCM544" s="5"/>
      <c r="KCN544" s="5"/>
      <c r="KCO544" s="5"/>
      <c r="KCP544" s="5"/>
      <c r="KCQ544" s="5"/>
      <c r="KCR544" s="5"/>
      <c r="KCS544" s="5"/>
      <c r="KCT544" s="5"/>
      <c r="KCU544" s="5"/>
      <c r="KCV544" s="5"/>
      <c r="KCW544" s="5"/>
      <c r="KCX544" s="5"/>
      <c r="KCY544" s="5"/>
      <c r="KCZ544" s="5"/>
      <c r="KDA544" s="5"/>
      <c r="KDB544" s="5"/>
      <c r="KDC544" s="5"/>
      <c r="KDD544" s="5"/>
      <c r="KDE544" s="5"/>
      <c r="KDF544" s="5"/>
      <c r="KDG544" s="5"/>
      <c r="KDH544" s="5"/>
      <c r="KDI544" s="5"/>
      <c r="KDJ544" s="5"/>
      <c r="KDK544" s="5"/>
      <c r="KDL544" s="5"/>
      <c r="KDM544" s="5"/>
      <c r="KDN544" s="5"/>
      <c r="KDO544" s="5"/>
      <c r="KDP544" s="5"/>
      <c r="KDQ544" s="5"/>
      <c r="KDR544" s="5"/>
      <c r="KDS544" s="5"/>
      <c r="KDT544" s="5"/>
      <c r="KDU544" s="5"/>
      <c r="KDV544" s="5"/>
      <c r="KDW544" s="5"/>
      <c r="KDX544" s="5"/>
      <c r="KDY544" s="5"/>
      <c r="KDZ544" s="5"/>
      <c r="KEA544" s="5"/>
      <c r="KEB544" s="5"/>
      <c r="KEC544" s="5"/>
      <c r="KED544" s="5"/>
      <c r="KEE544" s="5"/>
      <c r="KEF544" s="5"/>
      <c r="KEG544" s="5"/>
      <c r="KEH544" s="5"/>
      <c r="KEI544" s="5"/>
      <c r="KEJ544" s="5"/>
      <c r="KEK544" s="5"/>
      <c r="KEL544" s="5"/>
      <c r="KEM544" s="5"/>
      <c r="KEN544" s="5"/>
      <c r="KEO544" s="5"/>
      <c r="KEP544" s="5"/>
      <c r="KEQ544" s="5"/>
      <c r="KER544" s="5"/>
      <c r="KES544" s="5"/>
      <c r="KET544" s="5"/>
      <c r="KEU544" s="5"/>
      <c r="KEV544" s="5"/>
      <c r="KEW544" s="5"/>
      <c r="KEX544" s="5"/>
      <c r="KEY544" s="5"/>
      <c r="KEZ544" s="5"/>
      <c r="KFA544" s="5"/>
      <c r="KFB544" s="5"/>
      <c r="KFC544" s="5"/>
      <c r="KFD544" s="5"/>
      <c r="KFE544" s="5"/>
      <c r="KFF544" s="5"/>
      <c r="KFG544" s="5"/>
      <c r="KFH544" s="5"/>
      <c r="KFI544" s="5"/>
      <c r="KFJ544" s="5"/>
      <c r="KFK544" s="5"/>
      <c r="KFL544" s="5"/>
      <c r="KFM544" s="5"/>
      <c r="KFN544" s="5"/>
      <c r="KFO544" s="5"/>
      <c r="KFP544" s="5"/>
      <c r="KFQ544" s="5"/>
      <c r="KFR544" s="5"/>
      <c r="KFS544" s="5"/>
      <c r="KFT544" s="5"/>
      <c r="KFU544" s="5"/>
      <c r="KFV544" s="5"/>
      <c r="KFW544" s="5"/>
      <c r="KFX544" s="5"/>
      <c r="KFY544" s="5"/>
      <c r="KFZ544" s="5"/>
      <c r="KGA544" s="5"/>
      <c r="KGB544" s="5"/>
      <c r="KGC544" s="5"/>
      <c r="KGD544" s="5"/>
      <c r="KGE544" s="5"/>
      <c r="KGF544" s="5"/>
      <c r="KGG544" s="5"/>
      <c r="KGH544" s="5"/>
      <c r="KGI544" s="5"/>
      <c r="KGJ544" s="5"/>
      <c r="KGK544" s="5"/>
      <c r="KGL544" s="5"/>
      <c r="KGM544" s="5"/>
      <c r="KGN544" s="5"/>
      <c r="KGO544" s="5"/>
      <c r="KGP544" s="5"/>
      <c r="KGQ544" s="5"/>
      <c r="KGR544" s="5"/>
      <c r="KGS544" s="5"/>
      <c r="KGT544" s="5"/>
      <c r="KGU544" s="5"/>
      <c r="KGV544" s="5"/>
      <c r="KGW544" s="5"/>
      <c r="KGX544" s="5"/>
      <c r="KGY544" s="5"/>
      <c r="KGZ544" s="5"/>
      <c r="KHA544" s="5"/>
      <c r="KHB544" s="5"/>
      <c r="KHC544" s="5"/>
      <c r="KHD544" s="5"/>
      <c r="KHE544" s="5"/>
      <c r="KHF544" s="5"/>
      <c r="KHG544" s="5"/>
      <c r="KHH544" s="5"/>
      <c r="KHI544" s="5"/>
      <c r="KHJ544" s="5"/>
      <c r="KHK544" s="5"/>
      <c r="KHL544" s="5"/>
      <c r="KHM544" s="5"/>
      <c r="KHN544" s="5"/>
      <c r="KHO544" s="5"/>
      <c r="KHP544" s="5"/>
      <c r="KHQ544" s="5"/>
      <c r="KHR544" s="5"/>
      <c r="KHS544" s="5"/>
      <c r="KHT544" s="5"/>
      <c r="KHU544" s="5"/>
      <c r="KHV544" s="5"/>
      <c r="KHW544" s="5"/>
      <c r="KHX544" s="5"/>
      <c r="KHY544" s="5"/>
      <c r="KHZ544" s="5"/>
      <c r="KIA544" s="5"/>
      <c r="KIB544" s="5"/>
      <c r="KIC544" s="5"/>
      <c r="KID544" s="5"/>
      <c r="KIE544" s="5"/>
      <c r="KIF544" s="5"/>
      <c r="KIG544" s="5"/>
      <c r="KIH544" s="5"/>
      <c r="KII544" s="5"/>
      <c r="KIJ544" s="5"/>
      <c r="KIK544" s="5"/>
      <c r="KIL544" s="5"/>
      <c r="KIM544" s="5"/>
      <c r="KIN544" s="5"/>
      <c r="KIO544" s="5"/>
      <c r="KIP544" s="5"/>
      <c r="KIQ544" s="5"/>
      <c r="KIR544" s="5"/>
      <c r="KIS544" s="5"/>
      <c r="KIT544" s="5"/>
      <c r="KIU544" s="5"/>
      <c r="KIV544" s="5"/>
      <c r="KIW544" s="5"/>
      <c r="KIX544" s="5"/>
      <c r="KIY544" s="5"/>
      <c r="KIZ544" s="5"/>
      <c r="KJA544" s="5"/>
      <c r="KJB544" s="5"/>
      <c r="KJC544" s="5"/>
      <c r="KJD544" s="5"/>
      <c r="KJE544" s="5"/>
      <c r="KJF544" s="5"/>
      <c r="KJG544" s="5"/>
      <c r="KJH544" s="5"/>
      <c r="KJI544" s="5"/>
      <c r="KJJ544" s="5"/>
      <c r="KJK544" s="5"/>
      <c r="KJL544" s="5"/>
      <c r="KJM544" s="5"/>
      <c r="KJN544" s="5"/>
      <c r="KJO544" s="5"/>
      <c r="KJP544" s="5"/>
      <c r="KJQ544" s="5"/>
      <c r="KJR544" s="5"/>
      <c r="KJS544" s="5"/>
      <c r="KJT544" s="5"/>
      <c r="KJU544" s="5"/>
      <c r="KJV544" s="5"/>
      <c r="KJW544" s="5"/>
      <c r="KJX544" s="5"/>
      <c r="KJY544" s="5"/>
      <c r="KJZ544" s="5"/>
      <c r="KKA544" s="5"/>
      <c r="KKB544" s="5"/>
      <c r="KKC544" s="5"/>
      <c r="KKD544" s="5"/>
      <c r="KKE544" s="5"/>
      <c r="KKF544" s="5"/>
      <c r="KKG544" s="5"/>
      <c r="KKH544" s="5"/>
      <c r="KKI544" s="5"/>
      <c r="KKJ544" s="5"/>
      <c r="KKK544" s="5"/>
      <c r="KKL544" s="5"/>
      <c r="KKM544" s="5"/>
      <c r="KKN544" s="5"/>
      <c r="KKO544" s="5"/>
      <c r="KKP544" s="5"/>
      <c r="KKQ544" s="5"/>
      <c r="KKR544" s="5"/>
      <c r="KKS544" s="5"/>
      <c r="KKT544" s="5"/>
      <c r="KKU544" s="5"/>
      <c r="KKV544" s="5"/>
      <c r="KKW544" s="5"/>
      <c r="KKX544" s="5"/>
      <c r="KKY544" s="5"/>
      <c r="KKZ544" s="5"/>
      <c r="KLA544" s="5"/>
      <c r="KLB544" s="5"/>
      <c r="KLC544" s="5"/>
      <c r="KLD544" s="5"/>
      <c r="KLE544" s="5"/>
      <c r="KLF544" s="5"/>
      <c r="KLG544" s="5"/>
      <c r="KLH544" s="5"/>
      <c r="KLI544" s="5"/>
      <c r="KLJ544" s="5"/>
      <c r="KLK544" s="5"/>
      <c r="KLL544" s="5"/>
      <c r="KLM544" s="5"/>
      <c r="KLN544" s="5"/>
      <c r="KLO544" s="5"/>
      <c r="KLP544" s="5"/>
      <c r="KLQ544" s="5"/>
      <c r="KLR544" s="5"/>
      <c r="KLS544" s="5"/>
      <c r="KLT544" s="5"/>
      <c r="KLU544" s="5"/>
      <c r="KLV544" s="5"/>
      <c r="KLW544" s="5"/>
      <c r="KLX544" s="5"/>
      <c r="KLY544" s="5"/>
      <c r="KLZ544" s="5"/>
      <c r="KMA544" s="5"/>
      <c r="KMB544" s="5"/>
      <c r="KMC544" s="5"/>
      <c r="KMD544" s="5"/>
      <c r="KME544" s="5"/>
      <c r="KMF544" s="5"/>
      <c r="KMG544" s="5"/>
      <c r="KMH544" s="5"/>
      <c r="KMI544" s="5"/>
      <c r="KMJ544" s="5"/>
      <c r="KMK544" s="5"/>
      <c r="KML544" s="5"/>
      <c r="KMM544" s="5"/>
      <c r="KMN544" s="5"/>
      <c r="KMO544" s="5"/>
      <c r="KMP544" s="5"/>
      <c r="KMQ544" s="5"/>
      <c r="KMR544" s="5"/>
      <c r="KMS544" s="5"/>
      <c r="KMT544" s="5"/>
      <c r="KMU544" s="5"/>
      <c r="KMV544" s="5"/>
      <c r="KMW544" s="5"/>
      <c r="KMX544" s="5"/>
      <c r="KMY544" s="5"/>
      <c r="KMZ544" s="5"/>
      <c r="KNA544" s="5"/>
      <c r="KNB544" s="5"/>
      <c r="KNC544" s="5"/>
      <c r="KND544" s="5"/>
      <c r="KNE544" s="5"/>
      <c r="KNF544" s="5"/>
      <c r="KNG544" s="5"/>
      <c r="KNH544" s="5"/>
      <c r="KNI544" s="5"/>
      <c r="KNJ544" s="5"/>
      <c r="KNK544" s="5"/>
      <c r="KNL544" s="5"/>
      <c r="KNM544" s="5"/>
      <c r="KNN544" s="5"/>
      <c r="KNO544" s="5"/>
      <c r="KNP544" s="5"/>
      <c r="KNQ544" s="5"/>
      <c r="KNR544" s="5"/>
      <c r="KNS544" s="5"/>
      <c r="KNT544" s="5"/>
      <c r="KNU544" s="5"/>
      <c r="KNV544" s="5"/>
      <c r="KNW544" s="5"/>
      <c r="KNX544" s="5"/>
      <c r="KNY544" s="5"/>
      <c r="KNZ544" s="5"/>
      <c r="KOA544" s="5"/>
      <c r="KOB544" s="5"/>
      <c r="KOC544" s="5"/>
      <c r="KOD544" s="5"/>
      <c r="KOE544" s="5"/>
      <c r="KOF544" s="5"/>
      <c r="KOG544" s="5"/>
      <c r="KOH544" s="5"/>
      <c r="KOI544" s="5"/>
      <c r="KOJ544" s="5"/>
      <c r="KOK544" s="5"/>
      <c r="KOL544" s="5"/>
      <c r="KOM544" s="5"/>
      <c r="KON544" s="5"/>
      <c r="KOO544" s="5"/>
      <c r="KOP544" s="5"/>
      <c r="KOQ544" s="5"/>
      <c r="KOR544" s="5"/>
      <c r="KOS544" s="5"/>
      <c r="KOT544" s="5"/>
      <c r="KOU544" s="5"/>
      <c r="KOV544" s="5"/>
      <c r="KOW544" s="5"/>
      <c r="KOX544" s="5"/>
      <c r="KOY544" s="5"/>
      <c r="KOZ544" s="5"/>
      <c r="KPA544" s="5"/>
      <c r="KPB544" s="5"/>
      <c r="KPC544" s="5"/>
      <c r="KPD544" s="5"/>
      <c r="KPE544" s="5"/>
      <c r="KPF544" s="5"/>
      <c r="KPG544" s="5"/>
      <c r="KPH544" s="5"/>
      <c r="KPI544" s="5"/>
      <c r="KPJ544" s="5"/>
      <c r="KPK544" s="5"/>
      <c r="KPL544" s="5"/>
      <c r="KPM544" s="5"/>
      <c r="KPN544" s="5"/>
      <c r="KPO544" s="5"/>
      <c r="KPP544" s="5"/>
      <c r="KPQ544" s="5"/>
      <c r="KPR544" s="5"/>
      <c r="KPS544" s="5"/>
      <c r="KPT544" s="5"/>
      <c r="KPU544" s="5"/>
      <c r="KPV544" s="5"/>
      <c r="KPW544" s="5"/>
      <c r="KPX544" s="5"/>
      <c r="KPY544" s="5"/>
      <c r="KPZ544" s="5"/>
      <c r="KQA544" s="5"/>
      <c r="KQB544" s="5"/>
      <c r="KQC544" s="5"/>
      <c r="KQD544" s="5"/>
      <c r="KQE544" s="5"/>
      <c r="KQF544" s="5"/>
      <c r="KQG544" s="5"/>
      <c r="KQH544" s="5"/>
      <c r="KQI544" s="5"/>
      <c r="KQJ544" s="5"/>
      <c r="KQK544" s="5"/>
      <c r="KQL544" s="5"/>
      <c r="KQM544" s="5"/>
      <c r="KQN544" s="5"/>
      <c r="KQO544" s="5"/>
      <c r="KQP544" s="5"/>
      <c r="KQQ544" s="5"/>
      <c r="KQR544" s="5"/>
      <c r="KQS544" s="5"/>
      <c r="KQT544" s="5"/>
      <c r="KQU544" s="5"/>
      <c r="KQV544" s="5"/>
      <c r="KQW544" s="5"/>
      <c r="KQX544" s="5"/>
      <c r="KQY544" s="5"/>
      <c r="KQZ544" s="5"/>
      <c r="KRA544" s="5"/>
      <c r="KRB544" s="5"/>
      <c r="KRC544" s="5"/>
      <c r="KRD544" s="5"/>
      <c r="KRE544" s="5"/>
      <c r="KRF544" s="5"/>
      <c r="KRG544" s="5"/>
      <c r="KRH544" s="5"/>
      <c r="KRI544" s="5"/>
      <c r="KRJ544" s="5"/>
      <c r="KRK544" s="5"/>
      <c r="KRL544" s="5"/>
      <c r="KRM544" s="5"/>
      <c r="KRN544" s="5"/>
      <c r="KRO544" s="5"/>
      <c r="KRP544" s="5"/>
      <c r="KRQ544" s="5"/>
      <c r="KRR544" s="5"/>
      <c r="KRS544" s="5"/>
      <c r="KRT544" s="5"/>
      <c r="KRU544" s="5"/>
      <c r="KRV544" s="5"/>
      <c r="KRW544" s="5"/>
      <c r="KRX544" s="5"/>
      <c r="KRY544" s="5"/>
      <c r="KRZ544" s="5"/>
      <c r="KSA544" s="5"/>
      <c r="KSB544" s="5"/>
      <c r="KSC544" s="5"/>
      <c r="KSD544" s="5"/>
      <c r="KSE544" s="5"/>
      <c r="KSF544" s="5"/>
      <c r="KSG544" s="5"/>
      <c r="KSH544" s="5"/>
      <c r="KSI544" s="5"/>
      <c r="KSJ544" s="5"/>
      <c r="KSK544" s="5"/>
      <c r="KSL544" s="5"/>
      <c r="KSM544" s="5"/>
      <c r="KSN544" s="5"/>
      <c r="KSO544" s="5"/>
      <c r="KSP544" s="5"/>
      <c r="KSQ544" s="5"/>
      <c r="KSR544" s="5"/>
      <c r="KSS544" s="5"/>
      <c r="KST544" s="5"/>
      <c r="KSU544" s="5"/>
      <c r="KSV544" s="5"/>
      <c r="KSW544" s="5"/>
      <c r="KSX544" s="5"/>
      <c r="KSY544" s="5"/>
      <c r="KSZ544" s="5"/>
      <c r="KTA544" s="5"/>
      <c r="KTB544" s="5"/>
      <c r="KTC544" s="5"/>
      <c r="KTD544" s="5"/>
      <c r="KTE544" s="5"/>
      <c r="KTF544" s="5"/>
      <c r="KTG544" s="5"/>
      <c r="KTH544" s="5"/>
      <c r="KTI544" s="5"/>
      <c r="KTJ544" s="5"/>
      <c r="KTK544" s="5"/>
      <c r="KTL544" s="5"/>
      <c r="KTM544" s="5"/>
      <c r="KTN544" s="5"/>
      <c r="KTO544" s="5"/>
      <c r="KTP544" s="5"/>
      <c r="KTQ544" s="5"/>
      <c r="KTR544" s="5"/>
      <c r="KTS544" s="5"/>
      <c r="KTT544" s="5"/>
      <c r="KTU544" s="5"/>
      <c r="KTV544" s="5"/>
      <c r="KTW544" s="5"/>
      <c r="KTX544" s="5"/>
      <c r="KTY544" s="5"/>
      <c r="KTZ544" s="5"/>
      <c r="KUA544" s="5"/>
      <c r="KUB544" s="5"/>
      <c r="KUC544" s="5"/>
      <c r="KUD544" s="5"/>
      <c r="KUE544" s="5"/>
      <c r="KUF544" s="5"/>
      <c r="KUG544" s="5"/>
      <c r="KUH544" s="5"/>
      <c r="KUI544" s="5"/>
      <c r="KUJ544" s="5"/>
      <c r="KUK544" s="5"/>
      <c r="KUL544" s="5"/>
      <c r="KUM544" s="5"/>
      <c r="KUN544" s="5"/>
      <c r="KUO544" s="5"/>
      <c r="KUP544" s="5"/>
      <c r="KUQ544" s="5"/>
      <c r="KUR544" s="5"/>
      <c r="KUS544" s="5"/>
      <c r="KUT544" s="5"/>
      <c r="KUU544" s="5"/>
      <c r="KUV544" s="5"/>
      <c r="KUW544" s="5"/>
      <c r="KUX544" s="5"/>
      <c r="KUY544" s="5"/>
      <c r="KUZ544" s="5"/>
      <c r="KVA544" s="5"/>
      <c r="KVB544" s="5"/>
      <c r="KVC544" s="5"/>
      <c r="KVD544" s="5"/>
      <c r="KVE544" s="5"/>
      <c r="KVF544" s="5"/>
      <c r="KVG544" s="5"/>
      <c r="KVH544" s="5"/>
      <c r="KVI544" s="5"/>
      <c r="KVJ544" s="5"/>
      <c r="KVK544" s="5"/>
      <c r="KVL544" s="5"/>
      <c r="KVM544" s="5"/>
      <c r="KVN544" s="5"/>
      <c r="KVO544" s="5"/>
      <c r="KVP544" s="5"/>
      <c r="KVQ544" s="5"/>
      <c r="KVR544" s="5"/>
      <c r="KVS544" s="5"/>
      <c r="KVT544" s="5"/>
      <c r="KVU544" s="5"/>
      <c r="KVV544" s="5"/>
      <c r="KVW544" s="5"/>
      <c r="KVX544" s="5"/>
      <c r="KVY544" s="5"/>
      <c r="KVZ544" s="5"/>
      <c r="KWA544" s="5"/>
      <c r="KWB544" s="5"/>
      <c r="KWC544" s="5"/>
      <c r="KWD544" s="5"/>
      <c r="KWE544" s="5"/>
      <c r="KWF544" s="5"/>
      <c r="KWG544" s="5"/>
      <c r="KWH544" s="5"/>
      <c r="KWI544" s="5"/>
      <c r="KWJ544" s="5"/>
      <c r="KWK544" s="5"/>
      <c r="KWL544" s="5"/>
      <c r="KWM544" s="5"/>
      <c r="KWN544" s="5"/>
      <c r="KWO544" s="5"/>
      <c r="KWP544" s="5"/>
      <c r="KWQ544" s="5"/>
      <c r="KWR544" s="5"/>
      <c r="KWS544" s="5"/>
      <c r="KWT544" s="5"/>
      <c r="KWU544" s="5"/>
      <c r="KWV544" s="5"/>
      <c r="KWW544" s="5"/>
      <c r="KWX544" s="5"/>
      <c r="KWY544" s="5"/>
      <c r="KWZ544" s="5"/>
      <c r="KXA544" s="5"/>
      <c r="KXB544" s="5"/>
      <c r="KXC544" s="5"/>
      <c r="KXD544" s="5"/>
      <c r="KXE544" s="5"/>
      <c r="KXF544" s="5"/>
      <c r="KXG544" s="5"/>
      <c r="KXH544" s="5"/>
      <c r="KXI544" s="5"/>
      <c r="KXJ544" s="5"/>
      <c r="KXK544" s="5"/>
      <c r="KXL544" s="5"/>
      <c r="KXM544" s="5"/>
      <c r="KXN544" s="5"/>
      <c r="KXO544" s="5"/>
      <c r="KXP544" s="5"/>
      <c r="KXQ544" s="5"/>
      <c r="KXR544" s="5"/>
      <c r="KXS544" s="5"/>
      <c r="KXT544" s="5"/>
      <c r="KXU544" s="5"/>
      <c r="KXV544" s="5"/>
      <c r="KXW544" s="5"/>
      <c r="KXX544" s="5"/>
      <c r="KXY544" s="5"/>
      <c r="KXZ544" s="5"/>
      <c r="KYA544" s="5"/>
      <c r="KYB544" s="5"/>
      <c r="KYC544" s="5"/>
      <c r="KYD544" s="5"/>
      <c r="KYE544" s="5"/>
      <c r="KYF544" s="5"/>
      <c r="KYG544" s="5"/>
      <c r="KYH544" s="5"/>
      <c r="KYI544" s="5"/>
      <c r="KYJ544" s="5"/>
      <c r="KYK544" s="5"/>
      <c r="KYL544" s="5"/>
      <c r="KYM544" s="5"/>
      <c r="KYN544" s="5"/>
      <c r="KYO544" s="5"/>
      <c r="KYP544" s="5"/>
      <c r="KYQ544" s="5"/>
      <c r="KYR544" s="5"/>
      <c r="KYS544" s="5"/>
      <c r="KYT544" s="5"/>
      <c r="KYU544" s="5"/>
      <c r="KYV544" s="5"/>
      <c r="KYW544" s="5"/>
      <c r="KYX544" s="5"/>
      <c r="KYY544" s="5"/>
      <c r="KYZ544" s="5"/>
      <c r="KZA544" s="5"/>
      <c r="KZB544" s="5"/>
      <c r="KZC544" s="5"/>
      <c r="KZD544" s="5"/>
      <c r="KZE544" s="5"/>
      <c r="KZF544" s="5"/>
      <c r="KZG544" s="5"/>
      <c r="KZH544" s="5"/>
      <c r="KZI544" s="5"/>
      <c r="KZJ544" s="5"/>
      <c r="KZK544" s="5"/>
      <c r="KZL544" s="5"/>
      <c r="KZM544" s="5"/>
      <c r="KZN544" s="5"/>
      <c r="KZO544" s="5"/>
      <c r="KZP544" s="5"/>
      <c r="KZQ544" s="5"/>
      <c r="KZR544" s="5"/>
      <c r="KZS544" s="5"/>
      <c r="KZT544" s="5"/>
      <c r="KZU544" s="5"/>
      <c r="KZV544" s="5"/>
      <c r="KZW544" s="5"/>
      <c r="KZX544" s="5"/>
      <c r="KZY544" s="5"/>
      <c r="KZZ544" s="5"/>
      <c r="LAA544" s="5"/>
      <c r="LAB544" s="5"/>
      <c r="LAC544" s="5"/>
      <c r="LAD544" s="5"/>
      <c r="LAE544" s="5"/>
      <c r="LAF544" s="5"/>
      <c r="LAG544" s="5"/>
      <c r="LAH544" s="5"/>
      <c r="LAI544" s="5"/>
      <c r="LAJ544" s="5"/>
      <c r="LAK544" s="5"/>
      <c r="LAL544" s="5"/>
      <c r="LAM544" s="5"/>
      <c r="LAN544" s="5"/>
      <c r="LAO544" s="5"/>
      <c r="LAP544" s="5"/>
      <c r="LAQ544" s="5"/>
      <c r="LAR544" s="5"/>
      <c r="LAS544" s="5"/>
      <c r="LAT544" s="5"/>
      <c r="LAU544" s="5"/>
      <c r="LAV544" s="5"/>
      <c r="LAW544" s="5"/>
      <c r="LAX544" s="5"/>
      <c r="LAY544" s="5"/>
      <c r="LAZ544" s="5"/>
      <c r="LBA544" s="5"/>
      <c r="LBB544" s="5"/>
      <c r="LBC544" s="5"/>
      <c r="LBD544" s="5"/>
      <c r="LBE544" s="5"/>
      <c r="LBF544" s="5"/>
      <c r="LBG544" s="5"/>
      <c r="LBH544" s="5"/>
      <c r="LBI544" s="5"/>
      <c r="LBJ544" s="5"/>
      <c r="LBK544" s="5"/>
      <c r="LBL544" s="5"/>
      <c r="LBM544" s="5"/>
      <c r="LBN544" s="5"/>
      <c r="LBO544" s="5"/>
      <c r="LBP544" s="5"/>
      <c r="LBQ544" s="5"/>
      <c r="LBR544" s="5"/>
      <c r="LBS544" s="5"/>
      <c r="LBT544" s="5"/>
      <c r="LBU544" s="5"/>
      <c r="LBV544" s="5"/>
      <c r="LBW544" s="5"/>
      <c r="LBX544" s="5"/>
      <c r="LBY544" s="5"/>
      <c r="LBZ544" s="5"/>
      <c r="LCA544" s="5"/>
      <c r="LCB544" s="5"/>
      <c r="LCC544" s="5"/>
      <c r="LCD544" s="5"/>
      <c r="LCE544" s="5"/>
      <c r="LCF544" s="5"/>
      <c r="LCG544" s="5"/>
      <c r="LCH544" s="5"/>
      <c r="LCI544" s="5"/>
      <c r="LCJ544" s="5"/>
      <c r="LCK544" s="5"/>
      <c r="LCL544" s="5"/>
      <c r="LCM544" s="5"/>
      <c r="LCN544" s="5"/>
      <c r="LCO544" s="5"/>
      <c r="LCP544" s="5"/>
      <c r="LCQ544" s="5"/>
      <c r="LCR544" s="5"/>
      <c r="LCS544" s="5"/>
      <c r="LCT544" s="5"/>
      <c r="LCU544" s="5"/>
      <c r="LCV544" s="5"/>
      <c r="LCW544" s="5"/>
      <c r="LCX544" s="5"/>
      <c r="LCY544" s="5"/>
      <c r="LCZ544" s="5"/>
      <c r="LDA544" s="5"/>
      <c r="LDB544" s="5"/>
      <c r="LDC544" s="5"/>
      <c r="LDD544" s="5"/>
      <c r="LDE544" s="5"/>
      <c r="LDF544" s="5"/>
      <c r="LDG544" s="5"/>
      <c r="LDH544" s="5"/>
      <c r="LDI544" s="5"/>
      <c r="LDJ544" s="5"/>
      <c r="LDK544" s="5"/>
      <c r="LDL544" s="5"/>
      <c r="LDM544" s="5"/>
      <c r="LDN544" s="5"/>
      <c r="LDO544" s="5"/>
      <c r="LDP544" s="5"/>
      <c r="LDQ544" s="5"/>
      <c r="LDR544" s="5"/>
      <c r="LDS544" s="5"/>
      <c r="LDT544" s="5"/>
      <c r="LDU544" s="5"/>
      <c r="LDV544" s="5"/>
      <c r="LDW544" s="5"/>
      <c r="LDX544" s="5"/>
      <c r="LDY544" s="5"/>
      <c r="LDZ544" s="5"/>
      <c r="LEA544" s="5"/>
      <c r="LEB544" s="5"/>
      <c r="LEC544" s="5"/>
      <c r="LED544" s="5"/>
      <c r="LEE544" s="5"/>
      <c r="LEF544" s="5"/>
      <c r="LEG544" s="5"/>
      <c r="LEH544" s="5"/>
      <c r="LEI544" s="5"/>
      <c r="LEJ544" s="5"/>
      <c r="LEK544" s="5"/>
      <c r="LEL544" s="5"/>
      <c r="LEM544" s="5"/>
      <c r="LEN544" s="5"/>
      <c r="LEO544" s="5"/>
      <c r="LEP544" s="5"/>
      <c r="LEQ544" s="5"/>
      <c r="LER544" s="5"/>
      <c r="LES544" s="5"/>
      <c r="LET544" s="5"/>
      <c r="LEU544" s="5"/>
      <c r="LEV544" s="5"/>
      <c r="LEW544" s="5"/>
      <c r="LEX544" s="5"/>
      <c r="LEY544" s="5"/>
      <c r="LEZ544" s="5"/>
      <c r="LFA544" s="5"/>
      <c r="LFB544" s="5"/>
      <c r="LFC544" s="5"/>
      <c r="LFD544" s="5"/>
      <c r="LFE544" s="5"/>
      <c r="LFF544" s="5"/>
      <c r="LFG544" s="5"/>
      <c r="LFH544" s="5"/>
      <c r="LFI544" s="5"/>
      <c r="LFJ544" s="5"/>
      <c r="LFK544" s="5"/>
      <c r="LFL544" s="5"/>
      <c r="LFM544" s="5"/>
      <c r="LFN544" s="5"/>
      <c r="LFO544" s="5"/>
      <c r="LFP544" s="5"/>
      <c r="LFQ544" s="5"/>
      <c r="LFR544" s="5"/>
      <c r="LFS544" s="5"/>
      <c r="LFT544" s="5"/>
      <c r="LFU544" s="5"/>
      <c r="LFV544" s="5"/>
      <c r="LFW544" s="5"/>
      <c r="LFX544" s="5"/>
      <c r="LFY544" s="5"/>
      <c r="LFZ544" s="5"/>
      <c r="LGA544" s="5"/>
      <c r="LGB544" s="5"/>
      <c r="LGC544" s="5"/>
      <c r="LGD544" s="5"/>
      <c r="LGE544" s="5"/>
      <c r="LGF544" s="5"/>
      <c r="LGG544" s="5"/>
      <c r="LGH544" s="5"/>
      <c r="LGI544" s="5"/>
      <c r="LGJ544" s="5"/>
      <c r="LGK544" s="5"/>
      <c r="LGL544" s="5"/>
      <c r="LGM544" s="5"/>
      <c r="LGN544" s="5"/>
      <c r="LGO544" s="5"/>
      <c r="LGP544" s="5"/>
      <c r="LGQ544" s="5"/>
      <c r="LGR544" s="5"/>
      <c r="LGS544" s="5"/>
      <c r="LGT544" s="5"/>
      <c r="LGU544" s="5"/>
      <c r="LGV544" s="5"/>
      <c r="LGW544" s="5"/>
      <c r="LGX544" s="5"/>
      <c r="LGY544" s="5"/>
      <c r="LGZ544" s="5"/>
      <c r="LHA544" s="5"/>
      <c r="LHB544" s="5"/>
      <c r="LHC544" s="5"/>
      <c r="LHD544" s="5"/>
      <c r="LHE544" s="5"/>
      <c r="LHF544" s="5"/>
      <c r="LHG544" s="5"/>
      <c r="LHH544" s="5"/>
      <c r="LHI544" s="5"/>
      <c r="LHJ544" s="5"/>
      <c r="LHK544" s="5"/>
      <c r="LHL544" s="5"/>
      <c r="LHM544" s="5"/>
      <c r="LHN544" s="5"/>
      <c r="LHO544" s="5"/>
      <c r="LHP544" s="5"/>
      <c r="LHQ544" s="5"/>
      <c r="LHR544" s="5"/>
      <c r="LHS544" s="5"/>
      <c r="LHT544" s="5"/>
      <c r="LHU544" s="5"/>
      <c r="LHV544" s="5"/>
      <c r="LHW544" s="5"/>
      <c r="LHX544" s="5"/>
      <c r="LHY544" s="5"/>
      <c r="LHZ544" s="5"/>
      <c r="LIA544" s="5"/>
      <c r="LIB544" s="5"/>
      <c r="LIC544" s="5"/>
      <c r="LID544" s="5"/>
      <c r="LIE544" s="5"/>
      <c r="LIF544" s="5"/>
      <c r="LIG544" s="5"/>
      <c r="LIH544" s="5"/>
      <c r="LII544" s="5"/>
      <c r="LIJ544" s="5"/>
      <c r="LIK544" s="5"/>
      <c r="LIL544" s="5"/>
      <c r="LIM544" s="5"/>
      <c r="LIN544" s="5"/>
      <c r="LIO544" s="5"/>
      <c r="LIP544" s="5"/>
      <c r="LIQ544" s="5"/>
      <c r="LIR544" s="5"/>
      <c r="LIS544" s="5"/>
      <c r="LIT544" s="5"/>
      <c r="LIU544" s="5"/>
      <c r="LIV544" s="5"/>
      <c r="LIW544" s="5"/>
      <c r="LIX544" s="5"/>
      <c r="LIY544" s="5"/>
      <c r="LIZ544" s="5"/>
      <c r="LJA544" s="5"/>
      <c r="LJB544" s="5"/>
      <c r="LJC544" s="5"/>
      <c r="LJD544" s="5"/>
      <c r="LJE544" s="5"/>
      <c r="LJF544" s="5"/>
      <c r="LJG544" s="5"/>
      <c r="LJH544" s="5"/>
      <c r="LJI544" s="5"/>
      <c r="LJJ544" s="5"/>
      <c r="LJK544" s="5"/>
      <c r="LJL544" s="5"/>
      <c r="LJM544" s="5"/>
      <c r="LJN544" s="5"/>
      <c r="LJO544" s="5"/>
      <c r="LJP544" s="5"/>
      <c r="LJQ544" s="5"/>
      <c r="LJR544" s="5"/>
      <c r="LJS544" s="5"/>
      <c r="LJT544" s="5"/>
      <c r="LJU544" s="5"/>
      <c r="LJV544" s="5"/>
      <c r="LJW544" s="5"/>
      <c r="LJX544" s="5"/>
      <c r="LJY544" s="5"/>
      <c r="LJZ544" s="5"/>
      <c r="LKA544" s="5"/>
      <c r="LKB544" s="5"/>
      <c r="LKC544" s="5"/>
      <c r="LKD544" s="5"/>
      <c r="LKE544" s="5"/>
      <c r="LKF544" s="5"/>
      <c r="LKG544" s="5"/>
      <c r="LKH544" s="5"/>
      <c r="LKI544" s="5"/>
      <c r="LKJ544" s="5"/>
      <c r="LKK544" s="5"/>
      <c r="LKL544" s="5"/>
      <c r="LKM544" s="5"/>
      <c r="LKN544" s="5"/>
      <c r="LKO544" s="5"/>
      <c r="LKP544" s="5"/>
      <c r="LKQ544" s="5"/>
      <c r="LKR544" s="5"/>
      <c r="LKS544" s="5"/>
      <c r="LKT544" s="5"/>
      <c r="LKU544" s="5"/>
      <c r="LKV544" s="5"/>
      <c r="LKW544" s="5"/>
      <c r="LKX544" s="5"/>
      <c r="LKY544" s="5"/>
      <c r="LKZ544" s="5"/>
      <c r="LLA544" s="5"/>
      <c r="LLB544" s="5"/>
      <c r="LLC544" s="5"/>
      <c r="LLD544" s="5"/>
      <c r="LLE544" s="5"/>
      <c r="LLF544" s="5"/>
      <c r="LLG544" s="5"/>
      <c r="LLH544" s="5"/>
      <c r="LLI544" s="5"/>
      <c r="LLJ544" s="5"/>
      <c r="LLK544" s="5"/>
      <c r="LLL544" s="5"/>
      <c r="LLM544" s="5"/>
      <c r="LLN544" s="5"/>
      <c r="LLO544" s="5"/>
      <c r="LLP544" s="5"/>
      <c r="LLQ544" s="5"/>
      <c r="LLR544" s="5"/>
      <c r="LLS544" s="5"/>
      <c r="LLT544" s="5"/>
      <c r="LLU544" s="5"/>
      <c r="LLV544" s="5"/>
      <c r="LLW544" s="5"/>
      <c r="LLX544" s="5"/>
      <c r="LLY544" s="5"/>
      <c r="LLZ544" s="5"/>
      <c r="LMA544" s="5"/>
      <c r="LMB544" s="5"/>
      <c r="LMC544" s="5"/>
      <c r="LMD544" s="5"/>
      <c r="LME544" s="5"/>
      <c r="LMF544" s="5"/>
      <c r="LMG544" s="5"/>
      <c r="LMH544" s="5"/>
      <c r="LMI544" s="5"/>
      <c r="LMJ544" s="5"/>
      <c r="LMK544" s="5"/>
      <c r="LML544" s="5"/>
      <c r="LMM544" s="5"/>
      <c r="LMN544" s="5"/>
      <c r="LMO544" s="5"/>
      <c r="LMP544" s="5"/>
      <c r="LMQ544" s="5"/>
      <c r="LMR544" s="5"/>
      <c r="LMS544" s="5"/>
      <c r="LMT544" s="5"/>
      <c r="LMU544" s="5"/>
      <c r="LMV544" s="5"/>
      <c r="LMW544" s="5"/>
      <c r="LMX544" s="5"/>
      <c r="LMY544" s="5"/>
      <c r="LMZ544" s="5"/>
      <c r="LNA544" s="5"/>
      <c r="LNB544" s="5"/>
      <c r="LNC544" s="5"/>
      <c r="LND544" s="5"/>
      <c r="LNE544" s="5"/>
      <c r="LNF544" s="5"/>
      <c r="LNG544" s="5"/>
      <c r="LNH544" s="5"/>
      <c r="LNI544" s="5"/>
      <c r="LNJ544" s="5"/>
      <c r="LNK544" s="5"/>
      <c r="LNL544" s="5"/>
      <c r="LNM544" s="5"/>
      <c r="LNN544" s="5"/>
      <c r="LNO544" s="5"/>
      <c r="LNP544" s="5"/>
      <c r="LNQ544" s="5"/>
      <c r="LNR544" s="5"/>
      <c r="LNS544" s="5"/>
      <c r="LNT544" s="5"/>
      <c r="LNU544" s="5"/>
      <c r="LNV544" s="5"/>
      <c r="LNW544" s="5"/>
      <c r="LNX544" s="5"/>
      <c r="LNY544" s="5"/>
      <c r="LNZ544" s="5"/>
      <c r="LOA544" s="5"/>
      <c r="LOB544" s="5"/>
      <c r="LOC544" s="5"/>
      <c r="LOD544" s="5"/>
      <c r="LOE544" s="5"/>
      <c r="LOF544" s="5"/>
      <c r="LOG544" s="5"/>
      <c r="LOH544" s="5"/>
      <c r="LOI544" s="5"/>
      <c r="LOJ544" s="5"/>
      <c r="LOK544" s="5"/>
      <c r="LOL544" s="5"/>
      <c r="LOM544" s="5"/>
      <c r="LON544" s="5"/>
      <c r="LOO544" s="5"/>
      <c r="LOP544" s="5"/>
      <c r="LOQ544" s="5"/>
      <c r="LOR544" s="5"/>
      <c r="LOS544" s="5"/>
      <c r="LOT544" s="5"/>
      <c r="LOU544" s="5"/>
      <c r="LOV544" s="5"/>
      <c r="LOW544" s="5"/>
      <c r="LOX544" s="5"/>
      <c r="LOY544" s="5"/>
      <c r="LOZ544" s="5"/>
      <c r="LPA544" s="5"/>
      <c r="LPB544" s="5"/>
      <c r="LPC544" s="5"/>
      <c r="LPD544" s="5"/>
      <c r="LPE544" s="5"/>
      <c r="LPF544" s="5"/>
      <c r="LPG544" s="5"/>
      <c r="LPH544" s="5"/>
      <c r="LPI544" s="5"/>
      <c r="LPJ544" s="5"/>
      <c r="LPK544" s="5"/>
      <c r="LPL544" s="5"/>
      <c r="LPM544" s="5"/>
      <c r="LPN544" s="5"/>
      <c r="LPO544" s="5"/>
      <c r="LPP544" s="5"/>
      <c r="LPQ544" s="5"/>
      <c r="LPR544" s="5"/>
      <c r="LPS544" s="5"/>
      <c r="LPT544" s="5"/>
      <c r="LPU544" s="5"/>
      <c r="LPV544" s="5"/>
      <c r="LPW544" s="5"/>
      <c r="LPX544" s="5"/>
      <c r="LPY544" s="5"/>
      <c r="LPZ544" s="5"/>
      <c r="LQA544" s="5"/>
      <c r="LQB544" s="5"/>
      <c r="LQC544" s="5"/>
      <c r="LQD544" s="5"/>
      <c r="LQE544" s="5"/>
      <c r="LQF544" s="5"/>
      <c r="LQG544" s="5"/>
      <c r="LQH544" s="5"/>
      <c r="LQI544" s="5"/>
      <c r="LQJ544" s="5"/>
      <c r="LQK544" s="5"/>
      <c r="LQL544" s="5"/>
      <c r="LQM544" s="5"/>
      <c r="LQN544" s="5"/>
      <c r="LQO544" s="5"/>
      <c r="LQP544" s="5"/>
      <c r="LQQ544" s="5"/>
      <c r="LQR544" s="5"/>
      <c r="LQS544" s="5"/>
      <c r="LQT544" s="5"/>
      <c r="LQU544" s="5"/>
      <c r="LQV544" s="5"/>
      <c r="LQW544" s="5"/>
      <c r="LQX544" s="5"/>
      <c r="LQY544" s="5"/>
      <c r="LQZ544" s="5"/>
      <c r="LRA544" s="5"/>
      <c r="LRB544" s="5"/>
      <c r="LRC544" s="5"/>
      <c r="LRD544" s="5"/>
      <c r="LRE544" s="5"/>
      <c r="LRF544" s="5"/>
      <c r="LRG544" s="5"/>
      <c r="LRH544" s="5"/>
      <c r="LRI544" s="5"/>
      <c r="LRJ544" s="5"/>
      <c r="LRK544" s="5"/>
      <c r="LRL544" s="5"/>
      <c r="LRM544" s="5"/>
      <c r="LRN544" s="5"/>
      <c r="LRO544" s="5"/>
      <c r="LRP544" s="5"/>
      <c r="LRQ544" s="5"/>
      <c r="LRR544" s="5"/>
      <c r="LRS544" s="5"/>
      <c r="LRT544" s="5"/>
      <c r="LRU544" s="5"/>
      <c r="LRV544" s="5"/>
      <c r="LRW544" s="5"/>
      <c r="LRX544" s="5"/>
      <c r="LRY544" s="5"/>
      <c r="LRZ544" s="5"/>
      <c r="LSA544" s="5"/>
      <c r="LSB544" s="5"/>
      <c r="LSC544" s="5"/>
      <c r="LSD544" s="5"/>
      <c r="LSE544" s="5"/>
      <c r="LSF544" s="5"/>
      <c r="LSG544" s="5"/>
      <c r="LSH544" s="5"/>
      <c r="LSI544" s="5"/>
      <c r="LSJ544" s="5"/>
      <c r="LSK544" s="5"/>
      <c r="LSL544" s="5"/>
      <c r="LSM544" s="5"/>
      <c r="LSN544" s="5"/>
      <c r="LSO544" s="5"/>
      <c r="LSP544" s="5"/>
      <c r="LSQ544" s="5"/>
      <c r="LSR544" s="5"/>
      <c r="LSS544" s="5"/>
      <c r="LST544" s="5"/>
      <c r="LSU544" s="5"/>
      <c r="LSV544" s="5"/>
      <c r="LSW544" s="5"/>
      <c r="LSX544" s="5"/>
      <c r="LSY544" s="5"/>
      <c r="LSZ544" s="5"/>
      <c r="LTA544" s="5"/>
      <c r="LTB544" s="5"/>
      <c r="LTC544" s="5"/>
      <c r="LTD544" s="5"/>
      <c r="LTE544" s="5"/>
      <c r="LTF544" s="5"/>
      <c r="LTG544" s="5"/>
      <c r="LTH544" s="5"/>
      <c r="LTI544" s="5"/>
      <c r="LTJ544" s="5"/>
      <c r="LTK544" s="5"/>
      <c r="LTL544" s="5"/>
      <c r="LTM544" s="5"/>
      <c r="LTN544" s="5"/>
      <c r="LTO544" s="5"/>
      <c r="LTP544" s="5"/>
      <c r="LTQ544" s="5"/>
      <c r="LTR544" s="5"/>
      <c r="LTS544" s="5"/>
      <c r="LTT544" s="5"/>
      <c r="LTU544" s="5"/>
      <c r="LTV544" s="5"/>
      <c r="LTW544" s="5"/>
      <c r="LTX544" s="5"/>
      <c r="LTY544" s="5"/>
      <c r="LTZ544" s="5"/>
      <c r="LUA544" s="5"/>
      <c r="LUB544" s="5"/>
      <c r="LUC544" s="5"/>
      <c r="LUD544" s="5"/>
      <c r="LUE544" s="5"/>
      <c r="LUF544" s="5"/>
      <c r="LUG544" s="5"/>
      <c r="LUH544" s="5"/>
      <c r="LUI544" s="5"/>
      <c r="LUJ544" s="5"/>
      <c r="LUK544" s="5"/>
      <c r="LUL544" s="5"/>
      <c r="LUM544" s="5"/>
      <c r="LUN544" s="5"/>
      <c r="LUO544" s="5"/>
      <c r="LUP544" s="5"/>
      <c r="LUQ544" s="5"/>
      <c r="LUR544" s="5"/>
      <c r="LUS544" s="5"/>
      <c r="LUT544" s="5"/>
      <c r="LUU544" s="5"/>
      <c r="LUV544" s="5"/>
      <c r="LUW544" s="5"/>
      <c r="LUX544" s="5"/>
      <c r="LUY544" s="5"/>
      <c r="LUZ544" s="5"/>
      <c r="LVA544" s="5"/>
      <c r="LVB544" s="5"/>
      <c r="LVC544" s="5"/>
      <c r="LVD544" s="5"/>
      <c r="LVE544" s="5"/>
      <c r="LVF544" s="5"/>
      <c r="LVG544" s="5"/>
      <c r="LVH544" s="5"/>
      <c r="LVI544" s="5"/>
      <c r="LVJ544" s="5"/>
      <c r="LVK544" s="5"/>
      <c r="LVL544" s="5"/>
      <c r="LVM544" s="5"/>
      <c r="LVN544" s="5"/>
      <c r="LVO544" s="5"/>
      <c r="LVP544" s="5"/>
      <c r="LVQ544" s="5"/>
      <c r="LVR544" s="5"/>
      <c r="LVS544" s="5"/>
      <c r="LVT544" s="5"/>
      <c r="LVU544" s="5"/>
      <c r="LVV544" s="5"/>
      <c r="LVW544" s="5"/>
      <c r="LVX544" s="5"/>
      <c r="LVY544" s="5"/>
      <c r="LVZ544" s="5"/>
      <c r="LWA544" s="5"/>
      <c r="LWB544" s="5"/>
      <c r="LWC544" s="5"/>
      <c r="LWD544" s="5"/>
      <c r="LWE544" s="5"/>
      <c r="LWF544" s="5"/>
      <c r="LWG544" s="5"/>
      <c r="LWH544" s="5"/>
      <c r="LWI544" s="5"/>
      <c r="LWJ544" s="5"/>
      <c r="LWK544" s="5"/>
      <c r="LWL544" s="5"/>
      <c r="LWM544" s="5"/>
      <c r="LWN544" s="5"/>
      <c r="LWO544" s="5"/>
      <c r="LWP544" s="5"/>
      <c r="LWQ544" s="5"/>
      <c r="LWR544" s="5"/>
      <c r="LWS544" s="5"/>
      <c r="LWT544" s="5"/>
      <c r="LWU544" s="5"/>
      <c r="LWV544" s="5"/>
      <c r="LWW544" s="5"/>
      <c r="LWX544" s="5"/>
      <c r="LWY544" s="5"/>
      <c r="LWZ544" s="5"/>
      <c r="LXA544" s="5"/>
      <c r="LXB544" s="5"/>
      <c r="LXC544" s="5"/>
      <c r="LXD544" s="5"/>
      <c r="LXE544" s="5"/>
      <c r="LXF544" s="5"/>
      <c r="LXG544" s="5"/>
      <c r="LXH544" s="5"/>
      <c r="LXI544" s="5"/>
      <c r="LXJ544" s="5"/>
      <c r="LXK544" s="5"/>
      <c r="LXL544" s="5"/>
      <c r="LXM544" s="5"/>
      <c r="LXN544" s="5"/>
      <c r="LXO544" s="5"/>
      <c r="LXP544" s="5"/>
      <c r="LXQ544" s="5"/>
      <c r="LXR544" s="5"/>
      <c r="LXS544" s="5"/>
      <c r="LXT544" s="5"/>
      <c r="LXU544" s="5"/>
      <c r="LXV544" s="5"/>
      <c r="LXW544" s="5"/>
      <c r="LXX544" s="5"/>
      <c r="LXY544" s="5"/>
      <c r="LXZ544" s="5"/>
      <c r="LYA544" s="5"/>
      <c r="LYB544" s="5"/>
      <c r="LYC544" s="5"/>
      <c r="LYD544" s="5"/>
      <c r="LYE544" s="5"/>
      <c r="LYF544" s="5"/>
      <c r="LYG544" s="5"/>
      <c r="LYH544" s="5"/>
      <c r="LYI544" s="5"/>
      <c r="LYJ544" s="5"/>
      <c r="LYK544" s="5"/>
      <c r="LYL544" s="5"/>
      <c r="LYM544" s="5"/>
      <c r="LYN544" s="5"/>
      <c r="LYO544" s="5"/>
      <c r="LYP544" s="5"/>
      <c r="LYQ544" s="5"/>
      <c r="LYR544" s="5"/>
      <c r="LYS544" s="5"/>
      <c r="LYT544" s="5"/>
      <c r="LYU544" s="5"/>
      <c r="LYV544" s="5"/>
      <c r="LYW544" s="5"/>
      <c r="LYX544" s="5"/>
      <c r="LYY544" s="5"/>
      <c r="LYZ544" s="5"/>
      <c r="LZA544" s="5"/>
      <c r="LZB544" s="5"/>
      <c r="LZC544" s="5"/>
      <c r="LZD544" s="5"/>
      <c r="LZE544" s="5"/>
      <c r="LZF544" s="5"/>
      <c r="LZG544" s="5"/>
      <c r="LZH544" s="5"/>
      <c r="LZI544" s="5"/>
      <c r="LZJ544" s="5"/>
      <c r="LZK544" s="5"/>
      <c r="LZL544" s="5"/>
      <c r="LZM544" s="5"/>
      <c r="LZN544" s="5"/>
      <c r="LZO544" s="5"/>
      <c r="LZP544" s="5"/>
      <c r="LZQ544" s="5"/>
      <c r="LZR544" s="5"/>
      <c r="LZS544" s="5"/>
      <c r="LZT544" s="5"/>
      <c r="LZU544" s="5"/>
      <c r="LZV544" s="5"/>
      <c r="LZW544" s="5"/>
      <c r="LZX544" s="5"/>
      <c r="LZY544" s="5"/>
      <c r="LZZ544" s="5"/>
      <c r="MAA544" s="5"/>
      <c r="MAB544" s="5"/>
      <c r="MAC544" s="5"/>
      <c r="MAD544" s="5"/>
      <c r="MAE544" s="5"/>
      <c r="MAF544" s="5"/>
      <c r="MAG544" s="5"/>
      <c r="MAH544" s="5"/>
      <c r="MAI544" s="5"/>
      <c r="MAJ544" s="5"/>
      <c r="MAK544" s="5"/>
      <c r="MAL544" s="5"/>
      <c r="MAM544" s="5"/>
      <c r="MAN544" s="5"/>
      <c r="MAO544" s="5"/>
      <c r="MAP544" s="5"/>
      <c r="MAQ544" s="5"/>
      <c r="MAR544" s="5"/>
      <c r="MAS544" s="5"/>
      <c r="MAT544" s="5"/>
      <c r="MAU544" s="5"/>
      <c r="MAV544" s="5"/>
      <c r="MAW544" s="5"/>
      <c r="MAX544" s="5"/>
      <c r="MAY544" s="5"/>
      <c r="MAZ544" s="5"/>
      <c r="MBA544" s="5"/>
      <c r="MBB544" s="5"/>
      <c r="MBC544" s="5"/>
      <c r="MBD544" s="5"/>
      <c r="MBE544" s="5"/>
      <c r="MBF544" s="5"/>
      <c r="MBG544" s="5"/>
      <c r="MBH544" s="5"/>
      <c r="MBI544" s="5"/>
      <c r="MBJ544" s="5"/>
      <c r="MBK544" s="5"/>
      <c r="MBL544" s="5"/>
      <c r="MBM544" s="5"/>
      <c r="MBN544" s="5"/>
      <c r="MBO544" s="5"/>
      <c r="MBP544" s="5"/>
      <c r="MBQ544" s="5"/>
      <c r="MBR544" s="5"/>
      <c r="MBS544" s="5"/>
      <c r="MBT544" s="5"/>
      <c r="MBU544" s="5"/>
      <c r="MBV544" s="5"/>
      <c r="MBW544" s="5"/>
      <c r="MBX544" s="5"/>
      <c r="MBY544" s="5"/>
      <c r="MBZ544" s="5"/>
      <c r="MCA544" s="5"/>
      <c r="MCB544" s="5"/>
      <c r="MCC544" s="5"/>
      <c r="MCD544" s="5"/>
      <c r="MCE544" s="5"/>
      <c r="MCF544" s="5"/>
      <c r="MCG544" s="5"/>
      <c r="MCH544" s="5"/>
      <c r="MCI544" s="5"/>
      <c r="MCJ544" s="5"/>
      <c r="MCK544" s="5"/>
      <c r="MCL544" s="5"/>
      <c r="MCM544" s="5"/>
      <c r="MCN544" s="5"/>
      <c r="MCO544" s="5"/>
      <c r="MCP544" s="5"/>
      <c r="MCQ544" s="5"/>
      <c r="MCR544" s="5"/>
      <c r="MCS544" s="5"/>
      <c r="MCT544" s="5"/>
      <c r="MCU544" s="5"/>
      <c r="MCV544" s="5"/>
      <c r="MCW544" s="5"/>
      <c r="MCX544" s="5"/>
      <c r="MCY544" s="5"/>
      <c r="MCZ544" s="5"/>
      <c r="MDA544" s="5"/>
      <c r="MDB544" s="5"/>
      <c r="MDC544" s="5"/>
      <c r="MDD544" s="5"/>
      <c r="MDE544" s="5"/>
      <c r="MDF544" s="5"/>
      <c r="MDG544" s="5"/>
      <c r="MDH544" s="5"/>
      <c r="MDI544" s="5"/>
      <c r="MDJ544" s="5"/>
      <c r="MDK544" s="5"/>
      <c r="MDL544" s="5"/>
      <c r="MDM544" s="5"/>
      <c r="MDN544" s="5"/>
      <c r="MDO544" s="5"/>
      <c r="MDP544" s="5"/>
      <c r="MDQ544" s="5"/>
      <c r="MDR544" s="5"/>
      <c r="MDS544" s="5"/>
      <c r="MDT544" s="5"/>
      <c r="MDU544" s="5"/>
      <c r="MDV544" s="5"/>
      <c r="MDW544" s="5"/>
      <c r="MDX544" s="5"/>
      <c r="MDY544" s="5"/>
      <c r="MDZ544" s="5"/>
      <c r="MEA544" s="5"/>
      <c r="MEB544" s="5"/>
      <c r="MEC544" s="5"/>
      <c r="MED544" s="5"/>
      <c r="MEE544" s="5"/>
      <c r="MEF544" s="5"/>
      <c r="MEG544" s="5"/>
      <c r="MEH544" s="5"/>
      <c r="MEI544" s="5"/>
      <c r="MEJ544" s="5"/>
      <c r="MEK544" s="5"/>
      <c r="MEL544" s="5"/>
      <c r="MEM544" s="5"/>
      <c r="MEN544" s="5"/>
      <c r="MEO544" s="5"/>
      <c r="MEP544" s="5"/>
      <c r="MEQ544" s="5"/>
      <c r="MER544" s="5"/>
      <c r="MES544" s="5"/>
      <c r="MET544" s="5"/>
      <c r="MEU544" s="5"/>
      <c r="MEV544" s="5"/>
      <c r="MEW544" s="5"/>
      <c r="MEX544" s="5"/>
      <c r="MEY544" s="5"/>
      <c r="MEZ544" s="5"/>
      <c r="MFA544" s="5"/>
      <c r="MFB544" s="5"/>
      <c r="MFC544" s="5"/>
      <c r="MFD544" s="5"/>
      <c r="MFE544" s="5"/>
      <c r="MFF544" s="5"/>
      <c r="MFG544" s="5"/>
      <c r="MFH544" s="5"/>
      <c r="MFI544" s="5"/>
      <c r="MFJ544" s="5"/>
      <c r="MFK544" s="5"/>
      <c r="MFL544" s="5"/>
      <c r="MFM544" s="5"/>
      <c r="MFN544" s="5"/>
      <c r="MFO544" s="5"/>
      <c r="MFP544" s="5"/>
      <c r="MFQ544" s="5"/>
      <c r="MFR544" s="5"/>
      <c r="MFS544" s="5"/>
      <c r="MFT544" s="5"/>
      <c r="MFU544" s="5"/>
      <c r="MFV544" s="5"/>
      <c r="MFW544" s="5"/>
      <c r="MFX544" s="5"/>
      <c r="MFY544" s="5"/>
      <c r="MFZ544" s="5"/>
      <c r="MGA544" s="5"/>
      <c r="MGB544" s="5"/>
      <c r="MGC544" s="5"/>
      <c r="MGD544" s="5"/>
      <c r="MGE544" s="5"/>
      <c r="MGF544" s="5"/>
      <c r="MGG544" s="5"/>
      <c r="MGH544" s="5"/>
      <c r="MGI544" s="5"/>
      <c r="MGJ544" s="5"/>
      <c r="MGK544" s="5"/>
      <c r="MGL544" s="5"/>
      <c r="MGM544" s="5"/>
      <c r="MGN544" s="5"/>
      <c r="MGO544" s="5"/>
      <c r="MGP544" s="5"/>
      <c r="MGQ544" s="5"/>
      <c r="MGR544" s="5"/>
      <c r="MGS544" s="5"/>
      <c r="MGT544" s="5"/>
      <c r="MGU544" s="5"/>
      <c r="MGV544" s="5"/>
      <c r="MGW544" s="5"/>
      <c r="MGX544" s="5"/>
      <c r="MGY544" s="5"/>
      <c r="MGZ544" s="5"/>
      <c r="MHA544" s="5"/>
      <c r="MHB544" s="5"/>
      <c r="MHC544" s="5"/>
      <c r="MHD544" s="5"/>
      <c r="MHE544" s="5"/>
      <c r="MHF544" s="5"/>
      <c r="MHG544" s="5"/>
      <c r="MHH544" s="5"/>
      <c r="MHI544" s="5"/>
      <c r="MHJ544" s="5"/>
      <c r="MHK544" s="5"/>
      <c r="MHL544" s="5"/>
      <c r="MHM544" s="5"/>
      <c r="MHN544" s="5"/>
      <c r="MHO544" s="5"/>
      <c r="MHP544" s="5"/>
      <c r="MHQ544" s="5"/>
      <c r="MHR544" s="5"/>
      <c r="MHS544" s="5"/>
      <c r="MHT544" s="5"/>
      <c r="MHU544" s="5"/>
      <c r="MHV544" s="5"/>
      <c r="MHW544" s="5"/>
      <c r="MHX544" s="5"/>
      <c r="MHY544" s="5"/>
      <c r="MHZ544" s="5"/>
      <c r="MIA544" s="5"/>
      <c r="MIB544" s="5"/>
      <c r="MIC544" s="5"/>
      <c r="MID544" s="5"/>
      <c r="MIE544" s="5"/>
      <c r="MIF544" s="5"/>
      <c r="MIG544" s="5"/>
      <c r="MIH544" s="5"/>
      <c r="MII544" s="5"/>
      <c r="MIJ544" s="5"/>
      <c r="MIK544" s="5"/>
      <c r="MIL544" s="5"/>
      <c r="MIM544" s="5"/>
      <c r="MIN544" s="5"/>
      <c r="MIO544" s="5"/>
      <c r="MIP544" s="5"/>
      <c r="MIQ544" s="5"/>
      <c r="MIR544" s="5"/>
      <c r="MIS544" s="5"/>
      <c r="MIT544" s="5"/>
      <c r="MIU544" s="5"/>
      <c r="MIV544" s="5"/>
      <c r="MIW544" s="5"/>
      <c r="MIX544" s="5"/>
      <c r="MIY544" s="5"/>
      <c r="MIZ544" s="5"/>
      <c r="MJA544" s="5"/>
      <c r="MJB544" s="5"/>
      <c r="MJC544" s="5"/>
      <c r="MJD544" s="5"/>
      <c r="MJE544" s="5"/>
      <c r="MJF544" s="5"/>
      <c r="MJG544" s="5"/>
      <c r="MJH544" s="5"/>
      <c r="MJI544" s="5"/>
      <c r="MJJ544" s="5"/>
      <c r="MJK544" s="5"/>
      <c r="MJL544" s="5"/>
      <c r="MJM544" s="5"/>
      <c r="MJN544" s="5"/>
      <c r="MJO544" s="5"/>
      <c r="MJP544" s="5"/>
      <c r="MJQ544" s="5"/>
      <c r="MJR544" s="5"/>
      <c r="MJS544" s="5"/>
      <c r="MJT544" s="5"/>
      <c r="MJU544" s="5"/>
      <c r="MJV544" s="5"/>
      <c r="MJW544" s="5"/>
      <c r="MJX544" s="5"/>
      <c r="MJY544" s="5"/>
      <c r="MJZ544" s="5"/>
      <c r="MKA544" s="5"/>
      <c r="MKB544" s="5"/>
      <c r="MKC544" s="5"/>
      <c r="MKD544" s="5"/>
      <c r="MKE544" s="5"/>
      <c r="MKF544" s="5"/>
      <c r="MKG544" s="5"/>
      <c r="MKH544" s="5"/>
      <c r="MKI544" s="5"/>
      <c r="MKJ544" s="5"/>
      <c r="MKK544" s="5"/>
      <c r="MKL544" s="5"/>
      <c r="MKM544" s="5"/>
      <c r="MKN544" s="5"/>
      <c r="MKO544" s="5"/>
      <c r="MKP544" s="5"/>
      <c r="MKQ544" s="5"/>
      <c r="MKR544" s="5"/>
      <c r="MKS544" s="5"/>
      <c r="MKT544" s="5"/>
      <c r="MKU544" s="5"/>
      <c r="MKV544" s="5"/>
      <c r="MKW544" s="5"/>
      <c r="MKX544" s="5"/>
      <c r="MKY544" s="5"/>
      <c r="MKZ544" s="5"/>
      <c r="MLA544" s="5"/>
      <c r="MLB544" s="5"/>
      <c r="MLC544" s="5"/>
      <c r="MLD544" s="5"/>
      <c r="MLE544" s="5"/>
      <c r="MLF544" s="5"/>
      <c r="MLG544" s="5"/>
      <c r="MLH544" s="5"/>
      <c r="MLI544" s="5"/>
      <c r="MLJ544" s="5"/>
      <c r="MLK544" s="5"/>
      <c r="MLL544" s="5"/>
      <c r="MLM544" s="5"/>
      <c r="MLN544" s="5"/>
      <c r="MLO544" s="5"/>
      <c r="MLP544" s="5"/>
      <c r="MLQ544" s="5"/>
      <c r="MLR544" s="5"/>
      <c r="MLS544" s="5"/>
      <c r="MLT544" s="5"/>
      <c r="MLU544" s="5"/>
      <c r="MLV544" s="5"/>
      <c r="MLW544" s="5"/>
      <c r="MLX544" s="5"/>
      <c r="MLY544" s="5"/>
      <c r="MLZ544" s="5"/>
      <c r="MMA544" s="5"/>
      <c r="MMB544" s="5"/>
      <c r="MMC544" s="5"/>
      <c r="MMD544" s="5"/>
      <c r="MME544" s="5"/>
      <c r="MMF544" s="5"/>
      <c r="MMG544" s="5"/>
      <c r="MMH544" s="5"/>
      <c r="MMI544" s="5"/>
      <c r="MMJ544" s="5"/>
      <c r="MMK544" s="5"/>
      <c r="MML544" s="5"/>
      <c r="MMM544" s="5"/>
      <c r="MMN544" s="5"/>
      <c r="MMO544" s="5"/>
      <c r="MMP544" s="5"/>
      <c r="MMQ544" s="5"/>
      <c r="MMR544" s="5"/>
      <c r="MMS544" s="5"/>
      <c r="MMT544" s="5"/>
      <c r="MMU544" s="5"/>
      <c r="MMV544" s="5"/>
      <c r="MMW544" s="5"/>
      <c r="MMX544" s="5"/>
      <c r="MMY544" s="5"/>
      <c r="MMZ544" s="5"/>
      <c r="MNA544" s="5"/>
      <c r="MNB544" s="5"/>
      <c r="MNC544" s="5"/>
      <c r="MND544" s="5"/>
      <c r="MNE544" s="5"/>
      <c r="MNF544" s="5"/>
      <c r="MNG544" s="5"/>
      <c r="MNH544" s="5"/>
      <c r="MNI544" s="5"/>
      <c r="MNJ544" s="5"/>
      <c r="MNK544" s="5"/>
      <c r="MNL544" s="5"/>
      <c r="MNM544" s="5"/>
      <c r="MNN544" s="5"/>
      <c r="MNO544" s="5"/>
      <c r="MNP544" s="5"/>
      <c r="MNQ544" s="5"/>
      <c r="MNR544" s="5"/>
      <c r="MNS544" s="5"/>
      <c r="MNT544" s="5"/>
      <c r="MNU544" s="5"/>
      <c r="MNV544" s="5"/>
      <c r="MNW544" s="5"/>
      <c r="MNX544" s="5"/>
      <c r="MNY544" s="5"/>
      <c r="MNZ544" s="5"/>
      <c r="MOA544" s="5"/>
      <c r="MOB544" s="5"/>
      <c r="MOC544" s="5"/>
      <c r="MOD544" s="5"/>
      <c r="MOE544" s="5"/>
      <c r="MOF544" s="5"/>
      <c r="MOG544" s="5"/>
      <c r="MOH544" s="5"/>
      <c r="MOI544" s="5"/>
      <c r="MOJ544" s="5"/>
      <c r="MOK544" s="5"/>
      <c r="MOL544" s="5"/>
      <c r="MOM544" s="5"/>
      <c r="MON544" s="5"/>
      <c r="MOO544" s="5"/>
      <c r="MOP544" s="5"/>
      <c r="MOQ544" s="5"/>
      <c r="MOR544" s="5"/>
      <c r="MOS544" s="5"/>
      <c r="MOT544" s="5"/>
      <c r="MOU544" s="5"/>
      <c r="MOV544" s="5"/>
      <c r="MOW544" s="5"/>
      <c r="MOX544" s="5"/>
      <c r="MOY544" s="5"/>
      <c r="MOZ544" s="5"/>
      <c r="MPA544" s="5"/>
      <c r="MPB544" s="5"/>
      <c r="MPC544" s="5"/>
      <c r="MPD544" s="5"/>
      <c r="MPE544" s="5"/>
      <c r="MPF544" s="5"/>
      <c r="MPG544" s="5"/>
      <c r="MPH544" s="5"/>
      <c r="MPI544" s="5"/>
      <c r="MPJ544" s="5"/>
      <c r="MPK544" s="5"/>
      <c r="MPL544" s="5"/>
      <c r="MPM544" s="5"/>
      <c r="MPN544" s="5"/>
      <c r="MPO544" s="5"/>
      <c r="MPP544" s="5"/>
      <c r="MPQ544" s="5"/>
      <c r="MPR544" s="5"/>
      <c r="MPS544" s="5"/>
      <c r="MPT544" s="5"/>
      <c r="MPU544" s="5"/>
      <c r="MPV544" s="5"/>
      <c r="MPW544" s="5"/>
      <c r="MPX544" s="5"/>
      <c r="MPY544" s="5"/>
      <c r="MPZ544" s="5"/>
      <c r="MQA544" s="5"/>
      <c r="MQB544" s="5"/>
      <c r="MQC544" s="5"/>
      <c r="MQD544" s="5"/>
      <c r="MQE544" s="5"/>
      <c r="MQF544" s="5"/>
      <c r="MQG544" s="5"/>
      <c r="MQH544" s="5"/>
      <c r="MQI544" s="5"/>
      <c r="MQJ544" s="5"/>
      <c r="MQK544" s="5"/>
      <c r="MQL544" s="5"/>
      <c r="MQM544" s="5"/>
      <c r="MQN544" s="5"/>
      <c r="MQO544" s="5"/>
      <c r="MQP544" s="5"/>
      <c r="MQQ544" s="5"/>
      <c r="MQR544" s="5"/>
      <c r="MQS544" s="5"/>
      <c r="MQT544" s="5"/>
      <c r="MQU544" s="5"/>
      <c r="MQV544" s="5"/>
      <c r="MQW544" s="5"/>
      <c r="MQX544" s="5"/>
      <c r="MQY544" s="5"/>
      <c r="MQZ544" s="5"/>
      <c r="MRA544" s="5"/>
      <c r="MRB544" s="5"/>
      <c r="MRC544" s="5"/>
      <c r="MRD544" s="5"/>
      <c r="MRE544" s="5"/>
      <c r="MRF544" s="5"/>
      <c r="MRG544" s="5"/>
      <c r="MRH544" s="5"/>
      <c r="MRI544" s="5"/>
      <c r="MRJ544" s="5"/>
      <c r="MRK544" s="5"/>
      <c r="MRL544" s="5"/>
      <c r="MRM544" s="5"/>
      <c r="MRN544" s="5"/>
      <c r="MRO544" s="5"/>
      <c r="MRP544" s="5"/>
      <c r="MRQ544" s="5"/>
      <c r="MRR544" s="5"/>
      <c r="MRS544" s="5"/>
      <c r="MRT544" s="5"/>
      <c r="MRU544" s="5"/>
      <c r="MRV544" s="5"/>
      <c r="MRW544" s="5"/>
      <c r="MRX544" s="5"/>
      <c r="MRY544" s="5"/>
      <c r="MRZ544" s="5"/>
      <c r="MSA544" s="5"/>
      <c r="MSB544" s="5"/>
      <c r="MSC544" s="5"/>
      <c r="MSD544" s="5"/>
      <c r="MSE544" s="5"/>
      <c r="MSF544" s="5"/>
      <c r="MSG544" s="5"/>
      <c r="MSH544" s="5"/>
      <c r="MSI544" s="5"/>
      <c r="MSJ544" s="5"/>
      <c r="MSK544" s="5"/>
      <c r="MSL544" s="5"/>
      <c r="MSM544" s="5"/>
      <c r="MSN544" s="5"/>
      <c r="MSO544" s="5"/>
      <c r="MSP544" s="5"/>
      <c r="MSQ544" s="5"/>
      <c r="MSR544" s="5"/>
      <c r="MSS544" s="5"/>
      <c r="MST544" s="5"/>
      <c r="MSU544" s="5"/>
      <c r="MSV544" s="5"/>
      <c r="MSW544" s="5"/>
      <c r="MSX544" s="5"/>
      <c r="MSY544" s="5"/>
      <c r="MSZ544" s="5"/>
      <c r="MTA544" s="5"/>
      <c r="MTB544" s="5"/>
      <c r="MTC544" s="5"/>
      <c r="MTD544" s="5"/>
      <c r="MTE544" s="5"/>
      <c r="MTF544" s="5"/>
      <c r="MTG544" s="5"/>
      <c r="MTH544" s="5"/>
      <c r="MTI544" s="5"/>
      <c r="MTJ544" s="5"/>
      <c r="MTK544" s="5"/>
      <c r="MTL544" s="5"/>
      <c r="MTM544" s="5"/>
      <c r="MTN544" s="5"/>
      <c r="MTO544" s="5"/>
      <c r="MTP544" s="5"/>
      <c r="MTQ544" s="5"/>
      <c r="MTR544" s="5"/>
      <c r="MTS544" s="5"/>
      <c r="MTT544" s="5"/>
      <c r="MTU544" s="5"/>
      <c r="MTV544" s="5"/>
      <c r="MTW544" s="5"/>
      <c r="MTX544" s="5"/>
      <c r="MTY544" s="5"/>
      <c r="MTZ544" s="5"/>
      <c r="MUA544" s="5"/>
      <c r="MUB544" s="5"/>
      <c r="MUC544" s="5"/>
      <c r="MUD544" s="5"/>
      <c r="MUE544" s="5"/>
      <c r="MUF544" s="5"/>
      <c r="MUG544" s="5"/>
      <c r="MUH544" s="5"/>
      <c r="MUI544" s="5"/>
      <c r="MUJ544" s="5"/>
      <c r="MUK544" s="5"/>
      <c r="MUL544" s="5"/>
      <c r="MUM544" s="5"/>
      <c r="MUN544" s="5"/>
      <c r="MUO544" s="5"/>
      <c r="MUP544" s="5"/>
      <c r="MUQ544" s="5"/>
      <c r="MUR544" s="5"/>
      <c r="MUS544" s="5"/>
      <c r="MUT544" s="5"/>
      <c r="MUU544" s="5"/>
      <c r="MUV544" s="5"/>
      <c r="MUW544" s="5"/>
      <c r="MUX544" s="5"/>
      <c r="MUY544" s="5"/>
      <c r="MUZ544" s="5"/>
      <c r="MVA544" s="5"/>
      <c r="MVB544" s="5"/>
      <c r="MVC544" s="5"/>
      <c r="MVD544" s="5"/>
      <c r="MVE544" s="5"/>
      <c r="MVF544" s="5"/>
      <c r="MVG544" s="5"/>
      <c r="MVH544" s="5"/>
      <c r="MVI544" s="5"/>
      <c r="MVJ544" s="5"/>
      <c r="MVK544" s="5"/>
      <c r="MVL544" s="5"/>
      <c r="MVM544" s="5"/>
      <c r="MVN544" s="5"/>
      <c r="MVO544" s="5"/>
      <c r="MVP544" s="5"/>
      <c r="MVQ544" s="5"/>
      <c r="MVR544" s="5"/>
      <c r="MVS544" s="5"/>
      <c r="MVT544" s="5"/>
      <c r="MVU544" s="5"/>
      <c r="MVV544" s="5"/>
      <c r="MVW544" s="5"/>
      <c r="MVX544" s="5"/>
      <c r="MVY544" s="5"/>
      <c r="MVZ544" s="5"/>
      <c r="MWA544" s="5"/>
      <c r="MWB544" s="5"/>
      <c r="MWC544" s="5"/>
      <c r="MWD544" s="5"/>
      <c r="MWE544" s="5"/>
      <c r="MWF544" s="5"/>
      <c r="MWG544" s="5"/>
      <c r="MWH544" s="5"/>
      <c r="MWI544" s="5"/>
      <c r="MWJ544" s="5"/>
      <c r="MWK544" s="5"/>
      <c r="MWL544" s="5"/>
      <c r="MWM544" s="5"/>
      <c r="MWN544" s="5"/>
      <c r="MWO544" s="5"/>
      <c r="MWP544" s="5"/>
      <c r="MWQ544" s="5"/>
      <c r="MWR544" s="5"/>
      <c r="MWS544" s="5"/>
      <c r="MWT544" s="5"/>
      <c r="MWU544" s="5"/>
      <c r="MWV544" s="5"/>
      <c r="MWW544" s="5"/>
      <c r="MWX544" s="5"/>
      <c r="MWY544" s="5"/>
      <c r="MWZ544" s="5"/>
      <c r="MXA544" s="5"/>
      <c r="MXB544" s="5"/>
      <c r="MXC544" s="5"/>
      <c r="MXD544" s="5"/>
      <c r="MXE544" s="5"/>
      <c r="MXF544" s="5"/>
      <c r="MXG544" s="5"/>
      <c r="MXH544" s="5"/>
      <c r="MXI544" s="5"/>
      <c r="MXJ544" s="5"/>
      <c r="MXK544" s="5"/>
      <c r="MXL544" s="5"/>
      <c r="MXM544" s="5"/>
      <c r="MXN544" s="5"/>
      <c r="MXO544" s="5"/>
      <c r="MXP544" s="5"/>
      <c r="MXQ544" s="5"/>
      <c r="MXR544" s="5"/>
      <c r="MXS544" s="5"/>
      <c r="MXT544" s="5"/>
      <c r="MXU544" s="5"/>
      <c r="MXV544" s="5"/>
      <c r="MXW544" s="5"/>
      <c r="MXX544" s="5"/>
      <c r="MXY544" s="5"/>
      <c r="MXZ544" s="5"/>
      <c r="MYA544" s="5"/>
      <c r="MYB544" s="5"/>
      <c r="MYC544" s="5"/>
      <c r="MYD544" s="5"/>
      <c r="MYE544" s="5"/>
      <c r="MYF544" s="5"/>
      <c r="MYG544" s="5"/>
      <c r="MYH544" s="5"/>
      <c r="MYI544" s="5"/>
      <c r="MYJ544" s="5"/>
      <c r="MYK544" s="5"/>
      <c r="MYL544" s="5"/>
      <c r="MYM544" s="5"/>
      <c r="MYN544" s="5"/>
      <c r="MYO544" s="5"/>
      <c r="MYP544" s="5"/>
      <c r="MYQ544" s="5"/>
      <c r="MYR544" s="5"/>
      <c r="MYS544" s="5"/>
      <c r="MYT544" s="5"/>
      <c r="MYU544" s="5"/>
      <c r="MYV544" s="5"/>
      <c r="MYW544" s="5"/>
      <c r="MYX544" s="5"/>
      <c r="MYY544" s="5"/>
      <c r="MYZ544" s="5"/>
      <c r="MZA544" s="5"/>
      <c r="MZB544" s="5"/>
      <c r="MZC544" s="5"/>
      <c r="MZD544" s="5"/>
      <c r="MZE544" s="5"/>
      <c r="MZF544" s="5"/>
      <c r="MZG544" s="5"/>
      <c r="MZH544" s="5"/>
      <c r="MZI544" s="5"/>
      <c r="MZJ544" s="5"/>
      <c r="MZK544" s="5"/>
      <c r="MZL544" s="5"/>
      <c r="MZM544" s="5"/>
      <c r="MZN544" s="5"/>
      <c r="MZO544" s="5"/>
      <c r="MZP544" s="5"/>
      <c r="MZQ544" s="5"/>
      <c r="MZR544" s="5"/>
      <c r="MZS544" s="5"/>
      <c r="MZT544" s="5"/>
      <c r="MZU544" s="5"/>
      <c r="MZV544" s="5"/>
      <c r="MZW544" s="5"/>
      <c r="MZX544" s="5"/>
      <c r="MZY544" s="5"/>
      <c r="MZZ544" s="5"/>
      <c r="NAA544" s="5"/>
      <c r="NAB544" s="5"/>
      <c r="NAC544" s="5"/>
      <c r="NAD544" s="5"/>
      <c r="NAE544" s="5"/>
      <c r="NAF544" s="5"/>
      <c r="NAG544" s="5"/>
      <c r="NAH544" s="5"/>
      <c r="NAI544" s="5"/>
      <c r="NAJ544" s="5"/>
      <c r="NAK544" s="5"/>
      <c r="NAL544" s="5"/>
      <c r="NAM544" s="5"/>
      <c r="NAN544" s="5"/>
      <c r="NAO544" s="5"/>
      <c r="NAP544" s="5"/>
      <c r="NAQ544" s="5"/>
      <c r="NAR544" s="5"/>
      <c r="NAS544" s="5"/>
      <c r="NAT544" s="5"/>
      <c r="NAU544" s="5"/>
      <c r="NAV544" s="5"/>
      <c r="NAW544" s="5"/>
      <c r="NAX544" s="5"/>
      <c r="NAY544" s="5"/>
      <c r="NAZ544" s="5"/>
      <c r="NBA544" s="5"/>
      <c r="NBB544" s="5"/>
      <c r="NBC544" s="5"/>
      <c r="NBD544" s="5"/>
      <c r="NBE544" s="5"/>
      <c r="NBF544" s="5"/>
      <c r="NBG544" s="5"/>
      <c r="NBH544" s="5"/>
      <c r="NBI544" s="5"/>
      <c r="NBJ544" s="5"/>
      <c r="NBK544" s="5"/>
      <c r="NBL544" s="5"/>
      <c r="NBM544" s="5"/>
      <c r="NBN544" s="5"/>
      <c r="NBO544" s="5"/>
      <c r="NBP544" s="5"/>
      <c r="NBQ544" s="5"/>
      <c r="NBR544" s="5"/>
      <c r="NBS544" s="5"/>
      <c r="NBT544" s="5"/>
      <c r="NBU544" s="5"/>
      <c r="NBV544" s="5"/>
      <c r="NBW544" s="5"/>
      <c r="NBX544" s="5"/>
      <c r="NBY544" s="5"/>
      <c r="NBZ544" s="5"/>
      <c r="NCA544" s="5"/>
      <c r="NCB544" s="5"/>
      <c r="NCC544" s="5"/>
      <c r="NCD544" s="5"/>
      <c r="NCE544" s="5"/>
      <c r="NCF544" s="5"/>
      <c r="NCG544" s="5"/>
      <c r="NCH544" s="5"/>
      <c r="NCI544" s="5"/>
      <c r="NCJ544" s="5"/>
      <c r="NCK544" s="5"/>
      <c r="NCL544" s="5"/>
      <c r="NCM544" s="5"/>
      <c r="NCN544" s="5"/>
      <c r="NCO544" s="5"/>
      <c r="NCP544" s="5"/>
      <c r="NCQ544" s="5"/>
      <c r="NCR544" s="5"/>
      <c r="NCS544" s="5"/>
      <c r="NCT544" s="5"/>
      <c r="NCU544" s="5"/>
      <c r="NCV544" s="5"/>
      <c r="NCW544" s="5"/>
      <c r="NCX544" s="5"/>
      <c r="NCY544" s="5"/>
      <c r="NCZ544" s="5"/>
      <c r="NDA544" s="5"/>
      <c r="NDB544" s="5"/>
      <c r="NDC544" s="5"/>
      <c r="NDD544" s="5"/>
      <c r="NDE544" s="5"/>
      <c r="NDF544" s="5"/>
      <c r="NDG544" s="5"/>
      <c r="NDH544" s="5"/>
      <c r="NDI544" s="5"/>
      <c r="NDJ544" s="5"/>
      <c r="NDK544" s="5"/>
      <c r="NDL544" s="5"/>
      <c r="NDM544" s="5"/>
      <c r="NDN544" s="5"/>
      <c r="NDO544" s="5"/>
      <c r="NDP544" s="5"/>
      <c r="NDQ544" s="5"/>
      <c r="NDR544" s="5"/>
      <c r="NDS544" s="5"/>
      <c r="NDT544" s="5"/>
      <c r="NDU544" s="5"/>
      <c r="NDV544" s="5"/>
      <c r="NDW544" s="5"/>
      <c r="NDX544" s="5"/>
      <c r="NDY544" s="5"/>
      <c r="NDZ544" s="5"/>
      <c r="NEA544" s="5"/>
      <c r="NEB544" s="5"/>
      <c r="NEC544" s="5"/>
      <c r="NED544" s="5"/>
      <c r="NEE544" s="5"/>
      <c r="NEF544" s="5"/>
      <c r="NEG544" s="5"/>
      <c r="NEH544" s="5"/>
      <c r="NEI544" s="5"/>
      <c r="NEJ544" s="5"/>
      <c r="NEK544" s="5"/>
      <c r="NEL544" s="5"/>
      <c r="NEM544" s="5"/>
      <c r="NEN544" s="5"/>
      <c r="NEO544" s="5"/>
      <c r="NEP544" s="5"/>
      <c r="NEQ544" s="5"/>
      <c r="NER544" s="5"/>
      <c r="NES544" s="5"/>
      <c r="NET544" s="5"/>
      <c r="NEU544" s="5"/>
      <c r="NEV544" s="5"/>
      <c r="NEW544" s="5"/>
      <c r="NEX544" s="5"/>
      <c r="NEY544" s="5"/>
      <c r="NEZ544" s="5"/>
      <c r="NFA544" s="5"/>
      <c r="NFB544" s="5"/>
      <c r="NFC544" s="5"/>
      <c r="NFD544" s="5"/>
      <c r="NFE544" s="5"/>
      <c r="NFF544" s="5"/>
      <c r="NFG544" s="5"/>
      <c r="NFH544" s="5"/>
      <c r="NFI544" s="5"/>
      <c r="NFJ544" s="5"/>
      <c r="NFK544" s="5"/>
      <c r="NFL544" s="5"/>
      <c r="NFM544" s="5"/>
      <c r="NFN544" s="5"/>
      <c r="NFO544" s="5"/>
      <c r="NFP544" s="5"/>
      <c r="NFQ544" s="5"/>
      <c r="NFR544" s="5"/>
      <c r="NFS544" s="5"/>
      <c r="NFT544" s="5"/>
      <c r="NFU544" s="5"/>
      <c r="NFV544" s="5"/>
      <c r="NFW544" s="5"/>
      <c r="NFX544" s="5"/>
      <c r="NFY544" s="5"/>
      <c r="NFZ544" s="5"/>
      <c r="NGA544" s="5"/>
      <c r="NGB544" s="5"/>
      <c r="NGC544" s="5"/>
      <c r="NGD544" s="5"/>
      <c r="NGE544" s="5"/>
      <c r="NGF544" s="5"/>
      <c r="NGG544" s="5"/>
      <c r="NGH544" s="5"/>
      <c r="NGI544" s="5"/>
      <c r="NGJ544" s="5"/>
      <c r="NGK544" s="5"/>
      <c r="NGL544" s="5"/>
      <c r="NGM544" s="5"/>
      <c r="NGN544" s="5"/>
      <c r="NGO544" s="5"/>
      <c r="NGP544" s="5"/>
      <c r="NGQ544" s="5"/>
      <c r="NGR544" s="5"/>
      <c r="NGS544" s="5"/>
      <c r="NGT544" s="5"/>
      <c r="NGU544" s="5"/>
      <c r="NGV544" s="5"/>
      <c r="NGW544" s="5"/>
      <c r="NGX544" s="5"/>
      <c r="NGY544" s="5"/>
      <c r="NGZ544" s="5"/>
      <c r="NHA544" s="5"/>
      <c r="NHB544" s="5"/>
      <c r="NHC544" s="5"/>
      <c r="NHD544" s="5"/>
      <c r="NHE544" s="5"/>
      <c r="NHF544" s="5"/>
      <c r="NHG544" s="5"/>
      <c r="NHH544" s="5"/>
      <c r="NHI544" s="5"/>
      <c r="NHJ544" s="5"/>
      <c r="NHK544" s="5"/>
      <c r="NHL544" s="5"/>
      <c r="NHM544" s="5"/>
      <c r="NHN544" s="5"/>
      <c r="NHO544" s="5"/>
      <c r="NHP544" s="5"/>
      <c r="NHQ544" s="5"/>
      <c r="NHR544" s="5"/>
      <c r="NHS544" s="5"/>
      <c r="NHT544" s="5"/>
      <c r="NHU544" s="5"/>
      <c r="NHV544" s="5"/>
      <c r="NHW544" s="5"/>
      <c r="NHX544" s="5"/>
      <c r="NHY544" s="5"/>
      <c r="NHZ544" s="5"/>
      <c r="NIA544" s="5"/>
      <c r="NIB544" s="5"/>
      <c r="NIC544" s="5"/>
      <c r="NID544" s="5"/>
      <c r="NIE544" s="5"/>
      <c r="NIF544" s="5"/>
      <c r="NIG544" s="5"/>
      <c r="NIH544" s="5"/>
      <c r="NII544" s="5"/>
      <c r="NIJ544" s="5"/>
      <c r="NIK544" s="5"/>
      <c r="NIL544" s="5"/>
      <c r="NIM544" s="5"/>
      <c r="NIN544" s="5"/>
      <c r="NIO544" s="5"/>
      <c r="NIP544" s="5"/>
      <c r="NIQ544" s="5"/>
      <c r="NIR544" s="5"/>
      <c r="NIS544" s="5"/>
      <c r="NIT544" s="5"/>
      <c r="NIU544" s="5"/>
      <c r="NIV544" s="5"/>
      <c r="NIW544" s="5"/>
      <c r="NIX544" s="5"/>
      <c r="NIY544" s="5"/>
      <c r="NIZ544" s="5"/>
      <c r="NJA544" s="5"/>
      <c r="NJB544" s="5"/>
      <c r="NJC544" s="5"/>
      <c r="NJD544" s="5"/>
      <c r="NJE544" s="5"/>
      <c r="NJF544" s="5"/>
      <c r="NJG544" s="5"/>
      <c r="NJH544" s="5"/>
      <c r="NJI544" s="5"/>
      <c r="NJJ544" s="5"/>
      <c r="NJK544" s="5"/>
      <c r="NJL544" s="5"/>
      <c r="NJM544" s="5"/>
      <c r="NJN544" s="5"/>
      <c r="NJO544" s="5"/>
      <c r="NJP544" s="5"/>
      <c r="NJQ544" s="5"/>
      <c r="NJR544" s="5"/>
      <c r="NJS544" s="5"/>
      <c r="NJT544" s="5"/>
      <c r="NJU544" s="5"/>
      <c r="NJV544" s="5"/>
      <c r="NJW544" s="5"/>
      <c r="NJX544" s="5"/>
      <c r="NJY544" s="5"/>
      <c r="NJZ544" s="5"/>
      <c r="NKA544" s="5"/>
      <c r="NKB544" s="5"/>
      <c r="NKC544" s="5"/>
      <c r="NKD544" s="5"/>
      <c r="NKE544" s="5"/>
      <c r="NKF544" s="5"/>
      <c r="NKG544" s="5"/>
      <c r="NKH544" s="5"/>
      <c r="NKI544" s="5"/>
      <c r="NKJ544" s="5"/>
      <c r="NKK544" s="5"/>
      <c r="NKL544" s="5"/>
      <c r="NKM544" s="5"/>
      <c r="NKN544" s="5"/>
      <c r="NKO544" s="5"/>
      <c r="NKP544" s="5"/>
      <c r="NKQ544" s="5"/>
      <c r="NKR544" s="5"/>
      <c r="NKS544" s="5"/>
      <c r="NKT544" s="5"/>
      <c r="NKU544" s="5"/>
      <c r="NKV544" s="5"/>
      <c r="NKW544" s="5"/>
      <c r="NKX544" s="5"/>
      <c r="NKY544" s="5"/>
      <c r="NKZ544" s="5"/>
      <c r="NLA544" s="5"/>
      <c r="NLB544" s="5"/>
      <c r="NLC544" s="5"/>
      <c r="NLD544" s="5"/>
      <c r="NLE544" s="5"/>
      <c r="NLF544" s="5"/>
      <c r="NLG544" s="5"/>
      <c r="NLH544" s="5"/>
      <c r="NLI544" s="5"/>
      <c r="NLJ544" s="5"/>
      <c r="NLK544" s="5"/>
      <c r="NLL544" s="5"/>
      <c r="NLM544" s="5"/>
      <c r="NLN544" s="5"/>
      <c r="NLO544" s="5"/>
      <c r="NLP544" s="5"/>
      <c r="NLQ544" s="5"/>
      <c r="NLR544" s="5"/>
      <c r="NLS544" s="5"/>
      <c r="NLT544" s="5"/>
      <c r="NLU544" s="5"/>
      <c r="NLV544" s="5"/>
      <c r="NLW544" s="5"/>
      <c r="NLX544" s="5"/>
      <c r="NLY544" s="5"/>
      <c r="NLZ544" s="5"/>
      <c r="NMA544" s="5"/>
      <c r="NMB544" s="5"/>
      <c r="NMC544" s="5"/>
      <c r="NMD544" s="5"/>
      <c r="NME544" s="5"/>
      <c r="NMF544" s="5"/>
      <c r="NMG544" s="5"/>
      <c r="NMH544" s="5"/>
      <c r="NMI544" s="5"/>
      <c r="NMJ544" s="5"/>
      <c r="NMK544" s="5"/>
      <c r="NML544" s="5"/>
      <c r="NMM544" s="5"/>
      <c r="NMN544" s="5"/>
      <c r="NMO544" s="5"/>
      <c r="NMP544" s="5"/>
      <c r="NMQ544" s="5"/>
      <c r="NMR544" s="5"/>
      <c r="NMS544" s="5"/>
      <c r="NMT544" s="5"/>
      <c r="NMU544" s="5"/>
      <c r="NMV544" s="5"/>
      <c r="NMW544" s="5"/>
      <c r="NMX544" s="5"/>
      <c r="NMY544" s="5"/>
      <c r="NMZ544" s="5"/>
      <c r="NNA544" s="5"/>
      <c r="NNB544" s="5"/>
      <c r="NNC544" s="5"/>
      <c r="NND544" s="5"/>
      <c r="NNE544" s="5"/>
      <c r="NNF544" s="5"/>
      <c r="NNG544" s="5"/>
      <c r="NNH544" s="5"/>
      <c r="NNI544" s="5"/>
      <c r="NNJ544" s="5"/>
      <c r="NNK544" s="5"/>
      <c r="NNL544" s="5"/>
      <c r="NNM544" s="5"/>
      <c r="NNN544" s="5"/>
      <c r="NNO544" s="5"/>
      <c r="NNP544" s="5"/>
      <c r="NNQ544" s="5"/>
      <c r="NNR544" s="5"/>
      <c r="NNS544" s="5"/>
      <c r="NNT544" s="5"/>
      <c r="NNU544" s="5"/>
      <c r="NNV544" s="5"/>
      <c r="NNW544" s="5"/>
      <c r="NNX544" s="5"/>
      <c r="NNY544" s="5"/>
      <c r="NNZ544" s="5"/>
      <c r="NOA544" s="5"/>
      <c r="NOB544" s="5"/>
      <c r="NOC544" s="5"/>
      <c r="NOD544" s="5"/>
      <c r="NOE544" s="5"/>
      <c r="NOF544" s="5"/>
      <c r="NOG544" s="5"/>
      <c r="NOH544" s="5"/>
      <c r="NOI544" s="5"/>
      <c r="NOJ544" s="5"/>
      <c r="NOK544" s="5"/>
      <c r="NOL544" s="5"/>
      <c r="NOM544" s="5"/>
      <c r="NON544" s="5"/>
      <c r="NOO544" s="5"/>
      <c r="NOP544" s="5"/>
      <c r="NOQ544" s="5"/>
      <c r="NOR544" s="5"/>
      <c r="NOS544" s="5"/>
      <c r="NOT544" s="5"/>
      <c r="NOU544" s="5"/>
      <c r="NOV544" s="5"/>
      <c r="NOW544" s="5"/>
      <c r="NOX544" s="5"/>
      <c r="NOY544" s="5"/>
      <c r="NOZ544" s="5"/>
      <c r="NPA544" s="5"/>
      <c r="NPB544" s="5"/>
      <c r="NPC544" s="5"/>
      <c r="NPD544" s="5"/>
      <c r="NPE544" s="5"/>
      <c r="NPF544" s="5"/>
      <c r="NPG544" s="5"/>
      <c r="NPH544" s="5"/>
      <c r="NPI544" s="5"/>
      <c r="NPJ544" s="5"/>
      <c r="NPK544" s="5"/>
      <c r="NPL544" s="5"/>
      <c r="NPM544" s="5"/>
      <c r="NPN544" s="5"/>
      <c r="NPO544" s="5"/>
      <c r="NPP544" s="5"/>
      <c r="NPQ544" s="5"/>
      <c r="NPR544" s="5"/>
      <c r="NPS544" s="5"/>
      <c r="NPT544" s="5"/>
      <c r="NPU544" s="5"/>
      <c r="NPV544" s="5"/>
      <c r="NPW544" s="5"/>
      <c r="NPX544" s="5"/>
      <c r="NPY544" s="5"/>
      <c r="NPZ544" s="5"/>
      <c r="NQA544" s="5"/>
      <c r="NQB544" s="5"/>
      <c r="NQC544" s="5"/>
      <c r="NQD544" s="5"/>
      <c r="NQE544" s="5"/>
      <c r="NQF544" s="5"/>
      <c r="NQG544" s="5"/>
      <c r="NQH544" s="5"/>
      <c r="NQI544" s="5"/>
      <c r="NQJ544" s="5"/>
      <c r="NQK544" s="5"/>
      <c r="NQL544" s="5"/>
      <c r="NQM544" s="5"/>
      <c r="NQN544" s="5"/>
      <c r="NQO544" s="5"/>
      <c r="NQP544" s="5"/>
      <c r="NQQ544" s="5"/>
      <c r="NQR544" s="5"/>
      <c r="NQS544" s="5"/>
      <c r="NQT544" s="5"/>
      <c r="NQU544" s="5"/>
      <c r="NQV544" s="5"/>
      <c r="NQW544" s="5"/>
      <c r="NQX544" s="5"/>
      <c r="NQY544" s="5"/>
      <c r="NQZ544" s="5"/>
      <c r="NRA544" s="5"/>
      <c r="NRB544" s="5"/>
      <c r="NRC544" s="5"/>
      <c r="NRD544" s="5"/>
      <c r="NRE544" s="5"/>
      <c r="NRF544" s="5"/>
      <c r="NRG544" s="5"/>
      <c r="NRH544" s="5"/>
      <c r="NRI544" s="5"/>
      <c r="NRJ544" s="5"/>
      <c r="NRK544" s="5"/>
      <c r="NRL544" s="5"/>
      <c r="NRM544" s="5"/>
      <c r="NRN544" s="5"/>
      <c r="NRO544" s="5"/>
      <c r="NRP544" s="5"/>
      <c r="NRQ544" s="5"/>
      <c r="NRR544" s="5"/>
      <c r="NRS544" s="5"/>
      <c r="NRT544" s="5"/>
      <c r="NRU544" s="5"/>
      <c r="NRV544" s="5"/>
      <c r="NRW544" s="5"/>
      <c r="NRX544" s="5"/>
      <c r="NRY544" s="5"/>
      <c r="NRZ544" s="5"/>
      <c r="NSA544" s="5"/>
      <c r="NSB544" s="5"/>
      <c r="NSC544" s="5"/>
      <c r="NSD544" s="5"/>
      <c r="NSE544" s="5"/>
      <c r="NSF544" s="5"/>
      <c r="NSG544" s="5"/>
      <c r="NSH544" s="5"/>
      <c r="NSI544" s="5"/>
      <c r="NSJ544" s="5"/>
      <c r="NSK544" s="5"/>
      <c r="NSL544" s="5"/>
      <c r="NSM544" s="5"/>
      <c r="NSN544" s="5"/>
      <c r="NSO544" s="5"/>
      <c r="NSP544" s="5"/>
      <c r="NSQ544" s="5"/>
      <c r="NSR544" s="5"/>
      <c r="NSS544" s="5"/>
      <c r="NST544" s="5"/>
      <c r="NSU544" s="5"/>
      <c r="NSV544" s="5"/>
      <c r="NSW544" s="5"/>
      <c r="NSX544" s="5"/>
      <c r="NSY544" s="5"/>
      <c r="NSZ544" s="5"/>
      <c r="NTA544" s="5"/>
      <c r="NTB544" s="5"/>
      <c r="NTC544" s="5"/>
      <c r="NTD544" s="5"/>
      <c r="NTE544" s="5"/>
      <c r="NTF544" s="5"/>
      <c r="NTG544" s="5"/>
      <c r="NTH544" s="5"/>
      <c r="NTI544" s="5"/>
      <c r="NTJ544" s="5"/>
      <c r="NTK544" s="5"/>
      <c r="NTL544" s="5"/>
      <c r="NTM544" s="5"/>
      <c r="NTN544" s="5"/>
      <c r="NTO544" s="5"/>
      <c r="NTP544" s="5"/>
      <c r="NTQ544" s="5"/>
      <c r="NTR544" s="5"/>
      <c r="NTS544" s="5"/>
      <c r="NTT544" s="5"/>
      <c r="NTU544" s="5"/>
      <c r="NTV544" s="5"/>
      <c r="NTW544" s="5"/>
      <c r="NTX544" s="5"/>
      <c r="NTY544" s="5"/>
      <c r="NTZ544" s="5"/>
      <c r="NUA544" s="5"/>
      <c r="NUB544" s="5"/>
      <c r="NUC544" s="5"/>
      <c r="NUD544" s="5"/>
      <c r="NUE544" s="5"/>
      <c r="NUF544" s="5"/>
      <c r="NUG544" s="5"/>
      <c r="NUH544" s="5"/>
      <c r="NUI544" s="5"/>
      <c r="NUJ544" s="5"/>
      <c r="NUK544" s="5"/>
      <c r="NUL544" s="5"/>
      <c r="NUM544" s="5"/>
      <c r="NUN544" s="5"/>
      <c r="NUO544" s="5"/>
      <c r="NUP544" s="5"/>
      <c r="NUQ544" s="5"/>
      <c r="NUR544" s="5"/>
      <c r="NUS544" s="5"/>
      <c r="NUT544" s="5"/>
      <c r="NUU544" s="5"/>
      <c r="NUV544" s="5"/>
      <c r="NUW544" s="5"/>
      <c r="NUX544" s="5"/>
      <c r="NUY544" s="5"/>
      <c r="NUZ544" s="5"/>
      <c r="NVA544" s="5"/>
      <c r="NVB544" s="5"/>
      <c r="NVC544" s="5"/>
      <c r="NVD544" s="5"/>
      <c r="NVE544" s="5"/>
      <c r="NVF544" s="5"/>
      <c r="NVG544" s="5"/>
      <c r="NVH544" s="5"/>
      <c r="NVI544" s="5"/>
      <c r="NVJ544" s="5"/>
      <c r="NVK544" s="5"/>
      <c r="NVL544" s="5"/>
      <c r="NVM544" s="5"/>
      <c r="NVN544" s="5"/>
      <c r="NVO544" s="5"/>
      <c r="NVP544" s="5"/>
      <c r="NVQ544" s="5"/>
      <c r="NVR544" s="5"/>
      <c r="NVS544" s="5"/>
      <c r="NVT544" s="5"/>
      <c r="NVU544" s="5"/>
      <c r="NVV544" s="5"/>
      <c r="NVW544" s="5"/>
      <c r="NVX544" s="5"/>
      <c r="NVY544" s="5"/>
      <c r="NVZ544" s="5"/>
      <c r="NWA544" s="5"/>
      <c r="NWB544" s="5"/>
      <c r="NWC544" s="5"/>
      <c r="NWD544" s="5"/>
      <c r="NWE544" s="5"/>
      <c r="NWF544" s="5"/>
      <c r="NWG544" s="5"/>
      <c r="NWH544" s="5"/>
      <c r="NWI544" s="5"/>
      <c r="NWJ544" s="5"/>
      <c r="NWK544" s="5"/>
      <c r="NWL544" s="5"/>
      <c r="NWM544" s="5"/>
      <c r="NWN544" s="5"/>
      <c r="NWO544" s="5"/>
      <c r="NWP544" s="5"/>
      <c r="NWQ544" s="5"/>
      <c r="NWR544" s="5"/>
      <c r="NWS544" s="5"/>
      <c r="NWT544" s="5"/>
      <c r="NWU544" s="5"/>
      <c r="NWV544" s="5"/>
      <c r="NWW544" s="5"/>
      <c r="NWX544" s="5"/>
      <c r="NWY544" s="5"/>
      <c r="NWZ544" s="5"/>
      <c r="NXA544" s="5"/>
      <c r="NXB544" s="5"/>
      <c r="NXC544" s="5"/>
      <c r="NXD544" s="5"/>
      <c r="NXE544" s="5"/>
      <c r="NXF544" s="5"/>
      <c r="NXG544" s="5"/>
      <c r="NXH544" s="5"/>
      <c r="NXI544" s="5"/>
      <c r="NXJ544" s="5"/>
      <c r="NXK544" s="5"/>
      <c r="NXL544" s="5"/>
      <c r="NXM544" s="5"/>
      <c r="NXN544" s="5"/>
      <c r="NXO544" s="5"/>
      <c r="NXP544" s="5"/>
      <c r="NXQ544" s="5"/>
      <c r="NXR544" s="5"/>
      <c r="NXS544" s="5"/>
      <c r="NXT544" s="5"/>
      <c r="NXU544" s="5"/>
      <c r="NXV544" s="5"/>
      <c r="NXW544" s="5"/>
      <c r="NXX544" s="5"/>
      <c r="NXY544" s="5"/>
      <c r="NXZ544" s="5"/>
      <c r="NYA544" s="5"/>
      <c r="NYB544" s="5"/>
      <c r="NYC544" s="5"/>
      <c r="NYD544" s="5"/>
      <c r="NYE544" s="5"/>
      <c r="NYF544" s="5"/>
      <c r="NYG544" s="5"/>
      <c r="NYH544" s="5"/>
      <c r="NYI544" s="5"/>
      <c r="NYJ544" s="5"/>
      <c r="NYK544" s="5"/>
      <c r="NYL544" s="5"/>
      <c r="NYM544" s="5"/>
      <c r="NYN544" s="5"/>
      <c r="NYO544" s="5"/>
      <c r="NYP544" s="5"/>
      <c r="NYQ544" s="5"/>
      <c r="NYR544" s="5"/>
      <c r="NYS544" s="5"/>
      <c r="NYT544" s="5"/>
      <c r="NYU544" s="5"/>
      <c r="NYV544" s="5"/>
      <c r="NYW544" s="5"/>
      <c r="NYX544" s="5"/>
      <c r="NYY544" s="5"/>
      <c r="NYZ544" s="5"/>
      <c r="NZA544" s="5"/>
      <c r="NZB544" s="5"/>
      <c r="NZC544" s="5"/>
      <c r="NZD544" s="5"/>
      <c r="NZE544" s="5"/>
      <c r="NZF544" s="5"/>
      <c r="NZG544" s="5"/>
      <c r="NZH544" s="5"/>
      <c r="NZI544" s="5"/>
      <c r="NZJ544" s="5"/>
      <c r="NZK544" s="5"/>
      <c r="NZL544" s="5"/>
      <c r="NZM544" s="5"/>
      <c r="NZN544" s="5"/>
      <c r="NZO544" s="5"/>
      <c r="NZP544" s="5"/>
      <c r="NZQ544" s="5"/>
      <c r="NZR544" s="5"/>
      <c r="NZS544" s="5"/>
      <c r="NZT544" s="5"/>
      <c r="NZU544" s="5"/>
      <c r="NZV544" s="5"/>
      <c r="NZW544" s="5"/>
      <c r="NZX544" s="5"/>
      <c r="NZY544" s="5"/>
      <c r="NZZ544" s="5"/>
      <c r="OAA544" s="5"/>
      <c r="OAB544" s="5"/>
      <c r="OAC544" s="5"/>
      <c r="OAD544" s="5"/>
      <c r="OAE544" s="5"/>
      <c r="OAF544" s="5"/>
      <c r="OAG544" s="5"/>
      <c r="OAH544" s="5"/>
      <c r="OAI544" s="5"/>
      <c r="OAJ544" s="5"/>
      <c r="OAK544" s="5"/>
      <c r="OAL544" s="5"/>
      <c r="OAM544" s="5"/>
      <c r="OAN544" s="5"/>
      <c r="OAO544" s="5"/>
      <c r="OAP544" s="5"/>
      <c r="OAQ544" s="5"/>
      <c r="OAR544" s="5"/>
      <c r="OAS544" s="5"/>
      <c r="OAT544" s="5"/>
      <c r="OAU544" s="5"/>
      <c r="OAV544" s="5"/>
      <c r="OAW544" s="5"/>
      <c r="OAX544" s="5"/>
      <c r="OAY544" s="5"/>
      <c r="OAZ544" s="5"/>
      <c r="OBA544" s="5"/>
      <c r="OBB544" s="5"/>
      <c r="OBC544" s="5"/>
      <c r="OBD544" s="5"/>
      <c r="OBE544" s="5"/>
      <c r="OBF544" s="5"/>
      <c r="OBG544" s="5"/>
      <c r="OBH544" s="5"/>
      <c r="OBI544" s="5"/>
      <c r="OBJ544" s="5"/>
      <c r="OBK544" s="5"/>
      <c r="OBL544" s="5"/>
      <c r="OBM544" s="5"/>
      <c r="OBN544" s="5"/>
      <c r="OBO544" s="5"/>
      <c r="OBP544" s="5"/>
      <c r="OBQ544" s="5"/>
      <c r="OBR544" s="5"/>
      <c r="OBS544" s="5"/>
      <c r="OBT544" s="5"/>
      <c r="OBU544" s="5"/>
      <c r="OBV544" s="5"/>
      <c r="OBW544" s="5"/>
      <c r="OBX544" s="5"/>
      <c r="OBY544" s="5"/>
      <c r="OBZ544" s="5"/>
      <c r="OCA544" s="5"/>
      <c r="OCB544" s="5"/>
      <c r="OCC544" s="5"/>
      <c r="OCD544" s="5"/>
      <c r="OCE544" s="5"/>
      <c r="OCF544" s="5"/>
      <c r="OCG544" s="5"/>
      <c r="OCH544" s="5"/>
      <c r="OCI544" s="5"/>
      <c r="OCJ544" s="5"/>
      <c r="OCK544" s="5"/>
      <c r="OCL544" s="5"/>
      <c r="OCM544" s="5"/>
      <c r="OCN544" s="5"/>
      <c r="OCO544" s="5"/>
      <c r="OCP544" s="5"/>
      <c r="OCQ544" s="5"/>
      <c r="OCR544" s="5"/>
      <c r="OCS544" s="5"/>
      <c r="OCT544" s="5"/>
      <c r="OCU544" s="5"/>
      <c r="OCV544" s="5"/>
      <c r="OCW544" s="5"/>
      <c r="OCX544" s="5"/>
      <c r="OCY544" s="5"/>
      <c r="OCZ544" s="5"/>
      <c r="ODA544" s="5"/>
      <c r="ODB544" s="5"/>
      <c r="ODC544" s="5"/>
      <c r="ODD544" s="5"/>
      <c r="ODE544" s="5"/>
      <c r="ODF544" s="5"/>
      <c r="ODG544" s="5"/>
      <c r="ODH544" s="5"/>
      <c r="ODI544" s="5"/>
      <c r="ODJ544" s="5"/>
      <c r="ODK544" s="5"/>
      <c r="ODL544" s="5"/>
      <c r="ODM544" s="5"/>
      <c r="ODN544" s="5"/>
      <c r="ODO544" s="5"/>
      <c r="ODP544" s="5"/>
      <c r="ODQ544" s="5"/>
      <c r="ODR544" s="5"/>
      <c r="ODS544" s="5"/>
      <c r="ODT544" s="5"/>
      <c r="ODU544" s="5"/>
      <c r="ODV544" s="5"/>
      <c r="ODW544" s="5"/>
      <c r="ODX544" s="5"/>
      <c r="ODY544" s="5"/>
      <c r="ODZ544" s="5"/>
      <c r="OEA544" s="5"/>
      <c r="OEB544" s="5"/>
      <c r="OEC544" s="5"/>
      <c r="OED544" s="5"/>
      <c r="OEE544" s="5"/>
      <c r="OEF544" s="5"/>
      <c r="OEG544" s="5"/>
      <c r="OEH544" s="5"/>
      <c r="OEI544" s="5"/>
      <c r="OEJ544" s="5"/>
      <c r="OEK544" s="5"/>
      <c r="OEL544" s="5"/>
      <c r="OEM544" s="5"/>
      <c r="OEN544" s="5"/>
      <c r="OEO544" s="5"/>
      <c r="OEP544" s="5"/>
      <c r="OEQ544" s="5"/>
      <c r="OER544" s="5"/>
      <c r="OES544" s="5"/>
      <c r="OET544" s="5"/>
      <c r="OEU544" s="5"/>
      <c r="OEV544" s="5"/>
      <c r="OEW544" s="5"/>
      <c r="OEX544" s="5"/>
      <c r="OEY544" s="5"/>
      <c r="OEZ544" s="5"/>
      <c r="OFA544" s="5"/>
      <c r="OFB544" s="5"/>
      <c r="OFC544" s="5"/>
      <c r="OFD544" s="5"/>
      <c r="OFE544" s="5"/>
      <c r="OFF544" s="5"/>
      <c r="OFG544" s="5"/>
      <c r="OFH544" s="5"/>
      <c r="OFI544" s="5"/>
      <c r="OFJ544" s="5"/>
      <c r="OFK544" s="5"/>
      <c r="OFL544" s="5"/>
      <c r="OFM544" s="5"/>
      <c r="OFN544" s="5"/>
      <c r="OFO544" s="5"/>
      <c r="OFP544" s="5"/>
      <c r="OFQ544" s="5"/>
      <c r="OFR544" s="5"/>
      <c r="OFS544" s="5"/>
      <c r="OFT544" s="5"/>
      <c r="OFU544" s="5"/>
      <c r="OFV544" s="5"/>
      <c r="OFW544" s="5"/>
      <c r="OFX544" s="5"/>
      <c r="OFY544" s="5"/>
      <c r="OFZ544" s="5"/>
      <c r="OGA544" s="5"/>
      <c r="OGB544" s="5"/>
      <c r="OGC544" s="5"/>
      <c r="OGD544" s="5"/>
      <c r="OGE544" s="5"/>
      <c r="OGF544" s="5"/>
      <c r="OGG544" s="5"/>
      <c r="OGH544" s="5"/>
      <c r="OGI544" s="5"/>
      <c r="OGJ544" s="5"/>
      <c r="OGK544" s="5"/>
      <c r="OGL544" s="5"/>
      <c r="OGM544" s="5"/>
      <c r="OGN544" s="5"/>
      <c r="OGO544" s="5"/>
      <c r="OGP544" s="5"/>
      <c r="OGQ544" s="5"/>
      <c r="OGR544" s="5"/>
      <c r="OGS544" s="5"/>
      <c r="OGT544" s="5"/>
      <c r="OGU544" s="5"/>
      <c r="OGV544" s="5"/>
      <c r="OGW544" s="5"/>
      <c r="OGX544" s="5"/>
      <c r="OGY544" s="5"/>
      <c r="OGZ544" s="5"/>
      <c r="OHA544" s="5"/>
      <c r="OHB544" s="5"/>
      <c r="OHC544" s="5"/>
      <c r="OHD544" s="5"/>
      <c r="OHE544" s="5"/>
      <c r="OHF544" s="5"/>
      <c r="OHG544" s="5"/>
      <c r="OHH544" s="5"/>
      <c r="OHI544" s="5"/>
      <c r="OHJ544" s="5"/>
      <c r="OHK544" s="5"/>
      <c r="OHL544" s="5"/>
      <c r="OHM544" s="5"/>
      <c r="OHN544" s="5"/>
      <c r="OHO544" s="5"/>
      <c r="OHP544" s="5"/>
      <c r="OHQ544" s="5"/>
      <c r="OHR544" s="5"/>
      <c r="OHS544" s="5"/>
      <c r="OHT544" s="5"/>
      <c r="OHU544" s="5"/>
      <c r="OHV544" s="5"/>
      <c r="OHW544" s="5"/>
      <c r="OHX544" s="5"/>
      <c r="OHY544" s="5"/>
      <c r="OHZ544" s="5"/>
      <c r="OIA544" s="5"/>
      <c r="OIB544" s="5"/>
      <c r="OIC544" s="5"/>
      <c r="OID544" s="5"/>
      <c r="OIE544" s="5"/>
      <c r="OIF544" s="5"/>
      <c r="OIG544" s="5"/>
      <c r="OIH544" s="5"/>
      <c r="OII544" s="5"/>
      <c r="OIJ544" s="5"/>
      <c r="OIK544" s="5"/>
      <c r="OIL544" s="5"/>
      <c r="OIM544" s="5"/>
      <c r="OIN544" s="5"/>
      <c r="OIO544" s="5"/>
      <c r="OIP544" s="5"/>
      <c r="OIQ544" s="5"/>
      <c r="OIR544" s="5"/>
      <c r="OIS544" s="5"/>
      <c r="OIT544" s="5"/>
      <c r="OIU544" s="5"/>
      <c r="OIV544" s="5"/>
      <c r="OIW544" s="5"/>
      <c r="OIX544" s="5"/>
      <c r="OIY544" s="5"/>
      <c r="OIZ544" s="5"/>
      <c r="OJA544" s="5"/>
      <c r="OJB544" s="5"/>
      <c r="OJC544" s="5"/>
      <c r="OJD544" s="5"/>
      <c r="OJE544" s="5"/>
      <c r="OJF544" s="5"/>
      <c r="OJG544" s="5"/>
      <c r="OJH544" s="5"/>
      <c r="OJI544" s="5"/>
      <c r="OJJ544" s="5"/>
      <c r="OJK544" s="5"/>
      <c r="OJL544" s="5"/>
      <c r="OJM544" s="5"/>
      <c r="OJN544" s="5"/>
      <c r="OJO544" s="5"/>
      <c r="OJP544" s="5"/>
      <c r="OJQ544" s="5"/>
      <c r="OJR544" s="5"/>
      <c r="OJS544" s="5"/>
      <c r="OJT544" s="5"/>
      <c r="OJU544" s="5"/>
      <c r="OJV544" s="5"/>
      <c r="OJW544" s="5"/>
      <c r="OJX544" s="5"/>
      <c r="OJY544" s="5"/>
      <c r="OJZ544" s="5"/>
      <c r="OKA544" s="5"/>
      <c r="OKB544" s="5"/>
      <c r="OKC544" s="5"/>
      <c r="OKD544" s="5"/>
      <c r="OKE544" s="5"/>
      <c r="OKF544" s="5"/>
      <c r="OKG544" s="5"/>
      <c r="OKH544" s="5"/>
      <c r="OKI544" s="5"/>
      <c r="OKJ544" s="5"/>
      <c r="OKK544" s="5"/>
      <c r="OKL544" s="5"/>
      <c r="OKM544" s="5"/>
      <c r="OKN544" s="5"/>
      <c r="OKO544" s="5"/>
      <c r="OKP544" s="5"/>
      <c r="OKQ544" s="5"/>
      <c r="OKR544" s="5"/>
      <c r="OKS544" s="5"/>
      <c r="OKT544" s="5"/>
      <c r="OKU544" s="5"/>
      <c r="OKV544" s="5"/>
      <c r="OKW544" s="5"/>
      <c r="OKX544" s="5"/>
      <c r="OKY544" s="5"/>
      <c r="OKZ544" s="5"/>
      <c r="OLA544" s="5"/>
      <c r="OLB544" s="5"/>
      <c r="OLC544" s="5"/>
      <c r="OLD544" s="5"/>
      <c r="OLE544" s="5"/>
      <c r="OLF544" s="5"/>
      <c r="OLG544" s="5"/>
      <c r="OLH544" s="5"/>
      <c r="OLI544" s="5"/>
      <c r="OLJ544" s="5"/>
      <c r="OLK544" s="5"/>
      <c r="OLL544" s="5"/>
      <c r="OLM544" s="5"/>
      <c r="OLN544" s="5"/>
      <c r="OLO544" s="5"/>
      <c r="OLP544" s="5"/>
      <c r="OLQ544" s="5"/>
      <c r="OLR544" s="5"/>
      <c r="OLS544" s="5"/>
      <c r="OLT544" s="5"/>
      <c r="OLU544" s="5"/>
      <c r="OLV544" s="5"/>
      <c r="OLW544" s="5"/>
      <c r="OLX544" s="5"/>
      <c r="OLY544" s="5"/>
      <c r="OLZ544" s="5"/>
      <c r="OMA544" s="5"/>
      <c r="OMB544" s="5"/>
      <c r="OMC544" s="5"/>
      <c r="OMD544" s="5"/>
      <c r="OME544" s="5"/>
      <c r="OMF544" s="5"/>
      <c r="OMG544" s="5"/>
      <c r="OMH544" s="5"/>
      <c r="OMI544" s="5"/>
      <c r="OMJ544" s="5"/>
      <c r="OMK544" s="5"/>
      <c r="OML544" s="5"/>
      <c r="OMM544" s="5"/>
      <c r="OMN544" s="5"/>
      <c r="OMO544" s="5"/>
      <c r="OMP544" s="5"/>
      <c r="OMQ544" s="5"/>
      <c r="OMR544" s="5"/>
      <c r="OMS544" s="5"/>
      <c r="OMT544" s="5"/>
      <c r="OMU544" s="5"/>
      <c r="OMV544" s="5"/>
      <c r="OMW544" s="5"/>
      <c r="OMX544" s="5"/>
      <c r="OMY544" s="5"/>
      <c r="OMZ544" s="5"/>
      <c r="ONA544" s="5"/>
      <c r="ONB544" s="5"/>
      <c r="ONC544" s="5"/>
      <c r="OND544" s="5"/>
      <c r="ONE544" s="5"/>
      <c r="ONF544" s="5"/>
      <c r="ONG544" s="5"/>
      <c r="ONH544" s="5"/>
      <c r="ONI544" s="5"/>
      <c r="ONJ544" s="5"/>
      <c r="ONK544" s="5"/>
      <c r="ONL544" s="5"/>
      <c r="ONM544" s="5"/>
      <c r="ONN544" s="5"/>
      <c r="ONO544" s="5"/>
      <c r="ONP544" s="5"/>
      <c r="ONQ544" s="5"/>
      <c r="ONR544" s="5"/>
      <c r="ONS544" s="5"/>
      <c r="ONT544" s="5"/>
      <c r="ONU544" s="5"/>
      <c r="ONV544" s="5"/>
      <c r="ONW544" s="5"/>
      <c r="ONX544" s="5"/>
      <c r="ONY544" s="5"/>
      <c r="ONZ544" s="5"/>
      <c r="OOA544" s="5"/>
      <c r="OOB544" s="5"/>
      <c r="OOC544" s="5"/>
      <c r="OOD544" s="5"/>
      <c r="OOE544" s="5"/>
      <c r="OOF544" s="5"/>
      <c r="OOG544" s="5"/>
      <c r="OOH544" s="5"/>
      <c r="OOI544" s="5"/>
      <c r="OOJ544" s="5"/>
      <c r="OOK544" s="5"/>
      <c r="OOL544" s="5"/>
      <c r="OOM544" s="5"/>
      <c r="OON544" s="5"/>
      <c r="OOO544" s="5"/>
      <c r="OOP544" s="5"/>
      <c r="OOQ544" s="5"/>
      <c r="OOR544" s="5"/>
      <c r="OOS544" s="5"/>
      <c r="OOT544" s="5"/>
      <c r="OOU544" s="5"/>
      <c r="OOV544" s="5"/>
      <c r="OOW544" s="5"/>
      <c r="OOX544" s="5"/>
      <c r="OOY544" s="5"/>
      <c r="OOZ544" s="5"/>
      <c r="OPA544" s="5"/>
      <c r="OPB544" s="5"/>
      <c r="OPC544" s="5"/>
      <c r="OPD544" s="5"/>
      <c r="OPE544" s="5"/>
      <c r="OPF544" s="5"/>
      <c r="OPG544" s="5"/>
      <c r="OPH544" s="5"/>
      <c r="OPI544" s="5"/>
      <c r="OPJ544" s="5"/>
      <c r="OPK544" s="5"/>
      <c r="OPL544" s="5"/>
      <c r="OPM544" s="5"/>
      <c r="OPN544" s="5"/>
      <c r="OPO544" s="5"/>
      <c r="OPP544" s="5"/>
      <c r="OPQ544" s="5"/>
      <c r="OPR544" s="5"/>
      <c r="OPS544" s="5"/>
      <c r="OPT544" s="5"/>
      <c r="OPU544" s="5"/>
      <c r="OPV544" s="5"/>
      <c r="OPW544" s="5"/>
      <c r="OPX544" s="5"/>
      <c r="OPY544" s="5"/>
      <c r="OPZ544" s="5"/>
      <c r="OQA544" s="5"/>
      <c r="OQB544" s="5"/>
      <c r="OQC544" s="5"/>
      <c r="OQD544" s="5"/>
      <c r="OQE544" s="5"/>
      <c r="OQF544" s="5"/>
      <c r="OQG544" s="5"/>
      <c r="OQH544" s="5"/>
      <c r="OQI544" s="5"/>
      <c r="OQJ544" s="5"/>
      <c r="OQK544" s="5"/>
      <c r="OQL544" s="5"/>
      <c r="OQM544" s="5"/>
      <c r="OQN544" s="5"/>
      <c r="OQO544" s="5"/>
      <c r="OQP544" s="5"/>
      <c r="OQQ544" s="5"/>
      <c r="OQR544" s="5"/>
      <c r="OQS544" s="5"/>
      <c r="OQT544" s="5"/>
      <c r="OQU544" s="5"/>
      <c r="OQV544" s="5"/>
      <c r="OQW544" s="5"/>
      <c r="OQX544" s="5"/>
      <c r="OQY544" s="5"/>
      <c r="OQZ544" s="5"/>
      <c r="ORA544" s="5"/>
      <c r="ORB544" s="5"/>
      <c r="ORC544" s="5"/>
      <c r="ORD544" s="5"/>
      <c r="ORE544" s="5"/>
      <c r="ORF544" s="5"/>
      <c r="ORG544" s="5"/>
      <c r="ORH544" s="5"/>
      <c r="ORI544" s="5"/>
      <c r="ORJ544" s="5"/>
      <c r="ORK544" s="5"/>
      <c r="ORL544" s="5"/>
      <c r="ORM544" s="5"/>
      <c r="ORN544" s="5"/>
      <c r="ORO544" s="5"/>
      <c r="ORP544" s="5"/>
      <c r="ORQ544" s="5"/>
      <c r="ORR544" s="5"/>
      <c r="ORS544" s="5"/>
      <c r="ORT544" s="5"/>
      <c r="ORU544" s="5"/>
      <c r="ORV544" s="5"/>
      <c r="ORW544" s="5"/>
      <c r="ORX544" s="5"/>
      <c r="ORY544" s="5"/>
      <c r="ORZ544" s="5"/>
      <c r="OSA544" s="5"/>
      <c r="OSB544" s="5"/>
      <c r="OSC544" s="5"/>
      <c r="OSD544" s="5"/>
      <c r="OSE544" s="5"/>
      <c r="OSF544" s="5"/>
      <c r="OSG544" s="5"/>
      <c r="OSH544" s="5"/>
      <c r="OSI544" s="5"/>
      <c r="OSJ544" s="5"/>
      <c r="OSK544" s="5"/>
      <c r="OSL544" s="5"/>
      <c r="OSM544" s="5"/>
      <c r="OSN544" s="5"/>
      <c r="OSO544" s="5"/>
      <c r="OSP544" s="5"/>
      <c r="OSQ544" s="5"/>
      <c r="OSR544" s="5"/>
      <c r="OSS544" s="5"/>
      <c r="OST544" s="5"/>
      <c r="OSU544" s="5"/>
      <c r="OSV544" s="5"/>
      <c r="OSW544" s="5"/>
      <c r="OSX544" s="5"/>
      <c r="OSY544" s="5"/>
      <c r="OSZ544" s="5"/>
      <c r="OTA544" s="5"/>
      <c r="OTB544" s="5"/>
      <c r="OTC544" s="5"/>
      <c r="OTD544" s="5"/>
      <c r="OTE544" s="5"/>
      <c r="OTF544" s="5"/>
      <c r="OTG544" s="5"/>
      <c r="OTH544" s="5"/>
      <c r="OTI544" s="5"/>
      <c r="OTJ544" s="5"/>
      <c r="OTK544" s="5"/>
      <c r="OTL544" s="5"/>
      <c r="OTM544" s="5"/>
      <c r="OTN544" s="5"/>
      <c r="OTO544" s="5"/>
      <c r="OTP544" s="5"/>
      <c r="OTQ544" s="5"/>
      <c r="OTR544" s="5"/>
      <c r="OTS544" s="5"/>
      <c r="OTT544" s="5"/>
      <c r="OTU544" s="5"/>
      <c r="OTV544" s="5"/>
      <c r="OTW544" s="5"/>
      <c r="OTX544" s="5"/>
      <c r="OTY544" s="5"/>
      <c r="OTZ544" s="5"/>
      <c r="OUA544" s="5"/>
      <c r="OUB544" s="5"/>
      <c r="OUC544" s="5"/>
      <c r="OUD544" s="5"/>
      <c r="OUE544" s="5"/>
      <c r="OUF544" s="5"/>
      <c r="OUG544" s="5"/>
      <c r="OUH544" s="5"/>
      <c r="OUI544" s="5"/>
      <c r="OUJ544" s="5"/>
      <c r="OUK544" s="5"/>
      <c r="OUL544" s="5"/>
      <c r="OUM544" s="5"/>
      <c r="OUN544" s="5"/>
      <c r="OUO544" s="5"/>
      <c r="OUP544" s="5"/>
      <c r="OUQ544" s="5"/>
      <c r="OUR544" s="5"/>
      <c r="OUS544" s="5"/>
      <c r="OUT544" s="5"/>
      <c r="OUU544" s="5"/>
      <c r="OUV544" s="5"/>
      <c r="OUW544" s="5"/>
      <c r="OUX544" s="5"/>
      <c r="OUY544" s="5"/>
      <c r="OUZ544" s="5"/>
      <c r="OVA544" s="5"/>
      <c r="OVB544" s="5"/>
      <c r="OVC544" s="5"/>
      <c r="OVD544" s="5"/>
      <c r="OVE544" s="5"/>
      <c r="OVF544" s="5"/>
      <c r="OVG544" s="5"/>
      <c r="OVH544" s="5"/>
      <c r="OVI544" s="5"/>
      <c r="OVJ544" s="5"/>
      <c r="OVK544" s="5"/>
      <c r="OVL544" s="5"/>
      <c r="OVM544" s="5"/>
      <c r="OVN544" s="5"/>
      <c r="OVO544" s="5"/>
      <c r="OVP544" s="5"/>
      <c r="OVQ544" s="5"/>
      <c r="OVR544" s="5"/>
      <c r="OVS544" s="5"/>
      <c r="OVT544" s="5"/>
      <c r="OVU544" s="5"/>
      <c r="OVV544" s="5"/>
      <c r="OVW544" s="5"/>
      <c r="OVX544" s="5"/>
      <c r="OVY544" s="5"/>
      <c r="OVZ544" s="5"/>
      <c r="OWA544" s="5"/>
      <c r="OWB544" s="5"/>
      <c r="OWC544" s="5"/>
      <c r="OWD544" s="5"/>
      <c r="OWE544" s="5"/>
      <c r="OWF544" s="5"/>
      <c r="OWG544" s="5"/>
      <c r="OWH544" s="5"/>
      <c r="OWI544" s="5"/>
      <c r="OWJ544" s="5"/>
      <c r="OWK544" s="5"/>
      <c r="OWL544" s="5"/>
      <c r="OWM544" s="5"/>
      <c r="OWN544" s="5"/>
      <c r="OWO544" s="5"/>
      <c r="OWP544" s="5"/>
      <c r="OWQ544" s="5"/>
      <c r="OWR544" s="5"/>
      <c r="OWS544" s="5"/>
      <c r="OWT544" s="5"/>
      <c r="OWU544" s="5"/>
      <c r="OWV544" s="5"/>
      <c r="OWW544" s="5"/>
      <c r="OWX544" s="5"/>
      <c r="OWY544" s="5"/>
      <c r="OWZ544" s="5"/>
      <c r="OXA544" s="5"/>
      <c r="OXB544" s="5"/>
      <c r="OXC544" s="5"/>
      <c r="OXD544" s="5"/>
      <c r="OXE544" s="5"/>
      <c r="OXF544" s="5"/>
      <c r="OXG544" s="5"/>
      <c r="OXH544" s="5"/>
      <c r="OXI544" s="5"/>
      <c r="OXJ544" s="5"/>
      <c r="OXK544" s="5"/>
      <c r="OXL544" s="5"/>
      <c r="OXM544" s="5"/>
      <c r="OXN544" s="5"/>
      <c r="OXO544" s="5"/>
      <c r="OXP544" s="5"/>
      <c r="OXQ544" s="5"/>
      <c r="OXR544" s="5"/>
      <c r="OXS544" s="5"/>
      <c r="OXT544" s="5"/>
      <c r="OXU544" s="5"/>
      <c r="OXV544" s="5"/>
      <c r="OXW544" s="5"/>
      <c r="OXX544" s="5"/>
      <c r="OXY544" s="5"/>
      <c r="OXZ544" s="5"/>
      <c r="OYA544" s="5"/>
      <c r="OYB544" s="5"/>
      <c r="OYC544" s="5"/>
      <c r="OYD544" s="5"/>
      <c r="OYE544" s="5"/>
      <c r="OYF544" s="5"/>
      <c r="OYG544" s="5"/>
      <c r="OYH544" s="5"/>
      <c r="OYI544" s="5"/>
      <c r="OYJ544" s="5"/>
      <c r="OYK544" s="5"/>
      <c r="OYL544" s="5"/>
      <c r="OYM544" s="5"/>
      <c r="OYN544" s="5"/>
      <c r="OYO544" s="5"/>
      <c r="OYP544" s="5"/>
      <c r="OYQ544" s="5"/>
      <c r="OYR544" s="5"/>
      <c r="OYS544" s="5"/>
      <c r="OYT544" s="5"/>
      <c r="OYU544" s="5"/>
      <c r="OYV544" s="5"/>
      <c r="OYW544" s="5"/>
      <c r="OYX544" s="5"/>
      <c r="OYY544" s="5"/>
      <c r="OYZ544" s="5"/>
      <c r="OZA544" s="5"/>
      <c r="OZB544" s="5"/>
      <c r="OZC544" s="5"/>
      <c r="OZD544" s="5"/>
      <c r="OZE544" s="5"/>
      <c r="OZF544" s="5"/>
      <c r="OZG544" s="5"/>
      <c r="OZH544" s="5"/>
      <c r="OZI544" s="5"/>
      <c r="OZJ544" s="5"/>
      <c r="OZK544" s="5"/>
      <c r="OZL544" s="5"/>
      <c r="OZM544" s="5"/>
      <c r="OZN544" s="5"/>
      <c r="OZO544" s="5"/>
      <c r="OZP544" s="5"/>
      <c r="OZQ544" s="5"/>
      <c r="OZR544" s="5"/>
      <c r="OZS544" s="5"/>
      <c r="OZT544" s="5"/>
      <c r="OZU544" s="5"/>
      <c r="OZV544" s="5"/>
      <c r="OZW544" s="5"/>
      <c r="OZX544" s="5"/>
      <c r="OZY544" s="5"/>
      <c r="OZZ544" s="5"/>
      <c r="PAA544" s="5"/>
      <c r="PAB544" s="5"/>
      <c r="PAC544" s="5"/>
      <c r="PAD544" s="5"/>
      <c r="PAE544" s="5"/>
      <c r="PAF544" s="5"/>
      <c r="PAG544" s="5"/>
      <c r="PAH544" s="5"/>
      <c r="PAI544" s="5"/>
      <c r="PAJ544" s="5"/>
      <c r="PAK544" s="5"/>
      <c r="PAL544" s="5"/>
      <c r="PAM544" s="5"/>
      <c r="PAN544" s="5"/>
      <c r="PAO544" s="5"/>
      <c r="PAP544" s="5"/>
      <c r="PAQ544" s="5"/>
      <c r="PAR544" s="5"/>
      <c r="PAS544" s="5"/>
      <c r="PAT544" s="5"/>
      <c r="PAU544" s="5"/>
      <c r="PAV544" s="5"/>
      <c r="PAW544" s="5"/>
      <c r="PAX544" s="5"/>
      <c r="PAY544" s="5"/>
      <c r="PAZ544" s="5"/>
      <c r="PBA544" s="5"/>
      <c r="PBB544" s="5"/>
      <c r="PBC544" s="5"/>
      <c r="PBD544" s="5"/>
      <c r="PBE544" s="5"/>
      <c r="PBF544" s="5"/>
      <c r="PBG544" s="5"/>
      <c r="PBH544" s="5"/>
      <c r="PBI544" s="5"/>
      <c r="PBJ544" s="5"/>
      <c r="PBK544" s="5"/>
      <c r="PBL544" s="5"/>
      <c r="PBM544" s="5"/>
      <c r="PBN544" s="5"/>
      <c r="PBO544" s="5"/>
      <c r="PBP544" s="5"/>
      <c r="PBQ544" s="5"/>
      <c r="PBR544" s="5"/>
      <c r="PBS544" s="5"/>
      <c r="PBT544" s="5"/>
      <c r="PBU544" s="5"/>
      <c r="PBV544" s="5"/>
      <c r="PBW544" s="5"/>
      <c r="PBX544" s="5"/>
      <c r="PBY544" s="5"/>
      <c r="PBZ544" s="5"/>
      <c r="PCA544" s="5"/>
      <c r="PCB544" s="5"/>
      <c r="PCC544" s="5"/>
      <c r="PCD544" s="5"/>
      <c r="PCE544" s="5"/>
      <c r="PCF544" s="5"/>
      <c r="PCG544" s="5"/>
      <c r="PCH544" s="5"/>
      <c r="PCI544" s="5"/>
      <c r="PCJ544" s="5"/>
      <c r="PCK544" s="5"/>
      <c r="PCL544" s="5"/>
      <c r="PCM544" s="5"/>
      <c r="PCN544" s="5"/>
      <c r="PCO544" s="5"/>
      <c r="PCP544" s="5"/>
      <c r="PCQ544" s="5"/>
      <c r="PCR544" s="5"/>
      <c r="PCS544" s="5"/>
      <c r="PCT544" s="5"/>
      <c r="PCU544" s="5"/>
      <c r="PCV544" s="5"/>
      <c r="PCW544" s="5"/>
      <c r="PCX544" s="5"/>
      <c r="PCY544" s="5"/>
      <c r="PCZ544" s="5"/>
      <c r="PDA544" s="5"/>
      <c r="PDB544" s="5"/>
      <c r="PDC544" s="5"/>
      <c r="PDD544" s="5"/>
      <c r="PDE544" s="5"/>
      <c r="PDF544" s="5"/>
      <c r="PDG544" s="5"/>
      <c r="PDH544" s="5"/>
      <c r="PDI544" s="5"/>
      <c r="PDJ544" s="5"/>
      <c r="PDK544" s="5"/>
      <c r="PDL544" s="5"/>
      <c r="PDM544" s="5"/>
      <c r="PDN544" s="5"/>
      <c r="PDO544" s="5"/>
      <c r="PDP544" s="5"/>
      <c r="PDQ544" s="5"/>
      <c r="PDR544" s="5"/>
      <c r="PDS544" s="5"/>
      <c r="PDT544" s="5"/>
      <c r="PDU544" s="5"/>
      <c r="PDV544" s="5"/>
      <c r="PDW544" s="5"/>
      <c r="PDX544" s="5"/>
      <c r="PDY544" s="5"/>
      <c r="PDZ544" s="5"/>
      <c r="PEA544" s="5"/>
      <c r="PEB544" s="5"/>
      <c r="PEC544" s="5"/>
      <c r="PED544" s="5"/>
      <c r="PEE544" s="5"/>
      <c r="PEF544" s="5"/>
      <c r="PEG544" s="5"/>
      <c r="PEH544" s="5"/>
      <c r="PEI544" s="5"/>
      <c r="PEJ544" s="5"/>
      <c r="PEK544" s="5"/>
      <c r="PEL544" s="5"/>
      <c r="PEM544" s="5"/>
      <c r="PEN544" s="5"/>
      <c r="PEO544" s="5"/>
      <c r="PEP544" s="5"/>
      <c r="PEQ544" s="5"/>
      <c r="PER544" s="5"/>
      <c r="PES544" s="5"/>
      <c r="PET544" s="5"/>
      <c r="PEU544" s="5"/>
      <c r="PEV544" s="5"/>
      <c r="PEW544" s="5"/>
      <c r="PEX544" s="5"/>
      <c r="PEY544" s="5"/>
      <c r="PEZ544" s="5"/>
      <c r="PFA544" s="5"/>
      <c r="PFB544" s="5"/>
      <c r="PFC544" s="5"/>
      <c r="PFD544" s="5"/>
      <c r="PFE544" s="5"/>
      <c r="PFF544" s="5"/>
      <c r="PFG544" s="5"/>
      <c r="PFH544" s="5"/>
      <c r="PFI544" s="5"/>
      <c r="PFJ544" s="5"/>
      <c r="PFK544" s="5"/>
      <c r="PFL544" s="5"/>
      <c r="PFM544" s="5"/>
      <c r="PFN544" s="5"/>
      <c r="PFO544" s="5"/>
      <c r="PFP544" s="5"/>
      <c r="PFQ544" s="5"/>
      <c r="PFR544" s="5"/>
      <c r="PFS544" s="5"/>
      <c r="PFT544" s="5"/>
      <c r="PFU544" s="5"/>
      <c r="PFV544" s="5"/>
      <c r="PFW544" s="5"/>
      <c r="PFX544" s="5"/>
      <c r="PFY544" s="5"/>
      <c r="PFZ544" s="5"/>
      <c r="PGA544" s="5"/>
      <c r="PGB544" s="5"/>
      <c r="PGC544" s="5"/>
      <c r="PGD544" s="5"/>
      <c r="PGE544" s="5"/>
      <c r="PGF544" s="5"/>
      <c r="PGG544" s="5"/>
      <c r="PGH544" s="5"/>
      <c r="PGI544" s="5"/>
      <c r="PGJ544" s="5"/>
      <c r="PGK544" s="5"/>
      <c r="PGL544" s="5"/>
      <c r="PGM544" s="5"/>
      <c r="PGN544" s="5"/>
      <c r="PGO544" s="5"/>
      <c r="PGP544" s="5"/>
      <c r="PGQ544" s="5"/>
      <c r="PGR544" s="5"/>
      <c r="PGS544" s="5"/>
      <c r="PGT544" s="5"/>
      <c r="PGU544" s="5"/>
      <c r="PGV544" s="5"/>
      <c r="PGW544" s="5"/>
      <c r="PGX544" s="5"/>
      <c r="PGY544" s="5"/>
      <c r="PGZ544" s="5"/>
      <c r="PHA544" s="5"/>
      <c r="PHB544" s="5"/>
      <c r="PHC544" s="5"/>
      <c r="PHD544" s="5"/>
      <c r="PHE544" s="5"/>
      <c r="PHF544" s="5"/>
      <c r="PHG544" s="5"/>
      <c r="PHH544" s="5"/>
      <c r="PHI544" s="5"/>
      <c r="PHJ544" s="5"/>
      <c r="PHK544" s="5"/>
      <c r="PHL544" s="5"/>
      <c r="PHM544" s="5"/>
      <c r="PHN544" s="5"/>
      <c r="PHO544" s="5"/>
      <c r="PHP544" s="5"/>
      <c r="PHQ544" s="5"/>
      <c r="PHR544" s="5"/>
      <c r="PHS544" s="5"/>
      <c r="PHT544" s="5"/>
      <c r="PHU544" s="5"/>
      <c r="PHV544" s="5"/>
      <c r="PHW544" s="5"/>
      <c r="PHX544" s="5"/>
      <c r="PHY544" s="5"/>
      <c r="PHZ544" s="5"/>
      <c r="PIA544" s="5"/>
      <c r="PIB544" s="5"/>
      <c r="PIC544" s="5"/>
      <c r="PID544" s="5"/>
      <c r="PIE544" s="5"/>
      <c r="PIF544" s="5"/>
      <c r="PIG544" s="5"/>
      <c r="PIH544" s="5"/>
      <c r="PII544" s="5"/>
      <c r="PIJ544" s="5"/>
      <c r="PIK544" s="5"/>
      <c r="PIL544" s="5"/>
      <c r="PIM544" s="5"/>
      <c r="PIN544" s="5"/>
      <c r="PIO544" s="5"/>
      <c r="PIP544" s="5"/>
      <c r="PIQ544" s="5"/>
      <c r="PIR544" s="5"/>
      <c r="PIS544" s="5"/>
      <c r="PIT544" s="5"/>
      <c r="PIU544" s="5"/>
      <c r="PIV544" s="5"/>
      <c r="PIW544" s="5"/>
      <c r="PIX544" s="5"/>
      <c r="PIY544" s="5"/>
      <c r="PIZ544" s="5"/>
      <c r="PJA544" s="5"/>
      <c r="PJB544" s="5"/>
      <c r="PJC544" s="5"/>
      <c r="PJD544" s="5"/>
      <c r="PJE544" s="5"/>
      <c r="PJF544" s="5"/>
      <c r="PJG544" s="5"/>
      <c r="PJH544" s="5"/>
      <c r="PJI544" s="5"/>
      <c r="PJJ544" s="5"/>
      <c r="PJK544" s="5"/>
      <c r="PJL544" s="5"/>
      <c r="PJM544" s="5"/>
      <c r="PJN544" s="5"/>
      <c r="PJO544" s="5"/>
      <c r="PJP544" s="5"/>
      <c r="PJQ544" s="5"/>
      <c r="PJR544" s="5"/>
      <c r="PJS544" s="5"/>
      <c r="PJT544" s="5"/>
      <c r="PJU544" s="5"/>
      <c r="PJV544" s="5"/>
      <c r="PJW544" s="5"/>
      <c r="PJX544" s="5"/>
      <c r="PJY544" s="5"/>
      <c r="PJZ544" s="5"/>
      <c r="PKA544" s="5"/>
      <c r="PKB544" s="5"/>
      <c r="PKC544" s="5"/>
      <c r="PKD544" s="5"/>
      <c r="PKE544" s="5"/>
      <c r="PKF544" s="5"/>
      <c r="PKG544" s="5"/>
      <c r="PKH544" s="5"/>
      <c r="PKI544" s="5"/>
      <c r="PKJ544" s="5"/>
      <c r="PKK544" s="5"/>
      <c r="PKL544" s="5"/>
      <c r="PKM544" s="5"/>
      <c r="PKN544" s="5"/>
      <c r="PKO544" s="5"/>
      <c r="PKP544" s="5"/>
      <c r="PKQ544" s="5"/>
      <c r="PKR544" s="5"/>
      <c r="PKS544" s="5"/>
      <c r="PKT544" s="5"/>
      <c r="PKU544" s="5"/>
      <c r="PKV544" s="5"/>
      <c r="PKW544" s="5"/>
      <c r="PKX544" s="5"/>
      <c r="PKY544" s="5"/>
      <c r="PKZ544" s="5"/>
      <c r="PLA544" s="5"/>
      <c r="PLB544" s="5"/>
      <c r="PLC544" s="5"/>
      <c r="PLD544" s="5"/>
      <c r="PLE544" s="5"/>
      <c r="PLF544" s="5"/>
      <c r="PLG544" s="5"/>
      <c r="PLH544" s="5"/>
      <c r="PLI544" s="5"/>
      <c r="PLJ544" s="5"/>
      <c r="PLK544" s="5"/>
      <c r="PLL544" s="5"/>
      <c r="PLM544" s="5"/>
      <c r="PLN544" s="5"/>
      <c r="PLO544" s="5"/>
      <c r="PLP544" s="5"/>
      <c r="PLQ544" s="5"/>
      <c r="PLR544" s="5"/>
      <c r="PLS544" s="5"/>
      <c r="PLT544" s="5"/>
      <c r="PLU544" s="5"/>
      <c r="PLV544" s="5"/>
      <c r="PLW544" s="5"/>
      <c r="PLX544" s="5"/>
      <c r="PLY544" s="5"/>
      <c r="PLZ544" s="5"/>
      <c r="PMA544" s="5"/>
      <c r="PMB544" s="5"/>
      <c r="PMC544" s="5"/>
      <c r="PMD544" s="5"/>
      <c r="PME544" s="5"/>
      <c r="PMF544" s="5"/>
      <c r="PMG544" s="5"/>
      <c r="PMH544" s="5"/>
      <c r="PMI544" s="5"/>
      <c r="PMJ544" s="5"/>
      <c r="PMK544" s="5"/>
      <c r="PML544" s="5"/>
      <c r="PMM544" s="5"/>
      <c r="PMN544" s="5"/>
      <c r="PMO544" s="5"/>
      <c r="PMP544" s="5"/>
      <c r="PMQ544" s="5"/>
      <c r="PMR544" s="5"/>
      <c r="PMS544" s="5"/>
      <c r="PMT544" s="5"/>
      <c r="PMU544" s="5"/>
      <c r="PMV544" s="5"/>
      <c r="PMW544" s="5"/>
      <c r="PMX544" s="5"/>
      <c r="PMY544" s="5"/>
      <c r="PMZ544" s="5"/>
      <c r="PNA544" s="5"/>
      <c r="PNB544" s="5"/>
      <c r="PNC544" s="5"/>
      <c r="PND544" s="5"/>
      <c r="PNE544" s="5"/>
      <c r="PNF544" s="5"/>
      <c r="PNG544" s="5"/>
      <c r="PNH544" s="5"/>
      <c r="PNI544" s="5"/>
      <c r="PNJ544" s="5"/>
      <c r="PNK544" s="5"/>
      <c r="PNL544" s="5"/>
      <c r="PNM544" s="5"/>
      <c r="PNN544" s="5"/>
      <c r="PNO544" s="5"/>
      <c r="PNP544" s="5"/>
      <c r="PNQ544" s="5"/>
      <c r="PNR544" s="5"/>
      <c r="PNS544" s="5"/>
      <c r="PNT544" s="5"/>
      <c r="PNU544" s="5"/>
      <c r="PNV544" s="5"/>
      <c r="PNW544" s="5"/>
      <c r="PNX544" s="5"/>
      <c r="PNY544" s="5"/>
      <c r="PNZ544" s="5"/>
      <c r="POA544" s="5"/>
      <c r="POB544" s="5"/>
      <c r="POC544" s="5"/>
      <c r="POD544" s="5"/>
      <c r="POE544" s="5"/>
      <c r="POF544" s="5"/>
      <c r="POG544" s="5"/>
      <c r="POH544" s="5"/>
      <c r="POI544" s="5"/>
      <c r="POJ544" s="5"/>
      <c r="POK544" s="5"/>
      <c r="POL544" s="5"/>
      <c r="POM544" s="5"/>
      <c r="PON544" s="5"/>
      <c r="POO544" s="5"/>
      <c r="POP544" s="5"/>
      <c r="POQ544" s="5"/>
      <c r="POR544" s="5"/>
      <c r="POS544" s="5"/>
      <c r="POT544" s="5"/>
      <c r="POU544" s="5"/>
      <c r="POV544" s="5"/>
      <c r="POW544" s="5"/>
      <c r="POX544" s="5"/>
      <c r="POY544" s="5"/>
      <c r="POZ544" s="5"/>
      <c r="PPA544" s="5"/>
      <c r="PPB544" s="5"/>
      <c r="PPC544" s="5"/>
      <c r="PPD544" s="5"/>
      <c r="PPE544" s="5"/>
      <c r="PPF544" s="5"/>
      <c r="PPG544" s="5"/>
      <c r="PPH544" s="5"/>
      <c r="PPI544" s="5"/>
      <c r="PPJ544" s="5"/>
      <c r="PPK544" s="5"/>
      <c r="PPL544" s="5"/>
      <c r="PPM544" s="5"/>
      <c r="PPN544" s="5"/>
      <c r="PPO544" s="5"/>
      <c r="PPP544" s="5"/>
      <c r="PPQ544" s="5"/>
      <c r="PPR544" s="5"/>
      <c r="PPS544" s="5"/>
      <c r="PPT544" s="5"/>
      <c r="PPU544" s="5"/>
      <c r="PPV544" s="5"/>
      <c r="PPW544" s="5"/>
      <c r="PPX544" s="5"/>
      <c r="PPY544" s="5"/>
      <c r="PPZ544" s="5"/>
      <c r="PQA544" s="5"/>
      <c r="PQB544" s="5"/>
      <c r="PQC544" s="5"/>
      <c r="PQD544" s="5"/>
      <c r="PQE544" s="5"/>
      <c r="PQF544" s="5"/>
      <c r="PQG544" s="5"/>
      <c r="PQH544" s="5"/>
      <c r="PQI544" s="5"/>
      <c r="PQJ544" s="5"/>
      <c r="PQK544" s="5"/>
      <c r="PQL544" s="5"/>
      <c r="PQM544" s="5"/>
      <c r="PQN544" s="5"/>
      <c r="PQO544" s="5"/>
      <c r="PQP544" s="5"/>
      <c r="PQQ544" s="5"/>
      <c r="PQR544" s="5"/>
      <c r="PQS544" s="5"/>
      <c r="PQT544" s="5"/>
      <c r="PQU544" s="5"/>
      <c r="PQV544" s="5"/>
      <c r="PQW544" s="5"/>
      <c r="PQX544" s="5"/>
      <c r="PQY544" s="5"/>
      <c r="PQZ544" s="5"/>
      <c r="PRA544" s="5"/>
      <c r="PRB544" s="5"/>
      <c r="PRC544" s="5"/>
      <c r="PRD544" s="5"/>
      <c r="PRE544" s="5"/>
      <c r="PRF544" s="5"/>
      <c r="PRG544" s="5"/>
      <c r="PRH544" s="5"/>
      <c r="PRI544" s="5"/>
      <c r="PRJ544" s="5"/>
      <c r="PRK544" s="5"/>
      <c r="PRL544" s="5"/>
      <c r="PRM544" s="5"/>
      <c r="PRN544" s="5"/>
      <c r="PRO544" s="5"/>
      <c r="PRP544" s="5"/>
      <c r="PRQ544" s="5"/>
      <c r="PRR544" s="5"/>
      <c r="PRS544" s="5"/>
      <c r="PRT544" s="5"/>
      <c r="PRU544" s="5"/>
      <c r="PRV544" s="5"/>
      <c r="PRW544" s="5"/>
      <c r="PRX544" s="5"/>
      <c r="PRY544" s="5"/>
      <c r="PRZ544" s="5"/>
      <c r="PSA544" s="5"/>
      <c r="PSB544" s="5"/>
      <c r="PSC544" s="5"/>
      <c r="PSD544" s="5"/>
      <c r="PSE544" s="5"/>
      <c r="PSF544" s="5"/>
      <c r="PSG544" s="5"/>
      <c r="PSH544" s="5"/>
      <c r="PSI544" s="5"/>
      <c r="PSJ544" s="5"/>
      <c r="PSK544" s="5"/>
      <c r="PSL544" s="5"/>
      <c r="PSM544" s="5"/>
      <c r="PSN544" s="5"/>
      <c r="PSO544" s="5"/>
      <c r="PSP544" s="5"/>
      <c r="PSQ544" s="5"/>
      <c r="PSR544" s="5"/>
      <c r="PSS544" s="5"/>
      <c r="PST544" s="5"/>
      <c r="PSU544" s="5"/>
      <c r="PSV544" s="5"/>
      <c r="PSW544" s="5"/>
      <c r="PSX544" s="5"/>
      <c r="PSY544" s="5"/>
      <c r="PSZ544" s="5"/>
      <c r="PTA544" s="5"/>
      <c r="PTB544" s="5"/>
      <c r="PTC544" s="5"/>
      <c r="PTD544" s="5"/>
      <c r="PTE544" s="5"/>
      <c r="PTF544" s="5"/>
      <c r="PTG544" s="5"/>
      <c r="PTH544" s="5"/>
      <c r="PTI544" s="5"/>
      <c r="PTJ544" s="5"/>
      <c r="PTK544" s="5"/>
      <c r="PTL544" s="5"/>
      <c r="PTM544" s="5"/>
      <c r="PTN544" s="5"/>
      <c r="PTO544" s="5"/>
      <c r="PTP544" s="5"/>
      <c r="PTQ544" s="5"/>
      <c r="PTR544" s="5"/>
      <c r="PTS544" s="5"/>
      <c r="PTT544" s="5"/>
      <c r="PTU544" s="5"/>
      <c r="PTV544" s="5"/>
      <c r="PTW544" s="5"/>
      <c r="PTX544" s="5"/>
      <c r="PTY544" s="5"/>
      <c r="PTZ544" s="5"/>
      <c r="PUA544" s="5"/>
      <c r="PUB544" s="5"/>
      <c r="PUC544" s="5"/>
      <c r="PUD544" s="5"/>
      <c r="PUE544" s="5"/>
      <c r="PUF544" s="5"/>
      <c r="PUG544" s="5"/>
      <c r="PUH544" s="5"/>
      <c r="PUI544" s="5"/>
      <c r="PUJ544" s="5"/>
      <c r="PUK544" s="5"/>
      <c r="PUL544" s="5"/>
      <c r="PUM544" s="5"/>
      <c r="PUN544" s="5"/>
      <c r="PUO544" s="5"/>
      <c r="PUP544" s="5"/>
      <c r="PUQ544" s="5"/>
      <c r="PUR544" s="5"/>
      <c r="PUS544" s="5"/>
      <c r="PUT544" s="5"/>
      <c r="PUU544" s="5"/>
      <c r="PUV544" s="5"/>
      <c r="PUW544" s="5"/>
      <c r="PUX544" s="5"/>
      <c r="PUY544" s="5"/>
      <c r="PUZ544" s="5"/>
      <c r="PVA544" s="5"/>
      <c r="PVB544" s="5"/>
      <c r="PVC544" s="5"/>
      <c r="PVD544" s="5"/>
      <c r="PVE544" s="5"/>
      <c r="PVF544" s="5"/>
      <c r="PVG544" s="5"/>
      <c r="PVH544" s="5"/>
      <c r="PVI544" s="5"/>
      <c r="PVJ544" s="5"/>
      <c r="PVK544" s="5"/>
      <c r="PVL544" s="5"/>
      <c r="PVM544" s="5"/>
      <c r="PVN544" s="5"/>
      <c r="PVO544" s="5"/>
      <c r="PVP544" s="5"/>
      <c r="PVQ544" s="5"/>
      <c r="PVR544" s="5"/>
      <c r="PVS544" s="5"/>
      <c r="PVT544" s="5"/>
      <c r="PVU544" s="5"/>
      <c r="PVV544" s="5"/>
      <c r="PVW544" s="5"/>
      <c r="PVX544" s="5"/>
      <c r="PVY544" s="5"/>
      <c r="PVZ544" s="5"/>
      <c r="PWA544" s="5"/>
      <c r="PWB544" s="5"/>
      <c r="PWC544" s="5"/>
      <c r="PWD544" s="5"/>
      <c r="PWE544" s="5"/>
      <c r="PWF544" s="5"/>
      <c r="PWG544" s="5"/>
      <c r="PWH544" s="5"/>
      <c r="PWI544" s="5"/>
      <c r="PWJ544" s="5"/>
      <c r="PWK544" s="5"/>
      <c r="PWL544" s="5"/>
      <c r="PWM544" s="5"/>
      <c r="PWN544" s="5"/>
      <c r="PWO544" s="5"/>
      <c r="PWP544" s="5"/>
      <c r="PWQ544" s="5"/>
      <c r="PWR544" s="5"/>
      <c r="PWS544" s="5"/>
      <c r="PWT544" s="5"/>
      <c r="PWU544" s="5"/>
      <c r="PWV544" s="5"/>
      <c r="PWW544" s="5"/>
      <c r="PWX544" s="5"/>
      <c r="PWY544" s="5"/>
      <c r="PWZ544" s="5"/>
      <c r="PXA544" s="5"/>
      <c r="PXB544" s="5"/>
      <c r="PXC544" s="5"/>
      <c r="PXD544" s="5"/>
      <c r="PXE544" s="5"/>
      <c r="PXF544" s="5"/>
      <c r="PXG544" s="5"/>
      <c r="PXH544" s="5"/>
      <c r="PXI544" s="5"/>
      <c r="PXJ544" s="5"/>
      <c r="PXK544" s="5"/>
      <c r="PXL544" s="5"/>
      <c r="PXM544" s="5"/>
      <c r="PXN544" s="5"/>
      <c r="PXO544" s="5"/>
      <c r="PXP544" s="5"/>
      <c r="PXQ544" s="5"/>
      <c r="PXR544" s="5"/>
      <c r="PXS544" s="5"/>
      <c r="PXT544" s="5"/>
      <c r="PXU544" s="5"/>
      <c r="PXV544" s="5"/>
      <c r="PXW544" s="5"/>
      <c r="PXX544" s="5"/>
      <c r="PXY544" s="5"/>
      <c r="PXZ544" s="5"/>
      <c r="PYA544" s="5"/>
      <c r="PYB544" s="5"/>
      <c r="PYC544" s="5"/>
      <c r="PYD544" s="5"/>
      <c r="PYE544" s="5"/>
      <c r="PYF544" s="5"/>
      <c r="PYG544" s="5"/>
      <c r="PYH544" s="5"/>
      <c r="PYI544" s="5"/>
      <c r="PYJ544" s="5"/>
      <c r="PYK544" s="5"/>
      <c r="PYL544" s="5"/>
      <c r="PYM544" s="5"/>
      <c r="PYN544" s="5"/>
      <c r="PYO544" s="5"/>
      <c r="PYP544" s="5"/>
      <c r="PYQ544" s="5"/>
      <c r="PYR544" s="5"/>
      <c r="PYS544" s="5"/>
      <c r="PYT544" s="5"/>
      <c r="PYU544" s="5"/>
      <c r="PYV544" s="5"/>
      <c r="PYW544" s="5"/>
      <c r="PYX544" s="5"/>
      <c r="PYY544" s="5"/>
      <c r="PYZ544" s="5"/>
      <c r="PZA544" s="5"/>
      <c r="PZB544" s="5"/>
      <c r="PZC544" s="5"/>
      <c r="PZD544" s="5"/>
      <c r="PZE544" s="5"/>
      <c r="PZF544" s="5"/>
      <c r="PZG544" s="5"/>
      <c r="PZH544" s="5"/>
      <c r="PZI544" s="5"/>
      <c r="PZJ544" s="5"/>
      <c r="PZK544" s="5"/>
      <c r="PZL544" s="5"/>
      <c r="PZM544" s="5"/>
      <c r="PZN544" s="5"/>
      <c r="PZO544" s="5"/>
      <c r="PZP544" s="5"/>
      <c r="PZQ544" s="5"/>
      <c r="PZR544" s="5"/>
      <c r="PZS544" s="5"/>
      <c r="PZT544" s="5"/>
      <c r="PZU544" s="5"/>
      <c r="PZV544" s="5"/>
      <c r="PZW544" s="5"/>
      <c r="PZX544" s="5"/>
      <c r="PZY544" s="5"/>
      <c r="PZZ544" s="5"/>
      <c r="QAA544" s="5"/>
      <c r="QAB544" s="5"/>
      <c r="QAC544" s="5"/>
      <c r="QAD544" s="5"/>
      <c r="QAE544" s="5"/>
      <c r="QAF544" s="5"/>
      <c r="QAG544" s="5"/>
      <c r="QAH544" s="5"/>
      <c r="QAI544" s="5"/>
      <c r="QAJ544" s="5"/>
      <c r="QAK544" s="5"/>
      <c r="QAL544" s="5"/>
      <c r="QAM544" s="5"/>
      <c r="QAN544" s="5"/>
      <c r="QAO544" s="5"/>
      <c r="QAP544" s="5"/>
      <c r="QAQ544" s="5"/>
      <c r="QAR544" s="5"/>
      <c r="QAS544" s="5"/>
      <c r="QAT544" s="5"/>
      <c r="QAU544" s="5"/>
      <c r="QAV544" s="5"/>
      <c r="QAW544" s="5"/>
      <c r="QAX544" s="5"/>
      <c r="QAY544" s="5"/>
      <c r="QAZ544" s="5"/>
      <c r="QBA544" s="5"/>
      <c r="QBB544" s="5"/>
      <c r="QBC544" s="5"/>
      <c r="QBD544" s="5"/>
      <c r="QBE544" s="5"/>
      <c r="QBF544" s="5"/>
      <c r="QBG544" s="5"/>
      <c r="QBH544" s="5"/>
      <c r="QBI544" s="5"/>
      <c r="QBJ544" s="5"/>
      <c r="QBK544" s="5"/>
      <c r="QBL544" s="5"/>
      <c r="QBM544" s="5"/>
      <c r="QBN544" s="5"/>
      <c r="QBO544" s="5"/>
      <c r="QBP544" s="5"/>
      <c r="QBQ544" s="5"/>
      <c r="QBR544" s="5"/>
      <c r="QBS544" s="5"/>
      <c r="QBT544" s="5"/>
      <c r="QBU544" s="5"/>
      <c r="QBV544" s="5"/>
      <c r="QBW544" s="5"/>
      <c r="QBX544" s="5"/>
      <c r="QBY544" s="5"/>
      <c r="QBZ544" s="5"/>
      <c r="QCA544" s="5"/>
      <c r="QCB544" s="5"/>
      <c r="QCC544" s="5"/>
      <c r="QCD544" s="5"/>
      <c r="QCE544" s="5"/>
      <c r="QCF544" s="5"/>
      <c r="QCG544" s="5"/>
      <c r="QCH544" s="5"/>
      <c r="QCI544" s="5"/>
      <c r="QCJ544" s="5"/>
      <c r="QCK544" s="5"/>
      <c r="QCL544" s="5"/>
      <c r="QCM544" s="5"/>
      <c r="QCN544" s="5"/>
      <c r="QCO544" s="5"/>
      <c r="QCP544" s="5"/>
      <c r="QCQ544" s="5"/>
      <c r="QCR544" s="5"/>
      <c r="QCS544" s="5"/>
      <c r="QCT544" s="5"/>
      <c r="QCU544" s="5"/>
      <c r="QCV544" s="5"/>
      <c r="QCW544" s="5"/>
      <c r="QCX544" s="5"/>
      <c r="QCY544" s="5"/>
      <c r="QCZ544" s="5"/>
      <c r="QDA544" s="5"/>
      <c r="QDB544" s="5"/>
      <c r="QDC544" s="5"/>
      <c r="QDD544" s="5"/>
      <c r="QDE544" s="5"/>
      <c r="QDF544" s="5"/>
      <c r="QDG544" s="5"/>
      <c r="QDH544" s="5"/>
      <c r="QDI544" s="5"/>
      <c r="QDJ544" s="5"/>
      <c r="QDK544" s="5"/>
      <c r="QDL544" s="5"/>
      <c r="QDM544" s="5"/>
      <c r="QDN544" s="5"/>
      <c r="QDO544" s="5"/>
      <c r="QDP544" s="5"/>
      <c r="QDQ544" s="5"/>
      <c r="QDR544" s="5"/>
      <c r="QDS544" s="5"/>
      <c r="QDT544" s="5"/>
      <c r="QDU544" s="5"/>
      <c r="QDV544" s="5"/>
      <c r="QDW544" s="5"/>
      <c r="QDX544" s="5"/>
      <c r="QDY544" s="5"/>
      <c r="QDZ544" s="5"/>
      <c r="QEA544" s="5"/>
      <c r="QEB544" s="5"/>
      <c r="QEC544" s="5"/>
      <c r="QED544" s="5"/>
      <c r="QEE544" s="5"/>
      <c r="QEF544" s="5"/>
      <c r="QEG544" s="5"/>
      <c r="QEH544" s="5"/>
      <c r="QEI544" s="5"/>
      <c r="QEJ544" s="5"/>
      <c r="QEK544" s="5"/>
      <c r="QEL544" s="5"/>
      <c r="QEM544" s="5"/>
      <c r="QEN544" s="5"/>
      <c r="QEO544" s="5"/>
      <c r="QEP544" s="5"/>
      <c r="QEQ544" s="5"/>
      <c r="QER544" s="5"/>
      <c r="QES544" s="5"/>
      <c r="QET544" s="5"/>
      <c r="QEU544" s="5"/>
      <c r="QEV544" s="5"/>
      <c r="QEW544" s="5"/>
      <c r="QEX544" s="5"/>
      <c r="QEY544" s="5"/>
      <c r="QEZ544" s="5"/>
      <c r="QFA544" s="5"/>
      <c r="QFB544" s="5"/>
      <c r="QFC544" s="5"/>
      <c r="QFD544" s="5"/>
      <c r="QFE544" s="5"/>
      <c r="QFF544" s="5"/>
      <c r="QFG544" s="5"/>
      <c r="QFH544" s="5"/>
      <c r="QFI544" s="5"/>
      <c r="QFJ544" s="5"/>
      <c r="QFK544" s="5"/>
      <c r="QFL544" s="5"/>
      <c r="QFM544" s="5"/>
      <c r="QFN544" s="5"/>
      <c r="QFO544" s="5"/>
      <c r="QFP544" s="5"/>
      <c r="QFQ544" s="5"/>
      <c r="QFR544" s="5"/>
      <c r="QFS544" s="5"/>
      <c r="QFT544" s="5"/>
      <c r="QFU544" s="5"/>
      <c r="QFV544" s="5"/>
      <c r="QFW544" s="5"/>
      <c r="QFX544" s="5"/>
      <c r="QFY544" s="5"/>
      <c r="QFZ544" s="5"/>
      <c r="QGA544" s="5"/>
      <c r="QGB544" s="5"/>
      <c r="QGC544" s="5"/>
      <c r="QGD544" s="5"/>
      <c r="QGE544" s="5"/>
      <c r="QGF544" s="5"/>
      <c r="QGG544" s="5"/>
      <c r="QGH544" s="5"/>
      <c r="QGI544" s="5"/>
      <c r="QGJ544" s="5"/>
      <c r="QGK544" s="5"/>
      <c r="QGL544" s="5"/>
      <c r="QGM544" s="5"/>
      <c r="QGN544" s="5"/>
      <c r="QGO544" s="5"/>
      <c r="QGP544" s="5"/>
      <c r="QGQ544" s="5"/>
      <c r="QGR544" s="5"/>
      <c r="QGS544" s="5"/>
      <c r="QGT544" s="5"/>
      <c r="QGU544" s="5"/>
      <c r="QGV544" s="5"/>
      <c r="QGW544" s="5"/>
      <c r="QGX544" s="5"/>
      <c r="QGY544" s="5"/>
      <c r="QGZ544" s="5"/>
      <c r="QHA544" s="5"/>
      <c r="QHB544" s="5"/>
      <c r="QHC544" s="5"/>
      <c r="QHD544" s="5"/>
      <c r="QHE544" s="5"/>
      <c r="QHF544" s="5"/>
      <c r="QHG544" s="5"/>
      <c r="QHH544" s="5"/>
      <c r="QHI544" s="5"/>
      <c r="QHJ544" s="5"/>
      <c r="QHK544" s="5"/>
      <c r="QHL544" s="5"/>
      <c r="QHM544" s="5"/>
      <c r="QHN544" s="5"/>
      <c r="QHO544" s="5"/>
      <c r="QHP544" s="5"/>
      <c r="QHQ544" s="5"/>
      <c r="QHR544" s="5"/>
      <c r="QHS544" s="5"/>
      <c r="QHT544" s="5"/>
      <c r="QHU544" s="5"/>
      <c r="QHV544" s="5"/>
      <c r="QHW544" s="5"/>
      <c r="QHX544" s="5"/>
      <c r="QHY544" s="5"/>
      <c r="QHZ544" s="5"/>
      <c r="QIA544" s="5"/>
      <c r="QIB544" s="5"/>
      <c r="QIC544" s="5"/>
      <c r="QID544" s="5"/>
      <c r="QIE544" s="5"/>
      <c r="QIF544" s="5"/>
      <c r="QIG544" s="5"/>
      <c r="QIH544" s="5"/>
      <c r="QII544" s="5"/>
      <c r="QIJ544" s="5"/>
      <c r="QIK544" s="5"/>
      <c r="QIL544" s="5"/>
      <c r="QIM544" s="5"/>
      <c r="QIN544" s="5"/>
      <c r="QIO544" s="5"/>
      <c r="QIP544" s="5"/>
      <c r="QIQ544" s="5"/>
      <c r="QIR544" s="5"/>
      <c r="QIS544" s="5"/>
      <c r="QIT544" s="5"/>
      <c r="QIU544" s="5"/>
      <c r="QIV544" s="5"/>
      <c r="QIW544" s="5"/>
      <c r="QIX544" s="5"/>
      <c r="QIY544" s="5"/>
      <c r="QIZ544" s="5"/>
      <c r="QJA544" s="5"/>
      <c r="QJB544" s="5"/>
      <c r="QJC544" s="5"/>
      <c r="QJD544" s="5"/>
      <c r="QJE544" s="5"/>
      <c r="QJF544" s="5"/>
      <c r="QJG544" s="5"/>
      <c r="QJH544" s="5"/>
      <c r="QJI544" s="5"/>
      <c r="QJJ544" s="5"/>
      <c r="QJK544" s="5"/>
      <c r="QJL544" s="5"/>
      <c r="QJM544" s="5"/>
      <c r="QJN544" s="5"/>
      <c r="QJO544" s="5"/>
      <c r="QJP544" s="5"/>
      <c r="QJQ544" s="5"/>
      <c r="QJR544" s="5"/>
      <c r="QJS544" s="5"/>
      <c r="QJT544" s="5"/>
      <c r="QJU544" s="5"/>
      <c r="QJV544" s="5"/>
      <c r="QJW544" s="5"/>
      <c r="QJX544" s="5"/>
      <c r="QJY544" s="5"/>
      <c r="QJZ544" s="5"/>
      <c r="QKA544" s="5"/>
      <c r="QKB544" s="5"/>
      <c r="QKC544" s="5"/>
      <c r="QKD544" s="5"/>
      <c r="QKE544" s="5"/>
      <c r="QKF544" s="5"/>
      <c r="QKG544" s="5"/>
      <c r="QKH544" s="5"/>
      <c r="QKI544" s="5"/>
      <c r="QKJ544" s="5"/>
      <c r="QKK544" s="5"/>
      <c r="QKL544" s="5"/>
      <c r="QKM544" s="5"/>
      <c r="QKN544" s="5"/>
      <c r="QKO544" s="5"/>
      <c r="QKP544" s="5"/>
      <c r="QKQ544" s="5"/>
      <c r="QKR544" s="5"/>
      <c r="QKS544" s="5"/>
      <c r="QKT544" s="5"/>
      <c r="QKU544" s="5"/>
      <c r="QKV544" s="5"/>
      <c r="QKW544" s="5"/>
      <c r="QKX544" s="5"/>
      <c r="QKY544" s="5"/>
      <c r="QKZ544" s="5"/>
      <c r="QLA544" s="5"/>
      <c r="QLB544" s="5"/>
      <c r="QLC544" s="5"/>
      <c r="QLD544" s="5"/>
      <c r="QLE544" s="5"/>
      <c r="QLF544" s="5"/>
      <c r="QLG544" s="5"/>
      <c r="QLH544" s="5"/>
      <c r="QLI544" s="5"/>
      <c r="QLJ544" s="5"/>
      <c r="QLK544" s="5"/>
      <c r="QLL544" s="5"/>
      <c r="QLM544" s="5"/>
      <c r="QLN544" s="5"/>
      <c r="QLO544" s="5"/>
      <c r="QLP544" s="5"/>
      <c r="QLQ544" s="5"/>
      <c r="QLR544" s="5"/>
      <c r="QLS544" s="5"/>
      <c r="QLT544" s="5"/>
      <c r="QLU544" s="5"/>
      <c r="QLV544" s="5"/>
      <c r="QLW544" s="5"/>
      <c r="QLX544" s="5"/>
      <c r="QLY544" s="5"/>
      <c r="QLZ544" s="5"/>
      <c r="QMA544" s="5"/>
      <c r="QMB544" s="5"/>
      <c r="QMC544" s="5"/>
      <c r="QMD544" s="5"/>
      <c r="QME544" s="5"/>
      <c r="QMF544" s="5"/>
      <c r="QMG544" s="5"/>
      <c r="QMH544" s="5"/>
      <c r="QMI544" s="5"/>
      <c r="QMJ544" s="5"/>
      <c r="QMK544" s="5"/>
      <c r="QML544" s="5"/>
      <c r="QMM544" s="5"/>
      <c r="QMN544" s="5"/>
      <c r="QMO544" s="5"/>
      <c r="QMP544" s="5"/>
      <c r="QMQ544" s="5"/>
      <c r="QMR544" s="5"/>
      <c r="QMS544" s="5"/>
      <c r="QMT544" s="5"/>
      <c r="QMU544" s="5"/>
      <c r="QMV544" s="5"/>
      <c r="QMW544" s="5"/>
      <c r="QMX544" s="5"/>
      <c r="QMY544" s="5"/>
      <c r="QMZ544" s="5"/>
      <c r="QNA544" s="5"/>
      <c r="QNB544" s="5"/>
      <c r="QNC544" s="5"/>
      <c r="QND544" s="5"/>
      <c r="QNE544" s="5"/>
      <c r="QNF544" s="5"/>
      <c r="QNG544" s="5"/>
      <c r="QNH544" s="5"/>
      <c r="QNI544" s="5"/>
      <c r="QNJ544" s="5"/>
      <c r="QNK544" s="5"/>
      <c r="QNL544" s="5"/>
      <c r="QNM544" s="5"/>
      <c r="QNN544" s="5"/>
      <c r="QNO544" s="5"/>
      <c r="QNP544" s="5"/>
      <c r="QNQ544" s="5"/>
      <c r="QNR544" s="5"/>
      <c r="QNS544" s="5"/>
      <c r="QNT544" s="5"/>
      <c r="QNU544" s="5"/>
      <c r="QNV544" s="5"/>
      <c r="QNW544" s="5"/>
      <c r="QNX544" s="5"/>
      <c r="QNY544" s="5"/>
      <c r="QNZ544" s="5"/>
      <c r="QOA544" s="5"/>
      <c r="QOB544" s="5"/>
      <c r="QOC544" s="5"/>
      <c r="QOD544" s="5"/>
      <c r="QOE544" s="5"/>
      <c r="QOF544" s="5"/>
      <c r="QOG544" s="5"/>
      <c r="QOH544" s="5"/>
      <c r="QOI544" s="5"/>
      <c r="QOJ544" s="5"/>
      <c r="QOK544" s="5"/>
      <c r="QOL544" s="5"/>
      <c r="QOM544" s="5"/>
      <c r="QON544" s="5"/>
      <c r="QOO544" s="5"/>
      <c r="QOP544" s="5"/>
      <c r="QOQ544" s="5"/>
      <c r="QOR544" s="5"/>
      <c r="QOS544" s="5"/>
      <c r="QOT544" s="5"/>
      <c r="QOU544" s="5"/>
      <c r="QOV544" s="5"/>
      <c r="QOW544" s="5"/>
      <c r="QOX544" s="5"/>
      <c r="QOY544" s="5"/>
      <c r="QOZ544" s="5"/>
      <c r="QPA544" s="5"/>
      <c r="QPB544" s="5"/>
      <c r="QPC544" s="5"/>
      <c r="QPD544" s="5"/>
      <c r="QPE544" s="5"/>
      <c r="QPF544" s="5"/>
      <c r="QPG544" s="5"/>
      <c r="QPH544" s="5"/>
      <c r="QPI544" s="5"/>
      <c r="QPJ544" s="5"/>
      <c r="QPK544" s="5"/>
      <c r="QPL544" s="5"/>
      <c r="QPM544" s="5"/>
      <c r="QPN544" s="5"/>
      <c r="QPO544" s="5"/>
      <c r="QPP544" s="5"/>
      <c r="QPQ544" s="5"/>
      <c r="QPR544" s="5"/>
      <c r="QPS544" s="5"/>
      <c r="QPT544" s="5"/>
      <c r="QPU544" s="5"/>
      <c r="QPV544" s="5"/>
      <c r="QPW544" s="5"/>
      <c r="QPX544" s="5"/>
      <c r="QPY544" s="5"/>
      <c r="QPZ544" s="5"/>
      <c r="QQA544" s="5"/>
      <c r="QQB544" s="5"/>
      <c r="QQC544" s="5"/>
      <c r="QQD544" s="5"/>
      <c r="QQE544" s="5"/>
      <c r="QQF544" s="5"/>
      <c r="QQG544" s="5"/>
      <c r="QQH544" s="5"/>
      <c r="QQI544" s="5"/>
      <c r="QQJ544" s="5"/>
      <c r="QQK544" s="5"/>
      <c r="QQL544" s="5"/>
      <c r="QQM544" s="5"/>
      <c r="QQN544" s="5"/>
      <c r="QQO544" s="5"/>
      <c r="QQP544" s="5"/>
      <c r="QQQ544" s="5"/>
      <c r="QQR544" s="5"/>
      <c r="QQS544" s="5"/>
      <c r="QQT544" s="5"/>
      <c r="QQU544" s="5"/>
      <c r="QQV544" s="5"/>
      <c r="QQW544" s="5"/>
      <c r="QQX544" s="5"/>
      <c r="QQY544" s="5"/>
      <c r="QQZ544" s="5"/>
      <c r="QRA544" s="5"/>
      <c r="QRB544" s="5"/>
      <c r="QRC544" s="5"/>
      <c r="QRD544" s="5"/>
      <c r="QRE544" s="5"/>
      <c r="QRF544" s="5"/>
      <c r="QRG544" s="5"/>
      <c r="QRH544" s="5"/>
      <c r="QRI544" s="5"/>
      <c r="QRJ544" s="5"/>
      <c r="QRK544" s="5"/>
      <c r="QRL544" s="5"/>
      <c r="QRM544" s="5"/>
      <c r="QRN544" s="5"/>
      <c r="QRO544" s="5"/>
      <c r="QRP544" s="5"/>
      <c r="QRQ544" s="5"/>
      <c r="QRR544" s="5"/>
      <c r="QRS544" s="5"/>
      <c r="QRT544" s="5"/>
      <c r="QRU544" s="5"/>
      <c r="QRV544" s="5"/>
      <c r="QRW544" s="5"/>
      <c r="QRX544" s="5"/>
      <c r="QRY544" s="5"/>
      <c r="QRZ544" s="5"/>
      <c r="QSA544" s="5"/>
      <c r="QSB544" s="5"/>
      <c r="QSC544" s="5"/>
      <c r="QSD544" s="5"/>
      <c r="QSE544" s="5"/>
      <c r="QSF544" s="5"/>
      <c r="QSG544" s="5"/>
      <c r="QSH544" s="5"/>
      <c r="QSI544" s="5"/>
      <c r="QSJ544" s="5"/>
      <c r="QSK544" s="5"/>
      <c r="QSL544" s="5"/>
      <c r="QSM544" s="5"/>
      <c r="QSN544" s="5"/>
      <c r="QSO544" s="5"/>
      <c r="QSP544" s="5"/>
      <c r="QSQ544" s="5"/>
      <c r="QSR544" s="5"/>
      <c r="QSS544" s="5"/>
      <c r="QST544" s="5"/>
      <c r="QSU544" s="5"/>
      <c r="QSV544" s="5"/>
      <c r="QSW544" s="5"/>
      <c r="QSX544" s="5"/>
      <c r="QSY544" s="5"/>
      <c r="QSZ544" s="5"/>
      <c r="QTA544" s="5"/>
      <c r="QTB544" s="5"/>
      <c r="QTC544" s="5"/>
      <c r="QTD544" s="5"/>
      <c r="QTE544" s="5"/>
      <c r="QTF544" s="5"/>
      <c r="QTG544" s="5"/>
      <c r="QTH544" s="5"/>
      <c r="QTI544" s="5"/>
      <c r="QTJ544" s="5"/>
      <c r="QTK544" s="5"/>
      <c r="QTL544" s="5"/>
      <c r="QTM544" s="5"/>
      <c r="QTN544" s="5"/>
      <c r="QTO544" s="5"/>
      <c r="QTP544" s="5"/>
      <c r="QTQ544" s="5"/>
      <c r="QTR544" s="5"/>
      <c r="QTS544" s="5"/>
      <c r="QTT544" s="5"/>
      <c r="QTU544" s="5"/>
      <c r="QTV544" s="5"/>
      <c r="QTW544" s="5"/>
      <c r="QTX544" s="5"/>
      <c r="QTY544" s="5"/>
      <c r="QTZ544" s="5"/>
      <c r="QUA544" s="5"/>
      <c r="QUB544" s="5"/>
      <c r="QUC544" s="5"/>
      <c r="QUD544" s="5"/>
      <c r="QUE544" s="5"/>
      <c r="QUF544" s="5"/>
      <c r="QUG544" s="5"/>
      <c r="QUH544" s="5"/>
      <c r="QUI544" s="5"/>
      <c r="QUJ544" s="5"/>
      <c r="QUK544" s="5"/>
      <c r="QUL544" s="5"/>
      <c r="QUM544" s="5"/>
      <c r="QUN544" s="5"/>
      <c r="QUO544" s="5"/>
      <c r="QUP544" s="5"/>
      <c r="QUQ544" s="5"/>
      <c r="QUR544" s="5"/>
      <c r="QUS544" s="5"/>
      <c r="QUT544" s="5"/>
      <c r="QUU544" s="5"/>
      <c r="QUV544" s="5"/>
      <c r="QUW544" s="5"/>
      <c r="QUX544" s="5"/>
      <c r="QUY544" s="5"/>
      <c r="QUZ544" s="5"/>
      <c r="QVA544" s="5"/>
      <c r="QVB544" s="5"/>
      <c r="QVC544" s="5"/>
      <c r="QVD544" s="5"/>
      <c r="QVE544" s="5"/>
      <c r="QVF544" s="5"/>
      <c r="QVG544" s="5"/>
      <c r="QVH544" s="5"/>
      <c r="QVI544" s="5"/>
      <c r="QVJ544" s="5"/>
      <c r="QVK544" s="5"/>
      <c r="QVL544" s="5"/>
      <c r="QVM544" s="5"/>
      <c r="QVN544" s="5"/>
      <c r="QVO544" s="5"/>
      <c r="QVP544" s="5"/>
      <c r="QVQ544" s="5"/>
      <c r="QVR544" s="5"/>
      <c r="QVS544" s="5"/>
      <c r="QVT544" s="5"/>
      <c r="QVU544" s="5"/>
      <c r="QVV544" s="5"/>
      <c r="QVW544" s="5"/>
      <c r="QVX544" s="5"/>
      <c r="QVY544" s="5"/>
      <c r="QVZ544" s="5"/>
      <c r="QWA544" s="5"/>
      <c r="QWB544" s="5"/>
      <c r="QWC544" s="5"/>
      <c r="QWD544" s="5"/>
      <c r="QWE544" s="5"/>
      <c r="QWF544" s="5"/>
      <c r="QWG544" s="5"/>
      <c r="QWH544" s="5"/>
      <c r="QWI544" s="5"/>
      <c r="QWJ544" s="5"/>
      <c r="QWK544" s="5"/>
      <c r="QWL544" s="5"/>
      <c r="QWM544" s="5"/>
      <c r="QWN544" s="5"/>
      <c r="QWO544" s="5"/>
      <c r="QWP544" s="5"/>
      <c r="QWQ544" s="5"/>
      <c r="QWR544" s="5"/>
      <c r="QWS544" s="5"/>
      <c r="QWT544" s="5"/>
      <c r="QWU544" s="5"/>
      <c r="QWV544" s="5"/>
      <c r="QWW544" s="5"/>
      <c r="QWX544" s="5"/>
      <c r="QWY544" s="5"/>
      <c r="QWZ544" s="5"/>
      <c r="QXA544" s="5"/>
      <c r="QXB544" s="5"/>
      <c r="QXC544" s="5"/>
      <c r="QXD544" s="5"/>
      <c r="QXE544" s="5"/>
      <c r="QXF544" s="5"/>
      <c r="QXG544" s="5"/>
      <c r="QXH544" s="5"/>
      <c r="QXI544" s="5"/>
      <c r="QXJ544" s="5"/>
      <c r="QXK544" s="5"/>
      <c r="QXL544" s="5"/>
      <c r="QXM544" s="5"/>
      <c r="QXN544" s="5"/>
      <c r="QXO544" s="5"/>
      <c r="QXP544" s="5"/>
      <c r="QXQ544" s="5"/>
      <c r="QXR544" s="5"/>
      <c r="QXS544" s="5"/>
      <c r="QXT544" s="5"/>
      <c r="QXU544" s="5"/>
      <c r="QXV544" s="5"/>
      <c r="QXW544" s="5"/>
      <c r="QXX544" s="5"/>
      <c r="QXY544" s="5"/>
      <c r="QXZ544" s="5"/>
      <c r="QYA544" s="5"/>
      <c r="QYB544" s="5"/>
      <c r="QYC544" s="5"/>
      <c r="QYD544" s="5"/>
      <c r="QYE544" s="5"/>
      <c r="QYF544" s="5"/>
      <c r="QYG544" s="5"/>
      <c r="QYH544" s="5"/>
      <c r="QYI544" s="5"/>
      <c r="QYJ544" s="5"/>
      <c r="QYK544" s="5"/>
      <c r="QYL544" s="5"/>
      <c r="QYM544" s="5"/>
      <c r="QYN544" s="5"/>
      <c r="QYO544" s="5"/>
      <c r="QYP544" s="5"/>
      <c r="QYQ544" s="5"/>
      <c r="QYR544" s="5"/>
      <c r="QYS544" s="5"/>
      <c r="QYT544" s="5"/>
      <c r="QYU544" s="5"/>
      <c r="QYV544" s="5"/>
      <c r="QYW544" s="5"/>
      <c r="QYX544" s="5"/>
      <c r="QYY544" s="5"/>
      <c r="QYZ544" s="5"/>
      <c r="QZA544" s="5"/>
      <c r="QZB544" s="5"/>
      <c r="QZC544" s="5"/>
      <c r="QZD544" s="5"/>
      <c r="QZE544" s="5"/>
      <c r="QZF544" s="5"/>
      <c r="QZG544" s="5"/>
      <c r="QZH544" s="5"/>
      <c r="QZI544" s="5"/>
      <c r="QZJ544" s="5"/>
      <c r="QZK544" s="5"/>
      <c r="QZL544" s="5"/>
      <c r="QZM544" s="5"/>
      <c r="QZN544" s="5"/>
      <c r="QZO544" s="5"/>
      <c r="QZP544" s="5"/>
      <c r="QZQ544" s="5"/>
      <c r="QZR544" s="5"/>
      <c r="QZS544" s="5"/>
      <c r="QZT544" s="5"/>
      <c r="QZU544" s="5"/>
      <c r="QZV544" s="5"/>
      <c r="QZW544" s="5"/>
      <c r="QZX544" s="5"/>
      <c r="QZY544" s="5"/>
      <c r="QZZ544" s="5"/>
      <c r="RAA544" s="5"/>
      <c r="RAB544" s="5"/>
      <c r="RAC544" s="5"/>
      <c r="RAD544" s="5"/>
      <c r="RAE544" s="5"/>
      <c r="RAF544" s="5"/>
      <c r="RAG544" s="5"/>
      <c r="RAH544" s="5"/>
      <c r="RAI544" s="5"/>
      <c r="RAJ544" s="5"/>
      <c r="RAK544" s="5"/>
      <c r="RAL544" s="5"/>
      <c r="RAM544" s="5"/>
      <c r="RAN544" s="5"/>
      <c r="RAO544" s="5"/>
      <c r="RAP544" s="5"/>
      <c r="RAQ544" s="5"/>
      <c r="RAR544" s="5"/>
      <c r="RAS544" s="5"/>
      <c r="RAT544" s="5"/>
      <c r="RAU544" s="5"/>
      <c r="RAV544" s="5"/>
      <c r="RAW544" s="5"/>
      <c r="RAX544" s="5"/>
      <c r="RAY544" s="5"/>
      <c r="RAZ544" s="5"/>
      <c r="RBA544" s="5"/>
      <c r="RBB544" s="5"/>
      <c r="RBC544" s="5"/>
      <c r="RBD544" s="5"/>
      <c r="RBE544" s="5"/>
      <c r="RBF544" s="5"/>
      <c r="RBG544" s="5"/>
      <c r="RBH544" s="5"/>
      <c r="RBI544" s="5"/>
      <c r="RBJ544" s="5"/>
      <c r="RBK544" s="5"/>
      <c r="RBL544" s="5"/>
      <c r="RBM544" s="5"/>
      <c r="RBN544" s="5"/>
      <c r="RBO544" s="5"/>
      <c r="RBP544" s="5"/>
      <c r="RBQ544" s="5"/>
      <c r="RBR544" s="5"/>
      <c r="RBS544" s="5"/>
      <c r="RBT544" s="5"/>
      <c r="RBU544" s="5"/>
      <c r="RBV544" s="5"/>
      <c r="RBW544" s="5"/>
      <c r="RBX544" s="5"/>
      <c r="RBY544" s="5"/>
      <c r="RBZ544" s="5"/>
      <c r="RCA544" s="5"/>
      <c r="RCB544" s="5"/>
      <c r="RCC544" s="5"/>
      <c r="RCD544" s="5"/>
      <c r="RCE544" s="5"/>
      <c r="RCF544" s="5"/>
      <c r="RCG544" s="5"/>
      <c r="RCH544" s="5"/>
      <c r="RCI544" s="5"/>
      <c r="RCJ544" s="5"/>
      <c r="RCK544" s="5"/>
      <c r="RCL544" s="5"/>
      <c r="RCM544" s="5"/>
      <c r="RCN544" s="5"/>
      <c r="RCO544" s="5"/>
      <c r="RCP544" s="5"/>
      <c r="RCQ544" s="5"/>
      <c r="RCR544" s="5"/>
      <c r="RCS544" s="5"/>
      <c r="RCT544" s="5"/>
      <c r="RCU544" s="5"/>
      <c r="RCV544" s="5"/>
      <c r="RCW544" s="5"/>
      <c r="RCX544" s="5"/>
      <c r="RCY544" s="5"/>
      <c r="RCZ544" s="5"/>
      <c r="RDA544" s="5"/>
      <c r="RDB544" s="5"/>
      <c r="RDC544" s="5"/>
      <c r="RDD544" s="5"/>
      <c r="RDE544" s="5"/>
      <c r="RDF544" s="5"/>
      <c r="RDG544" s="5"/>
      <c r="RDH544" s="5"/>
      <c r="RDI544" s="5"/>
      <c r="RDJ544" s="5"/>
      <c r="RDK544" s="5"/>
      <c r="RDL544" s="5"/>
      <c r="RDM544" s="5"/>
      <c r="RDN544" s="5"/>
      <c r="RDO544" s="5"/>
      <c r="RDP544" s="5"/>
      <c r="RDQ544" s="5"/>
      <c r="RDR544" s="5"/>
      <c r="RDS544" s="5"/>
      <c r="RDT544" s="5"/>
      <c r="RDU544" s="5"/>
      <c r="RDV544" s="5"/>
      <c r="RDW544" s="5"/>
      <c r="RDX544" s="5"/>
      <c r="RDY544" s="5"/>
      <c r="RDZ544" s="5"/>
      <c r="REA544" s="5"/>
      <c r="REB544" s="5"/>
      <c r="REC544" s="5"/>
      <c r="RED544" s="5"/>
      <c r="REE544" s="5"/>
      <c r="REF544" s="5"/>
      <c r="REG544" s="5"/>
      <c r="REH544" s="5"/>
      <c r="REI544" s="5"/>
      <c r="REJ544" s="5"/>
      <c r="REK544" s="5"/>
      <c r="REL544" s="5"/>
      <c r="REM544" s="5"/>
      <c r="REN544" s="5"/>
      <c r="REO544" s="5"/>
      <c r="REP544" s="5"/>
      <c r="REQ544" s="5"/>
      <c r="RER544" s="5"/>
      <c r="RES544" s="5"/>
      <c r="RET544" s="5"/>
      <c r="REU544" s="5"/>
      <c r="REV544" s="5"/>
      <c r="REW544" s="5"/>
      <c r="REX544" s="5"/>
      <c r="REY544" s="5"/>
      <c r="REZ544" s="5"/>
      <c r="RFA544" s="5"/>
      <c r="RFB544" s="5"/>
      <c r="RFC544" s="5"/>
      <c r="RFD544" s="5"/>
      <c r="RFE544" s="5"/>
      <c r="RFF544" s="5"/>
      <c r="RFG544" s="5"/>
      <c r="RFH544" s="5"/>
      <c r="RFI544" s="5"/>
      <c r="RFJ544" s="5"/>
      <c r="RFK544" s="5"/>
      <c r="RFL544" s="5"/>
      <c r="RFM544" s="5"/>
      <c r="RFN544" s="5"/>
      <c r="RFO544" s="5"/>
      <c r="RFP544" s="5"/>
      <c r="RFQ544" s="5"/>
      <c r="RFR544" s="5"/>
      <c r="RFS544" s="5"/>
      <c r="RFT544" s="5"/>
      <c r="RFU544" s="5"/>
      <c r="RFV544" s="5"/>
      <c r="RFW544" s="5"/>
      <c r="RFX544" s="5"/>
      <c r="RFY544" s="5"/>
      <c r="RFZ544" s="5"/>
      <c r="RGA544" s="5"/>
      <c r="RGB544" s="5"/>
      <c r="RGC544" s="5"/>
      <c r="RGD544" s="5"/>
      <c r="RGE544" s="5"/>
      <c r="RGF544" s="5"/>
      <c r="RGG544" s="5"/>
      <c r="RGH544" s="5"/>
      <c r="RGI544" s="5"/>
      <c r="RGJ544" s="5"/>
      <c r="RGK544" s="5"/>
      <c r="RGL544" s="5"/>
      <c r="RGM544" s="5"/>
      <c r="RGN544" s="5"/>
      <c r="RGO544" s="5"/>
      <c r="RGP544" s="5"/>
      <c r="RGQ544" s="5"/>
      <c r="RGR544" s="5"/>
      <c r="RGS544" s="5"/>
      <c r="RGT544" s="5"/>
      <c r="RGU544" s="5"/>
      <c r="RGV544" s="5"/>
      <c r="RGW544" s="5"/>
      <c r="RGX544" s="5"/>
      <c r="RGY544" s="5"/>
      <c r="RGZ544" s="5"/>
      <c r="RHA544" s="5"/>
      <c r="RHB544" s="5"/>
      <c r="RHC544" s="5"/>
      <c r="RHD544" s="5"/>
      <c r="RHE544" s="5"/>
      <c r="RHF544" s="5"/>
      <c r="RHG544" s="5"/>
      <c r="RHH544" s="5"/>
      <c r="RHI544" s="5"/>
      <c r="RHJ544" s="5"/>
      <c r="RHK544" s="5"/>
      <c r="RHL544" s="5"/>
      <c r="RHM544" s="5"/>
      <c r="RHN544" s="5"/>
      <c r="RHO544" s="5"/>
      <c r="RHP544" s="5"/>
      <c r="RHQ544" s="5"/>
      <c r="RHR544" s="5"/>
      <c r="RHS544" s="5"/>
      <c r="RHT544" s="5"/>
      <c r="RHU544" s="5"/>
      <c r="RHV544" s="5"/>
      <c r="RHW544" s="5"/>
      <c r="RHX544" s="5"/>
      <c r="RHY544" s="5"/>
      <c r="RHZ544" s="5"/>
      <c r="RIA544" s="5"/>
      <c r="RIB544" s="5"/>
      <c r="RIC544" s="5"/>
      <c r="RID544" s="5"/>
      <c r="RIE544" s="5"/>
      <c r="RIF544" s="5"/>
      <c r="RIG544" s="5"/>
      <c r="RIH544" s="5"/>
      <c r="RII544" s="5"/>
      <c r="RIJ544" s="5"/>
      <c r="RIK544" s="5"/>
      <c r="RIL544" s="5"/>
      <c r="RIM544" s="5"/>
      <c r="RIN544" s="5"/>
      <c r="RIO544" s="5"/>
      <c r="RIP544" s="5"/>
      <c r="RIQ544" s="5"/>
      <c r="RIR544" s="5"/>
      <c r="RIS544" s="5"/>
      <c r="RIT544" s="5"/>
      <c r="RIU544" s="5"/>
      <c r="RIV544" s="5"/>
      <c r="RIW544" s="5"/>
      <c r="RIX544" s="5"/>
      <c r="RIY544" s="5"/>
      <c r="RIZ544" s="5"/>
      <c r="RJA544" s="5"/>
      <c r="RJB544" s="5"/>
      <c r="RJC544" s="5"/>
      <c r="RJD544" s="5"/>
      <c r="RJE544" s="5"/>
      <c r="RJF544" s="5"/>
      <c r="RJG544" s="5"/>
      <c r="RJH544" s="5"/>
      <c r="RJI544" s="5"/>
      <c r="RJJ544" s="5"/>
      <c r="RJK544" s="5"/>
      <c r="RJL544" s="5"/>
      <c r="RJM544" s="5"/>
      <c r="RJN544" s="5"/>
      <c r="RJO544" s="5"/>
      <c r="RJP544" s="5"/>
      <c r="RJQ544" s="5"/>
      <c r="RJR544" s="5"/>
      <c r="RJS544" s="5"/>
      <c r="RJT544" s="5"/>
      <c r="RJU544" s="5"/>
      <c r="RJV544" s="5"/>
      <c r="RJW544" s="5"/>
      <c r="RJX544" s="5"/>
      <c r="RJY544" s="5"/>
      <c r="RJZ544" s="5"/>
      <c r="RKA544" s="5"/>
      <c r="RKB544" s="5"/>
      <c r="RKC544" s="5"/>
      <c r="RKD544" s="5"/>
      <c r="RKE544" s="5"/>
      <c r="RKF544" s="5"/>
      <c r="RKG544" s="5"/>
      <c r="RKH544" s="5"/>
      <c r="RKI544" s="5"/>
      <c r="RKJ544" s="5"/>
      <c r="RKK544" s="5"/>
      <c r="RKL544" s="5"/>
      <c r="RKM544" s="5"/>
      <c r="RKN544" s="5"/>
      <c r="RKO544" s="5"/>
      <c r="RKP544" s="5"/>
      <c r="RKQ544" s="5"/>
      <c r="RKR544" s="5"/>
      <c r="RKS544" s="5"/>
      <c r="RKT544" s="5"/>
      <c r="RKU544" s="5"/>
      <c r="RKV544" s="5"/>
      <c r="RKW544" s="5"/>
      <c r="RKX544" s="5"/>
      <c r="RKY544" s="5"/>
      <c r="RKZ544" s="5"/>
      <c r="RLA544" s="5"/>
      <c r="RLB544" s="5"/>
      <c r="RLC544" s="5"/>
      <c r="RLD544" s="5"/>
      <c r="RLE544" s="5"/>
      <c r="RLF544" s="5"/>
      <c r="RLG544" s="5"/>
      <c r="RLH544" s="5"/>
      <c r="RLI544" s="5"/>
      <c r="RLJ544" s="5"/>
      <c r="RLK544" s="5"/>
      <c r="RLL544" s="5"/>
      <c r="RLM544" s="5"/>
      <c r="RLN544" s="5"/>
      <c r="RLO544" s="5"/>
      <c r="RLP544" s="5"/>
      <c r="RLQ544" s="5"/>
      <c r="RLR544" s="5"/>
      <c r="RLS544" s="5"/>
      <c r="RLT544" s="5"/>
      <c r="RLU544" s="5"/>
      <c r="RLV544" s="5"/>
      <c r="RLW544" s="5"/>
      <c r="RLX544" s="5"/>
      <c r="RLY544" s="5"/>
      <c r="RLZ544" s="5"/>
      <c r="RMA544" s="5"/>
      <c r="RMB544" s="5"/>
      <c r="RMC544" s="5"/>
      <c r="RMD544" s="5"/>
      <c r="RME544" s="5"/>
      <c r="RMF544" s="5"/>
      <c r="RMG544" s="5"/>
      <c r="RMH544" s="5"/>
      <c r="RMI544" s="5"/>
      <c r="RMJ544" s="5"/>
      <c r="RMK544" s="5"/>
      <c r="RML544" s="5"/>
      <c r="RMM544" s="5"/>
      <c r="RMN544" s="5"/>
      <c r="RMO544" s="5"/>
      <c r="RMP544" s="5"/>
      <c r="RMQ544" s="5"/>
      <c r="RMR544" s="5"/>
      <c r="RMS544" s="5"/>
      <c r="RMT544" s="5"/>
      <c r="RMU544" s="5"/>
      <c r="RMV544" s="5"/>
      <c r="RMW544" s="5"/>
      <c r="RMX544" s="5"/>
      <c r="RMY544" s="5"/>
      <c r="RMZ544" s="5"/>
      <c r="RNA544" s="5"/>
      <c r="RNB544" s="5"/>
      <c r="RNC544" s="5"/>
      <c r="RND544" s="5"/>
      <c r="RNE544" s="5"/>
      <c r="RNF544" s="5"/>
      <c r="RNG544" s="5"/>
      <c r="RNH544" s="5"/>
      <c r="RNI544" s="5"/>
      <c r="RNJ544" s="5"/>
      <c r="RNK544" s="5"/>
      <c r="RNL544" s="5"/>
      <c r="RNM544" s="5"/>
      <c r="RNN544" s="5"/>
      <c r="RNO544" s="5"/>
      <c r="RNP544" s="5"/>
      <c r="RNQ544" s="5"/>
      <c r="RNR544" s="5"/>
      <c r="RNS544" s="5"/>
      <c r="RNT544" s="5"/>
      <c r="RNU544" s="5"/>
      <c r="RNV544" s="5"/>
      <c r="RNW544" s="5"/>
      <c r="RNX544" s="5"/>
      <c r="RNY544" s="5"/>
      <c r="RNZ544" s="5"/>
      <c r="ROA544" s="5"/>
      <c r="ROB544" s="5"/>
      <c r="ROC544" s="5"/>
      <c r="ROD544" s="5"/>
      <c r="ROE544" s="5"/>
      <c r="ROF544" s="5"/>
      <c r="ROG544" s="5"/>
      <c r="ROH544" s="5"/>
      <c r="ROI544" s="5"/>
      <c r="ROJ544" s="5"/>
      <c r="ROK544" s="5"/>
      <c r="ROL544" s="5"/>
      <c r="ROM544" s="5"/>
      <c r="RON544" s="5"/>
      <c r="ROO544" s="5"/>
      <c r="ROP544" s="5"/>
      <c r="ROQ544" s="5"/>
      <c r="ROR544" s="5"/>
      <c r="ROS544" s="5"/>
      <c r="ROT544" s="5"/>
      <c r="ROU544" s="5"/>
      <c r="ROV544" s="5"/>
      <c r="ROW544" s="5"/>
      <c r="ROX544" s="5"/>
      <c r="ROY544" s="5"/>
      <c r="ROZ544" s="5"/>
      <c r="RPA544" s="5"/>
      <c r="RPB544" s="5"/>
      <c r="RPC544" s="5"/>
      <c r="RPD544" s="5"/>
      <c r="RPE544" s="5"/>
      <c r="RPF544" s="5"/>
      <c r="RPG544" s="5"/>
      <c r="RPH544" s="5"/>
      <c r="RPI544" s="5"/>
      <c r="RPJ544" s="5"/>
      <c r="RPK544" s="5"/>
      <c r="RPL544" s="5"/>
      <c r="RPM544" s="5"/>
      <c r="RPN544" s="5"/>
      <c r="RPO544" s="5"/>
      <c r="RPP544" s="5"/>
      <c r="RPQ544" s="5"/>
      <c r="RPR544" s="5"/>
      <c r="RPS544" s="5"/>
      <c r="RPT544" s="5"/>
      <c r="RPU544" s="5"/>
      <c r="RPV544" s="5"/>
      <c r="RPW544" s="5"/>
      <c r="RPX544" s="5"/>
      <c r="RPY544" s="5"/>
      <c r="RPZ544" s="5"/>
      <c r="RQA544" s="5"/>
      <c r="RQB544" s="5"/>
      <c r="RQC544" s="5"/>
      <c r="RQD544" s="5"/>
      <c r="RQE544" s="5"/>
      <c r="RQF544" s="5"/>
      <c r="RQG544" s="5"/>
      <c r="RQH544" s="5"/>
      <c r="RQI544" s="5"/>
      <c r="RQJ544" s="5"/>
      <c r="RQK544" s="5"/>
      <c r="RQL544" s="5"/>
      <c r="RQM544" s="5"/>
      <c r="RQN544" s="5"/>
      <c r="RQO544" s="5"/>
      <c r="RQP544" s="5"/>
      <c r="RQQ544" s="5"/>
      <c r="RQR544" s="5"/>
      <c r="RQS544" s="5"/>
      <c r="RQT544" s="5"/>
      <c r="RQU544" s="5"/>
      <c r="RQV544" s="5"/>
      <c r="RQW544" s="5"/>
      <c r="RQX544" s="5"/>
      <c r="RQY544" s="5"/>
      <c r="RQZ544" s="5"/>
      <c r="RRA544" s="5"/>
      <c r="RRB544" s="5"/>
      <c r="RRC544" s="5"/>
      <c r="RRD544" s="5"/>
      <c r="RRE544" s="5"/>
      <c r="RRF544" s="5"/>
      <c r="RRG544" s="5"/>
      <c r="RRH544" s="5"/>
      <c r="RRI544" s="5"/>
      <c r="RRJ544" s="5"/>
      <c r="RRK544" s="5"/>
      <c r="RRL544" s="5"/>
      <c r="RRM544" s="5"/>
      <c r="RRN544" s="5"/>
      <c r="RRO544" s="5"/>
      <c r="RRP544" s="5"/>
      <c r="RRQ544" s="5"/>
      <c r="RRR544" s="5"/>
      <c r="RRS544" s="5"/>
      <c r="RRT544" s="5"/>
      <c r="RRU544" s="5"/>
      <c r="RRV544" s="5"/>
      <c r="RRW544" s="5"/>
      <c r="RRX544" s="5"/>
      <c r="RRY544" s="5"/>
      <c r="RRZ544" s="5"/>
      <c r="RSA544" s="5"/>
      <c r="RSB544" s="5"/>
      <c r="RSC544" s="5"/>
      <c r="RSD544" s="5"/>
      <c r="RSE544" s="5"/>
      <c r="RSF544" s="5"/>
      <c r="RSG544" s="5"/>
      <c r="RSH544" s="5"/>
      <c r="RSI544" s="5"/>
      <c r="RSJ544" s="5"/>
      <c r="RSK544" s="5"/>
      <c r="RSL544" s="5"/>
      <c r="RSM544" s="5"/>
      <c r="RSN544" s="5"/>
      <c r="RSO544" s="5"/>
      <c r="RSP544" s="5"/>
      <c r="RSQ544" s="5"/>
      <c r="RSR544" s="5"/>
      <c r="RSS544" s="5"/>
      <c r="RST544" s="5"/>
      <c r="RSU544" s="5"/>
      <c r="RSV544" s="5"/>
      <c r="RSW544" s="5"/>
      <c r="RSX544" s="5"/>
      <c r="RSY544" s="5"/>
      <c r="RSZ544" s="5"/>
      <c r="RTA544" s="5"/>
      <c r="RTB544" s="5"/>
      <c r="RTC544" s="5"/>
      <c r="RTD544" s="5"/>
      <c r="RTE544" s="5"/>
      <c r="RTF544" s="5"/>
      <c r="RTG544" s="5"/>
      <c r="RTH544" s="5"/>
      <c r="RTI544" s="5"/>
      <c r="RTJ544" s="5"/>
      <c r="RTK544" s="5"/>
      <c r="RTL544" s="5"/>
      <c r="RTM544" s="5"/>
      <c r="RTN544" s="5"/>
      <c r="RTO544" s="5"/>
      <c r="RTP544" s="5"/>
      <c r="RTQ544" s="5"/>
      <c r="RTR544" s="5"/>
      <c r="RTS544" s="5"/>
      <c r="RTT544" s="5"/>
      <c r="RTU544" s="5"/>
      <c r="RTV544" s="5"/>
      <c r="RTW544" s="5"/>
      <c r="RTX544" s="5"/>
      <c r="RTY544" s="5"/>
      <c r="RTZ544" s="5"/>
      <c r="RUA544" s="5"/>
      <c r="RUB544" s="5"/>
      <c r="RUC544" s="5"/>
      <c r="RUD544" s="5"/>
      <c r="RUE544" s="5"/>
      <c r="RUF544" s="5"/>
      <c r="RUG544" s="5"/>
      <c r="RUH544" s="5"/>
      <c r="RUI544" s="5"/>
      <c r="RUJ544" s="5"/>
      <c r="RUK544" s="5"/>
      <c r="RUL544" s="5"/>
      <c r="RUM544" s="5"/>
      <c r="RUN544" s="5"/>
      <c r="RUO544" s="5"/>
      <c r="RUP544" s="5"/>
      <c r="RUQ544" s="5"/>
      <c r="RUR544" s="5"/>
      <c r="RUS544" s="5"/>
      <c r="RUT544" s="5"/>
      <c r="RUU544" s="5"/>
      <c r="RUV544" s="5"/>
      <c r="RUW544" s="5"/>
      <c r="RUX544" s="5"/>
      <c r="RUY544" s="5"/>
      <c r="RUZ544" s="5"/>
      <c r="RVA544" s="5"/>
      <c r="RVB544" s="5"/>
      <c r="RVC544" s="5"/>
      <c r="RVD544" s="5"/>
      <c r="RVE544" s="5"/>
      <c r="RVF544" s="5"/>
      <c r="RVG544" s="5"/>
      <c r="RVH544" s="5"/>
      <c r="RVI544" s="5"/>
      <c r="RVJ544" s="5"/>
      <c r="RVK544" s="5"/>
      <c r="RVL544" s="5"/>
      <c r="RVM544" s="5"/>
      <c r="RVN544" s="5"/>
      <c r="RVO544" s="5"/>
      <c r="RVP544" s="5"/>
      <c r="RVQ544" s="5"/>
      <c r="RVR544" s="5"/>
      <c r="RVS544" s="5"/>
      <c r="RVT544" s="5"/>
      <c r="RVU544" s="5"/>
      <c r="RVV544" s="5"/>
      <c r="RVW544" s="5"/>
      <c r="RVX544" s="5"/>
      <c r="RVY544" s="5"/>
      <c r="RVZ544" s="5"/>
      <c r="RWA544" s="5"/>
      <c r="RWB544" s="5"/>
      <c r="RWC544" s="5"/>
      <c r="RWD544" s="5"/>
      <c r="RWE544" s="5"/>
      <c r="RWF544" s="5"/>
      <c r="RWG544" s="5"/>
      <c r="RWH544" s="5"/>
      <c r="RWI544" s="5"/>
      <c r="RWJ544" s="5"/>
      <c r="RWK544" s="5"/>
      <c r="RWL544" s="5"/>
      <c r="RWM544" s="5"/>
      <c r="RWN544" s="5"/>
      <c r="RWO544" s="5"/>
      <c r="RWP544" s="5"/>
      <c r="RWQ544" s="5"/>
      <c r="RWR544" s="5"/>
      <c r="RWS544" s="5"/>
      <c r="RWT544" s="5"/>
      <c r="RWU544" s="5"/>
      <c r="RWV544" s="5"/>
      <c r="RWW544" s="5"/>
      <c r="RWX544" s="5"/>
      <c r="RWY544" s="5"/>
      <c r="RWZ544" s="5"/>
      <c r="RXA544" s="5"/>
      <c r="RXB544" s="5"/>
      <c r="RXC544" s="5"/>
      <c r="RXD544" s="5"/>
      <c r="RXE544" s="5"/>
      <c r="RXF544" s="5"/>
      <c r="RXG544" s="5"/>
      <c r="RXH544" s="5"/>
      <c r="RXI544" s="5"/>
      <c r="RXJ544" s="5"/>
      <c r="RXK544" s="5"/>
      <c r="RXL544" s="5"/>
      <c r="RXM544" s="5"/>
      <c r="RXN544" s="5"/>
      <c r="RXO544" s="5"/>
      <c r="RXP544" s="5"/>
      <c r="RXQ544" s="5"/>
      <c r="RXR544" s="5"/>
      <c r="RXS544" s="5"/>
      <c r="RXT544" s="5"/>
      <c r="RXU544" s="5"/>
      <c r="RXV544" s="5"/>
      <c r="RXW544" s="5"/>
      <c r="RXX544" s="5"/>
      <c r="RXY544" s="5"/>
      <c r="RXZ544" s="5"/>
      <c r="RYA544" s="5"/>
      <c r="RYB544" s="5"/>
      <c r="RYC544" s="5"/>
      <c r="RYD544" s="5"/>
      <c r="RYE544" s="5"/>
      <c r="RYF544" s="5"/>
      <c r="RYG544" s="5"/>
      <c r="RYH544" s="5"/>
      <c r="RYI544" s="5"/>
      <c r="RYJ544" s="5"/>
      <c r="RYK544" s="5"/>
      <c r="RYL544" s="5"/>
      <c r="RYM544" s="5"/>
      <c r="RYN544" s="5"/>
      <c r="RYO544" s="5"/>
      <c r="RYP544" s="5"/>
      <c r="RYQ544" s="5"/>
      <c r="RYR544" s="5"/>
      <c r="RYS544" s="5"/>
      <c r="RYT544" s="5"/>
      <c r="RYU544" s="5"/>
      <c r="RYV544" s="5"/>
      <c r="RYW544" s="5"/>
      <c r="RYX544" s="5"/>
      <c r="RYY544" s="5"/>
      <c r="RYZ544" s="5"/>
      <c r="RZA544" s="5"/>
      <c r="RZB544" s="5"/>
      <c r="RZC544" s="5"/>
      <c r="RZD544" s="5"/>
      <c r="RZE544" s="5"/>
      <c r="RZF544" s="5"/>
      <c r="RZG544" s="5"/>
      <c r="RZH544" s="5"/>
      <c r="RZI544" s="5"/>
      <c r="RZJ544" s="5"/>
      <c r="RZK544" s="5"/>
      <c r="RZL544" s="5"/>
      <c r="RZM544" s="5"/>
      <c r="RZN544" s="5"/>
      <c r="RZO544" s="5"/>
      <c r="RZP544" s="5"/>
      <c r="RZQ544" s="5"/>
      <c r="RZR544" s="5"/>
      <c r="RZS544" s="5"/>
      <c r="RZT544" s="5"/>
      <c r="RZU544" s="5"/>
      <c r="RZV544" s="5"/>
      <c r="RZW544" s="5"/>
      <c r="RZX544" s="5"/>
      <c r="RZY544" s="5"/>
      <c r="RZZ544" s="5"/>
      <c r="SAA544" s="5"/>
      <c r="SAB544" s="5"/>
      <c r="SAC544" s="5"/>
      <c r="SAD544" s="5"/>
      <c r="SAE544" s="5"/>
      <c r="SAF544" s="5"/>
      <c r="SAG544" s="5"/>
      <c r="SAH544" s="5"/>
      <c r="SAI544" s="5"/>
      <c r="SAJ544" s="5"/>
      <c r="SAK544" s="5"/>
      <c r="SAL544" s="5"/>
      <c r="SAM544" s="5"/>
      <c r="SAN544" s="5"/>
      <c r="SAO544" s="5"/>
      <c r="SAP544" s="5"/>
      <c r="SAQ544" s="5"/>
      <c r="SAR544" s="5"/>
      <c r="SAS544" s="5"/>
      <c r="SAT544" s="5"/>
      <c r="SAU544" s="5"/>
      <c r="SAV544" s="5"/>
      <c r="SAW544" s="5"/>
      <c r="SAX544" s="5"/>
      <c r="SAY544" s="5"/>
      <c r="SAZ544" s="5"/>
      <c r="SBA544" s="5"/>
      <c r="SBB544" s="5"/>
      <c r="SBC544" s="5"/>
      <c r="SBD544" s="5"/>
      <c r="SBE544" s="5"/>
      <c r="SBF544" s="5"/>
      <c r="SBG544" s="5"/>
      <c r="SBH544" s="5"/>
      <c r="SBI544" s="5"/>
      <c r="SBJ544" s="5"/>
      <c r="SBK544" s="5"/>
      <c r="SBL544" s="5"/>
      <c r="SBM544" s="5"/>
      <c r="SBN544" s="5"/>
      <c r="SBO544" s="5"/>
      <c r="SBP544" s="5"/>
      <c r="SBQ544" s="5"/>
      <c r="SBR544" s="5"/>
      <c r="SBS544" s="5"/>
      <c r="SBT544" s="5"/>
      <c r="SBU544" s="5"/>
      <c r="SBV544" s="5"/>
      <c r="SBW544" s="5"/>
      <c r="SBX544" s="5"/>
      <c r="SBY544" s="5"/>
      <c r="SBZ544" s="5"/>
      <c r="SCA544" s="5"/>
      <c r="SCB544" s="5"/>
      <c r="SCC544" s="5"/>
      <c r="SCD544" s="5"/>
      <c r="SCE544" s="5"/>
      <c r="SCF544" s="5"/>
      <c r="SCG544" s="5"/>
      <c r="SCH544" s="5"/>
      <c r="SCI544" s="5"/>
      <c r="SCJ544" s="5"/>
      <c r="SCK544" s="5"/>
      <c r="SCL544" s="5"/>
      <c r="SCM544" s="5"/>
      <c r="SCN544" s="5"/>
      <c r="SCO544" s="5"/>
      <c r="SCP544" s="5"/>
      <c r="SCQ544" s="5"/>
      <c r="SCR544" s="5"/>
      <c r="SCS544" s="5"/>
      <c r="SCT544" s="5"/>
      <c r="SCU544" s="5"/>
      <c r="SCV544" s="5"/>
      <c r="SCW544" s="5"/>
      <c r="SCX544" s="5"/>
      <c r="SCY544" s="5"/>
      <c r="SCZ544" s="5"/>
      <c r="SDA544" s="5"/>
      <c r="SDB544" s="5"/>
      <c r="SDC544" s="5"/>
      <c r="SDD544" s="5"/>
      <c r="SDE544" s="5"/>
      <c r="SDF544" s="5"/>
      <c r="SDG544" s="5"/>
      <c r="SDH544" s="5"/>
      <c r="SDI544" s="5"/>
      <c r="SDJ544" s="5"/>
      <c r="SDK544" s="5"/>
      <c r="SDL544" s="5"/>
      <c r="SDM544" s="5"/>
      <c r="SDN544" s="5"/>
      <c r="SDO544" s="5"/>
      <c r="SDP544" s="5"/>
      <c r="SDQ544" s="5"/>
      <c r="SDR544" s="5"/>
      <c r="SDS544" s="5"/>
      <c r="SDT544" s="5"/>
      <c r="SDU544" s="5"/>
      <c r="SDV544" s="5"/>
      <c r="SDW544" s="5"/>
      <c r="SDX544" s="5"/>
      <c r="SDY544" s="5"/>
      <c r="SDZ544" s="5"/>
      <c r="SEA544" s="5"/>
      <c r="SEB544" s="5"/>
      <c r="SEC544" s="5"/>
      <c r="SED544" s="5"/>
      <c r="SEE544" s="5"/>
      <c r="SEF544" s="5"/>
      <c r="SEG544" s="5"/>
      <c r="SEH544" s="5"/>
      <c r="SEI544" s="5"/>
      <c r="SEJ544" s="5"/>
      <c r="SEK544" s="5"/>
      <c r="SEL544" s="5"/>
      <c r="SEM544" s="5"/>
      <c r="SEN544" s="5"/>
      <c r="SEO544" s="5"/>
      <c r="SEP544" s="5"/>
      <c r="SEQ544" s="5"/>
      <c r="SER544" s="5"/>
      <c r="SES544" s="5"/>
      <c r="SET544" s="5"/>
      <c r="SEU544" s="5"/>
      <c r="SEV544" s="5"/>
      <c r="SEW544" s="5"/>
      <c r="SEX544" s="5"/>
      <c r="SEY544" s="5"/>
      <c r="SEZ544" s="5"/>
      <c r="SFA544" s="5"/>
      <c r="SFB544" s="5"/>
      <c r="SFC544" s="5"/>
      <c r="SFD544" s="5"/>
      <c r="SFE544" s="5"/>
      <c r="SFF544" s="5"/>
      <c r="SFG544" s="5"/>
      <c r="SFH544" s="5"/>
      <c r="SFI544" s="5"/>
      <c r="SFJ544" s="5"/>
      <c r="SFK544" s="5"/>
      <c r="SFL544" s="5"/>
      <c r="SFM544" s="5"/>
      <c r="SFN544" s="5"/>
      <c r="SFO544" s="5"/>
      <c r="SFP544" s="5"/>
      <c r="SFQ544" s="5"/>
      <c r="SFR544" s="5"/>
      <c r="SFS544" s="5"/>
      <c r="SFT544" s="5"/>
      <c r="SFU544" s="5"/>
      <c r="SFV544" s="5"/>
      <c r="SFW544" s="5"/>
      <c r="SFX544" s="5"/>
      <c r="SFY544" s="5"/>
      <c r="SFZ544" s="5"/>
      <c r="SGA544" s="5"/>
      <c r="SGB544" s="5"/>
      <c r="SGC544" s="5"/>
      <c r="SGD544" s="5"/>
      <c r="SGE544" s="5"/>
      <c r="SGF544" s="5"/>
      <c r="SGG544" s="5"/>
      <c r="SGH544" s="5"/>
      <c r="SGI544" s="5"/>
      <c r="SGJ544" s="5"/>
      <c r="SGK544" s="5"/>
      <c r="SGL544" s="5"/>
      <c r="SGM544" s="5"/>
      <c r="SGN544" s="5"/>
      <c r="SGO544" s="5"/>
      <c r="SGP544" s="5"/>
      <c r="SGQ544" s="5"/>
      <c r="SGR544" s="5"/>
      <c r="SGS544" s="5"/>
      <c r="SGT544" s="5"/>
      <c r="SGU544" s="5"/>
      <c r="SGV544" s="5"/>
      <c r="SGW544" s="5"/>
      <c r="SGX544" s="5"/>
      <c r="SGY544" s="5"/>
      <c r="SGZ544" s="5"/>
      <c r="SHA544" s="5"/>
      <c r="SHB544" s="5"/>
      <c r="SHC544" s="5"/>
      <c r="SHD544" s="5"/>
      <c r="SHE544" s="5"/>
      <c r="SHF544" s="5"/>
      <c r="SHG544" s="5"/>
      <c r="SHH544" s="5"/>
      <c r="SHI544" s="5"/>
      <c r="SHJ544" s="5"/>
      <c r="SHK544" s="5"/>
      <c r="SHL544" s="5"/>
      <c r="SHM544" s="5"/>
      <c r="SHN544" s="5"/>
      <c r="SHO544" s="5"/>
      <c r="SHP544" s="5"/>
      <c r="SHQ544" s="5"/>
      <c r="SHR544" s="5"/>
      <c r="SHS544" s="5"/>
      <c r="SHT544" s="5"/>
      <c r="SHU544" s="5"/>
      <c r="SHV544" s="5"/>
      <c r="SHW544" s="5"/>
      <c r="SHX544" s="5"/>
      <c r="SHY544" s="5"/>
      <c r="SHZ544" s="5"/>
      <c r="SIA544" s="5"/>
      <c r="SIB544" s="5"/>
      <c r="SIC544" s="5"/>
      <c r="SID544" s="5"/>
      <c r="SIE544" s="5"/>
      <c r="SIF544" s="5"/>
      <c r="SIG544" s="5"/>
      <c r="SIH544" s="5"/>
      <c r="SII544" s="5"/>
      <c r="SIJ544" s="5"/>
      <c r="SIK544" s="5"/>
      <c r="SIL544" s="5"/>
      <c r="SIM544" s="5"/>
      <c r="SIN544" s="5"/>
      <c r="SIO544" s="5"/>
      <c r="SIP544" s="5"/>
      <c r="SIQ544" s="5"/>
      <c r="SIR544" s="5"/>
      <c r="SIS544" s="5"/>
      <c r="SIT544" s="5"/>
      <c r="SIU544" s="5"/>
      <c r="SIV544" s="5"/>
      <c r="SIW544" s="5"/>
      <c r="SIX544" s="5"/>
      <c r="SIY544" s="5"/>
      <c r="SIZ544" s="5"/>
      <c r="SJA544" s="5"/>
      <c r="SJB544" s="5"/>
      <c r="SJC544" s="5"/>
      <c r="SJD544" s="5"/>
      <c r="SJE544" s="5"/>
      <c r="SJF544" s="5"/>
      <c r="SJG544" s="5"/>
      <c r="SJH544" s="5"/>
      <c r="SJI544" s="5"/>
      <c r="SJJ544" s="5"/>
      <c r="SJK544" s="5"/>
      <c r="SJL544" s="5"/>
      <c r="SJM544" s="5"/>
      <c r="SJN544" s="5"/>
      <c r="SJO544" s="5"/>
      <c r="SJP544" s="5"/>
      <c r="SJQ544" s="5"/>
      <c r="SJR544" s="5"/>
      <c r="SJS544" s="5"/>
      <c r="SJT544" s="5"/>
      <c r="SJU544" s="5"/>
      <c r="SJV544" s="5"/>
      <c r="SJW544" s="5"/>
      <c r="SJX544" s="5"/>
      <c r="SJY544" s="5"/>
      <c r="SJZ544" s="5"/>
      <c r="SKA544" s="5"/>
      <c r="SKB544" s="5"/>
      <c r="SKC544" s="5"/>
      <c r="SKD544" s="5"/>
      <c r="SKE544" s="5"/>
      <c r="SKF544" s="5"/>
      <c r="SKG544" s="5"/>
      <c r="SKH544" s="5"/>
      <c r="SKI544" s="5"/>
      <c r="SKJ544" s="5"/>
      <c r="SKK544" s="5"/>
      <c r="SKL544" s="5"/>
      <c r="SKM544" s="5"/>
      <c r="SKN544" s="5"/>
      <c r="SKO544" s="5"/>
      <c r="SKP544" s="5"/>
      <c r="SKQ544" s="5"/>
      <c r="SKR544" s="5"/>
      <c r="SKS544" s="5"/>
      <c r="SKT544" s="5"/>
      <c r="SKU544" s="5"/>
      <c r="SKV544" s="5"/>
      <c r="SKW544" s="5"/>
      <c r="SKX544" s="5"/>
      <c r="SKY544" s="5"/>
      <c r="SKZ544" s="5"/>
      <c r="SLA544" s="5"/>
      <c r="SLB544" s="5"/>
      <c r="SLC544" s="5"/>
      <c r="SLD544" s="5"/>
      <c r="SLE544" s="5"/>
      <c r="SLF544" s="5"/>
      <c r="SLG544" s="5"/>
      <c r="SLH544" s="5"/>
      <c r="SLI544" s="5"/>
      <c r="SLJ544" s="5"/>
      <c r="SLK544" s="5"/>
      <c r="SLL544" s="5"/>
      <c r="SLM544" s="5"/>
      <c r="SLN544" s="5"/>
      <c r="SLO544" s="5"/>
      <c r="SLP544" s="5"/>
      <c r="SLQ544" s="5"/>
      <c r="SLR544" s="5"/>
      <c r="SLS544" s="5"/>
      <c r="SLT544" s="5"/>
      <c r="SLU544" s="5"/>
      <c r="SLV544" s="5"/>
      <c r="SLW544" s="5"/>
      <c r="SLX544" s="5"/>
      <c r="SLY544" s="5"/>
      <c r="SLZ544" s="5"/>
      <c r="SMA544" s="5"/>
      <c r="SMB544" s="5"/>
      <c r="SMC544" s="5"/>
      <c r="SMD544" s="5"/>
      <c r="SME544" s="5"/>
      <c r="SMF544" s="5"/>
      <c r="SMG544" s="5"/>
      <c r="SMH544" s="5"/>
      <c r="SMI544" s="5"/>
      <c r="SMJ544" s="5"/>
      <c r="SMK544" s="5"/>
      <c r="SML544" s="5"/>
      <c r="SMM544" s="5"/>
      <c r="SMN544" s="5"/>
      <c r="SMO544" s="5"/>
      <c r="SMP544" s="5"/>
      <c r="SMQ544" s="5"/>
      <c r="SMR544" s="5"/>
      <c r="SMS544" s="5"/>
      <c r="SMT544" s="5"/>
      <c r="SMU544" s="5"/>
      <c r="SMV544" s="5"/>
      <c r="SMW544" s="5"/>
      <c r="SMX544" s="5"/>
      <c r="SMY544" s="5"/>
      <c r="SMZ544" s="5"/>
      <c r="SNA544" s="5"/>
      <c r="SNB544" s="5"/>
      <c r="SNC544" s="5"/>
      <c r="SND544" s="5"/>
      <c r="SNE544" s="5"/>
      <c r="SNF544" s="5"/>
      <c r="SNG544" s="5"/>
      <c r="SNH544" s="5"/>
      <c r="SNI544" s="5"/>
      <c r="SNJ544" s="5"/>
      <c r="SNK544" s="5"/>
      <c r="SNL544" s="5"/>
      <c r="SNM544" s="5"/>
      <c r="SNN544" s="5"/>
      <c r="SNO544" s="5"/>
      <c r="SNP544" s="5"/>
      <c r="SNQ544" s="5"/>
      <c r="SNR544" s="5"/>
      <c r="SNS544" s="5"/>
      <c r="SNT544" s="5"/>
      <c r="SNU544" s="5"/>
      <c r="SNV544" s="5"/>
      <c r="SNW544" s="5"/>
      <c r="SNX544" s="5"/>
      <c r="SNY544" s="5"/>
      <c r="SNZ544" s="5"/>
      <c r="SOA544" s="5"/>
      <c r="SOB544" s="5"/>
      <c r="SOC544" s="5"/>
      <c r="SOD544" s="5"/>
      <c r="SOE544" s="5"/>
      <c r="SOF544" s="5"/>
      <c r="SOG544" s="5"/>
      <c r="SOH544" s="5"/>
      <c r="SOI544" s="5"/>
      <c r="SOJ544" s="5"/>
      <c r="SOK544" s="5"/>
      <c r="SOL544" s="5"/>
      <c r="SOM544" s="5"/>
      <c r="SON544" s="5"/>
      <c r="SOO544" s="5"/>
      <c r="SOP544" s="5"/>
      <c r="SOQ544" s="5"/>
      <c r="SOR544" s="5"/>
      <c r="SOS544" s="5"/>
      <c r="SOT544" s="5"/>
      <c r="SOU544" s="5"/>
      <c r="SOV544" s="5"/>
      <c r="SOW544" s="5"/>
      <c r="SOX544" s="5"/>
      <c r="SOY544" s="5"/>
      <c r="SOZ544" s="5"/>
      <c r="SPA544" s="5"/>
      <c r="SPB544" s="5"/>
      <c r="SPC544" s="5"/>
      <c r="SPD544" s="5"/>
      <c r="SPE544" s="5"/>
      <c r="SPF544" s="5"/>
      <c r="SPG544" s="5"/>
      <c r="SPH544" s="5"/>
      <c r="SPI544" s="5"/>
      <c r="SPJ544" s="5"/>
      <c r="SPK544" s="5"/>
      <c r="SPL544" s="5"/>
      <c r="SPM544" s="5"/>
      <c r="SPN544" s="5"/>
      <c r="SPO544" s="5"/>
      <c r="SPP544" s="5"/>
      <c r="SPQ544" s="5"/>
      <c r="SPR544" s="5"/>
      <c r="SPS544" s="5"/>
      <c r="SPT544" s="5"/>
      <c r="SPU544" s="5"/>
      <c r="SPV544" s="5"/>
      <c r="SPW544" s="5"/>
      <c r="SPX544" s="5"/>
      <c r="SPY544" s="5"/>
      <c r="SPZ544" s="5"/>
      <c r="SQA544" s="5"/>
      <c r="SQB544" s="5"/>
      <c r="SQC544" s="5"/>
      <c r="SQD544" s="5"/>
      <c r="SQE544" s="5"/>
      <c r="SQF544" s="5"/>
      <c r="SQG544" s="5"/>
      <c r="SQH544" s="5"/>
      <c r="SQI544" s="5"/>
      <c r="SQJ544" s="5"/>
      <c r="SQK544" s="5"/>
      <c r="SQL544" s="5"/>
      <c r="SQM544" s="5"/>
      <c r="SQN544" s="5"/>
      <c r="SQO544" s="5"/>
      <c r="SQP544" s="5"/>
      <c r="SQQ544" s="5"/>
      <c r="SQR544" s="5"/>
      <c r="SQS544" s="5"/>
      <c r="SQT544" s="5"/>
      <c r="SQU544" s="5"/>
      <c r="SQV544" s="5"/>
      <c r="SQW544" s="5"/>
      <c r="SQX544" s="5"/>
      <c r="SQY544" s="5"/>
      <c r="SQZ544" s="5"/>
      <c r="SRA544" s="5"/>
      <c r="SRB544" s="5"/>
      <c r="SRC544" s="5"/>
      <c r="SRD544" s="5"/>
      <c r="SRE544" s="5"/>
      <c r="SRF544" s="5"/>
      <c r="SRG544" s="5"/>
      <c r="SRH544" s="5"/>
      <c r="SRI544" s="5"/>
      <c r="SRJ544" s="5"/>
      <c r="SRK544" s="5"/>
      <c r="SRL544" s="5"/>
      <c r="SRM544" s="5"/>
      <c r="SRN544" s="5"/>
      <c r="SRO544" s="5"/>
      <c r="SRP544" s="5"/>
      <c r="SRQ544" s="5"/>
      <c r="SRR544" s="5"/>
      <c r="SRS544" s="5"/>
      <c r="SRT544" s="5"/>
      <c r="SRU544" s="5"/>
      <c r="SRV544" s="5"/>
      <c r="SRW544" s="5"/>
      <c r="SRX544" s="5"/>
      <c r="SRY544" s="5"/>
      <c r="SRZ544" s="5"/>
      <c r="SSA544" s="5"/>
      <c r="SSB544" s="5"/>
      <c r="SSC544" s="5"/>
      <c r="SSD544" s="5"/>
      <c r="SSE544" s="5"/>
      <c r="SSF544" s="5"/>
      <c r="SSG544" s="5"/>
      <c r="SSH544" s="5"/>
      <c r="SSI544" s="5"/>
      <c r="SSJ544" s="5"/>
      <c r="SSK544" s="5"/>
      <c r="SSL544" s="5"/>
      <c r="SSM544" s="5"/>
      <c r="SSN544" s="5"/>
      <c r="SSO544" s="5"/>
      <c r="SSP544" s="5"/>
      <c r="SSQ544" s="5"/>
      <c r="SSR544" s="5"/>
      <c r="SSS544" s="5"/>
      <c r="SST544" s="5"/>
      <c r="SSU544" s="5"/>
      <c r="SSV544" s="5"/>
      <c r="SSW544" s="5"/>
      <c r="SSX544" s="5"/>
      <c r="SSY544" s="5"/>
      <c r="SSZ544" s="5"/>
      <c r="STA544" s="5"/>
      <c r="STB544" s="5"/>
      <c r="STC544" s="5"/>
      <c r="STD544" s="5"/>
      <c r="STE544" s="5"/>
      <c r="STF544" s="5"/>
      <c r="STG544" s="5"/>
      <c r="STH544" s="5"/>
      <c r="STI544" s="5"/>
      <c r="STJ544" s="5"/>
      <c r="STK544" s="5"/>
      <c r="STL544" s="5"/>
      <c r="STM544" s="5"/>
      <c r="STN544" s="5"/>
      <c r="STO544" s="5"/>
      <c r="STP544" s="5"/>
      <c r="STQ544" s="5"/>
      <c r="STR544" s="5"/>
      <c r="STS544" s="5"/>
      <c r="STT544" s="5"/>
      <c r="STU544" s="5"/>
      <c r="STV544" s="5"/>
      <c r="STW544" s="5"/>
      <c r="STX544" s="5"/>
      <c r="STY544" s="5"/>
      <c r="STZ544" s="5"/>
      <c r="SUA544" s="5"/>
      <c r="SUB544" s="5"/>
      <c r="SUC544" s="5"/>
      <c r="SUD544" s="5"/>
      <c r="SUE544" s="5"/>
      <c r="SUF544" s="5"/>
      <c r="SUG544" s="5"/>
      <c r="SUH544" s="5"/>
      <c r="SUI544" s="5"/>
      <c r="SUJ544" s="5"/>
      <c r="SUK544" s="5"/>
      <c r="SUL544" s="5"/>
      <c r="SUM544" s="5"/>
      <c r="SUN544" s="5"/>
      <c r="SUO544" s="5"/>
      <c r="SUP544" s="5"/>
      <c r="SUQ544" s="5"/>
      <c r="SUR544" s="5"/>
      <c r="SUS544" s="5"/>
      <c r="SUT544" s="5"/>
      <c r="SUU544" s="5"/>
      <c r="SUV544" s="5"/>
      <c r="SUW544" s="5"/>
      <c r="SUX544" s="5"/>
      <c r="SUY544" s="5"/>
      <c r="SUZ544" s="5"/>
      <c r="SVA544" s="5"/>
      <c r="SVB544" s="5"/>
      <c r="SVC544" s="5"/>
      <c r="SVD544" s="5"/>
      <c r="SVE544" s="5"/>
      <c r="SVF544" s="5"/>
      <c r="SVG544" s="5"/>
      <c r="SVH544" s="5"/>
      <c r="SVI544" s="5"/>
      <c r="SVJ544" s="5"/>
      <c r="SVK544" s="5"/>
      <c r="SVL544" s="5"/>
      <c r="SVM544" s="5"/>
      <c r="SVN544" s="5"/>
      <c r="SVO544" s="5"/>
      <c r="SVP544" s="5"/>
      <c r="SVQ544" s="5"/>
      <c r="SVR544" s="5"/>
      <c r="SVS544" s="5"/>
      <c r="SVT544" s="5"/>
      <c r="SVU544" s="5"/>
      <c r="SVV544" s="5"/>
      <c r="SVW544" s="5"/>
      <c r="SVX544" s="5"/>
      <c r="SVY544" s="5"/>
      <c r="SVZ544" s="5"/>
      <c r="SWA544" s="5"/>
      <c r="SWB544" s="5"/>
      <c r="SWC544" s="5"/>
      <c r="SWD544" s="5"/>
      <c r="SWE544" s="5"/>
      <c r="SWF544" s="5"/>
      <c r="SWG544" s="5"/>
      <c r="SWH544" s="5"/>
      <c r="SWI544" s="5"/>
      <c r="SWJ544" s="5"/>
      <c r="SWK544" s="5"/>
      <c r="SWL544" s="5"/>
      <c r="SWM544" s="5"/>
      <c r="SWN544" s="5"/>
      <c r="SWO544" s="5"/>
      <c r="SWP544" s="5"/>
      <c r="SWQ544" s="5"/>
      <c r="SWR544" s="5"/>
      <c r="SWS544" s="5"/>
      <c r="SWT544" s="5"/>
      <c r="SWU544" s="5"/>
      <c r="SWV544" s="5"/>
      <c r="SWW544" s="5"/>
      <c r="SWX544" s="5"/>
      <c r="SWY544" s="5"/>
      <c r="SWZ544" s="5"/>
      <c r="SXA544" s="5"/>
      <c r="SXB544" s="5"/>
      <c r="SXC544" s="5"/>
      <c r="SXD544" s="5"/>
      <c r="SXE544" s="5"/>
      <c r="SXF544" s="5"/>
      <c r="SXG544" s="5"/>
      <c r="SXH544" s="5"/>
      <c r="SXI544" s="5"/>
      <c r="SXJ544" s="5"/>
      <c r="SXK544" s="5"/>
      <c r="SXL544" s="5"/>
      <c r="SXM544" s="5"/>
      <c r="SXN544" s="5"/>
      <c r="SXO544" s="5"/>
      <c r="SXP544" s="5"/>
      <c r="SXQ544" s="5"/>
      <c r="SXR544" s="5"/>
      <c r="SXS544" s="5"/>
      <c r="SXT544" s="5"/>
      <c r="SXU544" s="5"/>
      <c r="SXV544" s="5"/>
      <c r="SXW544" s="5"/>
      <c r="SXX544" s="5"/>
      <c r="SXY544" s="5"/>
      <c r="SXZ544" s="5"/>
      <c r="SYA544" s="5"/>
      <c r="SYB544" s="5"/>
      <c r="SYC544" s="5"/>
      <c r="SYD544" s="5"/>
      <c r="SYE544" s="5"/>
      <c r="SYF544" s="5"/>
      <c r="SYG544" s="5"/>
      <c r="SYH544" s="5"/>
      <c r="SYI544" s="5"/>
      <c r="SYJ544" s="5"/>
      <c r="SYK544" s="5"/>
      <c r="SYL544" s="5"/>
      <c r="SYM544" s="5"/>
      <c r="SYN544" s="5"/>
      <c r="SYO544" s="5"/>
      <c r="SYP544" s="5"/>
      <c r="SYQ544" s="5"/>
      <c r="SYR544" s="5"/>
      <c r="SYS544" s="5"/>
      <c r="SYT544" s="5"/>
      <c r="SYU544" s="5"/>
      <c r="SYV544" s="5"/>
      <c r="SYW544" s="5"/>
      <c r="SYX544" s="5"/>
      <c r="SYY544" s="5"/>
      <c r="SYZ544" s="5"/>
      <c r="SZA544" s="5"/>
      <c r="SZB544" s="5"/>
      <c r="SZC544" s="5"/>
      <c r="SZD544" s="5"/>
      <c r="SZE544" s="5"/>
      <c r="SZF544" s="5"/>
      <c r="SZG544" s="5"/>
      <c r="SZH544" s="5"/>
      <c r="SZI544" s="5"/>
      <c r="SZJ544" s="5"/>
      <c r="SZK544" s="5"/>
      <c r="SZL544" s="5"/>
      <c r="SZM544" s="5"/>
      <c r="SZN544" s="5"/>
      <c r="SZO544" s="5"/>
      <c r="SZP544" s="5"/>
      <c r="SZQ544" s="5"/>
      <c r="SZR544" s="5"/>
      <c r="SZS544" s="5"/>
      <c r="SZT544" s="5"/>
      <c r="SZU544" s="5"/>
      <c r="SZV544" s="5"/>
      <c r="SZW544" s="5"/>
      <c r="SZX544" s="5"/>
      <c r="SZY544" s="5"/>
      <c r="SZZ544" s="5"/>
      <c r="TAA544" s="5"/>
      <c r="TAB544" s="5"/>
      <c r="TAC544" s="5"/>
      <c r="TAD544" s="5"/>
      <c r="TAE544" s="5"/>
      <c r="TAF544" s="5"/>
      <c r="TAG544" s="5"/>
      <c r="TAH544" s="5"/>
      <c r="TAI544" s="5"/>
      <c r="TAJ544" s="5"/>
      <c r="TAK544" s="5"/>
      <c r="TAL544" s="5"/>
      <c r="TAM544" s="5"/>
      <c r="TAN544" s="5"/>
      <c r="TAO544" s="5"/>
      <c r="TAP544" s="5"/>
      <c r="TAQ544" s="5"/>
      <c r="TAR544" s="5"/>
      <c r="TAS544" s="5"/>
      <c r="TAT544" s="5"/>
      <c r="TAU544" s="5"/>
      <c r="TAV544" s="5"/>
      <c r="TAW544" s="5"/>
      <c r="TAX544" s="5"/>
      <c r="TAY544" s="5"/>
      <c r="TAZ544" s="5"/>
      <c r="TBA544" s="5"/>
      <c r="TBB544" s="5"/>
      <c r="TBC544" s="5"/>
      <c r="TBD544" s="5"/>
      <c r="TBE544" s="5"/>
      <c r="TBF544" s="5"/>
      <c r="TBG544" s="5"/>
      <c r="TBH544" s="5"/>
      <c r="TBI544" s="5"/>
      <c r="TBJ544" s="5"/>
      <c r="TBK544" s="5"/>
      <c r="TBL544" s="5"/>
      <c r="TBM544" s="5"/>
      <c r="TBN544" s="5"/>
      <c r="TBO544" s="5"/>
      <c r="TBP544" s="5"/>
      <c r="TBQ544" s="5"/>
      <c r="TBR544" s="5"/>
      <c r="TBS544" s="5"/>
      <c r="TBT544" s="5"/>
      <c r="TBU544" s="5"/>
      <c r="TBV544" s="5"/>
      <c r="TBW544" s="5"/>
      <c r="TBX544" s="5"/>
      <c r="TBY544" s="5"/>
      <c r="TBZ544" s="5"/>
      <c r="TCA544" s="5"/>
      <c r="TCB544" s="5"/>
      <c r="TCC544" s="5"/>
      <c r="TCD544" s="5"/>
      <c r="TCE544" s="5"/>
      <c r="TCF544" s="5"/>
      <c r="TCG544" s="5"/>
      <c r="TCH544" s="5"/>
      <c r="TCI544" s="5"/>
      <c r="TCJ544" s="5"/>
      <c r="TCK544" s="5"/>
      <c r="TCL544" s="5"/>
      <c r="TCM544" s="5"/>
      <c r="TCN544" s="5"/>
      <c r="TCO544" s="5"/>
      <c r="TCP544" s="5"/>
      <c r="TCQ544" s="5"/>
      <c r="TCR544" s="5"/>
      <c r="TCS544" s="5"/>
      <c r="TCT544" s="5"/>
      <c r="TCU544" s="5"/>
      <c r="TCV544" s="5"/>
      <c r="TCW544" s="5"/>
      <c r="TCX544" s="5"/>
      <c r="TCY544" s="5"/>
      <c r="TCZ544" s="5"/>
      <c r="TDA544" s="5"/>
      <c r="TDB544" s="5"/>
      <c r="TDC544" s="5"/>
      <c r="TDD544" s="5"/>
      <c r="TDE544" s="5"/>
      <c r="TDF544" s="5"/>
      <c r="TDG544" s="5"/>
      <c r="TDH544" s="5"/>
      <c r="TDI544" s="5"/>
      <c r="TDJ544" s="5"/>
      <c r="TDK544" s="5"/>
      <c r="TDL544" s="5"/>
      <c r="TDM544" s="5"/>
      <c r="TDN544" s="5"/>
      <c r="TDO544" s="5"/>
      <c r="TDP544" s="5"/>
      <c r="TDQ544" s="5"/>
      <c r="TDR544" s="5"/>
      <c r="TDS544" s="5"/>
      <c r="TDT544" s="5"/>
      <c r="TDU544" s="5"/>
      <c r="TDV544" s="5"/>
      <c r="TDW544" s="5"/>
      <c r="TDX544" s="5"/>
      <c r="TDY544" s="5"/>
      <c r="TDZ544" s="5"/>
      <c r="TEA544" s="5"/>
      <c r="TEB544" s="5"/>
      <c r="TEC544" s="5"/>
      <c r="TED544" s="5"/>
      <c r="TEE544" s="5"/>
      <c r="TEF544" s="5"/>
      <c r="TEG544" s="5"/>
      <c r="TEH544" s="5"/>
      <c r="TEI544" s="5"/>
      <c r="TEJ544" s="5"/>
      <c r="TEK544" s="5"/>
      <c r="TEL544" s="5"/>
      <c r="TEM544" s="5"/>
      <c r="TEN544" s="5"/>
      <c r="TEO544" s="5"/>
      <c r="TEP544" s="5"/>
      <c r="TEQ544" s="5"/>
      <c r="TER544" s="5"/>
      <c r="TES544" s="5"/>
      <c r="TET544" s="5"/>
      <c r="TEU544" s="5"/>
      <c r="TEV544" s="5"/>
      <c r="TEW544" s="5"/>
      <c r="TEX544" s="5"/>
      <c r="TEY544" s="5"/>
      <c r="TEZ544" s="5"/>
      <c r="TFA544" s="5"/>
      <c r="TFB544" s="5"/>
      <c r="TFC544" s="5"/>
      <c r="TFD544" s="5"/>
      <c r="TFE544" s="5"/>
      <c r="TFF544" s="5"/>
      <c r="TFG544" s="5"/>
      <c r="TFH544" s="5"/>
      <c r="TFI544" s="5"/>
      <c r="TFJ544" s="5"/>
      <c r="TFK544" s="5"/>
      <c r="TFL544" s="5"/>
      <c r="TFM544" s="5"/>
      <c r="TFN544" s="5"/>
      <c r="TFO544" s="5"/>
      <c r="TFP544" s="5"/>
      <c r="TFQ544" s="5"/>
      <c r="TFR544" s="5"/>
      <c r="TFS544" s="5"/>
      <c r="TFT544" s="5"/>
      <c r="TFU544" s="5"/>
      <c r="TFV544" s="5"/>
      <c r="TFW544" s="5"/>
      <c r="TFX544" s="5"/>
      <c r="TFY544" s="5"/>
      <c r="TFZ544" s="5"/>
      <c r="TGA544" s="5"/>
      <c r="TGB544" s="5"/>
      <c r="TGC544" s="5"/>
      <c r="TGD544" s="5"/>
      <c r="TGE544" s="5"/>
      <c r="TGF544" s="5"/>
      <c r="TGG544" s="5"/>
      <c r="TGH544" s="5"/>
      <c r="TGI544" s="5"/>
      <c r="TGJ544" s="5"/>
      <c r="TGK544" s="5"/>
      <c r="TGL544" s="5"/>
      <c r="TGM544" s="5"/>
      <c r="TGN544" s="5"/>
      <c r="TGO544" s="5"/>
      <c r="TGP544" s="5"/>
      <c r="TGQ544" s="5"/>
      <c r="TGR544" s="5"/>
      <c r="TGS544" s="5"/>
      <c r="TGT544" s="5"/>
      <c r="TGU544" s="5"/>
      <c r="TGV544" s="5"/>
      <c r="TGW544" s="5"/>
      <c r="TGX544" s="5"/>
      <c r="TGY544" s="5"/>
      <c r="TGZ544" s="5"/>
      <c r="THA544" s="5"/>
      <c r="THB544" s="5"/>
      <c r="THC544" s="5"/>
      <c r="THD544" s="5"/>
      <c r="THE544" s="5"/>
      <c r="THF544" s="5"/>
      <c r="THG544" s="5"/>
      <c r="THH544" s="5"/>
      <c r="THI544" s="5"/>
      <c r="THJ544" s="5"/>
      <c r="THK544" s="5"/>
      <c r="THL544" s="5"/>
      <c r="THM544" s="5"/>
      <c r="THN544" s="5"/>
      <c r="THO544" s="5"/>
      <c r="THP544" s="5"/>
      <c r="THQ544" s="5"/>
      <c r="THR544" s="5"/>
      <c r="THS544" s="5"/>
      <c r="THT544" s="5"/>
      <c r="THU544" s="5"/>
      <c r="THV544" s="5"/>
      <c r="THW544" s="5"/>
      <c r="THX544" s="5"/>
      <c r="THY544" s="5"/>
      <c r="THZ544" s="5"/>
      <c r="TIA544" s="5"/>
      <c r="TIB544" s="5"/>
      <c r="TIC544" s="5"/>
      <c r="TID544" s="5"/>
      <c r="TIE544" s="5"/>
      <c r="TIF544" s="5"/>
      <c r="TIG544" s="5"/>
      <c r="TIH544" s="5"/>
      <c r="TII544" s="5"/>
      <c r="TIJ544" s="5"/>
      <c r="TIK544" s="5"/>
      <c r="TIL544" s="5"/>
      <c r="TIM544" s="5"/>
      <c r="TIN544" s="5"/>
      <c r="TIO544" s="5"/>
      <c r="TIP544" s="5"/>
      <c r="TIQ544" s="5"/>
      <c r="TIR544" s="5"/>
      <c r="TIS544" s="5"/>
      <c r="TIT544" s="5"/>
      <c r="TIU544" s="5"/>
      <c r="TIV544" s="5"/>
      <c r="TIW544" s="5"/>
      <c r="TIX544" s="5"/>
      <c r="TIY544" s="5"/>
      <c r="TIZ544" s="5"/>
      <c r="TJA544" s="5"/>
      <c r="TJB544" s="5"/>
      <c r="TJC544" s="5"/>
      <c r="TJD544" s="5"/>
      <c r="TJE544" s="5"/>
      <c r="TJF544" s="5"/>
      <c r="TJG544" s="5"/>
      <c r="TJH544" s="5"/>
      <c r="TJI544" s="5"/>
      <c r="TJJ544" s="5"/>
      <c r="TJK544" s="5"/>
      <c r="TJL544" s="5"/>
      <c r="TJM544" s="5"/>
      <c r="TJN544" s="5"/>
      <c r="TJO544" s="5"/>
      <c r="TJP544" s="5"/>
      <c r="TJQ544" s="5"/>
      <c r="TJR544" s="5"/>
      <c r="TJS544" s="5"/>
      <c r="TJT544" s="5"/>
      <c r="TJU544" s="5"/>
      <c r="TJV544" s="5"/>
      <c r="TJW544" s="5"/>
      <c r="TJX544" s="5"/>
      <c r="TJY544" s="5"/>
      <c r="TJZ544" s="5"/>
      <c r="TKA544" s="5"/>
      <c r="TKB544" s="5"/>
      <c r="TKC544" s="5"/>
      <c r="TKD544" s="5"/>
      <c r="TKE544" s="5"/>
      <c r="TKF544" s="5"/>
      <c r="TKG544" s="5"/>
      <c r="TKH544" s="5"/>
      <c r="TKI544" s="5"/>
      <c r="TKJ544" s="5"/>
      <c r="TKK544" s="5"/>
      <c r="TKL544" s="5"/>
      <c r="TKM544" s="5"/>
      <c r="TKN544" s="5"/>
      <c r="TKO544" s="5"/>
      <c r="TKP544" s="5"/>
      <c r="TKQ544" s="5"/>
      <c r="TKR544" s="5"/>
      <c r="TKS544" s="5"/>
      <c r="TKT544" s="5"/>
      <c r="TKU544" s="5"/>
      <c r="TKV544" s="5"/>
      <c r="TKW544" s="5"/>
      <c r="TKX544" s="5"/>
      <c r="TKY544" s="5"/>
      <c r="TKZ544" s="5"/>
      <c r="TLA544" s="5"/>
      <c r="TLB544" s="5"/>
      <c r="TLC544" s="5"/>
      <c r="TLD544" s="5"/>
      <c r="TLE544" s="5"/>
      <c r="TLF544" s="5"/>
      <c r="TLG544" s="5"/>
      <c r="TLH544" s="5"/>
      <c r="TLI544" s="5"/>
      <c r="TLJ544" s="5"/>
      <c r="TLK544" s="5"/>
      <c r="TLL544" s="5"/>
      <c r="TLM544" s="5"/>
      <c r="TLN544" s="5"/>
      <c r="TLO544" s="5"/>
      <c r="TLP544" s="5"/>
      <c r="TLQ544" s="5"/>
      <c r="TLR544" s="5"/>
      <c r="TLS544" s="5"/>
      <c r="TLT544" s="5"/>
      <c r="TLU544" s="5"/>
      <c r="TLV544" s="5"/>
      <c r="TLW544" s="5"/>
      <c r="TLX544" s="5"/>
      <c r="TLY544" s="5"/>
      <c r="TLZ544" s="5"/>
      <c r="TMA544" s="5"/>
      <c r="TMB544" s="5"/>
      <c r="TMC544" s="5"/>
      <c r="TMD544" s="5"/>
      <c r="TME544" s="5"/>
      <c r="TMF544" s="5"/>
      <c r="TMG544" s="5"/>
      <c r="TMH544" s="5"/>
      <c r="TMI544" s="5"/>
      <c r="TMJ544" s="5"/>
      <c r="TMK544" s="5"/>
      <c r="TML544" s="5"/>
      <c r="TMM544" s="5"/>
      <c r="TMN544" s="5"/>
      <c r="TMO544" s="5"/>
      <c r="TMP544" s="5"/>
      <c r="TMQ544" s="5"/>
      <c r="TMR544" s="5"/>
      <c r="TMS544" s="5"/>
      <c r="TMT544" s="5"/>
      <c r="TMU544" s="5"/>
      <c r="TMV544" s="5"/>
      <c r="TMW544" s="5"/>
      <c r="TMX544" s="5"/>
      <c r="TMY544" s="5"/>
      <c r="TMZ544" s="5"/>
      <c r="TNA544" s="5"/>
      <c r="TNB544" s="5"/>
      <c r="TNC544" s="5"/>
      <c r="TND544" s="5"/>
      <c r="TNE544" s="5"/>
      <c r="TNF544" s="5"/>
      <c r="TNG544" s="5"/>
      <c r="TNH544" s="5"/>
      <c r="TNI544" s="5"/>
      <c r="TNJ544" s="5"/>
      <c r="TNK544" s="5"/>
      <c r="TNL544" s="5"/>
      <c r="TNM544" s="5"/>
      <c r="TNN544" s="5"/>
      <c r="TNO544" s="5"/>
      <c r="TNP544" s="5"/>
      <c r="TNQ544" s="5"/>
      <c r="TNR544" s="5"/>
      <c r="TNS544" s="5"/>
      <c r="TNT544" s="5"/>
      <c r="TNU544" s="5"/>
      <c r="TNV544" s="5"/>
      <c r="TNW544" s="5"/>
      <c r="TNX544" s="5"/>
      <c r="TNY544" s="5"/>
      <c r="TNZ544" s="5"/>
      <c r="TOA544" s="5"/>
      <c r="TOB544" s="5"/>
      <c r="TOC544" s="5"/>
      <c r="TOD544" s="5"/>
      <c r="TOE544" s="5"/>
      <c r="TOF544" s="5"/>
      <c r="TOG544" s="5"/>
      <c r="TOH544" s="5"/>
      <c r="TOI544" s="5"/>
      <c r="TOJ544" s="5"/>
      <c r="TOK544" s="5"/>
      <c r="TOL544" s="5"/>
      <c r="TOM544" s="5"/>
      <c r="TON544" s="5"/>
      <c r="TOO544" s="5"/>
      <c r="TOP544" s="5"/>
      <c r="TOQ544" s="5"/>
      <c r="TOR544" s="5"/>
      <c r="TOS544" s="5"/>
      <c r="TOT544" s="5"/>
      <c r="TOU544" s="5"/>
      <c r="TOV544" s="5"/>
      <c r="TOW544" s="5"/>
      <c r="TOX544" s="5"/>
      <c r="TOY544" s="5"/>
      <c r="TOZ544" s="5"/>
      <c r="TPA544" s="5"/>
      <c r="TPB544" s="5"/>
      <c r="TPC544" s="5"/>
      <c r="TPD544" s="5"/>
      <c r="TPE544" s="5"/>
      <c r="TPF544" s="5"/>
      <c r="TPG544" s="5"/>
      <c r="TPH544" s="5"/>
      <c r="TPI544" s="5"/>
      <c r="TPJ544" s="5"/>
      <c r="TPK544" s="5"/>
      <c r="TPL544" s="5"/>
      <c r="TPM544" s="5"/>
      <c r="TPN544" s="5"/>
      <c r="TPO544" s="5"/>
      <c r="TPP544" s="5"/>
      <c r="TPQ544" s="5"/>
      <c r="TPR544" s="5"/>
      <c r="TPS544" s="5"/>
      <c r="TPT544" s="5"/>
      <c r="TPU544" s="5"/>
      <c r="TPV544" s="5"/>
      <c r="TPW544" s="5"/>
      <c r="TPX544" s="5"/>
      <c r="TPY544" s="5"/>
      <c r="TPZ544" s="5"/>
      <c r="TQA544" s="5"/>
      <c r="TQB544" s="5"/>
      <c r="TQC544" s="5"/>
      <c r="TQD544" s="5"/>
      <c r="TQE544" s="5"/>
      <c r="TQF544" s="5"/>
      <c r="TQG544" s="5"/>
      <c r="TQH544" s="5"/>
      <c r="TQI544" s="5"/>
      <c r="TQJ544" s="5"/>
      <c r="TQK544" s="5"/>
      <c r="TQL544" s="5"/>
      <c r="TQM544" s="5"/>
      <c r="TQN544" s="5"/>
      <c r="TQO544" s="5"/>
      <c r="TQP544" s="5"/>
      <c r="TQQ544" s="5"/>
      <c r="TQR544" s="5"/>
      <c r="TQS544" s="5"/>
      <c r="TQT544" s="5"/>
      <c r="TQU544" s="5"/>
      <c r="TQV544" s="5"/>
      <c r="TQW544" s="5"/>
      <c r="TQX544" s="5"/>
      <c r="TQY544" s="5"/>
      <c r="TQZ544" s="5"/>
      <c r="TRA544" s="5"/>
      <c r="TRB544" s="5"/>
      <c r="TRC544" s="5"/>
      <c r="TRD544" s="5"/>
      <c r="TRE544" s="5"/>
      <c r="TRF544" s="5"/>
      <c r="TRG544" s="5"/>
      <c r="TRH544" s="5"/>
      <c r="TRI544" s="5"/>
      <c r="TRJ544" s="5"/>
      <c r="TRK544" s="5"/>
      <c r="TRL544" s="5"/>
      <c r="TRM544" s="5"/>
      <c r="TRN544" s="5"/>
      <c r="TRO544" s="5"/>
      <c r="TRP544" s="5"/>
      <c r="TRQ544" s="5"/>
      <c r="TRR544" s="5"/>
      <c r="TRS544" s="5"/>
      <c r="TRT544" s="5"/>
      <c r="TRU544" s="5"/>
      <c r="TRV544" s="5"/>
      <c r="TRW544" s="5"/>
      <c r="TRX544" s="5"/>
      <c r="TRY544" s="5"/>
      <c r="TRZ544" s="5"/>
      <c r="TSA544" s="5"/>
      <c r="TSB544" s="5"/>
      <c r="TSC544" s="5"/>
      <c r="TSD544" s="5"/>
      <c r="TSE544" s="5"/>
      <c r="TSF544" s="5"/>
      <c r="TSG544" s="5"/>
      <c r="TSH544" s="5"/>
      <c r="TSI544" s="5"/>
      <c r="TSJ544" s="5"/>
      <c r="TSK544" s="5"/>
      <c r="TSL544" s="5"/>
      <c r="TSM544" s="5"/>
      <c r="TSN544" s="5"/>
      <c r="TSO544" s="5"/>
      <c r="TSP544" s="5"/>
      <c r="TSQ544" s="5"/>
      <c r="TSR544" s="5"/>
      <c r="TSS544" s="5"/>
      <c r="TST544" s="5"/>
      <c r="TSU544" s="5"/>
      <c r="TSV544" s="5"/>
      <c r="TSW544" s="5"/>
      <c r="TSX544" s="5"/>
      <c r="TSY544" s="5"/>
      <c r="TSZ544" s="5"/>
      <c r="TTA544" s="5"/>
      <c r="TTB544" s="5"/>
      <c r="TTC544" s="5"/>
      <c r="TTD544" s="5"/>
      <c r="TTE544" s="5"/>
      <c r="TTF544" s="5"/>
      <c r="TTG544" s="5"/>
      <c r="TTH544" s="5"/>
      <c r="TTI544" s="5"/>
      <c r="TTJ544" s="5"/>
      <c r="TTK544" s="5"/>
      <c r="TTL544" s="5"/>
      <c r="TTM544" s="5"/>
      <c r="TTN544" s="5"/>
      <c r="TTO544" s="5"/>
      <c r="TTP544" s="5"/>
      <c r="TTQ544" s="5"/>
      <c r="TTR544" s="5"/>
      <c r="TTS544" s="5"/>
      <c r="TTT544" s="5"/>
      <c r="TTU544" s="5"/>
      <c r="TTV544" s="5"/>
      <c r="TTW544" s="5"/>
      <c r="TTX544" s="5"/>
      <c r="TTY544" s="5"/>
      <c r="TTZ544" s="5"/>
      <c r="TUA544" s="5"/>
      <c r="TUB544" s="5"/>
      <c r="TUC544" s="5"/>
      <c r="TUD544" s="5"/>
      <c r="TUE544" s="5"/>
      <c r="TUF544" s="5"/>
      <c r="TUG544" s="5"/>
      <c r="TUH544" s="5"/>
      <c r="TUI544" s="5"/>
      <c r="TUJ544" s="5"/>
      <c r="TUK544" s="5"/>
      <c r="TUL544" s="5"/>
      <c r="TUM544" s="5"/>
      <c r="TUN544" s="5"/>
      <c r="TUO544" s="5"/>
      <c r="TUP544" s="5"/>
      <c r="TUQ544" s="5"/>
      <c r="TUR544" s="5"/>
      <c r="TUS544" s="5"/>
      <c r="TUT544" s="5"/>
      <c r="TUU544" s="5"/>
      <c r="TUV544" s="5"/>
      <c r="TUW544" s="5"/>
      <c r="TUX544" s="5"/>
      <c r="TUY544" s="5"/>
      <c r="TUZ544" s="5"/>
      <c r="TVA544" s="5"/>
      <c r="TVB544" s="5"/>
      <c r="TVC544" s="5"/>
      <c r="TVD544" s="5"/>
      <c r="TVE544" s="5"/>
      <c r="TVF544" s="5"/>
      <c r="TVG544" s="5"/>
      <c r="TVH544" s="5"/>
      <c r="TVI544" s="5"/>
      <c r="TVJ544" s="5"/>
      <c r="TVK544" s="5"/>
      <c r="TVL544" s="5"/>
      <c r="TVM544" s="5"/>
      <c r="TVN544" s="5"/>
      <c r="TVO544" s="5"/>
      <c r="TVP544" s="5"/>
      <c r="TVQ544" s="5"/>
      <c r="TVR544" s="5"/>
      <c r="TVS544" s="5"/>
      <c r="TVT544" s="5"/>
      <c r="TVU544" s="5"/>
      <c r="TVV544" s="5"/>
      <c r="TVW544" s="5"/>
      <c r="TVX544" s="5"/>
      <c r="TVY544" s="5"/>
      <c r="TVZ544" s="5"/>
      <c r="TWA544" s="5"/>
      <c r="TWB544" s="5"/>
      <c r="TWC544" s="5"/>
      <c r="TWD544" s="5"/>
      <c r="TWE544" s="5"/>
      <c r="TWF544" s="5"/>
      <c r="TWG544" s="5"/>
      <c r="TWH544" s="5"/>
      <c r="TWI544" s="5"/>
      <c r="TWJ544" s="5"/>
      <c r="TWK544" s="5"/>
      <c r="TWL544" s="5"/>
      <c r="TWM544" s="5"/>
      <c r="TWN544" s="5"/>
      <c r="TWO544" s="5"/>
      <c r="TWP544" s="5"/>
      <c r="TWQ544" s="5"/>
      <c r="TWR544" s="5"/>
      <c r="TWS544" s="5"/>
      <c r="TWT544" s="5"/>
      <c r="TWU544" s="5"/>
      <c r="TWV544" s="5"/>
      <c r="TWW544" s="5"/>
      <c r="TWX544" s="5"/>
      <c r="TWY544" s="5"/>
      <c r="TWZ544" s="5"/>
      <c r="TXA544" s="5"/>
      <c r="TXB544" s="5"/>
      <c r="TXC544" s="5"/>
      <c r="TXD544" s="5"/>
      <c r="TXE544" s="5"/>
      <c r="TXF544" s="5"/>
      <c r="TXG544" s="5"/>
      <c r="TXH544" s="5"/>
      <c r="TXI544" s="5"/>
      <c r="TXJ544" s="5"/>
      <c r="TXK544" s="5"/>
      <c r="TXL544" s="5"/>
      <c r="TXM544" s="5"/>
      <c r="TXN544" s="5"/>
      <c r="TXO544" s="5"/>
      <c r="TXP544" s="5"/>
      <c r="TXQ544" s="5"/>
      <c r="TXR544" s="5"/>
      <c r="TXS544" s="5"/>
      <c r="TXT544" s="5"/>
      <c r="TXU544" s="5"/>
      <c r="TXV544" s="5"/>
      <c r="TXW544" s="5"/>
      <c r="TXX544" s="5"/>
      <c r="TXY544" s="5"/>
      <c r="TXZ544" s="5"/>
      <c r="TYA544" s="5"/>
      <c r="TYB544" s="5"/>
      <c r="TYC544" s="5"/>
      <c r="TYD544" s="5"/>
      <c r="TYE544" s="5"/>
      <c r="TYF544" s="5"/>
      <c r="TYG544" s="5"/>
      <c r="TYH544" s="5"/>
      <c r="TYI544" s="5"/>
      <c r="TYJ544" s="5"/>
      <c r="TYK544" s="5"/>
      <c r="TYL544" s="5"/>
      <c r="TYM544" s="5"/>
      <c r="TYN544" s="5"/>
      <c r="TYO544" s="5"/>
      <c r="TYP544" s="5"/>
      <c r="TYQ544" s="5"/>
      <c r="TYR544" s="5"/>
      <c r="TYS544" s="5"/>
      <c r="TYT544" s="5"/>
      <c r="TYU544" s="5"/>
      <c r="TYV544" s="5"/>
      <c r="TYW544" s="5"/>
      <c r="TYX544" s="5"/>
      <c r="TYY544" s="5"/>
      <c r="TYZ544" s="5"/>
      <c r="TZA544" s="5"/>
      <c r="TZB544" s="5"/>
      <c r="TZC544" s="5"/>
      <c r="TZD544" s="5"/>
      <c r="TZE544" s="5"/>
      <c r="TZF544" s="5"/>
      <c r="TZG544" s="5"/>
      <c r="TZH544" s="5"/>
      <c r="TZI544" s="5"/>
      <c r="TZJ544" s="5"/>
      <c r="TZK544" s="5"/>
      <c r="TZL544" s="5"/>
      <c r="TZM544" s="5"/>
      <c r="TZN544" s="5"/>
      <c r="TZO544" s="5"/>
      <c r="TZP544" s="5"/>
      <c r="TZQ544" s="5"/>
      <c r="TZR544" s="5"/>
      <c r="TZS544" s="5"/>
      <c r="TZT544" s="5"/>
      <c r="TZU544" s="5"/>
      <c r="TZV544" s="5"/>
      <c r="TZW544" s="5"/>
      <c r="TZX544" s="5"/>
      <c r="TZY544" s="5"/>
      <c r="TZZ544" s="5"/>
      <c r="UAA544" s="5"/>
      <c r="UAB544" s="5"/>
      <c r="UAC544" s="5"/>
      <c r="UAD544" s="5"/>
      <c r="UAE544" s="5"/>
      <c r="UAF544" s="5"/>
      <c r="UAG544" s="5"/>
      <c r="UAH544" s="5"/>
      <c r="UAI544" s="5"/>
      <c r="UAJ544" s="5"/>
      <c r="UAK544" s="5"/>
      <c r="UAL544" s="5"/>
      <c r="UAM544" s="5"/>
      <c r="UAN544" s="5"/>
      <c r="UAO544" s="5"/>
      <c r="UAP544" s="5"/>
      <c r="UAQ544" s="5"/>
      <c r="UAR544" s="5"/>
      <c r="UAS544" s="5"/>
      <c r="UAT544" s="5"/>
      <c r="UAU544" s="5"/>
      <c r="UAV544" s="5"/>
      <c r="UAW544" s="5"/>
      <c r="UAX544" s="5"/>
      <c r="UAY544" s="5"/>
      <c r="UAZ544" s="5"/>
      <c r="UBA544" s="5"/>
      <c r="UBB544" s="5"/>
      <c r="UBC544" s="5"/>
      <c r="UBD544" s="5"/>
      <c r="UBE544" s="5"/>
      <c r="UBF544" s="5"/>
      <c r="UBG544" s="5"/>
      <c r="UBH544" s="5"/>
      <c r="UBI544" s="5"/>
      <c r="UBJ544" s="5"/>
      <c r="UBK544" s="5"/>
      <c r="UBL544" s="5"/>
      <c r="UBM544" s="5"/>
      <c r="UBN544" s="5"/>
      <c r="UBO544" s="5"/>
      <c r="UBP544" s="5"/>
      <c r="UBQ544" s="5"/>
      <c r="UBR544" s="5"/>
      <c r="UBS544" s="5"/>
      <c r="UBT544" s="5"/>
      <c r="UBU544" s="5"/>
      <c r="UBV544" s="5"/>
      <c r="UBW544" s="5"/>
      <c r="UBX544" s="5"/>
      <c r="UBY544" s="5"/>
      <c r="UBZ544" s="5"/>
      <c r="UCA544" s="5"/>
      <c r="UCB544" s="5"/>
      <c r="UCC544" s="5"/>
      <c r="UCD544" s="5"/>
      <c r="UCE544" s="5"/>
      <c r="UCF544" s="5"/>
      <c r="UCG544" s="5"/>
      <c r="UCH544" s="5"/>
      <c r="UCI544" s="5"/>
      <c r="UCJ544" s="5"/>
      <c r="UCK544" s="5"/>
      <c r="UCL544" s="5"/>
      <c r="UCM544" s="5"/>
      <c r="UCN544" s="5"/>
      <c r="UCO544" s="5"/>
      <c r="UCP544" s="5"/>
      <c r="UCQ544" s="5"/>
      <c r="UCR544" s="5"/>
      <c r="UCS544" s="5"/>
      <c r="UCT544" s="5"/>
      <c r="UCU544" s="5"/>
      <c r="UCV544" s="5"/>
      <c r="UCW544" s="5"/>
      <c r="UCX544" s="5"/>
      <c r="UCY544" s="5"/>
      <c r="UCZ544" s="5"/>
      <c r="UDA544" s="5"/>
      <c r="UDB544" s="5"/>
      <c r="UDC544" s="5"/>
      <c r="UDD544" s="5"/>
      <c r="UDE544" s="5"/>
      <c r="UDF544" s="5"/>
      <c r="UDG544" s="5"/>
      <c r="UDH544" s="5"/>
      <c r="UDI544" s="5"/>
      <c r="UDJ544" s="5"/>
      <c r="UDK544" s="5"/>
      <c r="UDL544" s="5"/>
      <c r="UDM544" s="5"/>
      <c r="UDN544" s="5"/>
      <c r="UDO544" s="5"/>
      <c r="UDP544" s="5"/>
      <c r="UDQ544" s="5"/>
      <c r="UDR544" s="5"/>
      <c r="UDS544" s="5"/>
      <c r="UDT544" s="5"/>
      <c r="UDU544" s="5"/>
      <c r="UDV544" s="5"/>
      <c r="UDW544" s="5"/>
      <c r="UDX544" s="5"/>
      <c r="UDY544" s="5"/>
      <c r="UDZ544" s="5"/>
      <c r="UEA544" s="5"/>
      <c r="UEB544" s="5"/>
      <c r="UEC544" s="5"/>
      <c r="UED544" s="5"/>
      <c r="UEE544" s="5"/>
      <c r="UEF544" s="5"/>
      <c r="UEG544" s="5"/>
      <c r="UEH544" s="5"/>
      <c r="UEI544" s="5"/>
      <c r="UEJ544" s="5"/>
      <c r="UEK544" s="5"/>
      <c r="UEL544" s="5"/>
      <c r="UEM544" s="5"/>
      <c r="UEN544" s="5"/>
      <c r="UEO544" s="5"/>
      <c r="UEP544" s="5"/>
      <c r="UEQ544" s="5"/>
      <c r="UER544" s="5"/>
      <c r="UES544" s="5"/>
      <c r="UET544" s="5"/>
      <c r="UEU544" s="5"/>
      <c r="UEV544" s="5"/>
      <c r="UEW544" s="5"/>
      <c r="UEX544" s="5"/>
      <c r="UEY544" s="5"/>
      <c r="UEZ544" s="5"/>
      <c r="UFA544" s="5"/>
      <c r="UFB544" s="5"/>
      <c r="UFC544" s="5"/>
      <c r="UFD544" s="5"/>
      <c r="UFE544" s="5"/>
      <c r="UFF544" s="5"/>
      <c r="UFG544" s="5"/>
      <c r="UFH544" s="5"/>
      <c r="UFI544" s="5"/>
      <c r="UFJ544" s="5"/>
      <c r="UFK544" s="5"/>
      <c r="UFL544" s="5"/>
      <c r="UFM544" s="5"/>
      <c r="UFN544" s="5"/>
      <c r="UFO544" s="5"/>
      <c r="UFP544" s="5"/>
      <c r="UFQ544" s="5"/>
      <c r="UFR544" s="5"/>
      <c r="UFS544" s="5"/>
      <c r="UFT544" s="5"/>
      <c r="UFU544" s="5"/>
      <c r="UFV544" s="5"/>
      <c r="UFW544" s="5"/>
      <c r="UFX544" s="5"/>
      <c r="UFY544" s="5"/>
      <c r="UFZ544" s="5"/>
      <c r="UGA544" s="5"/>
      <c r="UGB544" s="5"/>
      <c r="UGC544" s="5"/>
      <c r="UGD544" s="5"/>
      <c r="UGE544" s="5"/>
      <c r="UGF544" s="5"/>
      <c r="UGG544" s="5"/>
      <c r="UGH544" s="5"/>
      <c r="UGI544" s="5"/>
      <c r="UGJ544" s="5"/>
      <c r="UGK544" s="5"/>
      <c r="UGL544" s="5"/>
      <c r="UGM544" s="5"/>
      <c r="UGN544" s="5"/>
      <c r="UGO544" s="5"/>
      <c r="UGP544" s="5"/>
      <c r="UGQ544" s="5"/>
      <c r="UGR544" s="5"/>
      <c r="UGS544" s="5"/>
      <c r="UGT544" s="5"/>
      <c r="UGU544" s="5"/>
      <c r="UGV544" s="5"/>
      <c r="UGW544" s="5"/>
      <c r="UGX544" s="5"/>
      <c r="UGY544" s="5"/>
      <c r="UGZ544" s="5"/>
      <c r="UHA544" s="5"/>
      <c r="UHB544" s="5"/>
      <c r="UHC544" s="5"/>
      <c r="UHD544" s="5"/>
      <c r="UHE544" s="5"/>
      <c r="UHF544" s="5"/>
      <c r="UHG544" s="5"/>
      <c r="UHH544" s="5"/>
      <c r="UHI544" s="5"/>
      <c r="UHJ544" s="5"/>
      <c r="UHK544" s="5"/>
      <c r="UHL544" s="5"/>
      <c r="UHM544" s="5"/>
      <c r="UHN544" s="5"/>
      <c r="UHO544" s="5"/>
      <c r="UHP544" s="5"/>
      <c r="UHQ544" s="5"/>
      <c r="UHR544" s="5"/>
      <c r="UHS544" s="5"/>
      <c r="UHT544" s="5"/>
      <c r="UHU544" s="5"/>
      <c r="UHV544" s="5"/>
      <c r="UHW544" s="5"/>
      <c r="UHX544" s="5"/>
      <c r="UHY544" s="5"/>
      <c r="UHZ544" s="5"/>
      <c r="UIA544" s="5"/>
      <c r="UIB544" s="5"/>
      <c r="UIC544" s="5"/>
      <c r="UID544" s="5"/>
      <c r="UIE544" s="5"/>
      <c r="UIF544" s="5"/>
      <c r="UIG544" s="5"/>
      <c r="UIH544" s="5"/>
      <c r="UII544" s="5"/>
      <c r="UIJ544" s="5"/>
      <c r="UIK544" s="5"/>
      <c r="UIL544" s="5"/>
      <c r="UIM544" s="5"/>
      <c r="UIN544" s="5"/>
      <c r="UIO544" s="5"/>
      <c r="UIP544" s="5"/>
      <c r="UIQ544" s="5"/>
      <c r="UIR544" s="5"/>
      <c r="UIS544" s="5"/>
      <c r="UIT544" s="5"/>
      <c r="UIU544" s="5"/>
      <c r="UIV544" s="5"/>
      <c r="UIW544" s="5"/>
      <c r="UIX544" s="5"/>
      <c r="UIY544" s="5"/>
      <c r="UIZ544" s="5"/>
      <c r="UJA544" s="5"/>
      <c r="UJB544" s="5"/>
      <c r="UJC544" s="5"/>
      <c r="UJD544" s="5"/>
      <c r="UJE544" s="5"/>
      <c r="UJF544" s="5"/>
      <c r="UJG544" s="5"/>
      <c r="UJH544" s="5"/>
      <c r="UJI544" s="5"/>
      <c r="UJJ544" s="5"/>
      <c r="UJK544" s="5"/>
      <c r="UJL544" s="5"/>
      <c r="UJM544" s="5"/>
      <c r="UJN544" s="5"/>
      <c r="UJO544" s="5"/>
      <c r="UJP544" s="5"/>
      <c r="UJQ544" s="5"/>
      <c r="UJR544" s="5"/>
      <c r="UJS544" s="5"/>
      <c r="UJT544" s="5"/>
      <c r="UJU544" s="5"/>
      <c r="UJV544" s="5"/>
      <c r="UJW544" s="5"/>
      <c r="UJX544" s="5"/>
      <c r="UJY544" s="5"/>
      <c r="UJZ544" s="5"/>
      <c r="UKA544" s="5"/>
      <c r="UKB544" s="5"/>
      <c r="UKC544" s="5"/>
      <c r="UKD544" s="5"/>
      <c r="UKE544" s="5"/>
      <c r="UKF544" s="5"/>
      <c r="UKG544" s="5"/>
      <c r="UKH544" s="5"/>
      <c r="UKI544" s="5"/>
      <c r="UKJ544" s="5"/>
      <c r="UKK544" s="5"/>
      <c r="UKL544" s="5"/>
      <c r="UKM544" s="5"/>
      <c r="UKN544" s="5"/>
      <c r="UKO544" s="5"/>
      <c r="UKP544" s="5"/>
      <c r="UKQ544" s="5"/>
      <c r="UKR544" s="5"/>
      <c r="UKS544" s="5"/>
      <c r="UKT544" s="5"/>
      <c r="UKU544" s="5"/>
      <c r="UKV544" s="5"/>
      <c r="UKW544" s="5"/>
      <c r="UKX544" s="5"/>
      <c r="UKY544" s="5"/>
      <c r="UKZ544" s="5"/>
      <c r="ULA544" s="5"/>
      <c r="ULB544" s="5"/>
      <c r="ULC544" s="5"/>
      <c r="ULD544" s="5"/>
      <c r="ULE544" s="5"/>
      <c r="ULF544" s="5"/>
      <c r="ULG544" s="5"/>
      <c r="ULH544" s="5"/>
      <c r="ULI544" s="5"/>
      <c r="ULJ544" s="5"/>
      <c r="ULK544" s="5"/>
      <c r="ULL544" s="5"/>
      <c r="ULM544" s="5"/>
      <c r="ULN544" s="5"/>
      <c r="ULO544" s="5"/>
      <c r="ULP544" s="5"/>
      <c r="ULQ544" s="5"/>
      <c r="ULR544" s="5"/>
      <c r="ULS544" s="5"/>
      <c r="ULT544" s="5"/>
      <c r="ULU544" s="5"/>
      <c r="ULV544" s="5"/>
      <c r="ULW544" s="5"/>
      <c r="ULX544" s="5"/>
      <c r="ULY544" s="5"/>
      <c r="ULZ544" s="5"/>
      <c r="UMA544" s="5"/>
      <c r="UMB544" s="5"/>
      <c r="UMC544" s="5"/>
      <c r="UMD544" s="5"/>
      <c r="UME544" s="5"/>
      <c r="UMF544" s="5"/>
      <c r="UMG544" s="5"/>
      <c r="UMH544" s="5"/>
      <c r="UMI544" s="5"/>
      <c r="UMJ544" s="5"/>
      <c r="UMK544" s="5"/>
      <c r="UML544" s="5"/>
      <c r="UMM544" s="5"/>
      <c r="UMN544" s="5"/>
      <c r="UMO544" s="5"/>
      <c r="UMP544" s="5"/>
      <c r="UMQ544" s="5"/>
      <c r="UMR544" s="5"/>
      <c r="UMS544" s="5"/>
      <c r="UMT544" s="5"/>
      <c r="UMU544" s="5"/>
      <c r="UMV544" s="5"/>
      <c r="UMW544" s="5"/>
      <c r="UMX544" s="5"/>
      <c r="UMY544" s="5"/>
      <c r="UMZ544" s="5"/>
      <c r="UNA544" s="5"/>
      <c r="UNB544" s="5"/>
      <c r="UNC544" s="5"/>
      <c r="UND544" s="5"/>
      <c r="UNE544" s="5"/>
      <c r="UNF544" s="5"/>
      <c r="UNG544" s="5"/>
      <c r="UNH544" s="5"/>
      <c r="UNI544" s="5"/>
      <c r="UNJ544" s="5"/>
      <c r="UNK544" s="5"/>
      <c r="UNL544" s="5"/>
      <c r="UNM544" s="5"/>
      <c r="UNN544" s="5"/>
      <c r="UNO544" s="5"/>
      <c r="UNP544" s="5"/>
      <c r="UNQ544" s="5"/>
      <c r="UNR544" s="5"/>
      <c r="UNS544" s="5"/>
      <c r="UNT544" s="5"/>
      <c r="UNU544" s="5"/>
      <c r="UNV544" s="5"/>
      <c r="UNW544" s="5"/>
      <c r="UNX544" s="5"/>
      <c r="UNY544" s="5"/>
      <c r="UNZ544" s="5"/>
      <c r="UOA544" s="5"/>
      <c r="UOB544" s="5"/>
      <c r="UOC544" s="5"/>
      <c r="UOD544" s="5"/>
      <c r="UOE544" s="5"/>
      <c r="UOF544" s="5"/>
      <c r="UOG544" s="5"/>
      <c r="UOH544" s="5"/>
      <c r="UOI544" s="5"/>
      <c r="UOJ544" s="5"/>
      <c r="UOK544" s="5"/>
      <c r="UOL544" s="5"/>
      <c r="UOM544" s="5"/>
      <c r="UON544" s="5"/>
      <c r="UOO544" s="5"/>
      <c r="UOP544" s="5"/>
      <c r="UOQ544" s="5"/>
      <c r="UOR544" s="5"/>
      <c r="UOS544" s="5"/>
      <c r="UOT544" s="5"/>
      <c r="UOU544" s="5"/>
      <c r="UOV544" s="5"/>
      <c r="UOW544" s="5"/>
      <c r="UOX544" s="5"/>
      <c r="UOY544" s="5"/>
      <c r="UOZ544" s="5"/>
      <c r="UPA544" s="5"/>
      <c r="UPB544" s="5"/>
      <c r="UPC544" s="5"/>
      <c r="UPD544" s="5"/>
      <c r="UPE544" s="5"/>
      <c r="UPF544" s="5"/>
      <c r="UPG544" s="5"/>
      <c r="UPH544" s="5"/>
      <c r="UPI544" s="5"/>
      <c r="UPJ544" s="5"/>
      <c r="UPK544" s="5"/>
      <c r="UPL544" s="5"/>
      <c r="UPM544" s="5"/>
      <c r="UPN544" s="5"/>
      <c r="UPO544" s="5"/>
      <c r="UPP544" s="5"/>
      <c r="UPQ544" s="5"/>
      <c r="UPR544" s="5"/>
      <c r="UPS544" s="5"/>
      <c r="UPT544" s="5"/>
      <c r="UPU544" s="5"/>
      <c r="UPV544" s="5"/>
      <c r="UPW544" s="5"/>
      <c r="UPX544" s="5"/>
      <c r="UPY544" s="5"/>
      <c r="UPZ544" s="5"/>
      <c r="UQA544" s="5"/>
      <c r="UQB544" s="5"/>
      <c r="UQC544" s="5"/>
      <c r="UQD544" s="5"/>
      <c r="UQE544" s="5"/>
      <c r="UQF544" s="5"/>
      <c r="UQG544" s="5"/>
      <c r="UQH544" s="5"/>
      <c r="UQI544" s="5"/>
      <c r="UQJ544" s="5"/>
      <c r="UQK544" s="5"/>
      <c r="UQL544" s="5"/>
      <c r="UQM544" s="5"/>
      <c r="UQN544" s="5"/>
      <c r="UQO544" s="5"/>
      <c r="UQP544" s="5"/>
      <c r="UQQ544" s="5"/>
      <c r="UQR544" s="5"/>
      <c r="UQS544" s="5"/>
      <c r="UQT544" s="5"/>
      <c r="UQU544" s="5"/>
      <c r="UQV544" s="5"/>
      <c r="UQW544" s="5"/>
      <c r="UQX544" s="5"/>
      <c r="UQY544" s="5"/>
      <c r="UQZ544" s="5"/>
      <c r="URA544" s="5"/>
      <c r="URB544" s="5"/>
      <c r="URC544" s="5"/>
      <c r="URD544" s="5"/>
      <c r="URE544" s="5"/>
      <c r="URF544" s="5"/>
      <c r="URG544" s="5"/>
      <c r="URH544" s="5"/>
      <c r="URI544" s="5"/>
      <c r="URJ544" s="5"/>
      <c r="URK544" s="5"/>
      <c r="URL544" s="5"/>
      <c r="URM544" s="5"/>
      <c r="URN544" s="5"/>
      <c r="URO544" s="5"/>
      <c r="URP544" s="5"/>
      <c r="URQ544" s="5"/>
      <c r="URR544" s="5"/>
      <c r="URS544" s="5"/>
      <c r="URT544" s="5"/>
      <c r="URU544" s="5"/>
      <c r="URV544" s="5"/>
      <c r="URW544" s="5"/>
      <c r="URX544" s="5"/>
      <c r="URY544" s="5"/>
      <c r="URZ544" s="5"/>
      <c r="USA544" s="5"/>
      <c r="USB544" s="5"/>
      <c r="USC544" s="5"/>
      <c r="USD544" s="5"/>
      <c r="USE544" s="5"/>
      <c r="USF544" s="5"/>
      <c r="USG544" s="5"/>
      <c r="USH544" s="5"/>
      <c r="USI544" s="5"/>
      <c r="USJ544" s="5"/>
      <c r="USK544" s="5"/>
      <c r="USL544" s="5"/>
      <c r="USM544" s="5"/>
      <c r="USN544" s="5"/>
      <c r="USO544" s="5"/>
      <c r="USP544" s="5"/>
      <c r="USQ544" s="5"/>
      <c r="USR544" s="5"/>
      <c r="USS544" s="5"/>
      <c r="UST544" s="5"/>
      <c r="USU544" s="5"/>
      <c r="USV544" s="5"/>
      <c r="USW544" s="5"/>
      <c r="USX544" s="5"/>
      <c r="USY544" s="5"/>
      <c r="USZ544" s="5"/>
      <c r="UTA544" s="5"/>
      <c r="UTB544" s="5"/>
      <c r="UTC544" s="5"/>
      <c r="UTD544" s="5"/>
      <c r="UTE544" s="5"/>
      <c r="UTF544" s="5"/>
      <c r="UTG544" s="5"/>
      <c r="UTH544" s="5"/>
      <c r="UTI544" s="5"/>
      <c r="UTJ544" s="5"/>
      <c r="UTK544" s="5"/>
      <c r="UTL544" s="5"/>
      <c r="UTM544" s="5"/>
      <c r="UTN544" s="5"/>
      <c r="UTO544" s="5"/>
      <c r="UTP544" s="5"/>
      <c r="UTQ544" s="5"/>
      <c r="UTR544" s="5"/>
      <c r="UTS544" s="5"/>
      <c r="UTT544" s="5"/>
      <c r="UTU544" s="5"/>
      <c r="UTV544" s="5"/>
      <c r="UTW544" s="5"/>
      <c r="UTX544" s="5"/>
      <c r="UTY544" s="5"/>
      <c r="UTZ544" s="5"/>
      <c r="UUA544" s="5"/>
      <c r="UUB544" s="5"/>
      <c r="UUC544" s="5"/>
      <c r="UUD544" s="5"/>
      <c r="UUE544" s="5"/>
      <c r="UUF544" s="5"/>
      <c r="UUG544" s="5"/>
      <c r="UUH544" s="5"/>
      <c r="UUI544" s="5"/>
      <c r="UUJ544" s="5"/>
      <c r="UUK544" s="5"/>
      <c r="UUL544" s="5"/>
      <c r="UUM544" s="5"/>
      <c r="UUN544" s="5"/>
      <c r="UUO544" s="5"/>
      <c r="UUP544" s="5"/>
      <c r="UUQ544" s="5"/>
      <c r="UUR544" s="5"/>
      <c r="UUS544" s="5"/>
      <c r="UUT544" s="5"/>
      <c r="UUU544" s="5"/>
      <c r="UUV544" s="5"/>
      <c r="UUW544" s="5"/>
      <c r="UUX544" s="5"/>
      <c r="UUY544" s="5"/>
      <c r="UUZ544" s="5"/>
      <c r="UVA544" s="5"/>
      <c r="UVB544" s="5"/>
      <c r="UVC544" s="5"/>
      <c r="UVD544" s="5"/>
      <c r="UVE544" s="5"/>
      <c r="UVF544" s="5"/>
      <c r="UVG544" s="5"/>
      <c r="UVH544" s="5"/>
      <c r="UVI544" s="5"/>
      <c r="UVJ544" s="5"/>
      <c r="UVK544" s="5"/>
      <c r="UVL544" s="5"/>
      <c r="UVM544" s="5"/>
      <c r="UVN544" s="5"/>
      <c r="UVO544" s="5"/>
      <c r="UVP544" s="5"/>
      <c r="UVQ544" s="5"/>
      <c r="UVR544" s="5"/>
      <c r="UVS544" s="5"/>
      <c r="UVT544" s="5"/>
      <c r="UVU544" s="5"/>
      <c r="UVV544" s="5"/>
      <c r="UVW544" s="5"/>
      <c r="UVX544" s="5"/>
      <c r="UVY544" s="5"/>
      <c r="UVZ544" s="5"/>
      <c r="UWA544" s="5"/>
      <c r="UWB544" s="5"/>
      <c r="UWC544" s="5"/>
      <c r="UWD544" s="5"/>
      <c r="UWE544" s="5"/>
      <c r="UWF544" s="5"/>
      <c r="UWG544" s="5"/>
      <c r="UWH544" s="5"/>
      <c r="UWI544" s="5"/>
      <c r="UWJ544" s="5"/>
      <c r="UWK544" s="5"/>
      <c r="UWL544" s="5"/>
      <c r="UWM544" s="5"/>
      <c r="UWN544" s="5"/>
      <c r="UWO544" s="5"/>
      <c r="UWP544" s="5"/>
      <c r="UWQ544" s="5"/>
      <c r="UWR544" s="5"/>
      <c r="UWS544" s="5"/>
      <c r="UWT544" s="5"/>
      <c r="UWU544" s="5"/>
      <c r="UWV544" s="5"/>
      <c r="UWW544" s="5"/>
      <c r="UWX544" s="5"/>
      <c r="UWY544" s="5"/>
      <c r="UWZ544" s="5"/>
      <c r="UXA544" s="5"/>
      <c r="UXB544" s="5"/>
      <c r="UXC544" s="5"/>
      <c r="UXD544" s="5"/>
      <c r="UXE544" s="5"/>
      <c r="UXF544" s="5"/>
      <c r="UXG544" s="5"/>
      <c r="UXH544" s="5"/>
      <c r="UXI544" s="5"/>
      <c r="UXJ544" s="5"/>
      <c r="UXK544" s="5"/>
      <c r="UXL544" s="5"/>
      <c r="UXM544" s="5"/>
      <c r="UXN544" s="5"/>
      <c r="UXO544" s="5"/>
      <c r="UXP544" s="5"/>
      <c r="UXQ544" s="5"/>
      <c r="UXR544" s="5"/>
      <c r="UXS544" s="5"/>
      <c r="UXT544" s="5"/>
      <c r="UXU544" s="5"/>
      <c r="UXV544" s="5"/>
      <c r="UXW544" s="5"/>
      <c r="UXX544" s="5"/>
      <c r="UXY544" s="5"/>
      <c r="UXZ544" s="5"/>
      <c r="UYA544" s="5"/>
      <c r="UYB544" s="5"/>
      <c r="UYC544" s="5"/>
      <c r="UYD544" s="5"/>
      <c r="UYE544" s="5"/>
      <c r="UYF544" s="5"/>
      <c r="UYG544" s="5"/>
      <c r="UYH544" s="5"/>
      <c r="UYI544" s="5"/>
      <c r="UYJ544" s="5"/>
      <c r="UYK544" s="5"/>
      <c r="UYL544" s="5"/>
      <c r="UYM544" s="5"/>
      <c r="UYN544" s="5"/>
      <c r="UYO544" s="5"/>
      <c r="UYP544" s="5"/>
      <c r="UYQ544" s="5"/>
      <c r="UYR544" s="5"/>
      <c r="UYS544" s="5"/>
      <c r="UYT544" s="5"/>
      <c r="UYU544" s="5"/>
      <c r="UYV544" s="5"/>
      <c r="UYW544" s="5"/>
      <c r="UYX544" s="5"/>
      <c r="UYY544" s="5"/>
      <c r="UYZ544" s="5"/>
      <c r="UZA544" s="5"/>
      <c r="UZB544" s="5"/>
      <c r="UZC544" s="5"/>
      <c r="UZD544" s="5"/>
      <c r="UZE544" s="5"/>
      <c r="UZF544" s="5"/>
      <c r="UZG544" s="5"/>
      <c r="UZH544" s="5"/>
      <c r="UZI544" s="5"/>
      <c r="UZJ544" s="5"/>
      <c r="UZK544" s="5"/>
      <c r="UZL544" s="5"/>
      <c r="UZM544" s="5"/>
      <c r="UZN544" s="5"/>
      <c r="UZO544" s="5"/>
      <c r="UZP544" s="5"/>
      <c r="UZQ544" s="5"/>
      <c r="UZR544" s="5"/>
      <c r="UZS544" s="5"/>
      <c r="UZT544" s="5"/>
      <c r="UZU544" s="5"/>
      <c r="UZV544" s="5"/>
      <c r="UZW544" s="5"/>
      <c r="UZX544" s="5"/>
      <c r="UZY544" s="5"/>
      <c r="UZZ544" s="5"/>
      <c r="VAA544" s="5"/>
      <c r="VAB544" s="5"/>
      <c r="VAC544" s="5"/>
      <c r="VAD544" s="5"/>
      <c r="VAE544" s="5"/>
      <c r="VAF544" s="5"/>
      <c r="VAG544" s="5"/>
      <c r="VAH544" s="5"/>
      <c r="VAI544" s="5"/>
      <c r="VAJ544" s="5"/>
      <c r="VAK544" s="5"/>
      <c r="VAL544" s="5"/>
      <c r="VAM544" s="5"/>
      <c r="VAN544" s="5"/>
      <c r="VAO544" s="5"/>
      <c r="VAP544" s="5"/>
      <c r="VAQ544" s="5"/>
      <c r="VAR544" s="5"/>
      <c r="VAS544" s="5"/>
      <c r="VAT544" s="5"/>
      <c r="VAU544" s="5"/>
      <c r="VAV544" s="5"/>
      <c r="VAW544" s="5"/>
      <c r="VAX544" s="5"/>
      <c r="VAY544" s="5"/>
      <c r="VAZ544" s="5"/>
      <c r="VBA544" s="5"/>
      <c r="VBB544" s="5"/>
      <c r="VBC544" s="5"/>
      <c r="VBD544" s="5"/>
      <c r="VBE544" s="5"/>
      <c r="VBF544" s="5"/>
      <c r="VBG544" s="5"/>
      <c r="VBH544" s="5"/>
      <c r="VBI544" s="5"/>
      <c r="VBJ544" s="5"/>
      <c r="VBK544" s="5"/>
      <c r="VBL544" s="5"/>
      <c r="VBM544" s="5"/>
      <c r="VBN544" s="5"/>
      <c r="VBO544" s="5"/>
      <c r="VBP544" s="5"/>
      <c r="VBQ544" s="5"/>
      <c r="VBR544" s="5"/>
      <c r="VBS544" s="5"/>
      <c r="VBT544" s="5"/>
      <c r="VBU544" s="5"/>
      <c r="VBV544" s="5"/>
      <c r="VBW544" s="5"/>
      <c r="VBX544" s="5"/>
      <c r="VBY544" s="5"/>
      <c r="VBZ544" s="5"/>
      <c r="VCA544" s="5"/>
      <c r="VCB544" s="5"/>
      <c r="VCC544" s="5"/>
      <c r="VCD544" s="5"/>
      <c r="VCE544" s="5"/>
      <c r="VCF544" s="5"/>
      <c r="VCG544" s="5"/>
      <c r="VCH544" s="5"/>
      <c r="VCI544" s="5"/>
      <c r="VCJ544" s="5"/>
      <c r="VCK544" s="5"/>
      <c r="VCL544" s="5"/>
      <c r="VCM544" s="5"/>
      <c r="VCN544" s="5"/>
      <c r="VCO544" s="5"/>
      <c r="VCP544" s="5"/>
      <c r="VCQ544" s="5"/>
      <c r="VCR544" s="5"/>
      <c r="VCS544" s="5"/>
      <c r="VCT544" s="5"/>
      <c r="VCU544" s="5"/>
      <c r="VCV544" s="5"/>
      <c r="VCW544" s="5"/>
      <c r="VCX544" s="5"/>
      <c r="VCY544" s="5"/>
      <c r="VCZ544" s="5"/>
      <c r="VDA544" s="5"/>
      <c r="VDB544" s="5"/>
      <c r="VDC544" s="5"/>
      <c r="VDD544" s="5"/>
      <c r="VDE544" s="5"/>
      <c r="VDF544" s="5"/>
      <c r="VDG544" s="5"/>
      <c r="VDH544" s="5"/>
      <c r="VDI544" s="5"/>
      <c r="VDJ544" s="5"/>
      <c r="VDK544" s="5"/>
      <c r="VDL544" s="5"/>
      <c r="VDM544" s="5"/>
      <c r="VDN544" s="5"/>
      <c r="VDO544" s="5"/>
      <c r="VDP544" s="5"/>
      <c r="VDQ544" s="5"/>
      <c r="VDR544" s="5"/>
      <c r="VDS544" s="5"/>
      <c r="VDT544" s="5"/>
      <c r="VDU544" s="5"/>
      <c r="VDV544" s="5"/>
      <c r="VDW544" s="5"/>
      <c r="VDX544" s="5"/>
      <c r="VDY544" s="5"/>
      <c r="VDZ544" s="5"/>
      <c r="VEA544" s="5"/>
      <c r="VEB544" s="5"/>
      <c r="VEC544" s="5"/>
      <c r="VED544" s="5"/>
      <c r="VEE544" s="5"/>
      <c r="VEF544" s="5"/>
      <c r="VEG544" s="5"/>
      <c r="VEH544" s="5"/>
      <c r="VEI544" s="5"/>
      <c r="VEJ544" s="5"/>
      <c r="VEK544" s="5"/>
      <c r="VEL544" s="5"/>
      <c r="VEM544" s="5"/>
      <c r="VEN544" s="5"/>
      <c r="VEO544" s="5"/>
      <c r="VEP544" s="5"/>
      <c r="VEQ544" s="5"/>
      <c r="VER544" s="5"/>
      <c r="VES544" s="5"/>
      <c r="VET544" s="5"/>
      <c r="VEU544" s="5"/>
      <c r="VEV544" s="5"/>
      <c r="VEW544" s="5"/>
      <c r="VEX544" s="5"/>
      <c r="VEY544" s="5"/>
      <c r="VEZ544" s="5"/>
      <c r="VFA544" s="5"/>
      <c r="VFB544" s="5"/>
      <c r="VFC544" s="5"/>
      <c r="VFD544" s="5"/>
      <c r="VFE544" s="5"/>
      <c r="VFF544" s="5"/>
      <c r="VFG544" s="5"/>
      <c r="VFH544" s="5"/>
      <c r="VFI544" s="5"/>
      <c r="VFJ544" s="5"/>
      <c r="VFK544" s="5"/>
      <c r="VFL544" s="5"/>
      <c r="VFM544" s="5"/>
      <c r="VFN544" s="5"/>
      <c r="VFO544" s="5"/>
      <c r="VFP544" s="5"/>
      <c r="VFQ544" s="5"/>
      <c r="VFR544" s="5"/>
      <c r="VFS544" s="5"/>
      <c r="VFT544" s="5"/>
      <c r="VFU544" s="5"/>
      <c r="VFV544" s="5"/>
      <c r="VFW544" s="5"/>
      <c r="VFX544" s="5"/>
      <c r="VFY544" s="5"/>
      <c r="VFZ544" s="5"/>
      <c r="VGA544" s="5"/>
      <c r="VGB544" s="5"/>
      <c r="VGC544" s="5"/>
      <c r="VGD544" s="5"/>
      <c r="VGE544" s="5"/>
      <c r="VGF544" s="5"/>
      <c r="VGG544" s="5"/>
      <c r="VGH544" s="5"/>
      <c r="VGI544" s="5"/>
      <c r="VGJ544" s="5"/>
      <c r="VGK544" s="5"/>
      <c r="VGL544" s="5"/>
      <c r="VGM544" s="5"/>
      <c r="VGN544" s="5"/>
      <c r="VGO544" s="5"/>
      <c r="VGP544" s="5"/>
      <c r="VGQ544" s="5"/>
      <c r="VGR544" s="5"/>
      <c r="VGS544" s="5"/>
      <c r="VGT544" s="5"/>
      <c r="VGU544" s="5"/>
      <c r="VGV544" s="5"/>
      <c r="VGW544" s="5"/>
      <c r="VGX544" s="5"/>
      <c r="VGY544" s="5"/>
      <c r="VGZ544" s="5"/>
      <c r="VHA544" s="5"/>
      <c r="VHB544" s="5"/>
      <c r="VHC544" s="5"/>
      <c r="VHD544" s="5"/>
      <c r="VHE544" s="5"/>
      <c r="VHF544" s="5"/>
      <c r="VHG544" s="5"/>
      <c r="VHH544" s="5"/>
      <c r="VHI544" s="5"/>
      <c r="VHJ544" s="5"/>
      <c r="VHK544" s="5"/>
      <c r="VHL544" s="5"/>
      <c r="VHM544" s="5"/>
      <c r="VHN544" s="5"/>
      <c r="VHO544" s="5"/>
      <c r="VHP544" s="5"/>
      <c r="VHQ544" s="5"/>
      <c r="VHR544" s="5"/>
      <c r="VHS544" s="5"/>
      <c r="VHT544" s="5"/>
      <c r="VHU544" s="5"/>
      <c r="VHV544" s="5"/>
      <c r="VHW544" s="5"/>
      <c r="VHX544" s="5"/>
      <c r="VHY544" s="5"/>
      <c r="VHZ544" s="5"/>
      <c r="VIA544" s="5"/>
      <c r="VIB544" s="5"/>
      <c r="VIC544" s="5"/>
      <c r="VID544" s="5"/>
      <c r="VIE544" s="5"/>
      <c r="VIF544" s="5"/>
      <c r="VIG544" s="5"/>
      <c r="VIH544" s="5"/>
      <c r="VII544" s="5"/>
      <c r="VIJ544" s="5"/>
      <c r="VIK544" s="5"/>
      <c r="VIL544" s="5"/>
      <c r="VIM544" s="5"/>
      <c r="VIN544" s="5"/>
      <c r="VIO544" s="5"/>
      <c r="VIP544" s="5"/>
      <c r="VIQ544" s="5"/>
      <c r="VIR544" s="5"/>
      <c r="VIS544" s="5"/>
      <c r="VIT544" s="5"/>
      <c r="VIU544" s="5"/>
      <c r="VIV544" s="5"/>
      <c r="VIW544" s="5"/>
      <c r="VIX544" s="5"/>
      <c r="VIY544" s="5"/>
      <c r="VIZ544" s="5"/>
      <c r="VJA544" s="5"/>
      <c r="VJB544" s="5"/>
      <c r="VJC544" s="5"/>
      <c r="VJD544" s="5"/>
      <c r="VJE544" s="5"/>
      <c r="VJF544" s="5"/>
      <c r="VJG544" s="5"/>
      <c r="VJH544" s="5"/>
      <c r="VJI544" s="5"/>
      <c r="VJJ544" s="5"/>
      <c r="VJK544" s="5"/>
      <c r="VJL544" s="5"/>
      <c r="VJM544" s="5"/>
      <c r="VJN544" s="5"/>
      <c r="VJO544" s="5"/>
      <c r="VJP544" s="5"/>
      <c r="VJQ544" s="5"/>
      <c r="VJR544" s="5"/>
      <c r="VJS544" s="5"/>
      <c r="VJT544" s="5"/>
      <c r="VJU544" s="5"/>
      <c r="VJV544" s="5"/>
      <c r="VJW544" s="5"/>
      <c r="VJX544" s="5"/>
      <c r="VJY544" s="5"/>
      <c r="VJZ544" s="5"/>
      <c r="VKA544" s="5"/>
      <c r="VKB544" s="5"/>
      <c r="VKC544" s="5"/>
      <c r="VKD544" s="5"/>
      <c r="VKE544" s="5"/>
      <c r="VKF544" s="5"/>
      <c r="VKG544" s="5"/>
      <c r="VKH544" s="5"/>
      <c r="VKI544" s="5"/>
      <c r="VKJ544" s="5"/>
      <c r="VKK544" s="5"/>
      <c r="VKL544" s="5"/>
      <c r="VKM544" s="5"/>
      <c r="VKN544" s="5"/>
      <c r="VKO544" s="5"/>
      <c r="VKP544" s="5"/>
      <c r="VKQ544" s="5"/>
      <c r="VKR544" s="5"/>
      <c r="VKS544" s="5"/>
      <c r="VKT544" s="5"/>
      <c r="VKU544" s="5"/>
      <c r="VKV544" s="5"/>
      <c r="VKW544" s="5"/>
      <c r="VKX544" s="5"/>
      <c r="VKY544" s="5"/>
      <c r="VKZ544" s="5"/>
      <c r="VLA544" s="5"/>
      <c r="VLB544" s="5"/>
      <c r="VLC544" s="5"/>
      <c r="VLD544" s="5"/>
      <c r="VLE544" s="5"/>
      <c r="VLF544" s="5"/>
      <c r="VLG544" s="5"/>
      <c r="VLH544" s="5"/>
      <c r="VLI544" s="5"/>
      <c r="VLJ544" s="5"/>
      <c r="VLK544" s="5"/>
      <c r="VLL544" s="5"/>
      <c r="VLM544" s="5"/>
      <c r="VLN544" s="5"/>
      <c r="VLO544" s="5"/>
      <c r="VLP544" s="5"/>
      <c r="VLQ544" s="5"/>
      <c r="VLR544" s="5"/>
      <c r="VLS544" s="5"/>
      <c r="VLT544" s="5"/>
      <c r="VLU544" s="5"/>
      <c r="VLV544" s="5"/>
      <c r="VLW544" s="5"/>
      <c r="VLX544" s="5"/>
      <c r="VLY544" s="5"/>
      <c r="VLZ544" s="5"/>
      <c r="VMA544" s="5"/>
      <c r="VMB544" s="5"/>
      <c r="VMC544" s="5"/>
      <c r="VMD544" s="5"/>
      <c r="VME544" s="5"/>
      <c r="VMF544" s="5"/>
      <c r="VMG544" s="5"/>
      <c r="VMH544" s="5"/>
      <c r="VMI544" s="5"/>
      <c r="VMJ544" s="5"/>
      <c r="VMK544" s="5"/>
      <c r="VML544" s="5"/>
      <c r="VMM544" s="5"/>
      <c r="VMN544" s="5"/>
      <c r="VMO544" s="5"/>
      <c r="VMP544" s="5"/>
      <c r="VMQ544" s="5"/>
      <c r="VMR544" s="5"/>
      <c r="VMS544" s="5"/>
      <c r="VMT544" s="5"/>
      <c r="VMU544" s="5"/>
      <c r="VMV544" s="5"/>
      <c r="VMW544" s="5"/>
      <c r="VMX544" s="5"/>
      <c r="VMY544" s="5"/>
      <c r="VMZ544" s="5"/>
      <c r="VNA544" s="5"/>
      <c r="VNB544" s="5"/>
      <c r="VNC544" s="5"/>
      <c r="VND544" s="5"/>
      <c r="VNE544" s="5"/>
      <c r="VNF544" s="5"/>
      <c r="VNG544" s="5"/>
      <c r="VNH544" s="5"/>
      <c r="VNI544" s="5"/>
      <c r="VNJ544" s="5"/>
      <c r="VNK544" s="5"/>
      <c r="VNL544" s="5"/>
      <c r="VNM544" s="5"/>
      <c r="VNN544" s="5"/>
      <c r="VNO544" s="5"/>
      <c r="VNP544" s="5"/>
      <c r="VNQ544" s="5"/>
      <c r="VNR544" s="5"/>
      <c r="VNS544" s="5"/>
      <c r="VNT544" s="5"/>
      <c r="VNU544" s="5"/>
      <c r="VNV544" s="5"/>
      <c r="VNW544" s="5"/>
      <c r="VNX544" s="5"/>
      <c r="VNY544" s="5"/>
      <c r="VNZ544" s="5"/>
      <c r="VOA544" s="5"/>
      <c r="VOB544" s="5"/>
      <c r="VOC544" s="5"/>
      <c r="VOD544" s="5"/>
      <c r="VOE544" s="5"/>
      <c r="VOF544" s="5"/>
      <c r="VOG544" s="5"/>
      <c r="VOH544" s="5"/>
      <c r="VOI544" s="5"/>
      <c r="VOJ544" s="5"/>
      <c r="VOK544" s="5"/>
      <c r="VOL544" s="5"/>
      <c r="VOM544" s="5"/>
      <c r="VON544" s="5"/>
      <c r="VOO544" s="5"/>
      <c r="VOP544" s="5"/>
      <c r="VOQ544" s="5"/>
      <c r="VOR544" s="5"/>
      <c r="VOS544" s="5"/>
      <c r="VOT544" s="5"/>
      <c r="VOU544" s="5"/>
      <c r="VOV544" s="5"/>
      <c r="VOW544" s="5"/>
      <c r="VOX544" s="5"/>
      <c r="VOY544" s="5"/>
      <c r="VOZ544" s="5"/>
      <c r="VPA544" s="5"/>
      <c r="VPB544" s="5"/>
      <c r="VPC544" s="5"/>
      <c r="VPD544" s="5"/>
      <c r="VPE544" s="5"/>
      <c r="VPF544" s="5"/>
      <c r="VPG544" s="5"/>
      <c r="VPH544" s="5"/>
      <c r="VPI544" s="5"/>
      <c r="VPJ544" s="5"/>
      <c r="VPK544" s="5"/>
      <c r="VPL544" s="5"/>
      <c r="VPM544" s="5"/>
      <c r="VPN544" s="5"/>
      <c r="VPO544" s="5"/>
      <c r="VPP544" s="5"/>
      <c r="VPQ544" s="5"/>
      <c r="VPR544" s="5"/>
      <c r="VPS544" s="5"/>
      <c r="VPT544" s="5"/>
      <c r="VPU544" s="5"/>
      <c r="VPV544" s="5"/>
      <c r="VPW544" s="5"/>
      <c r="VPX544" s="5"/>
      <c r="VPY544" s="5"/>
      <c r="VPZ544" s="5"/>
      <c r="VQA544" s="5"/>
      <c r="VQB544" s="5"/>
      <c r="VQC544" s="5"/>
      <c r="VQD544" s="5"/>
      <c r="VQE544" s="5"/>
      <c r="VQF544" s="5"/>
      <c r="VQG544" s="5"/>
      <c r="VQH544" s="5"/>
      <c r="VQI544" s="5"/>
      <c r="VQJ544" s="5"/>
      <c r="VQK544" s="5"/>
      <c r="VQL544" s="5"/>
      <c r="VQM544" s="5"/>
      <c r="VQN544" s="5"/>
      <c r="VQO544" s="5"/>
      <c r="VQP544" s="5"/>
      <c r="VQQ544" s="5"/>
      <c r="VQR544" s="5"/>
      <c r="VQS544" s="5"/>
      <c r="VQT544" s="5"/>
      <c r="VQU544" s="5"/>
      <c r="VQV544" s="5"/>
      <c r="VQW544" s="5"/>
      <c r="VQX544" s="5"/>
      <c r="VQY544" s="5"/>
      <c r="VQZ544" s="5"/>
      <c r="VRA544" s="5"/>
      <c r="VRB544" s="5"/>
      <c r="VRC544" s="5"/>
      <c r="VRD544" s="5"/>
      <c r="VRE544" s="5"/>
      <c r="VRF544" s="5"/>
      <c r="VRG544" s="5"/>
      <c r="VRH544" s="5"/>
      <c r="VRI544" s="5"/>
      <c r="VRJ544" s="5"/>
      <c r="VRK544" s="5"/>
      <c r="VRL544" s="5"/>
      <c r="VRM544" s="5"/>
      <c r="VRN544" s="5"/>
      <c r="VRO544" s="5"/>
      <c r="VRP544" s="5"/>
      <c r="VRQ544" s="5"/>
      <c r="VRR544" s="5"/>
      <c r="VRS544" s="5"/>
      <c r="VRT544" s="5"/>
      <c r="VRU544" s="5"/>
      <c r="VRV544" s="5"/>
      <c r="VRW544" s="5"/>
      <c r="VRX544" s="5"/>
      <c r="VRY544" s="5"/>
      <c r="VRZ544" s="5"/>
      <c r="VSA544" s="5"/>
      <c r="VSB544" s="5"/>
      <c r="VSC544" s="5"/>
      <c r="VSD544" s="5"/>
      <c r="VSE544" s="5"/>
      <c r="VSF544" s="5"/>
      <c r="VSG544" s="5"/>
      <c r="VSH544" s="5"/>
      <c r="VSI544" s="5"/>
      <c r="VSJ544" s="5"/>
      <c r="VSK544" s="5"/>
      <c r="VSL544" s="5"/>
      <c r="VSM544" s="5"/>
      <c r="VSN544" s="5"/>
      <c r="VSO544" s="5"/>
      <c r="VSP544" s="5"/>
      <c r="VSQ544" s="5"/>
      <c r="VSR544" s="5"/>
      <c r="VSS544" s="5"/>
      <c r="VST544" s="5"/>
      <c r="VSU544" s="5"/>
      <c r="VSV544" s="5"/>
      <c r="VSW544" s="5"/>
      <c r="VSX544" s="5"/>
      <c r="VSY544" s="5"/>
      <c r="VSZ544" s="5"/>
      <c r="VTA544" s="5"/>
      <c r="VTB544" s="5"/>
      <c r="VTC544" s="5"/>
      <c r="VTD544" s="5"/>
      <c r="VTE544" s="5"/>
      <c r="VTF544" s="5"/>
      <c r="VTG544" s="5"/>
      <c r="VTH544" s="5"/>
      <c r="VTI544" s="5"/>
      <c r="VTJ544" s="5"/>
      <c r="VTK544" s="5"/>
      <c r="VTL544" s="5"/>
      <c r="VTM544" s="5"/>
      <c r="VTN544" s="5"/>
      <c r="VTO544" s="5"/>
      <c r="VTP544" s="5"/>
      <c r="VTQ544" s="5"/>
      <c r="VTR544" s="5"/>
      <c r="VTS544" s="5"/>
      <c r="VTT544" s="5"/>
      <c r="VTU544" s="5"/>
      <c r="VTV544" s="5"/>
      <c r="VTW544" s="5"/>
      <c r="VTX544" s="5"/>
      <c r="VTY544" s="5"/>
      <c r="VTZ544" s="5"/>
      <c r="VUA544" s="5"/>
      <c r="VUB544" s="5"/>
      <c r="VUC544" s="5"/>
      <c r="VUD544" s="5"/>
      <c r="VUE544" s="5"/>
      <c r="VUF544" s="5"/>
      <c r="VUG544" s="5"/>
      <c r="VUH544" s="5"/>
      <c r="VUI544" s="5"/>
      <c r="VUJ544" s="5"/>
      <c r="VUK544" s="5"/>
      <c r="VUL544" s="5"/>
      <c r="VUM544" s="5"/>
      <c r="VUN544" s="5"/>
      <c r="VUO544" s="5"/>
      <c r="VUP544" s="5"/>
      <c r="VUQ544" s="5"/>
      <c r="VUR544" s="5"/>
      <c r="VUS544" s="5"/>
      <c r="VUT544" s="5"/>
      <c r="VUU544" s="5"/>
      <c r="VUV544" s="5"/>
      <c r="VUW544" s="5"/>
      <c r="VUX544" s="5"/>
      <c r="VUY544" s="5"/>
      <c r="VUZ544" s="5"/>
      <c r="VVA544" s="5"/>
      <c r="VVB544" s="5"/>
      <c r="VVC544" s="5"/>
      <c r="VVD544" s="5"/>
      <c r="VVE544" s="5"/>
      <c r="VVF544" s="5"/>
      <c r="VVG544" s="5"/>
      <c r="VVH544" s="5"/>
      <c r="VVI544" s="5"/>
      <c r="VVJ544" s="5"/>
      <c r="VVK544" s="5"/>
      <c r="VVL544" s="5"/>
      <c r="VVM544" s="5"/>
      <c r="VVN544" s="5"/>
      <c r="VVO544" s="5"/>
      <c r="VVP544" s="5"/>
      <c r="VVQ544" s="5"/>
      <c r="VVR544" s="5"/>
      <c r="VVS544" s="5"/>
      <c r="VVT544" s="5"/>
      <c r="VVU544" s="5"/>
      <c r="VVV544" s="5"/>
      <c r="VVW544" s="5"/>
      <c r="VVX544" s="5"/>
      <c r="VVY544" s="5"/>
      <c r="VVZ544" s="5"/>
      <c r="VWA544" s="5"/>
      <c r="VWB544" s="5"/>
      <c r="VWC544" s="5"/>
      <c r="VWD544" s="5"/>
      <c r="VWE544" s="5"/>
      <c r="VWF544" s="5"/>
      <c r="VWG544" s="5"/>
      <c r="VWH544" s="5"/>
      <c r="VWI544" s="5"/>
      <c r="VWJ544" s="5"/>
      <c r="VWK544" s="5"/>
      <c r="VWL544" s="5"/>
      <c r="VWM544" s="5"/>
      <c r="VWN544" s="5"/>
      <c r="VWO544" s="5"/>
      <c r="VWP544" s="5"/>
      <c r="VWQ544" s="5"/>
      <c r="VWR544" s="5"/>
      <c r="VWS544" s="5"/>
      <c r="VWT544" s="5"/>
      <c r="VWU544" s="5"/>
      <c r="VWV544" s="5"/>
      <c r="VWW544" s="5"/>
      <c r="VWX544" s="5"/>
      <c r="VWY544" s="5"/>
      <c r="VWZ544" s="5"/>
      <c r="VXA544" s="5"/>
      <c r="VXB544" s="5"/>
      <c r="VXC544" s="5"/>
      <c r="VXD544" s="5"/>
      <c r="VXE544" s="5"/>
      <c r="VXF544" s="5"/>
      <c r="VXG544" s="5"/>
      <c r="VXH544" s="5"/>
      <c r="VXI544" s="5"/>
      <c r="VXJ544" s="5"/>
      <c r="VXK544" s="5"/>
      <c r="VXL544" s="5"/>
      <c r="VXM544" s="5"/>
      <c r="VXN544" s="5"/>
      <c r="VXO544" s="5"/>
      <c r="VXP544" s="5"/>
      <c r="VXQ544" s="5"/>
      <c r="VXR544" s="5"/>
      <c r="VXS544" s="5"/>
      <c r="VXT544" s="5"/>
      <c r="VXU544" s="5"/>
      <c r="VXV544" s="5"/>
      <c r="VXW544" s="5"/>
      <c r="VXX544" s="5"/>
      <c r="VXY544" s="5"/>
      <c r="VXZ544" s="5"/>
      <c r="VYA544" s="5"/>
      <c r="VYB544" s="5"/>
      <c r="VYC544" s="5"/>
      <c r="VYD544" s="5"/>
      <c r="VYE544" s="5"/>
      <c r="VYF544" s="5"/>
      <c r="VYG544" s="5"/>
      <c r="VYH544" s="5"/>
      <c r="VYI544" s="5"/>
      <c r="VYJ544" s="5"/>
      <c r="VYK544" s="5"/>
      <c r="VYL544" s="5"/>
      <c r="VYM544" s="5"/>
      <c r="VYN544" s="5"/>
      <c r="VYO544" s="5"/>
      <c r="VYP544" s="5"/>
      <c r="VYQ544" s="5"/>
      <c r="VYR544" s="5"/>
      <c r="VYS544" s="5"/>
      <c r="VYT544" s="5"/>
      <c r="VYU544" s="5"/>
      <c r="VYV544" s="5"/>
      <c r="VYW544" s="5"/>
      <c r="VYX544" s="5"/>
      <c r="VYY544" s="5"/>
      <c r="VYZ544" s="5"/>
      <c r="VZA544" s="5"/>
      <c r="VZB544" s="5"/>
      <c r="VZC544" s="5"/>
      <c r="VZD544" s="5"/>
      <c r="VZE544" s="5"/>
      <c r="VZF544" s="5"/>
      <c r="VZG544" s="5"/>
      <c r="VZH544" s="5"/>
      <c r="VZI544" s="5"/>
      <c r="VZJ544" s="5"/>
      <c r="VZK544" s="5"/>
      <c r="VZL544" s="5"/>
      <c r="VZM544" s="5"/>
      <c r="VZN544" s="5"/>
      <c r="VZO544" s="5"/>
      <c r="VZP544" s="5"/>
      <c r="VZQ544" s="5"/>
      <c r="VZR544" s="5"/>
      <c r="VZS544" s="5"/>
      <c r="VZT544" s="5"/>
      <c r="VZU544" s="5"/>
      <c r="VZV544" s="5"/>
      <c r="VZW544" s="5"/>
      <c r="VZX544" s="5"/>
      <c r="VZY544" s="5"/>
      <c r="VZZ544" s="5"/>
      <c r="WAA544" s="5"/>
      <c r="WAB544" s="5"/>
      <c r="WAC544" s="5"/>
      <c r="WAD544" s="5"/>
      <c r="WAE544" s="5"/>
      <c r="WAF544" s="5"/>
      <c r="WAG544" s="5"/>
      <c r="WAH544" s="5"/>
      <c r="WAI544" s="5"/>
      <c r="WAJ544" s="5"/>
      <c r="WAK544" s="5"/>
      <c r="WAL544" s="5"/>
      <c r="WAM544" s="5"/>
      <c r="WAN544" s="5"/>
      <c r="WAO544" s="5"/>
      <c r="WAP544" s="5"/>
      <c r="WAQ544" s="5"/>
      <c r="WAR544" s="5"/>
      <c r="WAS544" s="5"/>
      <c r="WAT544" s="5"/>
      <c r="WAU544" s="5"/>
      <c r="WAV544" s="5"/>
      <c r="WAW544" s="5"/>
      <c r="WAX544" s="5"/>
      <c r="WAY544" s="5"/>
      <c r="WAZ544" s="5"/>
      <c r="WBA544" s="5"/>
      <c r="WBB544" s="5"/>
      <c r="WBC544" s="5"/>
      <c r="WBD544" s="5"/>
      <c r="WBE544" s="5"/>
      <c r="WBF544" s="5"/>
      <c r="WBG544" s="5"/>
      <c r="WBH544" s="5"/>
      <c r="WBI544" s="5"/>
      <c r="WBJ544" s="5"/>
      <c r="WBK544" s="5"/>
      <c r="WBL544" s="5"/>
      <c r="WBM544" s="5"/>
      <c r="WBN544" s="5"/>
      <c r="WBO544" s="5"/>
      <c r="WBP544" s="5"/>
      <c r="WBQ544" s="5"/>
      <c r="WBR544" s="5"/>
      <c r="WBS544" s="5"/>
      <c r="WBT544" s="5"/>
      <c r="WBU544" s="5"/>
      <c r="WBV544" s="5"/>
      <c r="WBW544" s="5"/>
      <c r="WBX544" s="5"/>
      <c r="WBY544" s="5"/>
      <c r="WBZ544" s="5"/>
      <c r="WCA544" s="5"/>
      <c r="WCB544" s="5"/>
      <c r="WCC544" s="5"/>
      <c r="WCD544" s="5"/>
      <c r="WCE544" s="5"/>
      <c r="WCF544" s="5"/>
      <c r="WCG544" s="5"/>
      <c r="WCH544" s="5"/>
      <c r="WCI544" s="5"/>
      <c r="WCJ544" s="5"/>
      <c r="WCK544" s="5"/>
      <c r="WCL544" s="5"/>
      <c r="WCM544" s="5"/>
      <c r="WCN544" s="5"/>
      <c r="WCO544" s="5"/>
      <c r="WCP544" s="5"/>
      <c r="WCQ544" s="5"/>
      <c r="WCR544" s="5"/>
      <c r="WCS544" s="5"/>
      <c r="WCT544" s="5"/>
      <c r="WCU544" s="5"/>
      <c r="WCV544" s="5"/>
      <c r="WCW544" s="5"/>
      <c r="WCX544" s="5"/>
      <c r="WCY544" s="5"/>
      <c r="WCZ544" s="5"/>
      <c r="WDA544" s="5"/>
      <c r="WDB544" s="5"/>
      <c r="WDC544" s="5"/>
      <c r="WDD544" s="5"/>
      <c r="WDE544" s="5"/>
      <c r="WDF544" s="5"/>
      <c r="WDG544" s="5"/>
      <c r="WDH544" s="5"/>
      <c r="WDI544" s="5"/>
      <c r="WDJ544" s="5"/>
      <c r="WDK544" s="5"/>
      <c r="WDL544" s="5"/>
      <c r="WDM544" s="5"/>
      <c r="WDN544" s="5"/>
      <c r="WDO544" s="5"/>
      <c r="WDP544" s="5"/>
      <c r="WDQ544" s="5"/>
      <c r="WDR544" s="5"/>
      <c r="WDS544" s="5"/>
      <c r="WDT544" s="5"/>
      <c r="WDU544" s="5"/>
      <c r="WDV544" s="5"/>
      <c r="WDW544" s="5"/>
      <c r="WDX544" s="5"/>
      <c r="WDY544" s="5"/>
      <c r="WDZ544" s="5"/>
      <c r="WEA544" s="5"/>
      <c r="WEB544" s="5"/>
      <c r="WEC544" s="5"/>
      <c r="WED544" s="5"/>
      <c r="WEE544" s="5"/>
      <c r="WEF544" s="5"/>
      <c r="WEG544" s="5"/>
      <c r="WEH544" s="5"/>
      <c r="WEI544" s="5"/>
      <c r="WEJ544" s="5"/>
      <c r="WEK544" s="5"/>
      <c r="WEL544" s="5"/>
      <c r="WEM544" s="5"/>
      <c r="WEN544" s="5"/>
      <c r="WEO544" s="5"/>
      <c r="WEP544" s="5"/>
      <c r="WEQ544" s="5"/>
      <c r="WER544" s="5"/>
      <c r="WES544" s="5"/>
      <c r="WET544" s="5"/>
      <c r="WEU544" s="5"/>
      <c r="WEV544" s="5"/>
      <c r="WEW544" s="5"/>
      <c r="WEX544" s="5"/>
      <c r="WEY544" s="5"/>
      <c r="WEZ544" s="5"/>
      <c r="WFA544" s="5"/>
      <c r="WFB544" s="5"/>
      <c r="WFC544" s="5"/>
      <c r="WFD544" s="5"/>
      <c r="WFE544" s="5"/>
      <c r="WFF544" s="5"/>
      <c r="WFG544" s="5"/>
      <c r="WFH544" s="5"/>
      <c r="WFI544" s="5"/>
      <c r="WFJ544" s="5"/>
      <c r="WFK544" s="5"/>
      <c r="WFL544" s="5"/>
      <c r="WFM544" s="5"/>
      <c r="WFN544" s="5"/>
      <c r="WFO544" s="5"/>
      <c r="WFP544" s="5"/>
      <c r="WFQ544" s="5"/>
      <c r="WFR544" s="5"/>
      <c r="WFS544" s="5"/>
      <c r="WFT544" s="5"/>
      <c r="WFU544" s="5"/>
      <c r="WFV544" s="5"/>
      <c r="WFW544" s="5"/>
      <c r="WFX544" s="5"/>
      <c r="WFY544" s="5"/>
      <c r="WFZ544" s="5"/>
      <c r="WGA544" s="5"/>
      <c r="WGB544" s="5"/>
      <c r="WGC544" s="5"/>
      <c r="WGD544" s="5"/>
      <c r="WGE544" s="5"/>
      <c r="WGF544" s="5"/>
      <c r="WGG544" s="5"/>
      <c r="WGH544" s="5"/>
      <c r="WGI544" s="5"/>
      <c r="WGJ544" s="5"/>
      <c r="WGK544" s="5"/>
      <c r="WGL544" s="5"/>
      <c r="WGM544" s="5"/>
      <c r="WGN544" s="5"/>
      <c r="WGO544" s="5"/>
      <c r="WGP544" s="5"/>
      <c r="WGQ544" s="5"/>
      <c r="WGR544" s="5"/>
      <c r="WGS544" s="5"/>
      <c r="WGT544" s="5"/>
      <c r="WGU544" s="5"/>
      <c r="WGV544" s="5"/>
      <c r="WGW544" s="5"/>
      <c r="WGX544" s="5"/>
      <c r="WGY544" s="5"/>
      <c r="WGZ544" s="5"/>
      <c r="WHA544" s="5"/>
      <c r="WHB544" s="5"/>
      <c r="WHC544" s="5"/>
      <c r="WHD544" s="5"/>
      <c r="WHE544" s="5"/>
      <c r="WHF544" s="5"/>
      <c r="WHG544" s="5"/>
      <c r="WHH544" s="5"/>
      <c r="WHI544" s="5"/>
      <c r="WHJ544" s="5"/>
      <c r="WHK544" s="5"/>
      <c r="WHL544" s="5"/>
      <c r="WHM544" s="5"/>
      <c r="WHN544" s="5"/>
      <c r="WHO544" s="5"/>
      <c r="WHP544" s="5"/>
      <c r="WHQ544" s="5"/>
      <c r="WHR544" s="5"/>
      <c r="WHS544" s="5"/>
      <c r="WHT544" s="5"/>
      <c r="WHU544" s="5"/>
      <c r="WHV544" s="5"/>
      <c r="WHW544" s="5"/>
      <c r="WHX544" s="5"/>
      <c r="WHY544" s="5"/>
      <c r="WHZ544" s="5"/>
      <c r="WIA544" s="5"/>
      <c r="WIB544" s="5"/>
      <c r="WIC544" s="5"/>
      <c r="WID544" s="5"/>
      <c r="WIE544" s="5"/>
      <c r="WIF544" s="5"/>
      <c r="WIG544" s="5"/>
      <c r="WIH544" s="5"/>
      <c r="WII544" s="5"/>
      <c r="WIJ544" s="5"/>
      <c r="WIK544" s="5"/>
      <c r="WIL544" s="5"/>
      <c r="WIM544" s="5"/>
      <c r="WIN544" s="5"/>
      <c r="WIO544" s="5"/>
      <c r="WIP544" s="5"/>
      <c r="WIQ544" s="5"/>
      <c r="WIR544" s="5"/>
      <c r="WIS544" s="5"/>
      <c r="WIT544" s="5"/>
      <c r="WIU544" s="5"/>
      <c r="WIV544" s="5"/>
      <c r="WIW544" s="5"/>
      <c r="WIX544" s="5"/>
      <c r="WIY544" s="5"/>
      <c r="WIZ544" s="5"/>
      <c r="WJA544" s="5"/>
      <c r="WJB544" s="5"/>
      <c r="WJC544" s="5"/>
      <c r="WJD544" s="5"/>
      <c r="WJE544" s="5"/>
      <c r="WJF544" s="5"/>
      <c r="WJG544" s="5"/>
      <c r="WJH544" s="5"/>
      <c r="WJI544" s="5"/>
      <c r="WJJ544" s="5"/>
      <c r="WJK544" s="5"/>
      <c r="WJL544" s="5"/>
      <c r="WJM544" s="5"/>
      <c r="WJN544" s="5"/>
      <c r="WJO544" s="5"/>
      <c r="WJP544" s="5"/>
      <c r="WJQ544" s="5"/>
      <c r="WJR544" s="5"/>
      <c r="WJS544" s="5"/>
      <c r="WJT544" s="5"/>
      <c r="WJU544" s="5"/>
      <c r="WJV544" s="5"/>
      <c r="WJW544" s="5"/>
      <c r="WJX544" s="5"/>
      <c r="WJY544" s="5"/>
      <c r="WJZ544" s="5"/>
      <c r="WKA544" s="5"/>
      <c r="WKB544" s="5"/>
      <c r="WKC544" s="5"/>
      <c r="WKD544" s="5"/>
      <c r="WKE544" s="5"/>
      <c r="WKF544" s="5"/>
      <c r="WKG544" s="5"/>
      <c r="WKH544" s="5"/>
      <c r="WKI544" s="5"/>
      <c r="WKJ544" s="5"/>
      <c r="WKK544" s="5"/>
      <c r="WKL544" s="5"/>
      <c r="WKM544" s="5"/>
      <c r="WKN544" s="5"/>
      <c r="WKO544" s="5"/>
      <c r="WKP544" s="5"/>
      <c r="WKQ544" s="5"/>
      <c r="WKR544" s="5"/>
      <c r="WKS544" s="5"/>
      <c r="WKT544" s="5"/>
      <c r="WKU544" s="5"/>
      <c r="WKV544" s="5"/>
      <c r="WKW544" s="5"/>
      <c r="WKX544" s="5"/>
      <c r="WKY544" s="5"/>
      <c r="WKZ544" s="5"/>
      <c r="WLA544" s="5"/>
      <c r="WLB544" s="5"/>
      <c r="WLC544" s="5"/>
      <c r="WLD544" s="5"/>
      <c r="WLE544" s="5"/>
      <c r="WLF544" s="5"/>
      <c r="WLG544" s="5"/>
      <c r="WLH544" s="5"/>
      <c r="WLI544" s="5"/>
      <c r="WLJ544" s="5"/>
      <c r="WLK544" s="5"/>
      <c r="WLL544" s="5"/>
      <c r="WLM544" s="5"/>
      <c r="WLN544" s="5"/>
      <c r="WLO544" s="5"/>
      <c r="WLP544" s="5"/>
      <c r="WLQ544" s="5"/>
      <c r="WLR544" s="5"/>
      <c r="WLS544" s="5"/>
      <c r="WLT544" s="5"/>
      <c r="WLU544" s="5"/>
      <c r="WLV544" s="5"/>
      <c r="WLW544" s="5"/>
      <c r="WLX544" s="5"/>
      <c r="WLY544" s="5"/>
      <c r="WLZ544" s="5"/>
      <c r="WMA544" s="5"/>
      <c r="WMB544" s="5"/>
      <c r="WMC544" s="5"/>
      <c r="WMD544" s="5"/>
      <c r="WME544" s="5"/>
      <c r="WMF544" s="5"/>
      <c r="WMG544" s="5"/>
      <c r="WMH544" s="5"/>
      <c r="WMI544" s="5"/>
      <c r="WMJ544" s="5"/>
      <c r="WMK544" s="5"/>
      <c r="WML544" s="5"/>
      <c r="WMM544" s="5"/>
      <c r="WMN544" s="5"/>
      <c r="WMO544" s="5"/>
      <c r="WMP544" s="5"/>
      <c r="WMQ544" s="5"/>
      <c r="WMR544" s="5"/>
      <c r="WMS544" s="5"/>
      <c r="WMT544" s="5"/>
      <c r="WMU544" s="5"/>
      <c r="WMV544" s="5"/>
      <c r="WMW544" s="5"/>
      <c r="WMX544" s="5"/>
      <c r="WMY544" s="5"/>
      <c r="WMZ544" s="5"/>
      <c r="WNA544" s="5"/>
      <c r="WNB544" s="5"/>
      <c r="WNC544" s="5"/>
      <c r="WND544" s="5"/>
      <c r="WNE544" s="5"/>
      <c r="WNF544" s="5"/>
      <c r="WNG544" s="5"/>
      <c r="WNH544" s="5"/>
      <c r="WNI544" s="5"/>
      <c r="WNJ544" s="5"/>
      <c r="WNK544" s="5"/>
      <c r="WNL544" s="5"/>
      <c r="WNM544" s="5"/>
      <c r="WNN544" s="5"/>
      <c r="WNO544" s="5"/>
      <c r="WNP544" s="5"/>
      <c r="WNQ544" s="5"/>
      <c r="WNR544" s="5"/>
      <c r="WNS544" s="5"/>
      <c r="WNT544" s="5"/>
      <c r="WNU544" s="5"/>
      <c r="WNV544" s="5"/>
      <c r="WNW544" s="5"/>
      <c r="WNX544" s="5"/>
      <c r="WNY544" s="5"/>
      <c r="WNZ544" s="5"/>
      <c r="WOA544" s="5"/>
      <c r="WOB544" s="5"/>
      <c r="WOC544" s="5"/>
      <c r="WOD544" s="5"/>
      <c r="WOE544" s="5"/>
      <c r="WOF544" s="5"/>
      <c r="WOG544" s="5"/>
      <c r="WOH544" s="5"/>
      <c r="WOI544" s="5"/>
      <c r="WOJ544" s="5"/>
      <c r="WOK544" s="5"/>
      <c r="WOL544" s="5"/>
      <c r="WOM544" s="5"/>
      <c r="WON544" s="5"/>
      <c r="WOO544" s="5"/>
      <c r="WOP544" s="5"/>
      <c r="WOQ544" s="5"/>
      <c r="WOR544" s="5"/>
      <c r="WOS544" s="5"/>
      <c r="WOT544" s="5"/>
      <c r="WOU544" s="5"/>
      <c r="WOV544" s="5"/>
      <c r="WOW544" s="5"/>
      <c r="WOX544" s="5"/>
      <c r="WOY544" s="5"/>
      <c r="WOZ544" s="5"/>
      <c r="WPA544" s="5"/>
      <c r="WPB544" s="5"/>
      <c r="WPC544" s="5"/>
      <c r="WPD544" s="5"/>
      <c r="WPE544" s="5"/>
      <c r="WPF544" s="5"/>
      <c r="WPG544" s="5"/>
      <c r="WPH544" s="5"/>
      <c r="WPI544" s="5"/>
      <c r="WPJ544" s="5"/>
      <c r="WPK544" s="5"/>
      <c r="WPL544" s="5"/>
      <c r="WPM544" s="5"/>
      <c r="WPN544" s="5"/>
      <c r="WPO544" s="5"/>
      <c r="WPP544" s="5"/>
      <c r="WPQ544" s="5"/>
      <c r="WPR544" s="5"/>
      <c r="WPS544" s="5"/>
      <c r="WPT544" s="5"/>
      <c r="WPU544" s="5"/>
      <c r="WPV544" s="5"/>
      <c r="WPW544" s="5"/>
      <c r="WPX544" s="5"/>
      <c r="WPY544" s="5"/>
      <c r="WPZ544" s="5"/>
      <c r="WQA544" s="5"/>
      <c r="WQB544" s="5"/>
      <c r="WQC544" s="5"/>
      <c r="WQD544" s="5"/>
      <c r="WQE544" s="5"/>
      <c r="WQF544" s="5"/>
      <c r="WQG544" s="5"/>
      <c r="WQH544" s="5"/>
      <c r="WQI544" s="5"/>
      <c r="WQJ544" s="5"/>
      <c r="WQK544" s="5"/>
      <c r="WQL544" s="5"/>
      <c r="WQM544" s="5"/>
      <c r="WQN544" s="5"/>
      <c r="WQO544" s="5"/>
      <c r="WQP544" s="5"/>
      <c r="WQQ544" s="5"/>
      <c r="WQR544" s="5"/>
      <c r="WQS544" s="5"/>
      <c r="WQT544" s="5"/>
      <c r="WQU544" s="5"/>
      <c r="WQV544" s="5"/>
      <c r="WQW544" s="5"/>
      <c r="WQX544" s="5"/>
      <c r="WQY544" s="5"/>
      <c r="WQZ544" s="5"/>
      <c r="WRA544" s="5"/>
      <c r="WRB544" s="5"/>
      <c r="WRC544" s="5"/>
      <c r="WRD544" s="5"/>
      <c r="WRE544" s="5"/>
      <c r="WRF544" s="5"/>
      <c r="WRG544" s="5"/>
      <c r="WRH544" s="5"/>
      <c r="WRI544" s="5"/>
      <c r="WRJ544" s="5"/>
      <c r="WRK544" s="5"/>
      <c r="WRL544" s="5"/>
      <c r="WRM544" s="5"/>
      <c r="WRN544" s="5"/>
      <c r="WRO544" s="5"/>
      <c r="WRP544" s="5"/>
      <c r="WRQ544" s="5"/>
      <c r="WRR544" s="5"/>
      <c r="WRS544" s="5"/>
      <c r="WRT544" s="5"/>
      <c r="WRU544" s="5"/>
      <c r="WRV544" s="5"/>
      <c r="WRW544" s="5"/>
      <c r="WRX544" s="5"/>
      <c r="WRY544" s="5"/>
      <c r="WRZ544" s="5"/>
      <c r="WSA544" s="5"/>
      <c r="WSB544" s="5"/>
      <c r="WSC544" s="5"/>
      <c r="WSD544" s="5"/>
      <c r="WSE544" s="5"/>
      <c r="WSF544" s="5"/>
      <c r="WSG544" s="5"/>
      <c r="WSH544" s="5"/>
      <c r="WSI544" s="5"/>
      <c r="WSJ544" s="5"/>
      <c r="WSK544" s="5"/>
      <c r="WSL544" s="5"/>
      <c r="WSM544" s="5"/>
      <c r="WSN544" s="5"/>
      <c r="WSO544" s="5"/>
      <c r="WSP544" s="5"/>
      <c r="WSQ544" s="5"/>
      <c r="WSR544" s="5"/>
      <c r="WSS544" s="5"/>
      <c r="WST544" s="5"/>
      <c r="WSU544" s="5"/>
      <c r="WSV544" s="5"/>
      <c r="WSW544" s="5"/>
      <c r="WSX544" s="5"/>
      <c r="WSY544" s="5"/>
      <c r="WSZ544" s="5"/>
      <c r="WTA544" s="5"/>
      <c r="WTB544" s="5"/>
      <c r="WTC544" s="5"/>
      <c r="WTD544" s="5"/>
      <c r="WTE544" s="5"/>
      <c r="WTF544" s="5"/>
      <c r="WTG544" s="5"/>
      <c r="WTH544" s="5"/>
      <c r="WTI544" s="5"/>
      <c r="WTJ544" s="5"/>
      <c r="WTK544" s="5"/>
      <c r="WTL544" s="5"/>
      <c r="WTM544" s="5"/>
      <c r="WTN544" s="5"/>
      <c r="WTO544" s="5"/>
      <c r="WTP544" s="5"/>
      <c r="WTQ544" s="5"/>
      <c r="WTR544" s="5"/>
      <c r="WTS544" s="5"/>
      <c r="WTT544" s="5"/>
      <c r="WTU544" s="5"/>
      <c r="WTV544" s="5"/>
      <c r="WTW544" s="5"/>
      <c r="WTX544" s="5"/>
      <c r="WTY544" s="5"/>
      <c r="WTZ544" s="5"/>
      <c r="WUA544" s="5"/>
      <c r="WUB544" s="5"/>
      <c r="WUC544" s="5"/>
      <c r="WUD544" s="5"/>
      <c r="WUE544" s="5"/>
      <c r="WUF544" s="5"/>
      <c r="WUG544" s="5"/>
      <c r="WUH544" s="5"/>
      <c r="WUI544" s="5"/>
      <c r="WUJ544" s="5"/>
      <c r="WUK544" s="5"/>
      <c r="WUL544" s="5"/>
      <c r="WUM544" s="5"/>
      <c r="WUN544" s="5"/>
      <c r="WUO544" s="5"/>
      <c r="WUP544" s="5"/>
      <c r="WUQ544" s="5"/>
      <c r="WUR544" s="5"/>
      <c r="WUS544" s="5"/>
      <c r="WUT544" s="5"/>
      <c r="WUU544" s="5"/>
      <c r="WUV544" s="5"/>
      <c r="WUW544" s="5"/>
      <c r="WUX544" s="5"/>
      <c r="WUY544" s="5"/>
      <c r="WUZ544" s="5"/>
      <c r="WVA544" s="5"/>
      <c r="WVB544" s="5"/>
      <c r="WVC544" s="5"/>
      <c r="WVD544" s="5"/>
      <c r="WVE544" s="5"/>
      <c r="WVF544" s="5"/>
      <c r="WVG544" s="5"/>
      <c r="WVH544" s="5"/>
      <c r="WVI544" s="5"/>
      <c r="WVJ544" s="5"/>
      <c r="WVK544" s="5"/>
      <c r="WVL544" s="5"/>
      <c r="WVM544" s="5"/>
      <c r="WVN544" s="5"/>
      <c r="WVO544" s="5"/>
      <c r="WVP544" s="5"/>
      <c r="WVQ544" s="5"/>
      <c r="WVR544" s="5"/>
      <c r="WVS544" s="5"/>
      <c r="WVT544" s="5"/>
      <c r="WVU544" s="5"/>
      <c r="WVV544" s="5"/>
      <c r="WVW544" s="5"/>
      <c r="WVX544" s="5"/>
      <c r="WVY544" s="5"/>
      <c r="WVZ544" s="5"/>
      <c r="WWA544" s="5"/>
      <c r="WWB544" s="5"/>
      <c r="WWC544" s="5"/>
      <c r="WWD544" s="5"/>
      <c r="WWE544" s="5"/>
      <c r="WWF544" s="5"/>
      <c r="WWG544" s="5"/>
      <c r="WWH544" s="5"/>
      <c r="WWI544" s="5"/>
      <c r="WWJ544" s="5"/>
      <c r="WWK544" s="5"/>
      <c r="WWL544" s="5"/>
      <c r="WWM544" s="5"/>
      <c r="WWN544" s="5"/>
      <c r="WWO544" s="5"/>
      <c r="WWP544" s="5"/>
      <c r="WWQ544" s="5"/>
      <c r="WWR544" s="5"/>
      <c r="WWS544" s="5"/>
      <c r="WWT544" s="5"/>
      <c r="WWU544" s="5"/>
      <c r="WWV544" s="5"/>
      <c r="WWW544" s="5"/>
      <c r="WWX544" s="5"/>
      <c r="WWY544" s="5"/>
      <c r="WWZ544" s="5"/>
      <c r="WXA544" s="5"/>
      <c r="WXB544" s="5"/>
      <c r="WXC544" s="5"/>
      <c r="WXD544" s="5"/>
      <c r="WXE544" s="5"/>
      <c r="WXF544" s="5"/>
      <c r="WXG544" s="5"/>
      <c r="WXH544" s="5"/>
      <c r="WXI544" s="5"/>
      <c r="WXJ544" s="5"/>
      <c r="WXK544" s="5"/>
      <c r="WXL544" s="5"/>
      <c r="WXM544" s="5"/>
      <c r="WXN544" s="5"/>
      <c r="WXO544" s="5"/>
      <c r="WXP544" s="5"/>
      <c r="WXQ544" s="5"/>
      <c r="WXR544" s="5"/>
      <c r="WXS544" s="5"/>
      <c r="WXT544" s="5"/>
      <c r="WXU544" s="5"/>
      <c r="WXV544" s="5"/>
      <c r="WXW544" s="5"/>
      <c r="WXX544" s="5"/>
      <c r="WXY544" s="5"/>
      <c r="WXZ544" s="5"/>
      <c r="WYA544" s="5"/>
      <c r="WYB544" s="5"/>
      <c r="WYC544" s="5"/>
      <c r="WYD544" s="5"/>
      <c r="WYE544" s="5"/>
      <c r="WYF544" s="5"/>
      <c r="WYG544" s="5"/>
      <c r="WYH544" s="5"/>
      <c r="WYI544" s="5"/>
      <c r="WYJ544" s="5"/>
      <c r="WYK544" s="5"/>
      <c r="WYL544" s="5"/>
      <c r="WYM544" s="5"/>
      <c r="WYN544" s="5"/>
      <c r="WYO544" s="5"/>
      <c r="WYP544" s="5"/>
      <c r="WYQ544" s="5"/>
      <c r="WYR544" s="5"/>
      <c r="WYS544" s="5"/>
      <c r="WYT544" s="5"/>
      <c r="WYU544" s="5"/>
      <c r="WYV544" s="5"/>
      <c r="WYW544" s="5"/>
      <c r="WYX544" s="5"/>
      <c r="WYY544" s="5"/>
      <c r="WYZ544" s="5"/>
      <c r="WZA544" s="5"/>
      <c r="WZB544" s="5"/>
      <c r="WZC544" s="5"/>
      <c r="WZD544" s="5"/>
      <c r="WZE544" s="5"/>
      <c r="WZF544" s="5"/>
      <c r="WZG544" s="5"/>
      <c r="WZH544" s="5"/>
      <c r="WZI544" s="5"/>
      <c r="WZJ544" s="5"/>
      <c r="WZK544" s="5"/>
      <c r="WZL544" s="5"/>
      <c r="WZM544" s="5"/>
      <c r="WZN544" s="5"/>
      <c r="WZO544" s="5"/>
      <c r="WZP544" s="5"/>
      <c r="WZQ544" s="5"/>
      <c r="WZR544" s="5"/>
      <c r="WZS544" s="5"/>
      <c r="WZT544" s="5"/>
      <c r="WZU544" s="5"/>
      <c r="WZV544" s="5"/>
      <c r="WZW544" s="5"/>
      <c r="WZX544" s="5"/>
      <c r="WZY544" s="5"/>
      <c r="WZZ544" s="5"/>
      <c r="XAA544" s="5"/>
      <c r="XAB544" s="5"/>
      <c r="XAC544" s="5"/>
      <c r="XAD544" s="5"/>
      <c r="XAE544" s="5"/>
      <c r="XAF544" s="5"/>
      <c r="XAG544" s="5"/>
      <c r="XAH544" s="5"/>
      <c r="XAI544" s="5"/>
      <c r="XAJ544" s="5"/>
      <c r="XAK544" s="5"/>
      <c r="XAL544" s="5"/>
      <c r="XAM544" s="5"/>
      <c r="XAN544" s="5"/>
      <c r="XAO544" s="5"/>
      <c r="XAP544" s="5"/>
      <c r="XAQ544" s="5"/>
      <c r="XAR544" s="5"/>
      <c r="XAS544" s="5"/>
      <c r="XAT544" s="5"/>
      <c r="XAU544" s="5"/>
      <c r="XAV544" s="5"/>
      <c r="XAW544" s="5"/>
      <c r="XAX544" s="5"/>
      <c r="XAY544" s="5"/>
      <c r="XAZ544" s="5"/>
      <c r="XBA544" s="5"/>
      <c r="XBB544" s="5"/>
      <c r="XBC544" s="5"/>
      <c r="XBD544" s="5"/>
      <c r="XBE544" s="5"/>
      <c r="XBF544" s="5"/>
      <c r="XBG544" s="5"/>
      <c r="XBH544" s="5"/>
      <c r="XBI544" s="5"/>
      <c r="XBJ544" s="5"/>
      <c r="XBK544" s="5"/>
      <c r="XBL544" s="5"/>
      <c r="XBM544" s="5"/>
      <c r="XBN544" s="5"/>
      <c r="XBO544" s="5"/>
      <c r="XBP544" s="5"/>
      <c r="XBQ544" s="5"/>
      <c r="XBR544" s="5"/>
      <c r="XBS544" s="5"/>
      <c r="XBT544" s="5"/>
      <c r="XBU544" s="5"/>
      <c r="XBV544" s="5"/>
      <c r="XBW544" s="5"/>
      <c r="XBX544" s="5"/>
      <c r="XBY544" s="5"/>
      <c r="XBZ544" s="5"/>
      <c r="XCA544" s="5"/>
      <c r="XCB544" s="5"/>
      <c r="XCC544" s="5"/>
      <c r="XCD544" s="5"/>
      <c r="XCE544" s="5"/>
      <c r="XCF544" s="5"/>
      <c r="XCG544" s="5"/>
      <c r="XCH544" s="5"/>
      <c r="XCI544" s="5"/>
      <c r="XCJ544" s="5"/>
      <c r="XCK544" s="5"/>
      <c r="XCL544" s="5"/>
      <c r="XCM544" s="5"/>
      <c r="XCN544" s="5"/>
      <c r="XCO544" s="5"/>
      <c r="XCP544" s="5"/>
      <c r="XCQ544" s="5"/>
      <c r="XCR544" s="5"/>
      <c r="XCS544" s="5"/>
      <c r="XCT544" s="5"/>
      <c r="XCU544" s="5"/>
      <c r="XCV544" s="5"/>
      <c r="XCW544" s="5"/>
      <c r="XCX544" s="5"/>
      <c r="XCY544" s="5"/>
      <c r="XCZ544" s="5"/>
      <c r="XDA544" s="5"/>
      <c r="XDB544" s="5"/>
      <c r="XDC544" s="5"/>
      <c r="XDD544" s="5"/>
      <c r="XDE544" s="5"/>
      <c r="XDF544" s="5"/>
      <c r="XDG544" s="5"/>
      <c r="XDH544" s="5"/>
      <c r="XDI544" s="5"/>
      <c r="XDJ544" s="5"/>
      <c r="XDK544" s="5"/>
      <c r="XDL544" s="5"/>
      <c r="XDM544" s="5"/>
      <c r="XDN544" s="5"/>
      <c r="XDO544" s="5"/>
      <c r="XDP544" s="5"/>
      <c r="XDQ544" s="5"/>
      <c r="XDR544" s="5"/>
      <c r="XDS544" s="5"/>
      <c r="XDT544" s="5"/>
      <c r="XDU544" s="5"/>
      <c r="XDV544" s="5"/>
      <c r="XDW544" s="5"/>
      <c r="XDX544" s="5"/>
      <c r="XDY544" s="5"/>
      <c r="XDZ544" s="5"/>
      <c r="XEA544" s="5"/>
      <c r="XEB544" s="5"/>
      <c r="XEC544" s="5"/>
      <c r="XED544" s="5"/>
      <c r="XEE544" s="5"/>
      <c r="XEF544" s="5"/>
      <c r="XEG544" s="5"/>
      <c r="XEH544" s="5"/>
      <c r="XEI544" s="5"/>
      <c r="XEJ544" s="5"/>
      <c r="XEK544" s="5"/>
      <c r="XEL544" s="5"/>
      <c r="XEM544" s="5"/>
      <c r="XEN544" s="5"/>
      <c r="XEO544" s="5"/>
      <c r="XEP544" s="5"/>
      <c r="XEQ544" s="5"/>
      <c r="XER544" s="5"/>
      <c r="XES544" s="5"/>
      <c r="XET544" s="5"/>
      <c r="XEU544" s="5"/>
      <c r="XEV544" s="5"/>
      <c r="XEW544" s="5"/>
      <c r="XEX544" s="5"/>
      <c r="XEY544" s="5"/>
      <c r="XEZ544" s="5"/>
    </row>
    <row r="545" spans="1:22">
      <c r="A545" s="56"/>
      <c r="B545" s="11"/>
      <c r="C545" s="11" t="s">
        <v>97</v>
      </c>
      <c r="D545" s="11"/>
      <c r="E545" s="11" t="s">
        <v>98</v>
      </c>
      <c r="F545" s="11">
        <v>4</v>
      </c>
      <c r="G545" s="11"/>
      <c r="H545" s="11">
        <v>0</v>
      </c>
      <c r="I545" s="269"/>
      <c r="K545" s="11"/>
      <c r="L545" s="11"/>
      <c r="M545" s="11"/>
      <c r="O545" s="186"/>
      <c r="P545" s="187"/>
      <c r="Q545" s="187"/>
      <c r="R545" s="188"/>
      <c r="U545" s="4"/>
      <c r="V545" s="4"/>
    </row>
    <row r="546" spans="1:22">
      <c r="A546" s="56"/>
      <c r="B546" s="11"/>
      <c r="C546" s="11" t="s">
        <v>99</v>
      </c>
      <c r="D546" s="11"/>
      <c r="E546" s="11" t="s">
        <v>100</v>
      </c>
      <c r="F546" s="11">
        <v>314</v>
      </c>
      <c r="G546" s="11">
        <v>7</v>
      </c>
      <c r="H546" s="11">
        <v>5</v>
      </c>
      <c r="I546" s="269">
        <v>62</v>
      </c>
      <c r="K546" s="11"/>
      <c r="L546" s="11"/>
      <c r="M546" s="11"/>
      <c r="O546" s="186"/>
      <c r="P546" s="187"/>
      <c r="Q546" s="187"/>
      <c r="R546" s="188"/>
      <c r="U546" s="4"/>
      <c r="V546" s="4"/>
    </row>
    <row r="547" spans="1:22">
      <c r="A547" s="56"/>
      <c r="B547" s="11"/>
      <c r="C547" s="11" t="s">
        <v>101</v>
      </c>
      <c r="D547" s="11"/>
      <c r="E547" s="11" t="s">
        <v>103</v>
      </c>
      <c r="F547" s="11">
        <v>1117</v>
      </c>
      <c r="G547" s="11">
        <v>25</v>
      </c>
      <c r="H547" s="11">
        <v>13</v>
      </c>
      <c r="I547" s="269">
        <v>20.538461538461501</v>
      </c>
      <c r="K547" s="11"/>
      <c r="L547" s="11"/>
      <c r="M547" s="11"/>
      <c r="O547" s="186"/>
      <c r="P547" s="187"/>
      <c r="Q547" s="187"/>
      <c r="R547" s="188"/>
      <c r="U547" s="4"/>
      <c r="V547" s="4"/>
    </row>
    <row r="548" spans="1:22">
      <c r="A548" s="56"/>
      <c r="B548" s="11"/>
      <c r="C548" s="11" t="s">
        <v>104</v>
      </c>
      <c r="D548" s="11"/>
      <c r="E548" s="11" t="s">
        <v>105</v>
      </c>
      <c r="F548" s="11">
        <v>7</v>
      </c>
      <c r="G548" s="11"/>
      <c r="H548" s="11"/>
      <c r="I548" s="269"/>
      <c r="K548" s="11"/>
      <c r="L548" s="11"/>
      <c r="M548" s="11"/>
      <c r="O548" s="186"/>
      <c r="P548" s="187"/>
      <c r="Q548" s="187"/>
      <c r="R548" s="188"/>
      <c r="U548" s="4"/>
      <c r="V548" s="4"/>
    </row>
    <row r="549" spans="1:22">
      <c r="A549" s="56"/>
      <c r="B549" s="11"/>
      <c r="C549" s="11" t="s">
        <v>106</v>
      </c>
      <c r="D549" s="11"/>
      <c r="E549" s="11" t="s">
        <v>107</v>
      </c>
      <c r="F549" s="11">
        <v>10</v>
      </c>
      <c r="G549" s="11"/>
      <c r="H549" s="11"/>
      <c r="I549" s="269"/>
      <c r="K549" s="11"/>
      <c r="L549" s="11"/>
      <c r="M549" s="11"/>
      <c r="O549" s="186"/>
      <c r="P549" s="187"/>
      <c r="Q549" s="187"/>
      <c r="R549" s="188"/>
      <c r="U549" s="4"/>
      <c r="V549" s="4"/>
    </row>
    <row r="550" spans="1:22">
      <c r="A550" s="56"/>
      <c r="B550" s="11"/>
      <c r="C550" s="11" t="s">
        <v>106</v>
      </c>
      <c r="D550" s="11"/>
      <c r="E550" s="11" t="s">
        <v>108</v>
      </c>
      <c r="F550" s="11">
        <v>1</v>
      </c>
      <c r="G550" s="11"/>
      <c r="H550" s="11"/>
      <c r="I550" s="269"/>
      <c r="K550" s="11"/>
      <c r="L550" s="11"/>
      <c r="M550" s="11"/>
      <c r="O550" s="186"/>
      <c r="P550" s="187"/>
      <c r="Q550" s="187"/>
      <c r="R550" s="188"/>
      <c r="U550" s="4"/>
      <c r="V550" s="4"/>
    </row>
    <row r="551" spans="1:22">
      <c r="A551" s="56"/>
      <c r="B551" s="11"/>
      <c r="C551" s="11" t="s">
        <v>109</v>
      </c>
      <c r="D551" s="11"/>
      <c r="E551" s="11" t="s">
        <v>110</v>
      </c>
      <c r="F551" s="11">
        <v>28</v>
      </c>
      <c r="G551" s="11">
        <v>1</v>
      </c>
      <c r="H551" s="11">
        <v>1</v>
      </c>
      <c r="I551" s="269">
        <v>0</v>
      </c>
      <c r="K551" s="11"/>
      <c r="L551" s="11"/>
      <c r="M551" s="11"/>
      <c r="O551" s="186"/>
      <c r="P551" s="187"/>
      <c r="Q551" s="187"/>
      <c r="R551" s="188"/>
      <c r="U551" s="4"/>
      <c r="V551" s="4"/>
    </row>
    <row r="552" spans="1:22">
      <c r="A552" s="56"/>
      <c r="B552" s="11"/>
      <c r="C552" s="11" t="s">
        <v>111</v>
      </c>
      <c r="D552" s="11"/>
      <c r="E552" s="11" t="s">
        <v>89</v>
      </c>
      <c r="F552" s="11">
        <v>237</v>
      </c>
      <c r="G552" s="11">
        <v>3</v>
      </c>
      <c r="H552" s="11">
        <v>3</v>
      </c>
      <c r="I552" s="269">
        <v>6.3333333333333304</v>
      </c>
      <c r="K552" s="11"/>
      <c r="L552" s="11"/>
      <c r="M552" s="11"/>
      <c r="O552" s="186"/>
      <c r="P552" s="187"/>
      <c r="Q552" s="187"/>
      <c r="R552" s="188"/>
      <c r="U552" s="4"/>
      <c r="V552" s="4"/>
    </row>
    <row r="553" spans="1:22">
      <c r="A553" s="56"/>
      <c r="B553" s="11"/>
      <c r="C553" s="11" t="s">
        <v>112</v>
      </c>
      <c r="D553" s="11"/>
      <c r="E553" s="11" t="s">
        <v>113</v>
      </c>
      <c r="F553" s="11">
        <v>45</v>
      </c>
      <c r="G553" s="11"/>
      <c r="H553" s="11">
        <v>0</v>
      </c>
      <c r="I553" s="269"/>
      <c r="K553" s="11"/>
      <c r="L553" s="11"/>
      <c r="M553" s="11"/>
      <c r="O553" s="186"/>
      <c r="P553" s="187"/>
      <c r="Q553" s="187"/>
      <c r="R553" s="188"/>
      <c r="U553" s="4"/>
      <c r="V553" s="4"/>
    </row>
    <row r="554" spans="1:22">
      <c r="A554" s="56"/>
      <c r="B554" s="11"/>
      <c r="C554" s="11" t="s">
        <v>112</v>
      </c>
      <c r="D554" s="11"/>
      <c r="E554" s="11" t="s">
        <v>114</v>
      </c>
      <c r="F554" s="11">
        <v>5</v>
      </c>
      <c r="G554" s="11"/>
      <c r="H554" s="11"/>
      <c r="I554" s="269"/>
      <c r="K554" s="11"/>
      <c r="L554" s="11"/>
      <c r="M554" s="11"/>
      <c r="O554" s="186"/>
      <c r="P554" s="187"/>
      <c r="Q554" s="187"/>
      <c r="R554" s="188"/>
      <c r="U554" s="4"/>
      <c r="V554" s="4"/>
    </row>
    <row r="555" spans="1:22">
      <c r="A555" s="56"/>
      <c r="B555" s="11"/>
      <c r="C555" s="11" t="s">
        <v>115</v>
      </c>
      <c r="D555" s="11"/>
      <c r="E555" s="11" t="s">
        <v>116</v>
      </c>
      <c r="F555" s="11">
        <v>24</v>
      </c>
      <c r="G555" s="11"/>
      <c r="H555" s="11">
        <v>0</v>
      </c>
      <c r="I555" s="269"/>
      <c r="K555" s="11"/>
      <c r="L555" s="11"/>
      <c r="M555" s="11"/>
      <c r="O555" s="186"/>
      <c r="P555" s="187"/>
      <c r="Q555" s="187"/>
      <c r="R555" s="188"/>
      <c r="U555" s="4"/>
      <c r="V555" s="4"/>
    </row>
    <row r="556" spans="1:22">
      <c r="A556" s="56"/>
      <c r="B556" s="11"/>
      <c r="C556" s="11" t="s">
        <v>117</v>
      </c>
      <c r="D556" s="11"/>
      <c r="E556" s="11" t="s">
        <v>118</v>
      </c>
      <c r="F556" s="11">
        <v>35</v>
      </c>
      <c r="G556" s="11"/>
      <c r="H556" s="11">
        <v>0</v>
      </c>
      <c r="I556" s="269"/>
      <c r="K556" s="11"/>
      <c r="L556" s="11"/>
      <c r="M556" s="11"/>
      <c r="O556" s="186"/>
      <c r="P556" s="187"/>
      <c r="Q556" s="187"/>
      <c r="R556" s="188"/>
      <c r="U556" s="4"/>
      <c r="V556" s="4"/>
    </row>
    <row r="557" spans="1:22">
      <c r="A557" s="56"/>
      <c r="B557" s="11"/>
      <c r="C557" s="11" t="s">
        <v>117</v>
      </c>
      <c r="D557" s="11"/>
      <c r="E557" s="11" t="s">
        <v>119</v>
      </c>
      <c r="F557" s="11">
        <v>11</v>
      </c>
      <c r="G557" s="11"/>
      <c r="H557" s="11">
        <v>0</v>
      </c>
      <c r="I557" s="269"/>
      <c r="K557" s="11"/>
      <c r="L557" s="11"/>
      <c r="M557" s="11"/>
      <c r="O557" s="186"/>
      <c r="P557" s="187"/>
      <c r="Q557" s="187"/>
      <c r="R557" s="188"/>
      <c r="U557" s="4"/>
      <c r="V557" s="4"/>
    </row>
    <row r="558" spans="1:22">
      <c r="A558" s="56"/>
      <c r="B558" s="11"/>
      <c r="C558" s="11" t="s">
        <v>120</v>
      </c>
      <c r="D558" s="11"/>
      <c r="E558" s="11" t="s">
        <v>119</v>
      </c>
      <c r="F558" s="11">
        <v>32</v>
      </c>
      <c r="G558" s="11">
        <v>1</v>
      </c>
      <c r="H558" s="11">
        <v>1</v>
      </c>
      <c r="I558" s="269">
        <v>0</v>
      </c>
      <c r="K558" s="11"/>
      <c r="L558" s="11"/>
      <c r="M558" s="11"/>
      <c r="O558" s="186"/>
      <c r="P558" s="187"/>
      <c r="Q558" s="187"/>
      <c r="R558" s="188"/>
      <c r="U558" s="4"/>
      <c r="V558" s="4"/>
    </row>
    <row r="559" spans="1:22">
      <c r="A559" s="56"/>
      <c r="B559" s="11"/>
      <c r="C559" s="11" t="s">
        <v>123</v>
      </c>
      <c r="D559" s="11"/>
      <c r="E559" s="11" t="s">
        <v>124</v>
      </c>
      <c r="F559" s="11">
        <v>20</v>
      </c>
      <c r="G559" s="11"/>
      <c r="H559" s="11"/>
      <c r="I559" s="269"/>
      <c r="K559" s="11"/>
      <c r="L559" s="11"/>
      <c r="M559" s="11"/>
      <c r="O559" s="186"/>
      <c r="P559" s="187"/>
      <c r="Q559" s="187"/>
      <c r="R559" s="188"/>
      <c r="U559" s="4"/>
      <c r="V559" s="4"/>
    </row>
    <row r="560" spans="1:22">
      <c r="A560" s="56"/>
      <c r="B560" s="11"/>
      <c r="C560" s="11" t="s">
        <v>125</v>
      </c>
      <c r="D560" s="11"/>
      <c r="E560" s="11" t="s">
        <v>126</v>
      </c>
      <c r="F560" s="11">
        <v>15</v>
      </c>
      <c r="G560" s="11"/>
      <c r="H560" s="11">
        <v>0</v>
      </c>
      <c r="I560" s="269"/>
      <c r="K560" s="11"/>
      <c r="L560" s="11"/>
      <c r="M560" s="11"/>
      <c r="O560" s="186"/>
      <c r="P560" s="187"/>
      <c r="Q560" s="187"/>
      <c r="R560" s="188"/>
      <c r="U560" s="4"/>
      <c r="V560" s="4"/>
    </row>
    <row r="561" spans="1:22">
      <c r="A561" s="56"/>
      <c r="B561" s="11"/>
      <c r="C561" s="11" t="s">
        <v>127</v>
      </c>
      <c r="D561" s="11"/>
      <c r="E561" s="11" t="s">
        <v>94</v>
      </c>
      <c r="F561" s="11">
        <v>277</v>
      </c>
      <c r="G561" s="11">
        <v>4</v>
      </c>
      <c r="H561" s="11">
        <v>3</v>
      </c>
      <c r="I561" s="269">
        <v>57</v>
      </c>
      <c r="K561" s="11"/>
      <c r="L561" s="11"/>
      <c r="M561" s="11"/>
      <c r="O561" s="186"/>
      <c r="P561" s="187"/>
      <c r="Q561" s="187"/>
      <c r="R561" s="188"/>
      <c r="U561" s="4"/>
      <c r="V561" s="4"/>
    </row>
    <row r="562" spans="1:22">
      <c r="A562" s="56"/>
      <c r="B562" s="11"/>
      <c r="C562" s="11" t="s">
        <v>128</v>
      </c>
      <c r="D562" s="11"/>
      <c r="E562" s="11" t="s">
        <v>129</v>
      </c>
      <c r="F562" s="11">
        <v>98</v>
      </c>
      <c r="G562" s="11">
        <v>1</v>
      </c>
      <c r="H562" s="11">
        <v>1</v>
      </c>
      <c r="I562" s="269">
        <v>1</v>
      </c>
      <c r="K562" s="11"/>
      <c r="L562" s="11"/>
      <c r="M562" s="11"/>
      <c r="O562" s="186"/>
      <c r="P562" s="187"/>
      <c r="Q562" s="187"/>
      <c r="R562" s="188"/>
      <c r="U562" s="4"/>
      <c r="V562" s="4"/>
    </row>
    <row r="563" spans="1:22">
      <c r="A563" s="56"/>
      <c r="B563" s="11"/>
      <c r="C563" s="11" t="s">
        <v>130</v>
      </c>
      <c r="D563" s="11"/>
      <c r="E563" s="11" t="s">
        <v>98</v>
      </c>
      <c r="F563" s="11">
        <v>28</v>
      </c>
      <c r="G563" s="11"/>
      <c r="H563" s="11"/>
      <c r="I563" s="269"/>
      <c r="K563" s="11"/>
      <c r="L563" s="11"/>
      <c r="M563" s="11"/>
      <c r="O563" s="186"/>
      <c r="P563" s="187"/>
      <c r="Q563" s="187"/>
      <c r="R563" s="188"/>
      <c r="U563" s="4"/>
      <c r="V563" s="4"/>
    </row>
    <row r="564" spans="1:22">
      <c r="A564" s="56"/>
      <c r="B564" s="11"/>
      <c r="C564" s="11" t="s">
        <v>131</v>
      </c>
      <c r="D564" s="11"/>
      <c r="E564" s="11" t="s">
        <v>98</v>
      </c>
      <c r="F564" s="11">
        <v>13</v>
      </c>
      <c r="G564" s="11"/>
      <c r="H564" s="11">
        <v>0</v>
      </c>
      <c r="I564" s="269"/>
      <c r="K564" s="11"/>
      <c r="L564" s="11"/>
      <c r="M564" s="11"/>
      <c r="O564" s="186"/>
      <c r="P564" s="187"/>
      <c r="Q564" s="187"/>
      <c r="R564" s="188"/>
      <c r="U564" s="4"/>
      <c r="V564" s="4"/>
    </row>
    <row r="565" spans="1:22">
      <c r="A565" s="56"/>
      <c r="B565" s="11"/>
      <c r="C565" s="11" t="s">
        <v>132</v>
      </c>
      <c r="D565" s="11"/>
      <c r="E565" s="11" t="s">
        <v>118</v>
      </c>
      <c r="F565" s="11">
        <v>16</v>
      </c>
      <c r="G565" s="11"/>
      <c r="H565" s="11"/>
      <c r="I565" s="269"/>
      <c r="K565" s="11"/>
      <c r="L565" s="11"/>
      <c r="M565" s="11"/>
      <c r="O565" s="186"/>
      <c r="P565" s="187"/>
      <c r="Q565" s="187"/>
      <c r="R565" s="188"/>
      <c r="U565" s="4"/>
      <c r="V565" s="4"/>
    </row>
    <row r="566" spans="1:22">
      <c r="A566" s="56"/>
      <c r="B566" s="11"/>
      <c r="C566" s="11" t="s">
        <v>133</v>
      </c>
      <c r="D566" s="11"/>
      <c r="E566" s="11" t="s">
        <v>134</v>
      </c>
      <c r="F566" s="11">
        <v>12</v>
      </c>
      <c r="G566" s="11">
        <v>1</v>
      </c>
      <c r="H566" s="11">
        <v>1</v>
      </c>
      <c r="I566" s="269">
        <v>0</v>
      </c>
      <c r="K566" s="11"/>
      <c r="L566" s="11"/>
      <c r="M566" s="11"/>
      <c r="O566" s="186"/>
      <c r="P566" s="187"/>
      <c r="Q566" s="187"/>
      <c r="R566" s="188"/>
      <c r="U566" s="4"/>
      <c r="V566" s="4"/>
    </row>
    <row r="567" spans="1:22">
      <c r="A567" s="56"/>
      <c r="B567" s="11"/>
      <c r="C567" s="11" t="s">
        <v>135</v>
      </c>
      <c r="D567" s="11"/>
      <c r="E567" s="11" t="s">
        <v>136</v>
      </c>
      <c r="F567" s="11">
        <v>891</v>
      </c>
      <c r="G567" s="11">
        <v>27</v>
      </c>
      <c r="H567" s="11">
        <v>20</v>
      </c>
      <c r="I567" s="269">
        <v>2.5</v>
      </c>
      <c r="K567" s="11"/>
      <c r="L567" s="11"/>
      <c r="M567" s="11"/>
      <c r="O567" s="186"/>
      <c r="P567" s="187"/>
      <c r="Q567" s="187"/>
      <c r="R567" s="188"/>
      <c r="U567" s="4"/>
      <c r="V567" s="4"/>
    </row>
    <row r="568" spans="1:22">
      <c r="A568" s="56"/>
      <c r="B568" s="11"/>
      <c r="C568" s="11" t="s">
        <v>135</v>
      </c>
      <c r="D568" s="11"/>
      <c r="E568" s="11" t="s">
        <v>465</v>
      </c>
      <c r="F568" s="11">
        <v>1</v>
      </c>
      <c r="G568" s="11"/>
      <c r="H568" s="11"/>
      <c r="I568" s="269"/>
      <c r="K568" s="11"/>
      <c r="L568" s="11"/>
      <c r="M568" s="11"/>
      <c r="O568" s="186"/>
      <c r="P568" s="187"/>
      <c r="Q568" s="187"/>
      <c r="R568" s="188"/>
      <c r="U568" s="4"/>
      <c r="V568" s="4"/>
    </row>
    <row r="569" spans="1:22">
      <c r="A569" s="56"/>
      <c r="B569" s="11"/>
      <c r="C569" s="11" t="s">
        <v>137</v>
      </c>
      <c r="D569" s="11"/>
      <c r="E569" s="11" t="s">
        <v>138</v>
      </c>
      <c r="F569" s="11">
        <v>90</v>
      </c>
      <c r="G569" s="11">
        <v>4</v>
      </c>
      <c r="H569" s="11">
        <v>3</v>
      </c>
      <c r="I569" s="269">
        <v>5.3333333333333304</v>
      </c>
      <c r="K569" s="11"/>
      <c r="L569" s="11"/>
      <c r="M569" s="11"/>
      <c r="O569" s="186"/>
      <c r="P569" s="187"/>
      <c r="Q569" s="187"/>
      <c r="R569" s="188"/>
      <c r="U569" s="4"/>
      <c r="V569" s="4"/>
    </row>
    <row r="570" spans="1:22">
      <c r="A570" s="56"/>
      <c r="B570" s="11"/>
      <c r="C570" s="11" t="s">
        <v>140</v>
      </c>
      <c r="D570" s="11"/>
      <c r="E570" s="11" t="s">
        <v>141</v>
      </c>
      <c r="F570" s="11">
        <v>46</v>
      </c>
      <c r="G570" s="11"/>
      <c r="H570" s="11">
        <v>0</v>
      </c>
      <c r="I570" s="269"/>
      <c r="K570" s="11"/>
      <c r="L570" s="11"/>
      <c r="M570" s="11"/>
      <c r="O570" s="186"/>
      <c r="P570" s="187"/>
      <c r="Q570" s="187"/>
      <c r="R570" s="188"/>
      <c r="U570" s="4"/>
      <c r="V570" s="4"/>
    </row>
    <row r="571" spans="1:22">
      <c r="A571" s="56"/>
      <c r="B571" s="11"/>
      <c r="C571" s="11" t="s">
        <v>142</v>
      </c>
      <c r="D571" s="11"/>
      <c r="E571" s="11" t="s">
        <v>141</v>
      </c>
      <c r="F571" s="11">
        <v>5</v>
      </c>
      <c r="G571" s="11"/>
      <c r="H571" s="11"/>
      <c r="I571" s="269"/>
      <c r="K571" s="11"/>
      <c r="L571" s="11"/>
      <c r="M571" s="11"/>
      <c r="O571" s="186"/>
      <c r="P571" s="187"/>
      <c r="Q571" s="187"/>
      <c r="R571" s="188"/>
      <c r="U571" s="4"/>
      <c r="V571" s="4"/>
    </row>
    <row r="572" spans="1:22">
      <c r="A572" s="56"/>
      <c r="B572" s="11"/>
      <c r="C572" s="11" t="s">
        <v>143</v>
      </c>
      <c r="D572" s="11"/>
      <c r="E572" s="11" t="s">
        <v>144</v>
      </c>
      <c r="F572" s="11">
        <v>17</v>
      </c>
      <c r="G572" s="11">
        <v>1</v>
      </c>
      <c r="H572" s="11">
        <v>1</v>
      </c>
      <c r="I572" s="269">
        <v>1</v>
      </c>
      <c r="K572" s="11"/>
      <c r="L572" s="11"/>
      <c r="M572" s="11"/>
      <c r="O572" s="186"/>
      <c r="P572" s="187"/>
      <c r="Q572" s="187"/>
      <c r="R572" s="188"/>
      <c r="U572" s="4"/>
      <c r="V572" s="4"/>
    </row>
    <row r="573" spans="1:22">
      <c r="A573" s="56"/>
      <c r="B573" s="11"/>
      <c r="C573" s="11" t="s">
        <v>145</v>
      </c>
      <c r="D573" s="11"/>
      <c r="E573" s="11" t="s">
        <v>146</v>
      </c>
      <c r="F573" s="11">
        <v>104</v>
      </c>
      <c r="G573" s="11">
        <v>1</v>
      </c>
      <c r="H573" s="11">
        <v>0</v>
      </c>
      <c r="I573" s="269"/>
      <c r="K573" s="11"/>
      <c r="L573" s="11"/>
      <c r="M573" s="11"/>
      <c r="O573" s="186"/>
      <c r="P573" s="187"/>
      <c r="Q573" s="187"/>
      <c r="R573" s="188"/>
      <c r="U573" s="4"/>
      <c r="V573" s="4"/>
    </row>
    <row r="574" spans="1:22">
      <c r="A574" s="56"/>
      <c r="B574" s="11"/>
      <c r="C574" s="11" t="s">
        <v>147</v>
      </c>
      <c r="D574" s="11"/>
      <c r="E574" s="11" t="s">
        <v>146</v>
      </c>
      <c r="F574" s="11">
        <v>7</v>
      </c>
      <c r="G574" s="11"/>
      <c r="H574" s="11"/>
      <c r="I574" s="269"/>
      <c r="K574" s="11"/>
      <c r="L574" s="11"/>
      <c r="M574" s="11"/>
      <c r="O574" s="186"/>
      <c r="P574" s="187"/>
      <c r="Q574" s="187"/>
      <c r="R574" s="188"/>
      <c r="U574" s="4"/>
      <c r="V574" s="4"/>
    </row>
    <row r="575" spans="1:22">
      <c r="A575" s="56"/>
      <c r="B575" s="11"/>
      <c r="C575" s="11" t="s">
        <v>147</v>
      </c>
      <c r="D575" s="11"/>
      <c r="E575" s="11" t="s">
        <v>144</v>
      </c>
      <c r="F575" s="11">
        <v>105</v>
      </c>
      <c r="G575" s="11">
        <v>4</v>
      </c>
      <c r="H575" s="11">
        <v>3</v>
      </c>
      <c r="I575" s="269">
        <v>0.33333333333333298</v>
      </c>
      <c r="K575" s="11"/>
      <c r="L575" s="11"/>
      <c r="M575" s="11"/>
      <c r="O575" s="186"/>
      <c r="P575" s="187"/>
      <c r="Q575" s="187"/>
      <c r="R575" s="188"/>
      <c r="U575" s="4"/>
      <c r="V575" s="4"/>
    </row>
    <row r="576" spans="1:22">
      <c r="A576" s="56"/>
      <c r="B576" s="11"/>
      <c r="C576" s="11" t="s">
        <v>454</v>
      </c>
      <c r="D576" s="11"/>
      <c r="E576" s="11" t="s">
        <v>455</v>
      </c>
      <c r="F576" s="11">
        <v>3</v>
      </c>
      <c r="G576" s="11"/>
      <c r="H576" s="11"/>
      <c r="I576" s="269"/>
      <c r="K576" s="11"/>
      <c r="L576" s="11"/>
      <c r="M576" s="11"/>
      <c r="O576" s="186"/>
      <c r="P576" s="187"/>
      <c r="Q576" s="187"/>
      <c r="R576" s="188"/>
      <c r="U576" s="4"/>
      <c r="V576" s="4"/>
    </row>
    <row r="577" spans="1:22">
      <c r="A577" s="56"/>
      <c r="B577" s="11"/>
      <c r="C577" s="11" t="s">
        <v>148</v>
      </c>
      <c r="D577" s="11"/>
      <c r="E577" s="11" t="s">
        <v>102</v>
      </c>
      <c r="F577" s="11">
        <v>4</v>
      </c>
      <c r="G577" s="11"/>
      <c r="H577" s="11"/>
      <c r="I577" s="269"/>
      <c r="K577" s="11"/>
      <c r="L577" s="11"/>
      <c r="M577" s="11"/>
      <c r="O577" s="186"/>
      <c r="P577" s="187"/>
      <c r="Q577" s="187"/>
      <c r="R577" s="188"/>
      <c r="U577" s="4"/>
      <c r="V577" s="4"/>
    </row>
    <row r="578" spans="1:22">
      <c r="A578" s="56"/>
      <c r="B578" s="11"/>
      <c r="C578" s="11" t="s">
        <v>148</v>
      </c>
      <c r="D578" s="11"/>
      <c r="E578" s="11" t="s">
        <v>89</v>
      </c>
      <c r="F578" s="11">
        <v>32</v>
      </c>
      <c r="G578" s="11"/>
      <c r="H578" s="11">
        <v>0</v>
      </c>
      <c r="I578" s="269"/>
      <c r="K578" s="11"/>
      <c r="L578" s="11"/>
      <c r="M578" s="11"/>
      <c r="O578" s="186"/>
      <c r="P578" s="187"/>
      <c r="Q578" s="187"/>
      <c r="R578" s="188"/>
      <c r="U578" s="4"/>
      <c r="V578" s="4"/>
    </row>
    <row r="579" spans="1:22">
      <c r="A579" s="56"/>
      <c r="B579" s="11"/>
      <c r="C579" s="11" t="s">
        <v>149</v>
      </c>
      <c r="D579" s="11"/>
      <c r="E579" s="11" t="s">
        <v>150</v>
      </c>
      <c r="F579" s="11">
        <v>8</v>
      </c>
      <c r="G579" s="11"/>
      <c r="H579" s="11">
        <v>0</v>
      </c>
      <c r="I579" s="269"/>
      <c r="K579" s="11"/>
      <c r="L579" s="11"/>
      <c r="M579" s="11"/>
      <c r="O579" s="186"/>
      <c r="P579" s="187"/>
      <c r="Q579" s="187"/>
      <c r="R579" s="188"/>
      <c r="U579" s="4"/>
      <c r="V579" s="4"/>
    </row>
    <row r="580" spans="1:22">
      <c r="A580" s="56"/>
      <c r="B580" s="11"/>
      <c r="C580" s="11" t="s">
        <v>151</v>
      </c>
      <c r="D580" s="11"/>
      <c r="E580" s="11" t="s">
        <v>152</v>
      </c>
      <c r="F580" s="11">
        <v>143</v>
      </c>
      <c r="G580" s="11">
        <v>3</v>
      </c>
      <c r="H580" s="11">
        <v>3</v>
      </c>
      <c r="I580" s="269">
        <v>1</v>
      </c>
      <c r="K580" s="11"/>
      <c r="L580" s="11"/>
      <c r="M580" s="11"/>
      <c r="O580" s="186"/>
      <c r="P580" s="187"/>
      <c r="Q580" s="187"/>
      <c r="R580" s="188"/>
      <c r="U580" s="4"/>
      <c r="V580" s="4"/>
    </row>
    <row r="581" spans="1:22">
      <c r="A581" s="56"/>
      <c r="B581" s="11"/>
      <c r="C581" s="11" t="s">
        <v>153</v>
      </c>
      <c r="D581" s="11"/>
      <c r="E581" s="11" t="s">
        <v>154</v>
      </c>
      <c r="F581" s="11">
        <v>32</v>
      </c>
      <c r="G581" s="11"/>
      <c r="H581" s="11">
        <v>0</v>
      </c>
      <c r="I581" s="269"/>
      <c r="K581" s="11"/>
      <c r="L581" s="11"/>
      <c r="M581" s="11"/>
      <c r="O581" s="186"/>
      <c r="P581" s="187"/>
      <c r="Q581" s="187"/>
      <c r="R581" s="188"/>
      <c r="U581" s="4"/>
      <c r="V581" s="4"/>
    </row>
    <row r="582" spans="1:22">
      <c r="A582" s="56"/>
      <c r="B582" s="11"/>
      <c r="C582" s="11" t="s">
        <v>155</v>
      </c>
      <c r="D582" s="11"/>
      <c r="E582" s="11" t="s">
        <v>156</v>
      </c>
      <c r="F582" s="11">
        <v>121</v>
      </c>
      <c r="G582" s="11">
        <v>3</v>
      </c>
      <c r="H582" s="11">
        <v>3</v>
      </c>
      <c r="I582" s="269">
        <v>0</v>
      </c>
      <c r="K582" s="11"/>
      <c r="L582" s="11"/>
      <c r="M582" s="11"/>
      <c r="O582" s="186"/>
      <c r="P582" s="187"/>
      <c r="Q582" s="187"/>
      <c r="R582" s="188"/>
      <c r="U582" s="4"/>
      <c r="V582" s="4"/>
    </row>
    <row r="583" spans="1:22">
      <c r="A583" s="56"/>
      <c r="B583" s="11"/>
      <c r="C583" s="11" t="s">
        <v>157</v>
      </c>
      <c r="D583" s="11"/>
      <c r="E583" s="11" t="s">
        <v>158</v>
      </c>
      <c r="F583" s="11">
        <v>18</v>
      </c>
      <c r="G583" s="11"/>
      <c r="H583" s="11"/>
      <c r="I583" s="269"/>
      <c r="K583" s="11"/>
      <c r="L583" s="11"/>
      <c r="M583" s="11"/>
      <c r="O583" s="186"/>
      <c r="P583" s="187"/>
      <c r="Q583" s="187"/>
      <c r="R583" s="188"/>
      <c r="U583" s="4"/>
      <c r="V583" s="4"/>
    </row>
    <row r="584" spans="1:22">
      <c r="A584" s="56"/>
      <c r="B584" s="11"/>
      <c r="C584" s="11" t="s">
        <v>159</v>
      </c>
      <c r="D584" s="11"/>
      <c r="E584" s="11" t="s">
        <v>160</v>
      </c>
      <c r="F584" s="11">
        <v>48</v>
      </c>
      <c r="G584" s="11">
        <v>1</v>
      </c>
      <c r="H584" s="11">
        <v>1</v>
      </c>
      <c r="I584" s="269">
        <v>1</v>
      </c>
      <c r="K584" s="11"/>
      <c r="L584" s="11"/>
      <c r="M584" s="11"/>
      <c r="O584" s="186"/>
      <c r="P584" s="187"/>
      <c r="Q584" s="187"/>
      <c r="R584" s="188"/>
      <c r="U584" s="4"/>
      <c r="V584" s="4"/>
    </row>
    <row r="585" spans="1:22">
      <c r="A585" s="56"/>
      <c r="B585" s="11"/>
      <c r="C585" s="11" t="s">
        <v>161</v>
      </c>
      <c r="D585" s="11"/>
      <c r="E585" s="11" t="s">
        <v>162</v>
      </c>
      <c r="F585" s="11">
        <v>21</v>
      </c>
      <c r="G585" s="11"/>
      <c r="H585" s="11"/>
      <c r="I585" s="269"/>
      <c r="K585" s="11"/>
      <c r="L585" s="11"/>
      <c r="M585" s="11"/>
      <c r="O585" s="186"/>
      <c r="P585" s="187"/>
      <c r="Q585" s="187"/>
      <c r="R585" s="188"/>
      <c r="U585" s="4"/>
      <c r="V585" s="4"/>
    </row>
    <row r="586" spans="1:22">
      <c r="A586" s="56"/>
      <c r="B586" s="11"/>
      <c r="C586" s="11" t="s">
        <v>163</v>
      </c>
      <c r="D586" s="11"/>
      <c r="E586" s="11" t="s">
        <v>164</v>
      </c>
      <c r="F586" s="11">
        <v>17</v>
      </c>
      <c r="G586" s="11"/>
      <c r="H586" s="11"/>
      <c r="I586" s="269"/>
      <c r="K586" s="11"/>
      <c r="L586" s="11"/>
      <c r="M586" s="11"/>
      <c r="O586" s="186"/>
      <c r="P586" s="187"/>
      <c r="Q586" s="187"/>
      <c r="R586" s="188"/>
      <c r="U586" s="4"/>
      <c r="V586" s="4"/>
    </row>
    <row r="587" spans="1:22">
      <c r="A587" s="56"/>
      <c r="B587" s="11"/>
      <c r="C587" s="11" t="s">
        <v>165</v>
      </c>
      <c r="D587" s="11"/>
      <c r="E587" s="11" t="s">
        <v>166</v>
      </c>
      <c r="F587" s="11">
        <v>63</v>
      </c>
      <c r="G587" s="11">
        <v>4</v>
      </c>
      <c r="H587" s="11">
        <v>4</v>
      </c>
      <c r="I587" s="269">
        <v>37.25</v>
      </c>
      <c r="K587" s="11"/>
      <c r="L587" s="11"/>
      <c r="M587" s="11"/>
      <c r="O587" s="186"/>
      <c r="P587" s="187"/>
      <c r="Q587" s="187"/>
      <c r="R587" s="188"/>
      <c r="U587" s="4"/>
      <c r="V587" s="4"/>
    </row>
    <row r="588" spans="1:22">
      <c r="A588" s="56"/>
      <c r="B588" s="11"/>
      <c r="C588" s="11" t="s">
        <v>167</v>
      </c>
      <c r="D588" s="11"/>
      <c r="E588" s="11" t="s">
        <v>168</v>
      </c>
      <c r="F588" s="11">
        <v>19</v>
      </c>
      <c r="G588" s="11">
        <v>1</v>
      </c>
      <c r="H588" s="11">
        <v>1</v>
      </c>
      <c r="I588" s="269">
        <v>1</v>
      </c>
      <c r="K588" s="11"/>
      <c r="L588" s="11"/>
      <c r="M588" s="11"/>
      <c r="O588" s="186"/>
      <c r="P588" s="187"/>
      <c r="Q588" s="187"/>
      <c r="R588" s="188"/>
      <c r="U588" s="4"/>
      <c r="V588" s="4"/>
    </row>
    <row r="589" spans="1:22">
      <c r="A589" s="56"/>
      <c r="B589" s="11"/>
      <c r="C589" s="11" t="s">
        <v>169</v>
      </c>
      <c r="D589" s="11"/>
      <c r="E589" s="11" t="s">
        <v>170</v>
      </c>
      <c r="F589" s="11">
        <v>244</v>
      </c>
      <c r="G589" s="11">
        <v>2</v>
      </c>
      <c r="H589" s="11">
        <v>2</v>
      </c>
      <c r="I589" s="269">
        <v>1</v>
      </c>
      <c r="K589" s="11"/>
      <c r="L589" s="11"/>
      <c r="M589" s="11"/>
      <c r="O589" s="186"/>
      <c r="P589" s="187"/>
      <c r="Q589" s="187"/>
      <c r="R589" s="188"/>
      <c r="U589" s="4"/>
      <c r="V589" s="4"/>
    </row>
    <row r="590" spans="1:22">
      <c r="A590" s="56"/>
      <c r="B590" s="11"/>
      <c r="C590" s="11" t="s">
        <v>171</v>
      </c>
      <c r="D590" s="11"/>
      <c r="E590" s="11" t="s">
        <v>172</v>
      </c>
      <c r="F590" s="11">
        <v>474</v>
      </c>
      <c r="G590" s="11">
        <v>3</v>
      </c>
      <c r="H590" s="11">
        <v>1</v>
      </c>
      <c r="I590" s="269">
        <v>0</v>
      </c>
      <c r="K590" s="11"/>
      <c r="L590" s="11"/>
      <c r="M590" s="11"/>
      <c r="O590" s="186"/>
      <c r="P590" s="187"/>
      <c r="Q590" s="187"/>
      <c r="R590" s="188"/>
      <c r="U590" s="4"/>
      <c r="V590" s="4"/>
    </row>
    <row r="591" spans="1:22">
      <c r="A591" s="56"/>
      <c r="B591" s="11"/>
      <c r="C591" s="11" t="s">
        <v>173</v>
      </c>
      <c r="D591" s="11"/>
      <c r="E591" s="11" t="s">
        <v>144</v>
      </c>
      <c r="F591" s="11">
        <v>10</v>
      </c>
      <c r="G591" s="11">
        <v>2</v>
      </c>
      <c r="H591" s="11">
        <v>2</v>
      </c>
      <c r="I591" s="269">
        <v>3.5</v>
      </c>
      <c r="K591" s="11"/>
      <c r="L591" s="11"/>
      <c r="M591" s="11"/>
      <c r="O591" s="186"/>
      <c r="P591" s="187"/>
      <c r="Q591" s="187"/>
      <c r="R591" s="188"/>
      <c r="U591" s="4"/>
      <c r="V591" s="4"/>
    </row>
    <row r="592" spans="1:22">
      <c r="A592" s="56"/>
      <c r="B592" s="11"/>
      <c r="C592" s="11" t="s">
        <v>174</v>
      </c>
      <c r="D592" s="11"/>
      <c r="E592" s="11" t="s">
        <v>146</v>
      </c>
      <c r="F592" s="11">
        <v>31</v>
      </c>
      <c r="G592" s="11">
        <v>1</v>
      </c>
      <c r="H592" s="11">
        <v>0</v>
      </c>
      <c r="I592" s="269"/>
      <c r="K592" s="11"/>
      <c r="L592" s="11"/>
      <c r="M592" s="11"/>
      <c r="O592" s="186"/>
      <c r="P592" s="187"/>
      <c r="Q592" s="187"/>
      <c r="R592" s="188"/>
      <c r="U592" s="4"/>
      <c r="V592" s="4"/>
    </row>
    <row r="593" spans="1:22">
      <c r="A593" s="56"/>
      <c r="B593" s="11"/>
      <c r="C593" s="11" t="s">
        <v>175</v>
      </c>
      <c r="D593" s="11"/>
      <c r="E593" s="11" t="s">
        <v>154</v>
      </c>
      <c r="F593" s="11">
        <v>80</v>
      </c>
      <c r="G593" s="11">
        <v>4</v>
      </c>
      <c r="H593" s="11">
        <v>0</v>
      </c>
      <c r="I593" s="269"/>
      <c r="K593" s="11"/>
      <c r="L593" s="11"/>
      <c r="M593" s="11"/>
      <c r="O593" s="186"/>
      <c r="P593" s="187"/>
      <c r="Q593" s="187"/>
      <c r="R593" s="188"/>
      <c r="U593" s="4"/>
      <c r="V593" s="4"/>
    </row>
    <row r="594" spans="1:22">
      <c r="A594" s="56"/>
      <c r="B594" s="11"/>
      <c r="C594" s="11" t="s">
        <v>176</v>
      </c>
      <c r="D594" s="11"/>
      <c r="E594" s="11" t="s">
        <v>177</v>
      </c>
      <c r="F594" s="11">
        <v>24</v>
      </c>
      <c r="G594" s="11"/>
      <c r="H594" s="11">
        <v>0</v>
      </c>
      <c r="I594" s="269"/>
      <c r="K594" s="11"/>
      <c r="L594" s="11"/>
      <c r="M594" s="11"/>
      <c r="O594" s="186"/>
      <c r="P594" s="187"/>
      <c r="Q594" s="187"/>
      <c r="R594" s="188"/>
      <c r="U594" s="4"/>
      <c r="V594" s="4"/>
    </row>
    <row r="595" spans="1:22">
      <c r="A595" s="56"/>
      <c r="B595" s="11"/>
      <c r="C595" s="11" t="s">
        <v>178</v>
      </c>
      <c r="D595" s="11"/>
      <c r="E595" s="11" t="s">
        <v>126</v>
      </c>
      <c r="F595" s="11">
        <v>14</v>
      </c>
      <c r="G595" s="11"/>
      <c r="H595" s="11">
        <v>0</v>
      </c>
      <c r="I595" s="269"/>
      <c r="K595" s="11"/>
      <c r="L595" s="11"/>
      <c r="M595" s="11"/>
      <c r="O595" s="186"/>
      <c r="P595" s="187"/>
      <c r="Q595" s="187"/>
      <c r="R595" s="188"/>
      <c r="U595" s="4"/>
      <c r="V595" s="4"/>
    </row>
    <row r="596" spans="1:22">
      <c r="A596" s="56"/>
      <c r="B596" s="11"/>
      <c r="C596" s="11" t="s">
        <v>466</v>
      </c>
      <c r="D596" s="11"/>
      <c r="E596" s="11" t="s">
        <v>116</v>
      </c>
      <c r="F596" s="11">
        <v>1</v>
      </c>
      <c r="G596" s="11"/>
      <c r="H596" s="11"/>
      <c r="I596" s="269"/>
      <c r="K596" s="11"/>
      <c r="L596" s="11"/>
      <c r="M596" s="11"/>
      <c r="O596" s="186"/>
      <c r="P596" s="187"/>
      <c r="Q596" s="187"/>
      <c r="R596" s="188"/>
      <c r="U596" s="4"/>
      <c r="V596" s="4"/>
    </row>
    <row r="597" spans="1:22">
      <c r="A597" s="56"/>
      <c r="B597" s="11"/>
      <c r="C597" s="11" t="s">
        <v>179</v>
      </c>
      <c r="D597" s="11"/>
      <c r="E597" s="11" t="s">
        <v>162</v>
      </c>
      <c r="F597" s="11">
        <v>1</v>
      </c>
      <c r="G597" s="11"/>
      <c r="H597" s="11"/>
      <c r="I597" s="269"/>
      <c r="K597" s="11"/>
      <c r="L597" s="11"/>
      <c r="M597" s="11"/>
      <c r="O597" s="186"/>
      <c r="P597" s="187"/>
      <c r="Q597" s="187"/>
      <c r="R597" s="188"/>
      <c r="U597" s="4"/>
      <c r="V597" s="4"/>
    </row>
    <row r="598" spans="1:22">
      <c r="A598" s="56"/>
      <c r="B598" s="11"/>
      <c r="C598" s="11" t="s">
        <v>180</v>
      </c>
      <c r="D598" s="11"/>
      <c r="E598" s="11" t="s">
        <v>181</v>
      </c>
      <c r="F598" s="11">
        <v>13</v>
      </c>
      <c r="G598" s="11"/>
      <c r="H598" s="11"/>
      <c r="I598" s="269"/>
      <c r="K598" s="11"/>
      <c r="L598" s="11"/>
      <c r="M598" s="11"/>
      <c r="O598" s="186"/>
      <c r="P598" s="187"/>
      <c r="Q598" s="187"/>
      <c r="R598" s="188"/>
      <c r="U598" s="4"/>
      <c r="V598" s="4"/>
    </row>
    <row r="599" spans="1:22">
      <c r="A599" s="56"/>
      <c r="B599" s="11"/>
      <c r="C599" s="11" t="s">
        <v>182</v>
      </c>
      <c r="D599" s="11"/>
      <c r="E599" s="11" t="s">
        <v>136</v>
      </c>
      <c r="F599" s="11">
        <v>1</v>
      </c>
      <c r="G599" s="11"/>
      <c r="H599" s="11"/>
      <c r="I599" s="269"/>
      <c r="K599" s="11"/>
      <c r="L599" s="11"/>
      <c r="M599" s="11"/>
      <c r="O599" s="186"/>
      <c r="P599" s="187"/>
      <c r="Q599" s="187"/>
      <c r="R599" s="188"/>
      <c r="U599" s="4"/>
      <c r="V599" s="4"/>
    </row>
    <row r="600" spans="1:22">
      <c r="A600" s="56"/>
      <c r="B600" s="11"/>
      <c r="C600" s="11" t="s">
        <v>182</v>
      </c>
      <c r="D600" s="11"/>
      <c r="E600" s="11" t="s">
        <v>183</v>
      </c>
      <c r="F600" s="11">
        <v>13</v>
      </c>
      <c r="G600" s="11"/>
      <c r="H600" s="11">
        <v>0</v>
      </c>
      <c r="I600" s="269"/>
      <c r="K600" s="11"/>
      <c r="L600" s="11"/>
      <c r="M600" s="11"/>
      <c r="O600" s="186"/>
      <c r="P600" s="187"/>
      <c r="Q600" s="187"/>
      <c r="R600" s="188"/>
      <c r="U600" s="4"/>
      <c r="V600" s="4"/>
    </row>
    <row r="601" spans="1:22">
      <c r="A601" s="56"/>
      <c r="B601" s="11"/>
      <c r="C601" s="11" t="s">
        <v>184</v>
      </c>
      <c r="D601" s="11"/>
      <c r="E601" s="11" t="s">
        <v>185</v>
      </c>
      <c r="F601" s="11">
        <v>35</v>
      </c>
      <c r="G601" s="11">
        <v>1</v>
      </c>
      <c r="H601" s="11">
        <v>0</v>
      </c>
      <c r="I601" s="269"/>
      <c r="K601" s="11"/>
      <c r="L601" s="11"/>
      <c r="M601" s="11"/>
      <c r="O601" s="186"/>
      <c r="P601" s="187"/>
      <c r="Q601" s="187"/>
      <c r="R601" s="188"/>
      <c r="U601" s="4"/>
      <c r="V601" s="4"/>
    </row>
    <row r="602" spans="1:22">
      <c r="A602" s="56"/>
      <c r="B602" s="11"/>
      <c r="C602" s="11" t="s">
        <v>186</v>
      </c>
      <c r="D602" s="11"/>
      <c r="E602" s="11" t="s">
        <v>187</v>
      </c>
      <c r="F602" s="11">
        <v>6</v>
      </c>
      <c r="G602" s="11"/>
      <c r="H602" s="11">
        <v>0</v>
      </c>
      <c r="I602" s="269"/>
      <c r="K602" s="11"/>
      <c r="L602" s="11"/>
      <c r="M602" s="11"/>
      <c r="O602" s="186"/>
      <c r="P602" s="187"/>
      <c r="Q602" s="187"/>
      <c r="R602" s="188"/>
      <c r="U602" s="4"/>
      <c r="V602" s="4"/>
    </row>
    <row r="603" spans="1:22">
      <c r="A603" s="56"/>
      <c r="B603" s="11"/>
      <c r="C603" s="11" t="s">
        <v>188</v>
      </c>
      <c r="D603" s="11"/>
      <c r="E603" s="11" t="s">
        <v>189</v>
      </c>
      <c r="F603" s="11">
        <v>17</v>
      </c>
      <c r="G603" s="11"/>
      <c r="H603" s="11">
        <v>0</v>
      </c>
      <c r="I603" s="269"/>
      <c r="K603" s="11"/>
      <c r="L603" s="11"/>
      <c r="M603" s="11"/>
      <c r="O603" s="186"/>
      <c r="P603" s="187"/>
      <c r="Q603" s="187"/>
      <c r="R603" s="188"/>
      <c r="U603" s="4"/>
      <c r="V603" s="4"/>
    </row>
    <row r="604" spans="1:22">
      <c r="A604" s="56"/>
      <c r="B604" s="11"/>
      <c r="C604" s="11" t="s">
        <v>467</v>
      </c>
      <c r="D604" s="11"/>
      <c r="E604" s="11" t="s">
        <v>435</v>
      </c>
      <c r="F604" s="11">
        <v>1</v>
      </c>
      <c r="G604" s="11"/>
      <c r="H604" s="11"/>
      <c r="I604" s="269"/>
      <c r="K604" s="11"/>
      <c r="L604" s="11"/>
      <c r="M604" s="11"/>
      <c r="O604" s="186"/>
      <c r="P604" s="187"/>
      <c r="Q604" s="187"/>
      <c r="R604" s="188"/>
      <c r="U604" s="4"/>
      <c r="V604" s="4"/>
    </row>
    <row r="605" spans="1:22">
      <c r="A605" s="56"/>
      <c r="B605" s="11"/>
      <c r="C605" s="11" t="s">
        <v>190</v>
      </c>
      <c r="D605" s="11"/>
      <c r="E605" s="11" t="s">
        <v>191</v>
      </c>
      <c r="F605" s="11">
        <v>21</v>
      </c>
      <c r="G605" s="11"/>
      <c r="H605" s="11"/>
      <c r="I605" s="269"/>
      <c r="K605" s="11"/>
      <c r="L605" s="11"/>
      <c r="M605" s="11"/>
      <c r="O605" s="186"/>
      <c r="P605" s="187"/>
      <c r="Q605" s="187"/>
      <c r="R605" s="188"/>
      <c r="U605" s="4"/>
      <c r="V605" s="4"/>
    </row>
    <row r="606" spans="1:22">
      <c r="A606" s="56"/>
      <c r="B606" s="11"/>
      <c r="C606" s="11" t="s">
        <v>192</v>
      </c>
      <c r="D606" s="11"/>
      <c r="E606" s="11" t="s">
        <v>193</v>
      </c>
      <c r="F606" s="11">
        <v>12</v>
      </c>
      <c r="G606" s="11"/>
      <c r="H606" s="11">
        <v>0</v>
      </c>
      <c r="I606" s="269"/>
      <c r="K606" s="11"/>
      <c r="L606" s="11"/>
      <c r="M606" s="11"/>
      <c r="O606" s="186"/>
      <c r="P606" s="187"/>
      <c r="Q606" s="187"/>
      <c r="R606" s="188"/>
      <c r="U606" s="4"/>
      <c r="V606" s="4"/>
    </row>
    <row r="607" spans="1:22">
      <c r="A607" s="56"/>
      <c r="B607" s="11"/>
      <c r="C607" s="11" t="s">
        <v>194</v>
      </c>
      <c r="D607" s="11"/>
      <c r="E607" s="11" t="s">
        <v>195</v>
      </c>
      <c r="F607" s="11">
        <v>14</v>
      </c>
      <c r="G607" s="11">
        <v>1</v>
      </c>
      <c r="H607" s="11">
        <v>1</v>
      </c>
      <c r="I607" s="269">
        <v>1</v>
      </c>
      <c r="K607" s="11"/>
      <c r="L607" s="11"/>
      <c r="M607" s="11"/>
      <c r="O607" s="186"/>
      <c r="P607" s="187"/>
      <c r="Q607" s="187"/>
      <c r="R607" s="188"/>
      <c r="U607" s="4"/>
      <c r="V607" s="4"/>
    </row>
    <row r="608" spans="1:22">
      <c r="A608" s="56"/>
      <c r="B608" s="11"/>
      <c r="C608" s="11" t="s">
        <v>196</v>
      </c>
      <c r="D608" s="11"/>
      <c r="E608" s="11" t="s">
        <v>197</v>
      </c>
      <c r="F608" s="11">
        <v>29</v>
      </c>
      <c r="G608" s="11"/>
      <c r="H608" s="11">
        <v>0</v>
      </c>
      <c r="I608" s="269"/>
      <c r="K608" s="11"/>
      <c r="L608" s="11"/>
      <c r="M608" s="11"/>
      <c r="O608" s="186"/>
      <c r="P608" s="187"/>
      <c r="Q608" s="187"/>
      <c r="R608" s="188"/>
      <c r="U608" s="4"/>
      <c r="V608" s="4"/>
    </row>
    <row r="609" spans="1:22">
      <c r="A609" s="56"/>
      <c r="B609" s="11"/>
      <c r="C609" s="11" t="s">
        <v>468</v>
      </c>
      <c r="D609" s="11"/>
      <c r="E609" s="11" t="s">
        <v>428</v>
      </c>
      <c r="F609" s="11">
        <v>1</v>
      </c>
      <c r="G609" s="11"/>
      <c r="H609" s="11"/>
      <c r="I609" s="269"/>
      <c r="K609" s="11"/>
      <c r="L609" s="11"/>
      <c r="M609" s="11"/>
      <c r="O609" s="186"/>
      <c r="P609" s="187"/>
      <c r="Q609" s="187"/>
      <c r="R609" s="188"/>
      <c r="U609" s="4"/>
      <c r="V609" s="4"/>
    </row>
    <row r="610" spans="1:22">
      <c r="A610" s="56"/>
      <c r="B610" s="11"/>
      <c r="C610" s="11" t="s">
        <v>198</v>
      </c>
      <c r="D610" s="11"/>
      <c r="E610" s="11" t="s">
        <v>191</v>
      </c>
      <c r="F610" s="11">
        <v>27</v>
      </c>
      <c r="G610" s="11"/>
      <c r="H610" s="11">
        <v>0</v>
      </c>
      <c r="I610" s="269"/>
      <c r="K610" s="11"/>
      <c r="L610" s="11"/>
      <c r="M610" s="11"/>
      <c r="O610" s="186"/>
      <c r="P610" s="187"/>
      <c r="Q610" s="187"/>
      <c r="R610" s="188"/>
      <c r="U610" s="4"/>
      <c r="V610" s="4"/>
    </row>
    <row r="611" spans="1:22">
      <c r="A611" s="56"/>
      <c r="B611" s="11"/>
      <c r="C611" s="11" t="s">
        <v>198</v>
      </c>
      <c r="D611" s="11"/>
      <c r="E611" s="11" t="s">
        <v>89</v>
      </c>
      <c r="F611" s="11">
        <v>34</v>
      </c>
      <c r="G611" s="11"/>
      <c r="H611" s="11">
        <v>0</v>
      </c>
      <c r="I611" s="269"/>
      <c r="K611" s="11"/>
      <c r="L611" s="11"/>
      <c r="M611" s="11"/>
      <c r="O611" s="186"/>
      <c r="P611" s="187"/>
      <c r="Q611" s="187"/>
      <c r="R611" s="188"/>
      <c r="U611" s="4"/>
      <c r="V611" s="4"/>
    </row>
    <row r="612" spans="1:22">
      <c r="A612" s="56"/>
      <c r="B612" s="11"/>
      <c r="C612" s="11" t="s">
        <v>199</v>
      </c>
      <c r="D612" s="11"/>
      <c r="E612" s="11" t="s">
        <v>191</v>
      </c>
      <c r="F612" s="11">
        <v>172</v>
      </c>
      <c r="G612" s="11"/>
      <c r="H612" s="11">
        <v>0</v>
      </c>
      <c r="I612" s="269"/>
      <c r="K612" s="11"/>
      <c r="L612" s="11"/>
      <c r="M612" s="11"/>
      <c r="O612" s="186"/>
      <c r="P612" s="187"/>
      <c r="Q612" s="187"/>
      <c r="R612" s="188"/>
      <c r="U612" s="4"/>
      <c r="V612" s="4"/>
    </row>
    <row r="613" spans="1:22">
      <c r="A613" s="56"/>
      <c r="B613" s="11"/>
      <c r="C613" s="11" t="s">
        <v>200</v>
      </c>
      <c r="D613" s="11"/>
      <c r="E613" s="11" t="s">
        <v>89</v>
      </c>
      <c r="F613" s="11">
        <v>291</v>
      </c>
      <c r="G613" s="11">
        <v>3</v>
      </c>
      <c r="H613" s="11">
        <v>2</v>
      </c>
      <c r="I613" s="269">
        <v>0.5</v>
      </c>
      <c r="K613" s="11"/>
      <c r="L613" s="11"/>
      <c r="M613" s="11"/>
      <c r="O613" s="186"/>
      <c r="P613" s="187"/>
      <c r="Q613" s="187"/>
      <c r="R613" s="188"/>
      <c r="U613" s="4"/>
      <c r="V613" s="4"/>
    </row>
    <row r="614" spans="1:22">
      <c r="A614" s="56"/>
      <c r="B614" s="11"/>
      <c r="C614" s="11" t="s">
        <v>201</v>
      </c>
      <c r="D614" s="11"/>
      <c r="E614" s="11" t="s">
        <v>89</v>
      </c>
      <c r="F614" s="11">
        <v>1</v>
      </c>
      <c r="G614" s="11"/>
      <c r="H614" s="11"/>
      <c r="I614" s="269"/>
      <c r="K614" s="11"/>
      <c r="L614" s="11"/>
      <c r="M614" s="11"/>
      <c r="O614" s="186"/>
      <c r="P614" s="187"/>
      <c r="Q614" s="187"/>
      <c r="R614" s="188"/>
      <c r="U614" s="4"/>
      <c r="V614" s="4"/>
    </row>
    <row r="615" spans="1:22">
      <c r="A615" s="56"/>
      <c r="B615" s="11"/>
      <c r="C615" s="11" t="s">
        <v>202</v>
      </c>
      <c r="D615" s="11"/>
      <c r="E615" s="11" t="s">
        <v>126</v>
      </c>
      <c r="F615" s="11">
        <v>5</v>
      </c>
      <c r="G615" s="11"/>
      <c r="H615" s="11"/>
      <c r="I615" s="269"/>
      <c r="K615" s="11"/>
      <c r="L615" s="11"/>
      <c r="M615" s="11"/>
      <c r="O615" s="186"/>
      <c r="P615" s="187"/>
      <c r="Q615" s="187"/>
      <c r="R615" s="188"/>
      <c r="U615" s="4"/>
      <c r="V615" s="4"/>
    </row>
    <row r="616" spans="1:22">
      <c r="A616" s="56"/>
      <c r="B616" s="11"/>
      <c r="C616" s="11" t="s">
        <v>203</v>
      </c>
      <c r="D616" s="11"/>
      <c r="E616" s="11" t="s">
        <v>98</v>
      </c>
      <c r="F616" s="11">
        <v>11</v>
      </c>
      <c r="G616" s="11"/>
      <c r="H616" s="11">
        <v>0</v>
      </c>
      <c r="I616" s="269"/>
      <c r="K616" s="11"/>
      <c r="L616" s="11"/>
      <c r="M616" s="11"/>
      <c r="O616" s="186"/>
      <c r="P616" s="187"/>
      <c r="Q616" s="187"/>
      <c r="R616" s="188"/>
      <c r="U616" s="4"/>
      <c r="V616" s="4"/>
    </row>
    <row r="617" spans="1:22">
      <c r="A617" s="56"/>
      <c r="B617" s="11"/>
      <c r="C617" s="11" t="s">
        <v>204</v>
      </c>
      <c r="D617" s="11"/>
      <c r="E617" s="11" t="s">
        <v>162</v>
      </c>
      <c r="F617" s="11">
        <v>132</v>
      </c>
      <c r="G617" s="11">
        <v>5</v>
      </c>
      <c r="H617" s="11">
        <v>2</v>
      </c>
      <c r="I617" s="269">
        <v>0.5</v>
      </c>
      <c r="K617" s="11"/>
      <c r="L617" s="11"/>
      <c r="M617" s="11"/>
      <c r="O617" s="186"/>
      <c r="P617" s="187"/>
      <c r="Q617" s="187"/>
      <c r="R617" s="188"/>
      <c r="U617" s="4"/>
      <c r="V617" s="4"/>
    </row>
    <row r="618" spans="1:22">
      <c r="A618" s="56"/>
      <c r="B618" s="11"/>
      <c r="C618" s="11" t="s">
        <v>205</v>
      </c>
      <c r="D618" s="11"/>
      <c r="E618" s="11" t="s">
        <v>206</v>
      </c>
      <c r="F618" s="11">
        <v>54</v>
      </c>
      <c r="G618" s="11"/>
      <c r="H618" s="11">
        <v>0</v>
      </c>
      <c r="I618" s="269"/>
      <c r="K618" s="11"/>
      <c r="L618" s="11"/>
      <c r="M618" s="11"/>
      <c r="O618" s="186"/>
      <c r="P618" s="187"/>
      <c r="Q618" s="187"/>
      <c r="R618" s="188"/>
      <c r="U618" s="4"/>
      <c r="V618" s="4"/>
    </row>
    <row r="619" spans="1:22">
      <c r="A619" s="56"/>
      <c r="B619" s="11"/>
      <c r="C619" s="11" t="s">
        <v>469</v>
      </c>
      <c r="D619" s="11"/>
      <c r="E619" s="11" t="s">
        <v>470</v>
      </c>
      <c r="F619" s="11">
        <v>1</v>
      </c>
      <c r="G619" s="11"/>
      <c r="H619" s="11"/>
      <c r="I619" s="269"/>
      <c r="K619" s="11"/>
      <c r="L619" s="11"/>
      <c r="M619" s="11"/>
      <c r="O619" s="186"/>
      <c r="P619" s="187"/>
      <c r="Q619" s="187"/>
      <c r="R619" s="188"/>
      <c r="U619" s="4"/>
      <c r="V619" s="4"/>
    </row>
    <row r="620" spans="1:22">
      <c r="A620" s="56"/>
      <c r="B620" s="11"/>
      <c r="C620" s="11" t="s">
        <v>207</v>
      </c>
      <c r="D620" s="11"/>
      <c r="E620" s="11" t="s">
        <v>89</v>
      </c>
      <c r="F620" s="11">
        <v>4</v>
      </c>
      <c r="G620" s="11"/>
      <c r="H620" s="11"/>
      <c r="I620" s="269"/>
      <c r="K620" s="11"/>
      <c r="L620" s="11"/>
      <c r="M620" s="11"/>
      <c r="O620" s="186"/>
      <c r="P620" s="187"/>
      <c r="Q620" s="187"/>
      <c r="R620" s="188"/>
      <c r="U620" s="4"/>
      <c r="V620" s="4"/>
    </row>
    <row r="621" spans="1:22">
      <c r="A621" s="56"/>
      <c r="B621" s="11"/>
      <c r="C621" s="11" t="s">
        <v>207</v>
      </c>
      <c r="D621" s="11"/>
      <c r="E621" s="11" t="s">
        <v>124</v>
      </c>
      <c r="F621" s="11">
        <v>11</v>
      </c>
      <c r="G621" s="11"/>
      <c r="H621" s="11"/>
      <c r="I621" s="269"/>
      <c r="K621" s="11"/>
      <c r="L621" s="11"/>
      <c r="M621" s="11"/>
      <c r="O621" s="186"/>
      <c r="P621" s="187"/>
      <c r="Q621" s="187"/>
      <c r="R621" s="188"/>
      <c r="U621" s="4"/>
      <c r="V621" s="4"/>
    </row>
    <row r="622" spans="1:22">
      <c r="A622" s="56"/>
      <c r="B622" s="11"/>
      <c r="C622" s="11" t="s">
        <v>208</v>
      </c>
      <c r="D622" s="11"/>
      <c r="E622" s="11" t="s">
        <v>210</v>
      </c>
      <c r="F622" s="11">
        <v>338</v>
      </c>
      <c r="G622" s="11">
        <v>6</v>
      </c>
      <c r="H622" s="11">
        <v>5</v>
      </c>
      <c r="I622" s="269">
        <v>2.2000000000000002</v>
      </c>
      <c r="K622" s="11"/>
      <c r="L622" s="11"/>
      <c r="M622" s="11"/>
      <c r="O622" s="186"/>
      <c r="P622" s="187"/>
      <c r="Q622" s="187"/>
      <c r="R622" s="188"/>
      <c r="U622" s="4"/>
      <c r="V622" s="4"/>
    </row>
    <row r="623" spans="1:22">
      <c r="A623" s="56"/>
      <c r="B623" s="11"/>
      <c r="C623" s="11" t="s">
        <v>211</v>
      </c>
      <c r="D623" s="11"/>
      <c r="E623" s="11" t="s">
        <v>146</v>
      </c>
      <c r="F623" s="11">
        <v>65</v>
      </c>
      <c r="G623" s="11">
        <v>2</v>
      </c>
      <c r="H623" s="11">
        <v>1</v>
      </c>
      <c r="I623" s="269">
        <v>268</v>
      </c>
      <c r="K623" s="11"/>
      <c r="L623" s="11"/>
      <c r="M623" s="11"/>
      <c r="O623" s="186"/>
      <c r="P623" s="187"/>
      <c r="Q623" s="187"/>
      <c r="R623" s="188"/>
      <c r="U623" s="4"/>
      <c r="V623" s="4"/>
    </row>
    <row r="624" spans="1:22">
      <c r="A624" s="56"/>
      <c r="B624" s="11"/>
      <c r="C624" s="11" t="s">
        <v>212</v>
      </c>
      <c r="D624" s="11"/>
      <c r="E624" s="11" t="s">
        <v>213</v>
      </c>
      <c r="F624" s="11">
        <v>23</v>
      </c>
      <c r="G624" s="11"/>
      <c r="H624" s="11">
        <v>0</v>
      </c>
      <c r="I624" s="269"/>
      <c r="K624" s="11"/>
      <c r="L624" s="11"/>
      <c r="M624" s="11"/>
      <c r="O624" s="186"/>
      <c r="P624" s="187"/>
      <c r="Q624" s="187"/>
      <c r="R624" s="188"/>
      <c r="U624" s="4"/>
      <c r="V624" s="4"/>
    </row>
    <row r="625" spans="1:22">
      <c r="A625" s="56"/>
      <c r="B625" s="11"/>
      <c r="C625" s="11" t="s">
        <v>214</v>
      </c>
      <c r="D625" s="11"/>
      <c r="E625" s="11" t="s">
        <v>215</v>
      </c>
      <c r="F625" s="11">
        <v>12</v>
      </c>
      <c r="G625" s="11"/>
      <c r="H625" s="11">
        <v>0</v>
      </c>
      <c r="I625" s="269"/>
      <c r="K625" s="11"/>
      <c r="L625" s="11"/>
      <c r="M625" s="11"/>
      <c r="O625" s="186"/>
      <c r="P625" s="187"/>
      <c r="Q625" s="187"/>
      <c r="R625" s="188"/>
      <c r="U625" s="4"/>
      <c r="V625" s="4"/>
    </row>
    <row r="626" spans="1:22">
      <c r="A626" s="56"/>
      <c r="B626" s="11"/>
      <c r="C626" s="11" t="s">
        <v>216</v>
      </c>
      <c r="D626" s="11"/>
      <c r="E626" s="11" t="s">
        <v>136</v>
      </c>
      <c r="F626" s="11">
        <v>11</v>
      </c>
      <c r="G626" s="11"/>
      <c r="H626" s="11"/>
      <c r="I626" s="269"/>
      <c r="K626" s="11"/>
      <c r="L626" s="11"/>
      <c r="M626" s="11"/>
      <c r="O626" s="186"/>
      <c r="P626" s="187"/>
      <c r="Q626" s="187"/>
      <c r="R626" s="188"/>
      <c r="U626" s="4"/>
      <c r="V626" s="4"/>
    </row>
    <row r="627" spans="1:22">
      <c r="A627" s="56"/>
      <c r="B627" s="11"/>
      <c r="C627" s="11" t="s">
        <v>216</v>
      </c>
      <c r="D627" s="11"/>
      <c r="E627" s="11" t="s">
        <v>218</v>
      </c>
      <c r="F627" s="11">
        <v>1</v>
      </c>
      <c r="G627" s="11"/>
      <c r="H627" s="11">
        <v>0</v>
      </c>
      <c r="I627" s="269"/>
      <c r="K627" s="11"/>
      <c r="L627" s="11"/>
      <c r="M627" s="11"/>
      <c r="O627" s="186"/>
      <c r="P627" s="187"/>
      <c r="Q627" s="187"/>
      <c r="R627" s="188"/>
      <c r="U627" s="4"/>
      <c r="V627" s="4"/>
    </row>
    <row r="628" spans="1:22">
      <c r="A628" s="56"/>
      <c r="B628" s="11"/>
      <c r="C628" s="11" t="s">
        <v>217</v>
      </c>
      <c r="D628" s="11"/>
      <c r="E628" s="11" t="s">
        <v>218</v>
      </c>
      <c r="F628" s="11">
        <v>21</v>
      </c>
      <c r="G628" s="11"/>
      <c r="H628" s="11"/>
      <c r="I628" s="269"/>
      <c r="K628" s="11"/>
      <c r="L628" s="11"/>
      <c r="M628" s="11"/>
      <c r="O628" s="186"/>
      <c r="P628" s="187"/>
      <c r="Q628" s="187"/>
      <c r="R628" s="188"/>
      <c r="U628" s="4"/>
      <c r="V628" s="4"/>
    </row>
    <row r="629" spans="1:22">
      <c r="A629" s="56"/>
      <c r="B629" s="11"/>
      <c r="C629" s="11" t="s">
        <v>471</v>
      </c>
      <c r="D629" s="11"/>
      <c r="E629" s="11" t="s">
        <v>472</v>
      </c>
      <c r="F629" s="11">
        <v>1</v>
      </c>
      <c r="G629" s="11"/>
      <c r="H629" s="11"/>
      <c r="I629" s="269"/>
      <c r="K629" s="11"/>
      <c r="L629" s="11"/>
      <c r="M629" s="11"/>
      <c r="O629" s="186"/>
      <c r="P629" s="187"/>
      <c r="Q629" s="187"/>
      <c r="R629" s="188"/>
      <c r="U629" s="4"/>
      <c r="V629" s="4"/>
    </row>
    <row r="630" spans="1:22">
      <c r="A630" s="56"/>
      <c r="B630" s="11"/>
      <c r="C630" s="11" t="s">
        <v>220</v>
      </c>
      <c r="D630" s="11"/>
      <c r="E630" s="11" t="s">
        <v>108</v>
      </c>
      <c r="F630" s="11">
        <v>7</v>
      </c>
      <c r="G630" s="11"/>
      <c r="H630" s="11">
        <v>0</v>
      </c>
      <c r="I630" s="269"/>
      <c r="K630" s="11"/>
      <c r="L630" s="11"/>
      <c r="M630" s="11"/>
      <c r="O630" s="186"/>
      <c r="P630" s="187"/>
      <c r="Q630" s="187"/>
      <c r="R630" s="188"/>
      <c r="U630" s="4"/>
      <c r="V630" s="4"/>
    </row>
    <row r="631" spans="1:22">
      <c r="A631" s="56"/>
      <c r="B631" s="11"/>
      <c r="C631" s="11" t="s">
        <v>221</v>
      </c>
      <c r="D631" s="11"/>
      <c r="E631" s="11" t="s">
        <v>146</v>
      </c>
      <c r="F631" s="11">
        <v>26</v>
      </c>
      <c r="G631" s="11"/>
      <c r="H631" s="11"/>
      <c r="I631" s="269"/>
      <c r="K631" s="11"/>
      <c r="L631" s="11"/>
      <c r="M631" s="11"/>
      <c r="O631" s="186"/>
      <c r="P631" s="187"/>
      <c r="Q631" s="187"/>
      <c r="R631" s="188"/>
      <c r="U631" s="4"/>
      <c r="V631" s="4"/>
    </row>
    <row r="632" spans="1:22">
      <c r="A632" s="56"/>
      <c r="B632" s="11"/>
      <c r="C632" s="11" t="s">
        <v>473</v>
      </c>
      <c r="D632" s="11"/>
      <c r="E632" s="11" t="s">
        <v>94</v>
      </c>
      <c r="F632" s="11">
        <v>1</v>
      </c>
      <c r="G632" s="11"/>
      <c r="H632" s="11"/>
      <c r="I632" s="269"/>
      <c r="K632" s="11"/>
      <c r="L632" s="11"/>
      <c r="M632" s="11"/>
      <c r="O632" s="186"/>
      <c r="P632" s="187"/>
      <c r="Q632" s="187"/>
      <c r="R632" s="188"/>
      <c r="U632" s="4"/>
      <c r="V632" s="4"/>
    </row>
    <row r="633" spans="1:22">
      <c r="A633" s="56"/>
      <c r="B633" s="11"/>
      <c r="C633" s="11" t="s">
        <v>222</v>
      </c>
      <c r="D633" s="11"/>
      <c r="E633" s="11" t="s">
        <v>98</v>
      </c>
      <c r="F633" s="11">
        <v>18</v>
      </c>
      <c r="G633" s="11"/>
      <c r="H633" s="11"/>
      <c r="I633" s="269"/>
      <c r="K633" s="11"/>
      <c r="L633" s="11"/>
      <c r="M633" s="11"/>
      <c r="O633" s="186"/>
      <c r="P633" s="187"/>
      <c r="Q633" s="187"/>
      <c r="R633" s="188"/>
      <c r="U633" s="4"/>
      <c r="V633" s="4"/>
    </row>
    <row r="634" spans="1:22">
      <c r="A634" s="56"/>
      <c r="B634" s="11"/>
      <c r="C634" s="11" t="s">
        <v>223</v>
      </c>
      <c r="D634" s="11"/>
      <c r="E634" s="11" t="s">
        <v>224</v>
      </c>
      <c r="F634" s="11">
        <v>4</v>
      </c>
      <c r="G634" s="11"/>
      <c r="H634" s="11"/>
      <c r="I634" s="269"/>
      <c r="K634" s="11"/>
      <c r="L634" s="11"/>
      <c r="M634" s="11"/>
      <c r="O634" s="186"/>
      <c r="P634" s="187"/>
      <c r="Q634" s="187"/>
      <c r="R634" s="188"/>
      <c r="U634" s="4"/>
      <c r="V634" s="4"/>
    </row>
    <row r="635" spans="1:22">
      <c r="A635" s="56"/>
      <c r="B635" s="11"/>
      <c r="C635" s="11" t="s">
        <v>225</v>
      </c>
      <c r="D635" s="11"/>
      <c r="E635" s="11" t="s">
        <v>226</v>
      </c>
      <c r="F635" s="11">
        <v>255</v>
      </c>
      <c r="G635" s="11">
        <v>5</v>
      </c>
      <c r="H635" s="11">
        <v>2</v>
      </c>
      <c r="I635" s="269">
        <v>1</v>
      </c>
      <c r="K635" s="11"/>
      <c r="L635" s="11"/>
      <c r="M635" s="11"/>
      <c r="O635" s="186"/>
      <c r="P635" s="187"/>
      <c r="Q635" s="187"/>
      <c r="R635" s="188"/>
      <c r="U635" s="4"/>
      <c r="V635" s="4"/>
    </row>
    <row r="636" spans="1:22">
      <c r="A636" s="56"/>
      <c r="B636" s="11"/>
      <c r="C636" s="11" t="s">
        <v>225</v>
      </c>
      <c r="D636" s="11"/>
      <c r="E636" s="11" t="s">
        <v>474</v>
      </c>
      <c r="F636" s="11">
        <v>1</v>
      </c>
      <c r="G636" s="11"/>
      <c r="H636" s="11"/>
      <c r="I636" s="269"/>
      <c r="K636" s="11"/>
      <c r="L636" s="11"/>
      <c r="M636" s="11"/>
      <c r="O636" s="186"/>
      <c r="P636" s="187"/>
      <c r="Q636" s="187"/>
      <c r="R636" s="188"/>
      <c r="U636" s="4"/>
      <c r="V636" s="4"/>
    </row>
    <row r="637" spans="1:22">
      <c r="A637" s="56"/>
      <c r="B637" s="11"/>
      <c r="C637" s="11" t="s">
        <v>228</v>
      </c>
      <c r="D637" s="11"/>
      <c r="E637" s="11" t="s">
        <v>91</v>
      </c>
      <c r="F637" s="11">
        <v>29</v>
      </c>
      <c r="G637" s="11">
        <v>1</v>
      </c>
      <c r="H637" s="11">
        <v>1</v>
      </c>
      <c r="I637" s="269">
        <v>1</v>
      </c>
      <c r="K637" s="11"/>
      <c r="L637" s="11"/>
      <c r="M637" s="11"/>
      <c r="O637" s="186"/>
      <c r="P637" s="187"/>
      <c r="Q637" s="187"/>
      <c r="R637" s="188"/>
      <c r="U637" s="4"/>
      <c r="V637" s="4"/>
    </row>
    <row r="638" spans="1:22">
      <c r="A638" s="56"/>
      <c r="B638" s="11"/>
      <c r="C638" s="11" t="s">
        <v>229</v>
      </c>
      <c r="D638" s="11"/>
      <c r="E638" s="11" t="s">
        <v>191</v>
      </c>
      <c r="F638" s="11">
        <v>34</v>
      </c>
      <c r="G638" s="11">
        <v>1</v>
      </c>
      <c r="H638" s="11">
        <v>1</v>
      </c>
      <c r="I638" s="269">
        <v>0</v>
      </c>
      <c r="K638" s="11"/>
      <c r="L638" s="11"/>
      <c r="M638" s="11"/>
      <c r="O638" s="186"/>
      <c r="P638" s="187"/>
      <c r="Q638" s="187"/>
      <c r="R638" s="188"/>
      <c r="U638" s="4"/>
      <c r="V638" s="4"/>
    </row>
    <row r="639" spans="1:22">
      <c r="A639" s="56"/>
      <c r="B639" s="11"/>
      <c r="C639" s="11" t="s">
        <v>230</v>
      </c>
      <c r="D639" s="11"/>
      <c r="E639" s="11" t="s">
        <v>231</v>
      </c>
      <c r="F639" s="11">
        <v>42</v>
      </c>
      <c r="G639" s="11"/>
      <c r="H639" s="11">
        <v>0</v>
      </c>
      <c r="I639" s="269"/>
      <c r="K639" s="11"/>
      <c r="L639" s="11"/>
      <c r="M639" s="11"/>
      <c r="O639" s="186"/>
      <c r="P639" s="187"/>
      <c r="Q639" s="187"/>
      <c r="R639" s="188"/>
      <c r="U639" s="4"/>
      <c r="V639" s="4"/>
    </row>
    <row r="640" spans="1:22">
      <c r="A640" s="56"/>
      <c r="B640" s="11"/>
      <c r="C640" s="11" t="s">
        <v>232</v>
      </c>
      <c r="D640" s="11"/>
      <c r="E640" s="11" t="s">
        <v>233</v>
      </c>
      <c r="F640" s="11">
        <v>87</v>
      </c>
      <c r="G640" s="11"/>
      <c r="H640" s="11">
        <v>0</v>
      </c>
      <c r="I640" s="269"/>
      <c r="K640" s="11"/>
      <c r="L640" s="11"/>
      <c r="M640" s="11"/>
      <c r="O640" s="186"/>
      <c r="P640" s="187"/>
      <c r="Q640" s="187"/>
      <c r="R640" s="188"/>
      <c r="U640" s="4"/>
      <c r="V640" s="4"/>
    </row>
    <row r="641" spans="1:22">
      <c r="A641" s="56"/>
      <c r="B641" s="11"/>
      <c r="C641" s="11" t="s">
        <v>234</v>
      </c>
      <c r="D641" s="11"/>
      <c r="E641" s="11" t="s">
        <v>107</v>
      </c>
      <c r="F641" s="11">
        <v>366</v>
      </c>
      <c r="G641" s="11">
        <v>3</v>
      </c>
      <c r="H641" s="11">
        <v>4</v>
      </c>
      <c r="I641" s="269">
        <v>6</v>
      </c>
      <c r="K641" s="11"/>
      <c r="L641" s="11"/>
      <c r="M641" s="11"/>
      <c r="O641" s="186"/>
      <c r="P641" s="187"/>
      <c r="Q641" s="187"/>
      <c r="R641" s="188"/>
      <c r="U641" s="4"/>
      <c r="V641" s="4"/>
    </row>
    <row r="642" spans="1:22">
      <c r="A642" s="56"/>
      <c r="B642" s="11"/>
      <c r="C642" s="11" t="s">
        <v>235</v>
      </c>
      <c r="D642" s="11"/>
      <c r="E642" s="11" t="s">
        <v>236</v>
      </c>
      <c r="F642" s="11">
        <v>8</v>
      </c>
      <c r="G642" s="11"/>
      <c r="H642" s="11">
        <v>0</v>
      </c>
      <c r="I642" s="269"/>
      <c r="K642" s="11"/>
      <c r="L642" s="11"/>
      <c r="M642" s="11"/>
      <c r="O642" s="186"/>
      <c r="P642" s="187"/>
      <c r="Q642" s="187"/>
      <c r="R642" s="188"/>
      <c r="U642" s="4"/>
      <c r="V642" s="4"/>
    </row>
    <row r="643" spans="1:22">
      <c r="A643" s="56"/>
      <c r="B643" s="11"/>
      <c r="C643" s="11" t="s">
        <v>475</v>
      </c>
      <c r="D643" s="11"/>
      <c r="E643" s="11" t="s">
        <v>444</v>
      </c>
      <c r="F643" s="11">
        <v>2</v>
      </c>
      <c r="G643" s="11"/>
      <c r="H643" s="11"/>
      <c r="I643" s="269"/>
      <c r="K643" s="11"/>
      <c r="L643" s="11"/>
      <c r="M643" s="11"/>
      <c r="O643" s="186"/>
      <c r="P643" s="187"/>
      <c r="Q643" s="187"/>
      <c r="R643" s="188"/>
      <c r="U643" s="4"/>
      <c r="V643" s="4"/>
    </row>
    <row r="644" spans="1:22">
      <c r="A644" s="56"/>
      <c r="B644" s="11"/>
      <c r="C644" s="11" t="s">
        <v>237</v>
      </c>
      <c r="D644" s="11"/>
      <c r="E644" s="11" t="s">
        <v>191</v>
      </c>
      <c r="F644" s="11">
        <v>4</v>
      </c>
      <c r="G644" s="11"/>
      <c r="H644" s="11"/>
      <c r="I644" s="269"/>
      <c r="K644" s="11"/>
      <c r="L644" s="11"/>
      <c r="M644" s="11"/>
      <c r="O644" s="186"/>
      <c r="P644" s="187"/>
      <c r="Q644" s="187"/>
      <c r="R644" s="188"/>
      <c r="U644" s="4"/>
      <c r="V644" s="4"/>
    </row>
    <row r="645" spans="1:22">
      <c r="A645" s="56"/>
      <c r="B645" s="11"/>
      <c r="C645" s="11" t="s">
        <v>238</v>
      </c>
      <c r="D645" s="11"/>
      <c r="E645" s="11" t="s">
        <v>239</v>
      </c>
      <c r="F645" s="11">
        <v>22</v>
      </c>
      <c r="G645" s="11"/>
      <c r="H645" s="11">
        <v>0</v>
      </c>
      <c r="I645" s="269"/>
      <c r="K645" s="11"/>
      <c r="L645" s="11"/>
      <c r="M645" s="11"/>
      <c r="O645" s="186"/>
      <c r="P645" s="187"/>
      <c r="Q645" s="187"/>
      <c r="R645" s="188"/>
      <c r="U645" s="4"/>
      <c r="V645" s="4"/>
    </row>
    <row r="646" spans="1:22">
      <c r="A646" s="56"/>
      <c r="B646" s="11"/>
      <c r="C646" s="11" t="s">
        <v>240</v>
      </c>
      <c r="D646" s="11"/>
      <c r="E646" s="11" t="s">
        <v>241</v>
      </c>
      <c r="F646" s="11">
        <v>18</v>
      </c>
      <c r="G646" s="11"/>
      <c r="H646" s="11"/>
      <c r="I646" s="269"/>
      <c r="K646" s="11"/>
      <c r="L646" s="11"/>
      <c r="M646" s="11"/>
      <c r="O646" s="186"/>
      <c r="P646" s="187"/>
      <c r="Q646" s="187"/>
      <c r="R646" s="188"/>
      <c r="U646" s="4"/>
      <c r="V646" s="4"/>
    </row>
    <row r="647" spans="1:22">
      <c r="A647" s="56"/>
      <c r="B647" s="11"/>
      <c r="C647" s="11" t="s">
        <v>242</v>
      </c>
      <c r="D647" s="11"/>
      <c r="E647" s="11" t="s">
        <v>243</v>
      </c>
      <c r="F647" s="11">
        <v>19</v>
      </c>
      <c r="G647" s="11"/>
      <c r="H647" s="11">
        <v>0</v>
      </c>
      <c r="I647" s="269"/>
      <c r="K647" s="11"/>
      <c r="L647" s="11"/>
      <c r="M647" s="11"/>
      <c r="O647" s="186"/>
      <c r="P647" s="187"/>
      <c r="Q647" s="187"/>
      <c r="R647" s="188"/>
      <c r="U647" s="4"/>
      <c r="V647" s="4"/>
    </row>
    <row r="648" spans="1:22">
      <c r="A648" s="56"/>
      <c r="B648" s="11"/>
      <c r="C648" s="11" t="s">
        <v>242</v>
      </c>
      <c r="D648" s="11"/>
      <c r="E648" s="11" t="s">
        <v>258</v>
      </c>
      <c r="F648" s="11">
        <v>3</v>
      </c>
      <c r="G648" s="11"/>
      <c r="H648" s="11"/>
      <c r="I648" s="269"/>
      <c r="K648" s="11"/>
      <c r="L648" s="11"/>
      <c r="M648" s="11"/>
      <c r="O648" s="186"/>
      <c r="P648" s="187"/>
      <c r="Q648" s="187"/>
      <c r="R648" s="188"/>
      <c r="U648" s="4"/>
      <c r="V648" s="4"/>
    </row>
    <row r="649" spans="1:22">
      <c r="A649" s="56"/>
      <c r="B649" s="11"/>
      <c r="C649" s="11" t="s">
        <v>244</v>
      </c>
      <c r="D649" s="11"/>
      <c r="E649" s="11" t="s">
        <v>98</v>
      </c>
      <c r="F649" s="11">
        <v>293</v>
      </c>
      <c r="G649" s="11">
        <v>3</v>
      </c>
      <c r="H649" s="11">
        <v>1</v>
      </c>
      <c r="I649" s="269">
        <v>7</v>
      </c>
      <c r="K649" s="11"/>
      <c r="L649" s="11"/>
      <c r="M649" s="11"/>
      <c r="O649" s="186"/>
      <c r="P649" s="187"/>
      <c r="Q649" s="187"/>
      <c r="R649" s="188"/>
      <c r="U649" s="4"/>
      <c r="V649" s="4"/>
    </row>
    <row r="650" spans="1:22">
      <c r="A650" s="56"/>
      <c r="B650" s="11"/>
      <c r="C650" s="11" t="s">
        <v>245</v>
      </c>
      <c r="D650" s="11"/>
      <c r="E650" s="11" t="s">
        <v>246</v>
      </c>
      <c r="F650" s="11">
        <v>7</v>
      </c>
      <c r="G650" s="11"/>
      <c r="H650" s="11"/>
      <c r="I650" s="269"/>
      <c r="K650" s="11"/>
      <c r="L650" s="11"/>
      <c r="M650" s="11"/>
      <c r="O650" s="186"/>
      <c r="P650" s="187"/>
      <c r="Q650" s="187"/>
      <c r="R650" s="188"/>
      <c r="U650" s="4"/>
      <c r="V650" s="4"/>
    </row>
    <row r="651" spans="1:22">
      <c r="A651" s="56"/>
      <c r="B651" s="11"/>
      <c r="C651" s="11" t="s">
        <v>248</v>
      </c>
      <c r="D651" s="11"/>
      <c r="E651" s="11" t="s">
        <v>249</v>
      </c>
      <c r="F651" s="11">
        <v>16</v>
      </c>
      <c r="G651" s="11"/>
      <c r="H651" s="11">
        <v>0</v>
      </c>
      <c r="I651" s="269"/>
      <c r="K651" s="11"/>
      <c r="L651" s="11"/>
      <c r="M651" s="11"/>
      <c r="O651" s="186"/>
      <c r="P651" s="187"/>
      <c r="Q651" s="187"/>
      <c r="R651" s="188"/>
      <c r="U651" s="4"/>
      <c r="V651" s="4"/>
    </row>
    <row r="652" spans="1:22">
      <c r="A652" s="56"/>
      <c r="B652" s="11"/>
      <c r="C652" s="11" t="s">
        <v>250</v>
      </c>
      <c r="D652" s="11"/>
      <c r="E652" s="11" t="s">
        <v>118</v>
      </c>
      <c r="F652" s="11">
        <v>3</v>
      </c>
      <c r="G652" s="11"/>
      <c r="H652" s="11">
        <v>0</v>
      </c>
      <c r="I652" s="269"/>
      <c r="K652" s="11"/>
      <c r="L652" s="11"/>
      <c r="M652" s="11"/>
      <c r="O652" s="186"/>
      <c r="P652" s="187"/>
      <c r="Q652" s="187"/>
      <c r="R652" s="188"/>
      <c r="U652" s="4"/>
      <c r="V652" s="4"/>
    </row>
    <row r="653" spans="1:22">
      <c r="A653" s="56"/>
      <c r="B653" s="11"/>
      <c r="C653" s="11" t="s">
        <v>251</v>
      </c>
      <c r="D653" s="11"/>
      <c r="E653" s="11" t="s">
        <v>252</v>
      </c>
      <c r="F653" s="11">
        <v>10</v>
      </c>
      <c r="G653" s="11">
        <v>1</v>
      </c>
      <c r="H653" s="11">
        <v>1</v>
      </c>
      <c r="I653" s="269">
        <v>0</v>
      </c>
      <c r="K653" s="11"/>
      <c r="L653" s="11"/>
      <c r="M653" s="11"/>
      <c r="O653" s="186"/>
      <c r="P653" s="187"/>
      <c r="Q653" s="187"/>
      <c r="R653" s="188"/>
      <c r="U653" s="4"/>
      <c r="V653" s="4"/>
    </row>
    <row r="654" spans="1:22">
      <c r="A654" s="56"/>
      <c r="B654" s="11"/>
      <c r="C654" s="11" t="s">
        <v>253</v>
      </c>
      <c r="D654" s="11"/>
      <c r="E654" s="11" t="s">
        <v>254</v>
      </c>
      <c r="F654" s="11">
        <v>16</v>
      </c>
      <c r="G654" s="11">
        <v>1</v>
      </c>
      <c r="H654" s="11">
        <v>1</v>
      </c>
      <c r="I654" s="269">
        <v>15</v>
      </c>
      <c r="K654" s="11"/>
      <c r="L654" s="11"/>
      <c r="M654" s="11"/>
      <c r="O654" s="186"/>
      <c r="P654" s="187"/>
      <c r="Q654" s="187"/>
      <c r="R654" s="188"/>
      <c r="U654" s="4"/>
      <c r="V654" s="4"/>
    </row>
    <row r="655" spans="1:22">
      <c r="A655" s="56"/>
      <c r="B655" s="11"/>
      <c r="C655" s="11" t="s">
        <v>255</v>
      </c>
      <c r="D655" s="11"/>
      <c r="E655" s="11" t="s">
        <v>118</v>
      </c>
      <c r="F655" s="11">
        <v>2</v>
      </c>
      <c r="G655" s="11"/>
      <c r="H655" s="11"/>
      <c r="I655" s="269"/>
      <c r="K655" s="11"/>
      <c r="L655" s="11"/>
      <c r="M655" s="11"/>
      <c r="O655" s="186"/>
      <c r="P655" s="187"/>
      <c r="Q655" s="187"/>
      <c r="R655" s="188"/>
      <c r="U655" s="4"/>
      <c r="V655" s="4"/>
    </row>
    <row r="656" spans="1:22">
      <c r="A656" s="56"/>
      <c r="B656" s="11"/>
      <c r="C656" s="11" t="s">
        <v>476</v>
      </c>
      <c r="D656" s="11"/>
      <c r="E656" s="11" t="s">
        <v>116</v>
      </c>
      <c r="F656" s="11">
        <v>2</v>
      </c>
      <c r="G656" s="11"/>
      <c r="H656" s="11"/>
      <c r="I656" s="269"/>
      <c r="K656" s="11"/>
      <c r="L656" s="11"/>
      <c r="M656" s="11"/>
      <c r="O656" s="186"/>
      <c r="P656" s="187"/>
      <c r="Q656" s="187"/>
      <c r="R656" s="188"/>
      <c r="U656" s="4"/>
      <c r="V656" s="4"/>
    </row>
    <row r="657" spans="1:22">
      <c r="A657" s="56"/>
      <c r="B657" s="11"/>
      <c r="C657" s="11" t="s">
        <v>257</v>
      </c>
      <c r="D657" s="11"/>
      <c r="E657" s="11" t="s">
        <v>258</v>
      </c>
      <c r="F657" s="11">
        <v>82</v>
      </c>
      <c r="G657" s="11">
        <v>1</v>
      </c>
      <c r="H657" s="11">
        <v>0</v>
      </c>
      <c r="I657" s="269"/>
      <c r="K657" s="11"/>
      <c r="L657" s="11"/>
      <c r="M657" s="11"/>
      <c r="O657" s="186"/>
      <c r="P657" s="187"/>
      <c r="Q657" s="187"/>
      <c r="R657" s="188"/>
      <c r="U657" s="4"/>
      <c r="V657" s="4"/>
    </row>
    <row r="658" spans="1:22">
      <c r="A658" s="56"/>
      <c r="B658" s="11"/>
      <c r="C658" s="11" t="s">
        <v>259</v>
      </c>
      <c r="D658" s="11"/>
      <c r="E658" s="11" t="s">
        <v>116</v>
      </c>
      <c r="F658" s="11">
        <v>2</v>
      </c>
      <c r="G658" s="11"/>
      <c r="H658" s="11"/>
      <c r="I658" s="269"/>
      <c r="K658" s="11"/>
      <c r="L658" s="11"/>
      <c r="M658" s="11"/>
      <c r="O658" s="186"/>
      <c r="P658" s="187"/>
      <c r="Q658" s="187"/>
      <c r="R658" s="188"/>
      <c r="U658" s="4"/>
      <c r="V658" s="4"/>
    </row>
    <row r="659" spans="1:22">
      <c r="A659" s="56"/>
      <c r="B659" s="11"/>
      <c r="C659" s="11" t="s">
        <v>260</v>
      </c>
      <c r="D659" s="11"/>
      <c r="E659" s="11" t="s">
        <v>116</v>
      </c>
      <c r="F659" s="11">
        <v>2</v>
      </c>
      <c r="G659" s="11"/>
      <c r="H659" s="11"/>
      <c r="I659" s="269"/>
      <c r="K659" s="11"/>
      <c r="L659" s="11"/>
      <c r="M659" s="11"/>
      <c r="O659" s="186"/>
      <c r="P659" s="187"/>
      <c r="Q659" s="187"/>
      <c r="R659" s="188"/>
      <c r="U659" s="4"/>
      <c r="V659" s="4"/>
    </row>
    <row r="660" spans="1:22">
      <c r="A660" s="56"/>
      <c r="B660" s="11"/>
      <c r="C660" s="11" t="s">
        <v>261</v>
      </c>
      <c r="D660" s="11"/>
      <c r="E660" s="11" t="s">
        <v>262</v>
      </c>
      <c r="F660" s="11">
        <v>32</v>
      </c>
      <c r="G660" s="11">
        <v>2</v>
      </c>
      <c r="H660" s="11">
        <v>0</v>
      </c>
      <c r="I660" s="269"/>
      <c r="K660" s="11"/>
      <c r="L660" s="11"/>
      <c r="M660" s="11"/>
      <c r="O660" s="186"/>
      <c r="P660" s="187"/>
      <c r="Q660" s="187"/>
      <c r="R660" s="188"/>
      <c r="U660" s="4"/>
      <c r="V660" s="4"/>
    </row>
    <row r="661" spans="1:22">
      <c r="A661" s="56"/>
      <c r="B661" s="11"/>
      <c r="C661" s="11" t="s">
        <v>263</v>
      </c>
      <c r="D661" s="11"/>
      <c r="E661" s="11" t="s">
        <v>264</v>
      </c>
      <c r="F661" s="11">
        <v>39</v>
      </c>
      <c r="G661" s="11"/>
      <c r="H661" s="11"/>
      <c r="I661" s="269"/>
      <c r="K661" s="11"/>
      <c r="L661" s="11"/>
      <c r="M661" s="11"/>
      <c r="O661" s="186"/>
      <c r="P661" s="187"/>
      <c r="Q661" s="187"/>
      <c r="R661" s="188"/>
      <c r="U661" s="4"/>
      <c r="V661" s="4"/>
    </row>
    <row r="662" spans="1:22">
      <c r="A662" s="56"/>
      <c r="B662" s="11"/>
      <c r="C662" s="11" t="s">
        <v>265</v>
      </c>
      <c r="D662" s="11"/>
      <c r="E662" s="11" t="s">
        <v>266</v>
      </c>
      <c r="F662" s="11">
        <v>41</v>
      </c>
      <c r="G662" s="11">
        <v>1</v>
      </c>
      <c r="H662" s="11">
        <v>0</v>
      </c>
      <c r="I662" s="269"/>
      <c r="K662" s="11"/>
      <c r="L662" s="11"/>
      <c r="M662" s="11"/>
      <c r="O662" s="186"/>
      <c r="P662" s="187"/>
      <c r="Q662" s="187"/>
      <c r="R662" s="188"/>
      <c r="U662" s="4"/>
      <c r="V662" s="4"/>
    </row>
    <row r="663" spans="1:22">
      <c r="A663" s="56"/>
      <c r="B663" s="11"/>
      <c r="C663" s="11" t="s">
        <v>267</v>
      </c>
      <c r="D663" s="11"/>
      <c r="E663" s="11" t="s">
        <v>150</v>
      </c>
      <c r="F663" s="11">
        <v>95</v>
      </c>
      <c r="G663" s="11">
        <v>6</v>
      </c>
      <c r="H663" s="11">
        <v>5</v>
      </c>
      <c r="I663" s="269">
        <v>1.2</v>
      </c>
      <c r="K663" s="11"/>
      <c r="L663" s="11"/>
      <c r="M663" s="11"/>
      <c r="O663" s="186"/>
      <c r="P663" s="187"/>
      <c r="Q663" s="187"/>
      <c r="R663" s="188"/>
      <c r="U663" s="4"/>
      <c r="V663" s="4"/>
    </row>
    <row r="664" spans="1:22">
      <c r="A664" s="56"/>
      <c r="B664" s="11"/>
      <c r="C664" s="11" t="s">
        <v>268</v>
      </c>
      <c r="D664" s="11"/>
      <c r="E664" s="11" t="s">
        <v>172</v>
      </c>
      <c r="F664" s="11">
        <v>67</v>
      </c>
      <c r="G664" s="11">
        <v>3</v>
      </c>
      <c r="H664" s="11">
        <v>2</v>
      </c>
      <c r="I664" s="269">
        <v>1</v>
      </c>
      <c r="K664" s="11"/>
      <c r="L664" s="11"/>
      <c r="M664" s="11"/>
      <c r="O664" s="186"/>
      <c r="P664" s="187"/>
      <c r="Q664" s="187"/>
      <c r="R664" s="188"/>
      <c r="U664" s="4"/>
      <c r="V664" s="4"/>
    </row>
    <row r="665" spans="1:22">
      <c r="A665" s="56"/>
      <c r="B665" s="11"/>
      <c r="C665" s="11" t="s">
        <v>269</v>
      </c>
      <c r="D665" s="11"/>
      <c r="E665" s="11" t="s">
        <v>270</v>
      </c>
      <c r="F665" s="11">
        <v>5</v>
      </c>
      <c r="G665" s="11"/>
      <c r="H665" s="11">
        <v>0</v>
      </c>
      <c r="I665" s="269"/>
      <c r="K665" s="11"/>
      <c r="L665" s="11"/>
      <c r="M665" s="11"/>
      <c r="O665" s="186"/>
      <c r="P665" s="187"/>
      <c r="Q665" s="187"/>
      <c r="R665" s="188"/>
      <c r="U665" s="4"/>
      <c r="V665" s="4"/>
    </row>
    <row r="666" spans="1:22">
      <c r="A666" s="56"/>
      <c r="B666" s="11"/>
      <c r="C666" s="11" t="s">
        <v>273</v>
      </c>
      <c r="D666" s="11"/>
      <c r="E666" s="11" t="s">
        <v>274</v>
      </c>
      <c r="F666" s="11">
        <v>10</v>
      </c>
      <c r="G666" s="11"/>
      <c r="H666" s="11"/>
      <c r="I666" s="269"/>
      <c r="K666" s="11"/>
      <c r="L666" s="11"/>
      <c r="M666" s="11"/>
      <c r="O666" s="186"/>
      <c r="P666" s="187"/>
      <c r="Q666" s="187"/>
      <c r="R666" s="188"/>
      <c r="U666" s="4"/>
      <c r="V666" s="4"/>
    </row>
    <row r="667" spans="1:22">
      <c r="A667" s="56"/>
      <c r="B667" s="11"/>
      <c r="C667" s="11" t="s">
        <v>275</v>
      </c>
      <c r="D667" s="11"/>
      <c r="E667" s="11" t="s">
        <v>172</v>
      </c>
      <c r="F667" s="11">
        <v>670</v>
      </c>
      <c r="G667" s="11">
        <v>17</v>
      </c>
      <c r="H667" s="11">
        <v>11</v>
      </c>
      <c r="I667" s="269">
        <v>9.9090909090909101</v>
      </c>
      <c r="K667" s="11"/>
      <c r="L667" s="11"/>
      <c r="M667" s="11"/>
      <c r="O667" s="186"/>
      <c r="P667" s="187"/>
      <c r="Q667" s="187"/>
      <c r="R667" s="188"/>
      <c r="U667" s="4"/>
      <c r="V667" s="4"/>
    </row>
    <row r="668" spans="1:22">
      <c r="A668" s="56"/>
      <c r="B668" s="11"/>
      <c r="C668" s="11" t="s">
        <v>276</v>
      </c>
      <c r="D668" s="11"/>
      <c r="E668" s="11" t="s">
        <v>277</v>
      </c>
      <c r="F668" s="11">
        <v>80</v>
      </c>
      <c r="G668" s="11">
        <v>2</v>
      </c>
      <c r="H668" s="11">
        <v>2</v>
      </c>
      <c r="I668" s="269">
        <v>0.5</v>
      </c>
      <c r="K668" s="11"/>
      <c r="L668" s="11"/>
      <c r="M668" s="11"/>
      <c r="O668" s="186"/>
      <c r="P668" s="187"/>
      <c r="Q668" s="187"/>
      <c r="R668" s="188"/>
      <c r="U668" s="4"/>
      <c r="V668" s="4"/>
    </row>
    <row r="669" spans="1:22">
      <c r="A669" s="56"/>
      <c r="B669" s="11"/>
      <c r="C669" s="11" t="s">
        <v>477</v>
      </c>
      <c r="D669" s="11"/>
      <c r="E669" s="11" t="s">
        <v>279</v>
      </c>
      <c r="F669" s="11">
        <v>4</v>
      </c>
      <c r="G669" s="11"/>
      <c r="H669" s="11">
        <v>0</v>
      </c>
      <c r="I669" s="269"/>
      <c r="K669" s="11"/>
      <c r="L669" s="11"/>
      <c r="M669" s="11"/>
      <c r="O669" s="186"/>
      <c r="P669" s="187"/>
      <c r="Q669" s="187"/>
      <c r="R669" s="188"/>
      <c r="U669" s="4"/>
      <c r="V669" s="4"/>
    </row>
    <row r="670" spans="1:22">
      <c r="A670" s="56"/>
      <c r="B670" s="11"/>
      <c r="C670" s="11" t="s">
        <v>478</v>
      </c>
      <c r="D670" s="11"/>
      <c r="E670" s="11" t="s">
        <v>279</v>
      </c>
      <c r="F670" s="11">
        <v>1</v>
      </c>
      <c r="G670" s="11"/>
      <c r="H670" s="11"/>
      <c r="I670" s="269"/>
      <c r="K670" s="11"/>
      <c r="L670" s="11"/>
      <c r="M670" s="11"/>
      <c r="O670" s="186"/>
      <c r="P670" s="187"/>
      <c r="Q670" s="187"/>
      <c r="R670" s="188"/>
      <c r="U670" s="4"/>
      <c r="V670" s="4"/>
    </row>
    <row r="671" spans="1:22">
      <c r="A671" s="56"/>
      <c r="B671" s="11"/>
      <c r="C671" s="11" t="s">
        <v>280</v>
      </c>
      <c r="D671" s="11"/>
      <c r="E671" s="11" t="s">
        <v>118</v>
      </c>
      <c r="F671" s="11">
        <v>19</v>
      </c>
      <c r="G671" s="11"/>
      <c r="H671" s="11"/>
      <c r="I671" s="269"/>
      <c r="K671" s="11"/>
      <c r="L671" s="11"/>
      <c r="M671" s="11"/>
      <c r="O671" s="186"/>
      <c r="P671" s="187"/>
      <c r="Q671" s="187"/>
      <c r="R671" s="188"/>
      <c r="U671" s="4"/>
      <c r="V671" s="4"/>
    </row>
    <row r="672" spans="1:22">
      <c r="A672" s="56"/>
      <c r="B672" s="11"/>
      <c r="C672" s="11" t="s">
        <v>281</v>
      </c>
      <c r="D672" s="11"/>
      <c r="E672" s="11" t="s">
        <v>282</v>
      </c>
      <c r="F672" s="11">
        <v>13</v>
      </c>
      <c r="G672" s="11"/>
      <c r="H672" s="11"/>
      <c r="I672" s="269"/>
      <c r="K672" s="11"/>
      <c r="L672" s="11"/>
      <c r="M672" s="11"/>
      <c r="O672" s="186"/>
      <c r="P672" s="187"/>
      <c r="Q672" s="187"/>
      <c r="R672" s="188"/>
      <c r="U672" s="4"/>
      <c r="V672" s="4"/>
    </row>
    <row r="673" spans="1:22">
      <c r="A673" s="56"/>
      <c r="B673" s="11"/>
      <c r="C673" s="11" t="s">
        <v>283</v>
      </c>
      <c r="D673" s="11"/>
      <c r="E673" s="11" t="s">
        <v>118</v>
      </c>
      <c r="F673" s="11">
        <v>10</v>
      </c>
      <c r="G673" s="11"/>
      <c r="H673" s="11"/>
      <c r="I673" s="269"/>
      <c r="K673" s="11"/>
      <c r="L673" s="11"/>
      <c r="M673" s="11"/>
      <c r="O673" s="186"/>
      <c r="P673" s="187"/>
      <c r="Q673" s="187"/>
      <c r="R673" s="188"/>
      <c r="U673" s="4"/>
      <c r="V673" s="4"/>
    </row>
    <row r="674" spans="1:22">
      <c r="A674" s="56"/>
      <c r="B674" s="11"/>
      <c r="C674" s="11" t="s">
        <v>284</v>
      </c>
      <c r="D674" s="11"/>
      <c r="E674" s="11" t="s">
        <v>191</v>
      </c>
      <c r="F674" s="11">
        <v>6</v>
      </c>
      <c r="G674" s="11"/>
      <c r="H674" s="11">
        <v>0</v>
      </c>
      <c r="I674" s="269"/>
      <c r="K674" s="11"/>
      <c r="L674" s="11"/>
      <c r="M674" s="11"/>
      <c r="O674" s="186"/>
      <c r="P674" s="187"/>
      <c r="Q674" s="187"/>
      <c r="R674" s="188"/>
      <c r="U674" s="4"/>
      <c r="V674" s="4"/>
    </row>
    <row r="675" spans="1:22">
      <c r="A675" s="56"/>
      <c r="B675" s="11"/>
      <c r="C675" s="11" t="s">
        <v>285</v>
      </c>
      <c r="D675" s="11"/>
      <c r="E675" s="11" t="s">
        <v>286</v>
      </c>
      <c r="F675" s="11">
        <v>47</v>
      </c>
      <c r="G675" s="11">
        <v>1</v>
      </c>
      <c r="H675" s="11">
        <v>0</v>
      </c>
      <c r="I675" s="269"/>
      <c r="K675" s="11"/>
      <c r="L675" s="11"/>
      <c r="M675" s="11"/>
      <c r="O675" s="186"/>
      <c r="P675" s="187"/>
      <c r="Q675" s="187"/>
      <c r="R675" s="188"/>
      <c r="U675" s="4"/>
      <c r="V675" s="4"/>
    </row>
    <row r="676" spans="1:22">
      <c r="A676" s="56"/>
      <c r="B676" s="11"/>
      <c r="C676" s="11" t="s">
        <v>287</v>
      </c>
      <c r="D676" s="11"/>
      <c r="E676" s="11" t="s">
        <v>119</v>
      </c>
      <c r="F676" s="11">
        <v>343</v>
      </c>
      <c r="G676" s="11">
        <v>1</v>
      </c>
      <c r="H676" s="11">
        <v>1</v>
      </c>
      <c r="I676" s="269">
        <v>0</v>
      </c>
      <c r="K676" s="11"/>
      <c r="L676" s="11"/>
      <c r="M676" s="11"/>
      <c r="O676" s="186"/>
      <c r="P676" s="187"/>
      <c r="Q676" s="187"/>
      <c r="R676" s="188"/>
      <c r="U676" s="4"/>
      <c r="V676" s="4"/>
    </row>
    <row r="677" spans="1:22">
      <c r="A677" s="56"/>
      <c r="B677" s="11"/>
      <c r="C677" s="11" t="s">
        <v>288</v>
      </c>
      <c r="D677" s="11"/>
      <c r="E677" s="11" t="s">
        <v>289</v>
      </c>
      <c r="F677" s="11">
        <v>19</v>
      </c>
      <c r="G677" s="11"/>
      <c r="H677" s="11"/>
      <c r="I677" s="269"/>
      <c r="K677" s="11"/>
      <c r="L677" s="11"/>
      <c r="M677" s="11"/>
      <c r="O677" s="186"/>
      <c r="P677" s="187"/>
      <c r="Q677" s="187"/>
      <c r="R677" s="188"/>
      <c r="U677" s="4"/>
      <c r="V677" s="4"/>
    </row>
    <row r="678" spans="1:22">
      <c r="A678" s="56"/>
      <c r="B678" s="11"/>
      <c r="C678" s="11" t="s">
        <v>290</v>
      </c>
      <c r="D678" s="11"/>
      <c r="E678" s="11" t="s">
        <v>291</v>
      </c>
      <c r="F678" s="11">
        <v>190</v>
      </c>
      <c r="G678" s="11">
        <v>4</v>
      </c>
      <c r="H678" s="11">
        <v>4</v>
      </c>
      <c r="I678" s="269">
        <v>2.75</v>
      </c>
      <c r="K678" s="11"/>
      <c r="L678" s="11"/>
      <c r="M678" s="11"/>
      <c r="O678" s="186"/>
      <c r="P678" s="187"/>
      <c r="Q678" s="187"/>
      <c r="R678" s="188"/>
      <c r="U678" s="4"/>
      <c r="V678" s="4"/>
    </row>
    <row r="679" spans="1:22">
      <c r="A679" s="56"/>
      <c r="B679" s="11"/>
      <c r="C679" s="11" t="s">
        <v>290</v>
      </c>
      <c r="D679" s="11"/>
      <c r="E679" s="11" t="s">
        <v>307</v>
      </c>
      <c r="F679" s="11">
        <v>3</v>
      </c>
      <c r="G679" s="11">
        <v>1</v>
      </c>
      <c r="H679" s="11">
        <v>0</v>
      </c>
      <c r="I679" s="269"/>
      <c r="K679" s="11"/>
      <c r="L679" s="11"/>
      <c r="M679" s="11"/>
      <c r="O679" s="186"/>
      <c r="P679" s="187"/>
      <c r="Q679" s="187"/>
      <c r="R679" s="188"/>
      <c r="U679" s="4"/>
      <c r="V679" s="4"/>
    </row>
    <row r="680" spans="1:22">
      <c r="A680" s="56"/>
      <c r="B680" s="11"/>
      <c r="C680" s="11" t="s">
        <v>294</v>
      </c>
      <c r="D680" s="11"/>
      <c r="E680" s="11" t="s">
        <v>293</v>
      </c>
      <c r="F680" s="11">
        <v>59</v>
      </c>
      <c r="G680" s="11"/>
      <c r="H680" s="11">
        <v>0</v>
      </c>
      <c r="I680" s="269"/>
      <c r="K680" s="11"/>
      <c r="L680" s="11"/>
      <c r="M680" s="11"/>
      <c r="O680" s="186"/>
      <c r="P680" s="187"/>
      <c r="Q680" s="187"/>
      <c r="R680" s="188"/>
      <c r="U680" s="4"/>
      <c r="V680" s="4"/>
    </row>
    <row r="681" spans="1:22">
      <c r="A681" s="56"/>
      <c r="B681" s="11"/>
      <c r="C681" s="11" t="s">
        <v>295</v>
      </c>
      <c r="D681" s="11"/>
      <c r="E681" s="11" t="s">
        <v>264</v>
      </c>
      <c r="F681" s="11">
        <v>114</v>
      </c>
      <c r="G681" s="11">
        <v>8</v>
      </c>
      <c r="H681" s="11">
        <v>4</v>
      </c>
      <c r="I681" s="269">
        <v>1</v>
      </c>
      <c r="K681" s="11"/>
      <c r="L681" s="11"/>
      <c r="M681" s="11"/>
      <c r="O681" s="186"/>
      <c r="P681" s="187"/>
      <c r="Q681" s="187"/>
      <c r="R681" s="188"/>
      <c r="U681" s="4"/>
      <c r="V681" s="4"/>
    </row>
    <row r="682" spans="1:22">
      <c r="A682" s="56"/>
      <c r="B682" s="11"/>
      <c r="C682" s="11" t="s">
        <v>296</v>
      </c>
      <c r="D682" s="11"/>
      <c r="E682" s="11" t="s">
        <v>122</v>
      </c>
      <c r="F682" s="11">
        <v>62</v>
      </c>
      <c r="G682" s="11"/>
      <c r="H682" s="11">
        <v>0</v>
      </c>
      <c r="I682" s="269"/>
      <c r="K682" s="11"/>
      <c r="L682" s="11"/>
      <c r="M682" s="11"/>
      <c r="O682" s="186"/>
      <c r="P682" s="187"/>
      <c r="Q682" s="187"/>
      <c r="R682" s="188"/>
      <c r="U682" s="4"/>
      <c r="V682" s="4"/>
    </row>
    <row r="683" spans="1:22">
      <c r="A683" s="56"/>
      <c r="B683" s="11"/>
      <c r="C683" s="11" t="s">
        <v>298</v>
      </c>
      <c r="D683" s="11"/>
      <c r="E683" s="11" t="s">
        <v>299</v>
      </c>
      <c r="F683" s="11">
        <v>4</v>
      </c>
      <c r="G683" s="11">
        <v>1</v>
      </c>
      <c r="H683" s="11">
        <v>1</v>
      </c>
      <c r="I683" s="269">
        <v>1</v>
      </c>
      <c r="K683" s="11"/>
      <c r="L683" s="11"/>
      <c r="M683" s="11"/>
      <c r="O683" s="186"/>
      <c r="P683" s="187"/>
      <c r="Q683" s="187"/>
      <c r="R683" s="188"/>
      <c r="U683" s="4"/>
      <c r="V683" s="4"/>
    </row>
    <row r="684" spans="1:22">
      <c r="A684" s="56"/>
      <c r="B684" s="11"/>
      <c r="C684" s="11" t="s">
        <v>300</v>
      </c>
      <c r="D684" s="11"/>
      <c r="E684" s="11" t="s">
        <v>158</v>
      </c>
      <c r="F684" s="11">
        <v>17</v>
      </c>
      <c r="G684" s="11"/>
      <c r="H684" s="11">
        <v>0</v>
      </c>
      <c r="I684" s="269"/>
      <c r="K684" s="11"/>
      <c r="L684" s="11"/>
      <c r="M684" s="11"/>
      <c r="O684" s="186"/>
      <c r="P684" s="187"/>
      <c r="Q684" s="187"/>
      <c r="R684" s="188"/>
      <c r="U684" s="4"/>
      <c r="V684" s="4"/>
    </row>
    <row r="685" spans="1:22">
      <c r="A685" s="56"/>
      <c r="B685" s="11"/>
      <c r="C685" s="11" t="s">
        <v>301</v>
      </c>
      <c r="D685" s="11"/>
      <c r="E685" s="11" t="s">
        <v>124</v>
      </c>
      <c r="F685" s="11">
        <v>565</v>
      </c>
      <c r="G685" s="11">
        <v>6</v>
      </c>
      <c r="H685" s="11">
        <v>5</v>
      </c>
      <c r="I685" s="269">
        <v>4.4000000000000004</v>
      </c>
      <c r="K685" s="11"/>
      <c r="L685" s="11"/>
      <c r="M685" s="11"/>
      <c r="O685" s="186"/>
      <c r="P685" s="187"/>
      <c r="Q685" s="187"/>
      <c r="R685" s="188"/>
      <c r="U685" s="4"/>
      <c r="V685" s="4"/>
    </row>
    <row r="686" spans="1:22">
      <c r="A686" s="56"/>
      <c r="B686" s="11"/>
      <c r="C686" s="11" t="s">
        <v>302</v>
      </c>
      <c r="D686" s="11"/>
      <c r="E686" s="11" t="s">
        <v>144</v>
      </c>
      <c r="F686" s="11">
        <v>15</v>
      </c>
      <c r="G686" s="11"/>
      <c r="H686" s="11"/>
      <c r="I686" s="269"/>
      <c r="K686" s="11"/>
      <c r="L686" s="11"/>
      <c r="M686" s="11"/>
      <c r="O686" s="186"/>
      <c r="P686" s="187"/>
      <c r="Q686" s="187"/>
      <c r="R686" s="188"/>
      <c r="U686" s="4"/>
      <c r="V686" s="4"/>
    </row>
    <row r="687" spans="1:22">
      <c r="A687" s="56"/>
      <c r="B687" s="11"/>
      <c r="C687" s="11" t="s">
        <v>303</v>
      </c>
      <c r="D687" s="11"/>
      <c r="E687" s="11" t="s">
        <v>102</v>
      </c>
      <c r="F687" s="11">
        <v>1</v>
      </c>
      <c r="G687" s="11"/>
      <c r="H687" s="11"/>
      <c r="I687" s="269"/>
      <c r="K687" s="11"/>
      <c r="L687" s="11"/>
      <c r="M687" s="11"/>
      <c r="O687" s="186"/>
      <c r="P687" s="187"/>
      <c r="Q687" s="187"/>
      <c r="R687" s="188"/>
      <c r="U687" s="4"/>
      <c r="V687" s="4"/>
    </row>
    <row r="688" spans="1:22">
      <c r="A688" s="56"/>
      <c r="B688" s="11"/>
      <c r="C688" s="11" t="s">
        <v>303</v>
      </c>
      <c r="D688" s="11"/>
      <c r="E688" s="11" t="s">
        <v>89</v>
      </c>
      <c r="F688" s="11">
        <v>219</v>
      </c>
      <c r="G688" s="11">
        <v>2</v>
      </c>
      <c r="H688" s="11">
        <v>1</v>
      </c>
      <c r="I688" s="269">
        <v>2</v>
      </c>
      <c r="K688" s="11"/>
      <c r="L688" s="11"/>
      <c r="M688" s="11"/>
      <c r="O688" s="186"/>
      <c r="P688" s="187"/>
      <c r="Q688" s="187"/>
      <c r="R688" s="188"/>
      <c r="U688" s="4"/>
      <c r="V688" s="4"/>
    </row>
    <row r="689" spans="1:22">
      <c r="A689" s="56"/>
      <c r="B689" s="11"/>
      <c r="C689" s="11" t="s">
        <v>304</v>
      </c>
      <c r="D689" s="11"/>
      <c r="E689" s="11" t="s">
        <v>305</v>
      </c>
      <c r="F689" s="11">
        <v>92</v>
      </c>
      <c r="G689" s="11"/>
      <c r="H689" s="11">
        <v>0</v>
      </c>
      <c r="I689" s="269"/>
      <c r="K689" s="11"/>
      <c r="L689" s="11"/>
      <c r="M689" s="11"/>
      <c r="O689" s="186"/>
      <c r="P689" s="187"/>
      <c r="Q689" s="187"/>
      <c r="R689" s="188"/>
      <c r="U689" s="4"/>
      <c r="V689" s="4"/>
    </row>
    <row r="690" spans="1:22">
      <c r="A690" s="56"/>
      <c r="B690" s="11"/>
      <c r="C690" s="11" t="s">
        <v>306</v>
      </c>
      <c r="D690" s="11"/>
      <c r="E690" s="11" t="s">
        <v>307</v>
      </c>
      <c r="F690" s="11">
        <v>55</v>
      </c>
      <c r="G690" s="11"/>
      <c r="H690" s="11">
        <v>0</v>
      </c>
      <c r="I690" s="269"/>
      <c r="K690" s="11"/>
      <c r="L690" s="11"/>
      <c r="M690" s="11"/>
      <c r="O690" s="186"/>
      <c r="P690" s="187"/>
      <c r="Q690" s="187"/>
      <c r="R690" s="188"/>
      <c r="U690" s="4"/>
      <c r="V690" s="4"/>
    </row>
    <row r="691" spans="1:22">
      <c r="A691" s="56"/>
      <c r="B691" s="11"/>
      <c r="C691" s="11" t="s">
        <v>308</v>
      </c>
      <c r="D691" s="11"/>
      <c r="E691" s="11" t="s">
        <v>150</v>
      </c>
      <c r="F691" s="11">
        <v>790</v>
      </c>
      <c r="G691" s="11">
        <v>20</v>
      </c>
      <c r="H691" s="11">
        <v>9</v>
      </c>
      <c r="I691" s="269">
        <v>1.1111111111111101</v>
      </c>
      <c r="K691" s="11"/>
      <c r="L691" s="11"/>
      <c r="M691" s="11"/>
      <c r="O691" s="186"/>
      <c r="P691" s="187"/>
      <c r="Q691" s="187"/>
      <c r="R691" s="188"/>
      <c r="U691" s="4"/>
      <c r="V691" s="4"/>
    </row>
    <row r="692" spans="1:22">
      <c r="A692" s="56"/>
      <c r="B692" s="11"/>
      <c r="C692" s="11" t="s">
        <v>309</v>
      </c>
      <c r="D692" s="11"/>
      <c r="E692" s="11" t="s">
        <v>310</v>
      </c>
      <c r="F692" s="11">
        <v>11</v>
      </c>
      <c r="G692" s="11"/>
      <c r="H692" s="11">
        <v>0</v>
      </c>
      <c r="I692" s="269"/>
      <c r="K692" s="11"/>
      <c r="L692" s="11"/>
      <c r="M692" s="11"/>
      <c r="O692" s="186"/>
      <c r="P692" s="187"/>
      <c r="Q692" s="187"/>
      <c r="R692" s="188"/>
      <c r="U692" s="4"/>
      <c r="V692" s="4"/>
    </row>
    <row r="693" spans="1:22">
      <c r="A693" s="56"/>
      <c r="B693" s="11"/>
      <c r="C693" s="11" t="s">
        <v>311</v>
      </c>
      <c r="D693" s="11"/>
      <c r="E693" s="11" t="s">
        <v>312</v>
      </c>
      <c r="F693" s="11">
        <v>39</v>
      </c>
      <c r="G693" s="11">
        <v>2</v>
      </c>
      <c r="H693" s="11">
        <v>2</v>
      </c>
      <c r="I693" s="269">
        <v>0.5</v>
      </c>
      <c r="K693" s="11"/>
      <c r="L693" s="11"/>
      <c r="M693" s="11"/>
      <c r="O693" s="186"/>
      <c r="P693" s="187"/>
      <c r="Q693" s="187"/>
      <c r="R693" s="188"/>
      <c r="U693" s="4"/>
      <c r="V693" s="4"/>
    </row>
    <row r="694" spans="1:22">
      <c r="A694" s="56"/>
      <c r="B694" s="11"/>
      <c r="C694" s="11" t="s">
        <v>313</v>
      </c>
      <c r="D694" s="11"/>
      <c r="E694" s="11" t="s">
        <v>314</v>
      </c>
      <c r="F694" s="11">
        <v>32</v>
      </c>
      <c r="G694" s="11">
        <v>2</v>
      </c>
      <c r="H694" s="11">
        <v>1</v>
      </c>
      <c r="I694" s="269">
        <v>83</v>
      </c>
      <c r="K694" s="11"/>
      <c r="L694" s="11"/>
      <c r="M694" s="11"/>
      <c r="O694" s="186"/>
      <c r="P694" s="187"/>
      <c r="Q694" s="187"/>
      <c r="R694" s="188"/>
      <c r="U694" s="4"/>
      <c r="V694" s="4"/>
    </row>
    <row r="695" spans="1:22">
      <c r="A695" s="56"/>
      <c r="B695" s="11"/>
      <c r="C695" s="11" t="s">
        <v>315</v>
      </c>
      <c r="D695" s="11"/>
      <c r="E695" s="11" t="s">
        <v>108</v>
      </c>
      <c r="F695" s="11">
        <v>71</v>
      </c>
      <c r="G695" s="11">
        <v>3</v>
      </c>
      <c r="H695" s="11">
        <v>3</v>
      </c>
      <c r="I695" s="269">
        <v>1</v>
      </c>
      <c r="K695" s="11"/>
      <c r="L695" s="11"/>
      <c r="M695" s="11"/>
      <c r="O695" s="186"/>
      <c r="P695" s="187"/>
      <c r="Q695" s="187"/>
      <c r="R695" s="188"/>
      <c r="U695" s="4"/>
      <c r="V695" s="4"/>
    </row>
    <row r="696" spans="1:22">
      <c r="A696" s="56"/>
      <c r="B696" s="11"/>
      <c r="C696" s="11" t="s">
        <v>316</v>
      </c>
      <c r="D696" s="11"/>
      <c r="E696" s="11" t="s">
        <v>317</v>
      </c>
      <c r="F696" s="11">
        <v>51</v>
      </c>
      <c r="G696" s="11">
        <v>1</v>
      </c>
      <c r="H696" s="11">
        <v>1</v>
      </c>
      <c r="I696" s="269">
        <v>0</v>
      </c>
      <c r="K696" s="11"/>
      <c r="L696" s="11"/>
      <c r="M696" s="11"/>
      <c r="O696" s="186"/>
      <c r="P696" s="187"/>
      <c r="Q696" s="187"/>
      <c r="R696" s="188"/>
      <c r="U696" s="4"/>
      <c r="V696" s="4"/>
    </row>
    <row r="697" spans="1:22">
      <c r="A697" s="56"/>
      <c r="B697" s="11"/>
      <c r="C697" s="11" t="s">
        <v>316</v>
      </c>
      <c r="D697" s="11"/>
      <c r="E697" s="11" t="s">
        <v>320</v>
      </c>
      <c r="F697" s="11">
        <v>1</v>
      </c>
      <c r="G697" s="11"/>
      <c r="H697" s="11"/>
      <c r="I697" s="269"/>
      <c r="K697" s="11"/>
      <c r="L697" s="11"/>
      <c r="M697" s="11"/>
      <c r="O697" s="186"/>
      <c r="P697" s="187"/>
      <c r="Q697" s="187"/>
      <c r="R697" s="188"/>
      <c r="U697" s="4"/>
      <c r="V697" s="4"/>
    </row>
    <row r="698" spans="1:22">
      <c r="A698" s="56"/>
      <c r="B698" s="11"/>
      <c r="C698" s="11" t="s">
        <v>319</v>
      </c>
      <c r="D698" s="11"/>
      <c r="E698" s="11" t="s">
        <v>320</v>
      </c>
      <c r="F698" s="11">
        <v>201</v>
      </c>
      <c r="G698" s="11">
        <v>3</v>
      </c>
      <c r="H698" s="11">
        <v>3</v>
      </c>
      <c r="I698" s="269">
        <v>0.33333333333333298</v>
      </c>
      <c r="K698" s="11"/>
      <c r="L698" s="11"/>
      <c r="M698" s="11"/>
      <c r="O698" s="186"/>
      <c r="P698" s="187"/>
      <c r="Q698" s="187"/>
      <c r="R698" s="188"/>
      <c r="U698" s="4"/>
      <c r="V698" s="4"/>
    </row>
    <row r="699" spans="1:22">
      <c r="A699" s="56"/>
      <c r="B699" s="11"/>
      <c r="C699" s="11" t="s">
        <v>459</v>
      </c>
      <c r="D699" s="11"/>
      <c r="E699" s="11" t="s">
        <v>279</v>
      </c>
      <c r="F699" s="11">
        <v>7</v>
      </c>
      <c r="G699" s="11"/>
      <c r="H699" s="11">
        <v>0</v>
      </c>
      <c r="I699" s="269"/>
      <c r="K699" s="11"/>
      <c r="L699" s="11"/>
      <c r="M699" s="11"/>
      <c r="O699" s="186"/>
      <c r="P699" s="187"/>
      <c r="Q699" s="187"/>
      <c r="R699" s="188"/>
      <c r="U699" s="4"/>
      <c r="V699" s="4"/>
    </row>
    <row r="700" spans="1:22">
      <c r="A700" s="56"/>
      <c r="B700" s="11"/>
      <c r="C700" s="11" t="s">
        <v>322</v>
      </c>
      <c r="D700" s="11"/>
      <c r="E700" s="11" t="s">
        <v>98</v>
      </c>
      <c r="F700" s="11">
        <v>16</v>
      </c>
      <c r="G700" s="11">
        <v>1</v>
      </c>
      <c r="H700" s="11">
        <v>0</v>
      </c>
      <c r="I700" s="269"/>
      <c r="K700" s="11"/>
      <c r="L700" s="11"/>
      <c r="M700" s="11"/>
      <c r="O700" s="186"/>
      <c r="P700" s="187"/>
      <c r="Q700" s="187"/>
      <c r="R700" s="188"/>
      <c r="U700" s="4"/>
      <c r="V700" s="4"/>
    </row>
    <row r="701" spans="1:22">
      <c r="A701" s="56"/>
      <c r="B701" s="11"/>
      <c r="C701" s="11" t="s">
        <v>323</v>
      </c>
      <c r="D701" s="11"/>
      <c r="E701" s="11" t="s">
        <v>272</v>
      </c>
      <c r="F701" s="11">
        <v>30</v>
      </c>
      <c r="G701" s="11">
        <v>2</v>
      </c>
      <c r="H701" s="11">
        <v>0</v>
      </c>
      <c r="I701" s="269"/>
      <c r="K701" s="11"/>
      <c r="L701" s="11"/>
      <c r="M701" s="11"/>
      <c r="O701" s="186"/>
      <c r="P701" s="187"/>
      <c r="Q701" s="187"/>
      <c r="R701" s="188"/>
      <c r="U701" s="4"/>
      <c r="V701" s="4"/>
    </row>
    <row r="702" spans="1:22">
      <c r="A702" s="56"/>
      <c r="B702" s="11"/>
      <c r="C702" s="11" t="s">
        <v>323</v>
      </c>
      <c r="D702" s="11"/>
      <c r="E702" s="11" t="s">
        <v>396</v>
      </c>
      <c r="F702" s="11">
        <v>1</v>
      </c>
      <c r="G702" s="11"/>
      <c r="H702" s="11"/>
      <c r="I702" s="269"/>
      <c r="K702" s="11"/>
      <c r="L702" s="11"/>
      <c r="M702" s="11"/>
      <c r="O702" s="186"/>
      <c r="P702" s="187"/>
      <c r="Q702" s="187"/>
      <c r="R702" s="188"/>
      <c r="U702" s="4"/>
      <c r="V702" s="4"/>
    </row>
    <row r="703" spans="1:22">
      <c r="A703" s="56"/>
      <c r="B703" s="11"/>
      <c r="C703" s="11" t="s">
        <v>324</v>
      </c>
      <c r="D703" s="11"/>
      <c r="E703" s="11" t="s">
        <v>227</v>
      </c>
      <c r="F703" s="11">
        <v>131</v>
      </c>
      <c r="G703" s="11">
        <v>3</v>
      </c>
      <c r="H703" s="11">
        <v>3</v>
      </c>
      <c r="I703" s="269">
        <v>4</v>
      </c>
      <c r="K703" s="11"/>
      <c r="L703" s="11"/>
      <c r="M703" s="11"/>
      <c r="O703" s="186"/>
      <c r="P703" s="187"/>
      <c r="Q703" s="187"/>
      <c r="R703" s="188"/>
      <c r="U703" s="4"/>
      <c r="V703" s="4"/>
    </row>
    <row r="704" spans="1:22">
      <c r="A704" s="56"/>
      <c r="B704" s="11"/>
      <c r="C704" s="11" t="s">
        <v>325</v>
      </c>
      <c r="D704" s="11"/>
      <c r="E704" s="11" t="s">
        <v>326</v>
      </c>
      <c r="F704" s="11">
        <v>20</v>
      </c>
      <c r="G704" s="11"/>
      <c r="H704" s="11"/>
      <c r="I704" s="269"/>
      <c r="K704" s="11"/>
      <c r="L704" s="11"/>
      <c r="M704" s="11"/>
      <c r="O704" s="186"/>
      <c r="P704" s="187"/>
      <c r="Q704" s="187"/>
      <c r="R704" s="188"/>
      <c r="U704" s="4"/>
      <c r="V704" s="4"/>
    </row>
    <row r="705" spans="1:22">
      <c r="A705" s="56"/>
      <c r="B705" s="11"/>
      <c r="C705" s="11" t="s">
        <v>327</v>
      </c>
      <c r="D705" s="11"/>
      <c r="E705" s="11" t="s">
        <v>328</v>
      </c>
      <c r="F705" s="11">
        <v>35</v>
      </c>
      <c r="G705" s="11"/>
      <c r="H705" s="11">
        <v>0</v>
      </c>
      <c r="I705" s="269"/>
      <c r="K705" s="11"/>
      <c r="L705" s="11"/>
      <c r="M705" s="11"/>
      <c r="O705" s="186"/>
      <c r="P705" s="187"/>
      <c r="Q705" s="187"/>
      <c r="R705" s="188"/>
      <c r="U705" s="4"/>
      <c r="V705" s="4"/>
    </row>
    <row r="706" spans="1:22">
      <c r="A706" s="56"/>
      <c r="B706" s="11"/>
      <c r="C706" s="11" t="s">
        <v>329</v>
      </c>
      <c r="D706" s="11"/>
      <c r="E706" s="11" t="s">
        <v>330</v>
      </c>
      <c r="F706" s="11">
        <v>16</v>
      </c>
      <c r="G706" s="11"/>
      <c r="H706" s="11"/>
      <c r="I706" s="269"/>
      <c r="K706" s="11"/>
      <c r="L706" s="11"/>
      <c r="M706" s="11"/>
      <c r="O706" s="186"/>
      <c r="P706" s="187"/>
      <c r="Q706" s="187"/>
      <c r="R706" s="188"/>
      <c r="U706" s="4"/>
      <c r="V706" s="4"/>
    </row>
    <row r="707" spans="1:22">
      <c r="A707" s="56"/>
      <c r="B707" s="11"/>
      <c r="C707" s="11" t="s">
        <v>479</v>
      </c>
      <c r="D707" s="11"/>
      <c r="E707" s="11" t="s">
        <v>146</v>
      </c>
      <c r="F707" s="11">
        <v>2</v>
      </c>
      <c r="G707" s="11"/>
      <c r="H707" s="11"/>
      <c r="I707" s="269"/>
      <c r="K707" s="11"/>
      <c r="L707" s="11"/>
      <c r="M707" s="11"/>
      <c r="O707" s="186"/>
      <c r="P707" s="187"/>
      <c r="Q707" s="187"/>
      <c r="R707" s="188"/>
      <c r="U707" s="4"/>
      <c r="V707" s="4"/>
    </row>
    <row r="708" spans="1:22">
      <c r="A708" s="56"/>
      <c r="B708" s="11"/>
      <c r="C708" s="11" t="s">
        <v>460</v>
      </c>
      <c r="D708" s="11"/>
      <c r="E708" s="11" t="s">
        <v>444</v>
      </c>
      <c r="F708" s="11">
        <v>7</v>
      </c>
      <c r="G708" s="11"/>
      <c r="H708" s="11"/>
      <c r="I708" s="269"/>
      <c r="K708" s="11"/>
      <c r="L708" s="11"/>
      <c r="M708" s="11"/>
      <c r="O708" s="186"/>
      <c r="P708" s="187"/>
      <c r="Q708" s="187"/>
      <c r="R708" s="188"/>
      <c r="U708" s="4"/>
      <c r="V708" s="4"/>
    </row>
    <row r="709" spans="1:22">
      <c r="A709" s="56"/>
      <c r="B709" s="11"/>
      <c r="C709" s="11" t="s">
        <v>331</v>
      </c>
      <c r="D709" s="11"/>
      <c r="E709" s="11" t="s">
        <v>332</v>
      </c>
      <c r="F709" s="11">
        <v>105</v>
      </c>
      <c r="G709" s="11"/>
      <c r="H709" s="11">
        <v>0</v>
      </c>
      <c r="I709" s="269"/>
      <c r="K709" s="11"/>
      <c r="L709" s="11"/>
      <c r="M709" s="11"/>
      <c r="O709" s="186"/>
      <c r="P709" s="187"/>
      <c r="Q709" s="187"/>
      <c r="R709" s="188"/>
      <c r="U709" s="4"/>
      <c r="V709" s="4"/>
    </row>
    <row r="710" spans="1:22">
      <c r="A710" s="56"/>
      <c r="B710" s="11"/>
      <c r="C710" s="11" t="s">
        <v>333</v>
      </c>
      <c r="D710" s="11"/>
      <c r="E710" s="11" t="s">
        <v>334</v>
      </c>
      <c r="F710" s="11">
        <v>133</v>
      </c>
      <c r="G710" s="11">
        <v>1</v>
      </c>
      <c r="H710" s="11">
        <v>1</v>
      </c>
      <c r="I710" s="269">
        <v>0</v>
      </c>
      <c r="K710" s="11"/>
      <c r="L710" s="11"/>
      <c r="M710" s="11"/>
      <c r="O710" s="186"/>
      <c r="P710" s="187"/>
      <c r="Q710" s="187"/>
      <c r="R710" s="188"/>
      <c r="U710" s="4"/>
      <c r="V710" s="4"/>
    </row>
    <row r="711" spans="1:22">
      <c r="A711" s="56"/>
      <c r="B711" s="11"/>
      <c r="C711" s="11" t="s">
        <v>335</v>
      </c>
      <c r="D711" s="11"/>
      <c r="E711" s="11" t="s">
        <v>336</v>
      </c>
      <c r="F711" s="11">
        <v>29</v>
      </c>
      <c r="G711" s="11"/>
      <c r="H711" s="11"/>
      <c r="I711" s="269"/>
      <c r="K711" s="11"/>
      <c r="L711" s="11"/>
      <c r="M711" s="11"/>
      <c r="O711" s="186"/>
      <c r="P711" s="187"/>
      <c r="Q711" s="187"/>
      <c r="R711" s="188"/>
      <c r="U711" s="4"/>
      <c r="V711" s="4"/>
    </row>
    <row r="712" spans="1:22">
      <c r="A712" s="56"/>
      <c r="B712" s="11"/>
      <c r="C712" s="11" t="s">
        <v>337</v>
      </c>
      <c r="D712" s="11"/>
      <c r="E712" s="11" t="s">
        <v>338</v>
      </c>
      <c r="F712" s="11">
        <v>11</v>
      </c>
      <c r="G712" s="11"/>
      <c r="H712" s="11">
        <v>0</v>
      </c>
      <c r="I712" s="269"/>
      <c r="K712" s="11"/>
      <c r="L712" s="11"/>
      <c r="M712" s="11"/>
      <c r="O712" s="186"/>
      <c r="P712" s="187"/>
      <c r="Q712" s="187"/>
      <c r="R712" s="188"/>
      <c r="U712" s="4"/>
      <c r="V712" s="4"/>
    </row>
    <row r="713" spans="1:22">
      <c r="A713" s="56"/>
      <c r="B713" s="11"/>
      <c r="C713" s="11" t="s">
        <v>339</v>
      </c>
      <c r="D713" s="11"/>
      <c r="E713" s="11" t="s">
        <v>122</v>
      </c>
      <c r="F713" s="11">
        <v>20</v>
      </c>
      <c r="G713" s="11"/>
      <c r="H713" s="11">
        <v>0</v>
      </c>
      <c r="I713" s="269"/>
      <c r="K713" s="11"/>
      <c r="L713" s="11"/>
      <c r="M713" s="11"/>
      <c r="O713" s="186"/>
      <c r="P713" s="187"/>
      <c r="Q713" s="187"/>
      <c r="R713" s="188"/>
      <c r="U713" s="4"/>
      <c r="V713" s="4"/>
    </row>
    <row r="714" spans="1:22">
      <c r="A714" s="56"/>
      <c r="B714" s="11"/>
      <c r="C714" s="11" t="s">
        <v>340</v>
      </c>
      <c r="D714" s="11"/>
      <c r="E714" s="11" t="s">
        <v>279</v>
      </c>
      <c r="F714" s="11">
        <v>36</v>
      </c>
      <c r="G714" s="11">
        <v>2</v>
      </c>
      <c r="H714" s="11">
        <v>1</v>
      </c>
      <c r="I714" s="269">
        <v>0</v>
      </c>
      <c r="K714" s="11"/>
      <c r="L714" s="11"/>
      <c r="M714" s="11"/>
      <c r="O714" s="186"/>
      <c r="P714" s="187"/>
      <c r="Q714" s="187"/>
      <c r="R714" s="188"/>
      <c r="U714" s="4"/>
      <c r="V714" s="4"/>
    </row>
    <row r="715" spans="1:22">
      <c r="A715" s="56"/>
      <c r="B715" s="11"/>
      <c r="C715" s="11" t="s">
        <v>341</v>
      </c>
      <c r="D715" s="11"/>
      <c r="E715" s="11" t="s">
        <v>342</v>
      </c>
      <c r="F715" s="11">
        <v>204</v>
      </c>
      <c r="G715" s="11">
        <v>13</v>
      </c>
      <c r="H715" s="11">
        <v>9</v>
      </c>
      <c r="I715" s="269">
        <v>14.4444444444444</v>
      </c>
      <c r="K715" s="11"/>
      <c r="L715" s="11"/>
      <c r="M715" s="11"/>
      <c r="O715" s="186"/>
      <c r="P715" s="187"/>
      <c r="Q715" s="187"/>
      <c r="R715" s="188"/>
      <c r="U715" s="4"/>
      <c r="V715" s="4"/>
    </row>
    <row r="716" spans="1:22">
      <c r="A716" s="56"/>
      <c r="B716" s="11"/>
      <c r="C716" s="11" t="s">
        <v>343</v>
      </c>
      <c r="D716" s="11"/>
      <c r="E716" s="11" t="s">
        <v>344</v>
      </c>
      <c r="F716" s="11">
        <v>31</v>
      </c>
      <c r="G716" s="11"/>
      <c r="H716" s="11">
        <v>0</v>
      </c>
      <c r="I716" s="269"/>
      <c r="K716" s="11"/>
      <c r="L716" s="11"/>
      <c r="M716" s="11"/>
      <c r="O716" s="186"/>
      <c r="P716" s="187"/>
      <c r="Q716" s="187"/>
      <c r="R716" s="188"/>
      <c r="U716" s="4"/>
      <c r="V716" s="4"/>
    </row>
    <row r="717" spans="1:22">
      <c r="A717" s="56"/>
      <c r="B717" s="11"/>
      <c r="C717" s="11" t="s">
        <v>345</v>
      </c>
      <c r="D717" s="11"/>
      <c r="E717" s="11" t="s">
        <v>152</v>
      </c>
      <c r="F717" s="11">
        <v>217</v>
      </c>
      <c r="G717" s="11">
        <v>14</v>
      </c>
      <c r="H717" s="11">
        <v>10</v>
      </c>
      <c r="I717" s="269">
        <v>4.4000000000000004</v>
      </c>
      <c r="K717" s="11"/>
      <c r="L717" s="11"/>
      <c r="M717" s="11"/>
      <c r="O717" s="186"/>
      <c r="P717" s="187"/>
      <c r="Q717" s="187"/>
      <c r="R717" s="188"/>
      <c r="U717" s="4"/>
      <c r="V717" s="4"/>
    </row>
    <row r="718" spans="1:22">
      <c r="A718" s="56"/>
      <c r="B718" s="11"/>
      <c r="C718" s="11" t="s">
        <v>346</v>
      </c>
      <c r="D718" s="11"/>
      <c r="E718" s="11" t="s">
        <v>347</v>
      </c>
      <c r="F718" s="11">
        <v>271</v>
      </c>
      <c r="G718" s="11">
        <v>11</v>
      </c>
      <c r="H718" s="11">
        <v>8</v>
      </c>
      <c r="I718" s="269">
        <v>153.25</v>
      </c>
      <c r="K718" s="11"/>
      <c r="L718" s="11"/>
      <c r="M718" s="11"/>
      <c r="O718" s="186"/>
      <c r="P718" s="187"/>
      <c r="Q718" s="187"/>
      <c r="R718" s="188"/>
      <c r="U718" s="4"/>
      <c r="V718" s="4"/>
    </row>
    <row r="719" spans="1:22">
      <c r="A719" s="56"/>
      <c r="B719" s="11"/>
      <c r="C719" s="11" t="s">
        <v>348</v>
      </c>
      <c r="D719" s="11"/>
      <c r="E719" s="11" t="s">
        <v>126</v>
      </c>
      <c r="F719" s="11">
        <v>40</v>
      </c>
      <c r="G719" s="11">
        <v>2</v>
      </c>
      <c r="H719" s="11">
        <v>1</v>
      </c>
      <c r="I719" s="269">
        <v>0</v>
      </c>
      <c r="K719" s="11"/>
      <c r="L719" s="11"/>
      <c r="M719" s="11"/>
      <c r="O719" s="186"/>
      <c r="P719" s="187"/>
      <c r="Q719" s="187"/>
      <c r="R719" s="188"/>
      <c r="U719" s="4"/>
      <c r="V719" s="4"/>
    </row>
    <row r="720" spans="1:22">
      <c r="A720" s="56"/>
      <c r="B720" s="11"/>
      <c r="C720" s="11" t="s">
        <v>349</v>
      </c>
      <c r="D720" s="11"/>
      <c r="E720" s="11" t="s">
        <v>350</v>
      </c>
      <c r="F720" s="11">
        <v>11</v>
      </c>
      <c r="G720" s="11"/>
      <c r="H720" s="11">
        <v>0</v>
      </c>
      <c r="I720" s="269"/>
      <c r="K720" s="11"/>
      <c r="L720" s="11"/>
      <c r="M720" s="11"/>
      <c r="O720" s="186"/>
      <c r="P720" s="187"/>
      <c r="Q720" s="187"/>
      <c r="R720" s="188"/>
      <c r="U720" s="4"/>
      <c r="V720" s="4"/>
    </row>
    <row r="721" spans="1:22">
      <c r="A721" s="56"/>
      <c r="B721" s="11"/>
      <c r="C721" s="11" t="s">
        <v>351</v>
      </c>
      <c r="D721" s="11"/>
      <c r="E721" s="11" t="s">
        <v>172</v>
      </c>
      <c r="F721" s="11">
        <v>363</v>
      </c>
      <c r="G721" s="11">
        <v>7</v>
      </c>
      <c r="H721" s="11">
        <v>4</v>
      </c>
      <c r="I721" s="269">
        <v>2.5</v>
      </c>
      <c r="K721" s="11"/>
      <c r="L721" s="11"/>
      <c r="M721" s="11"/>
      <c r="O721" s="186"/>
      <c r="P721" s="187"/>
      <c r="Q721" s="187"/>
      <c r="R721" s="188"/>
      <c r="U721" s="4"/>
      <c r="V721" s="4"/>
    </row>
    <row r="722" spans="1:22">
      <c r="A722" s="56"/>
      <c r="B722" s="11"/>
      <c r="C722" s="11" t="s">
        <v>352</v>
      </c>
      <c r="D722" s="11"/>
      <c r="E722" s="11" t="s">
        <v>87</v>
      </c>
      <c r="F722" s="11">
        <v>15</v>
      </c>
      <c r="G722" s="11"/>
      <c r="H722" s="11">
        <v>0</v>
      </c>
      <c r="I722" s="269"/>
      <c r="K722" s="11"/>
      <c r="L722" s="11"/>
      <c r="M722" s="11"/>
      <c r="O722" s="186"/>
      <c r="P722" s="187"/>
      <c r="Q722" s="187"/>
      <c r="R722" s="188"/>
      <c r="U722" s="4"/>
      <c r="V722" s="4"/>
    </row>
    <row r="723" spans="1:22">
      <c r="A723" s="56"/>
      <c r="B723" s="11"/>
      <c r="C723" s="11" t="s">
        <v>353</v>
      </c>
      <c r="D723" s="11"/>
      <c r="E723" s="11" t="s">
        <v>354</v>
      </c>
      <c r="F723" s="11">
        <v>182</v>
      </c>
      <c r="G723" s="11">
        <v>1</v>
      </c>
      <c r="H723" s="11">
        <v>1</v>
      </c>
      <c r="I723" s="269">
        <v>2</v>
      </c>
      <c r="K723" s="11"/>
      <c r="L723" s="11"/>
      <c r="M723" s="11"/>
      <c r="O723" s="186"/>
      <c r="P723" s="187"/>
      <c r="Q723" s="187"/>
      <c r="R723" s="188"/>
      <c r="U723" s="4"/>
      <c r="V723" s="4"/>
    </row>
    <row r="724" spans="1:22">
      <c r="A724" s="56"/>
      <c r="B724" s="11"/>
      <c r="C724" s="11" t="s">
        <v>480</v>
      </c>
      <c r="D724" s="11"/>
      <c r="E724" s="11" t="s">
        <v>162</v>
      </c>
      <c r="F724" s="11">
        <v>1</v>
      </c>
      <c r="G724" s="11"/>
      <c r="H724" s="11"/>
      <c r="I724" s="269"/>
      <c r="K724" s="11"/>
      <c r="L724" s="11"/>
      <c r="M724" s="11"/>
      <c r="O724" s="186"/>
      <c r="P724" s="187"/>
      <c r="Q724" s="187"/>
      <c r="R724" s="188"/>
      <c r="U724" s="4"/>
      <c r="V724" s="4"/>
    </row>
    <row r="725" spans="1:22">
      <c r="A725" s="56"/>
      <c r="B725" s="11"/>
      <c r="C725" s="11" t="s">
        <v>355</v>
      </c>
      <c r="D725" s="11"/>
      <c r="E725" s="11" t="s">
        <v>102</v>
      </c>
      <c r="F725" s="11">
        <v>627</v>
      </c>
      <c r="G725" s="11">
        <v>7</v>
      </c>
      <c r="H725" s="11">
        <v>3</v>
      </c>
      <c r="I725" s="269">
        <v>2.6666666666666701</v>
      </c>
      <c r="K725" s="11"/>
      <c r="L725" s="11"/>
      <c r="M725" s="11"/>
      <c r="O725" s="186"/>
      <c r="P725" s="187"/>
      <c r="Q725" s="187"/>
      <c r="R725" s="188"/>
      <c r="U725" s="4"/>
      <c r="V725" s="4"/>
    </row>
    <row r="726" spans="1:22">
      <c r="A726" s="56"/>
      <c r="B726" s="11"/>
      <c r="C726" s="11" t="s">
        <v>356</v>
      </c>
      <c r="D726" s="11"/>
      <c r="E726" s="11" t="s">
        <v>357</v>
      </c>
      <c r="F726" s="11">
        <v>64</v>
      </c>
      <c r="G726" s="11">
        <v>1</v>
      </c>
      <c r="H726" s="11">
        <v>0</v>
      </c>
      <c r="I726" s="269"/>
      <c r="K726" s="11"/>
      <c r="L726" s="11"/>
      <c r="M726" s="11"/>
      <c r="O726" s="186"/>
      <c r="P726" s="187"/>
      <c r="Q726" s="187"/>
      <c r="R726" s="188"/>
      <c r="U726" s="4"/>
      <c r="V726" s="4"/>
    </row>
    <row r="727" spans="1:22">
      <c r="A727" s="56"/>
      <c r="B727" s="11"/>
      <c r="C727" s="11" t="s">
        <v>359</v>
      </c>
      <c r="D727" s="11"/>
      <c r="E727" s="11" t="s">
        <v>360</v>
      </c>
      <c r="F727" s="11">
        <v>14</v>
      </c>
      <c r="G727" s="11"/>
      <c r="H727" s="11"/>
      <c r="I727" s="269"/>
      <c r="K727" s="11"/>
      <c r="L727" s="11"/>
      <c r="M727" s="11"/>
      <c r="O727" s="186"/>
      <c r="P727" s="187"/>
      <c r="Q727" s="187"/>
      <c r="R727" s="188"/>
      <c r="U727" s="4"/>
      <c r="V727" s="4"/>
    </row>
    <row r="728" spans="1:22">
      <c r="A728" s="56"/>
      <c r="B728" s="11"/>
      <c r="C728" s="11" t="s">
        <v>361</v>
      </c>
      <c r="D728" s="11"/>
      <c r="E728" s="11" t="s">
        <v>362</v>
      </c>
      <c r="F728" s="11">
        <v>42</v>
      </c>
      <c r="G728" s="11"/>
      <c r="H728" s="11">
        <v>0</v>
      </c>
      <c r="I728" s="269"/>
      <c r="K728" s="11"/>
      <c r="L728" s="11"/>
      <c r="M728" s="11"/>
      <c r="O728" s="186"/>
      <c r="P728" s="187"/>
      <c r="Q728" s="187"/>
      <c r="R728" s="188"/>
      <c r="U728" s="4"/>
      <c r="V728" s="4"/>
    </row>
    <row r="729" spans="1:22">
      <c r="A729" s="56"/>
      <c r="B729" s="11"/>
      <c r="C729" s="11" t="s">
        <v>363</v>
      </c>
      <c r="D729" s="11"/>
      <c r="E729" s="11" t="s">
        <v>364</v>
      </c>
      <c r="F729" s="11">
        <v>21</v>
      </c>
      <c r="G729" s="11"/>
      <c r="H729" s="11">
        <v>0</v>
      </c>
      <c r="I729" s="269"/>
      <c r="K729" s="11"/>
      <c r="L729" s="11"/>
      <c r="M729" s="11"/>
      <c r="O729" s="186"/>
      <c r="P729" s="187"/>
      <c r="Q729" s="187"/>
      <c r="R729" s="188"/>
      <c r="U729" s="4"/>
      <c r="V729" s="4"/>
    </row>
    <row r="730" spans="1:22">
      <c r="A730" s="56"/>
      <c r="B730" s="11"/>
      <c r="C730" s="11" t="s">
        <v>365</v>
      </c>
      <c r="D730" s="11"/>
      <c r="E730" s="11" t="s">
        <v>366</v>
      </c>
      <c r="F730" s="11">
        <v>3</v>
      </c>
      <c r="G730" s="11"/>
      <c r="H730" s="11">
        <v>0</v>
      </c>
      <c r="I730" s="269"/>
      <c r="K730" s="11"/>
      <c r="L730" s="11"/>
      <c r="M730" s="11"/>
      <c r="O730" s="186"/>
      <c r="P730" s="187"/>
      <c r="Q730" s="187"/>
      <c r="R730" s="188"/>
      <c r="U730" s="4"/>
      <c r="V730" s="4"/>
    </row>
    <row r="731" spans="1:22">
      <c r="A731" s="56"/>
      <c r="B731" s="11"/>
      <c r="C731" s="11" t="s">
        <v>367</v>
      </c>
      <c r="D731" s="11"/>
      <c r="E731" s="11" t="s">
        <v>366</v>
      </c>
      <c r="F731" s="11">
        <v>45</v>
      </c>
      <c r="G731" s="11"/>
      <c r="H731" s="11">
        <v>0</v>
      </c>
      <c r="I731" s="269"/>
      <c r="K731" s="11"/>
      <c r="L731" s="11"/>
      <c r="M731" s="11"/>
      <c r="O731" s="186"/>
      <c r="P731" s="187"/>
      <c r="Q731" s="187"/>
      <c r="R731" s="188"/>
      <c r="U731" s="4"/>
      <c r="V731" s="4"/>
    </row>
    <row r="732" spans="1:22">
      <c r="A732" s="56"/>
      <c r="B732" s="11"/>
      <c r="C732" s="11" t="s">
        <v>369</v>
      </c>
      <c r="D732" s="11"/>
      <c r="E732" s="11" t="s">
        <v>370</v>
      </c>
      <c r="F732" s="11">
        <v>18</v>
      </c>
      <c r="G732" s="11"/>
      <c r="H732" s="11"/>
      <c r="I732" s="269"/>
      <c r="K732" s="11"/>
      <c r="L732" s="11"/>
      <c r="M732" s="11"/>
      <c r="O732" s="186"/>
      <c r="P732" s="187"/>
      <c r="Q732" s="187"/>
      <c r="R732" s="188"/>
      <c r="U732" s="4"/>
      <c r="V732" s="4"/>
    </row>
    <row r="733" spans="1:22">
      <c r="A733" s="56"/>
      <c r="B733" s="11"/>
      <c r="C733" s="11" t="s">
        <v>371</v>
      </c>
      <c r="D733" s="11"/>
      <c r="E733" s="11" t="s">
        <v>372</v>
      </c>
      <c r="F733" s="11">
        <v>8</v>
      </c>
      <c r="G733" s="11"/>
      <c r="H733" s="11"/>
      <c r="I733" s="269"/>
      <c r="K733" s="11"/>
      <c r="L733" s="11"/>
      <c r="M733" s="11"/>
      <c r="O733" s="186"/>
      <c r="P733" s="187"/>
      <c r="Q733" s="187"/>
      <c r="R733" s="188"/>
      <c r="U733" s="4"/>
      <c r="V733" s="4"/>
    </row>
    <row r="734" spans="1:22">
      <c r="A734" s="56"/>
      <c r="B734" s="11"/>
      <c r="C734" s="11" t="s">
        <v>373</v>
      </c>
      <c r="D734" s="11"/>
      <c r="E734" s="11" t="s">
        <v>374</v>
      </c>
      <c r="F734" s="11">
        <v>66</v>
      </c>
      <c r="G734" s="11">
        <v>2</v>
      </c>
      <c r="H734" s="11">
        <v>2</v>
      </c>
      <c r="I734" s="269">
        <v>1</v>
      </c>
      <c r="K734" s="11"/>
      <c r="L734" s="11"/>
      <c r="M734" s="11"/>
      <c r="O734" s="186"/>
      <c r="P734" s="187"/>
      <c r="Q734" s="187"/>
      <c r="R734" s="188"/>
      <c r="U734" s="4"/>
      <c r="V734" s="4"/>
    </row>
    <row r="735" spans="1:22">
      <c r="A735" s="56"/>
      <c r="B735" s="11"/>
      <c r="C735" s="11" t="s">
        <v>375</v>
      </c>
      <c r="D735" s="11"/>
      <c r="E735" s="11" t="s">
        <v>98</v>
      </c>
      <c r="F735" s="11">
        <v>8</v>
      </c>
      <c r="G735" s="11"/>
      <c r="H735" s="11"/>
      <c r="I735" s="269"/>
      <c r="K735" s="11"/>
      <c r="L735" s="11"/>
      <c r="M735" s="11"/>
      <c r="O735" s="186"/>
      <c r="P735" s="187"/>
      <c r="Q735" s="187"/>
      <c r="R735" s="188"/>
      <c r="U735" s="4"/>
      <c r="V735" s="4"/>
    </row>
    <row r="736" spans="1:22">
      <c r="A736" s="56"/>
      <c r="B736" s="11"/>
      <c r="C736" s="11" t="s">
        <v>376</v>
      </c>
      <c r="D736" s="11"/>
      <c r="E736" s="11" t="s">
        <v>377</v>
      </c>
      <c r="F736" s="11">
        <v>53</v>
      </c>
      <c r="G736" s="11">
        <v>1</v>
      </c>
      <c r="H736" s="11">
        <v>1</v>
      </c>
      <c r="I736" s="269">
        <v>1</v>
      </c>
      <c r="K736" s="11"/>
      <c r="L736" s="11"/>
      <c r="M736" s="11"/>
      <c r="O736" s="186"/>
      <c r="P736" s="187"/>
      <c r="Q736" s="187"/>
      <c r="R736" s="188"/>
      <c r="U736" s="4"/>
      <c r="V736" s="4"/>
    </row>
    <row r="737" spans="1:22">
      <c r="A737" s="56"/>
      <c r="B737" s="11"/>
      <c r="C737" s="11" t="s">
        <v>378</v>
      </c>
      <c r="D737" s="11"/>
      <c r="E737" s="11" t="s">
        <v>289</v>
      </c>
      <c r="F737" s="11">
        <v>274</v>
      </c>
      <c r="G737" s="11">
        <v>4</v>
      </c>
      <c r="H737" s="11">
        <v>4</v>
      </c>
      <c r="I737" s="269">
        <v>1.5</v>
      </c>
      <c r="K737" s="11"/>
      <c r="L737" s="11"/>
      <c r="M737" s="11"/>
      <c r="O737" s="186"/>
      <c r="P737" s="187"/>
      <c r="Q737" s="187"/>
      <c r="R737" s="188"/>
      <c r="U737" s="4"/>
      <c r="V737" s="4"/>
    </row>
    <row r="738" spans="1:22">
      <c r="A738" s="56"/>
      <c r="B738" s="11"/>
      <c r="C738" s="11" t="s">
        <v>379</v>
      </c>
      <c r="D738" s="11"/>
      <c r="E738" s="11" t="s">
        <v>89</v>
      </c>
      <c r="F738" s="11">
        <v>1</v>
      </c>
      <c r="G738" s="11"/>
      <c r="H738" s="11"/>
      <c r="I738" s="269"/>
      <c r="K738" s="11"/>
      <c r="L738" s="11"/>
      <c r="M738" s="11"/>
      <c r="O738" s="186"/>
      <c r="P738" s="187"/>
      <c r="Q738" s="187"/>
      <c r="R738" s="188"/>
      <c r="U738" s="4"/>
      <c r="V738" s="4"/>
    </row>
    <row r="739" spans="1:22">
      <c r="A739" s="56"/>
      <c r="B739" s="11"/>
      <c r="C739" s="11" t="s">
        <v>379</v>
      </c>
      <c r="D739" s="11"/>
      <c r="E739" s="11" t="s">
        <v>380</v>
      </c>
      <c r="F739" s="11">
        <v>6</v>
      </c>
      <c r="G739" s="11"/>
      <c r="H739" s="11">
        <v>0</v>
      </c>
      <c r="I739" s="269"/>
      <c r="K739" s="11"/>
      <c r="L739" s="11"/>
      <c r="M739" s="11"/>
      <c r="O739" s="186"/>
      <c r="P739" s="187"/>
      <c r="Q739" s="187"/>
      <c r="R739" s="188"/>
      <c r="U739" s="4"/>
      <c r="V739" s="4"/>
    </row>
    <row r="740" spans="1:22">
      <c r="A740" s="56"/>
      <c r="B740" s="11"/>
      <c r="C740" s="11" t="s">
        <v>379</v>
      </c>
      <c r="D740" s="11"/>
      <c r="E740" s="11" t="s">
        <v>124</v>
      </c>
      <c r="F740" s="11">
        <v>6</v>
      </c>
      <c r="G740" s="11"/>
      <c r="H740" s="11"/>
      <c r="I740" s="269"/>
      <c r="K740" s="11"/>
      <c r="L740" s="11"/>
      <c r="M740" s="11"/>
      <c r="O740" s="186"/>
      <c r="P740" s="187"/>
      <c r="Q740" s="187"/>
      <c r="R740" s="188"/>
      <c r="U740" s="4"/>
      <c r="V740" s="4"/>
    </row>
    <row r="741" spans="1:22">
      <c r="A741" s="56"/>
      <c r="B741" s="11"/>
      <c r="C741" s="11" t="s">
        <v>381</v>
      </c>
      <c r="D741" s="11"/>
      <c r="E741" s="11" t="s">
        <v>382</v>
      </c>
      <c r="F741" s="11">
        <v>35</v>
      </c>
      <c r="G741" s="11"/>
      <c r="H741" s="11"/>
      <c r="I741" s="269"/>
      <c r="K741" s="11"/>
      <c r="L741" s="11"/>
      <c r="M741" s="11"/>
      <c r="O741" s="186"/>
      <c r="P741" s="187"/>
      <c r="Q741" s="187"/>
      <c r="R741" s="188"/>
      <c r="U741" s="4"/>
      <c r="V741" s="4"/>
    </row>
    <row r="742" spans="1:22">
      <c r="A742" s="56"/>
      <c r="B742" s="11"/>
      <c r="C742" s="11" t="s">
        <v>383</v>
      </c>
      <c r="D742" s="11"/>
      <c r="E742" s="11" t="s">
        <v>136</v>
      </c>
      <c r="F742" s="11">
        <v>1</v>
      </c>
      <c r="G742" s="11">
        <v>1</v>
      </c>
      <c r="H742" s="11">
        <v>1</v>
      </c>
      <c r="I742" s="269">
        <v>13</v>
      </c>
      <c r="K742" s="11"/>
      <c r="L742" s="11"/>
      <c r="M742" s="11"/>
      <c r="O742" s="186"/>
      <c r="P742" s="187"/>
      <c r="Q742" s="187"/>
      <c r="R742" s="188"/>
      <c r="U742" s="4"/>
      <c r="V742" s="4"/>
    </row>
    <row r="743" spans="1:22">
      <c r="A743" s="56"/>
      <c r="B743" s="11"/>
      <c r="C743" s="11" t="s">
        <v>384</v>
      </c>
      <c r="D743" s="11"/>
      <c r="E743" s="11" t="s">
        <v>87</v>
      </c>
      <c r="F743" s="11">
        <v>1</v>
      </c>
      <c r="G743" s="11"/>
      <c r="H743" s="11"/>
      <c r="I743" s="269"/>
      <c r="K743" s="11"/>
      <c r="L743" s="11"/>
      <c r="M743" s="11"/>
      <c r="O743" s="186"/>
      <c r="P743" s="187"/>
      <c r="Q743" s="187"/>
      <c r="R743" s="188"/>
      <c r="U743" s="4"/>
      <c r="V743" s="4"/>
    </row>
    <row r="744" spans="1:22">
      <c r="A744" s="56"/>
      <c r="B744" s="11"/>
      <c r="C744" s="11" t="s">
        <v>385</v>
      </c>
      <c r="D744" s="11"/>
      <c r="E744" s="11" t="s">
        <v>336</v>
      </c>
      <c r="F744" s="11">
        <v>47</v>
      </c>
      <c r="G744" s="11">
        <v>1</v>
      </c>
      <c r="H744" s="11">
        <v>1</v>
      </c>
      <c r="I744" s="269">
        <v>0</v>
      </c>
      <c r="K744" s="11"/>
      <c r="L744" s="11"/>
      <c r="M744" s="11"/>
      <c r="O744" s="186"/>
      <c r="P744" s="187"/>
      <c r="Q744" s="187"/>
      <c r="R744" s="188"/>
      <c r="U744" s="4"/>
      <c r="V744" s="4"/>
    </row>
    <row r="745" spans="1:22">
      <c r="A745" s="56"/>
      <c r="B745" s="11"/>
      <c r="C745" s="11" t="s">
        <v>386</v>
      </c>
      <c r="D745" s="11"/>
      <c r="E745" s="11" t="s">
        <v>116</v>
      </c>
      <c r="F745" s="11">
        <v>349</v>
      </c>
      <c r="G745" s="11">
        <v>9</v>
      </c>
      <c r="H745" s="11">
        <v>6</v>
      </c>
      <c r="I745" s="269">
        <v>1.3333333333333299</v>
      </c>
      <c r="K745" s="11"/>
      <c r="L745" s="11"/>
      <c r="M745" s="11"/>
      <c r="O745" s="186"/>
      <c r="P745" s="187"/>
      <c r="Q745" s="187"/>
      <c r="R745" s="188"/>
      <c r="U745" s="4"/>
      <c r="V745" s="4"/>
    </row>
    <row r="746" spans="1:22">
      <c r="A746" s="56"/>
      <c r="B746" s="11"/>
      <c r="C746" s="11" t="s">
        <v>387</v>
      </c>
      <c r="D746" s="11"/>
      <c r="E746" s="11" t="s">
        <v>350</v>
      </c>
      <c r="F746" s="11">
        <v>6</v>
      </c>
      <c r="G746" s="11"/>
      <c r="H746" s="11"/>
      <c r="I746" s="269"/>
      <c r="K746" s="11"/>
      <c r="L746" s="11"/>
      <c r="M746" s="11"/>
      <c r="O746" s="186"/>
      <c r="P746" s="187"/>
      <c r="Q746" s="187"/>
      <c r="R746" s="188"/>
      <c r="U746" s="4"/>
      <c r="V746" s="4"/>
    </row>
    <row r="747" spans="1:22">
      <c r="A747" s="56"/>
      <c r="B747" s="11"/>
      <c r="C747" s="11" t="s">
        <v>388</v>
      </c>
      <c r="D747" s="11"/>
      <c r="E747" s="11" t="s">
        <v>389</v>
      </c>
      <c r="F747" s="11">
        <v>12</v>
      </c>
      <c r="G747" s="11"/>
      <c r="H747" s="11">
        <v>0</v>
      </c>
      <c r="I747" s="269"/>
      <c r="K747" s="11"/>
      <c r="L747" s="11"/>
      <c r="M747" s="11"/>
      <c r="O747" s="186"/>
      <c r="P747" s="187"/>
      <c r="Q747" s="187"/>
      <c r="R747" s="188"/>
      <c r="U747" s="4"/>
      <c r="V747" s="4"/>
    </row>
    <row r="748" spans="1:22">
      <c r="A748" s="56"/>
      <c r="B748" s="11"/>
      <c r="C748" s="11" t="s">
        <v>390</v>
      </c>
      <c r="D748" s="11"/>
      <c r="E748" s="11" t="s">
        <v>118</v>
      </c>
      <c r="F748" s="11">
        <v>18</v>
      </c>
      <c r="G748" s="11"/>
      <c r="H748" s="11">
        <v>0</v>
      </c>
      <c r="I748" s="269"/>
      <c r="K748" s="11"/>
      <c r="L748" s="11"/>
      <c r="M748" s="11"/>
      <c r="O748" s="186"/>
      <c r="P748" s="187"/>
      <c r="Q748" s="187"/>
      <c r="R748" s="188"/>
      <c r="U748" s="4"/>
      <c r="V748" s="4"/>
    </row>
    <row r="749" spans="1:22">
      <c r="A749" s="56"/>
      <c r="B749" s="11"/>
      <c r="C749" s="11" t="s">
        <v>391</v>
      </c>
      <c r="D749" s="11"/>
      <c r="E749" s="11" t="s">
        <v>210</v>
      </c>
      <c r="F749" s="11">
        <v>977</v>
      </c>
      <c r="G749" s="11">
        <v>22</v>
      </c>
      <c r="H749" s="11">
        <v>21</v>
      </c>
      <c r="I749" s="269">
        <v>1.6666666666666701</v>
      </c>
      <c r="K749" s="11"/>
      <c r="L749" s="11"/>
      <c r="M749" s="11"/>
      <c r="O749" s="186"/>
      <c r="P749" s="187"/>
      <c r="Q749" s="187"/>
      <c r="R749" s="188"/>
      <c r="U749" s="4"/>
      <c r="V749" s="4"/>
    </row>
    <row r="750" spans="1:22">
      <c r="A750" s="56"/>
      <c r="B750" s="11"/>
      <c r="C750" s="11" t="s">
        <v>393</v>
      </c>
      <c r="D750" s="11"/>
      <c r="E750" s="11" t="s">
        <v>91</v>
      </c>
      <c r="F750" s="11">
        <v>76</v>
      </c>
      <c r="G750" s="11">
        <v>2</v>
      </c>
      <c r="H750" s="11">
        <v>2</v>
      </c>
      <c r="I750" s="269">
        <v>4</v>
      </c>
      <c r="K750" s="11"/>
      <c r="L750" s="11"/>
      <c r="M750" s="11"/>
      <c r="O750" s="186"/>
      <c r="P750" s="187"/>
      <c r="Q750" s="187"/>
      <c r="R750" s="188"/>
      <c r="U750" s="4"/>
      <c r="V750" s="4"/>
    </row>
    <row r="751" spans="1:22">
      <c r="A751" s="56"/>
      <c r="B751" s="11"/>
      <c r="C751" s="11" t="s">
        <v>394</v>
      </c>
      <c r="D751" s="11"/>
      <c r="E751" s="11" t="s">
        <v>254</v>
      </c>
      <c r="F751" s="11">
        <v>14</v>
      </c>
      <c r="G751" s="11"/>
      <c r="H751" s="11">
        <v>0</v>
      </c>
      <c r="I751" s="269"/>
      <c r="K751" s="11"/>
      <c r="L751" s="11"/>
      <c r="M751" s="11"/>
      <c r="O751" s="186"/>
      <c r="P751" s="187"/>
      <c r="Q751" s="187"/>
      <c r="R751" s="188"/>
      <c r="U751" s="4"/>
      <c r="V751" s="4"/>
    </row>
    <row r="752" spans="1:22">
      <c r="A752" s="56"/>
      <c r="B752" s="11"/>
      <c r="C752" s="11" t="s">
        <v>395</v>
      </c>
      <c r="D752" s="11"/>
      <c r="E752" s="11" t="s">
        <v>396</v>
      </c>
      <c r="F752" s="11">
        <v>135</v>
      </c>
      <c r="G752" s="11">
        <v>1</v>
      </c>
      <c r="H752" s="11">
        <v>1</v>
      </c>
      <c r="I752" s="269">
        <v>1</v>
      </c>
      <c r="K752" s="11"/>
      <c r="L752" s="11"/>
      <c r="M752" s="11"/>
      <c r="O752" s="186"/>
      <c r="P752" s="187"/>
      <c r="Q752" s="187"/>
      <c r="R752" s="188"/>
      <c r="U752" s="4"/>
      <c r="V752" s="4"/>
    </row>
    <row r="753" spans="1:22">
      <c r="A753" s="56"/>
      <c r="B753" s="11"/>
      <c r="C753" s="11" t="s">
        <v>397</v>
      </c>
      <c r="D753" s="11"/>
      <c r="E753" s="11" t="s">
        <v>398</v>
      </c>
      <c r="F753" s="11">
        <v>17</v>
      </c>
      <c r="G753" s="11">
        <v>1</v>
      </c>
      <c r="H753" s="11">
        <v>0</v>
      </c>
      <c r="I753" s="269"/>
      <c r="K753" s="11"/>
      <c r="L753" s="11"/>
      <c r="M753" s="11"/>
      <c r="O753" s="186"/>
      <c r="P753" s="187"/>
      <c r="Q753" s="187"/>
      <c r="R753" s="188"/>
      <c r="U753" s="4"/>
      <c r="V753" s="4"/>
    </row>
    <row r="754" spans="1:22">
      <c r="A754" s="56"/>
      <c r="B754" s="11"/>
      <c r="C754" s="11" t="s">
        <v>399</v>
      </c>
      <c r="D754" s="11"/>
      <c r="E754" s="11" t="s">
        <v>400</v>
      </c>
      <c r="F754" s="11">
        <v>13</v>
      </c>
      <c r="G754" s="11">
        <v>1</v>
      </c>
      <c r="H754" s="11">
        <v>0</v>
      </c>
      <c r="I754" s="269"/>
      <c r="K754" s="11"/>
      <c r="L754" s="11"/>
      <c r="M754" s="11"/>
      <c r="O754" s="186"/>
      <c r="P754" s="187"/>
      <c r="Q754" s="187"/>
      <c r="R754" s="188"/>
      <c r="U754" s="4"/>
      <c r="V754" s="4"/>
    </row>
    <row r="755" spans="1:22">
      <c r="A755" s="56"/>
      <c r="B755" s="11"/>
      <c r="C755" s="11" t="s">
        <v>401</v>
      </c>
      <c r="D755" s="11"/>
      <c r="E755" s="11" t="s">
        <v>258</v>
      </c>
      <c r="F755" s="11">
        <v>11</v>
      </c>
      <c r="G755" s="11"/>
      <c r="H755" s="11">
        <v>0</v>
      </c>
      <c r="I755" s="269"/>
      <c r="K755" s="11"/>
      <c r="L755" s="11"/>
      <c r="M755" s="11"/>
      <c r="O755" s="186"/>
      <c r="P755" s="187"/>
      <c r="Q755" s="187"/>
      <c r="R755" s="188"/>
      <c r="U755" s="4"/>
      <c r="V755" s="4"/>
    </row>
    <row r="756" spans="1:22">
      <c r="A756" s="56"/>
      <c r="B756" s="11"/>
      <c r="C756" s="11" t="s">
        <v>403</v>
      </c>
      <c r="D756" s="11"/>
      <c r="E756" s="11" t="s">
        <v>158</v>
      </c>
      <c r="F756" s="11">
        <v>2</v>
      </c>
      <c r="G756" s="11"/>
      <c r="H756" s="11">
        <v>0</v>
      </c>
      <c r="I756" s="269"/>
      <c r="K756" s="11"/>
      <c r="L756" s="11"/>
      <c r="M756" s="11"/>
      <c r="O756" s="186"/>
      <c r="P756" s="187"/>
      <c r="Q756" s="187"/>
      <c r="R756" s="188"/>
      <c r="U756" s="4"/>
      <c r="V756" s="4"/>
    </row>
    <row r="757" spans="1:22">
      <c r="A757" s="56"/>
      <c r="B757" s="11"/>
      <c r="C757" s="11" t="s">
        <v>461</v>
      </c>
      <c r="D757" s="11"/>
      <c r="E757" s="11" t="s">
        <v>126</v>
      </c>
      <c r="F757" s="11">
        <v>6</v>
      </c>
      <c r="G757" s="11"/>
      <c r="H757" s="11"/>
      <c r="I757" s="269"/>
      <c r="K757" s="11"/>
      <c r="L757" s="11"/>
      <c r="M757" s="11"/>
      <c r="O757" s="186"/>
      <c r="P757" s="187"/>
      <c r="Q757" s="187"/>
      <c r="R757" s="188"/>
      <c r="U757" s="4"/>
      <c r="V757" s="4"/>
    </row>
    <row r="758" spans="1:22">
      <c r="A758" s="56"/>
      <c r="B758" s="11"/>
      <c r="C758" s="11" t="s">
        <v>404</v>
      </c>
      <c r="D758" s="11"/>
      <c r="E758" s="11" t="s">
        <v>89</v>
      </c>
      <c r="F758" s="11">
        <v>22</v>
      </c>
      <c r="G758" s="11"/>
      <c r="H758" s="11">
        <v>0</v>
      </c>
      <c r="I758" s="269"/>
      <c r="K758" s="11"/>
      <c r="L758" s="11"/>
      <c r="M758" s="11"/>
      <c r="O758" s="186"/>
      <c r="P758" s="187"/>
      <c r="Q758" s="187"/>
      <c r="R758" s="188"/>
      <c r="U758" s="4"/>
      <c r="V758" s="4"/>
    </row>
    <row r="759" spans="1:22">
      <c r="A759" s="56"/>
      <c r="B759" s="11"/>
      <c r="C759" s="11" t="s">
        <v>405</v>
      </c>
      <c r="D759" s="11"/>
      <c r="E759" s="11" t="s">
        <v>406</v>
      </c>
      <c r="F759" s="11">
        <v>9</v>
      </c>
      <c r="G759" s="11"/>
      <c r="H759" s="11"/>
      <c r="I759" s="269"/>
      <c r="K759" s="11"/>
      <c r="L759" s="11"/>
      <c r="M759" s="11"/>
      <c r="O759" s="186"/>
      <c r="P759" s="187"/>
      <c r="Q759" s="187"/>
      <c r="R759" s="188"/>
      <c r="U759" s="4"/>
      <c r="V759" s="4"/>
    </row>
    <row r="760" spans="1:22">
      <c r="A760" s="56"/>
      <c r="B760" s="11"/>
      <c r="C760" s="11" t="s">
        <v>407</v>
      </c>
      <c r="D760" s="11"/>
      <c r="E760" s="11" t="s">
        <v>408</v>
      </c>
      <c r="F760" s="11">
        <v>133</v>
      </c>
      <c r="G760" s="11">
        <v>6</v>
      </c>
      <c r="H760" s="11">
        <v>5</v>
      </c>
      <c r="I760" s="269">
        <v>1</v>
      </c>
      <c r="K760" s="11"/>
      <c r="L760" s="11"/>
      <c r="M760" s="11"/>
      <c r="O760" s="186"/>
      <c r="P760" s="187"/>
      <c r="Q760" s="187"/>
      <c r="R760" s="188"/>
      <c r="U760" s="4"/>
      <c r="V760" s="4"/>
    </row>
    <row r="761" spans="1:22">
      <c r="A761" s="56"/>
      <c r="B761" s="11"/>
      <c r="C761" s="11" t="s">
        <v>409</v>
      </c>
      <c r="D761" s="11"/>
      <c r="E761" s="11" t="s">
        <v>410</v>
      </c>
      <c r="F761" s="11">
        <v>6</v>
      </c>
      <c r="G761" s="11"/>
      <c r="H761" s="11"/>
      <c r="I761" s="269"/>
      <c r="K761" s="11"/>
      <c r="L761" s="11"/>
      <c r="M761" s="11"/>
      <c r="O761" s="186"/>
      <c r="P761" s="187"/>
      <c r="Q761" s="187"/>
      <c r="R761" s="188"/>
      <c r="U761" s="4"/>
      <c r="V761" s="4"/>
    </row>
    <row r="762" spans="1:22">
      <c r="A762" s="56"/>
      <c r="B762" s="11"/>
      <c r="C762" s="11" t="s">
        <v>411</v>
      </c>
      <c r="D762" s="11"/>
      <c r="E762" s="11" t="s">
        <v>118</v>
      </c>
      <c r="F762" s="11">
        <v>11</v>
      </c>
      <c r="G762" s="11"/>
      <c r="H762" s="11">
        <v>0</v>
      </c>
      <c r="I762" s="269"/>
      <c r="K762" s="11"/>
      <c r="L762" s="11"/>
      <c r="M762" s="11"/>
      <c r="O762" s="186"/>
      <c r="P762" s="187"/>
      <c r="Q762" s="187"/>
      <c r="R762" s="188"/>
      <c r="U762" s="4"/>
      <c r="V762" s="4"/>
    </row>
    <row r="763" spans="1:22">
      <c r="A763" s="56"/>
      <c r="B763" s="11"/>
      <c r="C763" s="11" t="s">
        <v>412</v>
      </c>
      <c r="D763" s="11"/>
      <c r="E763" s="11" t="s">
        <v>144</v>
      </c>
      <c r="F763" s="11">
        <v>15</v>
      </c>
      <c r="G763" s="11">
        <v>1</v>
      </c>
      <c r="H763" s="11">
        <v>1</v>
      </c>
      <c r="I763" s="269">
        <v>0</v>
      </c>
      <c r="K763" s="11"/>
      <c r="L763" s="11"/>
      <c r="M763" s="11"/>
      <c r="O763" s="186"/>
      <c r="P763" s="187"/>
      <c r="Q763" s="187"/>
      <c r="R763" s="188"/>
      <c r="U763" s="4"/>
      <c r="V763" s="4"/>
    </row>
    <row r="764" spans="1:22">
      <c r="A764" s="56"/>
      <c r="B764" s="11"/>
      <c r="C764" s="11" t="s">
        <v>413</v>
      </c>
      <c r="D764" s="11"/>
      <c r="E764" s="11" t="s">
        <v>105</v>
      </c>
      <c r="F764" s="11">
        <v>286</v>
      </c>
      <c r="G764" s="11">
        <v>4</v>
      </c>
      <c r="H764" s="11">
        <v>3</v>
      </c>
      <c r="I764" s="269">
        <v>0.33333333333333298</v>
      </c>
      <c r="K764" s="11"/>
      <c r="L764" s="11"/>
      <c r="M764" s="11"/>
      <c r="O764" s="186"/>
      <c r="P764" s="187"/>
      <c r="Q764" s="187"/>
      <c r="R764" s="188"/>
      <c r="U764" s="4"/>
      <c r="V764" s="4"/>
    </row>
    <row r="765" spans="1:22">
      <c r="A765" s="56"/>
      <c r="B765" s="11"/>
      <c r="C765" s="11" t="s">
        <v>414</v>
      </c>
      <c r="D765" s="11"/>
      <c r="E765" s="11" t="s">
        <v>98</v>
      </c>
      <c r="F765" s="11">
        <v>18</v>
      </c>
      <c r="G765" s="11"/>
      <c r="H765" s="11"/>
      <c r="I765" s="269"/>
      <c r="K765" s="11"/>
      <c r="L765" s="11"/>
      <c r="M765" s="11"/>
      <c r="O765" s="186"/>
      <c r="P765" s="187"/>
      <c r="Q765" s="187"/>
      <c r="R765" s="188"/>
      <c r="U765" s="4"/>
      <c r="V765" s="4"/>
    </row>
    <row r="766" spans="1:22">
      <c r="A766" s="56"/>
      <c r="B766" s="11"/>
      <c r="C766" s="11" t="s">
        <v>415</v>
      </c>
      <c r="D766" s="11"/>
      <c r="E766" s="11" t="s">
        <v>258</v>
      </c>
      <c r="F766" s="11">
        <v>1</v>
      </c>
      <c r="G766" s="11"/>
      <c r="H766" s="11"/>
      <c r="I766" s="269"/>
      <c r="K766" s="11"/>
      <c r="L766" s="11"/>
      <c r="M766" s="11"/>
      <c r="O766" s="186"/>
      <c r="P766" s="187"/>
      <c r="Q766" s="187"/>
      <c r="R766" s="188"/>
      <c r="U766" s="4"/>
      <c r="V766" s="4"/>
    </row>
    <row r="767" spans="1:22">
      <c r="A767" s="56"/>
      <c r="B767" s="11"/>
      <c r="C767" s="11" t="s">
        <v>416</v>
      </c>
      <c r="D767" s="11"/>
      <c r="E767" s="11" t="s">
        <v>94</v>
      </c>
      <c r="F767" s="11">
        <v>53</v>
      </c>
      <c r="G767" s="11"/>
      <c r="H767" s="11"/>
      <c r="I767" s="269"/>
      <c r="K767" s="11"/>
      <c r="L767" s="11"/>
      <c r="M767" s="11"/>
      <c r="O767" s="186"/>
      <c r="P767" s="187"/>
      <c r="Q767" s="187"/>
      <c r="R767" s="188"/>
      <c r="U767" s="4"/>
      <c r="V767" s="4"/>
    </row>
    <row r="768" spans="1:22">
      <c r="A768" s="56"/>
      <c r="B768" s="11"/>
      <c r="C768" s="11" t="s">
        <v>417</v>
      </c>
      <c r="D768" s="11"/>
      <c r="E768" s="11" t="s">
        <v>146</v>
      </c>
      <c r="F768" s="11">
        <v>4</v>
      </c>
      <c r="G768" s="11"/>
      <c r="H768" s="11">
        <v>0</v>
      </c>
      <c r="I768" s="269"/>
      <c r="K768" s="11"/>
      <c r="L768" s="11"/>
      <c r="M768" s="11"/>
      <c r="O768" s="186"/>
      <c r="P768" s="187"/>
      <c r="Q768" s="187"/>
      <c r="R768" s="188"/>
      <c r="U768" s="4"/>
      <c r="V768" s="4"/>
    </row>
    <row r="769" spans="1:22">
      <c r="A769" s="56"/>
      <c r="B769" s="11"/>
      <c r="C769" s="11" t="s">
        <v>418</v>
      </c>
      <c r="D769" s="11"/>
      <c r="E769" s="11" t="s">
        <v>419</v>
      </c>
      <c r="F769" s="11">
        <v>18</v>
      </c>
      <c r="G769" s="11"/>
      <c r="H769" s="11">
        <v>0</v>
      </c>
      <c r="I769" s="269"/>
      <c r="K769" s="11"/>
      <c r="L769" s="11"/>
      <c r="M769" s="11"/>
      <c r="O769" s="186"/>
      <c r="P769" s="187"/>
      <c r="Q769" s="187"/>
      <c r="R769" s="188"/>
      <c r="U769" s="4"/>
      <c r="V769" s="4"/>
    </row>
    <row r="770" spans="1:22">
      <c r="A770" s="56"/>
      <c r="B770" s="11"/>
      <c r="C770" s="11" t="s">
        <v>418</v>
      </c>
      <c r="D770" s="11"/>
      <c r="E770" s="11" t="s">
        <v>126</v>
      </c>
      <c r="F770" s="11">
        <v>2</v>
      </c>
      <c r="G770" s="11"/>
      <c r="H770" s="11"/>
      <c r="I770" s="269"/>
      <c r="K770" s="11"/>
      <c r="L770" s="11"/>
      <c r="M770" s="11"/>
      <c r="O770" s="186"/>
      <c r="P770" s="187"/>
      <c r="Q770" s="187"/>
      <c r="R770" s="188"/>
      <c r="U770" s="4"/>
      <c r="V770" s="4"/>
    </row>
    <row r="771" spans="1:22">
      <c r="A771" s="56"/>
      <c r="B771" s="11"/>
      <c r="C771" s="11" t="s">
        <v>420</v>
      </c>
      <c r="D771" s="11"/>
      <c r="E771" s="11" t="s">
        <v>279</v>
      </c>
      <c r="F771" s="11">
        <v>343</v>
      </c>
      <c r="G771" s="11">
        <v>9</v>
      </c>
      <c r="H771" s="11">
        <v>9</v>
      </c>
      <c r="I771" s="269">
        <v>3.6666666666666701</v>
      </c>
      <c r="K771" s="11"/>
      <c r="L771" s="11"/>
      <c r="M771" s="11"/>
      <c r="O771" s="186"/>
      <c r="P771" s="187"/>
      <c r="Q771" s="187"/>
      <c r="R771" s="188"/>
      <c r="U771" s="4"/>
      <c r="V771" s="4"/>
    </row>
    <row r="772" spans="1:22">
      <c r="A772" s="56"/>
      <c r="B772" s="11"/>
      <c r="C772" s="11" t="s">
        <v>421</v>
      </c>
      <c r="D772" s="11"/>
      <c r="E772" s="11" t="s">
        <v>129</v>
      </c>
      <c r="F772" s="11">
        <v>368</v>
      </c>
      <c r="G772" s="11">
        <v>16</v>
      </c>
      <c r="H772" s="11">
        <v>14</v>
      </c>
      <c r="I772" s="269">
        <v>0.38461538461538503</v>
      </c>
      <c r="K772" s="11"/>
      <c r="L772" s="11"/>
      <c r="M772" s="11"/>
      <c r="O772" s="186"/>
      <c r="P772" s="187"/>
      <c r="Q772" s="187"/>
      <c r="R772" s="188"/>
      <c r="U772" s="4"/>
      <c r="V772" s="4"/>
    </row>
    <row r="773" spans="1:22">
      <c r="A773" s="56"/>
      <c r="B773" s="11"/>
      <c r="C773" s="11" t="s">
        <v>422</v>
      </c>
      <c r="D773" s="11"/>
      <c r="E773" s="11" t="s">
        <v>136</v>
      </c>
      <c r="F773" s="11">
        <v>3</v>
      </c>
      <c r="G773" s="11"/>
      <c r="H773" s="11"/>
      <c r="I773" s="269"/>
      <c r="K773" s="11"/>
      <c r="L773" s="11"/>
      <c r="M773" s="11"/>
      <c r="O773" s="186"/>
      <c r="P773" s="187"/>
      <c r="Q773" s="187"/>
      <c r="R773" s="188"/>
      <c r="U773" s="4"/>
      <c r="V773" s="4"/>
    </row>
    <row r="774" spans="1:22">
      <c r="A774" s="56"/>
      <c r="B774" s="11"/>
      <c r="C774" s="11" t="s">
        <v>423</v>
      </c>
      <c r="D774" s="11"/>
      <c r="E774" s="11" t="s">
        <v>424</v>
      </c>
      <c r="F774" s="11">
        <v>123</v>
      </c>
      <c r="G774" s="11">
        <v>1</v>
      </c>
      <c r="H774" s="11">
        <v>0</v>
      </c>
      <c r="I774" s="269"/>
      <c r="K774" s="11"/>
      <c r="L774" s="11"/>
      <c r="M774" s="11"/>
      <c r="O774" s="186"/>
      <c r="P774" s="187"/>
      <c r="Q774" s="187"/>
      <c r="R774" s="188"/>
      <c r="U774" s="4"/>
      <c r="V774" s="4"/>
    </row>
    <row r="775" spans="1:22">
      <c r="A775" s="56"/>
      <c r="B775" s="11"/>
      <c r="C775" s="11" t="s">
        <v>425</v>
      </c>
      <c r="D775" s="11"/>
      <c r="E775" s="11" t="s">
        <v>185</v>
      </c>
      <c r="F775" s="11">
        <v>190</v>
      </c>
      <c r="G775" s="11">
        <v>8</v>
      </c>
      <c r="H775" s="11">
        <v>2</v>
      </c>
      <c r="I775" s="269">
        <v>7</v>
      </c>
      <c r="K775" s="11"/>
      <c r="L775" s="11"/>
      <c r="M775" s="11"/>
      <c r="O775" s="186"/>
      <c r="P775" s="187"/>
      <c r="Q775" s="187"/>
      <c r="R775" s="188"/>
      <c r="U775" s="4"/>
      <c r="V775" s="4"/>
    </row>
    <row r="776" spans="1:22">
      <c r="A776" s="56"/>
      <c r="B776" s="11"/>
      <c r="C776" s="11" t="s">
        <v>426</v>
      </c>
      <c r="D776" s="11"/>
      <c r="E776" s="11" t="s">
        <v>258</v>
      </c>
      <c r="F776" s="11">
        <v>105</v>
      </c>
      <c r="G776" s="11">
        <v>1</v>
      </c>
      <c r="H776" s="11">
        <v>1</v>
      </c>
      <c r="I776" s="269">
        <v>2</v>
      </c>
      <c r="K776" s="11"/>
      <c r="L776" s="11"/>
      <c r="M776" s="11"/>
      <c r="O776" s="186"/>
      <c r="P776" s="187"/>
      <c r="Q776" s="187"/>
      <c r="R776" s="188"/>
      <c r="U776" s="4"/>
      <c r="V776" s="4"/>
    </row>
    <row r="777" spans="1:22">
      <c r="A777" s="56"/>
      <c r="B777" s="11"/>
      <c r="C777" s="11" t="s">
        <v>427</v>
      </c>
      <c r="D777" s="11"/>
      <c r="E777" s="11" t="s">
        <v>428</v>
      </c>
      <c r="F777" s="11">
        <v>28</v>
      </c>
      <c r="G777" s="11"/>
      <c r="H777" s="11">
        <v>0</v>
      </c>
      <c r="I777" s="269"/>
      <c r="K777" s="11"/>
      <c r="L777" s="11"/>
      <c r="M777" s="11"/>
      <c r="O777" s="186"/>
      <c r="P777" s="187"/>
      <c r="Q777" s="187"/>
      <c r="R777" s="188"/>
      <c r="U777" s="4"/>
      <c r="V777" s="4"/>
    </row>
    <row r="778" spans="1:22">
      <c r="A778" s="56"/>
      <c r="B778" s="11"/>
      <c r="C778" s="11" t="s">
        <v>429</v>
      </c>
      <c r="D778" s="11"/>
      <c r="E778" s="11" t="s">
        <v>262</v>
      </c>
      <c r="F778" s="11">
        <v>2</v>
      </c>
      <c r="G778" s="11"/>
      <c r="H778" s="11"/>
      <c r="I778" s="269"/>
      <c r="K778" s="11"/>
      <c r="L778" s="11"/>
      <c r="M778" s="11"/>
      <c r="O778" s="186"/>
      <c r="P778" s="187"/>
      <c r="Q778" s="187"/>
      <c r="R778" s="188"/>
      <c r="U778" s="4"/>
      <c r="V778" s="4"/>
    </row>
    <row r="779" spans="1:22">
      <c r="A779" s="56"/>
      <c r="B779" s="11"/>
      <c r="C779" s="11" t="s">
        <v>430</v>
      </c>
      <c r="D779" s="11"/>
      <c r="E779" s="11" t="s">
        <v>262</v>
      </c>
      <c r="F779" s="11">
        <v>23</v>
      </c>
      <c r="G779" s="11"/>
      <c r="H779" s="11"/>
      <c r="I779" s="269"/>
      <c r="K779" s="11"/>
      <c r="L779" s="11"/>
      <c r="M779" s="11"/>
      <c r="O779" s="186"/>
      <c r="P779" s="187"/>
      <c r="Q779" s="187"/>
      <c r="R779" s="188"/>
      <c r="U779" s="4"/>
      <c r="V779" s="4"/>
    </row>
    <row r="780" spans="1:22">
      <c r="A780" s="56"/>
      <c r="B780" s="11"/>
      <c r="C780" s="11" t="s">
        <v>431</v>
      </c>
      <c r="D780" s="11"/>
      <c r="E780" s="11" t="s">
        <v>113</v>
      </c>
      <c r="F780" s="11">
        <v>5</v>
      </c>
      <c r="G780" s="11"/>
      <c r="H780" s="11"/>
      <c r="I780" s="269"/>
      <c r="K780" s="11"/>
      <c r="L780" s="11"/>
      <c r="M780" s="11"/>
      <c r="O780" s="186"/>
      <c r="P780" s="187"/>
      <c r="Q780" s="187"/>
      <c r="R780" s="188"/>
      <c r="U780" s="4"/>
      <c r="V780" s="4"/>
    </row>
    <row r="781" spans="1:22">
      <c r="A781" s="56"/>
      <c r="B781" s="11"/>
      <c r="C781" s="11" t="s">
        <v>432</v>
      </c>
      <c r="D781" s="11"/>
      <c r="E781" s="11" t="s">
        <v>166</v>
      </c>
      <c r="F781" s="11">
        <v>70</v>
      </c>
      <c r="G781" s="11">
        <v>3</v>
      </c>
      <c r="H781" s="11">
        <v>2</v>
      </c>
      <c r="I781" s="269">
        <v>0</v>
      </c>
      <c r="K781" s="11"/>
      <c r="L781" s="11"/>
      <c r="M781" s="11"/>
      <c r="O781" s="186"/>
      <c r="P781" s="187"/>
      <c r="Q781" s="187"/>
      <c r="R781" s="188"/>
      <c r="U781" s="4"/>
      <c r="V781" s="4"/>
    </row>
    <row r="782" spans="1:22">
      <c r="A782" s="56"/>
      <c r="B782" s="11"/>
      <c r="C782" s="11" t="s">
        <v>433</v>
      </c>
      <c r="D782" s="11"/>
      <c r="E782" s="11" t="s">
        <v>191</v>
      </c>
      <c r="F782" s="11">
        <v>4</v>
      </c>
      <c r="G782" s="11"/>
      <c r="H782" s="11"/>
      <c r="I782" s="269"/>
      <c r="K782" s="11"/>
      <c r="L782" s="11"/>
      <c r="M782" s="11"/>
      <c r="O782" s="186"/>
      <c r="P782" s="187"/>
      <c r="Q782" s="187"/>
      <c r="R782" s="188"/>
      <c r="U782" s="4"/>
      <c r="V782" s="4"/>
    </row>
    <row r="783" spans="1:22">
      <c r="A783" s="56"/>
      <c r="B783" s="11"/>
      <c r="C783" s="11" t="s">
        <v>434</v>
      </c>
      <c r="D783" s="11"/>
      <c r="E783" s="11" t="s">
        <v>435</v>
      </c>
      <c r="F783" s="11">
        <v>131</v>
      </c>
      <c r="G783" s="11"/>
      <c r="H783" s="11">
        <v>0</v>
      </c>
      <c r="I783" s="269"/>
      <c r="K783" s="11"/>
      <c r="L783" s="11"/>
      <c r="M783" s="11"/>
      <c r="O783" s="186"/>
      <c r="P783" s="187"/>
      <c r="Q783" s="187"/>
      <c r="R783" s="188"/>
      <c r="U783" s="4"/>
      <c r="V783" s="4"/>
    </row>
    <row r="784" spans="1:22">
      <c r="A784" s="56"/>
      <c r="B784" s="11"/>
      <c r="C784" s="11" t="s">
        <v>481</v>
      </c>
      <c r="D784" s="11"/>
      <c r="E784" s="11" t="s">
        <v>100</v>
      </c>
      <c r="F784" s="11">
        <v>1</v>
      </c>
      <c r="G784" s="11"/>
      <c r="H784" s="11"/>
      <c r="I784" s="269"/>
      <c r="K784" s="11"/>
      <c r="L784" s="11"/>
      <c r="M784" s="11"/>
      <c r="O784" s="186"/>
      <c r="P784" s="187"/>
      <c r="Q784" s="187"/>
      <c r="R784" s="188"/>
      <c r="U784" s="4"/>
      <c r="V784" s="4"/>
    </row>
    <row r="785" spans="1:22">
      <c r="A785" s="56"/>
      <c r="B785" s="11"/>
      <c r="C785" s="11" t="s">
        <v>482</v>
      </c>
      <c r="D785" s="11"/>
      <c r="E785" s="11" t="s">
        <v>102</v>
      </c>
      <c r="F785" s="11">
        <v>1</v>
      </c>
      <c r="G785" s="11"/>
      <c r="H785" s="11"/>
      <c r="I785" s="269"/>
      <c r="K785" s="11"/>
      <c r="L785" s="11"/>
      <c r="M785" s="11"/>
      <c r="O785" s="186"/>
      <c r="P785" s="187"/>
      <c r="Q785" s="187"/>
      <c r="R785" s="188"/>
      <c r="U785" s="4"/>
      <c r="V785" s="4"/>
    </row>
    <row r="786" spans="1:22">
      <c r="A786" s="56"/>
      <c r="B786" s="11"/>
      <c r="C786" s="11" t="s">
        <v>436</v>
      </c>
      <c r="D786" s="11"/>
      <c r="E786" s="11" t="s">
        <v>437</v>
      </c>
      <c r="F786" s="11">
        <v>135</v>
      </c>
      <c r="G786" s="11">
        <v>2</v>
      </c>
      <c r="H786" s="11">
        <v>2</v>
      </c>
      <c r="I786" s="269">
        <v>0</v>
      </c>
      <c r="K786" s="11"/>
      <c r="L786" s="11"/>
      <c r="M786" s="11"/>
      <c r="O786" s="186"/>
      <c r="P786" s="187"/>
      <c r="Q786" s="187"/>
      <c r="R786" s="188"/>
      <c r="U786" s="4"/>
      <c r="V786" s="4"/>
    </row>
    <row r="787" spans="1:22">
      <c r="A787" s="56"/>
      <c r="B787" s="11"/>
      <c r="C787" s="11" t="s">
        <v>483</v>
      </c>
      <c r="D787" s="11"/>
      <c r="E787" s="11" t="s">
        <v>146</v>
      </c>
      <c r="F787" s="11">
        <v>1</v>
      </c>
      <c r="G787" s="11"/>
      <c r="H787" s="11"/>
      <c r="I787" s="269"/>
      <c r="K787" s="11"/>
      <c r="L787" s="11"/>
      <c r="M787" s="11"/>
      <c r="O787" s="186"/>
      <c r="P787" s="187"/>
      <c r="Q787" s="187"/>
      <c r="R787" s="188"/>
      <c r="U787" s="4"/>
      <c r="V787" s="4"/>
    </row>
    <row r="788" spans="1:22">
      <c r="A788" s="56"/>
      <c r="B788" s="11"/>
      <c r="C788" s="11" t="s">
        <v>438</v>
      </c>
      <c r="D788" s="11"/>
      <c r="E788" s="11" t="s">
        <v>158</v>
      </c>
      <c r="F788" s="11">
        <v>45</v>
      </c>
      <c r="G788" s="11">
        <v>2</v>
      </c>
      <c r="H788" s="11">
        <v>1</v>
      </c>
      <c r="I788" s="269">
        <v>1</v>
      </c>
      <c r="K788" s="11"/>
      <c r="L788" s="11"/>
      <c r="M788" s="11"/>
      <c r="O788" s="186"/>
      <c r="P788" s="187"/>
      <c r="Q788" s="187"/>
      <c r="R788" s="188"/>
      <c r="U788" s="4"/>
      <c r="V788" s="4"/>
    </row>
    <row r="789" spans="1:22">
      <c r="A789" s="56"/>
      <c r="B789" s="11"/>
      <c r="C789" s="11" t="s">
        <v>440</v>
      </c>
      <c r="D789" s="11"/>
      <c r="E789" s="11" t="s">
        <v>124</v>
      </c>
      <c r="F789" s="11">
        <v>35</v>
      </c>
      <c r="G789" s="11"/>
      <c r="H789" s="11">
        <v>0</v>
      </c>
      <c r="I789" s="269"/>
      <c r="K789" s="11"/>
      <c r="L789" s="11"/>
      <c r="M789" s="11"/>
      <c r="O789" s="186"/>
      <c r="P789" s="187"/>
      <c r="Q789" s="187"/>
      <c r="R789" s="188"/>
      <c r="U789" s="4"/>
      <c r="V789" s="4"/>
    </row>
    <row r="790" spans="1:22">
      <c r="A790" s="56"/>
      <c r="B790" s="11"/>
      <c r="C790" s="11" t="s">
        <v>441</v>
      </c>
      <c r="D790" s="11"/>
      <c r="E790" s="11" t="s">
        <v>144</v>
      </c>
      <c r="F790" s="11">
        <v>1</v>
      </c>
      <c r="G790" s="11"/>
      <c r="H790" s="11"/>
      <c r="I790" s="269"/>
      <c r="K790" s="11"/>
      <c r="L790" s="11"/>
      <c r="M790" s="11"/>
      <c r="O790" s="186"/>
      <c r="P790" s="187"/>
      <c r="Q790" s="187"/>
      <c r="R790" s="188"/>
      <c r="U790" s="4"/>
      <c r="V790" s="4"/>
    </row>
    <row r="791" spans="1:22">
      <c r="A791" s="56"/>
      <c r="B791" s="11"/>
      <c r="C791" s="11" t="s">
        <v>441</v>
      </c>
      <c r="D791" s="11"/>
      <c r="E791" s="11" t="s">
        <v>442</v>
      </c>
      <c r="F791" s="11">
        <v>43</v>
      </c>
      <c r="G791" s="11">
        <v>1</v>
      </c>
      <c r="H791" s="11">
        <v>0</v>
      </c>
      <c r="I791" s="269"/>
      <c r="K791" s="11"/>
      <c r="L791" s="11"/>
      <c r="M791" s="11"/>
      <c r="O791" s="186"/>
      <c r="P791" s="187"/>
      <c r="Q791" s="187"/>
      <c r="R791" s="188"/>
      <c r="U791" s="4"/>
      <c r="V791" s="4"/>
    </row>
    <row r="792" spans="1:22">
      <c r="A792" s="56"/>
      <c r="B792" s="11"/>
      <c r="C792" s="11" t="s">
        <v>443</v>
      </c>
      <c r="D792" s="11"/>
      <c r="E792" s="11" t="s">
        <v>444</v>
      </c>
      <c r="F792" s="11">
        <v>160</v>
      </c>
      <c r="G792" s="11">
        <v>4</v>
      </c>
      <c r="H792" s="11">
        <v>4</v>
      </c>
      <c r="I792" s="269">
        <v>0.25</v>
      </c>
      <c r="K792" s="11"/>
      <c r="L792" s="11"/>
      <c r="M792" s="11"/>
      <c r="O792" s="186"/>
      <c r="P792" s="187"/>
      <c r="Q792" s="187"/>
      <c r="R792" s="188"/>
      <c r="U792" s="4"/>
      <c r="V792" s="4"/>
    </row>
    <row r="793" spans="1:22">
      <c r="A793" s="56"/>
      <c r="B793" s="11"/>
      <c r="C793" s="11" t="s">
        <v>445</v>
      </c>
      <c r="D793" s="11"/>
      <c r="E793" s="11" t="s">
        <v>444</v>
      </c>
      <c r="F793" s="11">
        <v>33</v>
      </c>
      <c r="G793" s="11"/>
      <c r="H793" s="11"/>
      <c r="I793" s="269"/>
      <c r="K793" s="11"/>
      <c r="L793" s="11"/>
      <c r="M793" s="11"/>
      <c r="O793" s="186"/>
      <c r="P793" s="187"/>
      <c r="Q793" s="187"/>
      <c r="R793" s="188"/>
      <c r="U793" s="4"/>
      <c r="V793" s="4"/>
    </row>
    <row r="794" spans="1:22">
      <c r="A794" s="56"/>
      <c r="B794" s="11"/>
      <c r="C794" s="11" t="s">
        <v>446</v>
      </c>
      <c r="D794" s="11"/>
      <c r="E794" s="11" t="s">
        <v>154</v>
      </c>
      <c r="F794" s="11">
        <v>816</v>
      </c>
      <c r="G794" s="11">
        <v>17</v>
      </c>
      <c r="H794" s="11">
        <v>11</v>
      </c>
      <c r="I794" s="269">
        <v>1.63636363636364</v>
      </c>
      <c r="K794" s="11"/>
      <c r="L794" s="11"/>
      <c r="M794" s="11"/>
      <c r="O794" s="186"/>
      <c r="P794" s="187"/>
      <c r="Q794" s="187"/>
      <c r="R794" s="188"/>
      <c r="U794" s="4"/>
      <c r="V794" s="4"/>
    </row>
    <row r="795" spans="1:22">
      <c r="A795" s="56"/>
      <c r="B795" s="11"/>
      <c r="C795" s="11" t="s">
        <v>447</v>
      </c>
      <c r="D795" s="11"/>
      <c r="E795" s="11" t="s">
        <v>227</v>
      </c>
      <c r="F795" s="11">
        <v>17</v>
      </c>
      <c r="G795" s="11"/>
      <c r="H795" s="11"/>
      <c r="I795" s="269"/>
      <c r="K795" s="11"/>
      <c r="L795" s="11"/>
      <c r="M795" s="11"/>
      <c r="O795" s="186"/>
      <c r="P795" s="187"/>
      <c r="Q795" s="187"/>
      <c r="R795" s="188"/>
      <c r="U795" s="4"/>
      <c r="V795" s="4"/>
    </row>
    <row r="796" spans="1:22">
      <c r="A796" s="56"/>
      <c r="B796" s="11"/>
      <c r="C796" s="11" t="s">
        <v>448</v>
      </c>
      <c r="D796" s="11"/>
      <c r="E796" s="11" t="s">
        <v>449</v>
      </c>
      <c r="F796" s="11">
        <v>26</v>
      </c>
      <c r="G796" s="11"/>
      <c r="H796" s="11">
        <v>0</v>
      </c>
      <c r="I796" s="269"/>
      <c r="K796" s="11"/>
      <c r="L796" s="11"/>
      <c r="M796" s="11"/>
      <c r="O796" s="186"/>
      <c r="P796" s="187"/>
      <c r="Q796" s="187"/>
      <c r="R796" s="188"/>
      <c r="U796" s="4"/>
      <c r="V796" s="4"/>
    </row>
    <row r="797" spans="1:22">
      <c r="A797" s="56"/>
      <c r="B797" s="11"/>
      <c r="C797" s="11" t="s">
        <v>450</v>
      </c>
      <c r="D797" s="11"/>
      <c r="E797" s="11" t="s">
        <v>126</v>
      </c>
      <c r="F797" s="11">
        <v>63</v>
      </c>
      <c r="G797" s="11">
        <v>2</v>
      </c>
      <c r="H797" s="11">
        <v>1</v>
      </c>
      <c r="I797" s="269">
        <v>0</v>
      </c>
      <c r="K797" s="11"/>
      <c r="L797" s="11"/>
      <c r="M797" s="11"/>
      <c r="O797" s="186"/>
      <c r="P797" s="187"/>
      <c r="Q797" s="187"/>
      <c r="R797" s="188"/>
      <c r="U797" s="4"/>
      <c r="V797" s="4"/>
    </row>
    <row r="798" spans="1:22" ht="15" thickBot="1">
      <c r="A798" s="56"/>
      <c r="B798" s="11"/>
      <c r="C798" s="11" t="s">
        <v>451</v>
      </c>
      <c r="D798" s="11"/>
      <c r="E798" s="11" t="s">
        <v>350</v>
      </c>
      <c r="F798" s="11">
        <v>143</v>
      </c>
      <c r="G798" s="11">
        <v>3</v>
      </c>
      <c r="H798" s="11">
        <v>3</v>
      </c>
      <c r="I798" s="269">
        <v>0</v>
      </c>
      <c r="K798" s="11"/>
      <c r="L798" s="11"/>
      <c r="M798" s="11"/>
      <c r="O798" s="186"/>
      <c r="P798" s="187"/>
      <c r="Q798" s="187"/>
      <c r="R798" s="188"/>
      <c r="U798" s="4"/>
      <c r="V798" s="4"/>
    </row>
    <row r="799" spans="1:22" ht="15" thickBot="1">
      <c r="A799" s="56"/>
      <c r="B799" s="95" t="s">
        <v>53</v>
      </c>
      <c r="C799" s="96"/>
      <c r="D799" s="96"/>
      <c r="E799" s="96"/>
      <c r="F799" s="97"/>
      <c r="G799" s="97"/>
      <c r="H799" s="97"/>
      <c r="I799" s="270">
        <f>AVERAGE(I539:I798)</f>
        <v>10.012588337588335</v>
      </c>
      <c r="K799" s="97"/>
      <c r="L799" s="97"/>
      <c r="M799" s="97"/>
      <c r="O799" s="408"/>
      <c r="P799" s="409"/>
      <c r="Q799" s="409"/>
      <c r="R799" s="410"/>
      <c r="U799" s="4"/>
      <c r="V799" s="4"/>
    </row>
    <row r="800" spans="1:22" s="4" customFormat="1" ht="13" thickBot="1">
      <c r="A800" s="56"/>
      <c r="K800" s="51"/>
    </row>
    <row r="801" spans="1:22" ht="65">
      <c r="A801" s="56" t="s">
        <v>77</v>
      </c>
      <c r="B801" s="57" t="s">
        <v>55</v>
      </c>
      <c r="C801" s="57" t="s">
        <v>36</v>
      </c>
      <c r="D801" s="57" t="s">
        <v>37</v>
      </c>
      <c r="E801" s="57" t="s">
        <v>38</v>
      </c>
      <c r="F801" s="58" t="s">
        <v>78</v>
      </c>
      <c r="G801" s="58" t="s">
        <v>79</v>
      </c>
      <c r="H801" s="58" t="s">
        <v>80</v>
      </c>
      <c r="I801" s="58" t="s">
        <v>81</v>
      </c>
      <c r="J801" s="74"/>
      <c r="K801" s="58" t="s">
        <v>82</v>
      </c>
      <c r="L801" s="58" t="s">
        <v>83</v>
      </c>
      <c r="M801" s="58" t="s">
        <v>84</v>
      </c>
      <c r="N801" s="74"/>
      <c r="O801" s="418" t="s">
        <v>85</v>
      </c>
      <c r="P801" s="419"/>
      <c r="Q801" s="419"/>
      <c r="R801" s="419"/>
      <c r="U801" s="4"/>
      <c r="V801" s="4"/>
    </row>
    <row r="802" spans="1:22">
      <c r="A802" s="56"/>
      <c r="B802" s="11"/>
      <c r="C802" s="11" t="s">
        <v>90</v>
      </c>
      <c r="D802" s="11"/>
      <c r="E802" s="11" t="s">
        <v>87</v>
      </c>
      <c r="F802" s="11">
        <v>26</v>
      </c>
      <c r="G802" s="11"/>
      <c r="H802" s="11">
        <v>0</v>
      </c>
      <c r="I802" s="11"/>
      <c r="K802" s="11"/>
      <c r="L802" s="11"/>
      <c r="M802" s="11"/>
      <c r="O802" s="401"/>
      <c r="P802" s="402"/>
      <c r="Q802" s="402"/>
      <c r="R802" s="403"/>
      <c r="U802" s="4"/>
      <c r="V802" s="4"/>
    </row>
    <row r="803" spans="1:22">
      <c r="A803" s="56"/>
      <c r="B803" s="11"/>
      <c r="C803" s="11" t="s">
        <v>90</v>
      </c>
      <c r="D803" s="11"/>
      <c r="E803" s="11" t="s">
        <v>91</v>
      </c>
      <c r="F803" s="11">
        <v>11</v>
      </c>
      <c r="G803" s="11"/>
      <c r="H803" s="11">
        <v>0</v>
      </c>
      <c r="I803" s="11"/>
      <c r="K803" s="11"/>
      <c r="L803" s="11"/>
      <c r="M803" s="11"/>
      <c r="O803" s="186"/>
      <c r="P803" s="187"/>
      <c r="Q803" s="187"/>
      <c r="R803" s="188"/>
      <c r="U803" s="4"/>
      <c r="V803" s="4"/>
    </row>
    <row r="804" spans="1:22">
      <c r="A804" s="56"/>
      <c r="B804" s="11"/>
      <c r="C804" s="11" t="s">
        <v>93</v>
      </c>
      <c r="D804" s="11"/>
      <c r="E804" s="11" t="s">
        <v>94</v>
      </c>
      <c r="F804" s="11">
        <v>2</v>
      </c>
      <c r="G804" s="11"/>
      <c r="H804" s="11"/>
      <c r="I804" s="11"/>
      <c r="K804" s="11"/>
      <c r="L804" s="11"/>
      <c r="M804" s="11"/>
      <c r="O804" s="186"/>
      <c r="P804" s="187"/>
      <c r="Q804" s="187"/>
      <c r="R804" s="188"/>
      <c r="U804" s="4"/>
      <c r="V804" s="4"/>
    </row>
    <row r="805" spans="1:22">
      <c r="A805" s="56"/>
      <c r="B805" s="11"/>
      <c r="C805" s="11" t="s">
        <v>95</v>
      </c>
      <c r="D805" s="11"/>
      <c r="E805" s="11" t="s">
        <v>96</v>
      </c>
      <c r="F805" s="11">
        <v>3</v>
      </c>
      <c r="G805" s="11"/>
      <c r="H805" s="11"/>
      <c r="I805" s="11"/>
      <c r="K805" s="11"/>
      <c r="L805" s="11"/>
      <c r="M805" s="11"/>
      <c r="O805" s="186"/>
      <c r="P805" s="187"/>
      <c r="Q805" s="187"/>
      <c r="R805" s="188"/>
      <c r="U805" s="4"/>
      <c r="V805" s="4"/>
    </row>
    <row r="806" spans="1:22">
      <c r="A806" s="56"/>
      <c r="B806" s="11"/>
      <c r="C806" s="11" t="s">
        <v>97</v>
      </c>
      <c r="D806" s="11"/>
      <c r="E806" s="11" t="s">
        <v>98</v>
      </c>
      <c r="F806" s="11">
        <v>2</v>
      </c>
      <c r="G806" s="11"/>
      <c r="H806" s="11">
        <v>0</v>
      </c>
      <c r="I806" s="11"/>
      <c r="K806" s="11"/>
      <c r="L806" s="11"/>
      <c r="M806" s="11"/>
      <c r="O806" s="186"/>
      <c r="P806" s="187"/>
      <c r="Q806" s="187"/>
      <c r="R806" s="188"/>
      <c r="U806" s="4"/>
      <c r="V806" s="4"/>
    </row>
    <row r="807" spans="1:22">
      <c r="A807" s="56"/>
      <c r="B807" s="11"/>
      <c r="C807" s="11" t="s">
        <v>99</v>
      </c>
      <c r="D807" s="11"/>
      <c r="E807" s="11" t="s">
        <v>100</v>
      </c>
      <c r="F807" s="11">
        <v>11</v>
      </c>
      <c r="G807" s="11"/>
      <c r="H807" s="11"/>
      <c r="I807" s="11"/>
      <c r="K807" s="11"/>
      <c r="L807" s="11"/>
      <c r="M807" s="11"/>
      <c r="O807" s="186"/>
      <c r="P807" s="187"/>
      <c r="Q807" s="187"/>
      <c r="R807" s="188"/>
      <c r="U807" s="4"/>
      <c r="V807" s="4"/>
    </row>
    <row r="808" spans="1:22">
      <c r="A808" s="56"/>
      <c r="B808" s="11"/>
      <c r="C808" s="11" t="s">
        <v>101</v>
      </c>
      <c r="D808" s="11"/>
      <c r="E808" s="11" t="s">
        <v>102</v>
      </c>
      <c r="F808" s="11">
        <v>2</v>
      </c>
      <c r="G808" s="11"/>
      <c r="H808" s="11"/>
      <c r="I808" s="11"/>
      <c r="K808" s="11"/>
      <c r="L808" s="11"/>
      <c r="M808" s="11"/>
      <c r="O808" s="186"/>
      <c r="P808" s="187"/>
      <c r="Q808" s="187"/>
      <c r="R808" s="188"/>
      <c r="U808" s="4"/>
      <c r="V808" s="4"/>
    </row>
    <row r="809" spans="1:22">
      <c r="A809" s="56"/>
      <c r="B809" s="11"/>
      <c r="C809" s="11" t="s">
        <v>101</v>
      </c>
      <c r="D809" s="11"/>
      <c r="E809" s="11" t="s">
        <v>103</v>
      </c>
      <c r="F809" s="11">
        <v>156</v>
      </c>
      <c r="G809" s="11"/>
      <c r="H809" s="11">
        <v>0</v>
      </c>
      <c r="I809" s="11"/>
      <c r="K809" s="11"/>
      <c r="L809" s="11"/>
      <c r="M809" s="11"/>
      <c r="O809" s="186"/>
      <c r="P809" s="187"/>
      <c r="Q809" s="187"/>
      <c r="R809" s="188"/>
      <c r="U809" s="4"/>
      <c r="V809" s="4"/>
    </row>
    <row r="810" spans="1:22">
      <c r="A810" s="56"/>
      <c r="B810" s="11"/>
      <c r="C810" s="11" t="s">
        <v>101</v>
      </c>
      <c r="D810" s="11"/>
      <c r="E810" s="11" t="s">
        <v>282</v>
      </c>
      <c r="F810" s="11">
        <v>1</v>
      </c>
      <c r="G810" s="11"/>
      <c r="H810" s="11"/>
      <c r="I810" s="11"/>
      <c r="K810" s="11"/>
      <c r="L810" s="11"/>
      <c r="M810" s="11"/>
      <c r="O810" s="186"/>
      <c r="P810" s="187"/>
      <c r="Q810" s="187"/>
      <c r="R810" s="188"/>
      <c r="U810" s="4"/>
      <c r="V810" s="4"/>
    </row>
    <row r="811" spans="1:22">
      <c r="A811" s="56"/>
      <c r="B811" s="11"/>
      <c r="C811" s="11" t="s">
        <v>109</v>
      </c>
      <c r="D811" s="11"/>
      <c r="E811" s="11" t="s">
        <v>110</v>
      </c>
      <c r="F811" s="11">
        <v>3</v>
      </c>
      <c r="G811" s="11"/>
      <c r="H811" s="11"/>
      <c r="I811" s="11"/>
      <c r="K811" s="11"/>
      <c r="L811" s="11"/>
      <c r="M811" s="11"/>
      <c r="O811" s="186"/>
      <c r="P811" s="187"/>
      <c r="Q811" s="187"/>
      <c r="R811" s="188"/>
      <c r="U811" s="4"/>
      <c r="V811" s="4"/>
    </row>
    <row r="812" spans="1:22">
      <c r="A812" s="56"/>
      <c r="B812" s="11"/>
      <c r="C812" s="11" t="s">
        <v>111</v>
      </c>
      <c r="D812" s="11"/>
      <c r="E812" s="11" t="s">
        <v>102</v>
      </c>
      <c r="F812" s="11">
        <v>1</v>
      </c>
      <c r="G812" s="11"/>
      <c r="H812" s="11"/>
      <c r="I812" s="11"/>
      <c r="K812" s="11"/>
      <c r="L812" s="11"/>
      <c r="M812" s="11"/>
      <c r="O812" s="186"/>
      <c r="P812" s="187"/>
      <c r="Q812" s="187"/>
      <c r="R812" s="188"/>
      <c r="U812" s="4"/>
      <c r="V812" s="4"/>
    </row>
    <row r="813" spans="1:22">
      <c r="A813" s="56"/>
      <c r="B813" s="11"/>
      <c r="C813" s="11" t="s">
        <v>111</v>
      </c>
      <c r="D813" s="11"/>
      <c r="E813" s="11" t="s">
        <v>89</v>
      </c>
      <c r="F813" s="11">
        <v>4</v>
      </c>
      <c r="G813" s="11"/>
      <c r="H813" s="11"/>
      <c r="I813" s="11"/>
      <c r="K813" s="11"/>
      <c r="L813" s="11"/>
      <c r="M813" s="11"/>
      <c r="O813" s="186"/>
      <c r="P813" s="187"/>
      <c r="Q813" s="187"/>
      <c r="R813" s="188"/>
      <c r="U813" s="4"/>
      <c r="V813" s="4"/>
    </row>
    <row r="814" spans="1:22">
      <c r="A814" s="56"/>
      <c r="B814" s="11"/>
      <c r="C814" s="11" t="s">
        <v>112</v>
      </c>
      <c r="D814" s="11"/>
      <c r="E814" s="11" t="s">
        <v>113</v>
      </c>
      <c r="F814" s="11">
        <v>7</v>
      </c>
      <c r="G814" s="11"/>
      <c r="H814" s="11">
        <v>0</v>
      </c>
      <c r="I814" s="11"/>
      <c r="K814" s="11"/>
      <c r="L814" s="11"/>
      <c r="M814" s="11"/>
      <c r="O814" s="186"/>
      <c r="P814" s="187"/>
      <c r="Q814" s="187"/>
      <c r="R814" s="188"/>
      <c r="U814" s="4"/>
      <c r="V814" s="4"/>
    </row>
    <row r="815" spans="1:22">
      <c r="A815" s="56"/>
      <c r="B815" s="11"/>
      <c r="C815" s="11" t="s">
        <v>112</v>
      </c>
      <c r="D815" s="11"/>
      <c r="E815" s="11" t="s">
        <v>114</v>
      </c>
      <c r="F815" s="11">
        <v>2</v>
      </c>
      <c r="G815" s="11"/>
      <c r="H815" s="11"/>
      <c r="I815" s="11"/>
      <c r="K815" s="11"/>
      <c r="L815" s="11"/>
      <c r="M815" s="11"/>
      <c r="O815" s="186"/>
      <c r="P815" s="187"/>
      <c r="Q815" s="187"/>
      <c r="R815" s="188"/>
      <c r="U815" s="4"/>
      <c r="V815" s="4"/>
    </row>
    <row r="816" spans="1:22">
      <c r="A816" s="56"/>
      <c r="B816" s="11"/>
      <c r="C816" s="11" t="s">
        <v>115</v>
      </c>
      <c r="D816" s="11"/>
      <c r="E816" s="11" t="s">
        <v>116</v>
      </c>
      <c r="F816" s="11">
        <v>2</v>
      </c>
      <c r="G816" s="11"/>
      <c r="H816" s="11"/>
      <c r="I816" s="11"/>
      <c r="K816" s="11"/>
      <c r="L816" s="11"/>
      <c r="M816" s="11"/>
      <c r="O816" s="186"/>
      <c r="P816" s="187"/>
      <c r="Q816" s="187"/>
      <c r="R816" s="188"/>
      <c r="U816" s="4"/>
      <c r="V816" s="4"/>
    </row>
    <row r="817" spans="1:22">
      <c r="A817" s="56"/>
      <c r="B817" s="11"/>
      <c r="C817" s="11" t="s">
        <v>117</v>
      </c>
      <c r="D817" s="11"/>
      <c r="E817" s="11" t="s">
        <v>118</v>
      </c>
      <c r="F817" s="11">
        <v>23</v>
      </c>
      <c r="G817" s="11"/>
      <c r="H817" s="11">
        <v>0</v>
      </c>
      <c r="I817" s="11"/>
      <c r="K817" s="11"/>
      <c r="L817" s="11"/>
      <c r="M817" s="11"/>
      <c r="O817" s="186"/>
      <c r="P817" s="187"/>
      <c r="Q817" s="187"/>
      <c r="R817" s="188"/>
      <c r="U817" s="4"/>
      <c r="V817" s="4"/>
    </row>
    <row r="818" spans="1:22">
      <c r="A818" s="56"/>
      <c r="B818" s="11"/>
      <c r="C818" s="11" t="s">
        <v>121</v>
      </c>
      <c r="D818" s="11"/>
      <c r="E818" s="11" t="s">
        <v>122</v>
      </c>
      <c r="F818" s="11">
        <v>1</v>
      </c>
      <c r="G818" s="11"/>
      <c r="H818" s="11"/>
      <c r="I818" s="11"/>
      <c r="K818" s="11"/>
      <c r="L818" s="11"/>
      <c r="M818" s="11"/>
      <c r="O818" s="186"/>
      <c r="P818" s="187"/>
      <c r="Q818" s="187"/>
      <c r="R818" s="188"/>
      <c r="U818" s="4"/>
      <c r="V818" s="4"/>
    </row>
    <row r="819" spans="1:22">
      <c r="A819" s="56"/>
      <c r="B819" s="11"/>
      <c r="C819" s="11" t="s">
        <v>123</v>
      </c>
      <c r="D819" s="11"/>
      <c r="E819" s="11" t="s">
        <v>124</v>
      </c>
      <c r="F819" s="11">
        <v>1</v>
      </c>
      <c r="G819" s="11"/>
      <c r="H819" s="11"/>
      <c r="I819" s="11"/>
      <c r="K819" s="11"/>
      <c r="L819" s="11"/>
      <c r="M819" s="11"/>
      <c r="O819" s="186"/>
      <c r="P819" s="187"/>
      <c r="Q819" s="187"/>
      <c r="R819" s="188"/>
      <c r="U819" s="4"/>
      <c r="V819" s="4"/>
    </row>
    <row r="820" spans="1:22">
      <c r="A820" s="56"/>
      <c r="B820" s="11"/>
      <c r="C820" s="11" t="s">
        <v>125</v>
      </c>
      <c r="D820" s="11"/>
      <c r="E820" s="11" t="s">
        <v>126</v>
      </c>
      <c r="F820" s="11">
        <v>1</v>
      </c>
      <c r="G820" s="11"/>
      <c r="H820" s="11"/>
      <c r="I820" s="11"/>
      <c r="K820" s="11"/>
      <c r="L820" s="11"/>
      <c r="M820" s="11"/>
      <c r="O820" s="186"/>
      <c r="P820" s="187"/>
      <c r="Q820" s="187"/>
      <c r="R820" s="188"/>
      <c r="U820" s="4"/>
      <c r="V820" s="4"/>
    </row>
    <row r="821" spans="1:22">
      <c r="A821" s="56"/>
      <c r="B821" s="11"/>
      <c r="C821" s="11" t="s">
        <v>127</v>
      </c>
      <c r="D821" s="11"/>
      <c r="E821" s="11" t="s">
        <v>94</v>
      </c>
      <c r="F821" s="11">
        <v>36</v>
      </c>
      <c r="G821" s="11">
        <v>1</v>
      </c>
      <c r="H821" s="11">
        <v>1</v>
      </c>
      <c r="I821" s="11">
        <v>4</v>
      </c>
      <c r="K821" s="11"/>
      <c r="L821" s="11"/>
      <c r="M821" s="11"/>
      <c r="O821" s="186"/>
      <c r="P821" s="187"/>
      <c r="Q821" s="187"/>
      <c r="R821" s="188"/>
      <c r="U821" s="4"/>
      <c r="V821" s="4"/>
    </row>
    <row r="822" spans="1:22">
      <c r="A822" s="56"/>
      <c r="B822" s="11"/>
      <c r="C822" s="11" t="s">
        <v>127</v>
      </c>
      <c r="D822" s="11"/>
      <c r="E822" s="11" t="s">
        <v>437</v>
      </c>
      <c r="F822" s="11">
        <v>2</v>
      </c>
      <c r="G822" s="11"/>
      <c r="H822" s="11"/>
      <c r="I822" s="11"/>
      <c r="K822" s="11"/>
      <c r="L822" s="11"/>
      <c r="M822" s="11"/>
      <c r="O822" s="186"/>
      <c r="P822" s="187"/>
      <c r="Q822" s="187"/>
      <c r="R822" s="188"/>
      <c r="U822" s="4"/>
      <c r="V822" s="4"/>
    </row>
    <row r="823" spans="1:22">
      <c r="A823" s="56"/>
      <c r="B823" s="11"/>
      <c r="C823" s="11" t="s">
        <v>128</v>
      </c>
      <c r="D823" s="11"/>
      <c r="E823" s="11" t="s">
        <v>129</v>
      </c>
      <c r="F823" s="11">
        <v>8</v>
      </c>
      <c r="G823" s="11"/>
      <c r="H823" s="11"/>
      <c r="I823" s="11"/>
      <c r="K823" s="11"/>
      <c r="L823" s="11"/>
      <c r="M823" s="11"/>
      <c r="O823" s="186"/>
      <c r="P823" s="187"/>
      <c r="Q823" s="187"/>
      <c r="R823" s="188"/>
      <c r="U823" s="4"/>
      <c r="V823" s="4"/>
    </row>
    <row r="824" spans="1:22">
      <c r="A824" s="56"/>
      <c r="B824" s="11"/>
      <c r="C824" s="11" t="s">
        <v>130</v>
      </c>
      <c r="D824" s="11"/>
      <c r="E824" s="11" t="s">
        <v>98</v>
      </c>
      <c r="F824" s="11">
        <v>2</v>
      </c>
      <c r="G824" s="11"/>
      <c r="H824" s="11"/>
      <c r="I824" s="11"/>
      <c r="K824" s="11"/>
      <c r="L824" s="11"/>
      <c r="M824" s="11"/>
      <c r="O824" s="186"/>
      <c r="P824" s="187"/>
      <c r="Q824" s="187"/>
      <c r="R824" s="188"/>
      <c r="U824" s="4"/>
      <c r="V824" s="4"/>
    </row>
    <row r="825" spans="1:22">
      <c r="A825" s="56"/>
      <c r="B825" s="11"/>
      <c r="C825" s="11" t="s">
        <v>132</v>
      </c>
      <c r="D825" s="11"/>
      <c r="E825" s="11" t="s">
        <v>118</v>
      </c>
      <c r="F825" s="11">
        <v>4</v>
      </c>
      <c r="G825" s="11"/>
      <c r="H825" s="11"/>
      <c r="I825" s="11"/>
      <c r="K825" s="11"/>
      <c r="L825" s="11"/>
      <c r="M825" s="11"/>
      <c r="O825" s="186"/>
      <c r="P825" s="187"/>
      <c r="Q825" s="187"/>
      <c r="R825" s="188"/>
      <c r="U825" s="4"/>
      <c r="V825" s="4"/>
    </row>
    <row r="826" spans="1:22">
      <c r="A826" s="56"/>
      <c r="B826" s="11"/>
      <c r="C826" s="11" t="s">
        <v>133</v>
      </c>
      <c r="D826" s="11"/>
      <c r="E826" s="11" t="s">
        <v>134</v>
      </c>
      <c r="F826" s="11">
        <v>24</v>
      </c>
      <c r="G826" s="11"/>
      <c r="H826" s="11">
        <v>0</v>
      </c>
      <c r="I826" s="11"/>
      <c r="K826" s="11"/>
      <c r="L826" s="11"/>
      <c r="M826" s="11"/>
      <c r="O826" s="186"/>
      <c r="P826" s="187"/>
      <c r="Q826" s="187"/>
      <c r="R826" s="188"/>
      <c r="U826" s="4"/>
      <c r="V826" s="4"/>
    </row>
    <row r="827" spans="1:22">
      <c r="A827" s="56"/>
      <c r="B827" s="11"/>
      <c r="C827" s="11" t="s">
        <v>135</v>
      </c>
      <c r="D827" s="11"/>
      <c r="E827" s="11" t="s">
        <v>136</v>
      </c>
      <c r="F827" s="11">
        <v>101</v>
      </c>
      <c r="G827" s="11"/>
      <c r="H827" s="11">
        <v>0</v>
      </c>
      <c r="I827" s="11"/>
      <c r="K827" s="11"/>
      <c r="L827" s="11"/>
      <c r="M827" s="11"/>
      <c r="O827" s="186"/>
      <c r="P827" s="187"/>
      <c r="Q827" s="187"/>
      <c r="R827" s="188"/>
      <c r="U827" s="4"/>
      <c r="V827" s="4"/>
    </row>
    <row r="828" spans="1:22">
      <c r="A828" s="56"/>
      <c r="B828" s="11"/>
      <c r="C828" s="11" t="s">
        <v>137</v>
      </c>
      <c r="D828" s="11"/>
      <c r="E828" s="11" t="s">
        <v>138</v>
      </c>
      <c r="F828" s="11">
        <v>9</v>
      </c>
      <c r="G828" s="11"/>
      <c r="H828" s="11"/>
      <c r="I828" s="11"/>
      <c r="K828" s="11"/>
      <c r="L828" s="11"/>
      <c r="M828" s="11"/>
      <c r="O828" s="186"/>
      <c r="P828" s="187"/>
      <c r="Q828" s="187"/>
      <c r="R828" s="188"/>
      <c r="U828" s="4"/>
      <c r="V828" s="4"/>
    </row>
    <row r="829" spans="1:22">
      <c r="A829" s="56"/>
      <c r="B829" s="11"/>
      <c r="C829" s="11" t="s">
        <v>140</v>
      </c>
      <c r="D829" s="11"/>
      <c r="E829" s="11" t="s">
        <v>141</v>
      </c>
      <c r="F829" s="11">
        <v>14</v>
      </c>
      <c r="G829" s="11"/>
      <c r="H829" s="11"/>
      <c r="I829" s="11"/>
      <c r="K829" s="11"/>
      <c r="L829" s="11"/>
      <c r="M829" s="11"/>
      <c r="O829" s="186"/>
      <c r="P829" s="187"/>
      <c r="Q829" s="187"/>
      <c r="R829" s="188"/>
      <c r="U829" s="4"/>
      <c r="V829" s="4"/>
    </row>
    <row r="830" spans="1:22">
      <c r="A830" s="56"/>
      <c r="B830" s="11"/>
      <c r="C830" s="11" t="s">
        <v>143</v>
      </c>
      <c r="D830" s="11"/>
      <c r="E830" s="11" t="s">
        <v>144</v>
      </c>
      <c r="F830" s="11">
        <v>2</v>
      </c>
      <c r="G830" s="11">
        <v>1</v>
      </c>
      <c r="H830" s="11">
        <v>1</v>
      </c>
      <c r="I830" s="11">
        <v>0</v>
      </c>
      <c r="K830" s="11"/>
      <c r="L830" s="11"/>
      <c r="M830" s="11"/>
      <c r="O830" s="186"/>
      <c r="P830" s="187"/>
      <c r="Q830" s="187"/>
      <c r="R830" s="188"/>
      <c r="U830" s="4"/>
      <c r="V830" s="4"/>
    </row>
    <row r="831" spans="1:22">
      <c r="A831" s="56"/>
      <c r="B831" s="11"/>
      <c r="C831" s="11" t="s">
        <v>147</v>
      </c>
      <c r="D831" s="11"/>
      <c r="E831" s="11" t="s">
        <v>146</v>
      </c>
      <c r="F831" s="11">
        <v>41</v>
      </c>
      <c r="G831" s="11"/>
      <c r="H831" s="11">
        <v>0</v>
      </c>
      <c r="I831" s="11"/>
      <c r="K831" s="11"/>
      <c r="L831" s="11"/>
      <c r="M831" s="11"/>
      <c r="O831" s="186"/>
      <c r="P831" s="187"/>
      <c r="Q831" s="187"/>
      <c r="R831" s="188"/>
      <c r="U831" s="4"/>
      <c r="V831" s="4"/>
    </row>
    <row r="832" spans="1:22">
      <c r="A832" s="56"/>
      <c r="B832" s="11"/>
      <c r="C832" s="11" t="s">
        <v>147</v>
      </c>
      <c r="D832" s="11"/>
      <c r="E832" s="11" t="s">
        <v>144</v>
      </c>
      <c r="F832" s="11">
        <v>27</v>
      </c>
      <c r="G832" s="11">
        <v>1</v>
      </c>
      <c r="H832" s="11">
        <v>0</v>
      </c>
      <c r="I832" s="11"/>
      <c r="K832" s="11"/>
      <c r="L832" s="11"/>
      <c r="M832" s="11"/>
      <c r="O832" s="186"/>
      <c r="P832" s="187"/>
      <c r="Q832" s="187"/>
      <c r="R832" s="188"/>
      <c r="U832" s="4"/>
      <c r="V832" s="4"/>
    </row>
    <row r="833" spans="1:22">
      <c r="A833" s="56"/>
      <c r="B833" s="11"/>
      <c r="C833" s="11" t="s">
        <v>148</v>
      </c>
      <c r="D833" s="11"/>
      <c r="E833" s="11" t="s">
        <v>102</v>
      </c>
      <c r="F833" s="11">
        <v>2</v>
      </c>
      <c r="G833" s="11"/>
      <c r="H833" s="11">
        <v>0</v>
      </c>
      <c r="I833" s="11"/>
      <c r="K833" s="11"/>
      <c r="L833" s="11"/>
      <c r="M833" s="11"/>
      <c r="O833" s="186"/>
      <c r="P833" s="187"/>
      <c r="Q833" s="187"/>
      <c r="R833" s="188"/>
      <c r="U833" s="4"/>
      <c r="V833" s="4"/>
    </row>
    <row r="834" spans="1:22">
      <c r="A834" s="56"/>
      <c r="B834" s="11"/>
      <c r="C834" s="11" t="s">
        <v>148</v>
      </c>
      <c r="D834" s="11"/>
      <c r="E834" s="11" t="s">
        <v>89</v>
      </c>
      <c r="F834" s="11">
        <v>2</v>
      </c>
      <c r="G834" s="11"/>
      <c r="H834" s="11"/>
      <c r="I834" s="11"/>
      <c r="K834" s="11"/>
      <c r="L834" s="11"/>
      <c r="M834" s="11"/>
      <c r="O834" s="186"/>
      <c r="P834" s="187"/>
      <c r="Q834" s="187"/>
      <c r="R834" s="188"/>
      <c r="U834" s="4"/>
      <c r="V834" s="4"/>
    </row>
    <row r="835" spans="1:22">
      <c r="A835" s="56"/>
      <c r="B835" s="11"/>
      <c r="C835" s="11" t="s">
        <v>149</v>
      </c>
      <c r="D835" s="11"/>
      <c r="E835" s="11" t="s">
        <v>150</v>
      </c>
      <c r="F835" s="11">
        <v>1</v>
      </c>
      <c r="G835" s="11"/>
      <c r="H835" s="11"/>
      <c r="I835" s="11"/>
      <c r="K835" s="11"/>
      <c r="L835" s="11"/>
      <c r="M835" s="11"/>
      <c r="O835" s="186"/>
      <c r="P835" s="187"/>
      <c r="Q835" s="187"/>
      <c r="R835" s="188"/>
      <c r="U835" s="4"/>
      <c r="V835" s="4"/>
    </row>
    <row r="836" spans="1:22">
      <c r="A836" s="56"/>
      <c r="B836" s="11"/>
      <c r="C836" s="11" t="s">
        <v>151</v>
      </c>
      <c r="D836" s="11"/>
      <c r="E836" s="11" t="s">
        <v>152</v>
      </c>
      <c r="F836" s="11">
        <v>18</v>
      </c>
      <c r="G836" s="11"/>
      <c r="H836" s="11">
        <v>0</v>
      </c>
      <c r="I836" s="11"/>
      <c r="K836" s="11"/>
      <c r="L836" s="11"/>
      <c r="M836" s="11"/>
      <c r="O836" s="186"/>
      <c r="P836" s="187"/>
      <c r="Q836" s="187"/>
      <c r="R836" s="188"/>
      <c r="U836" s="4"/>
      <c r="V836" s="4"/>
    </row>
    <row r="837" spans="1:22">
      <c r="A837" s="56"/>
      <c r="B837" s="11"/>
      <c r="C837" s="11" t="s">
        <v>153</v>
      </c>
      <c r="D837" s="11"/>
      <c r="E837" s="11" t="s">
        <v>154</v>
      </c>
      <c r="F837" s="11">
        <v>2</v>
      </c>
      <c r="G837" s="11"/>
      <c r="H837" s="11">
        <v>0</v>
      </c>
      <c r="I837" s="11"/>
      <c r="K837" s="11"/>
      <c r="L837" s="11"/>
      <c r="M837" s="11"/>
      <c r="O837" s="186"/>
      <c r="P837" s="187"/>
      <c r="Q837" s="187"/>
      <c r="R837" s="188"/>
      <c r="U837" s="4"/>
      <c r="V837" s="4"/>
    </row>
    <row r="838" spans="1:22">
      <c r="A838" s="56"/>
      <c r="B838" s="11"/>
      <c r="C838" s="11" t="s">
        <v>155</v>
      </c>
      <c r="D838" s="11"/>
      <c r="E838" s="11" t="s">
        <v>156</v>
      </c>
      <c r="F838" s="11">
        <v>10</v>
      </c>
      <c r="G838" s="11">
        <v>1</v>
      </c>
      <c r="H838" s="11">
        <v>1</v>
      </c>
      <c r="I838" s="11">
        <v>2</v>
      </c>
      <c r="K838" s="11"/>
      <c r="L838" s="11"/>
      <c r="M838" s="11"/>
      <c r="O838" s="186"/>
      <c r="P838" s="187"/>
      <c r="Q838" s="187"/>
      <c r="R838" s="188"/>
      <c r="U838" s="4"/>
      <c r="V838" s="4"/>
    </row>
    <row r="839" spans="1:22">
      <c r="A839" s="56"/>
      <c r="B839" s="11"/>
      <c r="C839" s="11" t="s">
        <v>159</v>
      </c>
      <c r="D839" s="11"/>
      <c r="E839" s="11" t="s">
        <v>160</v>
      </c>
      <c r="F839" s="11">
        <v>5</v>
      </c>
      <c r="G839" s="11"/>
      <c r="H839" s="11"/>
      <c r="I839" s="11"/>
      <c r="K839" s="11"/>
      <c r="L839" s="11"/>
      <c r="M839" s="11"/>
      <c r="O839" s="186"/>
      <c r="P839" s="187"/>
      <c r="Q839" s="187"/>
      <c r="R839" s="188"/>
      <c r="U839" s="4"/>
      <c r="V839" s="4"/>
    </row>
    <row r="840" spans="1:22">
      <c r="A840" s="56"/>
      <c r="B840" s="11"/>
      <c r="C840" s="11" t="s">
        <v>161</v>
      </c>
      <c r="D840" s="11"/>
      <c r="E840" s="11" t="s">
        <v>162</v>
      </c>
      <c r="F840" s="11">
        <v>2</v>
      </c>
      <c r="G840" s="11"/>
      <c r="H840" s="11"/>
      <c r="I840" s="11"/>
      <c r="K840" s="11"/>
      <c r="L840" s="11"/>
      <c r="M840" s="11"/>
      <c r="O840" s="186"/>
      <c r="P840" s="187"/>
      <c r="Q840" s="187"/>
      <c r="R840" s="188"/>
      <c r="U840" s="4"/>
      <c r="V840" s="4"/>
    </row>
    <row r="841" spans="1:22">
      <c r="A841" s="56"/>
      <c r="B841" s="11"/>
      <c r="C841" s="11" t="s">
        <v>165</v>
      </c>
      <c r="D841" s="11"/>
      <c r="E841" s="11" t="s">
        <v>166</v>
      </c>
      <c r="F841" s="11">
        <v>3</v>
      </c>
      <c r="G841" s="11"/>
      <c r="H841" s="11"/>
      <c r="I841" s="11"/>
      <c r="K841" s="11"/>
      <c r="L841" s="11"/>
      <c r="M841" s="11"/>
      <c r="O841" s="186"/>
      <c r="P841" s="187"/>
      <c r="Q841" s="187"/>
      <c r="R841" s="188"/>
      <c r="U841" s="4"/>
      <c r="V841" s="4"/>
    </row>
    <row r="842" spans="1:22">
      <c r="A842" s="56"/>
      <c r="B842" s="11"/>
      <c r="C842" s="11" t="s">
        <v>167</v>
      </c>
      <c r="D842" s="11"/>
      <c r="E842" s="11" t="s">
        <v>168</v>
      </c>
      <c r="F842" s="11">
        <v>5</v>
      </c>
      <c r="G842" s="11"/>
      <c r="H842" s="11"/>
      <c r="I842" s="11"/>
      <c r="K842" s="11"/>
      <c r="L842" s="11"/>
      <c r="M842" s="11"/>
      <c r="O842" s="186"/>
      <c r="P842" s="187"/>
      <c r="Q842" s="187"/>
      <c r="R842" s="188"/>
      <c r="U842" s="4"/>
      <c r="V842" s="4"/>
    </row>
    <row r="843" spans="1:22">
      <c r="A843" s="56"/>
      <c r="B843" s="11"/>
      <c r="C843" s="11" t="s">
        <v>169</v>
      </c>
      <c r="D843" s="11"/>
      <c r="E843" s="11" t="s">
        <v>170</v>
      </c>
      <c r="F843" s="11">
        <v>9</v>
      </c>
      <c r="G843" s="11">
        <v>1</v>
      </c>
      <c r="H843" s="11">
        <v>1</v>
      </c>
      <c r="I843" s="11">
        <v>7</v>
      </c>
      <c r="K843" s="11"/>
      <c r="L843" s="11"/>
      <c r="M843" s="11"/>
      <c r="O843" s="186"/>
      <c r="P843" s="187"/>
      <c r="Q843" s="187"/>
      <c r="R843" s="188"/>
      <c r="U843" s="4"/>
      <c r="V843" s="4"/>
    </row>
    <row r="844" spans="1:22">
      <c r="A844" s="56"/>
      <c r="B844" s="11"/>
      <c r="C844" s="11" t="s">
        <v>171</v>
      </c>
      <c r="D844" s="11"/>
      <c r="E844" s="11" t="s">
        <v>172</v>
      </c>
      <c r="F844" s="11">
        <v>16</v>
      </c>
      <c r="G844" s="11"/>
      <c r="H844" s="11">
        <v>0</v>
      </c>
      <c r="I844" s="11"/>
      <c r="K844" s="11"/>
      <c r="L844" s="11"/>
      <c r="M844" s="11"/>
      <c r="O844" s="186"/>
      <c r="P844" s="187"/>
      <c r="Q844" s="187"/>
      <c r="R844" s="188"/>
      <c r="U844" s="4"/>
      <c r="V844" s="4"/>
    </row>
    <row r="845" spans="1:22">
      <c r="A845" s="56"/>
      <c r="B845" s="11"/>
      <c r="C845" s="11" t="s">
        <v>173</v>
      </c>
      <c r="D845" s="11"/>
      <c r="E845" s="11" t="s">
        <v>144</v>
      </c>
      <c r="F845" s="11">
        <v>1</v>
      </c>
      <c r="G845" s="11"/>
      <c r="H845" s="11"/>
      <c r="I845" s="11"/>
      <c r="K845" s="11"/>
      <c r="L845" s="11"/>
      <c r="M845" s="11"/>
      <c r="O845" s="186"/>
      <c r="P845" s="187"/>
      <c r="Q845" s="187"/>
      <c r="R845" s="188"/>
      <c r="U845" s="4"/>
      <c r="V845" s="4"/>
    </row>
    <row r="846" spans="1:22">
      <c r="A846" s="56"/>
      <c r="B846" s="11"/>
      <c r="C846" s="11" t="s">
        <v>174</v>
      </c>
      <c r="D846" s="11"/>
      <c r="E846" s="11" t="s">
        <v>146</v>
      </c>
      <c r="F846" s="11">
        <v>8</v>
      </c>
      <c r="G846" s="11"/>
      <c r="H846" s="11">
        <v>0</v>
      </c>
      <c r="I846" s="11"/>
      <c r="K846" s="11"/>
      <c r="L846" s="11"/>
      <c r="M846" s="11"/>
      <c r="O846" s="186"/>
      <c r="P846" s="187"/>
      <c r="Q846" s="187"/>
      <c r="R846" s="188"/>
      <c r="U846" s="4"/>
      <c r="V846" s="4"/>
    </row>
    <row r="847" spans="1:22">
      <c r="A847" s="56"/>
      <c r="B847" s="11"/>
      <c r="C847" s="11" t="s">
        <v>175</v>
      </c>
      <c r="D847" s="11"/>
      <c r="E847" s="11" t="s">
        <v>154</v>
      </c>
      <c r="F847" s="11">
        <v>2</v>
      </c>
      <c r="G847" s="11"/>
      <c r="H847" s="11"/>
      <c r="I847" s="11"/>
      <c r="K847" s="11"/>
      <c r="L847" s="11"/>
      <c r="M847" s="11"/>
      <c r="O847" s="186"/>
      <c r="P847" s="187"/>
      <c r="Q847" s="187"/>
      <c r="R847" s="188"/>
      <c r="U847" s="4"/>
      <c r="V847" s="4"/>
    </row>
    <row r="848" spans="1:22">
      <c r="A848" s="56"/>
      <c r="B848" s="11"/>
      <c r="C848" s="11" t="s">
        <v>176</v>
      </c>
      <c r="D848" s="11"/>
      <c r="E848" s="11" t="s">
        <v>177</v>
      </c>
      <c r="F848" s="11">
        <v>1</v>
      </c>
      <c r="G848" s="11"/>
      <c r="H848" s="11"/>
      <c r="I848" s="11"/>
      <c r="K848" s="11"/>
      <c r="L848" s="11"/>
      <c r="M848" s="11"/>
      <c r="O848" s="186"/>
      <c r="P848" s="187"/>
      <c r="Q848" s="187"/>
      <c r="R848" s="188"/>
      <c r="U848" s="4"/>
      <c r="V848" s="4"/>
    </row>
    <row r="849" spans="1:22">
      <c r="A849" s="56"/>
      <c r="B849" s="11"/>
      <c r="C849" s="11" t="s">
        <v>178</v>
      </c>
      <c r="D849" s="11"/>
      <c r="E849" s="11" t="s">
        <v>126</v>
      </c>
      <c r="F849" s="11">
        <v>2</v>
      </c>
      <c r="G849" s="11"/>
      <c r="H849" s="11"/>
      <c r="I849" s="11"/>
      <c r="K849" s="11"/>
      <c r="L849" s="11"/>
      <c r="M849" s="11"/>
      <c r="O849" s="186"/>
      <c r="P849" s="187"/>
      <c r="Q849" s="187"/>
      <c r="R849" s="188"/>
      <c r="U849" s="4"/>
      <c r="V849" s="4"/>
    </row>
    <row r="850" spans="1:22">
      <c r="A850" s="56"/>
      <c r="B850" s="11"/>
      <c r="C850" s="11" t="s">
        <v>484</v>
      </c>
      <c r="D850" s="11"/>
      <c r="E850" s="11" t="s">
        <v>98</v>
      </c>
      <c r="F850" s="11">
        <v>1</v>
      </c>
      <c r="G850" s="11"/>
      <c r="H850" s="11"/>
      <c r="I850" s="11"/>
      <c r="K850" s="11"/>
      <c r="L850" s="11"/>
      <c r="M850" s="11"/>
      <c r="O850" s="186"/>
      <c r="P850" s="187"/>
      <c r="Q850" s="187"/>
      <c r="R850" s="188"/>
      <c r="U850" s="4"/>
      <c r="V850" s="4"/>
    </row>
    <row r="851" spans="1:22">
      <c r="A851" s="56"/>
      <c r="B851" s="11"/>
      <c r="C851" s="11" t="s">
        <v>180</v>
      </c>
      <c r="D851" s="11"/>
      <c r="E851" s="11" t="s">
        <v>181</v>
      </c>
      <c r="F851" s="11">
        <v>3</v>
      </c>
      <c r="G851" s="11"/>
      <c r="H851" s="11"/>
      <c r="I851" s="11"/>
      <c r="K851" s="11"/>
      <c r="L851" s="11"/>
      <c r="M851" s="11"/>
      <c r="O851" s="186"/>
      <c r="P851" s="187"/>
      <c r="Q851" s="187"/>
      <c r="R851" s="188"/>
      <c r="U851" s="4"/>
      <c r="V851" s="4"/>
    </row>
    <row r="852" spans="1:22">
      <c r="A852" s="56"/>
      <c r="B852" s="11"/>
      <c r="C852" s="11" t="s">
        <v>182</v>
      </c>
      <c r="D852" s="11"/>
      <c r="E852" s="11" t="s">
        <v>183</v>
      </c>
      <c r="F852" s="11">
        <v>1</v>
      </c>
      <c r="G852" s="11"/>
      <c r="H852" s="11"/>
      <c r="I852" s="11"/>
      <c r="K852" s="11"/>
      <c r="L852" s="11"/>
      <c r="M852" s="11"/>
      <c r="O852" s="186"/>
      <c r="P852" s="187"/>
      <c r="Q852" s="187"/>
      <c r="R852" s="188"/>
      <c r="U852" s="4"/>
      <c r="V852" s="4"/>
    </row>
    <row r="853" spans="1:22">
      <c r="A853" s="56"/>
      <c r="B853" s="11"/>
      <c r="C853" s="11" t="s">
        <v>184</v>
      </c>
      <c r="D853" s="11"/>
      <c r="E853" s="11" t="s">
        <v>185</v>
      </c>
      <c r="F853" s="11">
        <v>1</v>
      </c>
      <c r="G853" s="11"/>
      <c r="H853" s="11"/>
      <c r="I853" s="11"/>
      <c r="K853" s="11"/>
      <c r="L853" s="11"/>
      <c r="M853" s="11"/>
      <c r="O853" s="186"/>
      <c r="P853" s="187"/>
      <c r="Q853" s="187"/>
      <c r="R853" s="188"/>
      <c r="U853" s="4"/>
      <c r="V853" s="4"/>
    </row>
    <row r="854" spans="1:22">
      <c r="A854" s="56"/>
      <c r="B854" s="11"/>
      <c r="C854" s="11" t="s">
        <v>188</v>
      </c>
      <c r="D854" s="11"/>
      <c r="E854" s="11" t="s">
        <v>189</v>
      </c>
      <c r="F854" s="11">
        <v>3</v>
      </c>
      <c r="G854" s="11"/>
      <c r="H854" s="11"/>
      <c r="I854" s="11"/>
      <c r="K854" s="11"/>
      <c r="L854" s="11"/>
      <c r="M854" s="11"/>
      <c r="O854" s="186"/>
      <c r="P854" s="187"/>
      <c r="Q854" s="187"/>
      <c r="R854" s="188"/>
      <c r="U854" s="4"/>
      <c r="V854" s="4"/>
    </row>
    <row r="855" spans="1:22">
      <c r="A855" s="56"/>
      <c r="B855" s="11"/>
      <c r="C855" s="11" t="s">
        <v>485</v>
      </c>
      <c r="D855" s="11"/>
      <c r="E855" s="11" t="s">
        <v>486</v>
      </c>
      <c r="F855" s="11">
        <v>1</v>
      </c>
      <c r="G855" s="11"/>
      <c r="H855" s="11"/>
      <c r="I855" s="11"/>
      <c r="K855" s="11"/>
      <c r="L855" s="11"/>
      <c r="M855" s="11"/>
      <c r="O855" s="186"/>
      <c r="P855" s="187"/>
      <c r="Q855" s="187"/>
      <c r="R855" s="188"/>
      <c r="U855" s="4"/>
      <c r="V855" s="4"/>
    </row>
    <row r="856" spans="1:22">
      <c r="A856" s="56"/>
      <c r="B856" s="11"/>
      <c r="C856" s="11" t="s">
        <v>190</v>
      </c>
      <c r="D856" s="11"/>
      <c r="E856" s="11" t="s">
        <v>191</v>
      </c>
      <c r="F856" s="11">
        <v>4</v>
      </c>
      <c r="G856" s="11"/>
      <c r="H856" s="11">
        <v>0</v>
      </c>
      <c r="I856" s="11"/>
      <c r="K856" s="11"/>
      <c r="L856" s="11"/>
      <c r="M856" s="11"/>
      <c r="O856" s="186"/>
      <c r="P856" s="187"/>
      <c r="Q856" s="187"/>
      <c r="R856" s="188"/>
      <c r="U856" s="4"/>
      <c r="V856" s="4"/>
    </row>
    <row r="857" spans="1:22">
      <c r="A857" s="56"/>
      <c r="B857" s="11"/>
      <c r="C857" s="11" t="s">
        <v>192</v>
      </c>
      <c r="D857" s="11"/>
      <c r="E857" s="11" t="s">
        <v>193</v>
      </c>
      <c r="F857" s="11">
        <v>1</v>
      </c>
      <c r="G857" s="11"/>
      <c r="H857" s="11"/>
      <c r="I857" s="11"/>
      <c r="K857" s="11"/>
      <c r="L857" s="11"/>
      <c r="M857" s="11"/>
      <c r="O857" s="186"/>
      <c r="P857" s="187"/>
      <c r="Q857" s="187"/>
      <c r="R857" s="188"/>
      <c r="U857" s="4"/>
      <c r="V857" s="4"/>
    </row>
    <row r="858" spans="1:22">
      <c r="A858" s="56"/>
      <c r="B858" s="11"/>
      <c r="C858" s="11" t="s">
        <v>196</v>
      </c>
      <c r="D858" s="11"/>
      <c r="E858" s="11" t="s">
        <v>197</v>
      </c>
      <c r="F858" s="11">
        <v>1</v>
      </c>
      <c r="G858" s="11"/>
      <c r="H858" s="11"/>
      <c r="I858" s="11"/>
      <c r="K858" s="11"/>
      <c r="L858" s="11"/>
      <c r="M858" s="11"/>
      <c r="O858" s="186"/>
      <c r="P858" s="187"/>
      <c r="Q858" s="187"/>
      <c r="R858" s="188"/>
      <c r="U858" s="4"/>
      <c r="V858" s="4"/>
    </row>
    <row r="859" spans="1:22">
      <c r="A859" s="56"/>
      <c r="B859" s="11"/>
      <c r="C859" s="11" t="s">
        <v>198</v>
      </c>
      <c r="D859" s="11"/>
      <c r="E859" s="11" t="s">
        <v>191</v>
      </c>
      <c r="F859" s="11">
        <v>16</v>
      </c>
      <c r="G859" s="11"/>
      <c r="H859" s="11">
        <v>0</v>
      </c>
      <c r="I859" s="11"/>
      <c r="K859" s="11"/>
      <c r="L859" s="11"/>
      <c r="M859" s="11"/>
      <c r="O859" s="186"/>
      <c r="P859" s="187"/>
      <c r="Q859" s="187"/>
      <c r="R859" s="188"/>
      <c r="U859" s="4"/>
      <c r="V859" s="4"/>
    </row>
    <row r="860" spans="1:22">
      <c r="A860" s="56"/>
      <c r="B860" s="11"/>
      <c r="C860" s="11" t="s">
        <v>198</v>
      </c>
      <c r="D860" s="11"/>
      <c r="E860" s="11" t="s">
        <v>89</v>
      </c>
      <c r="F860" s="11">
        <v>29</v>
      </c>
      <c r="G860" s="11"/>
      <c r="H860" s="11">
        <v>0</v>
      </c>
      <c r="I860" s="11"/>
      <c r="K860" s="11"/>
      <c r="L860" s="11"/>
      <c r="M860" s="11"/>
      <c r="O860" s="186"/>
      <c r="P860" s="187"/>
      <c r="Q860" s="187"/>
      <c r="R860" s="188"/>
      <c r="U860" s="4"/>
      <c r="V860" s="4"/>
    </row>
    <row r="861" spans="1:22">
      <c r="A861" s="56"/>
      <c r="B861" s="11"/>
      <c r="C861" s="11" t="s">
        <v>203</v>
      </c>
      <c r="D861" s="11"/>
      <c r="E861" s="11" t="s">
        <v>98</v>
      </c>
      <c r="F861" s="11">
        <v>6</v>
      </c>
      <c r="G861" s="11"/>
      <c r="H861" s="11"/>
      <c r="I861" s="11"/>
      <c r="K861" s="11"/>
      <c r="L861" s="11"/>
      <c r="M861" s="11"/>
      <c r="O861" s="186"/>
      <c r="P861" s="187"/>
      <c r="Q861" s="187"/>
      <c r="R861" s="188"/>
      <c r="U861" s="4"/>
      <c r="V861" s="4"/>
    </row>
    <row r="862" spans="1:22">
      <c r="A862" s="56"/>
      <c r="B862" s="11"/>
      <c r="C862" s="11" t="s">
        <v>204</v>
      </c>
      <c r="D862" s="11"/>
      <c r="E862" s="11" t="s">
        <v>162</v>
      </c>
      <c r="F862" s="11">
        <v>11</v>
      </c>
      <c r="G862" s="11"/>
      <c r="H862" s="11">
        <v>0</v>
      </c>
      <c r="I862" s="11"/>
      <c r="K862" s="11"/>
      <c r="L862" s="11"/>
      <c r="M862" s="11"/>
      <c r="O862" s="186"/>
      <c r="P862" s="187"/>
      <c r="Q862" s="187"/>
      <c r="R862" s="188"/>
      <c r="U862" s="4"/>
      <c r="V862" s="4"/>
    </row>
    <row r="863" spans="1:22">
      <c r="A863" s="56"/>
      <c r="B863" s="11"/>
      <c r="C863" s="11" t="s">
        <v>205</v>
      </c>
      <c r="D863" s="11"/>
      <c r="E863" s="11" t="s">
        <v>206</v>
      </c>
      <c r="F863" s="11">
        <v>3</v>
      </c>
      <c r="G863" s="11"/>
      <c r="H863" s="11"/>
      <c r="I863" s="11"/>
      <c r="K863" s="11"/>
      <c r="L863" s="11"/>
      <c r="M863" s="11"/>
      <c r="O863" s="186"/>
      <c r="P863" s="187"/>
      <c r="Q863" s="187"/>
      <c r="R863" s="188"/>
      <c r="U863" s="4"/>
      <c r="V863" s="4"/>
    </row>
    <row r="864" spans="1:22">
      <c r="A864" s="56"/>
      <c r="B864" s="11"/>
      <c r="C864" s="11" t="s">
        <v>207</v>
      </c>
      <c r="D864" s="11"/>
      <c r="E864" s="11" t="s">
        <v>89</v>
      </c>
      <c r="F864" s="11">
        <v>2</v>
      </c>
      <c r="G864" s="11"/>
      <c r="H864" s="11"/>
      <c r="I864" s="11"/>
      <c r="K864" s="11"/>
      <c r="L864" s="11"/>
      <c r="M864" s="11"/>
      <c r="O864" s="186"/>
      <c r="P864" s="187"/>
      <c r="Q864" s="187"/>
      <c r="R864" s="188"/>
      <c r="U864" s="4"/>
      <c r="V864" s="4"/>
    </row>
    <row r="865" spans="1:22">
      <c r="A865" s="56"/>
      <c r="B865" s="11"/>
      <c r="C865" s="11" t="s">
        <v>208</v>
      </c>
      <c r="D865" s="11"/>
      <c r="E865" s="11" t="s">
        <v>210</v>
      </c>
      <c r="F865" s="11">
        <v>13</v>
      </c>
      <c r="G865" s="11"/>
      <c r="H865" s="11"/>
      <c r="I865" s="11"/>
      <c r="K865" s="11"/>
      <c r="L865" s="11"/>
      <c r="M865" s="11"/>
      <c r="O865" s="186"/>
      <c r="P865" s="187"/>
      <c r="Q865" s="187"/>
      <c r="R865" s="188"/>
      <c r="U865" s="4"/>
      <c r="V865" s="4"/>
    </row>
    <row r="866" spans="1:22">
      <c r="A866" s="56"/>
      <c r="B866" s="11"/>
      <c r="C866" s="11" t="s">
        <v>211</v>
      </c>
      <c r="D866" s="11"/>
      <c r="E866" s="11" t="s">
        <v>146</v>
      </c>
      <c r="F866" s="11">
        <v>5</v>
      </c>
      <c r="G866" s="11"/>
      <c r="H866" s="11"/>
      <c r="I866" s="11"/>
      <c r="K866" s="11"/>
      <c r="L866" s="11"/>
      <c r="M866" s="11"/>
      <c r="O866" s="186"/>
      <c r="P866" s="187"/>
      <c r="Q866" s="187"/>
      <c r="R866" s="188"/>
      <c r="U866" s="4"/>
      <c r="V866" s="4"/>
    </row>
    <row r="867" spans="1:22">
      <c r="A867" s="56"/>
      <c r="B867" s="11"/>
      <c r="C867" s="11" t="s">
        <v>212</v>
      </c>
      <c r="D867" s="11"/>
      <c r="E867" s="11" t="s">
        <v>213</v>
      </c>
      <c r="F867" s="11">
        <v>3</v>
      </c>
      <c r="G867" s="11"/>
      <c r="H867" s="11"/>
      <c r="I867" s="11"/>
      <c r="K867" s="11"/>
      <c r="L867" s="11"/>
      <c r="M867" s="11"/>
      <c r="O867" s="186"/>
      <c r="P867" s="187"/>
      <c r="Q867" s="187"/>
      <c r="R867" s="188"/>
      <c r="U867" s="4"/>
      <c r="V867" s="4"/>
    </row>
    <row r="868" spans="1:22">
      <c r="A868" s="56"/>
      <c r="B868" s="11"/>
      <c r="C868" s="11" t="s">
        <v>216</v>
      </c>
      <c r="D868" s="11"/>
      <c r="E868" s="11" t="s">
        <v>136</v>
      </c>
      <c r="F868" s="11">
        <v>1</v>
      </c>
      <c r="G868" s="11"/>
      <c r="H868" s="11"/>
      <c r="I868" s="11"/>
      <c r="K868" s="11"/>
      <c r="L868" s="11"/>
      <c r="M868" s="11"/>
      <c r="O868" s="186"/>
      <c r="P868" s="187"/>
      <c r="Q868" s="187"/>
      <c r="R868" s="188"/>
      <c r="U868" s="4"/>
      <c r="V868" s="4"/>
    </row>
    <row r="869" spans="1:22">
      <c r="A869" s="56"/>
      <c r="B869" s="11"/>
      <c r="C869" s="11" t="s">
        <v>217</v>
      </c>
      <c r="D869" s="11"/>
      <c r="E869" s="11" t="s">
        <v>218</v>
      </c>
      <c r="F869" s="11">
        <v>2</v>
      </c>
      <c r="G869" s="11"/>
      <c r="H869" s="11"/>
      <c r="I869" s="11"/>
      <c r="K869" s="11"/>
      <c r="L869" s="11"/>
      <c r="M869" s="11"/>
      <c r="O869" s="186"/>
      <c r="P869" s="187"/>
      <c r="Q869" s="187"/>
      <c r="R869" s="188"/>
      <c r="U869" s="4"/>
      <c r="V869" s="4"/>
    </row>
    <row r="870" spans="1:22">
      <c r="A870" s="56"/>
      <c r="B870" s="11"/>
      <c r="C870" s="11" t="s">
        <v>487</v>
      </c>
      <c r="D870" s="11"/>
      <c r="E870" s="11" t="s">
        <v>116</v>
      </c>
      <c r="F870" s="11">
        <v>2</v>
      </c>
      <c r="G870" s="11"/>
      <c r="H870" s="11"/>
      <c r="I870" s="11"/>
      <c r="K870" s="11"/>
      <c r="L870" s="11"/>
      <c r="M870" s="11"/>
      <c r="O870" s="186"/>
      <c r="P870" s="187"/>
      <c r="Q870" s="187"/>
      <c r="R870" s="188"/>
      <c r="U870" s="4"/>
      <c r="V870" s="4"/>
    </row>
    <row r="871" spans="1:22">
      <c r="A871" s="56"/>
      <c r="B871" s="11"/>
      <c r="C871" s="11" t="s">
        <v>220</v>
      </c>
      <c r="D871" s="11"/>
      <c r="E871" s="11" t="s">
        <v>108</v>
      </c>
      <c r="F871" s="11">
        <v>1</v>
      </c>
      <c r="G871" s="11"/>
      <c r="H871" s="11"/>
      <c r="I871" s="11"/>
      <c r="K871" s="11"/>
      <c r="L871" s="11"/>
      <c r="M871" s="11"/>
      <c r="O871" s="186"/>
      <c r="P871" s="187"/>
      <c r="Q871" s="187"/>
      <c r="R871" s="188"/>
      <c r="U871" s="4"/>
      <c r="V871" s="4"/>
    </row>
    <row r="872" spans="1:22">
      <c r="A872" s="56"/>
      <c r="B872" s="11"/>
      <c r="C872" s="11" t="s">
        <v>222</v>
      </c>
      <c r="D872" s="11"/>
      <c r="E872" s="11" t="s">
        <v>98</v>
      </c>
      <c r="F872" s="11">
        <v>5</v>
      </c>
      <c r="G872" s="11"/>
      <c r="H872" s="11">
        <v>0</v>
      </c>
      <c r="I872" s="11"/>
      <c r="K872" s="11"/>
      <c r="L872" s="11"/>
      <c r="M872" s="11"/>
      <c r="O872" s="186"/>
      <c r="P872" s="187"/>
      <c r="Q872" s="187"/>
      <c r="R872" s="188"/>
      <c r="U872" s="4"/>
      <c r="V872" s="4"/>
    </row>
    <row r="873" spans="1:22">
      <c r="A873" s="56"/>
      <c r="B873" s="11"/>
      <c r="C873" s="11" t="s">
        <v>223</v>
      </c>
      <c r="D873" s="11"/>
      <c r="E873" s="11" t="s">
        <v>224</v>
      </c>
      <c r="F873" s="11">
        <v>1</v>
      </c>
      <c r="G873" s="11"/>
      <c r="H873" s="11"/>
      <c r="I873" s="11"/>
      <c r="K873" s="11"/>
      <c r="L873" s="11"/>
      <c r="M873" s="11"/>
      <c r="O873" s="186"/>
      <c r="P873" s="187"/>
      <c r="Q873" s="187"/>
      <c r="R873" s="188"/>
      <c r="U873" s="4"/>
      <c r="V873" s="4"/>
    </row>
    <row r="874" spans="1:22">
      <c r="A874" s="56"/>
      <c r="B874" s="11"/>
      <c r="C874" s="11" t="s">
        <v>225</v>
      </c>
      <c r="D874" s="11"/>
      <c r="E874" s="11" t="s">
        <v>226</v>
      </c>
      <c r="F874" s="11">
        <v>14</v>
      </c>
      <c r="G874" s="11"/>
      <c r="H874" s="11"/>
      <c r="I874" s="11"/>
      <c r="K874" s="11"/>
      <c r="L874" s="11"/>
      <c r="M874" s="11"/>
      <c r="O874" s="186"/>
      <c r="P874" s="187"/>
      <c r="Q874" s="187"/>
      <c r="R874" s="188"/>
      <c r="U874" s="4"/>
      <c r="V874" s="4"/>
    </row>
    <row r="875" spans="1:22">
      <c r="A875" s="56"/>
      <c r="B875" s="11"/>
      <c r="C875" s="11" t="s">
        <v>228</v>
      </c>
      <c r="D875" s="11"/>
      <c r="E875" s="11" t="s">
        <v>91</v>
      </c>
      <c r="F875" s="11">
        <v>2</v>
      </c>
      <c r="G875" s="11"/>
      <c r="H875" s="11"/>
      <c r="I875" s="11"/>
      <c r="K875" s="11"/>
      <c r="L875" s="11"/>
      <c r="M875" s="11"/>
      <c r="O875" s="186"/>
      <c r="P875" s="187"/>
      <c r="Q875" s="187"/>
      <c r="R875" s="188"/>
      <c r="U875" s="4"/>
      <c r="V875" s="4"/>
    </row>
    <row r="876" spans="1:22">
      <c r="A876" s="56"/>
      <c r="B876" s="11"/>
      <c r="C876" s="11" t="s">
        <v>230</v>
      </c>
      <c r="D876" s="11"/>
      <c r="E876" s="11" t="s">
        <v>231</v>
      </c>
      <c r="F876" s="11">
        <v>1</v>
      </c>
      <c r="G876" s="11"/>
      <c r="H876" s="11"/>
      <c r="I876" s="11"/>
      <c r="K876" s="11"/>
      <c r="L876" s="11"/>
      <c r="M876" s="11"/>
      <c r="O876" s="186"/>
      <c r="P876" s="187"/>
      <c r="Q876" s="187"/>
      <c r="R876" s="188"/>
      <c r="U876" s="4"/>
      <c r="V876" s="4"/>
    </row>
    <row r="877" spans="1:22">
      <c r="A877" s="56"/>
      <c r="B877" s="11"/>
      <c r="C877" s="11" t="s">
        <v>232</v>
      </c>
      <c r="D877" s="11"/>
      <c r="E877" s="11" t="s">
        <v>233</v>
      </c>
      <c r="F877" s="11">
        <v>6</v>
      </c>
      <c r="G877" s="11"/>
      <c r="H877" s="11">
        <v>0</v>
      </c>
      <c r="I877" s="11"/>
      <c r="K877" s="11"/>
      <c r="L877" s="11"/>
      <c r="M877" s="11"/>
      <c r="O877" s="186"/>
      <c r="P877" s="187"/>
      <c r="Q877" s="187"/>
      <c r="R877" s="188"/>
      <c r="U877" s="4"/>
      <c r="V877" s="4"/>
    </row>
    <row r="878" spans="1:22">
      <c r="A878" s="56"/>
      <c r="B878" s="11"/>
      <c r="C878" s="11" t="s">
        <v>234</v>
      </c>
      <c r="D878" s="11"/>
      <c r="E878" s="11" t="s">
        <v>107</v>
      </c>
      <c r="F878" s="11">
        <v>40</v>
      </c>
      <c r="G878" s="11">
        <v>1</v>
      </c>
      <c r="H878" s="11">
        <v>1</v>
      </c>
      <c r="I878" s="11">
        <v>1</v>
      </c>
      <c r="K878" s="11"/>
      <c r="L878" s="11"/>
      <c r="M878" s="11"/>
      <c r="O878" s="186"/>
      <c r="P878" s="187"/>
      <c r="Q878" s="187"/>
      <c r="R878" s="188"/>
      <c r="U878" s="4"/>
      <c r="V878" s="4"/>
    </row>
    <row r="879" spans="1:22">
      <c r="A879" s="56"/>
      <c r="B879" s="11"/>
      <c r="C879" s="11" t="s">
        <v>235</v>
      </c>
      <c r="D879" s="11"/>
      <c r="E879" s="11" t="s">
        <v>236</v>
      </c>
      <c r="F879" s="11">
        <v>1</v>
      </c>
      <c r="G879" s="11"/>
      <c r="H879" s="11"/>
      <c r="I879" s="11"/>
      <c r="K879" s="11"/>
      <c r="L879" s="11"/>
      <c r="M879" s="11"/>
      <c r="O879" s="186"/>
      <c r="P879" s="187"/>
      <c r="Q879" s="187"/>
      <c r="R879" s="188"/>
      <c r="U879" s="4"/>
      <c r="V879" s="4"/>
    </row>
    <row r="880" spans="1:22">
      <c r="A880" s="56"/>
      <c r="B880" s="11"/>
      <c r="C880" s="11" t="s">
        <v>240</v>
      </c>
      <c r="D880" s="11"/>
      <c r="E880" s="11" t="s">
        <v>241</v>
      </c>
      <c r="F880" s="11">
        <v>3</v>
      </c>
      <c r="G880" s="11"/>
      <c r="H880" s="11">
        <v>0</v>
      </c>
      <c r="I880" s="11"/>
      <c r="K880" s="11"/>
      <c r="L880" s="11"/>
      <c r="M880" s="11"/>
      <c r="O880" s="186"/>
      <c r="P880" s="187"/>
      <c r="Q880" s="187"/>
      <c r="R880" s="188"/>
      <c r="U880" s="4"/>
      <c r="V880" s="4"/>
    </row>
    <row r="881" spans="1:22">
      <c r="A881" s="56"/>
      <c r="B881" s="11"/>
      <c r="C881" s="11" t="s">
        <v>242</v>
      </c>
      <c r="D881" s="11"/>
      <c r="E881" s="11" t="s">
        <v>243</v>
      </c>
      <c r="F881" s="11">
        <v>1</v>
      </c>
      <c r="G881" s="11"/>
      <c r="H881" s="11"/>
      <c r="I881" s="11"/>
      <c r="K881" s="11"/>
      <c r="L881" s="11"/>
      <c r="M881" s="11"/>
      <c r="O881" s="186"/>
      <c r="P881" s="187"/>
      <c r="Q881" s="187"/>
      <c r="R881" s="188"/>
      <c r="U881" s="4"/>
      <c r="V881" s="4"/>
    </row>
    <row r="882" spans="1:22">
      <c r="A882" s="56"/>
      <c r="B882" s="11"/>
      <c r="C882" s="11" t="s">
        <v>244</v>
      </c>
      <c r="D882" s="11"/>
      <c r="E882" s="11" t="s">
        <v>98</v>
      </c>
      <c r="F882" s="11">
        <v>51</v>
      </c>
      <c r="G882" s="11"/>
      <c r="H882" s="11">
        <v>0</v>
      </c>
      <c r="I882" s="11"/>
      <c r="K882" s="11"/>
      <c r="L882" s="11"/>
      <c r="M882" s="11"/>
      <c r="O882" s="186"/>
      <c r="P882" s="187"/>
      <c r="Q882" s="187"/>
      <c r="R882" s="188"/>
      <c r="U882" s="4"/>
      <c r="V882" s="4"/>
    </row>
    <row r="883" spans="1:22">
      <c r="A883" s="56"/>
      <c r="B883" s="11"/>
      <c r="C883" s="11" t="s">
        <v>245</v>
      </c>
      <c r="D883" s="11"/>
      <c r="E883" s="11" t="s">
        <v>246</v>
      </c>
      <c r="F883" s="11">
        <v>2</v>
      </c>
      <c r="G883" s="11"/>
      <c r="H883" s="11"/>
      <c r="I883" s="11"/>
      <c r="K883" s="11"/>
      <c r="L883" s="11"/>
      <c r="M883" s="11"/>
      <c r="O883" s="186"/>
      <c r="P883" s="187"/>
      <c r="Q883" s="187"/>
      <c r="R883" s="188"/>
      <c r="U883" s="4"/>
      <c r="V883" s="4"/>
    </row>
    <row r="884" spans="1:22">
      <c r="A884" s="56"/>
      <c r="B884" s="11"/>
      <c r="C884" s="11" t="s">
        <v>248</v>
      </c>
      <c r="D884" s="11"/>
      <c r="E884" s="11" t="s">
        <v>249</v>
      </c>
      <c r="F884" s="11">
        <v>1</v>
      </c>
      <c r="G884" s="11"/>
      <c r="H884" s="11"/>
      <c r="I884" s="11"/>
      <c r="K884" s="11"/>
      <c r="L884" s="11"/>
      <c r="M884" s="11"/>
      <c r="O884" s="186"/>
      <c r="P884" s="187"/>
      <c r="Q884" s="187"/>
      <c r="R884" s="188"/>
      <c r="U884" s="4"/>
      <c r="V884" s="4"/>
    </row>
    <row r="885" spans="1:22">
      <c r="A885" s="56"/>
      <c r="B885" s="11"/>
      <c r="C885" s="11" t="s">
        <v>256</v>
      </c>
      <c r="D885" s="11"/>
      <c r="E885" s="11" t="s">
        <v>116</v>
      </c>
      <c r="F885" s="11">
        <v>4</v>
      </c>
      <c r="G885" s="11"/>
      <c r="H885" s="11"/>
      <c r="I885" s="11"/>
      <c r="K885" s="11"/>
      <c r="L885" s="11"/>
      <c r="M885" s="11"/>
      <c r="O885" s="186"/>
      <c r="P885" s="187"/>
      <c r="Q885" s="187"/>
      <c r="R885" s="188"/>
      <c r="U885" s="4"/>
      <c r="V885" s="4"/>
    </row>
    <row r="886" spans="1:22">
      <c r="A886" s="56"/>
      <c r="B886" s="11"/>
      <c r="C886" s="11" t="s">
        <v>257</v>
      </c>
      <c r="D886" s="11"/>
      <c r="E886" s="11" t="s">
        <v>258</v>
      </c>
      <c r="F886" s="11">
        <v>3</v>
      </c>
      <c r="G886" s="11"/>
      <c r="H886" s="11"/>
      <c r="I886" s="11"/>
      <c r="K886" s="11"/>
      <c r="L886" s="11"/>
      <c r="M886" s="11"/>
      <c r="O886" s="186"/>
      <c r="P886" s="187"/>
      <c r="Q886" s="187"/>
      <c r="R886" s="188"/>
      <c r="U886" s="4"/>
      <c r="V886" s="4"/>
    </row>
    <row r="887" spans="1:22">
      <c r="A887" s="56"/>
      <c r="B887" s="11"/>
      <c r="C887" s="11" t="s">
        <v>261</v>
      </c>
      <c r="D887" s="11"/>
      <c r="E887" s="11" t="s">
        <v>262</v>
      </c>
      <c r="F887" s="11">
        <v>5</v>
      </c>
      <c r="G887" s="11"/>
      <c r="H887" s="11"/>
      <c r="I887" s="11"/>
      <c r="K887" s="11"/>
      <c r="L887" s="11"/>
      <c r="M887" s="11"/>
      <c r="O887" s="186"/>
      <c r="P887" s="187"/>
      <c r="Q887" s="187"/>
      <c r="R887" s="188"/>
      <c r="U887" s="4"/>
      <c r="V887" s="4"/>
    </row>
    <row r="888" spans="1:22">
      <c r="A888" s="56"/>
      <c r="B888" s="11"/>
      <c r="C888" s="11" t="s">
        <v>263</v>
      </c>
      <c r="D888" s="11"/>
      <c r="E888" s="11" t="s">
        <v>264</v>
      </c>
      <c r="F888" s="11">
        <v>3</v>
      </c>
      <c r="G888" s="11"/>
      <c r="H888" s="11">
        <v>0</v>
      </c>
      <c r="I888" s="11"/>
      <c r="K888" s="11"/>
      <c r="L888" s="11"/>
      <c r="M888" s="11"/>
      <c r="O888" s="186"/>
      <c r="P888" s="187"/>
      <c r="Q888" s="187"/>
      <c r="R888" s="188"/>
      <c r="U888" s="4"/>
      <c r="V888" s="4"/>
    </row>
    <row r="889" spans="1:22">
      <c r="A889" s="56"/>
      <c r="B889" s="11"/>
      <c r="C889" s="11" t="s">
        <v>265</v>
      </c>
      <c r="D889" s="11"/>
      <c r="E889" s="11" t="s">
        <v>266</v>
      </c>
      <c r="F889" s="11">
        <v>2</v>
      </c>
      <c r="G889" s="11"/>
      <c r="H889" s="11"/>
      <c r="I889" s="11"/>
      <c r="K889" s="11"/>
      <c r="L889" s="11"/>
      <c r="M889" s="11"/>
      <c r="O889" s="186"/>
      <c r="P889" s="187"/>
      <c r="Q889" s="187"/>
      <c r="R889" s="188"/>
      <c r="U889" s="4"/>
      <c r="V889" s="4"/>
    </row>
    <row r="890" spans="1:22">
      <c r="A890" s="56"/>
      <c r="B890" s="11"/>
      <c r="C890" s="11" t="s">
        <v>267</v>
      </c>
      <c r="D890" s="11"/>
      <c r="E890" s="11" t="s">
        <v>150</v>
      </c>
      <c r="F890" s="11">
        <v>2</v>
      </c>
      <c r="G890" s="11"/>
      <c r="H890" s="11">
        <v>0</v>
      </c>
      <c r="I890" s="11"/>
      <c r="K890" s="11"/>
      <c r="L890" s="11"/>
      <c r="M890" s="11"/>
      <c r="O890" s="186"/>
      <c r="P890" s="187"/>
      <c r="Q890" s="187"/>
      <c r="R890" s="188"/>
      <c r="U890" s="4"/>
      <c r="V890" s="4"/>
    </row>
    <row r="891" spans="1:22">
      <c r="A891" s="56"/>
      <c r="B891" s="11"/>
      <c r="C891" s="11" t="s">
        <v>268</v>
      </c>
      <c r="D891" s="11"/>
      <c r="E891" s="11" t="s">
        <v>172</v>
      </c>
      <c r="F891" s="11">
        <v>10</v>
      </c>
      <c r="G891" s="11"/>
      <c r="H891" s="11">
        <v>0</v>
      </c>
      <c r="I891" s="11"/>
      <c r="K891" s="11"/>
      <c r="L891" s="11"/>
      <c r="M891" s="11"/>
      <c r="O891" s="186"/>
      <c r="P891" s="187"/>
      <c r="Q891" s="187"/>
      <c r="R891" s="188"/>
      <c r="U891" s="4"/>
      <c r="V891" s="4"/>
    </row>
    <row r="892" spans="1:22">
      <c r="A892" s="56"/>
      <c r="B892" s="11"/>
      <c r="C892" s="11" t="s">
        <v>273</v>
      </c>
      <c r="D892" s="11"/>
      <c r="E892" s="11" t="s">
        <v>274</v>
      </c>
      <c r="F892" s="11">
        <v>1</v>
      </c>
      <c r="G892" s="11"/>
      <c r="H892" s="11"/>
      <c r="I892" s="11"/>
      <c r="K892" s="11"/>
      <c r="L892" s="11"/>
      <c r="M892" s="11"/>
      <c r="O892" s="186"/>
      <c r="P892" s="187"/>
      <c r="Q892" s="187"/>
      <c r="R892" s="188"/>
      <c r="U892" s="4"/>
      <c r="V892" s="4"/>
    </row>
    <row r="893" spans="1:22">
      <c r="A893" s="56"/>
      <c r="B893" s="11"/>
      <c r="C893" s="11" t="s">
        <v>275</v>
      </c>
      <c r="D893" s="11"/>
      <c r="E893" s="11" t="s">
        <v>172</v>
      </c>
      <c r="F893" s="11">
        <v>22</v>
      </c>
      <c r="G893" s="11"/>
      <c r="H893" s="11">
        <v>0</v>
      </c>
      <c r="I893" s="11"/>
      <c r="K893" s="11"/>
      <c r="L893" s="11"/>
      <c r="M893" s="11"/>
      <c r="O893" s="186"/>
      <c r="P893" s="187"/>
      <c r="Q893" s="187"/>
      <c r="R893" s="188"/>
      <c r="U893" s="4"/>
      <c r="V893" s="4"/>
    </row>
    <row r="894" spans="1:22">
      <c r="A894" s="56"/>
      <c r="B894" s="11"/>
      <c r="C894" s="11" t="s">
        <v>276</v>
      </c>
      <c r="D894" s="11"/>
      <c r="E894" s="11" t="s">
        <v>277</v>
      </c>
      <c r="F894" s="11">
        <v>11</v>
      </c>
      <c r="G894" s="11"/>
      <c r="H894" s="11"/>
      <c r="I894" s="11"/>
      <c r="K894" s="11"/>
      <c r="L894" s="11"/>
      <c r="M894" s="11"/>
      <c r="O894" s="186"/>
      <c r="P894" s="187"/>
      <c r="Q894" s="187"/>
      <c r="R894" s="188"/>
      <c r="U894" s="4"/>
      <c r="V894" s="4"/>
    </row>
    <row r="895" spans="1:22">
      <c r="A895" s="56"/>
      <c r="B895" s="11"/>
      <c r="C895" s="11" t="s">
        <v>278</v>
      </c>
      <c r="D895" s="11"/>
      <c r="E895" s="11" t="s">
        <v>279</v>
      </c>
      <c r="F895" s="11">
        <v>2</v>
      </c>
      <c r="G895" s="11"/>
      <c r="H895" s="11"/>
      <c r="I895" s="11"/>
      <c r="K895" s="11"/>
      <c r="L895" s="11"/>
      <c r="M895" s="11"/>
      <c r="O895" s="186"/>
      <c r="P895" s="187"/>
      <c r="Q895" s="187"/>
      <c r="R895" s="188"/>
      <c r="U895" s="4"/>
      <c r="V895" s="4"/>
    </row>
    <row r="896" spans="1:22">
      <c r="A896" s="56"/>
      <c r="B896" s="11"/>
      <c r="C896" s="11" t="s">
        <v>488</v>
      </c>
      <c r="D896" s="11"/>
      <c r="E896" s="11" t="s">
        <v>134</v>
      </c>
      <c r="F896" s="11">
        <v>1</v>
      </c>
      <c r="G896" s="11"/>
      <c r="H896" s="11"/>
      <c r="I896" s="11"/>
      <c r="K896" s="11"/>
      <c r="L896" s="11"/>
      <c r="M896" s="11"/>
      <c r="O896" s="186"/>
      <c r="P896" s="187"/>
      <c r="Q896" s="187"/>
      <c r="R896" s="188"/>
      <c r="U896" s="4"/>
      <c r="V896" s="4"/>
    </row>
    <row r="897" spans="1:22">
      <c r="A897" s="56"/>
      <c r="B897" s="11"/>
      <c r="C897" s="11" t="s">
        <v>280</v>
      </c>
      <c r="D897" s="11"/>
      <c r="E897" s="11" t="s">
        <v>118</v>
      </c>
      <c r="F897" s="11">
        <v>1</v>
      </c>
      <c r="G897" s="11"/>
      <c r="H897" s="11">
        <v>0</v>
      </c>
      <c r="I897" s="11"/>
      <c r="K897" s="11"/>
      <c r="L897" s="11"/>
      <c r="M897" s="11"/>
      <c r="O897" s="186"/>
      <c r="P897" s="187"/>
      <c r="Q897" s="187"/>
      <c r="R897" s="188"/>
      <c r="U897" s="4"/>
      <c r="V897" s="4"/>
    </row>
    <row r="898" spans="1:22">
      <c r="A898" s="56"/>
      <c r="B898" s="11"/>
      <c r="C898" s="11" t="s">
        <v>281</v>
      </c>
      <c r="D898" s="11"/>
      <c r="E898" s="11" t="s">
        <v>282</v>
      </c>
      <c r="F898" s="11">
        <v>2</v>
      </c>
      <c r="G898" s="11"/>
      <c r="H898" s="11"/>
      <c r="I898" s="11"/>
      <c r="K898" s="11"/>
      <c r="L898" s="11"/>
      <c r="M898" s="11"/>
      <c r="O898" s="186"/>
      <c r="P898" s="187"/>
      <c r="Q898" s="187"/>
      <c r="R898" s="188"/>
      <c r="U898" s="4"/>
      <c r="V898" s="4"/>
    </row>
    <row r="899" spans="1:22">
      <c r="A899" s="56"/>
      <c r="B899" s="11"/>
      <c r="C899" s="11" t="s">
        <v>283</v>
      </c>
      <c r="D899" s="11"/>
      <c r="E899" s="11" t="s">
        <v>118</v>
      </c>
      <c r="F899" s="11">
        <v>1</v>
      </c>
      <c r="G899" s="11"/>
      <c r="H899" s="11"/>
      <c r="I899" s="11"/>
      <c r="K899" s="11"/>
      <c r="L899" s="11"/>
      <c r="M899" s="11"/>
      <c r="O899" s="186"/>
      <c r="P899" s="187"/>
      <c r="Q899" s="187"/>
      <c r="R899" s="188"/>
      <c r="U899" s="4"/>
      <c r="V899" s="4"/>
    </row>
    <row r="900" spans="1:22">
      <c r="A900" s="56"/>
      <c r="B900" s="11"/>
      <c r="C900" s="11" t="s">
        <v>284</v>
      </c>
      <c r="D900" s="11"/>
      <c r="E900" s="11" t="s">
        <v>191</v>
      </c>
      <c r="F900" s="11">
        <v>2</v>
      </c>
      <c r="G900" s="11"/>
      <c r="H900" s="11"/>
      <c r="I900" s="11"/>
      <c r="K900" s="11"/>
      <c r="L900" s="11"/>
      <c r="M900" s="11"/>
      <c r="O900" s="186"/>
      <c r="P900" s="187"/>
      <c r="Q900" s="187"/>
      <c r="R900" s="188"/>
      <c r="U900" s="4"/>
      <c r="V900" s="4"/>
    </row>
    <row r="901" spans="1:22">
      <c r="A901" s="56"/>
      <c r="B901" s="11"/>
      <c r="C901" s="11" t="s">
        <v>285</v>
      </c>
      <c r="D901" s="11"/>
      <c r="E901" s="11" t="s">
        <v>286</v>
      </c>
      <c r="F901" s="11">
        <v>4</v>
      </c>
      <c r="G901" s="11"/>
      <c r="H901" s="11"/>
      <c r="I901" s="11"/>
      <c r="K901" s="11"/>
      <c r="L901" s="11"/>
      <c r="M901" s="11"/>
      <c r="O901" s="186"/>
      <c r="P901" s="187"/>
      <c r="Q901" s="187"/>
      <c r="R901" s="188"/>
      <c r="U901" s="4"/>
      <c r="V901" s="4"/>
    </row>
    <row r="902" spans="1:22">
      <c r="A902" s="56"/>
      <c r="B902" s="11"/>
      <c r="C902" s="11" t="s">
        <v>287</v>
      </c>
      <c r="D902" s="11"/>
      <c r="E902" s="11" t="s">
        <v>119</v>
      </c>
      <c r="F902" s="11">
        <v>31</v>
      </c>
      <c r="G902" s="11"/>
      <c r="H902" s="11">
        <v>0</v>
      </c>
      <c r="I902" s="11"/>
      <c r="K902" s="11"/>
      <c r="L902" s="11"/>
      <c r="M902" s="11"/>
      <c r="O902" s="186"/>
      <c r="P902" s="187"/>
      <c r="Q902" s="187"/>
      <c r="R902" s="188"/>
      <c r="U902" s="4"/>
      <c r="V902" s="4"/>
    </row>
    <row r="903" spans="1:22">
      <c r="A903" s="56"/>
      <c r="B903" s="11"/>
      <c r="C903" s="11" t="s">
        <v>288</v>
      </c>
      <c r="D903" s="11"/>
      <c r="E903" s="11" t="s">
        <v>289</v>
      </c>
      <c r="F903" s="11">
        <v>6</v>
      </c>
      <c r="G903" s="11"/>
      <c r="H903" s="11"/>
      <c r="I903" s="11"/>
      <c r="K903" s="11"/>
      <c r="L903" s="11"/>
      <c r="M903" s="11"/>
      <c r="O903" s="186"/>
      <c r="P903" s="187"/>
      <c r="Q903" s="187"/>
      <c r="R903" s="188"/>
      <c r="U903" s="4"/>
      <c r="V903" s="4"/>
    </row>
    <row r="904" spans="1:22">
      <c r="A904" s="56"/>
      <c r="B904" s="11"/>
      <c r="C904" s="11" t="s">
        <v>290</v>
      </c>
      <c r="D904" s="11"/>
      <c r="E904" s="11" t="s">
        <v>291</v>
      </c>
      <c r="F904" s="11">
        <v>12</v>
      </c>
      <c r="G904" s="11"/>
      <c r="H904" s="11">
        <v>0</v>
      </c>
      <c r="I904" s="11"/>
      <c r="K904" s="11"/>
      <c r="L904" s="11"/>
      <c r="M904" s="11"/>
      <c r="O904" s="186"/>
      <c r="P904" s="187"/>
      <c r="Q904" s="187"/>
      <c r="R904" s="188"/>
      <c r="U904" s="4"/>
      <c r="V904" s="4"/>
    </row>
    <row r="905" spans="1:22">
      <c r="A905" s="56"/>
      <c r="B905" s="11"/>
      <c r="C905" s="11" t="s">
        <v>294</v>
      </c>
      <c r="D905" s="11"/>
      <c r="E905" s="11" t="s">
        <v>293</v>
      </c>
      <c r="F905" s="11">
        <v>9</v>
      </c>
      <c r="G905" s="11"/>
      <c r="H905" s="11"/>
      <c r="I905" s="11"/>
      <c r="K905" s="11"/>
      <c r="L905" s="11"/>
      <c r="M905" s="11"/>
      <c r="O905" s="186"/>
      <c r="P905" s="187"/>
      <c r="Q905" s="187"/>
      <c r="R905" s="188"/>
      <c r="U905" s="4"/>
      <c r="V905" s="4"/>
    </row>
    <row r="906" spans="1:22">
      <c r="A906" s="56"/>
      <c r="B906" s="11"/>
      <c r="C906" s="11" t="s">
        <v>296</v>
      </c>
      <c r="D906" s="11"/>
      <c r="E906" s="11" t="s">
        <v>122</v>
      </c>
      <c r="F906" s="11">
        <v>3</v>
      </c>
      <c r="G906" s="11"/>
      <c r="H906" s="11"/>
      <c r="I906" s="11"/>
      <c r="K906" s="11"/>
      <c r="L906" s="11"/>
      <c r="M906" s="11"/>
      <c r="O906" s="186"/>
      <c r="P906" s="187"/>
      <c r="Q906" s="187"/>
      <c r="R906" s="188"/>
      <c r="U906" s="4"/>
      <c r="V906" s="4"/>
    </row>
    <row r="907" spans="1:22">
      <c r="A907" s="56"/>
      <c r="B907" s="11"/>
      <c r="C907" s="11" t="s">
        <v>300</v>
      </c>
      <c r="D907" s="11"/>
      <c r="E907" s="11" t="s">
        <v>158</v>
      </c>
      <c r="F907" s="11">
        <v>1</v>
      </c>
      <c r="G907" s="11"/>
      <c r="H907" s="11"/>
      <c r="I907" s="11"/>
      <c r="K907" s="11"/>
      <c r="L907" s="11"/>
      <c r="M907" s="11"/>
      <c r="O907" s="186"/>
      <c r="P907" s="187"/>
      <c r="Q907" s="187"/>
      <c r="R907" s="188"/>
      <c r="U907" s="4"/>
      <c r="V907" s="4"/>
    </row>
    <row r="908" spans="1:22">
      <c r="A908" s="56"/>
      <c r="B908" s="11"/>
      <c r="C908" s="11" t="s">
        <v>301</v>
      </c>
      <c r="D908" s="11"/>
      <c r="E908" s="11" t="s">
        <v>124</v>
      </c>
      <c r="F908" s="11">
        <v>22</v>
      </c>
      <c r="G908" s="11"/>
      <c r="H908" s="11">
        <v>0</v>
      </c>
      <c r="I908" s="11"/>
      <c r="K908" s="11"/>
      <c r="L908" s="11"/>
      <c r="M908" s="11"/>
      <c r="O908" s="186"/>
      <c r="P908" s="187"/>
      <c r="Q908" s="187"/>
      <c r="R908" s="188"/>
      <c r="U908" s="4"/>
      <c r="V908" s="4"/>
    </row>
    <row r="909" spans="1:22">
      <c r="A909" s="56"/>
      <c r="B909" s="11"/>
      <c r="C909" s="11" t="s">
        <v>302</v>
      </c>
      <c r="D909" s="11"/>
      <c r="E909" s="11" t="s">
        <v>144</v>
      </c>
      <c r="F909" s="11">
        <v>1</v>
      </c>
      <c r="G909" s="11"/>
      <c r="H909" s="11"/>
      <c r="I909" s="11"/>
      <c r="K909" s="11"/>
      <c r="L909" s="11"/>
      <c r="M909" s="11"/>
      <c r="O909" s="186"/>
      <c r="P909" s="187"/>
      <c r="Q909" s="187"/>
      <c r="R909" s="188"/>
      <c r="U909" s="4"/>
      <c r="V909" s="4"/>
    </row>
    <row r="910" spans="1:22">
      <c r="A910" s="56"/>
      <c r="B910" s="11"/>
      <c r="C910" s="11" t="s">
        <v>303</v>
      </c>
      <c r="D910" s="11"/>
      <c r="E910" s="11" t="s">
        <v>89</v>
      </c>
      <c r="F910" s="11">
        <v>3</v>
      </c>
      <c r="G910" s="11"/>
      <c r="H910" s="11"/>
      <c r="I910" s="11"/>
      <c r="K910" s="11"/>
      <c r="L910" s="11"/>
      <c r="M910" s="11"/>
      <c r="O910" s="186"/>
      <c r="P910" s="187"/>
      <c r="Q910" s="187"/>
      <c r="R910" s="188"/>
      <c r="U910" s="4"/>
      <c r="V910" s="4"/>
    </row>
    <row r="911" spans="1:22">
      <c r="A911" s="56"/>
      <c r="B911" s="11"/>
      <c r="C911" s="11" t="s">
        <v>304</v>
      </c>
      <c r="D911" s="11"/>
      <c r="E911" s="11" t="s">
        <v>305</v>
      </c>
      <c r="F911" s="11">
        <v>4</v>
      </c>
      <c r="G911" s="11"/>
      <c r="H911" s="11"/>
      <c r="I911" s="11"/>
      <c r="K911" s="11"/>
      <c r="L911" s="11"/>
      <c r="M911" s="11"/>
      <c r="O911" s="186"/>
      <c r="P911" s="187"/>
      <c r="Q911" s="187"/>
      <c r="R911" s="188"/>
      <c r="U911" s="4"/>
      <c r="V911" s="4"/>
    </row>
    <row r="912" spans="1:22">
      <c r="A912" s="56"/>
      <c r="B912" s="11"/>
      <c r="C912" s="11" t="s">
        <v>306</v>
      </c>
      <c r="D912" s="11"/>
      <c r="E912" s="11" t="s">
        <v>307</v>
      </c>
      <c r="F912" s="11">
        <v>4</v>
      </c>
      <c r="G912" s="11"/>
      <c r="H912" s="11">
        <v>0</v>
      </c>
      <c r="I912" s="11"/>
      <c r="K912" s="11"/>
      <c r="L912" s="11"/>
      <c r="M912" s="11"/>
      <c r="O912" s="186"/>
      <c r="P912" s="187"/>
      <c r="Q912" s="187"/>
      <c r="R912" s="188"/>
      <c r="U912" s="4"/>
      <c r="V912" s="4"/>
    </row>
    <row r="913" spans="1:22">
      <c r="A913" s="56"/>
      <c r="B913" s="11"/>
      <c r="C913" s="11" t="s">
        <v>308</v>
      </c>
      <c r="D913" s="11"/>
      <c r="E913" s="11" t="s">
        <v>150</v>
      </c>
      <c r="F913" s="11">
        <v>81</v>
      </c>
      <c r="G913" s="11">
        <v>1</v>
      </c>
      <c r="H913" s="11">
        <v>0</v>
      </c>
      <c r="I913" s="11"/>
      <c r="K913" s="11"/>
      <c r="L913" s="11"/>
      <c r="M913" s="11"/>
      <c r="O913" s="186"/>
      <c r="P913" s="187"/>
      <c r="Q913" s="187"/>
      <c r="R913" s="188"/>
      <c r="U913" s="4"/>
      <c r="V913" s="4"/>
    </row>
    <row r="914" spans="1:22">
      <c r="A914" s="56"/>
      <c r="B914" s="11"/>
      <c r="C914" s="11" t="s">
        <v>309</v>
      </c>
      <c r="D914" s="11"/>
      <c r="E914" s="11" t="s">
        <v>310</v>
      </c>
      <c r="F914" s="11">
        <v>2</v>
      </c>
      <c r="G914" s="11"/>
      <c r="H914" s="11"/>
      <c r="I914" s="11"/>
      <c r="K914" s="11"/>
      <c r="L914" s="11"/>
      <c r="M914" s="11"/>
      <c r="O914" s="186"/>
      <c r="P914" s="187"/>
      <c r="Q914" s="187"/>
      <c r="R914" s="188"/>
      <c r="U914" s="4"/>
      <c r="V914" s="4"/>
    </row>
    <row r="915" spans="1:22">
      <c r="A915" s="56"/>
      <c r="B915" s="11"/>
      <c r="C915" s="11" t="s">
        <v>311</v>
      </c>
      <c r="D915" s="11"/>
      <c r="E915" s="11" t="s">
        <v>312</v>
      </c>
      <c r="F915" s="11">
        <v>3</v>
      </c>
      <c r="G915" s="11"/>
      <c r="H915" s="11"/>
      <c r="I915" s="11"/>
      <c r="K915" s="11"/>
      <c r="L915" s="11"/>
      <c r="M915" s="11"/>
      <c r="O915" s="186"/>
      <c r="P915" s="187"/>
      <c r="Q915" s="187"/>
      <c r="R915" s="188"/>
      <c r="U915" s="4"/>
      <c r="V915" s="4"/>
    </row>
    <row r="916" spans="1:22">
      <c r="A916" s="56"/>
      <c r="B916" s="11"/>
      <c r="C916" s="11" t="s">
        <v>313</v>
      </c>
      <c r="D916" s="11"/>
      <c r="E916" s="11" t="s">
        <v>314</v>
      </c>
      <c r="F916" s="11">
        <v>4</v>
      </c>
      <c r="G916" s="11"/>
      <c r="H916" s="11"/>
      <c r="I916" s="11"/>
      <c r="K916" s="11"/>
      <c r="L916" s="11"/>
      <c r="M916" s="11"/>
      <c r="O916" s="186"/>
      <c r="P916" s="187"/>
      <c r="Q916" s="187"/>
      <c r="R916" s="188"/>
      <c r="U916" s="4"/>
      <c r="V916" s="4"/>
    </row>
    <row r="917" spans="1:22">
      <c r="A917" s="56"/>
      <c r="B917" s="11"/>
      <c r="C917" s="11" t="s">
        <v>315</v>
      </c>
      <c r="D917" s="11"/>
      <c r="E917" s="11" t="s">
        <v>108</v>
      </c>
      <c r="F917" s="11">
        <v>5</v>
      </c>
      <c r="G917" s="11"/>
      <c r="H917" s="11"/>
      <c r="I917" s="11"/>
      <c r="K917" s="11"/>
      <c r="L917" s="11"/>
      <c r="M917" s="11"/>
      <c r="O917" s="186"/>
      <c r="P917" s="187"/>
      <c r="Q917" s="187"/>
      <c r="R917" s="188"/>
      <c r="U917" s="4"/>
      <c r="V917" s="4"/>
    </row>
    <row r="918" spans="1:22">
      <c r="A918" s="56"/>
      <c r="B918" s="11"/>
      <c r="C918" s="11" t="s">
        <v>316</v>
      </c>
      <c r="D918" s="11"/>
      <c r="E918" s="11" t="s">
        <v>317</v>
      </c>
      <c r="F918" s="11">
        <v>1</v>
      </c>
      <c r="G918" s="11"/>
      <c r="H918" s="11"/>
      <c r="I918" s="11"/>
      <c r="K918" s="11"/>
      <c r="L918" s="11"/>
      <c r="M918" s="11"/>
      <c r="O918" s="186"/>
      <c r="P918" s="187"/>
      <c r="Q918" s="187"/>
      <c r="R918" s="188"/>
      <c r="U918" s="4"/>
      <c r="V918" s="4"/>
    </row>
    <row r="919" spans="1:22">
      <c r="A919" s="56"/>
      <c r="B919" s="11"/>
      <c r="C919" s="11" t="s">
        <v>319</v>
      </c>
      <c r="D919" s="11"/>
      <c r="E919" s="11" t="s">
        <v>320</v>
      </c>
      <c r="F919" s="11">
        <v>16</v>
      </c>
      <c r="G919" s="11"/>
      <c r="H919" s="11"/>
      <c r="I919" s="11"/>
      <c r="K919" s="11"/>
      <c r="L919" s="11"/>
      <c r="M919" s="11"/>
      <c r="O919" s="186"/>
      <c r="P919" s="187"/>
      <c r="Q919" s="187"/>
      <c r="R919" s="188"/>
      <c r="U919" s="4"/>
      <c r="V919" s="4"/>
    </row>
    <row r="920" spans="1:22">
      <c r="A920" s="56"/>
      <c r="B920" s="11"/>
      <c r="C920" s="11" t="s">
        <v>322</v>
      </c>
      <c r="D920" s="11"/>
      <c r="E920" s="11" t="s">
        <v>98</v>
      </c>
      <c r="F920" s="11">
        <v>4</v>
      </c>
      <c r="G920" s="11"/>
      <c r="H920" s="11"/>
      <c r="I920" s="11"/>
      <c r="K920" s="11"/>
      <c r="L920" s="11"/>
      <c r="M920" s="11"/>
      <c r="O920" s="186"/>
      <c r="P920" s="187"/>
      <c r="Q920" s="187"/>
      <c r="R920" s="188"/>
      <c r="U920" s="4"/>
      <c r="V920" s="4"/>
    </row>
    <row r="921" spans="1:22">
      <c r="A921" s="56"/>
      <c r="B921" s="11"/>
      <c r="C921" s="11" t="s">
        <v>323</v>
      </c>
      <c r="D921" s="11"/>
      <c r="E921" s="11" t="s">
        <v>272</v>
      </c>
      <c r="F921" s="11">
        <v>4</v>
      </c>
      <c r="G921" s="11"/>
      <c r="H921" s="11">
        <v>0</v>
      </c>
      <c r="I921" s="11"/>
      <c r="K921" s="11"/>
      <c r="L921" s="11"/>
      <c r="M921" s="11"/>
      <c r="O921" s="186"/>
      <c r="P921" s="187"/>
      <c r="Q921" s="187"/>
      <c r="R921" s="188"/>
      <c r="U921" s="4"/>
      <c r="V921" s="4"/>
    </row>
    <row r="922" spans="1:22">
      <c r="A922" s="56"/>
      <c r="B922" s="11"/>
      <c r="C922" s="11" t="s">
        <v>324</v>
      </c>
      <c r="D922" s="11"/>
      <c r="E922" s="11" t="s">
        <v>227</v>
      </c>
      <c r="F922" s="11">
        <v>15</v>
      </c>
      <c r="G922" s="11"/>
      <c r="H922" s="11"/>
      <c r="I922" s="11"/>
      <c r="K922" s="11"/>
      <c r="L922" s="11"/>
      <c r="M922" s="11"/>
      <c r="O922" s="186"/>
      <c r="P922" s="187"/>
      <c r="Q922" s="187"/>
      <c r="R922" s="188"/>
      <c r="U922" s="4"/>
      <c r="V922" s="4"/>
    </row>
    <row r="923" spans="1:22">
      <c r="A923" s="56"/>
      <c r="B923" s="11"/>
      <c r="C923" s="11" t="s">
        <v>329</v>
      </c>
      <c r="D923" s="11"/>
      <c r="E923" s="11" t="s">
        <v>330</v>
      </c>
      <c r="F923" s="11">
        <v>1</v>
      </c>
      <c r="G923" s="11"/>
      <c r="H923" s="11"/>
      <c r="I923" s="11"/>
      <c r="K923" s="11"/>
      <c r="L923" s="11"/>
      <c r="M923" s="11"/>
      <c r="O923" s="186"/>
      <c r="P923" s="187"/>
      <c r="Q923" s="187"/>
      <c r="R923" s="188"/>
      <c r="U923" s="4"/>
      <c r="V923" s="4"/>
    </row>
    <row r="924" spans="1:22">
      <c r="A924" s="56"/>
      <c r="B924" s="11"/>
      <c r="C924" s="11" t="s">
        <v>331</v>
      </c>
      <c r="D924" s="11"/>
      <c r="E924" s="11" t="s">
        <v>332</v>
      </c>
      <c r="F924" s="11">
        <v>27</v>
      </c>
      <c r="G924" s="11"/>
      <c r="H924" s="11">
        <v>0</v>
      </c>
      <c r="I924" s="11"/>
      <c r="K924" s="11"/>
      <c r="L924" s="11"/>
      <c r="M924" s="11"/>
      <c r="O924" s="186"/>
      <c r="P924" s="187"/>
      <c r="Q924" s="187"/>
      <c r="R924" s="188"/>
      <c r="U924" s="4"/>
      <c r="V924" s="4"/>
    </row>
    <row r="925" spans="1:22">
      <c r="A925" s="56"/>
      <c r="B925" s="11"/>
      <c r="C925" s="11" t="s">
        <v>333</v>
      </c>
      <c r="D925" s="11"/>
      <c r="E925" s="11" t="s">
        <v>334</v>
      </c>
      <c r="F925" s="11">
        <v>31</v>
      </c>
      <c r="G925" s="11"/>
      <c r="H925" s="11">
        <v>0</v>
      </c>
      <c r="I925" s="11"/>
      <c r="K925" s="11"/>
      <c r="L925" s="11"/>
      <c r="M925" s="11"/>
      <c r="O925" s="186"/>
      <c r="P925" s="187"/>
      <c r="Q925" s="187"/>
      <c r="R925" s="188"/>
      <c r="U925" s="4"/>
      <c r="V925" s="4"/>
    </row>
    <row r="926" spans="1:22">
      <c r="A926" s="56"/>
      <c r="B926" s="11"/>
      <c r="C926" s="11" t="s">
        <v>335</v>
      </c>
      <c r="D926" s="11"/>
      <c r="E926" s="11" t="s">
        <v>336</v>
      </c>
      <c r="F926" s="11">
        <v>6</v>
      </c>
      <c r="G926" s="11"/>
      <c r="H926" s="11"/>
      <c r="I926" s="11"/>
      <c r="K926" s="11"/>
      <c r="L926" s="11"/>
      <c r="M926" s="11"/>
      <c r="O926" s="186"/>
      <c r="P926" s="187"/>
      <c r="Q926" s="187"/>
      <c r="R926" s="188"/>
      <c r="U926" s="4"/>
      <c r="V926" s="4"/>
    </row>
    <row r="927" spans="1:22">
      <c r="A927" s="56"/>
      <c r="B927" s="11"/>
      <c r="C927" s="11" t="s">
        <v>337</v>
      </c>
      <c r="D927" s="11"/>
      <c r="E927" s="11" t="s">
        <v>338</v>
      </c>
      <c r="F927" s="11">
        <v>1</v>
      </c>
      <c r="G927" s="11"/>
      <c r="H927" s="11"/>
      <c r="I927" s="11"/>
      <c r="K927" s="11"/>
      <c r="L927" s="11"/>
      <c r="M927" s="11"/>
      <c r="O927" s="186"/>
      <c r="P927" s="187"/>
      <c r="Q927" s="187"/>
      <c r="R927" s="188"/>
      <c r="U927" s="4"/>
      <c r="V927" s="4"/>
    </row>
    <row r="928" spans="1:22">
      <c r="A928" s="56"/>
      <c r="B928" s="11"/>
      <c r="C928" s="11" t="s">
        <v>340</v>
      </c>
      <c r="D928" s="11"/>
      <c r="E928" s="11" t="s">
        <v>279</v>
      </c>
      <c r="F928" s="11">
        <v>4</v>
      </c>
      <c r="G928" s="11"/>
      <c r="H928" s="11">
        <v>0</v>
      </c>
      <c r="I928" s="11"/>
      <c r="K928" s="11"/>
      <c r="L928" s="11"/>
      <c r="M928" s="11"/>
      <c r="O928" s="186"/>
      <c r="P928" s="187"/>
      <c r="Q928" s="187"/>
      <c r="R928" s="188"/>
      <c r="U928" s="4"/>
      <c r="V928" s="4"/>
    </row>
    <row r="929" spans="1:22">
      <c r="A929" s="56"/>
      <c r="B929" s="11"/>
      <c r="C929" s="11" t="s">
        <v>341</v>
      </c>
      <c r="D929" s="11"/>
      <c r="E929" s="11" t="s">
        <v>342</v>
      </c>
      <c r="F929" s="11">
        <v>17</v>
      </c>
      <c r="G929" s="11"/>
      <c r="H929" s="11">
        <v>0</v>
      </c>
      <c r="I929" s="11"/>
      <c r="K929" s="11"/>
      <c r="L929" s="11"/>
      <c r="M929" s="11"/>
      <c r="O929" s="186"/>
      <c r="P929" s="187"/>
      <c r="Q929" s="187"/>
      <c r="R929" s="188"/>
      <c r="U929" s="4"/>
      <c r="V929" s="4"/>
    </row>
    <row r="930" spans="1:22">
      <c r="A930" s="56"/>
      <c r="B930" s="11"/>
      <c r="C930" s="11" t="s">
        <v>343</v>
      </c>
      <c r="D930" s="11"/>
      <c r="E930" s="11" t="s">
        <v>344</v>
      </c>
      <c r="F930" s="11">
        <v>4</v>
      </c>
      <c r="G930" s="11"/>
      <c r="H930" s="11"/>
      <c r="I930" s="11"/>
      <c r="K930" s="11"/>
      <c r="L930" s="11"/>
      <c r="M930" s="11"/>
      <c r="O930" s="186"/>
      <c r="P930" s="187"/>
      <c r="Q930" s="187"/>
      <c r="R930" s="188"/>
      <c r="U930" s="4"/>
      <c r="V930" s="4"/>
    </row>
    <row r="931" spans="1:22">
      <c r="A931" s="56"/>
      <c r="B931" s="11"/>
      <c r="C931" s="11" t="s">
        <v>345</v>
      </c>
      <c r="D931" s="11"/>
      <c r="E931" s="11" t="s">
        <v>152</v>
      </c>
      <c r="F931" s="11">
        <v>26</v>
      </c>
      <c r="G931" s="11"/>
      <c r="H931" s="11">
        <v>0</v>
      </c>
      <c r="I931" s="11"/>
      <c r="K931" s="11"/>
      <c r="L931" s="11"/>
      <c r="M931" s="11"/>
      <c r="O931" s="186"/>
      <c r="P931" s="187"/>
      <c r="Q931" s="187"/>
      <c r="R931" s="188"/>
      <c r="U931" s="4"/>
      <c r="V931" s="4"/>
    </row>
    <row r="932" spans="1:22">
      <c r="A932" s="56"/>
      <c r="B932" s="11"/>
      <c r="C932" s="11" t="s">
        <v>346</v>
      </c>
      <c r="D932" s="11"/>
      <c r="E932" s="11" t="s">
        <v>347</v>
      </c>
      <c r="F932" s="11">
        <v>14</v>
      </c>
      <c r="G932" s="11"/>
      <c r="H932" s="11"/>
      <c r="I932" s="11"/>
      <c r="K932" s="11"/>
      <c r="L932" s="11"/>
      <c r="M932" s="11"/>
      <c r="O932" s="186"/>
      <c r="P932" s="187"/>
      <c r="Q932" s="187"/>
      <c r="R932" s="188"/>
      <c r="U932" s="4"/>
      <c r="V932" s="4"/>
    </row>
    <row r="933" spans="1:22">
      <c r="A933" s="56"/>
      <c r="B933" s="11"/>
      <c r="C933" s="11" t="s">
        <v>489</v>
      </c>
      <c r="D933" s="11"/>
      <c r="E933" s="11" t="s">
        <v>98</v>
      </c>
      <c r="F933" s="11">
        <v>1</v>
      </c>
      <c r="G933" s="11"/>
      <c r="H933" s="11"/>
      <c r="I933" s="11"/>
      <c r="K933" s="11"/>
      <c r="L933" s="11"/>
      <c r="M933" s="11"/>
      <c r="O933" s="186"/>
      <c r="P933" s="187"/>
      <c r="Q933" s="187"/>
      <c r="R933" s="188"/>
      <c r="U933" s="4"/>
      <c r="V933" s="4"/>
    </row>
    <row r="934" spans="1:22">
      <c r="A934" s="56"/>
      <c r="B934" s="11"/>
      <c r="C934" s="11" t="s">
        <v>348</v>
      </c>
      <c r="D934" s="11"/>
      <c r="E934" s="11" t="s">
        <v>126</v>
      </c>
      <c r="F934" s="11">
        <v>3</v>
      </c>
      <c r="G934" s="11"/>
      <c r="H934" s="11"/>
      <c r="I934" s="11"/>
      <c r="K934" s="11"/>
      <c r="L934" s="11"/>
      <c r="M934" s="11"/>
      <c r="O934" s="186"/>
      <c r="P934" s="187"/>
      <c r="Q934" s="187"/>
      <c r="R934" s="188"/>
      <c r="U934" s="4"/>
      <c r="V934" s="4"/>
    </row>
    <row r="935" spans="1:22">
      <c r="A935" s="56"/>
      <c r="B935" s="11"/>
      <c r="C935" s="11" t="s">
        <v>349</v>
      </c>
      <c r="D935" s="11"/>
      <c r="E935" s="11" t="s">
        <v>350</v>
      </c>
      <c r="F935" s="11">
        <v>2</v>
      </c>
      <c r="G935" s="11"/>
      <c r="H935" s="11"/>
      <c r="I935" s="11"/>
      <c r="K935" s="11"/>
      <c r="L935" s="11"/>
      <c r="M935" s="11"/>
      <c r="O935" s="186"/>
      <c r="P935" s="187"/>
      <c r="Q935" s="187"/>
      <c r="R935" s="188"/>
      <c r="U935" s="4"/>
      <c r="V935" s="4"/>
    </row>
    <row r="936" spans="1:22">
      <c r="A936" s="56"/>
      <c r="B936" s="11"/>
      <c r="C936" s="11" t="s">
        <v>351</v>
      </c>
      <c r="D936" s="11"/>
      <c r="E936" s="11" t="s">
        <v>172</v>
      </c>
      <c r="F936" s="11">
        <v>8</v>
      </c>
      <c r="G936" s="11"/>
      <c r="H936" s="11"/>
      <c r="I936" s="11"/>
      <c r="K936" s="11"/>
      <c r="L936" s="11"/>
      <c r="M936" s="11"/>
      <c r="O936" s="186"/>
      <c r="P936" s="187"/>
      <c r="Q936" s="187"/>
      <c r="R936" s="188"/>
      <c r="U936" s="4"/>
      <c r="V936" s="4"/>
    </row>
    <row r="937" spans="1:22">
      <c r="A937" s="56"/>
      <c r="B937" s="11"/>
      <c r="C937" s="11" t="s">
        <v>353</v>
      </c>
      <c r="D937" s="11"/>
      <c r="E937" s="11" t="s">
        <v>354</v>
      </c>
      <c r="F937" s="11">
        <v>20</v>
      </c>
      <c r="G937" s="11"/>
      <c r="H937" s="11">
        <v>0</v>
      </c>
      <c r="I937" s="11"/>
      <c r="K937" s="11"/>
      <c r="L937" s="11"/>
      <c r="M937" s="11"/>
      <c r="O937" s="186"/>
      <c r="P937" s="187"/>
      <c r="Q937" s="187"/>
      <c r="R937" s="188"/>
      <c r="U937" s="4"/>
      <c r="V937" s="4"/>
    </row>
    <row r="938" spans="1:22">
      <c r="A938" s="56"/>
      <c r="B938" s="11"/>
      <c r="C938" s="11" t="s">
        <v>355</v>
      </c>
      <c r="D938" s="11"/>
      <c r="E938" s="11" t="s">
        <v>102</v>
      </c>
      <c r="F938" s="11">
        <v>73</v>
      </c>
      <c r="G938" s="11"/>
      <c r="H938" s="11">
        <v>0</v>
      </c>
      <c r="I938" s="11"/>
      <c r="K938" s="11"/>
      <c r="L938" s="11"/>
      <c r="M938" s="11"/>
      <c r="O938" s="186"/>
      <c r="P938" s="187"/>
      <c r="Q938" s="187"/>
      <c r="R938" s="188"/>
      <c r="U938" s="4"/>
      <c r="V938" s="4"/>
    </row>
    <row r="939" spans="1:22">
      <c r="A939" s="56"/>
      <c r="B939" s="11"/>
      <c r="C939" s="11" t="s">
        <v>356</v>
      </c>
      <c r="D939" s="11"/>
      <c r="E939" s="11" t="s">
        <v>357</v>
      </c>
      <c r="F939" s="11">
        <v>3</v>
      </c>
      <c r="G939" s="11"/>
      <c r="H939" s="11"/>
      <c r="I939" s="11"/>
      <c r="K939" s="11"/>
      <c r="L939" s="11"/>
      <c r="M939" s="11"/>
      <c r="O939" s="186"/>
      <c r="P939" s="187"/>
      <c r="Q939" s="187"/>
      <c r="R939" s="188"/>
      <c r="U939" s="4"/>
      <c r="V939" s="4"/>
    </row>
    <row r="940" spans="1:22">
      <c r="A940" s="56"/>
      <c r="B940" s="11"/>
      <c r="C940" s="11" t="s">
        <v>358</v>
      </c>
      <c r="D940" s="11"/>
      <c r="E940" s="11" t="s">
        <v>227</v>
      </c>
      <c r="F940" s="11">
        <v>1</v>
      </c>
      <c r="G940" s="11"/>
      <c r="H940" s="11"/>
      <c r="I940" s="11"/>
      <c r="K940" s="11"/>
      <c r="L940" s="11"/>
      <c r="M940" s="11"/>
      <c r="O940" s="186"/>
      <c r="P940" s="187"/>
      <c r="Q940" s="187"/>
      <c r="R940" s="188"/>
      <c r="U940" s="4"/>
      <c r="V940" s="4"/>
    </row>
    <row r="941" spans="1:22">
      <c r="A941" s="56"/>
      <c r="B941" s="11"/>
      <c r="C941" s="11" t="s">
        <v>361</v>
      </c>
      <c r="D941" s="11"/>
      <c r="E941" s="11" t="s">
        <v>362</v>
      </c>
      <c r="F941" s="11">
        <v>4</v>
      </c>
      <c r="G941" s="11"/>
      <c r="H941" s="11"/>
      <c r="I941" s="11"/>
      <c r="K941" s="11"/>
      <c r="L941" s="11"/>
      <c r="M941" s="11"/>
      <c r="O941" s="186"/>
      <c r="P941" s="187"/>
      <c r="Q941" s="187"/>
      <c r="R941" s="188"/>
      <c r="U941" s="4"/>
      <c r="V941" s="4"/>
    </row>
    <row r="942" spans="1:22">
      <c r="A942" s="56"/>
      <c r="B942" s="11"/>
      <c r="C942" s="11" t="s">
        <v>363</v>
      </c>
      <c r="D942" s="11"/>
      <c r="E942" s="11" t="s">
        <v>191</v>
      </c>
      <c r="F942" s="11">
        <v>1</v>
      </c>
      <c r="G942" s="11"/>
      <c r="H942" s="11"/>
      <c r="I942" s="11"/>
      <c r="K942" s="11"/>
      <c r="L942" s="11"/>
      <c r="M942" s="11"/>
      <c r="O942" s="186"/>
      <c r="P942" s="187"/>
      <c r="Q942" s="187"/>
      <c r="R942" s="188"/>
      <c r="U942" s="4"/>
      <c r="V942" s="4"/>
    </row>
    <row r="943" spans="1:22">
      <c r="A943" s="56"/>
      <c r="B943" s="11"/>
      <c r="C943" s="11" t="s">
        <v>363</v>
      </c>
      <c r="D943" s="11"/>
      <c r="E943" s="11" t="s">
        <v>364</v>
      </c>
      <c r="F943" s="11">
        <v>6</v>
      </c>
      <c r="G943" s="11"/>
      <c r="H943" s="11"/>
      <c r="I943" s="11"/>
      <c r="K943" s="11"/>
      <c r="L943" s="11"/>
      <c r="M943" s="11"/>
      <c r="O943" s="186"/>
      <c r="P943" s="187"/>
      <c r="Q943" s="187"/>
      <c r="R943" s="188"/>
      <c r="U943" s="4"/>
      <c r="V943" s="4"/>
    </row>
    <row r="944" spans="1:22">
      <c r="A944" s="56"/>
      <c r="B944" s="11"/>
      <c r="C944" s="11" t="s">
        <v>367</v>
      </c>
      <c r="D944" s="11"/>
      <c r="E944" s="11" t="s">
        <v>366</v>
      </c>
      <c r="F944" s="11">
        <v>2</v>
      </c>
      <c r="G944" s="11"/>
      <c r="H944" s="11">
        <v>0</v>
      </c>
      <c r="I944" s="11"/>
      <c r="K944" s="11"/>
      <c r="L944" s="11"/>
      <c r="M944" s="11"/>
      <c r="O944" s="186"/>
      <c r="P944" s="187"/>
      <c r="Q944" s="187"/>
      <c r="R944" s="188"/>
      <c r="U944" s="4"/>
      <c r="V944" s="4"/>
    </row>
    <row r="945" spans="1:22">
      <c r="A945" s="56"/>
      <c r="B945" s="11"/>
      <c r="C945" s="11" t="s">
        <v>373</v>
      </c>
      <c r="D945" s="11"/>
      <c r="E945" s="11" t="s">
        <v>374</v>
      </c>
      <c r="F945" s="11">
        <v>21</v>
      </c>
      <c r="G945" s="11"/>
      <c r="H945" s="11">
        <v>0</v>
      </c>
      <c r="I945" s="11"/>
      <c r="K945" s="11"/>
      <c r="L945" s="11"/>
      <c r="M945" s="11"/>
      <c r="O945" s="186"/>
      <c r="P945" s="187"/>
      <c r="Q945" s="187"/>
      <c r="R945" s="188"/>
      <c r="U945" s="4"/>
      <c r="V945" s="4"/>
    </row>
    <row r="946" spans="1:22">
      <c r="A946" s="56"/>
      <c r="B946" s="11"/>
      <c r="C946" s="11" t="s">
        <v>375</v>
      </c>
      <c r="D946" s="11"/>
      <c r="E946" s="11" t="s">
        <v>98</v>
      </c>
      <c r="F946" s="11">
        <v>1</v>
      </c>
      <c r="G946" s="11"/>
      <c r="H946" s="11"/>
      <c r="I946" s="11"/>
      <c r="K946" s="11"/>
      <c r="L946" s="11"/>
      <c r="M946" s="11"/>
      <c r="O946" s="186"/>
      <c r="P946" s="187"/>
      <c r="Q946" s="187"/>
      <c r="R946" s="188"/>
      <c r="U946" s="4"/>
      <c r="V946" s="4"/>
    </row>
    <row r="947" spans="1:22">
      <c r="A947" s="56"/>
      <c r="B947" s="11"/>
      <c r="C947" s="11" t="s">
        <v>376</v>
      </c>
      <c r="D947" s="11"/>
      <c r="E947" s="11" t="s">
        <v>377</v>
      </c>
      <c r="F947" s="11">
        <v>4</v>
      </c>
      <c r="G947" s="11"/>
      <c r="H947" s="11"/>
      <c r="I947" s="11"/>
      <c r="K947" s="11"/>
      <c r="L947" s="11"/>
      <c r="M947" s="11"/>
      <c r="O947" s="186"/>
      <c r="P947" s="187"/>
      <c r="Q947" s="187"/>
      <c r="R947" s="188"/>
      <c r="U947" s="4"/>
      <c r="V947" s="4"/>
    </row>
    <row r="948" spans="1:22">
      <c r="A948" s="56"/>
      <c r="B948" s="11"/>
      <c r="C948" s="11" t="s">
        <v>378</v>
      </c>
      <c r="D948" s="11"/>
      <c r="E948" s="11" t="s">
        <v>289</v>
      </c>
      <c r="F948" s="11">
        <v>33</v>
      </c>
      <c r="G948" s="11"/>
      <c r="H948" s="11">
        <v>0</v>
      </c>
      <c r="I948" s="11"/>
      <c r="K948" s="11"/>
      <c r="L948" s="11"/>
      <c r="M948" s="11"/>
      <c r="O948" s="186"/>
      <c r="P948" s="187"/>
      <c r="Q948" s="187"/>
      <c r="R948" s="188"/>
      <c r="U948" s="4"/>
      <c r="V948" s="4"/>
    </row>
    <row r="949" spans="1:22">
      <c r="A949" s="56"/>
      <c r="B949" s="11"/>
      <c r="C949" s="11" t="s">
        <v>381</v>
      </c>
      <c r="D949" s="11"/>
      <c r="E949" s="11" t="s">
        <v>138</v>
      </c>
      <c r="F949" s="11">
        <v>1</v>
      </c>
      <c r="G949" s="11"/>
      <c r="H949" s="11"/>
      <c r="I949" s="11"/>
      <c r="K949" s="11"/>
      <c r="L949" s="11"/>
      <c r="M949" s="11"/>
      <c r="O949" s="186"/>
      <c r="P949" s="187"/>
      <c r="Q949" s="187"/>
      <c r="R949" s="188"/>
      <c r="U949" s="4"/>
      <c r="V949" s="4"/>
    </row>
    <row r="950" spans="1:22">
      <c r="A950" s="56"/>
      <c r="B950" s="11"/>
      <c r="C950" s="11" t="s">
        <v>381</v>
      </c>
      <c r="D950" s="11"/>
      <c r="E950" s="11" t="s">
        <v>382</v>
      </c>
      <c r="F950" s="11">
        <v>9</v>
      </c>
      <c r="G950" s="11"/>
      <c r="H950" s="11">
        <v>0</v>
      </c>
      <c r="I950" s="11"/>
      <c r="K950" s="11"/>
      <c r="L950" s="11"/>
      <c r="M950" s="11"/>
      <c r="O950" s="186"/>
      <c r="P950" s="187"/>
      <c r="Q950" s="187"/>
      <c r="R950" s="188"/>
      <c r="U950" s="4"/>
      <c r="V950" s="4"/>
    </row>
    <row r="951" spans="1:22">
      <c r="A951" s="56"/>
      <c r="B951" s="11"/>
      <c r="C951" s="11" t="s">
        <v>385</v>
      </c>
      <c r="D951" s="11"/>
      <c r="E951" s="11" t="s">
        <v>336</v>
      </c>
      <c r="F951" s="11">
        <v>4</v>
      </c>
      <c r="G951" s="11"/>
      <c r="H951" s="11"/>
      <c r="I951" s="11"/>
      <c r="K951" s="11"/>
      <c r="L951" s="11"/>
      <c r="M951" s="11"/>
      <c r="O951" s="186"/>
      <c r="P951" s="187"/>
      <c r="Q951" s="187"/>
      <c r="R951" s="188"/>
      <c r="U951" s="4"/>
      <c r="V951" s="4"/>
    </row>
    <row r="952" spans="1:22">
      <c r="A952" s="56"/>
      <c r="B952" s="11"/>
      <c r="C952" s="11" t="s">
        <v>386</v>
      </c>
      <c r="D952" s="11"/>
      <c r="E952" s="11" t="s">
        <v>116</v>
      </c>
      <c r="F952" s="11">
        <v>36</v>
      </c>
      <c r="G952" s="11"/>
      <c r="H952" s="11">
        <v>0</v>
      </c>
      <c r="I952" s="11"/>
      <c r="K952" s="11"/>
      <c r="L952" s="11"/>
      <c r="M952" s="11"/>
      <c r="O952" s="186"/>
      <c r="P952" s="187"/>
      <c r="Q952" s="187"/>
      <c r="R952" s="188"/>
      <c r="U952" s="4"/>
      <c r="V952" s="4"/>
    </row>
    <row r="953" spans="1:22">
      <c r="A953" s="56"/>
      <c r="B953" s="11"/>
      <c r="C953" s="11" t="s">
        <v>390</v>
      </c>
      <c r="D953" s="11"/>
      <c r="E953" s="11" t="s">
        <v>118</v>
      </c>
      <c r="F953" s="11">
        <v>7</v>
      </c>
      <c r="G953" s="11"/>
      <c r="H953" s="11"/>
      <c r="I953" s="11"/>
      <c r="K953" s="11"/>
      <c r="L953" s="11"/>
      <c r="M953" s="11"/>
      <c r="O953" s="186"/>
      <c r="P953" s="187"/>
      <c r="Q953" s="187"/>
      <c r="R953" s="188"/>
      <c r="U953" s="4"/>
      <c r="V953" s="4"/>
    </row>
    <row r="954" spans="1:22">
      <c r="A954" s="56"/>
      <c r="B954" s="11"/>
      <c r="C954" s="11" t="s">
        <v>391</v>
      </c>
      <c r="D954" s="11"/>
      <c r="E954" s="11" t="s">
        <v>210</v>
      </c>
      <c r="F954" s="11">
        <v>32</v>
      </c>
      <c r="G954" s="11">
        <v>1</v>
      </c>
      <c r="H954" s="11">
        <v>1</v>
      </c>
      <c r="I954" s="11">
        <v>2</v>
      </c>
      <c r="K954" s="11"/>
      <c r="L954" s="11"/>
      <c r="M954" s="11"/>
      <c r="O954" s="186"/>
      <c r="P954" s="187"/>
      <c r="Q954" s="187"/>
      <c r="R954" s="188"/>
      <c r="U954" s="4"/>
      <c r="V954" s="4"/>
    </row>
    <row r="955" spans="1:22">
      <c r="A955" s="56"/>
      <c r="B955" s="11"/>
      <c r="C955" s="11" t="s">
        <v>393</v>
      </c>
      <c r="D955" s="11"/>
      <c r="E955" s="11" t="s">
        <v>87</v>
      </c>
      <c r="F955" s="11">
        <v>3</v>
      </c>
      <c r="G955" s="11"/>
      <c r="H955" s="11"/>
      <c r="I955" s="11"/>
      <c r="K955" s="11"/>
      <c r="L955" s="11"/>
      <c r="M955" s="11"/>
      <c r="O955" s="186"/>
      <c r="P955" s="187"/>
      <c r="Q955" s="187"/>
      <c r="R955" s="188"/>
      <c r="U955" s="4"/>
      <c r="V955" s="4"/>
    </row>
    <row r="956" spans="1:22">
      <c r="A956" s="56"/>
      <c r="B956" s="11"/>
      <c r="C956" s="11" t="s">
        <v>393</v>
      </c>
      <c r="D956" s="11"/>
      <c r="E956" s="11" t="s">
        <v>91</v>
      </c>
      <c r="F956" s="11">
        <v>2</v>
      </c>
      <c r="G956" s="11"/>
      <c r="H956" s="11"/>
      <c r="I956" s="11"/>
      <c r="K956" s="11"/>
      <c r="L956" s="11"/>
      <c r="M956" s="11"/>
      <c r="O956" s="186"/>
      <c r="P956" s="187"/>
      <c r="Q956" s="187"/>
      <c r="R956" s="188"/>
      <c r="U956" s="4"/>
      <c r="V956" s="4"/>
    </row>
    <row r="957" spans="1:22">
      <c r="A957" s="56"/>
      <c r="B957" s="11"/>
      <c r="C957" s="11" t="s">
        <v>394</v>
      </c>
      <c r="D957" s="11"/>
      <c r="E957" s="11" t="s">
        <v>254</v>
      </c>
      <c r="F957" s="11">
        <v>1</v>
      </c>
      <c r="G957" s="11"/>
      <c r="H957" s="11"/>
      <c r="I957" s="11"/>
      <c r="K957" s="11"/>
      <c r="L957" s="11"/>
      <c r="M957" s="11"/>
      <c r="O957" s="186"/>
      <c r="P957" s="187"/>
      <c r="Q957" s="187"/>
      <c r="R957" s="188"/>
      <c r="U957" s="4"/>
      <c r="V957" s="4"/>
    </row>
    <row r="958" spans="1:22">
      <c r="A958" s="56"/>
      <c r="B958" s="11"/>
      <c r="C958" s="11" t="s">
        <v>395</v>
      </c>
      <c r="D958" s="11"/>
      <c r="E958" s="11" t="s">
        <v>396</v>
      </c>
      <c r="F958" s="11">
        <v>22</v>
      </c>
      <c r="G958" s="11"/>
      <c r="H958" s="11">
        <v>0</v>
      </c>
      <c r="I958" s="11"/>
      <c r="K958" s="11"/>
      <c r="L958" s="11"/>
      <c r="M958" s="11"/>
      <c r="O958" s="186"/>
      <c r="P958" s="187"/>
      <c r="Q958" s="187"/>
      <c r="R958" s="188"/>
      <c r="U958" s="4"/>
      <c r="V958" s="4"/>
    </row>
    <row r="959" spans="1:22">
      <c r="A959" s="56"/>
      <c r="B959" s="11"/>
      <c r="C959" s="11" t="s">
        <v>401</v>
      </c>
      <c r="D959" s="11"/>
      <c r="E959" s="11" t="s">
        <v>258</v>
      </c>
      <c r="F959" s="11">
        <v>1</v>
      </c>
      <c r="G959" s="11"/>
      <c r="H959" s="11">
        <v>0</v>
      </c>
      <c r="I959" s="11"/>
      <c r="K959" s="11"/>
      <c r="L959" s="11"/>
      <c r="M959" s="11"/>
      <c r="O959" s="186"/>
      <c r="P959" s="187"/>
      <c r="Q959" s="187"/>
      <c r="R959" s="188"/>
      <c r="U959" s="4"/>
      <c r="V959" s="4"/>
    </row>
    <row r="960" spans="1:22">
      <c r="A960" s="56"/>
      <c r="B960" s="11"/>
      <c r="C960" s="11" t="s">
        <v>403</v>
      </c>
      <c r="D960" s="11"/>
      <c r="E960" s="11" t="s">
        <v>158</v>
      </c>
      <c r="F960" s="11">
        <v>1</v>
      </c>
      <c r="G960" s="11"/>
      <c r="H960" s="11"/>
      <c r="I960" s="11"/>
      <c r="K960" s="11"/>
      <c r="L960" s="11"/>
      <c r="M960" s="11"/>
      <c r="O960" s="186"/>
      <c r="P960" s="187"/>
      <c r="Q960" s="187"/>
      <c r="R960" s="188"/>
      <c r="U960" s="4"/>
      <c r="V960" s="4"/>
    </row>
    <row r="961" spans="1:22">
      <c r="A961" s="56"/>
      <c r="B961" s="11"/>
      <c r="C961" s="11" t="s">
        <v>404</v>
      </c>
      <c r="D961" s="11"/>
      <c r="E961" s="11" t="s">
        <v>89</v>
      </c>
      <c r="F961" s="11">
        <v>2</v>
      </c>
      <c r="G961" s="11"/>
      <c r="H961" s="11"/>
      <c r="I961" s="11"/>
      <c r="K961" s="11"/>
      <c r="L961" s="11"/>
      <c r="M961" s="11"/>
      <c r="O961" s="186"/>
      <c r="P961" s="187"/>
      <c r="Q961" s="187"/>
      <c r="R961" s="188"/>
      <c r="U961" s="4"/>
      <c r="V961" s="4"/>
    </row>
    <row r="962" spans="1:22">
      <c r="A962" s="56"/>
      <c r="B962" s="11"/>
      <c r="C962" s="11" t="s">
        <v>405</v>
      </c>
      <c r="D962" s="11"/>
      <c r="E962" s="11" t="s">
        <v>406</v>
      </c>
      <c r="F962" s="11">
        <v>16</v>
      </c>
      <c r="G962" s="11"/>
      <c r="H962" s="11"/>
      <c r="I962" s="11"/>
      <c r="K962" s="11"/>
      <c r="L962" s="11"/>
      <c r="M962" s="11"/>
      <c r="O962" s="186"/>
      <c r="P962" s="187"/>
      <c r="Q962" s="187"/>
      <c r="R962" s="188"/>
      <c r="U962" s="4"/>
      <c r="V962" s="4"/>
    </row>
    <row r="963" spans="1:22">
      <c r="A963" s="56"/>
      <c r="B963" s="11"/>
      <c r="C963" s="11" t="s">
        <v>490</v>
      </c>
      <c r="D963" s="11"/>
      <c r="E963" s="11" t="s">
        <v>136</v>
      </c>
      <c r="F963" s="11">
        <v>1</v>
      </c>
      <c r="G963" s="11"/>
      <c r="H963" s="11"/>
      <c r="I963" s="11"/>
      <c r="K963" s="11"/>
      <c r="L963" s="11"/>
      <c r="M963" s="11"/>
      <c r="O963" s="186"/>
      <c r="P963" s="187"/>
      <c r="Q963" s="187"/>
      <c r="R963" s="188"/>
      <c r="U963" s="4"/>
      <c r="V963" s="4"/>
    </row>
    <row r="964" spans="1:22">
      <c r="A964" s="56"/>
      <c r="B964" s="11"/>
      <c r="C964" s="11" t="s">
        <v>407</v>
      </c>
      <c r="D964" s="11"/>
      <c r="E964" s="11" t="s">
        <v>408</v>
      </c>
      <c r="F964" s="11">
        <v>13</v>
      </c>
      <c r="G964" s="11">
        <v>1</v>
      </c>
      <c r="H964" s="11">
        <v>1</v>
      </c>
      <c r="I964" s="11">
        <v>0</v>
      </c>
      <c r="K964" s="11"/>
      <c r="L964" s="11"/>
      <c r="M964" s="11"/>
      <c r="O964" s="186"/>
      <c r="P964" s="187"/>
      <c r="Q964" s="187"/>
      <c r="R964" s="188"/>
      <c r="U964" s="4"/>
      <c r="V964" s="4"/>
    </row>
    <row r="965" spans="1:22">
      <c r="A965" s="56"/>
      <c r="B965" s="11"/>
      <c r="C965" s="11" t="s">
        <v>411</v>
      </c>
      <c r="D965" s="11"/>
      <c r="E965" s="11" t="s">
        <v>118</v>
      </c>
      <c r="F965" s="11">
        <v>3</v>
      </c>
      <c r="G965" s="11"/>
      <c r="H965" s="11"/>
      <c r="I965" s="11"/>
      <c r="K965" s="11"/>
      <c r="L965" s="11"/>
      <c r="M965" s="11"/>
      <c r="O965" s="186"/>
      <c r="P965" s="187"/>
      <c r="Q965" s="187"/>
      <c r="R965" s="188"/>
      <c r="U965" s="4"/>
      <c r="V965" s="4"/>
    </row>
    <row r="966" spans="1:22">
      <c r="A966" s="56"/>
      <c r="B966" s="11"/>
      <c r="C966" s="11" t="s">
        <v>412</v>
      </c>
      <c r="D966" s="11"/>
      <c r="E966" s="11" t="s">
        <v>144</v>
      </c>
      <c r="F966" s="11">
        <v>3</v>
      </c>
      <c r="G966" s="11"/>
      <c r="H966" s="11"/>
      <c r="I966" s="11"/>
      <c r="K966" s="11"/>
      <c r="L966" s="11"/>
      <c r="M966" s="11"/>
      <c r="O966" s="186"/>
      <c r="P966" s="187"/>
      <c r="Q966" s="187"/>
      <c r="R966" s="188"/>
      <c r="U966" s="4"/>
      <c r="V966" s="4"/>
    </row>
    <row r="967" spans="1:22">
      <c r="A967" s="56"/>
      <c r="B967" s="11"/>
      <c r="C967" s="11" t="s">
        <v>413</v>
      </c>
      <c r="D967" s="11"/>
      <c r="E967" s="11" t="s">
        <v>105</v>
      </c>
      <c r="F967" s="11">
        <v>21</v>
      </c>
      <c r="G967" s="11"/>
      <c r="H967" s="11"/>
      <c r="I967" s="11"/>
      <c r="K967" s="11"/>
      <c r="L967" s="11"/>
      <c r="M967" s="11"/>
      <c r="O967" s="186"/>
      <c r="P967" s="187"/>
      <c r="Q967" s="187"/>
      <c r="R967" s="188"/>
      <c r="U967" s="4"/>
      <c r="V967" s="4"/>
    </row>
    <row r="968" spans="1:22">
      <c r="A968" s="56"/>
      <c r="B968" s="11"/>
      <c r="C968" s="11" t="s">
        <v>415</v>
      </c>
      <c r="D968" s="11"/>
      <c r="E968" s="11" t="s">
        <v>258</v>
      </c>
      <c r="F968" s="11">
        <v>2</v>
      </c>
      <c r="G968" s="11"/>
      <c r="H968" s="11"/>
      <c r="I968" s="11"/>
      <c r="K968" s="11"/>
      <c r="L968" s="11"/>
      <c r="M968" s="11"/>
      <c r="O968" s="186"/>
      <c r="P968" s="187"/>
      <c r="Q968" s="187"/>
      <c r="R968" s="188"/>
      <c r="U968" s="4"/>
      <c r="V968" s="4"/>
    </row>
    <row r="969" spans="1:22">
      <c r="A969" s="56"/>
      <c r="B969" s="11"/>
      <c r="C969" s="11" t="s">
        <v>416</v>
      </c>
      <c r="D969" s="11"/>
      <c r="E969" s="11" t="s">
        <v>94</v>
      </c>
      <c r="F969" s="11">
        <v>13</v>
      </c>
      <c r="G969" s="11"/>
      <c r="H969" s="11">
        <v>0</v>
      </c>
      <c r="I969" s="11"/>
      <c r="K969" s="11"/>
      <c r="L969" s="11"/>
      <c r="M969" s="11"/>
      <c r="O969" s="186"/>
      <c r="P969" s="187"/>
      <c r="Q969" s="187"/>
      <c r="R969" s="188"/>
      <c r="U969" s="4"/>
      <c r="V969" s="4"/>
    </row>
    <row r="970" spans="1:22">
      <c r="A970" s="56"/>
      <c r="B970" s="11"/>
      <c r="C970" s="11" t="s">
        <v>418</v>
      </c>
      <c r="D970" s="11"/>
      <c r="E970" s="11" t="s">
        <v>419</v>
      </c>
      <c r="F970" s="11">
        <v>4</v>
      </c>
      <c r="G970" s="11"/>
      <c r="H970" s="11"/>
      <c r="I970" s="11"/>
      <c r="K970" s="11"/>
      <c r="L970" s="11"/>
      <c r="M970" s="11"/>
      <c r="O970" s="186"/>
      <c r="P970" s="187"/>
      <c r="Q970" s="187"/>
      <c r="R970" s="188"/>
      <c r="U970" s="4"/>
      <c r="V970" s="4"/>
    </row>
    <row r="971" spans="1:22">
      <c r="A971" s="56"/>
      <c r="B971" s="11"/>
      <c r="C971" s="11" t="s">
        <v>420</v>
      </c>
      <c r="D971" s="11"/>
      <c r="E971" s="11" t="s">
        <v>279</v>
      </c>
      <c r="F971" s="11">
        <v>16</v>
      </c>
      <c r="G971" s="11"/>
      <c r="H971" s="11">
        <v>0</v>
      </c>
      <c r="I971" s="11"/>
      <c r="K971" s="11"/>
      <c r="L971" s="11"/>
      <c r="M971" s="11"/>
      <c r="O971" s="186"/>
      <c r="P971" s="187"/>
      <c r="Q971" s="187"/>
      <c r="R971" s="188"/>
      <c r="U971" s="4"/>
      <c r="V971" s="4"/>
    </row>
    <row r="972" spans="1:22">
      <c r="A972" s="56"/>
      <c r="B972" s="11"/>
      <c r="C972" s="11" t="s">
        <v>421</v>
      </c>
      <c r="D972" s="11"/>
      <c r="E972" s="11" t="s">
        <v>129</v>
      </c>
      <c r="F972" s="11">
        <v>74</v>
      </c>
      <c r="G972" s="11"/>
      <c r="H972" s="11">
        <v>0</v>
      </c>
      <c r="I972" s="11"/>
      <c r="K972" s="11"/>
      <c r="L972" s="11"/>
      <c r="M972" s="11"/>
      <c r="O972" s="186"/>
      <c r="P972" s="187"/>
      <c r="Q972" s="187"/>
      <c r="R972" s="188"/>
      <c r="U972" s="4"/>
      <c r="V972" s="4"/>
    </row>
    <row r="973" spans="1:22">
      <c r="A973" s="56"/>
      <c r="B973" s="11"/>
      <c r="C973" s="11" t="s">
        <v>422</v>
      </c>
      <c r="D973" s="11"/>
      <c r="E973" s="11" t="s">
        <v>136</v>
      </c>
      <c r="F973" s="11">
        <v>1</v>
      </c>
      <c r="G973" s="11"/>
      <c r="H973" s="11"/>
      <c r="I973" s="11"/>
      <c r="K973" s="11"/>
      <c r="L973" s="11"/>
      <c r="M973" s="11"/>
      <c r="O973" s="186"/>
      <c r="P973" s="187"/>
      <c r="Q973" s="187"/>
      <c r="R973" s="188"/>
      <c r="U973" s="4"/>
      <c r="V973" s="4"/>
    </row>
    <row r="974" spans="1:22">
      <c r="A974" s="56"/>
      <c r="B974" s="11"/>
      <c r="C974" s="11" t="s">
        <v>423</v>
      </c>
      <c r="D974" s="11"/>
      <c r="E974" s="11" t="s">
        <v>424</v>
      </c>
      <c r="F974" s="11">
        <v>15</v>
      </c>
      <c r="G974" s="11"/>
      <c r="H974" s="11"/>
      <c r="I974" s="11"/>
      <c r="K974" s="11"/>
      <c r="L974" s="11"/>
      <c r="M974" s="11"/>
      <c r="O974" s="186"/>
      <c r="P974" s="187"/>
      <c r="Q974" s="187"/>
      <c r="R974" s="188"/>
      <c r="U974" s="4"/>
      <c r="V974" s="4"/>
    </row>
    <row r="975" spans="1:22">
      <c r="A975" s="56"/>
      <c r="B975" s="11"/>
      <c r="C975" s="11" t="s">
        <v>425</v>
      </c>
      <c r="D975" s="11"/>
      <c r="E975" s="11" t="s">
        <v>185</v>
      </c>
      <c r="F975" s="11">
        <v>8</v>
      </c>
      <c r="G975" s="11">
        <v>1</v>
      </c>
      <c r="H975" s="11">
        <v>1</v>
      </c>
      <c r="I975" s="11">
        <v>0</v>
      </c>
      <c r="K975" s="11"/>
      <c r="L975" s="11"/>
      <c r="M975" s="11"/>
      <c r="O975" s="186"/>
      <c r="P975" s="187"/>
      <c r="Q975" s="187"/>
      <c r="R975" s="188"/>
      <c r="U975" s="4"/>
      <c r="V975" s="4"/>
    </row>
    <row r="976" spans="1:22">
      <c r="A976" s="56"/>
      <c r="B976" s="11"/>
      <c r="C976" s="11" t="s">
        <v>426</v>
      </c>
      <c r="D976" s="11"/>
      <c r="E976" s="11" t="s">
        <v>258</v>
      </c>
      <c r="F976" s="11">
        <v>8</v>
      </c>
      <c r="G976" s="11"/>
      <c r="H976" s="11"/>
      <c r="I976" s="11"/>
      <c r="K976" s="11"/>
      <c r="L976" s="11"/>
      <c r="M976" s="11"/>
      <c r="O976" s="186"/>
      <c r="P976" s="187"/>
      <c r="Q976" s="187"/>
      <c r="R976" s="188"/>
      <c r="U976" s="4"/>
      <c r="V976" s="4"/>
    </row>
    <row r="977" spans="1:22">
      <c r="A977" s="56"/>
      <c r="B977" s="11"/>
      <c r="C977" s="11" t="s">
        <v>427</v>
      </c>
      <c r="D977" s="11"/>
      <c r="E977" s="11" t="s">
        <v>428</v>
      </c>
      <c r="F977" s="11">
        <v>9</v>
      </c>
      <c r="G977" s="11"/>
      <c r="H977" s="11"/>
      <c r="I977" s="11"/>
      <c r="K977" s="11"/>
      <c r="L977" s="11"/>
      <c r="M977" s="11"/>
      <c r="O977" s="186"/>
      <c r="P977" s="187"/>
      <c r="Q977" s="187"/>
      <c r="R977" s="188"/>
      <c r="U977" s="4"/>
      <c r="V977" s="4"/>
    </row>
    <row r="978" spans="1:22">
      <c r="A978" s="56"/>
      <c r="B978" s="11"/>
      <c r="C978" s="11" t="s">
        <v>429</v>
      </c>
      <c r="D978" s="11"/>
      <c r="E978" s="11" t="s">
        <v>262</v>
      </c>
      <c r="F978" s="11">
        <v>8</v>
      </c>
      <c r="G978" s="11"/>
      <c r="H978" s="11"/>
      <c r="I978" s="11"/>
      <c r="K978" s="11"/>
      <c r="L978" s="11"/>
      <c r="M978" s="11"/>
      <c r="O978" s="186"/>
      <c r="P978" s="187"/>
      <c r="Q978" s="187"/>
      <c r="R978" s="188"/>
      <c r="U978" s="4"/>
      <c r="V978" s="4"/>
    </row>
    <row r="979" spans="1:22">
      <c r="A979" s="56"/>
      <c r="B979" s="11"/>
      <c r="C979" s="11" t="s">
        <v>430</v>
      </c>
      <c r="D979" s="11"/>
      <c r="E979" s="11" t="s">
        <v>262</v>
      </c>
      <c r="F979" s="11">
        <v>9</v>
      </c>
      <c r="G979" s="11"/>
      <c r="H979" s="11">
        <v>0</v>
      </c>
      <c r="I979" s="11"/>
      <c r="K979" s="11"/>
      <c r="L979" s="11"/>
      <c r="M979" s="11"/>
      <c r="O979" s="186"/>
      <c r="P979" s="187"/>
      <c r="Q979" s="187"/>
      <c r="R979" s="188"/>
      <c r="U979" s="4"/>
      <c r="V979" s="4"/>
    </row>
    <row r="980" spans="1:22">
      <c r="A980" s="56"/>
      <c r="B980" s="11"/>
      <c r="C980" s="11" t="s">
        <v>462</v>
      </c>
      <c r="D980" s="11"/>
      <c r="E980" s="11" t="s">
        <v>116</v>
      </c>
      <c r="F980" s="11">
        <v>1</v>
      </c>
      <c r="G980" s="11"/>
      <c r="H980" s="11"/>
      <c r="I980" s="11"/>
      <c r="K980" s="11"/>
      <c r="L980" s="11"/>
      <c r="M980" s="11"/>
      <c r="O980" s="186"/>
      <c r="P980" s="187"/>
      <c r="Q980" s="187"/>
      <c r="R980" s="188"/>
      <c r="U980" s="4"/>
      <c r="V980" s="4"/>
    </row>
    <row r="981" spans="1:22">
      <c r="A981" s="56"/>
      <c r="B981" s="11"/>
      <c r="C981" s="11" t="s">
        <v>432</v>
      </c>
      <c r="D981" s="11"/>
      <c r="E981" s="11" t="s">
        <v>166</v>
      </c>
      <c r="F981" s="11">
        <v>3</v>
      </c>
      <c r="G981" s="11"/>
      <c r="H981" s="11"/>
      <c r="I981" s="11"/>
      <c r="K981" s="11"/>
      <c r="L981" s="11"/>
      <c r="M981" s="11"/>
      <c r="O981" s="186"/>
      <c r="P981" s="187"/>
      <c r="Q981" s="187"/>
      <c r="R981" s="188"/>
      <c r="U981" s="4"/>
      <c r="V981" s="4"/>
    </row>
    <row r="982" spans="1:22">
      <c r="A982" s="56"/>
      <c r="B982" s="11"/>
      <c r="C982" s="11" t="s">
        <v>434</v>
      </c>
      <c r="D982" s="11"/>
      <c r="E982" s="11" t="s">
        <v>435</v>
      </c>
      <c r="F982" s="11">
        <v>5</v>
      </c>
      <c r="G982" s="11"/>
      <c r="H982" s="11"/>
      <c r="I982" s="11"/>
      <c r="K982" s="11"/>
      <c r="L982" s="11"/>
      <c r="M982" s="11"/>
      <c r="O982" s="186"/>
      <c r="P982" s="187"/>
      <c r="Q982" s="187"/>
      <c r="R982" s="188"/>
      <c r="U982" s="4"/>
      <c r="V982" s="4"/>
    </row>
    <row r="983" spans="1:22">
      <c r="A983" s="56"/>
      <c r="B983" s="11"/>
      <c r="C983" s="11" t="s">
        <v>436</v>
      </c>
      <c r="D983" s="11"/>
      <c r="E983" s="11" t="s">
        <v>437</v>
      </c>
      <c r="F983" s="11">
        <v>12</v>
      </c>
      <c r="G983" s="11"/>
      <c r="H983" s="11">
        <v>0</v>
      </c>
      <c r="I983" s="11"/>
      <c r="K983" s="11"/>
      <c r="L983" s="11"/>
      <c r="M983" s="11"/>
      <c r="O983" s="186"/>
      <c r="P983" s="187"/>
      <c r="Q983" s="187"/>
      <c r="R983" s="188"/>
      <c r="U983" s="4"/>
      <c r="V983" s="4"/>
    </row>
    <row r="984" spans="1:22">
      <c r="A984" s="56"/>
      <c r="B984" s="11"/>
      <c r="C984" s="11" t="s">
        <v>438</v>
      </c>
      <c r="D984" s="11"/>
      <c r="E984" s="11" t="s">
        <v>158</v>
      </c>
      <c r="F984" s="11">
        <v>2</v>
      </c>
      <c r="G984" s="11"/>
      <c r="H984" s="11"/>
      <c r="I984" s="11"/>
      <c r="K984" s="11"/>
      <c r="L984" s="11"/>
      <c r="M984" s="11"/>
      <c r="O984" s="186"/>
      <c r="P984" s="187"/>
      <c r="Q984" s="187"/>
      <c r="R984" s="188"/>
      <c r="U984" s="4"/>
      <c r="V984" s="4"/>
    </row>
    <row r="985" spans="1:22">
      <c r="A985" s="56"/>
      <c r="B985" s="11"/>
      <c r="C985" s="11" t="s">
        <v>441</v>
      </c>
      <c r="D985" s="11"/>
      <c r="E985" s="11" t="s">
        <v>442</v>
      </c>
      <c r="F985" s="11">
        <v>2</v>
      </c>
      <c r="G985" s="11"/>
      <c r="H985" s="11"/>
      <c r="I985" s="11"/>
      <c r="K985" s="11"/>
      <c r="L985" s="11"/>
      <c r="M985" s="11"/>
      <c r="O985" s="186"/>
      <c r="P985" s="187"/>
      <c r="Q985" s="187"/>
      <c r="R985" s="188"/>
      <c r="U985" s="4"/>
      <c r="V985" s="4"/>
    </row>
    <row r="986" spans="1:22">
      <c r="A986" s="56"/>
      <c r="B986" s="11"/>
      <c r="C986" s="11" t="s">
        <v>443</v>
      </c>
      <c r="D986" s="11"/>
      <c r="E986" s="11" t="s">
        <v>444</v>
      </c>
      <c r="F986" s="11">
        <v>90</v>
      </c>
      <c r="G986" s="11">
        <v>1</v>
      </c>
      <c r="H986" s="11">
        <v>1</v>
      </c>
      <c r="I986" s="11">
        <v>0</v>
      </c>
      <c r="K986" s="11"/>
      <c r="L986" s="11"/>
      <c r="M986" s="11"/>
      <c r="O986" s="186"/>
      <c r="P986" s="187"/>
      <c r="Q986" s="187"/>
      <c r="R986" s="188"/>
      <c r="U986" s="4"/>
      <c r="V986" s="4"/>
    </row>
    <row r="987" spans="1:22">
      <c r="A987" s="56"/>
      <c r="B987" s="11"/>
      <c r="C987" s="11" t="s">
        <v>446</v>
      </c>
      <c r="D987" s="11"/>
      <c r="E987" s="11" t="s">
        <v>154</v>
      </c>
      <c r="F987" s="11">
        <v>45</v>
      </c>
      <c r="G987" s="11"/>
      <c r="H987" s="11">
        <v>0</v>
      </c>
      <c r="I987" s="11"/>
      <c r="K987" s="11"/>
      <c r="L987" s="11"/>
      <c r="M987" s="11"/>
      <c r="O987" s="186"/>
      <c r="P987" s="187"/>
      <c r="Q987" s="187"/>
      <c r="R987" s="188"/>
      <c r="U987" s="4"/>
      <c r="V987" s="4"/>
    </row>
    <row r="988" spans="1:22">
      <c r="A988" s="56"/>
      <c r="B988" s="11"/>
      <c r="C988" s="11" t="s">
        <v>447</v>
      </c>
      <c r="D988" s="11"/>
      <c r="E988" s="11" t="s">
        <v>227</v>
      </c>
      <c r="F988" s="11">
        <v>1</v>
      </c>
      <c r="G988" s="11"/>
      <c r="H988" s="11"/>
      <c r="I988" s="11"/>
      <c r="K988" s="11"/>
      <c r="L988" s="11"/>
      <c r="M988" s="11"/>
      <c r="O988" s="186"/>
      <c r="P988" s="187"/>
      <c r="Q988" s="187"/>
      <c r="R988" s="188"/>
      <c r="U988" s="4"/>
      <c r="V988" s="4"/>
    </row>
    <row r="989" spans="1:22">
      <c r="A989" s="56"/>
      <c r="B989" s="11"/>
      <c r="C989" s="11" t="s">
        <v>448</v>
      </c>
      <c r="D989" s="11"/>
      <c r="E989" s="11" t="s">
        <v>449</v>
      </c>
      <c r="F989" s="11">
        <v>4</v>
      </c>
      <c r="G989" s="11"/>
      <c r="H989" s="11"/>
      <c r="I989" s="11"/>
      <c r="K989" s="11"/>
      <c r="L989" s="11"/>
      <c r="M989" s="11"/>
      <c r="O989" s="186"/>
      <c r="P989" s="187"/>
      <c r="Q989" s="187"/>
      <c r="R989" s="188"/>
      <c r="U989" s="4"/>
      <c r="V989" s="4"/>
    </row>
    <row r="990" spans="1:22">
      <c r="A990" s="56"/>
      <c r="B990" s="11"/>
      <c r="C990" s="11" t="s">
        <v>450</v>
      </c>
      <c r="D990" s="11"/>
      <c r="E990" s="11" t="s">
        <v>126</v>
      </c>
      <c r="F990" s="11">
        <v>13</v>
      </c>
      <c r="G990" s="11"/>
      <c r="H990" s="11"/>
      <c r="I990" s="11"/>
      <c r="K990" s="11"/>
      <c r="L990" s="11"/>
      <c r="M990" s="11"/>
      <c r="O990" s="186"/>
      <c r="P990" s="187"/>
      <c r="Q990" s="187"/>
      <c r="R990" s="188"/>
      <c r="U990" s="4"/>
      <c r="V990" s="4"/>
    </row>
    <row r="991" spans="1:22">
      <c r="A991" s="56"/>
      <c r="B991" s="11"/>
      <c r="C991" s="11" t="s">
        <v>451</v>
      </c>
      <c r="D991" s="11"/>
      <c r="E991" s="11" t="s">
        <v>350</v>
      </c>
      <c r="F991" s="11">
        <v>9</v>
      </c>
      <c r="G991" s="11"/>
      <c r="H991" s="11"/>
      <c r="I991" s="11"/>
      <c r="K991" s="11"/>
      <c r="L991" s="11"/>
      <c r="M991" s="11"/>
      <c r="O991" s="186"/>
      <c r="P991" s="187"/>
      <c r="Q991" s="187"/>
      <c r="R991" s="188"/>
      <c r="U991" s="4"/>
      <c r="V991" s="4"/>
    </row>
    <row r="992" spans="1:22" ht="15" thickBot="1">
      <c r="A992" s="56"/>
      <c r="B992" s="11"/>
      <c r="C992" s="11" t="s">
        <v>491</v>
      </c>
      <c r="D992" s="11"/>
      <c r="E992" s="11" t="s">
        <v>105</v>
      </c>
      <c r="F992" s="11">
        <v>1</v>
      </c>
      <c r="G992" s="11"/>
      <c r="H992" s="11"/>
      <c r="I992" s="11"/>
      <c r="K992" s="11"/>
      <c r="L992" s="11"/>
      <c r="M992" s="11"/>
      <c r="O992" s="186"/>
      <c r="P992" s="187"/>
      <c r="Q992" s="187"/>
      <c r="R992" s="188"/>
      <c r="U992" s="4"/>
      <c r="V992" s="4"/>
    </row>
    <row r="993" spans="1:22" ht="15" thickBot="1">
      <c r="A993" s="56"/>
      <c r="B993" s="95" t="s">
        <v>53</v>
      </c>
      <c r="C993" s="96"/>
      <c r="D993" s="96"/>
      <c r="E993" s="96"/>
      <c r="F993" s="97"/>
      <c r="G993" s="97"/>
      <c r="H993" s="97"/>
      <c r="I993" s="270">
        <f>AVERAGE(I802:I991)</f>
        <v>1.7777777777777777</v>
      </c>
      <c r="K993" s="97"/>
      <c r="L993" s="97"/>
      <c r="M993" s="97"/>
      <c r="O993" s="408"/>
      <c r="P993" s="409"/>
      <c r="Q993" s="409"/>
      <c r="R993" s="410"/>
      <c r="U993" s="4"/>
      <c r="V993" s="4"/>
    </row>
    <row r="994" spans="1:22" s="4" customFormat="1" ht="12.5">
      <c r="A994" s="56"/>
      <c r="K994" s="51"/>
    </row>
    <row r="995" spans="1:22" ht="65">
      <c r="A995" s="56" t="s">
        <v>453</v>
      </c>
      <c r="B995" s="57" t="s">
        <v>55</v>
      </c>
      <c r="C995" s="57" t="s">
        <v>36</v>
      </c>
      <c r="D995" s="57" t="s">
        <v>37</v>
      </c>
      <c r="E995" s="57" t="s">
        <v>38</v>
      </c>
      <c r="F995" s="58" t="s">
        <v>78</v>
      </c>
      <c r="G995" s="58" t="s">
        <v>79</v>
      </c>
      <c r="H995" s="58" t="s">
        <v>80</v>
      </c>
      <c r="I995" s="58" t="s">
        <v>81</v>
      </c>
      <c r="J995" s="74"/>
      <c r="K995" s="58" t="s">
        <v>82</v>
      </c>
      <c r="L995" s="58" t="s">
        <v>83</v>
      </c>
      <c r="M995" s="58" t="s">
        <v>84</v>
      </c>
      <c r="N995" s="74"/>
      <c r="O995" s="415" t="s">
        <v>85</v>
      </c>
      <c r="P995" s="416"/>
      <c r="Q995" s="416"/>
      <c r="R995" s="417"/>
      <c r="U995" s="4"/>
      <c r="V995" s="4"/>
    </row>
    <row r="996" spans="1:22">
      <c r="A996" s="56"/>
      <c r="B996" s="11"/>
      <c r="C996" s="11" t="s">
        <v>90</v>
      </c>
      <c r="D996" s="11"/>
      <c r="E996" s="11" t="s">
        <v>87</v>
      </c>
      <c r="F996" s="11">
        <v>37</v>
      </c>
      <c r="G996" s="11"/>
      <c r="H996" s="11">
        <v>0</v>
      </c>
      <c r="I996" s="11"/>
      <c r="K996" s="11"/>
      <c r="L996" s="11"/>
      <c r="M996" s="11"/>
      <c r="O996" s="401"/>
      <c r="P996" s="402"/>
      <c r="Q996" s="402"/>
      <c r="R996" s="403"/>
      <c r="U996" s="4"/>
      <c r="V996" s="4"/>
    </row>
    <row r="997" spans="1:22">
      <c r="A997" s="56"/>
      <c r="B997" s="11"/>
      <c r="C997" s="11" t="s">
        <v>90</v>
      </c>
      <c r="D997" s="11"/>
      <c r="E997" s="11" t="s">
        <v>91</v>
      </c>
      <c r="F997" s="11">
        <v>12</v>
      </c>
      <c r="G997" s="11"/>
      <c r="H997" s="11">
        <v>0</v>
      </c>
      <c r="I997" s="11"/>
      <c r="K997" s="11"/>
      <c r="L997" s="11"/>
      <c r="M997" s="11"/>
      <c r="O997" s="401"/>
      <c r="P997" s="402"/>
      <c r="Q997" s="402"/>
      <c r="R997" s="403"/>
      <c r="U997" s="4"/>
      <c r="V997" s="4"/>
    </row>
    <row r="998" spans="1:22">
      <c r="A998" s="56"/>
      <c r="B998" s="11"/>
      <c r="C998" s="11" t="s">
        <v>93</v>
      </c>
      <c r="D998" s="11"/>
      <c r="E998" s="11" t="s">
        <v>94</v>
      </c>
      <c r="F998" s="11">
        <v>1</v>
      </c>
      <c r="G998" s="11"/>
      <c r="H998" s="11"/>
      <c r="I998" s="11"/>
      <c r="K998" s="11"/>
      <c r="L998" s="11"/>
      <c r="M998" s="11"/>
      <c r="O998" s="186"/>
      <c r="P998" s="187"/>
      <c r="Q998" s="187"/>
      <c r="R998" s="188"/>
      <c r="U998" s="4"/>
      <c r="V998" s="4"/>
    </row>
    <row r="999" spans="1:22">
      <c r="A999" s="56"/>
      <c r="B999" s="11"/>
      <c r="C999" s="11" t="s">
        <v>97</v>
      </c>
      <c r="D999" s="11"/>
      <c r="E999" s="11" t="s">
        <v>98</v>
      </c>
      <c r="F999" s="11">
        <v>3</v>
      </c>
      <c r="G999" s="11"/>
      <c r="H999" s="11">
        <v>0</v>
      </c>
      <c r="I999" s="11"/>
      <c r="K999" s="11"/>
      <c r="L999" s="11"/>
      <c r="M999" s="11"/>
      <c r="O999" s="186"/>
      <c r="P999" s="187"/>
      <c r="Q999" s="187"/>
      <c r="R999" s="188"/>
      <c r="U999" s="4"/>
      <c r="V999" s="4"/>
    </row>
    <row r="1000" spans="1:22">
      <c r="A1000" s="56"/>
      <c r="B1000" s="11"/>
      <c r="C1000" s="11" t="s">
        <v>99</v>
      </c>
      <c r="D1000" s="11"/>
      <c r="E1000" s="11" t="s">
        <v>100</v>
      </c>
      <c r="F1000" s="11">
        <v>19</v>
      </c>
      <c r="G1000" s="11"/>
      <c r="H1000" s="11"/>
      <c r="I1000" s="11"/>
      <c r="K1000" s="11"/>
      <c r="L1000" s="11"/>
      <c r="M1000" s="11"/>
      <c r="O1000" s="186"/>
      <c r="P1000" s="187"/>
      <c r="Q1000" s="187"/>
      <c r="R1000" s="188"/>
      <c r="U1000" s="4"/>
      <c r="V1000" s="4"/>
    </row>
    <row r="1001" spans="1:22">
      <c r="A1001" s="56"/>
      <c r="B1001" s="11"/>
      <c r="C1001" s="11" t="s">
        <v>101</v>
      </c>
      <c r="D1001" s="11"/>
      <c r="E1001" s="11" t="s">
        <v>103</v>
      </c>
      <c r="F1001" s="11">
        <v>181</v>
      </c>
      <c r="G1001" s="11"/>
      <c r="H1001" s="11">
        <v>0</v>
      </c>
      <c r="I1001" s="11"/>
      <c r="K1001" s="11"/>
      <c r="L1001" s="11"/>
      <c r="M1001" s="11"/>
      <c r="O1001" s="186"/>
      <c r="P1001" s="187"/>
      <c r="Q1001" s="187"/>
      <c r="R1001" s="188"/>
      <c r="U1001" s="4"/>
      <c r="V1001" s="4"/>
    </row>
    <row r="1002" spans="1:22">
      <c r="A1002" s="56"/>
      <c r="B1002" s="11"/>
      <c r="C1002" s="11" t="s">
        <v>101</v>
      </c>
      <c r="D1002" s="11"/>
      <c r="E1002" s="11" t="s">
        <v>293</v>
      </c>
      <c r="F1002" s="11">
        <v>1</v>
      </c>
      <c r="G1002" s="11"/>
      <c r="H1002" s="11"/>
      <c r="I1002" s="11"/>
      <c r="K1002" s="11"/>
      <c r="L1002" s="11"/>
      <c r="M1002" s="11"/>
      <c r="O1002" s="186"/>
      <c r="P1002" s="187"/>
      <c r="Q1002" s="187"/>
      <c r="R1002" s="188"/>
      <c r="U1002" s="4"/>
      <c r="V1002" s="4"/>
    </row>
    <row r="1003" spans="1:22">
      <c r="A1003" s="56"/>
      <c r="B1003" s="11"/>
      <c r="C1003" s="11" t="s">
        <v>101</v>
      </c>
      <c r="D1003" s="11"/>
      <c r="E1003" s="11" t="s">
        <v>282</v>
      </c>
      <c r="F1003" s="11">
        <v>1</v>
      </c>
      <c r="G1003" s="11"/>
      <c r="H1003" s="11"/>
      <c r="I1003" s="11"/>
      <c r="K1003" s="11"/>
      <c r="L1003" s="11"/>
      <c r="M1003" s="11"/>
      <c r="O1003" s="186"/>
      <c r="P1003" s="187"/>
      <c r="Q1003" s="187"/>
      <c r="R1003" s="188"/>
      <c r="U1003" s="4"/>
      <c r="V1003" s="4"/>
    </row>
    <row r="1004" spans="1:22">
      <c r="A1004" s="56"/>
      <c r="B1004" s="11"/>
      <c r="C1004" s="11" t="s">
        <v>106</v>
      </c>
      <c r="D1004" s="11"/>
      <c r="E1004" s="11" t="s">
        <v>107</v>
      </c>
      <c r="F1004" s="11">
        <v>1</v>
      </c>
      <c r="G1004" s="11"/>
      <c r="H1004" s="11"/>
      <c r="I1004" s="11"/>
      <c r="K1004" s="11"/>
      <c r="L1004" s="11"/>
      <c r="M1004" s="11"/>
      <c r="O1004" s="186"/>
      <c r="P1004" s="187"/>
      <c r="Q1004" s="187"/>
      <c r="R1004" s="188"/>
      <c r="U1004" s="4"/>
      <c r="V1004" s="4"/>
    </row>
    <row r="1005" spans="1:22">
      <c r="A1005" s="56"/>
      <c r="B1005" s="11"/>
      <c r="C1005" s="11" t="s">
        <v>109</v>
      </c>
      <c r="D1005" s="11"/>
      <c r="E1005" s="11" t="s">
        <v>110</v>
      </c>
      <c r="F1005" s="11">
        <v>9</v>
      </c>
      <c r="G1005" s="11"/>
      <c r="H1005" s="11"/>
      <c r="I1005" s="11"/>
      <c r="K1005" s="11"/>
      <c r="L1005" s="11"/>
      <c r="M1005" s="11"/>
      <c r="O1005" s="186"/>
      <c r="P1005" s="187"/>
      <c r="Q1005" s="187"/>
      <c r="R1005" s="188"/>
      <c r="U1005" s="4"/>
      <c r="V1005" s="4"/>
    </row>
    <row r="1006" spans="1:22">
      <c r="A1006" s="56"/>
      <c r="B1006" s="11"/>
      <c r="C1006" s="11" t="s">
        <v>111</v>
      </c>
      <c r="D1006" s="11"/>
      <c r="E1006" s="11" t="s">
        <v>89</v>
      </c>
      <c r="F1006" s="11">
        <v>7</v>
      </c>
      <c r="G1006" s="11"/>
      <c r="H1006" s="11"/>
      <c r="I1006" s="11"/>
      <c r="K1006" s="11"/>
      <c r="L1006" s="11"/>
      <c r="M1006" s="11"/>
      <c r="O1006" s="186"/>
      <c r="P1006" s="187"/>
      <c r="Q1006" s="187"/>
      <c r="R1006" s="188"/>
      <c r="U1006" s="4"/>
      <c r="V1006" s="4"/>
    </row>
    <row r="1007" spans="1:22">
      <c r="A1007" s="56"/>
      <c r="B1007" s="11"/>
      <c r="C1007" s="11" t="s">
        <v>112</v>
      </c>
      <c r="D1007" s="11"/>
      <c r="E1007" s="11" t="s">
        <v>113</v>
      </c>
      <c r="F1007" s="11">
        <v>11</v>
      </c>
      <c r="G1007" s="11"/>
      <c r="H1007" s="11">
        <v>0</v>
      </c>
      <c r="I1007" s="11"/>
      <c r="K1007" s="11"/>
      <c r="L1007" s="11"/>
      <c r="M1007" s="11"/>
      <c r="O1007" s="186"/>
      <c r="P1007" s="187"/>
      <c r="Q1007" s="187"/>
      <c r="R1007" s="188"/>
      <c r="U1007" s="4"/>
      <c r="V1007" s="4"/>
    </row>
    <row r="1008" spans="1:22">
      <c r="A1008" s="56"/>
      <c r="B1008" s="11"/>
      <c r="C1008" s="11" t="s">
        <v>112</v>
      </c>
      <c r="D1008" s="11"/>
      <c r="E1008" s="11" t="s">
        <v>114</v>
      </c>
      <c r="F1008" s="11">
        <v>4</v>
      </c>
      <c r="G1008" s="11"/>
      <c r="H1008" s="11"/>
      <c r="I1008" s="11"/>
      <c r="K1008" s="11"/>
      <c r="L1008" s="11"/>
      <c r="M1008" s="11"/>
      <c r="O1008" s="186"/>
      <c r="P1008" s="187"/>
      <c r="Q1008" s="187"/>
      <c r="R1008" s="188"/>
      <c r="U1008" s="4"/>
      <c r="V1008" s="4"/>
    </row>
    <row r="1009" spans="1:22">
      <c r="A1009" s="56"/>
      <c r="B1009" s="11"/>
      <c r="C1009" s="11" t="s">
        <v>115</v>
      </c>
      <c r="D1009" s="11"/>
      <c r="E1009" s="11" t="s">
        <v>116</v>
      </c>
      <c r="F1009" s="11">
        <v>3</v>
      </c>
      <c r="G1009" s="11"/>
      <c r="H1009" s="11">
        <v>0</v>
      </c>
      <c r="I1009" s="11"/>
      <c r="K1009" s="11"/>
      <c r="L1009" s="11"/>
      <c r="M1009" s="11"/>
      <c r="O1009" s="186"/>
      <c r="P1009" s="187"/>
      <c r="Q1009" s="187"/>
      <c r="R1009" s="188"/>
      <c r="U1009" s="4"/>
      <c r="V1009" s="4"/>
    </row>
    <row r="1010" spans="1:22">
      <c r="A1010" s="56"/>
      <c r="B1010" s="11"/>
      <c r="C1010" s="11" t="s">
        <v>117</v>
      </c>
      <c r="D1010" s="11"/>
      <c r="E1010" s="11" t="s">
        <v>118</v>
      </c>
      <c r="F1010" s="11">
        <v>16</v>
      </c>
      <c r="G1010" s="11"/>
      <c r="H1010" s="11">
        <v>0</v>
      </c>
      <c r="I1010" s="11"/>
      <c r="K1010" s="11"/>
      <c r="L1010" s="11"/>
      <c r="M1010" s="11"/>
      <c r="O1010" s="186"/>
      <c r="P1010" s="187"/>
      <c r="Q1010" s="187"/>
      <c r="R1010" s="188"/>
      <c r="U1010" s="4"/>
      <c r="V1010" s="4"/>
    </row>
    <row r="1011" spans="1:22">
      <c r="A1011" s="56"/>
      <c r="B1011" s="11"/>
      <c r="C1011" s="11" t="s">
        <v>117</v>
      </c>
      <c r="D1011" s="11"/>
      <c r="E1011" s="11" t="s">
        <v>119</v>
      </c>
      <c r="F1011" s="11">
        <v>2</v>
      </c>
      <c r="G1011" s="11"/>
      <c r="H1011" s="11"/>
      <c r="I1011" s="11"/>
      <c r="K1011" s="11"/>
      <c r="L1011" s="11"/>
      <c r="M1011" s="11"/>
      <c r="O1011" s="186"/>
      <c r="P1011" s="187"/>
      <c r="Q1011" s="187"/>
      <c r="R1011" s="188"/>
      <c r="U1011" s="4"/>
      <c r="V1011" s="4"/>
    </row>
    <row r="1012" spans="1:22">
      <c r="A1012" s="56"/>
      <c r="B1012" s="11"/>
      <c r="C1012" s="11" t="s">
        <v>127</v>
      </c>
      <c r="D1012" s="11"/>
      <c r="E1012" s="11" t="s">
        <v>94</v>
      </c>
      <c r="F1012" s="11">
        <v>41</v>
      </c>
      <c r="G1012" s="11">
        <v>2</v>
      </c>
      <c r="H1012" s="11">
        <v>1</v>
      </c>
      <c r="I1012" s="11">
        <v>1</v>
      </c>
      <c r="K1012" s="11"/>
      <c r="L1012" s="11"/>
      <c r="M1012" s="11"/>
      <c r="O1012" s="186"/>
      <c r="P1012" s="187"/>
      <c r="Q1012" s="187"/>
      <c r="R1012" s="188"/>
      <c r="U1012" s="4"/>
      <c r="V1012" s="4"/>
    </row>
    <row r="1013" spans="1:22">
      <c r="A1013" s="56"/>
      <c r="B1013" s="11"/>
      <c r="C1013" s="11" t="s">
        <v>127</v>
      </c>
      <c r="D1013" s="11"/>
      <c r="E1013" s="11" t="s">
        <v>437</v>
      </c>
      <c r="F1013" s="11">
        <v>2</v>
      </c>
      <c r="G1013" s="11"/>
      <c r="H1013" s="11"/>
      <c r="I1013" s="11"/>
      <c r="K1013" s="11"/>
      <c r="L1013" s="11"/>
      <c r="M1013" s="11"/>
      <c r="O1013" s="186"/>
      <c r="P1013" s="187"/>
      <c r="Q1013" s="187"/>
      <c r="R1013" s="188"/>
      <c r="U1013" s="4"/>
      <c r="V1013" s="4"/>
    </row>
    <row r="1014" spans="1:22">
      <c r="A1014" s="56"/>
      <c r="B1014" s="11"/>
      <c r="C1014" s="11" t="s">
        <v>128</v>
      </c>
      <c r="D1014" s="11"/>
      <c r="E1014" s="11" t="s">
        <v>129</v>
      </c>
      <c r="F1014" s="11">
        <v>8</v>
      </c>
      <c r="G1014" s="11"/>
      <c r="H1014" s="11"/>
      <c r="I1014" s="11"/>
      <c r="K1014" s="11"/>
      <c r="L1014" s="11"/>
      <c r="M1014" s="11"/>
      <c r="O1014" s="186"/>
      <c r="P1014" s="187"/>
      <c r="Q1014" s="187"/>
      <c r="R1014" s="188"/>
      <c r="U1014" s="4"/>
      <c r="V1014" s="4"/>
    </row>
    <row r="1015" spans="1:22">
      <c r="A1015" s="56"/>
      <c r="B1015" s="11"/>
      <c r="C1015" s="11" t="s">
        <v>130</v>
      </c>
      <c r="D1015" s="11"/>
      <c r="E1015" s="11" t="s">
        <v>98</v>
      </c>
      <c r="F1015" s="11">
        <v>5</v>
      </c>
      <c r="G1015" s="11"/>
      <c r="H1015" s="11">
        <v>0</v>
      </c>
      <c r="I1015" s="11"/>
      <c r="K1015" s="11"/>
      <c r="L1015" s="11"/>
      <c r="M1015" s="11"/>
      <c r="O1015" s="186"/>
      <c r="P1015" s="187"/>
      <c r="Q1015" s="187"/>
      <c r="R1015" s="188"/>
      <c r="U1015" s="4"/>
      <c r="V1015" s="4"/>
    </row>
    <row r="1016" spans="1:22">
      <c r="A1016" s="56"/>
      <c r="B1016" s="11"/>
      <c r="C1016" s="11" t="s">
        <v>132</v>
      </c>
      <c r="D1016" s="11"/>
      <c r="E1016" s="11" t="s">
        <v>118</v>
      </c>
      <c r="F1016" s="11">
        <v>2</v>
      </c>
      <c r="G1016" s="11"/>
      <c r="H1016" s="11"/>
      <c r="I1016" s="11"/>
      <c r="K1016" s="11"/>
      <c r="L1016" s="11"/>
      <c r="M1016" s="11"/>
      <c r="O1016" s="186"/>
      <c r="P1016" s="187"/>
      <c r="Q1016" s="187"/>
      <c r="R1016" s="188"/>
      <c r="U1016" s="4"/>
      <c r="V1016" s="4"/>
    </row>
    <row r="1017" spans="1:22">
      <c r="A1017" s="56"/>
      <c r="B1017" s="11"/>
      <c r="C1017" s="11" t="s">
        <v>133</v>
      </c>
      <c r="D1017" s="11"/>
      <c r="E1017" s="11" t="s">
        <v>134</v>
      </c>
      <c r="F1017" s="11">
        <v>20</v>
      </c>
      <c r="G1017" s="11"/>
      <c r="H1017" s="11">
        <v>0</v>
      </c>
      <c r="I1017" s="11"/>
      <c r="K1017" s="11"/>
      <c r="L1017" s="11"/>
      <c r="M1017" s="11"/>
      <c r="O1017" s="186"/>
      <c r="P1017" s="187"/>
      <c r="Q1017" s="187"/>
      <c r="R1017" s="188"/>
      <c r="U1017" s="4"/>
      <c r="V1017" s="4"/>
    </row>
    <row r="1018" spans="1:22">
      <c r="A1018" s="56"/>
      <c r="B1018" s="11"/>
      <c r="C1018" s="11" t="s">
        <v>135</v>
      </c>
      <c r="D1018" s="11"/>
      <c r="E1018" s="11" t="s">
        <v>136</v>
      </c>
      <c r="F1018" s="11">
        <v>122</v>
      </c>
      <c r="G1018" s="11">
        <v>3</v>
      </c>
      <c r="H1018" s="11">
        <v>0</v>
      </c>
      <c r="I1018" s="11"/>
      <c r="K1018" s="11"/>
      <c r="L1018" s="11"/>
      <c r="M1018" s="11"/>
      <c r="O1018" s="186"/>
      <c r="P1018" s="187"/>
      <c r="Q1018" s="187"/>
      <c r="R1018" s="188"/>
      <c r="U1018" s="4"/>
      <c r="V1018" s="4"/>
    </row>
    <row r="1019" spans="1:22">
      <c r="A1019" s="56"/>
      <c r="B1019" s="11"/>
      <c r="C1019" s="11" t="s">
        <v>137</v>
      </c>
      <c r="D1019" s="11"/>
      <c r="E1019" s="11" t="s">
        <v>138</v>
      </c>
      <c r="F1019" s="11">
        <v>15</v>
      </c>
      <c r="G1019" s="11"/>
      <c r="H1019" s="11">
        <v>0</v>
      </c>
      <c r="I1019" s="11"/>
      <c r="K1019" s="11"/>
      <c r="L1019" s="11"/>
      <c r="M1019" s="11"/>
      <c r="O1019" s="186"/>
      <c r="P1019" s="187"/>
      <c r="Q1019" s="187"/>
      <c r="R1019" s="188"/>
      <c r="U1019" s="4"/>
      <c r="V1019" s="4"/>
    </row>
    <row r="1020" spans="1:22">
      <c r="A1020" s="56"/>
      <c r="B1020" s="11"/>
      <c r="C1020" s="11" t="s">
        <v>140</v>
      </c>
      <c r="D1020" s="11"/>
      <c r="E1020" s="11" t="s">
        <v>141</v>
      </c>
      <c r="F1020" s="11">
        <v>13</v>
      </c>
      <c r="G1020" s="11"/>
      <c r="H1020" s="11">
        <v>0</v>
      </c>
      <c r="I1020" s="11"/>
      <c r="K1020" s="11"/>
      <c r="L1020" s="11"/>
      <c r="M1020" s="11"/>
      <c r="O1020" s="186"/>
      <c r="P1020" s="187"/>
      <c r="Q1020" s="187"/>
      <c r="R1020" s="188"/>
      <c r="U1020" s="4"/>
      <c r="V1020" s="4"/>
    </row>
    <row r="1021" spans="1:22">
      <c r="A1021" s="56"/>
      <c r="B1021" s="11"/>
      <c r="C1021" s="11" t="s">
        <v>143</v>
      </c>
      <c r="D1021" s="11"/>
      <c r="E1021" s="11" t="s">
        <v>144</v>
      </c>
      <c r="F1021" s="11">
        <v>5</v>
      </c>
      <c r="G1021" s="11"/>
      <c r="H1021" s="11"/>
      <c r="I1021" s="11"/>
      <c r="K1021" s="11"/>
      <c r="L1021" s="11"/>
      <c r="M1021" s="11"/>
      <c r="O1021" s="186"/>
      <c r="P1021" s="187"/>
      <c r="Q1021" s="187"/>
      <c r="R1021" s="188"/>
      <c r="U1021" s="4"/>
      <c r="V1021" s="4"/>
    </row>
    <row r="1022" spans="1:22">
      <c r="A1022" s="56"/>
      <c r="B1022" s="11"/>
      <c r="C1022" s="11" t="s">
        <v>145</v>
      </c>
      <c r="D1022" s="11"/>
      <c r="E1022" s="11" t="s">
        <v>146</v>
      </c>
      <c r="F1022" s="11">
        <v>3</v>
      </c>
      <c r="G1022" s="11"/>
      <c r="H1022" s="11">
        <v>0</v>
      </c>
      <c r="I1022" s="11"/>
      <c r="K1022" s="11"/>
      <c r="L1022" s="11"/>
      <c r="M1022" s="11"/>
      <c r="O1022" s="186"/>
      <c r="P1022" s="187"/>
      <c r="Q1022" s="187"/>
      <c r="R1022" s="188"/>
      <c r="U1022" s="4"/>
      <c r="V1022" s="4"/>
    </row>
    <row r="1023" spans="1:22">
      <c r="A1023" s="56"/>
      <c r="B1023" s="11"/>
      <c r="C1023" s="11" t="s">
        <v>147</v>
      </c>
      <c r="D1023" s="11"/>
      <c r="E1023" s="11" t="s">
        <v>146</v>
      </c>
      <c r="F1023" s="11">
        <v>53</v>
      </c>
      <c r="G1023" s="11"/>
      <c r="H1023" s="11">
        <v>0</v>
      </c>
      <c r="I1023" s="11"/>
      <c r="K1023" s="11"/>
      <c r="L1023" s="11"/>
      <c r="M1023" s="11"/>
      <c r="O1023" s="186"/>
      <c r="P1023" s="187"/>
      <c r="Q1023" s="187"/>
      <c r="R1023" s="188"/>
      <c r="U1023" s="4"/>
      <c r="V1023" s="4"/>
    </row>
    <row r="1024" spans="1:22">
      <c r="A1024" s="56"/>
      <c r="B1024" s="11"/>
      <c r="C1024" s="11" t="s">
        <v>147</v>
      </c>
      <c r="D1024" s="11"/>
      <c r="E1024" s="11" t="s">
        <v>144</v>
      </c>
      <c r="F1024" s="11">
        <v>30</v>
      </c>
      <c r="G1024" s="11"/>
      <c r="H1024" s="11">
        <v>0</v>
      </c>
      <c r="I1024" s="11"/>
      <c r="K1024" s="11"/>
      <c r="L1024" s="11"/>
      <c r="M1024" s="11"/>
      <c r="O1024" s="186"/>
      <c r="P1024" s="187"/>
      <c r="Q1024" s="187"/>
      <c r="R1024" s="188"/>
      <c r="U1024" s="4"/>
      <c r="V1024" s="4"/>
    </row>
    <row r="1025" spans="1:22">
      <c r="A1025" s="56"/>
      <c r="B1025" s="11"/>
      <c r="C1025" s="11" t="s">
        <v>148</v>
      </c>
      <c r="D1025" s="11"/>
      <c r="E1025" s="11" t="s">
        <v>102</v>
      </c>
      <c r="F1025" s="11">
        <v>2</v>
      </c>
      <c r="G1025" s="11"/>
      <c r="H1025" s="11">
        <v>0</v>
      </c>
      <c r="I1025" s="11"/>
      <c r="K1025" s="11"/>
      <c r="L1025" s="11"/>
      <c r="M1025" s="11"/>
      <c r="O1025" s="186"/>
      <c r="P1025" s="187"/>
      <c r="Q1025" s="187"/>
      <c r="R1025" s="188"/>
      <c r="U1025" s="4"/>
      <c r="V1025" s="4"/>
    </row>
    <row r="1026" spans="1:22">
      <c r="A1026" s="56"/>
      <c r="B1026" s="11"/>
      <c r="C1026" s="11" t="s">
        <v>148</v>
      </c>
      <c r="D1026" s="11"/>
      <c r="E1026" s="11" t="s">
        <v>89</v>
      </c>
      <c r="F1026" s="11">
        <v>4</v>
      </c>
      <c r="G1026" s="11"/>
      <c r="H1026" s="11"/>
      <c r="I1026" s="11"/>
      <c r="K1026" s="11"/>
      <c r="L1026" s="11"/>
      <c r="M1026" s="11"/>
      <c r="O1026" s="186"/>
      <c r="P1026" s="187"/>
      <c r="Q1026" s="187"/>
      <c r="R1026" s="188"/>
      <c r="U1026" s="4"/>
      <c r="V1026" s="4"/>
    </row>
    <row r="1027" spans="1:22">
      <c r="A1027" s="56"/>
      <c r="B1027" s="11"/>
      <c r="C1027" s="11" t="s">
        <v>149</v>
      </c>
      <c r="D1027" s="11"/>
      <c r="E1027" s="11" t="s">
        <v>150</v>
      </c>
      <c r="F1027" s="11">
        <v>2</v>
      </c>
      <c r="G1027" s="11"/>
      <c r="H1027" s="11"/>
      <c r="I1027" s="11"/>
      <c r="K1027" s="11"/>
      <c r="L1027" s="11"/>
      <c r="M1027" s="11"/>
      <c r="O1027" s="186"/>
      <c r="P1027" s="187"/>
      <c r="Q1027" s="187"/>
      <c r="R1027" s="188"/>
      <c r="U1027" s="4"/>
      <c r="V1027" s="4"/>
    </row>
    <row r="1028" spans="1:22">
      <c r="A1028" s="56"/>
      <c r="B1028" s="11"/>
      <c r="C1028" s="11" t="s">
        <v>151</v>
      </c>
      <c r="D1028" s="11"/>
      <c r="E1028" s="11" t="s">
        <v>152</v>
      </c>
      <c r="F1028" s="11">
        <v>16</v>
      </c>
      <c r="G1028" s="11"/>
      <c r="H1028" s="11">
        <v>0</v>
      </c>
      <c r="I1028" s="11"/>
      <c r="K1028" s="11"/>
      <c r="L1028" s="11"/>
      <c r="M1028" s="11"/>
      <c r="O1028" s="186"/>
      <c r="P1028" s="187"/>
      <c r="Q1028" s="187"/>
      <c r="R1028" s="188"/>
      <c r="U1028" s="4"/>
      <c r="V1028" s="4"/>
    </row>
    <row r="1029" spans="1:22">
      <c r="A1029" s="56"/>
      <c r="B1029" s="11"/>
      <c r="C1029" s="11" t="s">
        <v>151</v>
      </c>
      <c r="D1029" s="11"/>
      <c r="E1029" s="11" t="s">
        <v>486</v>
      </c>
      <c r="F1029" s="11">
        <v>1</v>
      </c>
      <c r="G1029" s="11"/>
      <c r="H1029" s="11"/>
      <c r="I1029" s="11"/>
      <c r="K1029" s="11"/>
      <c r="L1029" s="11"/>
      <c r="M1029" s="11"/>
      <c r="O1029" s="186"/>
      <c r="P1029" s="187"/>
      <c r="Q1029" s="187"/>
      <c r="R1029" s="188"/>
      <c r="U1029" s="4"/>
      <c r="V1029" s="4"/>
    </row>
    <row r="1030" spans="1:22">
      <c r="A1030" s="56"/>
      <c r="B1030" s="11"/>
      <c r="C1030" s="11" t="s">
        <v>153</v>
      </c>
      <c r="D1030" s="11"/>
      <c r="E1030" s="11" t="s">
        <v>154</v>
      </c>
      <c r="F1030" s="11">
        <v>3</v>
      </c>
      <c r="G1030" s="11"/>
      <c r="H1030" s="11">
        <v>0</v>
      </c>
      <c r="I1030" s="11"/>
      <c r="K1030" s="11"/>
      <c r="L1030" s="11"/>
      <c r="M1030" s="11"/>
      <c r="O1030" s="186"/>
      <c r="P1030" s="187"/>
      <c r="Q1030" s="187"/>
      <c r="R1030" s="188"/>
      <c r="U1030" s="4"/>
      <c r="V1030" s="4"/>
    </row>
    <row r="1031" spans="1:22">
      <c r="A1031" s="56"/>
      <c r="B1031" s="11"/>
      <c r="C1031" s="11" t="s">
        <v>155</v>
      </c>
      <c r="D1031" s="11"/>
      <c r="E1031" s="11" t="s">
        <v>156</v>
      </c>
      <c r="F1031" s="11">
        <v>10</v>
      </c>
      <c r="G1031" s="11">
        <v>1</v>
      </c>
      <c r="H1031" s="11">
        <v>0</v>
      </c>
      <c r="I1031" s="11"/>
      <c r="K1031" s="11"/>
      <c r="L1031" s="11"/>
      <c r="M1031" s="11"/>
      <c r="O1031" s="186"/>
      <c r="P1031" s="187"/>
      <c r="Q1031" s="187"/>
      <c r="R1031" s="188"/>
      <c r="U1031" s="4"/>
      <c r="V1031" s="4"/>
    </row>
    <row r="1032" spans="1:22">
      <c r="A1032" s="56"/>
      <c r="B1032" s="11"/>
      <c r="C1032" s="11" t="s">
        <v>157</v>
      </c>
      <c r="D1032" s="11"/>
      <c r="E1032" s="11" t="s">
        <v>158</v>
      </c>
      <c r="F1032" s="11">
        <v>1</v>
      </c>
      <c r="G1032" s="11"/>
      <c r="H1032" s="11"/>
      <c r="I1032" s="11"/>
      <c r="K1032" s="11"/>
      <c r="L1032" s="11"/>
      <c r="M1032" s="11"/>
      <c r="O1032" s="186"/>
      <c r="P1032" s="187"/>
      <c r="Q1032" s="187"/>
      <c r="R1032" s="188"/>
      <c r="U1032" s="4"/>
      <c r="V1032" s="4"/>
    </row>
    <row r="1033" spans="1:22">
      <c r="A1033" s="56"/>
      <c r="B1033" s="11"/>
      <c r="C1033" s="11" t="s">
        <v>159</v>
      </c>
      <c r="D1033" s="11"/>
      <c r="E1033" s="11" t="s">
        <v>160</v>
      </c>
      <c r="F1033" s="11">
        <v>5</v>
      </c>
      <c r="G1033" s="11"/>
      <c r="H1033" s="11"/>
      <c r="I1033" s="11"/>
      <c r="K1033" s="11"/>
      <c r="L1033" s="11"/>
      <c r="M1033" s="11"/>
      <c r="O1033" s="186"/>
      <c r="P1033" s="187"/>
      <c r="Q1033" s="187"/>
      <c r="R1033" s="188"/>
      <c r="U1033" s="4"/>
      <c r="V1033" s="4"/>
    </row>
    <row r="1034" spans="1:22">
      <c r="A1034" s="56"/>
      <c r="B1034" s="11"/>
      <c r="C1034" s="11" t="s">
        <v>161</v>
      </c>
      <c r="D1034" s="11"/>
      <c r="E1034" s="11" t="s">
        <v>162</v>
      </c>
      <c r="F1034" s="11">
        <v>3</v>
      </c>
      <c r="G1034" s="11"/>
      <c r="H1034" s="11"/>
      <c r="I1034" s="11"/>
      <c r="K1034" s="11"/>
      <c r="L1034" s="11"/>
      <c r="M1034" s="11"/>
      <c r="O1034" s="186"/>
      <c r="P1034" s="187"/>
      <c r="Q1034" s="187"/>
      <c r="R1034" s="188"/>
      <c r="U1034" s="4"/>
      <c r="V1034" s="4"/>
    </row>
    <row r="1035" spans="1:22">
      <c r="A1035" s="56"/>
      <c r="B1035" s="11"/>
      <c r="C1035" s="11" t="s">
        <v>163</v>
      </c>
      <c r="D1035" s="11"/>
      <c r="E1035" s="11" t="s">
        <v>164</v>
      </c>
      <c r="F1035" s="11">
        <v>2</v>
      </c>
      <c r="G1035" s="11"/>
      <c r="H1035" s="11"/>
      <c r="I1035" s="11"/>
      <c r="K1035" s="11"/>
      <c r="L1035" s="11"/>
      <c r="M1035" s="11"/>
      <c r="O1035" s="186"/>
      <c r="P1035" s="187"/>
      <c r="Q1035" s="187"/>
      <c r="R1035" s="188"/>
      <c r="U1035" s="4"/>
      <c r="V1035" s="4"/>
    </row>
    <row r="1036" spans="1:22">
      <c r="A1036" s="56"/>
      <c r="B1036" s="11"/>
      <c r="C1036" s="11" t="s">
        <v>165</v>
      </c>
      <c r="D1036" s="11"/>
      <c r="E1036" s="11" t="s">
        <v>166</v>
      </c>
      <c r="F1036" s="11">
        <v>3</v>
      </c>
      <c r="G1036" s="11"/>
      <c r="H1036" s="11"/>
      <c r="I1036" s="11"/>
      <c r="K1036" s="11"/>
      <c r="L1036" s="11"/>
      <c r="M1036" s="11"/>
      <c r="O1036" s="186"/>
      <c r="P1036" s="187"/>
      <c r="Q1036" s="187"/>
      <c r="R1036" s="188"/>
      <c r="U1036" s="4"/>
      <c r="V1036" s="4"/>
    </row>
    <row r="1037" spans="1:22">
      <c r="A1037" s="56"/>
      <c r="B1037" s="11"/>
      <c r="C1037" s="11" t="s">
        <v>167</v>
      </c>
      <c r="D1037" s="11"/>
      <c r="E1037" s="11" t="s">
        <v>168</v>
      </c>
      <c r="F1037" s="11">
        <v>9</v>
      </c>
      <c r="G1037" s="11"/>
      <c r="H1037" s="11"/>
      <c r="I1037" s="11"/>
      <c r="K1037" s="11"/>
      <c r="L1037" s="11"/>
      <c r="M1037" s="11"/>
      <c r="O1037" s="186"/>
      <c r="P1037" s="187"/>
      <c r="Q1037" s="187"/>
      <c r="R1037" s="188"/>
      <c r="U1037" s="4"/>
      <c r="V1037" s="4"/>
    </row>
    <row r="1038" spans="1:22">
      <c r="A1038" s="56"/>
      <c r="B1038" s="11"/>
      <c r="C1038" s="11" t="s">
        <v>169</v>
      </c>
      <c r="D1038" s="11"/>
      <c r="E1038" s="11" t="s">
        <v>170</v>
      </c>
      <c r="F1038" s="11">
        <v>13</v>
      </c>
      <c r="G1038" s="11">
        <v>1</v>
      </c>
      <c r="H1038" s="11">
        <v>0</v>
      </c>
      <c r="I1038" s="11"/>
      <c r="K1038" s="11"/>
      <c r="L1038" s="11"/>
      <c r="M1038" s="11"/>
      <c r="O1038" s="186"/>
      <c r="P1038" s="187"/>
      <c r="Q1038" s="187"/>
      <c r="R1038" s="188"/>
      <c r="U1038" s="4"/>
      <c r="V1038" s="4"/>
    </row>
    <row r="1039" spans="1:22">
      <c r="A1039" s="56"/>
      <c r="B1039" s="11"/>
      <c r="C1039" s="11" t="s">
        <v>171</v>
      </c>
      <c r="D1039" s="11"/>
      <c r="E1039" s="11" t="s">
        <v>172</v>
      </c>
      <c r="F1039" s="11">
        <v>26</v>
      </c>
      <c r="G1039" s="11"/>
      <c r="H1039" s="11"/>
      <c r="I1039" s="11"/>
      <c r="K1039" s="11"/>
      <c r="L1039" s="11"/>
      <c r="M1039" s="11"/>
      <c r="O1039" s="186"/>
      <c r="P1039" s="187"/>
      <c r="Q1039" s="187"/>
      <c r="R1039" s="188"/>
      <c r="U1039" s="4"/>
      <c r="V1039" s="4"/>
    </row>
    <row r="1040" spans="1:22">
      <c r="A1040" s="56"/>
      <c r="B1040" s="11"/>
      <c r="C1040" s="11" t="s">
        <v>173</v>
      </c>
      <c r="D1040" s="11"/>
      <c r="E1040" s="11" t="s">
        <v>144</v>
      </c>
      <c r="F1040" s="11">
        <v>1</v>
      </c>
      <c r="G1040" s="11"/>
      <c r="H1040" s="11">
        <v>0</v>
      </c>
      <c r="I1040" s="11"/>
      <c r="K1040" s="11"/>
      <c r="L1040" s="11"/>
      <c r="M1040" s="11"/>
      <c r="O1040" s="186"/>
      <c r="P1040" s="187"/>
      <c r="Q1040" s="187"/>
      <c r="R1040" s="188"/>
      <c r="U1040" s="4"/>
      <c r="V1040" s="4"/>
    </row>
    <row r="1041" spans="1:22">
      <c r="A1041" s="56"/>
      <c r="B1041" s="11"/>
      <c r="C1041" s="11" t="s">
        <v>174</v>
      </c>
      <c r="D1041" s="11"/>
      <c r="E1041" s="11" t="s">
        <v>146</v>
      </c>
      <c r="F1041" s="11">
        <v>9</v>
      </c>
      <c r="G1041" s="11">
        <v>1</v>
      </c>
      <c r="H1041" s="11">
        <v>1</v>
      </c>
      <c r="I1041" s="11">
        <v>9</v>
      </c>
      <c r="K1041" s="11"/>
      <c r="L1041" s="11"/>
      <c r="M1041" s="11"/>
      <c r="O1041" s="186"/>
      <c r="P1041" s="187"/>
      <c r="Q1041" s="187"/>
      <c r="R1041" s="188"/>
      <c r="U1041" s="4"/>
      <c r="V1041" s="4"/>
    </row>
    <row r="1042" spans="1:22">
      <c r="A1042" s="56"/>
      <c r="B1042" s="11"/>
      <c r="C1042" s="11" t="s">
        <v>175</v>
      </c>
      <c r="D1042" s="11"/>
      <c r="E1042" s="11" t="s">
        <v>154</v>
      </c>
      <c r="F1042" s="11">
        <v>4</v>
      </c>
      <c r="G1042" s="11"/>
      <c r="H1042" s="11"/>
      <c r="I1042" s="11"/>
      <c r="K1042" s="11"/>
      <c r="L1042" s="11"/>
      <c r="M1042" s="11"/>
      <c r="O1042" s="186"/>
      <c r="P1042" s="187"/>
      <c r="Q1042" s="187"/>
      <c r="R1042" s="188"/>
      <c r="U1042" s="4"/>
      <c r="V1042" s="4"/>
    </row>
    <row r="1043" spans="1:22">
      <c r="A1043" s="56"/>
      <c r="B1043" s="11"/>
      <c r="C1043" s="11" t="s">
        <v>176</v>
      </c>
      <c r="D1043" s="11"/>
      <c r="E1043" s="11" t="s">
        <v>177</v>
      </c>
      <c r="F1043" s="11">
        <v>2</v>
      </c>
      <c r="G1043" s="11"/>
      <c r="H1043" s="11"/>
      <c r="I1043" s="11"/>
      <c r="K1043" s="11"/>
      <c r="L1043" s="11"/>
      <c r="M1043" s="11"/>
      <c r="O1043" s="186"/>
      <c r="P1043" s="187"/>
      <c r="Q1043" s="187"/>
      <c r="R1043" s="188"/>
      <c r="U1043" s="4"/>
      <c r="V1043" s="4"/>
    </row>
    <row r="1044" spans="1:22">
      <c r="A1044" s="56"/>
      <c r="B1044" s="11"/>
      <c r="C1044" s="11" t="s">
        <v>180</v>
      </c>
      <c r="D1044" s="11"/>
      <c r="E1044" s="11" t="s">
        <v>181</v>
      </c>
      <c r="F1044" s="11">
        <v>2</v>
      </c>
      <c r="G1044" s="11"/>
      <c r="H1044" s="11"/>
      <c r="I1044" s="11"/>
      <c r="K1044" s="11"/>
      <c r="L1044" s="11"/>
      <c r="M1044" s="11"/>
      <c r="O1044" s="186"/>
      <c r="P1044" s="187"/>
      <c r="Q1044" s="187"/>
      <c r="R1044" s="188"/>
      <c r="U1044" s="4"/>
      <c r="V1044" s="4"/>
    </row>
    <row r="1045" spans="1:22">
      <c r="A1045" s="56"/>
      <c r="B1045" s="11"/>
      <c r="C1045" s="11" t="s">
        <v>182</v>
      </c>
      <c r="D1045" s="11"/>
      <c r="E1045" s="11" t="s">
        <v>183</v>
      </c>
      <c r="F1045" s="11">
        <v>3</v>
      </c>
      <c r="G1045" s="11"/>
      <c r="H1045" s="11"/>
      <c r="I1045" s="11"/>
      <c r="K1045" s="11"/>
      <c r="L1045" s="11"/>
      <c r="M1045" s="11"/>
      <c r="O1045" s="186"/>
      <c r="P1045" s="187"/>
      <c r="Q1045" s="187"/>
      <c r="R1045" s="188"/>
      <c r="U1045" s="4"/>
      <c r="V1045" s="4"/>
    </row>
    <row r="1046" spans="1:22">
      <c r="A1046" s="56"/>
      <c r="B1046" s="11"/>
      <c r="C1046" s="11" t="s">
        <v>485</v>
      </c>
      <c r="D1046" s="11"/>
      <c r="E1046" s="11" t="s">
        <v>486</v>
      </c>
      <c r="F1046" s="11">
        <v>1</v>
      </c>
      <c r="G1046" s="11"/>
      <c r="H1046" s="11"/>
      <c r="I1046" s="11"/>
      <c r="K1046" s="11"/>
      <c r="L1046" s="11"/>
      <c r="M1046" s="11"/>
      <c r="O1046" s="186"/>
      <c r="P1046" s="187"/>
      <c r="Q1046" s="187"/>
      <c r="R1046" s="188"/>
      <c r="U1046" s="4"/>
      <c r="V1046" s="4"/>
    </row>
    <row r="1047" spans="1:22">
      <c r="A1047" s="56"/>
      <c r="B1047" s="11"/>
      <c r="C1047" s="11" t="s">
        <v>192</v>
      </c>
      <c r="D1047" s="11"/>
      <c r="E1047" s="11" t="s">
        <v>193</v>
      </c>
      <c r="F1047" s="11">
        <v>1</v>
      </c>
      <c r="G1047" s="11"/>
      <c r="H1047" s="11"/>
      <c r="I1047" s="11"/>
      <c r="K1047" s="11"/>
      <c r="L1047" s="11"/>
      <c r="M1047" s="11"/>
      <c r="O1047" s="186"/>
      <c r="P1047" s="187"/>
      <c r="Q1047" s="187"/>
      <c r="R1047" s="188"/>
      <c r="U1047" s="4"/>
      <c r="V1047" s="4"/>
    </row>
    <row r="1048" spans="1:22">
      <c r="A1048" s="56"/>
      <c r="B1048" s="11"/>
      <c r="C1048" s="11" t="s">
        <v>196</v>
      </c>
      <c r="D1048" s="11"/>
      <c r="E1048" s="11" t="s">
        <v>197</v>
      </c>
      <c r="F1048" s="11">
        <v>2</v>
      </c>
      <c r="G1048" s="11"/>
      <c r="H1048" s="11"/>
      <c r="I1048" s="11"/>
      <c r="K1048" s="11"/>
      <c r="L1048" s="11"/>
      <c r="M1048" s="11"/>
      <c r="O1048" s="186"/>
      <c r="P1048" s="187"/>
      <c r="Q1048" s="187"/>
      <c r="R1048" s="188"/>
      <c r="U1048" s="4"/>
      <c r="V1048" s="4"/>
    </row>
    <row r="1049" spans="1:22">
      <c r="A1049" s="56"/>
      <c r="B1049" s="11"/>
      <c r="C1049" s="11" t="s">
        <v>198</v>
      </c>
      <c r="D1049" s="11"/>
      <c r="E1049" s="11" t="s">
        <v>191</v>
      </c>
      <c r="F1049" s="11">
        <v>17</v>
      </c>
      <c r="G1049" s="11"/>
      <c r="H1049" s="11">
        <v>0</v>
      </c>
      <c r="I1049" s="11"/>
      <c r="K1049" s="11"/>
      <c r="L1049" s="11"/>
      <c r="M1049" s="11"/>
      <c r="O1049" s="186"/>
      <c r="P1049" s="187"/>
      <c r="Q1049" s="187"/>
      <c r="R1049" s="188"/>
      <c r="U1049" s="4"/>
      <c r="V1049" s="4"/>
    </row>
    <row r="1050" spans="1:22">
      <c r="A1050" s="56"/>
      <c r="B1050" s="11"/>
      <c r="C1050" s="11" t="s">
        <v>198</v>
      </c>
      <c r="D1050" s="11"/>
      <c r="E1050" s="11" t="s">
        <v>89</v>
      </c>
      <c r="F1050" s="11">
        <v>31</v>
      </c>
      <c r="G1050" s="11"/>
      <c r="H1050" s="11">
        <v>0</v>
      </c>
      <c r="I1050" s="11"/>
      <c r="K1050" s="11"/>
      <c r="L1050" s="11"/>
      <c r="M1050" s="11"/>
      <c r="O1050" s="186"/>
      <c r="P1050" s="187"/>
      <c r="Q1050" s="187"/>
      <c r="R1050" s="188"/>
      <c r="U1050" s="4"/>
      <c r="V1050" s="4"/>
    </row>
    <row r="1051" spans="1:22">
      <c r="A1051" s="56"/>
      <c r="B1051" s="11"/>
      <c r="C1051" s="11" t="s">
        <v>203</v>
      </c>
      <c r="D1051" s="11"/>
      <c r="E1051" s="11" t="s">
        <v>98</v>
      </c>
      <c r="F1051" s="11">
        <v>3</v>
      </c>
      <c r="G1051" s="11"/>
      <c r="H1051" s="11"/>
      <c r="I1051" s="11"/>
      <c r="K1051" s="11"/>
      <c r="L1051" s="11"/>
      <c r="M1051" s="11"/>
      <c r="O1051" s="186"/>
      <c r="P1051" s="187"/>
      <c r="Q1051" s="187"/>
      <c r="R1051" s="188"/>
      <c r="U1051" s="4"/>
      <c r="V1051" s="4"/>
    </row>
    <row r="1052" spans="1:22">
      <c r="A1052" s="56"/>
      <c r="B1052" s="11"/>
      <c r="C1052" s="11" t="s">
        <v>204</v>
      </c>
      <c r="D1052" s="11"/>
      <c r="E1052" s="11" t="s">
        <v>162</v>
      </c>
      <c r="F1052" s="11">
        <v>18</v>
      </c>
      <c r="G1052" s="11">
        <v>1</v>
      </c>
      <c r="H1052" s="11">
        <v>0</v>
      </c>
      <c r="I1052" s="11"/>
      <c r="K1052" s="11"/>
      <c r="L1052" s="11"/>
      <c r="M1052" s="11"/>
      <c r="O1052" s="186"/>
      <c r="P1052" s="187"/>
      <c r="Q1052" s="187"/>
      <c r="R1052" s="188"/>
      <c r="U1052" s="4"/>
      <c r="V1052" s="4"/>
    </row>
    <row r="1053" spans="1:22">
      <c r="A1053" s="56"/>
      <c r="B1053" s="11"/>
      <c r="C1053" s="11" t="s">
        <v>205</v>
      </c>
      <c r="D1053" s="11"/>
      <c r="E1053" s="11" t="s">
        <v>206</v>
      </c>
      <c r="F1053" s="11">
        <v>9</v>
      </c>
      <c r="G1053" s="11"/>
      <c r="H1053" s="11"/>
      <c r="I1053" s="11"/>
      <c r="K1053" s="11"/>
      <c r="L1053" s="11"/>
      <c r="M1053" s="11"/>
      <c r="O1053" s="186"/>
      <c r="P1053" s="187"/>
      <c r="Q1053" s="187"/>
      <c r="R1053" s="188"/>
      <c r="U1053" s="4"/>
      <c r="V1053" s="4"/>
    </row>
    <row r="1054" spans="1:22">
      <c r="A1054" s="56"/>
      <c r="B1054" s="11"/>
      <c r="C1054" s="11" t="s">
        <v>207</v>
      </c>
      <c r="D1054" s="11"/>
      <c r="E1054" s="11" t="s">
        <v>89</v>
      </c>
      <c r="F1054" s="11">
        <v>1</v>
      </c>
      <c r="G1054" s="11"/>
      <c r="H1054" s="11"/>
      <c r="I1054" s="11"/>
      <c r="K1054" s="11"/>
      <c r="L1054" s="11"/>
      <c r="M1054" s="11"/>
      <c r="O1054" s="186"/>
      <c r="P1054" s="187"/>
      <c r="Q1054" s="187"/>
      <c r="R1054" s="188"/>
      <c r="U1054" s="4"/>
      <c r="V1054" s="4"/>
    </row>
    <row r="1055" spans="1:22">
      <c r="A1055" s="56"/>
      <c r="B1055" s="11"/>
      <c r="C1055" s="11" t="s">
        <v>207</v>
      </c>
      <c r="D1055" s="11"/>
      <c r="E1055" s="11" t="s">
        <v>124</v>
      </c>
      <c r="F1055" s="11">
        <v>1</v>
      </c>
      <c r="G1055" s="11"/>
      <c r="H1055" s="11"/>
      <c r="I1055" s="11"/>
      <c r="K1055" s="11"/>
      <c r="L1055" s="11"/>
      <c r="M1055" s="11"/>
      <c r="O1055" s="186"/>
      <c r="P1055" s="187"/>
      <c r="Q1055" s="187"/>
      <c r="R1055" s="188"/>
      <c r="U1055" s="4"/>
      <c r="V1055" s="4"/>
    </row>
    <row r="1056" spans="1:22">
      <c r="A1056" s="56"/>
      <c r="B1056" s="11"/>
      <c r="C1056" s="11" t="s">
        <v>208</v>
      </c>
      <c r="D1056" s="11"/>
      <c r="E1056" s="11" t="s">
        <v>210</v>
      </c>
      <c r="F1056" s="11">
        <v>28</v>
      </c>
      <c r="G1056" s="11"/>
      <c r="H1056" s="11">
        <v>0</v>
      </c>
      <c r="I1056" s="11"/>
      <c r="K1056" s="11"/>
      <c r="L1056" s="11"/>
      <c r="M1056" s="11"/>
      <c r="O1056" s="186"/>
      <c r="P1056" s="187"/>
      <c r="Q1056" s="187"/>
      <c r="R1056" s="188"/>
      <c r="U1056" s="4"/>
      <c r="V1056" s="4"/>
    </row>
    <row r="1057" spans="1:22">
      <c r="A1057" s="56"/>
      <c r="B1057" s="11"/>
      <c r="C1057" s="11" t="s">
        <v>211</v>
      </c>
      <c r="D1057" s="11"/>
      <c r="E1057" s="11" t="s">
        <v>146</v>
      </c>
      <c r="F1057" s="11">
        <v>10</v>
      </c>
      <c r="G1057" s="11"/>
      <c r="H1057" s="11">
        <v>0</v>
      </c>
      <c r="I1057" s="11"/>
      <c r="K1057" s="11"/>
      <c r="L1057" s="11"/>
      <c r="M1057" s="11"/>
      <c r="O1057" s="186"/>
      <c r="P1057" s="187"/>
      <c r="Q1057" s="187"/>
      <c r="R1057" s="188"/>
      <c r="U1057" s="4"/>
      <c r="V1057" s="4"/>
    </row>
    <row r="1058" spans="1:22">
      <c r="A1058" s="56"/>
      <c r="B1058" s="11"/>
      <c r="C1058" s="11" t="s">
        <v>212</v>
      </c>
      <c r="D1058" s="11"/>
      <c r="E1058" s="11" t="s">
        <v>213</v>
      </c>
      <c r="F1058" s="11">
        <v>4</v>
      </c>
      <c r="G1058" s="11"/>
      <c r="H1058" s="11"/>
      <c r="I1058" s="11"/>
      <c r="K1058" s="11"/>
      <c r="L1058" s="11"/>
      <c r="M1058" s="11"/>
      <c r="O1058" s="186"/>
      <c r="P1058" s="187"/>
      <c r="Q1058" s="187"/>
      <c r="R1058" s="188"/>
      <c r="U1058" s="4"/>
      <c r="V1058" s="4"/>
    </row>
    <row r="1059" spans="1:22">
      <c r="A1059" s="56"/>
      <c r="B1059" s="11"/>
      <c r="C1059" s="11" t="s">
        <v>216</v>
      </c>
      <c r="D1059" s="11"/>
      <c r="E1059" s="11" t="s">
        <v>136</v>
      </c>
      <c r="F1059" s="11">
        <v>1</v>
      </c>
      <c r="G1059" s="11"/>
      <c r="H1059" s="11"/>
      <c r="I1059" s="11"/>
      <c r="K1059" s="11"/>
      <c r="L1059" s="11"/>
      <c r="M1059" s="11"/>
      <c r="O1059" s="186"/>
      <c r="P1059" s="187"/>
      <c r="Q1059" s="187"/>
      <c r="R1059" s="188"/>
      <c r="U1059" s="4"/>
      <c r="V1059" s="4"/>
    </row>
    <row r="1060" spans="1:22">
      <c r="A1060" s="56"/>
      <c r="B1060" s="11"/>
      <c r="C1060" s="11" t="s">
        <v>217</v>
      </c>
      <c r="D1060" s="11"/>
      <c r="E1060" s="11" t="s">
        <v>218</v>
      </c>
      <c r="F1060" s="11">
        <v>7</v>
      </c>
      <c r="G1060" s="11"/>
      <c r="H1060" s="11"/>
      <c r="I1060" s="11"/>
      <c r="K1060" s="11"/>
      <c r="L1060" s="11"/>
      <c r="M1060" s="11"/>
      <c r="O1060" s="186"/>
      <c r="P1060" s="187"/>
      <c r="Q1060" s="187"/>
      <c r="R1060" s="188"/>
      <c r="U1060" s="4"/>
      <c r="V1060" s="4"/>
    </row>
    <row r="1061" spans="1:22">
      <c r="A1061" s="56"/>
      <c r="B1061" s="11"/>
      <c r="C1061" s="11" t="s">
        <v>219</v>
      </c>
      <c r="D1061" s="11"/>
      <c r="E1061" s="11" t="s">
        <v>89</v>
      </c>
      <c r="F1061" s="11">
        <v>1</v>
      </c>
      <c r="G1061" s="11"/>
      <c r="H1061" s="11"/>
      <c r="I1061" s="11"/>
      <c r="K1061" s="11"/>
      <c r="L1061" s="11"/>
      <c r="M1061" s="11"/>
      <c r="O1061" s="186"/>
      <c r="P1061" s="187"/>
      <c r="Q1061" s="187"/>
      <c r="R1061" s="188"/>
      <c r="U1061" s="4"/>
      <c r="V1061" s="4"/>
    </row>
    <row r="1062" spans="1:22">
      <c r="A1062" s="56"/>
      <c r="B1062" s="11"/>
      <c r="C1062" s="11" t="s">
        <v>220</v>
      </c>
      <c r="D1062" s="11"/>
      <c r="E1062" s="11" t="s">
        <v>108</v>
      </c>
      <c r="F1062" s="11">
        <v>2</v>
      </c>
      <c r="G1062" s="11"/>
      <c r="H1062" s="11"/>
      <c r="I1062" s="11"/>
      <c r="K1062" s="11"/>
      <c r="L1062" s="11"/>
      <c r="M1062" s="11"/>
      <c r="O1062" s="186"/>
      <c r="P1062" s="187"/>
      <c r="Q1062" s="187"/>
      <c r="R1062" s="188"/>
      <c r="U1062" s="4"/>
      <c r="V1062" s="4"/>
    </row>
    <row r="1063" spans="1:22">
      <c r="A1063" s="56"/>
      <c r="B1063" s="11"/>
      <c r="C1063" s="11" t="s">
        <v>221</v>
      </c>
      <c r="D1063" s="11"/>
      <c r="E1063" s="11" t="s">
        <v>185</v>
      </c>
      <c r="F1063" s="11">
        <v>2</v>
      </c>
      <c r="G1063" s="11"/>
      <c r="H1063" s="11"/>
      <c r="I1063" s="11"/>
      <c r="K1063" s="11"/>
      <c r="L1063" s="11"/>
      <c r="M1063" s="11"/>
      <c r="O1063" s="186"/>
      <c r="P1063" s="187"/>
      <c r="Q1063" s="187"/>
      <c r="R1063" s="188"/>
      <c r="U1063" s="4"/>
      <c r="V1063" s="4"/>
    </row>
    <row r="1064" spans="1:22">
      <c r="A1064" s="56"/>
      <c r="B1064" s="11"/>
      <c r="C1064" s="11" t="s">
        <v>222</v>
      </c>
      <c r="D1064" s="11"/>
      <c r="E1064" s="11" t="s">
        <v>98</v>
      </c>
      <c r="F1064" s="11">
        <v>7</v>
      </c>
      <c r="G1064" s="11"/>
      <c r="H1064" s="11"/>
      <c r="I1064" s="11"/>
      <c r="K1064" s="11"/>
      <c r="L1064" s="11"/>
      <c r="M1064" s="11"/>
      <c r="O1064" s="186"/>
      <c r="P1064" s="187"/>
      <c r="Q1064" s="187"/>
      <c r="R1064" s="188"/>
      <c r="U1064" s="4"/>
      <c r="V1064" s="4"/>
    </row>
    <row r="1065" spans="1:22">
      <c r="A1065" s="56"/>
      <c r="B1065" s="11"/>
      <c r="C1065" s="11" t="s">
        <v>223</v>
      </c>
      <c r="D1065" s="11"/>
      <c r="E1065" s="11" t="s">
        <v>224</v>
      </c>
      <c r="F1065" s="11">
        <v>2</v>
      </c>
      <c r="G1065" s="11"/>
      <c r="H1065" s="11"/>
      <c r="I1065" s="11"/>
      <c r="K1065" s="11"/>
      <c r="L1065" s="11"/>
      <c r="M1065" s="11"/>
      <c r="O1065" s="186"/>
      <c r="P1065" s="187"/>
      <c r="Q1065" s="187"/>
      <c r="R1065" s="188"/>
      <c r="U1065" s="4"/>
      <c r="V1065" s="4"/>
    </row>
    <row r="1066" spans="1:22">
      <c r="A1066" s="56"/>
      <c r="B1066" s="11"/>
      <c r="C1066" s="11" t="s">
        <v>225</v>
      </c>
      <c r="D1066" s="11"/>
      <c r="E1066" s="11" t="s">
        <v>226</v>
      </c>
      <c r="F1066" s="11">
        <v>14</v>
      </c>
      <c r="G1066" s="11"/>
      <c r="H1066" s="11"/>
      <c r="I1066" s="11"/>
      <c r="K1066" s="11"/>
      <c r="L1066" s="11"/>
      <c r="M1066" s="11"/>
      <c r="O1066" s="186"/>
      <c r="P1066" s="187"/>
      <c r="Q1066" s="187"/>
      <c r="R1066" s="188"/>
      <c r="U1066" s="4"/>
      <c r="V1066" s="4"/>
    </row>
    <row r="1067" spans="1:22">
      <c r="A1067" s="56"/>
      <c r="B1067" s="11"/>
      <c r="C1067" s="11" t="s">
        <v>228</v>
      </c>
      <c r="D1067" s="11"/>
      <c r="E1067" s="11" t="s">
        <v>91</v>
      </c>
      <c r="F1067" s="11">
        <v>2</v>
      </c>
      <c r="G1067" s="11"/>
      <c r="H1067" s="11"/>
      <c r="I1067" s="11"/>
      <c r="K1067" s="11"/>
      <c r="L1067" s="11"/>
      <c r="M1067" s="11"/>
      <c r="O1067" s="186"/>
      <c r="P1067" s="187"/>
      <c r="Q1067" s="187"/>
      <c r="R1067" s="188"/>
      <c r="U1067" s="4"/>
      <c r="V1067" s="4"/>
    </row>
    <row r="1068" spans="1:22">
      <c r="A1068" s="56"/>
      <c r="B1068" s="11"/>
      <c r="C1068" s="11" t="s">
        <v>229</v>
      </c>
      <c r="D1068" s="11"/>
      <c r="E1068" s="11" t="s">
        <v>191</v>
      </c>
      <c r="F1068" s="11">
        <v>11</v>
      </c>
      <c r="G1068" s="11"/>
      <c r="H1068" s="11"/>
      <c r="I1068" s="11"/>
      <c r="K1068" s="11"/>
      <c r="L1068" s="11"/>
      <c r="M1068" s="11"/>
      <c r="O1068" s="186"/>
      <c r="P1068" s="187"/>
      <c r="Q1068" s="187"/>
      <c r="R1068" s="188"/>
      <c r="U1068" s="4"/>
      <c r="V1068" s="4"/>
    </row>
    <row r="1069" spans="1:22">
      <c r="A1069" s="56"/>
      <c r="B1069" s="11"/>
      <c r="C1069" s="11" t="s">
        <v>230</v>
      </c>
      <c r="D1069" s="11"/>
      <c r="E1069" s="11" t="s">
        <v>231</v>
      </c>
      <c r="F1069" s="11">
        <v>6</v>
      </c>
      <c r="G1069" s="11"/>
      <c r="H1069" s="11"/>
      <c r="I1069" s="11"/>
      <c r="K1069" s="11"/>
      <c r="L1069" s="11"/>
      <c r="M1069" s="11"/>
      <c r="O1069" s="186"/>
      <c r="P1069" s="187"/>
      <c r="Q1069" s="187"/>
      <c r="R1069" s="188"/>
      <c r="U1069" s="4"/>
      <c r="V1069" s="4"/>
    </row>
    <row r="1070" spans="1:22">
      <c r="A1070" s="56"/>
      <c r="B1070" s="11"/>
      <c r="C1070" s="11" t="s">
        <v>232</v>
      </c>
      <c r="D1070" s="11"/>
      <c r="E1070" s="11" t="s">
        <v>233</v>
      </c>
      <c r="F1070" s="11">
        <v>6</v>
      </c>
      <c r="G1070" s="11"/>
      <c r="H1070" s="11">
        <v>0</v>
      </c>
      <c r="I1070" s="11"/>
      <c r="K1070" s="11"/>
      <c r="L1070" s="11"/>
      <c r="M1070" s="11"/>
      <c r="O1070" s="186"/>
      <c r="P1070" s="187"/>
      <c r="Q1070" s="187"/>
      <c r="R1070" s="188"/>
      <c r="U1070" s="4"/>
      <c r="V1070" s="4"/>
    </row>
    <row r="1071" spans="1:22">
      <c r="A1071" s="56"/>
      <c r="B1071" s="11"/>
      <c r="C1071" s="11" t="s">
        <v>234</v>
      </c>
      <c r="D1071" s="11"/>
      <c r="E1071" s="11" t="s">
        <v>107</v>
      </c>
      <c r="F1071" s="11">
        <v>63</v>
      </c>
      <c r="G1071" s="11">
        <v>1</v>
      </c>
      <c r="H1071" s="11">
        <v>1</v>
      </c>
      <c r="I1071" s="11">
        <v>1</v>
      </c>
      <c r="K1071" s="11"/>
      <c r="L1071" s="11"/>
      <c r="M1071" s="11"/>
      <c r="O1071" s="186"/>
      <c r="P1071" s="187"/>
      <c r="Q1071" s="187"/>
      <c r="R1071" s="188"/>
      <c r="U1071" s="4"/>
      <c r="V1071" s="4"/>
    </row>
    <row r="1072" spans="1:22">
      <c r="A1072" s="56"/>
      <c r="B1072" s="11"/>
      <c r="C1072" s="11" t="s">
        <v>235</v>
      </c>
      <c r="D1072" s="11"/>
      <c r="E1072" s="11" t="s">
        <v>236</v>
      </c>
      <c r="F1072" s="11">
        <v>1</v>
      </c>
      <c r="G1072" s="11"/>
      <c r="H1072" s="11"/>
      <c r="I1072" s="11"/>
      <c r="K1072" s="11"/>
      <c r="L1072" s="11"/>
      <c r="M1072" s="11"/>
      <c r="O1072" s="186"/>
      <c r="P1072" s="187"/>
      <c r="Q1072" s="187"/>
      <c r="R1072" s="188"/>
      <c r="U1072" s="4"/>
      <c r="V1072" s="4"/>
    </row>
    <row r="1073" spans="1:22">
      <c r="A1073" s="56"/>
      <c r="B1073" s="11"/>
      <c r="C1073" s="11" t="s">
        <v>237</v>
      </c>
      <c r="D1073" s="11"/>
      <c r="E1073" s="11" t="s">
        <v>191</v>
      </c>
      <c r="F1073" s="11">
        <v>1</v>
      </c>
      <c r="G1073" s="11"/>
      <c r="H1073" s="11"/>
      <c r="I1073" s="11"/>
      <c r="K1073" s="11"/>
      <c r="L1073" s="11"/>
      <c r="M1073" s="11"/>
      <c r="O1073" s="186"/>
      <c r="P1073" s="187"/>
      <c r="Q1073" s="187"/>
      <c r="R1073" s="188"/>
      <c r="U1073" s="4"/>
      <c r="V1073" s="4"/>
    </row>
    <row r="1074" spans="1:22">
      <c r="A1074" s="56"/>
      <c r="B1074" s="11"/>
      <c r="C1074" s="11" t="s">
        <v>238</v>
      </c>
      <c r="D1074" s="11"/>
      <c r="E1074" s="11" t="s">
        <v>239</v>
      </c>
      <c r="F1074" s="11">
        <v>1</v>
      </c>
      <c r="G1074" s="11"/>
      <c r="H1074" s="11"/>
      <c r="I1074" s="11"/>
      <c r="K1074" s="11"/>
      <c r="L1074" s="11"/>
      <c r="M1074" s="11"/>
      <c r="O1074" s="186"/>
      <c r="P1074" s="187"/>
      <c r="Q1074" s="187"/>
      <c r="R1074" s="188"/>
      <c r="U1074" s="4"/>
      <c r="V1074" s="4"/>
    </row>
    <row r="1075" spans="1:22">
      <c r="A1075" s="56"/>
      <c r="B1075" s="11"/>
      <c r="C1075" s="11" t="s">
        <v>240</v>
      </c>
      <c r="D1075" s="11"/>
      <c r="E1075" s="11" t="s">
        <v>241</v>
      </c>
      <c r="F1075" s="11">
        <v>2</v>
      </c>
      <c r="G1075" s="11"/>
      <c r="H1075" s="11">
        <v>0</v>
      </c>
      <c r="I1075" s="11"/>
      <c r="K1075" s="11"/>
      <c r="L1075" s="11"/>
      <c r="M1075" s="11"/>
      <c r="O1075" s="186"/>
      <c r="P1075" s="187"/>
      <c r="Q1075" s="187"/>
      <c r="R1075" s="188"/>
      <c r="U1075" s="4"/>
      <c r="V1075" s="4"/>
    </row>
    <row r="1076" spans="1:22">
      <c r="A1076" s="56"/>
      <c r="B1076" s="11"/>
      <c r="C1076" s="11" t="s">
        <v>242</v>
      </c>
      <c r="D1076" s="11"/>
      <c r="E1076" s="11" t="s">
        <v>243</v>
      </c>
      <c r="F1076" s="11">
        <v>1</v>
      </c>
      <c r="G1076" s="11"/>
      <c r="H1076" s="11"/>
      <c r="I1076" s="11"/>
      <c r="K1076" s="11"/>
      <c r="L1076" s="11"/>
      <c r="M1076" s="11"/>
      <c r="O1076" s="186"/>
      <c r="P1076" s="187"/>
      <c r="Q1076" s="187"/>
      <c r="R1076" s="188"/>
      <c r="U1076" s="4"/>
      <c r="V1076" s="4"/>
    </row>
    <row r="1077" spans="1:22">
      <c r="A1077" s="56"/>
      <c r="B1077" s="11"/>
      <c r="C1077" s="11" t="s">
        <v>244</v>
      </c>
      <c r="D1077" s="11"/>
      <c r="E1077" s="11" t="s">
        <v>98</v>
      </c>
      <c r="F1077" s="11">
        <v>63</v>
      </c>
      <c r="G1077" s="11"/>
      <c r="H1077" s="11">
        <v>0</v>
      </c>
      <c r="I1077" s="11"/>
      <c r="K1077" s="11"/>
      <c r="L1077" s="11"/>
      <c r="M1077" s="11"/>
      <c r="O1077" s="186"/>
      <c r="P1077" s="187"/>
      <c r="Q1077" s="187"/>
      <c r="R1077" s="188"/>
      <c r="U1077" s="4"/>
      <c r="V1077" s="4"/>
    </row>
    <row r="1078" spans="1:22">
      <c r="A1078" s="56"/>
      <c r="B1078" s="11"/>
      <c r="C1078" s="11" t="s">
        <v>245</v>
      </c>
      <c r="D1078" s="11"/>
      <c r="E1078" s="11" t="s">
        <v>246</v>
      </c>
      <c r="F1078" s="11">
        <v>2</v>
      </c>
      <c r="G1078" s="11"/>
      <c r="H1078" s="11"/>
      <c r="I1078" s="11"/>
      <c r="K1078" s="11"/>
      <c r="L1078" s="11"/>
      <c r="M1078" s="11"/>
      <c r="O1078" s="186"/>
      <c r="P1078" s="187"/>
      <c r="Q1078" s="187"/>
      <c r="R1078" s="188"/>
      <c r="U1078" s="4"/>
      <c r="V1078" s="4"/>
    </row>
    <row r="1079" spans="1:22">
      <c r="A1079" s="56"/>
      <c r="B1079" s="11"/>
      <c r="C1079" s="11" t="s">
        <v>248</v>
      </c>
      <c r="D1079" s="11"/>
      <c r="E1079" s="11" t="s">
        <v>249</v>
      </c>
      <c r="F1079" s="11">
        <v>1</v>
      </c>
      <c r="G1079" s="11"/>
      <c r="H1079" s="11"/>
      <c r="I1079" s="11"/>
      <c r="K1079" s="11"/>
      <c r="L1079" s="11"/>
      <c r="M1079" s="11"/>
      <c r="O1079" s="186"/>
      <c r="P1079" s="187"/>
      <c r="Q1079" s="187"/>
      <c r="R1079" s="188"/>
      <c r="U1079" s="4"/>
      <c r="V1079" s="4"/>
    </row>
    <row r="1080" spans="1:22">
      <c r="A1080" s="56"/>
      <c r="B1080" s="11"/>
      <c r="C1080" s="11" t="s">
        <v>250</v>
      </c>
      <c r="D1080" s="11"/>
      <c r="E1080" s="11" t="s">
        <v>118</v>
      </c>
      <c r="F1080" s="11">
        <v>3</v>
      </c>
      <c r="G1080" s="11"/>
      <c r="H1080" s="11"/>
      <c r="I1080" s="11"/>
      <c r="K1080" s="11"/>
      <c r="L1080" s="11"/>
      <c r="M1080" s="11"/>
      <c r="O1080" s="186"/>
      <c r="P1080" s="187"/>
      <c r="Q1080" s="187"/>
      <c r="R1080" s="188"/>
      <c r="U1080" s="4"/>
      <c r="V1080" s="4"/>
    </row>
    <row r="1081" spans="1:22">
      <c r="A1081" s="56"/>
      <c r="B1081" s="11"/>
      <c r="C1081" s="11" t="s">
        <v>256</v>
      </c>
      <c r="D1081" s="11"/>
      <c r="E1081" s="11" t="s">
        <v>116</v>
      </c>
      <c r="F1081" s="11">
        <v>1</v>
      </c>
      <c r="G1081" s="11"/>
      <c r="H1081" s="11"/>
      <c r="I1081" s="11"/>
      <c r="K1081" s="11"/>
      <c r="L1081" s="11"/>
      <c r="M1081" s="11"/>
      <c r="O1081" s="186"/>
      <c r="P1081" s="187"/>
      <c r="Q1081" s="187"/>
      <c r="R1081" s="188"/>
      <c r="U1081" s="4"/>
      <c r="V1081" s="4"/>
    </row>
    <row r="1082" spans="1:22">
      <c r="A1082" s="56"/>
      <c r="B1082" s="11"/>
      <c r="C1082" s="11" t="s">
        <v>257</v>
      </c>
      <c r="D1082" s="11"/>
      <c r="E1082" s="11" t="s">
        <v>258</v>
      </c>
      <c r="F1082" s="11">
        <v>4</v>
      </c>
      <c r="G1082" s="11"/>
      <c r="H1082" s="11">
        <v>0</v>
      </c>
      <c r="I1082" s="11"/>
      <c r="K1082" s="11"/>
      <c r="L1082" s="11"/>
      <c r="M1082" s="11"/>
      <c r="O1082" s="186"/>
      <c r="P1082" s="187"/>
      <c r="Q1082" s="187"/>
      <c r="R1082" s="188"/>
      <c r="U1082" s="4"/>
      <c r="V1082" s="4"/>
    </row>
    <row r="1083" spans="1:22">
      <c r="A1083" s="56"/>
      <c r="B1083" s="11"/>
      <c r="C1083" s="11" t="s">
        <v>261</v>
      </c>
      <c r="D1083" s="11"/>
      <c r="E1083" s="11" t="s">
        <v>262</v>
      </c>
      <c r="F1083" s="11">
        <v>1</v>
      </c>
      <c r="G1083" s="11"/>
      <c r="H1083" s="11"/>
      <c r="I1083" s="11"/>
      <c r="K1083" s="11"/>
      <c r="L1083" s="11"/>
      <c r="M1083" s="11"/>
      <c r="O1083" s="186"/>
      <c r="P1083" s="187"/>
      <c r="Q1083" s="187"/>
      <c r="R1083" s="188"/>
      <c r="U1083" s="4"/>
      <c r="V1083" s="4"/>
    </row>
    <row r="1084" spans="1:22">
      <c r="A1084" s="56"/>
      <c r="B1084" s="11"/>
      <c r="C1084" s="11" t="s">
        <v>263</v>
      </c>
      <c r="D1084" s="11"/>
      <c r="E1084" s="11" t="s">
        <v>264</v>
      </c>
      <c r="F1084" s="11">
        <v>7</v>
      </c>
      <c r="G1084" s="11"/>
      <c r="H1084" s="11">
        <v>0</v>
      </c>
      <c r="I1084" s="11"/>
      <c r="K1084" s="11"/>
      <c r="L1084" s="11"/>
      <c r="M1084" s="11"/>
      <c r="O1084" s="186"/>
      <c r="P1084" s="187"/>
      <c r="Q1084" s="187"/>
      <c r="R1084" s="188"/>
      <c r="U1084" s="4"/>
      <c r="V1084" s="4"/>
    </row>
    <row r="1085" spans="1:22">
      <c r="A1085" s="56"/>
      <c r="B1085" s="11"/>
      <c r="C1085" s="11" t="s">
        <v>265</v>
      </c>
      <c r="D1085" s="11"/>
      <c r="E1085" s="11" t="s">
        <v>266</v>
      </c>
      <c r="F1085" s="11">
        <v>4</v>
      </c>
      <c r="G1085" s="11"/>
      <c r="H1085" s="11"/>
      <c r="I1085" s="11"/>
      <c r="K1085" s="11"/>
      <c r="L1085" s="11"/>
      <c r="M1085" s="11"/>
      <c r="O1085" s="186"/>
      <c r="P1085" s="187"/>
      <c r="Q1085" s="187"/>
      <c r="R1085" s="188"/>
      <c r="U1085" s="4"/>
      <c r="V1085" s="4"/>
    </row>
    <row r="1086" spans="1:22">
      <c r="A1086" s="56"/>
      <c r="B1086" s="11"/>
      <c r="C1086" s="11" t="s">
        <v>267</v>
      </c>
      <c r="D1086" s="11"/>
      <c r="E1086" s="11" t="s">
        <v>150</v>
      </c>
      <c r="F1086" s="11">
        <v>4</v>
      </c>
      <c r="G1086" s="11"/>
      <c r="H1086" s="11">
        <v>0</v>
      </c>
      <c r="I1086" s="11"/>
      <c r="K1086" s="11"/>
      <c r="L1086" s="11"/>
      <c r="M1086" s="11"/>
      <c r="O1086" s="186"/>
      <c r="P1086" s="187"/>
      <c r="Q1086" s="187"/>
      <c r="R1086" s="188"/>
      <c r="U1086" s="4"/>
      <c r="V1086" s="4"/>
    </row>
    <row r="1087" spans="1:22">
      <c r="A1087" s="56"/>
      <c r="B1087" s="11"/>
      <c r="C1087" s="11" t="s">
        <v>268</v>
      </c>
      <c r="D1087" s="11"/>
      <c r="E1087" s="11" t="s">
        <v>172</v>
      </c>
      <c r="F1087" s="11">
        <v>5</v>
      </c>
      <c r="G1087" s="11"/>
      <c r="H1087" s="11">
        <v>0</v>
      </c>
      <c r="I1087" s="11"/>
      <c r="K1087" s="11"/>
      <c r="L1087" s="11"/>
      <c r="M1087" s="11"/>
      <c r="O1087" s="186"/>
      <c r="P1087" s="187"/>
      <c r="Q1087" s="187"/>
      <c r="R1087" s="188"/>
      <c r="U1087" s="4"/>
      <c r="V1087" s="4"/>
    </row>
    <row r="1088" spans="1:22">
      <c r="A1088" s="56"/>
      <c r="B1088" s="11"/>
      <c r="C1088" s="11" t="s">
        <v>273</v>
      </c>
      <c r="D1088" s="11"/>
      <c r="E1088" s="11" t="s">
        <v>274</v>
      </c>
      <c r="F1088" s="11">
        <v>3</v>
      </c>
      <c r="G1088" s="11"/>
      <c r="H1088" s="11"/>
      <c r="I1088" s="11"/>
      <c r="K1088" s="11"/>
      <c r="L1088" s="11"/>
      <c r="M1088" s="11"/>
      <c r="O1088" s="186"/>
      <c r="P1088" s="187"/>
      <c r="Q1088" s="187"/>
      <c r="R1088" s="188"/>
      <c r="U1088" s="4"/>
      <c r="V1088" s="4"/>
    </row>
    <row r="1089" spans="1:22">
      <c r="A1089" s="56"/>
      <c r="B1089" s="11"/>
      <c r="C1089" s="11" t="s">
        <v>275</v>
      </c>
      <c r="D1089" s="11"/>
      <c r="E1089" s="11" t="s">
        <v>172</v>
      </c>
      <c r="F1089" s="11">
        <v>17</v>
      </c>
      <c r="G1089" s="11"/>
      <c r="H1089" s="11">
        <v>0</v>
      </c>
      <c r="I1089" s="11"/>
      <c r="K1089" s="11"/>
      <c r="L1089" s="11"/>
      <c r="M1089" s="11"/>
      <c r="O1089" s="186"/>
      <c r="P1089" s="187"/>
      <c r="Q1089" s="187"/>
      <c r="R1089" s="188"/>
      <c r="U1089" s="4"/>
      <c r="V1089" s="4"/>
    </row>
    <row r="1090" spans="1:22">
      <c r="A1090" s="56"/>
      <c r="B1090" s="11"/>
      <c r="C1090" s="11" t="s">
        <v>276</v>
      </c>
      <c r="D1090" s="11"/>
      <c r="E1090" s="11" t="s">
        <v>277</v>
      </c>
      <c r="F1090" s="11">
        <v>10</v>
      </c>
      <c r="G1090" s="11"/>
      <c r="H1090" s="11">
        <v>0</v>
      </c>
      <c r="I1090" s="11"/>
      <c r="K1090" s="11"/>
      <c r="L1090" s="11"/>
      <c r="M1090" s="11"/>
      <c r="O1090" s="186"/>
      <c r="P1090" s="187"/>
      <c r="Q1090" s="187"/>
      <c r="R1090" s="188"/>
      <c r="U1090" s="4"/>
      <c r="V1090" s="4"/>
    </row>
    <row r="1091" spans="1:22">
      <c r="A1091" s="56"/>
      <c r="B1091" s="11"/>
      <c r="C1091" s="11" t="s">
        <v>278</v>
      </c>
      <c r="D1091" s="11"/>
      <c r="E1091" s="11" t="s">
        <v>279</v>
      </c>
      <c r="F1091" s="11">
        <v>1</v>
      </c>
      <c r="G1091" s="11"/>
      <c r="H1091" s="11"/>
      <c r="I1091" s="11"/>
      <c r="K1091" s="11"/>
      <c r="L1091" s="11"/>
      <c r="M1091" s="11"/>
      <c r="O1091" s="186"/>
      <c r="P1091" s="187"/>
      <c r="Q1091" s="187"/>
      <c r="R1091" s="188"/>
      <c r="U1091" s="4"/>
      <c r="V1091" s="4"/>
    </row>
    <row r="1092" spans="1:22">
      <c r="A1092" s="56"/>
      <c r="B1092" s="11"/>
      <c r="C1092" s="11" t="s">
        <v>280</v>
      </c>
      <c r="D1092" s="11"/>
      <c r="E1092" s="11" t="s">
        <v>118</v>
      </c>
      <c r="F1092" s="11">
        <v>4</v>
      </c>
      <c r="G1092" s="11"/>
      <c r="H1092" s="11">
        <v>0</v>
      </c>
      <c r="I1092" s="11"/>
      <c r="K1092" s="11"/>
      <c r="L1092" s="11"/>
      <c r="M1092" s="11"/>
      <c r="O1092" s="186"/>
      <c r="P1092" s="187"/>
      <c r="Q1092" s="187"/>
      <c r="R1092" s="188"/>
      <c r="U1092" s="4"/>
      <c r="V1092" s="4"/>
    </row>
    <row r="1093" spans="1:22">
      <c r="A1093" s="56"/>
      <c r="B1093" s="11"/>
      <c r="C1093" s="11" t="s">
        <v>285</v>
      </c>
      <c r="D1093" s="11"/>
      <c r="E1093" s="11" t="s">
        <v>286</v>
      </c>
      <c r="F1093" s="11">
        <v>5</v>
      </c>
      <c r="G1093" s="11"/>
      <c r="H1093" s="11">
        <v>0</v>
      </c>
      <c r="I1093" s="11"/>
      <c r="K1093" s="11"/>
      <c r="L1093" s="11"/>
      <c r="M1093" s="11"/>
      <c r="O1093" s="186"/>
      <c r="P1093" s="187"/>
      <c r="Q1093" s="187"/>
      <c r="R1093" s="188"/>
      <c r="U1093" s="4"/>
      <c r="V1093" s="4"/>
    </row>
    <row r="1094" spans="1:22">
      <c r="A1094" s="56"/>
      <c r="B1094" s="11"/>
      <c r="C1094" s="11" t="s">
        <v>287</v>
      </c>
      <c r="D1094" s="11"/>
      <c r="E1094" s="11" t="s">
        <v>119</v>
      </c>
      <c r="F1094" s="11">
        <v>39</v>
      </c>
      <c r="G1094" s="11"/>
      <c r="H1094" s="11"/>
      <c r="I1094" s="11"/>
      <c r="K1094" s="11"/>
      <c r="L1094" s="11"/>
      <c r="M1094" s="11"/>
      <c r="O1094" s="186"/>
      <c r="P1094" s="187"/>
      <c r="Q1094" s="187"/>
      <c r="R1094" s="188"/>
      <c r="U1094" s="4"/>
      <c r="V1094" s="4"/>
    </row>
    <row r="1095" spans="1:22">
      <c r="A1095" s="56"/>
      <c r="B1095" s="11"/>
      <c r="C1095" s="11" t="s">
        <v>288</v>
      </c>
      <c r="D1095" s="11"/>
      <c r="E1095" s="11" t="s">
        <v>289</v>
      </c>
      <c r="F1095" s="11">
        <v>7</v>
      </c>
      <c r="G1095" s="11"/>
      <c r="H1095" s="11"/>
      <c r="I1095" s="11"/>
      <c r="K1095" s="11"/>
      <c r="L1095" s="11"/>
      <c r="M1095" s="11"/>
      <c r="O1095" s="186"/>
      <c r="P1095" s="187"/>
      <c r="Q1095" s="187"/>
      <c r="R1095" s="188"/>
      <c r="U1095" s="4"/>
      <c r="V1095" s="4"/>
    </row>
    <row r="1096" spans="1:22">
      <c r="A1096" s="56"/>
      <c r="B1096" s="11"/>
      <c r="C1096" s="11" t="s">
        <v>290</v>
      </c>
      <c r="D1096" s="11"/>
      <c r="E1096" s="11" t="s">
        <v>291</v>
      </c>
      <c r="F1096" s="11">
        <v>14</v>
      </c>
      <c r="G1096" s="11"/>
      <c r="H1096" s="11">
        <v>0</v>
      </c>
      <c r="I1096" s="11"/>
      <c r="K1096" s="11"/>
      <c r="L1096" s="11"/>
      <c r="M1096" s="11"/>
      <c r="O1096" s="186"/>
      <c r="P1096" s="187"/>
      <c r="Q1096" s="187"/>
      <c r="R1096" s="188"/>
      <c r="U1096" s="4"/>
      <c r="V1096" s="4"/>
    </row>
    <row r="1097" spans="1:22">
      <c r="A1097" s="56"/>
      <c r="B1097" s="11"/>
      <c r="C1097" s="11" t="s">
        <v>294</v>
      </c>
      <c r="D1097" s="11"/>
      <c r="E1097" s="11" t="s">
        <v>293</v>
      </c>
      <c r="F1097" s="11">
        <v>9</v>
      </c>
      <c r="G1097" s="11"/>
      <c r="H1097" s="11"/>
      <c r="I1097" s="11"/>
      <c r="K1097" s="11"/>
      <c r="L1097" s="11"/>
      <c r="M1097" s="11"/>
      <c r="O1097" s="186"/>
      <c r="P1097" s="187"/>
      <c r="Q1097" s="187"/>
      <c r="R1097" s="188"/>
      <c r="U1097" s="4"/>
      <c r="V1097" s="4"/>
    </row>
    <row r="1098" spans="1:22">
      <c r="A1098" s="56"/>
      <c r="B1098" s="11"/>
      <c r="C1098" s="11" t="s">
        <v>295</v>
      </c>
      <c r="D1098" s="11"/>
      <c r="E1098" s="11" t="s">
        <v>264</v>
      </c>
      <c r="F1098" s="11">
        <v>3</v>
      </c>
      <c r="G1098" s="11"/>
      <c r="H1098" s="11"/>
      <c r="I1098" s="11"/>
      <c r="K1098" s="11"/>
      <c r="L1098" s="11"/>
      <c r="M1098" s="11"/>
      <c r="O1098" s="186"/>
      <c r="P1098" s="187"/>
      <c r="Q1098" s="187"/>
      <c r="R1098" s="188"/>
      <c r="U1098" s="4"/>
      <c r="V1098" s="4"/>
    </row>
    <row r="1099" spans="1:22">
      <c r="A1099" s="56"/>
      <c r="B1099" s="11"/>
      <c r="C1099" s="11" t="s">
        <v>296</v>
      </c>
      <c r="D1099" s="11"/>
      <c r="E1099" s="11" t="s">
        <v>122</v>
      </c>
      <c r="F1099" s="11">
        <v>10</v>
      </c>
      <c r="G1099" s="11"/>
      <c r="H1099" s="11"/>
      <c r="I1099" s="11"/>
      <c r="K1099" s="11"/>
      <c r="L1099" s="11"/>
      <c r="M1099" s="11"/>
      <c r="O1099" s="186"/>
      <c r="P1099" s="187"/>
      <c r="Q1099" s="187"/>
      <c r="R1099" s="188"/>
      <c r="U1099" s="4"/>
      <c r="V1099" s="4"/>
    </row>
    <row r="1100" spans="1:22">
      <c r="A1100" s="56"/>
      <c r="B1100" s="11"/>
      <c r="C1100" s="11" t="s">
        <v>298</v>
      </c>
      <c r="D1100" s="11"/>
      <c r="E1100" s="11" t="s">
        <v>299</v>
      </c>
      <c r="F1100" s="11">
        <v>1</v>
      </c>
      <c r="G1100" s="11"/>
      <c r="H1100" s="11"/>
      <c r="I1100" s="11"/>
      <c r="K1100" s="11"/>
      <c r="L1100" s="11"/>
      <c r="M1100" s="11"/>
      <c r="O1100" s="186"/>
      <c r="P1100" s="187"/>
      <c r="Q1100" s="187"/>
      <c r="R1100" s="188"/>
      <c r="U1100" s="4"/>
      <c r="V1100" s="4"/>
    </row>
    <row r="1101" spans="1:22">
      <c r="A1101" s="56"/>
      <c r="B1101" s="11"/>
      <c r="C1101" s="11" t="s">
        <v>301</v>
      </c>
      <c r="D1101" s="11"/>
      <c r="E1101" s="11" t="s">
        <v>124</v>
      </c>
      <c r="F1101" s="11">
        <v>36</v>
      </c>
      <c r="G1101" s="11"/>
      <c r="H1101" s="11">
        <v>0</v>
      </c>
      <c r="I1101" s="11"/>
      <c r="K1101" s="11"/>
      <c r="L1101" s="11"/>
      <c r="M1101" s="11"/>
      <c r="O1101" s="186"/>
      <c r="P1101" s="187"/>
      <c r="Q1101" s="187"/>
      <c r="R1101" s="188"/>
      <c r="U1101" s="4"/>
      <c r="V1101" s="4"/>
    </row>
    <row r="1102" spans="1:22">
      <c r="A1102" s="56"/>
      <c r="B1102" s="11"/>
      <c r="C1102" s="11" t="s">
        <v>303</v>
      </c>
      <c r="D1102" s="11"/>
      <c r="E1102" s="11" t="s">
        <v>102</v>
      </c>
      <c r="F1102" s="11">
        <v>1</v>
      </c>
      <c r="G1102" s="11"/>
      <c r="H1102" s="11"/>
      <c r="I1102" s="11"/>
      <c r="K1102" s="11"/>
      <c r="L1102" s="11"/>
      <c r="M1102" s="11"/>
      <c r="O1102" s="186"/>
      <c r="P1102" s="187"/>
      <c r="Q1102" s="187"/>
      <c r="R1102" s="188"/>
      <c r="U1102" s="4"/>
      <c r="V1102" s="4"/>
    </row>
    <row r="1103" spans="1:22">
      <c r="A1103" s="56"/>
      <c r="B1103" s="11"/>
      <c r="C1103" s="11" t="s">
        <v>303</v>
      </c>
      <c r="D1103" s="11"/>
      <c r="E1103" s="11" t="s">
        <v>89</v>
      </c>
      <c r="F1103" s="11">
        <v>4</v>
      </c>
      <c r="G1103" s="11"/>
      <c r="H1103" s="11"/>
      <c r="I1103" s="11"/>
      <c r="K1103" s="11"/>
      <c r="L1103" s="11"/>
      <c r="M1103" s="11"/>
      <c r="O1103" s="186"/>
      <c r="P1103" s="187"/>
      <c r="Q1103" s="187"/>
      <c r="R1103" s="188"/>
      <c r="U1103" s="4"/>
      <c r="V1103" s="4"/>
    </row>
    <row r="1104" spans="1:22">
      <c r="A1104" s="56"/>
      <c r="B1104" s="11"/>
      <c r="C1104" s="11" t="s">
        <v>304</v>
      </c>
      <c r="D1104" s="11"/>
      <c r="E1104" s="11" t="s">
        <v>305</v>
      </c>
      <c r="F1104" s="11">
        <v>8</v>
      </c>
      <c r="G1104" s="11"/>
      <c r="H1104" s="11"/>
      <c r="I1104" s="11"/>
      <c r="K1104" s="11"/>
      <c r="L1104" s="11"/>
      <c r="M1104" s="11"/>
      <c r="O1104" s="186"/>
      <c r="P1104" s="187"/>
      <c r="Q1104" s="187"/>
      <c r="R1104" s="188"/>
      <c r="U1104" s="4"/>
      <c r="V1104" s="4"/>
    </row>
    <row r="1105" spans="1:22">
      <c r="A1105" s="56"/>
      <c r="B1105" s="11"/>
      <c r="C1105" s="11" t="s">
        <v>306</v>
      </c>
      <c r="D1105" s="11"/>
      <c r="E1105" s="11" t="s">
        <v>233</v>
      </c>
      <c r="F1105" s="11">
        <v>3</v>
      </c>
      <c r="G1105" s="11"/>
      <c r="H1105" s="11"/>
      <c r="I1105" s="11"/>
      <c r="K1105" s="11"/>
      <c r="L1105" s="11"/>
      <c r="M1105" s="11"/>
      <c r="O1105" s="186"/>
      <c r="P1105" s="187"/>
      <c r="Q1105" s="187"/>
      <c r="R1105" s="188"/>
      <c r="U1105" s="4"/>
      <c r="V1105" s="4"/>
    </row>
    <row r="1106" spans="1:22">
      <c r="A1106" s="56"/>
      <c r="B1106" s="11"/>
      <c r="C1106" s="11" t="s">
        <v>306</v>
      </c>
      <c r="D1106" s="11"/>
      <c r="E1106" s="11" t="s">
        <v>307</v>
      </c>
      <c r="F1106" s="11">
        <v>8</v>
      </c>
      <c r="G1106" s="11"/>
      <c r="H1106" s="11">
        <v>0</v>
      </c>
      <c r="I1106" s="11"/>
      <c r="K1106" s="11"/>
      <c r="L1106" s="11"/>
      <c r="M1106" s="11"/>
      <c r="O1106" s="186"/>
      <c r="P1106" s="187"/>
      <c r="Q1106" s="187"/>
      <c r="R1106" s="188"/>
      <c r="U1106" s="4"/>
      <c r="V1106" s="4"/>
    </row>
    <row r="1107" spans="1:22">
      <c r="A1107" s="56"/>
      <c r="B1107" s="11"/>
      <c r="C1107" s="11" t="s">
        <v>308</v>
      </c>
      <c r="D1107" s="11"/>
      <c r="E1107" s="11" t="s">
        <v>150</v>
      </c>
      <c r="F1107" s="11">
        <v>71</v>
      </c>
      <c r="G1107" s="11"/>
      <c r="H1107" s="11">
        <v>0</v>
      </c>
      <c r="I1107" s="11"/>
      <c r="K1107" s="11"/>
      <c r="L1107" s="11"/>
      <c r="M1107" s="11"/>
      <c r="O1107" s="186"/>
      <c r="P1107" s="187"/>
      <c r="Q1107" s="187"/>
      <c r="R1107" s="188"/>
      <c r="U1107" s="4"/>
      <c r="V1107" s="4"/>
    </row>
    <row r="1108" spans="1:22">
      <c r="A1108" s="56"/>
      <c r="B1108" s="11"/>
      <c r="C1108" s="11" t="s">
        <v>309</v>
      </c>
      <c r="D1108" s="11"/>
      <c r="E1108" s="11" t="s">
        <v>310</v>
      </c>
      <c r="F1108" s="11">
        <v>4</v>
      </c>
      <c r="G1108" s="11"/>
      <c r="H1108" s="11"/>
      <c r="I1108" s="11"/>
      <c r="K1108" s="11"/>
      <c r="L1108" s="11"/>
      <c r="M1108" s="11"/>
      <c r="O1108" s="186"/>
      <c r="P1108" s="187"/>
      <c r="Q1108" s="187"/>
      <c r="R1108" s="188"/>
      <c r="U1108" s="4"/>
      <c r="V1108" s="4"/>
    </row>
    <row r="1109" spans="1:22">
      <c r="A1109" s="56"/>
      <c r="B1109" s="11"/>
      <c r="C1109" s="11" t="s">
        <v>311</v>
      </c>
      <c r="D1109" s="11"/>
      <c r="E1109" s="11" t="s">
        <v>312</v>
      </c>
      <c r="F1109" s="11">
        <v>4</v>
      </c>
      <c r="G1109" s="11"/>
      <c r="H1109" s="11">
        <v>0</v>
      </c>
      <c r="I1109" s="11"/>
      <c r="K1109" s="11"/>
      <c r="L1109" s="11"/>
      <c r="M1109" s="11"/>
      <c r="O1109" s="186"/>
      <c r="P1109" s="187"/>
      <c r="Q1109" s="187"/>
      <c r="R1109" s="188"/>
      <c r="U1109" s="4"/>
      <c r="V1109" s="4"/>
    </row>
    <row r="1110" spans="1:22">
      <c r="A1110" s="56"/>
      <c r="B1110" s="11"/>
      <c r="C1110" s="11" t="s">
        <v>313</v>
      </c>
      <c r="D1110" s="11"/>
      <c r="E1110" s="11" t="s">
        <v>314</v>
      </c>
      <c r="F1110" s="11">
        <v>5</v>
      </c>
      <c r="G1110" s="11"/>
      <c r="H1110" s="11">
        <v>0</v>
      </c>
      <c r="I1110" s="11"/>
      <c r="K1110" s="11"/>
      <c r="L1110" s="11"/>
      <c r="M1110" s="11"/>
      <c r="O1110" s="186"/>
      <c r="P1110" s="187"/>
      <c r="Q1110" s="187"/>
      <c r="R1110" s="188"/>
      <c r="U1110" s="4"/>
      <c r="V1110" s="4"/>
    </row>
    <row r="1111" spans="1:22">
      <c r="A1111" s="56"/>
      <c r="B1111" s="11"/>
      <c r="C1111" s="11" t="s">
        <v>315</v>
      </c>
      <c r="D1111" s="11"/>
      <c r="E1111" s="11" t="s">
        <v>108</v>
      </c>
      <c r="F1111" s="11">
        <v>6</v>
      </c>
      <c r="G1111" s="11"/>
      <c r="H1111" s="11"/>
      <c r="I1111" s="11"/>
      <c r="K1111" s="11"/>
      <c r="L1111" s="11"/>
      <c r="M1111" s="11"/>
      <c r="O1111" s="186"/>
      <c r="P1111" s="187"/>
      <c r="Q1111" s="187"/>
      <c r="R1111" s="188"/>
      <c r="U1111" s="4"/>
      <c r="V1111" s="4"/>
    </row>
    <row r="1112" spans="1:22">
      <c r="A1112" s="56"/>
      <c r="B1112" s="11"/>
      <c r="C1112" s="11" t="s">
        <v>316</v>
      </c>
      <c r="D1112" s="11"/>
      <c r="E1112" s="11" t="s">
        <v>317</v>
      </c>
      <c r="F1112" s="11">
        <v>3</v>
      </c>
      <c r="G1112" s="11"/>
      <c r="H1112" s="11">
        <v>0</v>
      </c>
      <c r="I1112" s="11"/>
      <c r="K1112" s="11"/>
      <c r="L1112" s="11"/>
      <c r="M1112" s="11"/>
      <c r="O1112" s="186"/>
      <c r="P1112" s="187"/>
      <c r="Q1112" s="187"/>
      <c r="R1112" s="188"/>
      <c r="U1112" s="4"/>
      <c r="V1112" s="4"/>
    </row>
    <row r="1113" spans="1:22">
      <c r="A1113" s="56"/>
      <c r="B1113" s="11"/>
      <c r="C1113" s="11" t="s">
        <v>319</v>
      </c>
      <c r="D1113" s="11"/>
      <c r="E1113" s="11" t="s">
        <v>320</v>
      </c>
      <c r="F1113" s="11">
        <v>25</v>
      </c>
      <c r="G1113" s="11"/>
      <c r="H1113" s="11">
        <v>0</v>
      </c>
      <c r="I1113" s="11"/>
      <c r="K1113" s="11"/>
      <c r="L1113" s="11"/>
      <c r="M1113" s="11"/>
      <c r="O1113" s="186"/>
      <c r="P1113" s="187"/>
      <c r="Q1113" s="187"/>
      <c r="R1113" s="188"/>
      <c r="U1113" s="4"/>
      <c r="V1113" s="4"/>
    </row>
    <row r="1114" spans="1:22">
      <c r="A1114" s="56"/>
      <c r="B1114" s="11"/>
      <c r="C1114" s="11" t="s">
        <v>323</v>
      </c>
      <c r="D1114" s="11"/>
      <c r="E1114" s="11" t="s">
        <v>272</v>
      </c>
      <c r="F1114" s="11">
        <v>6</v>
      </c>
      <c r="G1114" s="11">
        <v>1</v>
      </c>
      <c r="H1114" s="11">
        <v>0</v>
      </c>
      <c r="I1114" s="11"/>
      <c r="K1114" s="11"/>
      <c r="L1114" s="11"/>
      <c r="M1114" s="11"/>
      <c r="O1114" s="186"/>
      <c r="P1114" s="187"/>
      <c r="Q1114" s="187"/>
      <c r="R1114" s="188"/>
      <c r="U1114" s="4"/>
      <c r="V1114" s="4"/>
    </row>
    <row r="1115" spans="1:22">
      <c r="A1115" s="56"/>
      <c r="B1115" s="11"/>
      <c r="C1115" s="11" t="s">
        <v>324</v>
      </c>
      <c r="D1115" s="11"/>
      <c r="E1115" s="11" t="s">
        <v>227</v>
      </c>
      <c r="F1115" s="11">
        <v>15</v>
      </c>
      <c r="G1115" s="11"/>
      <c r="H1115" s="11"/>
      <c r="I1115" s="11"/>
      <c r="K1115" s="11"/>
      <c r="L1115" s="11"/>
      <c r="M1115" s="11"/>
      <c r="O1115" s="186"/>
      <c r="P1115" s="187"/>
      <c r="Q1115" s="187"/>
      <c r="R1115" s="188"/>
      <c r="U1115" s="4"/>
      <c r="V1115" s="4"/>
    </row>
    <row r="1116" spans="1:22">
      <c r="A1116" s="56"/>
      <c r="B1116" s="11"/>
      <c r="C1116" s="11" t="s">
        <v>325</v>
      </c>
      <c r="D1116" s="11"/>
      <c r="E1116" s="11" t="s">
        <v>326</v>
      </c>
      <c r="F1116" s="11">
        <v>1</v>
      </c>
      <c r="G1116" s="11"/>
      <c r="H1116" s="11"/>
      <c r="I1116" s="11"/>
      <c r="K1116" s="11"/>
      <c r="L1116" s="11"/>
      <c r="M1116" s="11"/>
      <c r="O1116" s="186"/>
      <c r="P1116" s="187"/>
      <c r="Q1116" s="187"/>
      <c r="R1116" s="188"/>
      <c r="U1116" s="4"/>
      <c r="V1116" s="4"/>
    </row>
    <row r="1117" spans="1:22">
      <c r="A1117" s="56"/>
      <c r="B1117" s="11"/>
      <c r="C1117" s="11" t="s">
        <v>327</v>
      </c>
      <c r="D1117" s="11"/>
      <c r="E1117" s="11" t="s">
        <v>328</v>
      </c>
      <c r="F1117" s="11">
        <v>1</v>
      </c>
      <c r="G1117" s="11"/>
      <c r="H1117" s="11"/>
      <c r="I1117" s="11"/>
      <c r="K1117" s="11"/>
      <c r="L1117" s="11"/>
      <c r="M1117" s="11"/>
      <c r="O1117" s="186"/>
      <c r="P1117" s="187"/>
      <c r="Q1117" s="187"/>
      <c r="R1117" s="188"/>
      <c r="U1117" s="4"/>
      <c r="V1117" s="4"/>
    </row>
    <row r="1118" spans="1:22">
      <c r="A1118" s="56"/>
      <c r="B1118" s="11"/>
      <c r="C1118" s="11" t="s">
        <v>329</v>
      </c>
      <c r="D1118" s="11"/>
      <c r="E1118" s="11" t="s">
        <v>330</v>
      </c>
      <c r="F1118" s="11">
        <v>2</v>
      </c>
      <c r="G1118" s="11"/>
      <c r="H1118" s="11"/>
      <c r="I1118" s="11"/>
      <c r="K1118" s="11"/>
      <c r="L1118" s="11"/>
      <c r="M1118" s="11"/>
      <c r="O1118" s="186"/>
      <c r="P1118" s="187"/>
      <c r="Q1118" s="187"/>
      <c r="R1118" s="188"/>
      <c r="U1118" s="4"/>
      <c r="V1118" s="4"/>
    </row>
    <row r="1119" spans="1:22">
      <c r="A1119" s="56"/>
      <c r="B1119" s="11"/>
      <c r="C1119" s="11" t="s">
        <v>331</v>
      </c>
      <c r="D1119" s="11"/>
      <c r="E1119" s="11" t="s">
        <v>332</v>
      </c>
      <c r="F1119" s="11">
        <v>31</v>
      </c>
      <c r="G1119" s="11"/>
      <c r="H1119" s="11">
        <v>0</v>
      </c>
      <c r="I1119" s="11"/>
      <c r="K1119" s="11"/>
      <c r="L1119" s="11"/>
      <c r="M1119" s="11"/>
      <c r="O1119" s="186"/>
      <c r="P1119" s="187"/>
      <c r="Q1119" s="187"/>
      <c r="R1119" s="188"/>
      <c r="U1119" s="4"/>
      <c r="V1119" s="4"/>
    </row>
    <row r="1120" spans="1:22">
      <c r="A1120" s="56"/>
      <c r="B1120" s="11"/>
      <c r="C1120" s="11" t="s">
        <v>333</v>
      </c>
      <c r="D1120" s="11"/>
      <c r="E1120" s="11" t="s">
        <v>334</v>
      </c>
      <c r="F1120" s="11">
        <v>41</v>
      </c>
      <c r="G1120" s="11">
        <v>1</v>
      </c>
      <c r="H1120" s="11">
        <v>0</v>
      </c>
      <c r="I1120" s="11"/>
      <c r="K1120" s="11"/>
      <c r="L1120" s="11"/>
      <c r="M1120" s="11"/>
      <c r="O1120" s="186"/>
      <c r="P1120" s="187"/>
      <c r="Q1120" s="187"/>
      <c r="R1120" s="188"/>
      <c r="U1120" s="4"/>
      <c r="V1120" s="4"/>
    </row>
    <row r="1121" spans="1:22">
      <c r="A1121" s="56"/>
      <c r="B1121" s="11"/>
      <c r="C1121" s="11" t="s">
        <v>335</v>
      </c>
      <c r="D1121" s="11"/>
      <c r="E1121" s="11" t="s">
        <v>336</v>
      </c>
      <c r="F1121" s="11">
        <v>11</v>
      </c>
      <c r="G1121" s="11"/>
      <c r="H1121" s="11">
        <v>0</v>
      </c>
      <c r="I1121" s="11"/>
      <c r="K1121" s="11"/>
      <c r="L1121" s="11"/>
      <c r="M1121" s="11"/>
      <c r="O1121" s="186"/>
      <c r="P1121" s="187"/>
      <c r="Q1121" s="187"/>
      <c r="R1121" s="188"/>
      <c r="U1121" s="4"/>
      <c r="V1121" s="4"/>
    </row>
    <row r="1122" spans="1:22">
      <c r="A1122" s="56"/>
      <c r="B1122" s="11"/>
      <c r="C1122" s="11" t="s">
        <v>337</v>
      </c>
      <c r="D1122" s="11"/>
      <c r="E1122" s="11" t="s">
        <v>338</v>
      </c>
      <c r="F1122" s="11">
        <v>2</v>
      </c>
      <c r="G1122" s="11"/>
      <c r="H1122" s="11"/>
      <c r="I1122" s="11"/>
      <c r="K1122" s="11"/>
      <c r="L1122" s="11"/>
      <c r="M1122" s="11"/>
      <c r="O1122" s="186"/>
      <c r="P1122" s="187"/>
      <c r="Q1122" s="187"/>
      <c r="R1122" s="188"/>
      <c r="U1122" s="4"/>
      <c r="V1122" s="4"/>
    </row>
    <row r="1123" spans="1:22">
      <c r="A1123" s="56"/>
      <c r="B1123" s="11"/>
      <c r="C1123" s="11" t="s">
        <v>339</v>
      </c>
      <c r="D1123" s="11"/>
      <c r="E1123" s="11" t="s">
        <v>122</v>
      </c>
      <c r="F1123" s="11">
        <v>1</v>
      </c>
      <c r="G1123" s="11"/>
      <c r="H1123" s="11"/>
      <c r="I1123" s="11"/>
      <c r="K1123" s="11"/>
      <c r="L1123" s="11"/>
      <c r="M1123" s="11"/>
      <c r="O1123" s="186"/>
      <c r="P1123" s="187"/>
      <c r="Q1123" s="187"/>
      <c r="R1123" s="188"/>
      <c r="U1123" s="4"/>
      <c r="V1123" s="4"/>
    </row>
    <row r="1124" spans="1:22">
      <c r="A1124" s="56"/>
      <c r="B1124" s="11"/>
      <c r="C1124" s="11" t="s">
        <v>340</v>
      </c>
      <c r="D1124" s="11"/>
      <c r="E1124" s="11" t="s">
        <v>279</v>
      </c>
      <c r="F1124" s="11">
        <v>3</v>
      </c>
      <c r="G1124" s="11"/>
      <c r="H1124" s="11"/>
      <c r="I1124" s="11"/>
      <c r="K1124" s="11"/>
      <c r="L1124" s="11"/>
      <c r="M1124" s="11"/>
      <c r="O1124" s="186"/>
      <c r="P1124" s="187"/>
      <c r="Q1124" s="187"/>
      <c r="R1124" s="188"/>
      <c r="U1124" s="4"/>
      <c r="V1124" s="4"/>
    </row>
    <row r="1125" spans="1:22">
      <c r="A1125" s="56"/>
      <c r="B1125" s="11"/>
      <c r="C1125" s="11" t="s">
        <v>341</v>
      </c>
      <c r="D1125" s="11"/>
      <c r="E1125" s="11" t="s">
        <v>342</v>
      </c>
      <c r="F1125" s="11">
        <v>19</v>
      </c>
      <c r="G1125" s="11"/>
      <c r="H1125" s="11">
        <v>0</v>
      </c>
      <c r="I1125" s="11"/>
      <c r="K1125" s="11"/>
      <c r="L1125" s="11"/>
      <c r="M1125" s="11"/>
      <c r="O1125" s="186"/>
      <c r="P1125" s="187"/>
      <c r="Q1125" s="187"/>
      <c r="R1125" s="188"/>
      <c r="U1125" s="4"/>
      <c r="V1125" s="4"/>
    </row>
    <row r="1126" spans="1:22">
      <c r="A1126" s="56"/>
      <c r="B1126" s="11"/>
      <c r="C1126" s="11" t="s">
        <v>343</v>
      </c>
      <c r="D1126" s="11"/>
      <c r="E1126" s="11" t="s">
        <v>344</v>
      </c>
      <c r="F1126" s="11">
        <v>3</v>
      </c>
      <c r="G1126" s="11"/>
      <c r="H1126" s="11"/>
      <c r="I1126" s="11"/>
      <c r="K1126" s="11"/>
      <c r="L1126" s="11"/>
      <c r="M1126" s="11"/>
      <c r="O1126" s="186"/>
      <c r="P1126" s="187"/>
      <c r="Q1126" s="187"/>
      <c r="R1126" s="188"/>
      <c r="U1126" s="4"/>
      <c r="V1126" s="4"/>
    </row>
    <row r="1127" spans="1:22">
      <c r="A1127" s="56"/>
      <c r="B1127" s="11"/>
      <c r="C1127" s="11" t="s">
        <v>345</v>
      </c>
      <c r="D1127" s="11"/>
      <c r="E1127" s="11" t="s">
        <v>152</v>
      </c>
      <c r="F1127" s="11">
        <v>24</v>
      </c>
      <c r="G1127" s="11"/>
      <c r="H1127" s="11">
        <v>0</v>
      </c>
      <c r="I1127" s="11"/>
      <c r="K1127" s="11"/>
      <c r="L1127" s="11"/>
      <c r="M1127" s="11"/>
      <c r="O1127" s="186"/>
      <c r="P1127" s="187"/>
      <c r="Q1127" s="187"/>
      <c r="R1127" s="188"/>
      <c r="U1127" s="4"/>
      <c r="V1127" s="4"/>
    </row>
    <row r="1128" spans="1:22">
      <c r="A1128" s="56"/>
      <c r="B1128" s="11"/>
      <c r="C1128" s="11" t="s">
        <v>346</v>
      </c>
      <c r="D1128" s="11"/>
      <c r="E1128" s="11" t="s">
        <v>347</v>
      </c>
      <c r="F1128" s="11">
        <v>21</v>
      </c>
      <c r="G1128" s="11">
        <v>1</v>
      </c>
      <c r="H1128" s="11">
        <v>0</v>
      </c>
      <c r="I1128" s="11"/>
      <c r="K1128" s="11"/>
      <c r="L1128" s="11"/>
      <c r="M1128" s="11"/>
      <c r="O1128" s="186"/>
      <c r="P1128" s="187"/>
      <c r="Q1128" s="187"/>
      <c r="R1128" s="188"/>
      <c r="U1128" s="4"/>
      <c r="V1128" s="4"/>
    </row>
    <row r="1129" spans="1:22">
      <c r="A1129" s="56"/>
      <c r="B1129" s="11"/>
      <c r="C1129" s="11" t="s">
        <v>348</v>
      </c>
      <c r="D1129" s="11"/>
      <c r="E1129" s="11" t="s">
        <v>126</v>
      </c>
      <c r="F1129" s="11">
        <v>2</v>
      </c>
      <c r="G1129" s="11"/>
      <c r="H1129" s="11"/>
      <c r="I1129" s="11"/>
      <c r="K1129" s="11"/>
      <c r="L1129" s="11"/>
      <c r="M1129" s="11"/>
      <c r="O1129" s="186"/>
      <c r="P1129" s="187"/>
      <c r="Q1129" s="187"/>
      <c r="R1129" s="188"/>
      <c r="U1129" s="4"/>
      <c r="V1129" s="4"/>
    </row>
    <row r="1130" spans="1:22">
      <c r="A1130" s="56"/>
      <c r="B1130" s="11"/>
      <c r="C1130" s="11" t="s">
        <v>351</v>
      </c>
      <c r="D1130" s="11"/>
      <c r="E1130" s="11" t="s">
        <v>172</v>
      </c>
      <c r="F1130" s="11">
        <v>15</v>
      </c>
      <c r="G1130" s="11"/>
      <c r="H1130" s="11"/>
      <c r="I1130" s="11"/>
      <c r="K1130" s="11"/>
      <c r="L1130" s="11"/>
      <c r="M1130" s="11"/>
      <c r="O1130" s="186"/>
      <c r="P1130" s="187"/>
      <c r="Q1130" s="187"/>
      <c r="R1130" s="188"/>
      <c r="U1130" s="4"/>
      <c r="V1130" s="4"/>
    </row>
    <row r="1131" spans="1:22">
      <c r="A1131" s="56"/>
      <c r="B1131" s="11"/>
      <c r="C1131" s="11" t="s">
        <v>352</v>
      </c>
      <c r="D1131" s="11"/>
      <c r="E1131" s="11" t="s">
        <v>87</v>
      </c>
      <c r="F1131" s="11">
        <v>1</v>
      </c>
      <c r="G1131" s="11"/>
      <c r="H1131" s="11"/>
      <c r="I1131" s="11"/>
      <c r="K1131" s="11"/>
      <c r="L1131" s="11"/>
      <c r="M1131" s="11"/>
      <c r="O1131" s="186"/>
      <c r="P1131" s="187"/>
      <c r="Q1131" s="187"/>
      <c r="R1131" s="188"/>
      <c r="U1131" s="4"/>
      <c r="V1131" s="4"/>
    </row>
    <row r="1132" spans="1:22">
      <c r="A1132" s="56"/>
      <c r="B1132" s="11"/>
      <c r="C1132" s="11" t="s">
        <v>353</v>
      </c>
      <c r="D1132" s="11"/>
      <c r="E1132" s="11" t="s">
        <v>354</v>
      </c>
      <c r="F1132" s="11">
        <v>29</v>
      </c>
      <c r="G1132" s="11"/>
      <c r="H1132" s="11"/>
      <c r="I1132" s="11"/>
      <c r="K1132" s="11"/>
      <c r="L1132" s="11"/>
      <c r="M1132" s="11"/>
      <c r="O1132" s="186"/>
      <c r="P1132" s="187"/>
      <c r="Q1132" s="187"/>
      <c r="R1132" s="188"/>
      <c r="U1132" s="4"/>
      <c r="V1132" s="4"/>
    </row>
    <row r="1133" spans="1:22">
      <c r="A1133" s="56"/>
      <c r="B1133" s="11"/>
      <c r="C1133" s="11" t="s">
        <v>355</v>
      </c>
      <c r="D1133" s="11"/>
      <c r="E1133" s="11" t="s">
        <v>102</v>
      </c>
      <c r="F1133" s="11">
        <v>99</v>
      </c>
      <c r="G1133" s="11"/>
      <c r="H1133" s="11">
        <v>0</v>
      </c>
      <c r="I1133" s="11"/>
      <c r="K1133" s="11"/>
      <c r="L1133" s="11"/>
      <c r="M1133" s="11"/>
      <c r="O1133" s="186"/>
      <c r="P1133" s="187"/>
      <c r="Q1133" s="187"/>
      <c r="R1133" s="188"/>
      <c r="U1133" s="4"/>
      <c r="V1133" s="4"/>
    </row>
    <row r="1134" spans="1:22">
      <c r="A1134" s="56"/>
      <c r="B1134" s="11"/>
      <c r="C1134" s="11" t="s">
        <v>356</v>
      </c>
      <c r="D1134" s="11"/>
      <c r="E1134" s="11" t="s">
        <v>191</v>
      </c>
      <c r="F1134" s="11">
        <v>1</v>
      </c>
      <c r="G1134" s="11"/>
      <c r="H1134" s="11"/>
      <c r="I1134" s="11"/>
      <c r="K1134" s="11"/>
      <c r="L1134" s="11"/>
      <c r="M1134" s="11"/>
      <c r="O1134" s="186"/>
      <c r="P1134" s="187"/>
      <c r="Q1134" s="187"/>
      <c r="R1134" s="188"/>
      <c r="U1134" s="4"/>
      <c r="V1134" s="4"/>
    </row>
    <row r="1135" spans="1:22">
      <c r="A1135" s="56"/>
      <c r="B1135" s="11"/>
      <c r="C1135" s="11" t="s">
        <v>356</v>
      </c>
      <c r="D1135" s="11"/>
      <c r="E1135" s="11" t="s">
        <v>357</v>
      </c>
      <c r="F1135" s="11">
        <v>8</v>
      </c>
      <c r="G1135" s="11"/>
      <c r="H1135" s="11">
        <v>0</v>
      </c>
      <c r="I1135" s="11"/>
      <c r="K1135" s="11"/>
      <c r="L1135" s="11"/>
      <c r="M1135" s="11"/>
      <c r="O1135" s="186"/>
      <c r="P1135" s="187"/>
      <c r="Q1135" s="187"/>
      <c r="R1135" s="188"/>
      <c r="U1135" s="4"/>
      <c r="V1135" s="4"/>
    </row>
    <row r="1136" spans="1:22">
      <c r="A1136" s="56"/>
      <c r="B1136" s="11"/>
      <c r="C1136" s="11" t="s">
        <v>359</v>
      </c>
      <c r="D1136" s="11"/>
      <c r="E1136" s="11" t="s">
        <v>360</v>
      </c>
      <c r="F1136" s="11">
        <v>1</v>
      </c>
      <c r="G1136" s="11"/>
      <c r="H1136" s="11"/>
      <c r="I1136" s="11"/>
      <c r="K1136" s="11"/>
      <c r="L1136" s="11"/>
      <c r="M1136" s="11"/>
      <c r="O1136" s="186"/>
      <c r="P1136" s="187"/>
      <c r="Q1136" s="187"/>
      <c r="R1136" s="188"/>
      <c r="U1136" s="4"/>
      <c r="V1136" s="4"/>
    </row>
    <row r="1137" spans="1:22">
      <c r="A1137" s="56"/>
      <c r="B1137" s="11"/>
      <c r="C1137" s="11" t="s">
        <v>361</v>
      </c>
      <c r="D1137" s="11"/>
      <c r="E1137" s="11" t="s">
        <v>362</v>
      </c>
      <c r="F1137" s="11">
        <v>5</v>
      </c>
      <c r="G1137" s="11"/>
      <c r="H1137" s="11"/>
      <c r="I1137" s="11"/>
      <c r="K1137" s="11"/>
      <c r="L1137" s="11"/>
      <c r="M1137" s="11"/>
      <c r="O1137" s="186"/>
      <c r="P1137" s="187"/>
      <c r="Q1137" s="187"/>
      <c r="R1137" s="188"/>
      <c r="U1137" s="4"/>
      <c r="V1137" s="4"/>
    </row>
    <row r="1138" spans="1:22">
      <c r="A1138" s="56"/>
      <c r="B1138" s="11"/>
      <c r="C1138" s="11" t="s">
        <v>363</v>
      </c>
      <c r="D1138" s="11"/>
      <c r="E1138" s="11" t="s">
        <v>364</v>
      </c>
      <c r="F1138" s="11">
        <v>7</v>
      </c>
      <c r="G1138" s="11"/>
      <c r="H1138" s="11"/>
      <c r="I1138" s="11"/>
      <c r="K1138" s="11"/>
      <c r="L1138" s="11"/>
      <c r="M1138" s="11"/>
      <c r="O1138" s="186"/>
      <c r="P1138" s="187"/>
      <c r="Q1138" s="187"/>
      <c r="R1138" s="188"/>
      <c r="U1138" s="4"/>
      <c r="V1138" s="4"/>
    </row>
    <row r="1139" spans="1:22">
      <c r="A1139" s="56"/>
      <c r="B1139" s="11"/>
      <c r="C1139" s="11" t="s">
        <v>365</v>
      </c>
      <c r="D1139" s="11"/>
      <c r="E1139" s="11" t="s">
        <v>366</v>
      </c>
      <c r="F1139" s="11">
        <v>1</v>
      </c>
      <c r="G1139" s="11"/>
      <c r="H1139" s="11"/>
      <c r="I1139" s="11"/>
      <c r="K1139" s="11"/>
      <c r="L1139" s="11"/>
      <c r="M1139" s="11"/>
      <c r="O1139" s="186"/>
      <c r="P1139" s="187"/>
      <c r="Q1139" s="187"/>
      <c r="R1139" s="188"/>
      <c r="U1139" s="4"/>
      <c r="V1139" s="4"/>
    </row>
    <row r="1140" spans="1:22">
      <c r="A1140" s="56"/>
      <c r="B1140" s="11"/>
      <c r="C1140" s="11" t="s">
        <v>367</v>
      </c>
      <c r="D1140" s="11"/>
      <c r="E1140" s="11" t="s">
        <v>366</v>
      </c>
      <c r="F1140" s="11">
        <v>9</v>
      </c>
      <c r="G1140" s="11"/>
      <c r="H1140" s="11">
        <v>0</v>
      </c>
      <c r="I1140" s="11"/>
      <c r="K1140" s="11"/>
      <c r="L1140" s="11"/>
      <c r="M1140" s="11"/>
      <c r="O1140" s="186"/>
      <c r="P1140" s="187"/>
      <c r="Q1140" s="187"/>
      <c r="R1140" s="188"/>
      <c r="U1140" s="4"/>
      <c r="V1140" s="4"/>
    </row>
    <row r="1141" spans="1:22">
      <c r="A1141" s="56"/>
      <c r="B1141" s="11"/>
      <c r="C1141" s="11" t="s">
        <v>369</v>
      </c>
      <c r="D1141" s="11"/>
      <c r="E1141" s="11" t="s">
        <v>370</v>
      </c>
      <c r="F1141" s="11">
        <v>2</v>
      </c>
      <c r="G1141" s="11"/>
      <c r="H1141" s="11"/>
      <c r="I1141" s="11"/>
      <c r="K1141" s="11"/>
      <c r="L1141" s="11"/>
      <c r="M1141" s="11"/>
      <c r="O1141" s="186"/>
      <c r="P1141" s="187"/>
      <c r="Q1141" s="187"/>
      <c r="R1141" s="188"/>
      <c r="U1141" s="4"/>
      <c r="V1141" s="4"/>
    </row>
    <row r="1142" spans="1:22">
      <c r="A1142" s="56"/>
      <c r="B1142" s="11"/>
      <c r="C1142" s="11" t="s">
        <v>371</v>
      </c>
      <c r="D1142" s="11"/>
      <c r="E1142" s="11" t="s">
        <v>372</v>
      </c>
      <c r="F1142" s="11">
        <v>4</v>
      </c>
      <c r="G1142" s="11">
        <v>2</v>
      </c>
      <c r="H1142" s="11">
        <v>2</v>
      </c>
      <c r="I1142" s="11">
        <v>2.5</v>
      </c>
      <c r="K1142" s="11"/>
      <c r="L1142" s="11"/>
      <c r="M1142" s="11"/>
      <c r="O1142" s="186"/>
      <c r="P1142" s="187"/>
      <c r="Q1142" s="187"/>
      <c r="R1142" s="188"/>
      <c r="U1142" s="4"/>
      <c r="V1142" s="4"/>
    </row>
    <row r="1143" spans="1:22">
      <c r="A1143" s="56"/>
      <c r="B1143" s="11"/>
      <c r="C1143" s="11" t="s">
        <v>373</v>
      </c>
      <c r="D1143" s="11"/>
      <c r="E1143" s="11" t="s">
        <v>374</v>
      </c>
      <c r="F1143" s="11">
        <v>33</v>
      </c>
      <c r="G1143" s="11"/>
      <c r="H1143" s="11">
        <v>0</v>
      </c>
      <c r="I1143" s="11"/>
      <c r="K1143" s="11"/>
      <c r="L1143" s="11"/>
      <c r="M1143" s="11"/>
      <c r="O1143" s="186"/>
      <c r="P1143" s="187"/>
      <c r="Q1143" s="187"/>
      <c r="R1143" s="188"/>
      <c r="U1143" s="4"/>
      <c r="V1143" s="4"/>
    </row>
    <row r="1144" spans="1:22">
      <c r="A1144" s="56"/>
      <c r="B1144" s="11"/>
      <c r="C1144" s="11" t="s">
        <v>376</v>
      </c>
      <c r="D1144" s="11"/>
      <c r="E1144" s="11" t="s">
        <v>377</v>
      </c>
      <c r="F1144" s="11">
        <v>6</v>
      </c>
      <c r="G1144" s="11"/>
      <c r="H1144" s="11">
        <v>0</v>
      </c>
      <c r="I1144" s="11"/>
      <c r="K1144" s="11"/>
      <c r="L1144" s="11"/>
      <c r="M1144" s="11"/>
      <c r="O1144" s="186"/>
      <c r="P1144" s="187"/>
      <c r="Q1144" s="187"/>
      <c r="R1144" s="188"/>
      <c r="U1144" s="4"/>
      <c r="V1144" s="4"/>
    </row>
    <row r="1145" spans="1:22">
      <c r="A1145" s="56"/>
      <c r="B1145" s="11"/>
      <c r="C1145" s="11" t="s">
        <v>378</v>
      </c>
      <c r="D1145" s="11"/>
      <c r="E1145" s="11" t="s">
        <v>289</v>
      </c>
      <c r="F1145" s="11">
        <v>26</v>
      </c>
      <c r="G1145" s="11"/>
      <c r="H1145" s="11">
        <v>0</v>
      </c>
      <c r="I1145" s="11"/>
      <c r="K1145" s="11"/>
      <c r="L1145" s="11"/>
      <c r="M1145" s="11"/>
      <c r="O1145" s="186"/>
      <c r="P1145" s="187"/>
      <c r="Q1145" s="187"/>
      <c r="R1145" s="188"/>
      <c r="U1145" s="4"/>
      <c r="V1145" s="4"/>
    </row>
    <row r="1146" spans="1:22">
      <c r="A1146" s="56"/>
      <c r="B1146" s="11"/>
      <c r="C1146" s="11" t="s">
        <v>381</v>
      </c>
      <c r="D1146" s="11"/>
      <c r="E1146" s="11" t="s">
        <v>382</v>
      </c>
      <c r="F1146" s="11">
        <v>14</v>
      </c>
      <c r="G1146" s="11"/>
      <c r="H1146" s="11">
        <v>0</v>
      </c>
      <c r="I1146" s="11"/>
      <c r="K1146" s="11"/>
      <c r="L1146" s="11"/>
      <c r="M1146" s="11"/>
      <c r="O1146" s="186"/>
      <c r="P1146" s="187"/>
      <c r="Q1146" s="187"/>
      <c r="R1146" s="188"/>
      <c r="U1146" s="4"/>
      <c r="V1146" s="4"/>
    </row>
    <row r="1147" spans="1:22">
      <c r="A1147" s="56"/>
      <c r="B1147" s="11"/>
      <c r="C1147" s="11" t="s">
        <v>383</v>
      </c>
      <c r="D1147" s="11"/>
      <c r="E1147" s="11" t="s">
        <v>136</v>
      </c>
      <c r="F1147" s="11">
        <v>1</v>
      </c>
      <c r="G1147" s="11"/>
      <c r="H1147" s="11"/>
      <c r="I1147" s="11"/>
      <c r="K1147" s="11"/>
      <c r="L1147" s="11"/>
      <c r="M1147" s="11"/>
      <c r="O1147" s="186"/>
      <c r="P1147" s="187"/>
      <c r="Q1147" s="187"/>
      <c r="R1147" s="188"/>
      <c r="U1147" s="4"/>
      <c r="V1147" s="4"/>
    </row>
    <row r="1148" spans="1:22">
      <c r="A1148" s="56"/>
      <c r="B1148" s="11"/>
      <c r="C1148" s="11" t="s">
        <v>385</v>
      </c>
      <c r="D1148" s="11"/>
      <c r="E1148" s="11" t="s">
        <v>336</v>
      </c>
      <c r="F1148" s="11">
        <v>3</v>
      </c>
      <c r="G1148" s="11"/>
      <c r="H1148" s="11">
        <v>0</v>
      </c>
      <c r="I1148" s="11"/>
      <c r="K1148" s="11"/>
      <c r="L1148" s="11"/>
      <c r="M1148" s="11"/>
      <c r="O1148" s="186"/>
      <c r="P1148" s="187"/>
      <c r="Q1148" s="187"/>
      <c r="R1148" s="188"/>
      <c r="U1148" s="4"/>
      <c r="V1148" s="4"/>
    </row>
    <row r="1149" spans="1:22">
      <c r="A1149" s="56"/>
      <c r="B1149" s="11"/>
      <c r="C1149" s="11" t="s">
        <v>386</v>
      </c>
      <c r="D1149" s="11"/>
      <c r="E1149" s="11" t="s">
        <v>116</v>
      </c>
      <c r="F1149" s="11">
        <v>35</v>
      </c>
      <c r="G1149" s="11"/>
      <c r="H1149" s="11">
        <v>0</v>
      </c>
      <c r="I1149" s="11"/>
      <c r="K1149" s="11"/>
      <c r="L1149" s="11"/>
      <c r="M1149" s="11"/>
      <c r="O1149" s="186"/>
      <c r="P1149" s="187"/>
      <c r="Q1149" s="187"/>
      <c r="R1149" s="188"/>
      <c r="U1149" s="4"/>
      <c r="V1149" s="4"/>
    </row>
    <row r="1150" spans="1:22">
      <c r="A1150" s="56"/>
      <c r="B1150" s="11"/>
      <c r="C1150" s="11" t="s">
        <v>390</v>
      </c>
      <c r="D1150" s="11"/>
      <c r="E1150" s="11" t="s">
        <v>118</v>
      </c>
      <c r="F1150" s="11">
        <v>7</v>
      </c>
      <c r="G1150" s="11"/>
      <c r="H1150" s="11"/>
      <c r="I1150" s="11"/>
      <c r="K1150" s="11"/>
      <c r="L1150" s="11"/>
      <c r="M1150" s="11"/>
      <c r="O1150" s="186"/>
      <c r="P1150" s="187"/>
      <c r="Q1150" s="187"/>
      <c r="R1150" s="188"/>
      <c r="U1150" s="4"/>
      <c r="V1150" s="4"/>
    </row>
    <row r="1151" spans="1:22">
      <c r="A1151" s="56"/>
      <c r="B1151" s="11"/>
      <c r="C1151" s="11" t="s">
        <v>391</v>
      </c>
      <c r="D1151" s="11"/>
      <c r="E1151" s="11" t="s">
        <v>210</v>
      </c>
      <c r="F1151" s="11">
        <v>46</v>
      </c>
      <c r="G1151" s="11">
        <v>1</v>
      </c>
      <c r="H1151" s="11">
        <v>1</v>
      </c>
      <c r="I1151" s="11">
        <v>2</v>
      </c>
      <c r="K1151" s="11"/>
      <c r="L1151" s="11"/>
      <c r="M1151" s="11"/>
      <c r="O1151" s="186"/>
      <c r="P1151" s="187"/>
      <c r="Q1151" s="187"/>
      <c r="R1151" s="188"/>
      <c r="U1151" s="4"/>
      <c r="V1151" s="4"/>
    </row>
    <row r="1152" spans="1:22">
      <c r="A1152" s="56"/>
      <c r="B1152" s="11"/>
      <c r="C1152" s="11" t="s">
        <v>393</v>
      </c>
      <c r="D1152" s="11"/>
      <c r="E1152" s="11" t="s">
        <v>87</v>
      </c>
      <c r="F1152" s="11">
        <v>4</v>
      </c>
      <c r="G1152" s="11"/>
      <c r="H1152" s="11"/>
      <c r="I1152" s="11"/>
      <c r="K1152" s="11"/>
      <c r="L1152" s="11"/>
      <c r="M1152" s="11"/>
      <c r="O1152" s="186"/>
      <c r="P1152" s="187"/>
      <c r="Q1152" s="187"/>
      <c r="R1152" s="188"/>
      <c r="U1152" s="4"/>
      <c r="V1152" s="4"/>
    </row>
    <row r="1153" spans="1:22">
      <c r="A1153" s="56"/>
      <c r="B1153" s="11"/>
      <c r="C1153" s="11" t="s">
        <v>393</v>
      </c>
      <c r="D1153" s="11"/>
      <c r="E1153" s="11" t="s">
        <v>91</v>
      </c>
      <c r="F1153" s="11">
        <v>7</v>
      </c>
      <c r="G1153" s="11"/>
      <c r="H1153" s="11"/>
      <c r="I1153" s="11"/>
      <c r="K1153" s="11"/>
      <c r="L1153" s="11"/>
      <c r="M1153" s="11"/>
      <c r="O1153" s="186"/>
      <c r="P1153" s="187"/>
      <c r="Q1153" s="187"/>
      <c r="R1153" s="188"/>
      <c r="U1153" s="4"/>
      <c r="V1153" s="4"/>
    </row>
    <row r="1154" spans="1:22">
      <c r="A1154" s="56"/>
      <c r="B1154" s="11"/>
      <c r="C1154" s="11" t="s">
        <v>395</v>
      </c>
      <c r="D1154" s="11"/>
      <c r="E1154" s="11" t="s">
        <v>396</v>
      </c>
      <c r="F1154" s="11">
        <v>24</v>
      </c>
      <c r="G1154" s="11"/>
      <c r="H1154" s="11">
        <v>0</v>
      </c>
      <c r="I1154" s="11"/>
      <c r="K1154" s="11"/>
      <c r="L1154" s="11"/>
      <c r="M1154" s="11"/>
      <c r="O1154" s="186"/>
      <c r="P1154" s="187"/>
      <c r="Q1154" s="187"/>
      <c r="R1154" s="188"/>
      <c r="U1154" s="4"/>
      <c r="V1154" s="4"/>
    </row>
    <row r="1155" spans="1:22">
      <c r="A1155" s="56"/>
      <c r="B1155" s="11"/>
      <c r="C1155" s="11" t="s">
        <v>492</v>
      </c>
      <c r="D1155" s="11"/>
      <c r="E1155" s="11" t="s">
        <v>320</v>
      </c>
      <c r="F1155" s="11">
        <v>1</v>
      </c>
      <c r="G1155" s="11"/>
      <c r="H1155" s="11"/>
      <c r="I1155" s="11"/>
      <c r="K1155" s="11"/>
      <c r="L1155" s="11"/>
      <c r="M1155" s="11"/>
      <c r="O1155" s="186"/>
      <c r="P1155" s="187"/>
      <c r="Q1155" s="187"/>
      <c r="R1155" s="188"/>
      <c r="U1155" s="4"/>
      <c r="V1155" s="4"/>
    </row>
    <row r="1156" spans="1:22">
      <c r="A1156" s="56"/>
      <c r="B1156" s="11"/>
      <c r="C1156" s="11" t="s">
        <v>401</v>
      </c>
      <c r="D1156" s="11"/>
      <c r="E1156" s="11" t="s">
        <v>258</v>
      </c>
      <c r="F1156" s="11">
        <v>2</v>
      </c>
      <c r="G1156" s="11"/>
      <c r="H1156" s="11">
        <v>0</v>
      </c>
      <c r="I1156" s="11"/>
      <c r="K1156" s="11"/>
      <c r="L1156" s="11"/>
      <c r="M1156" s="11"/>
      <c r="O1156" s="186"/>
      <c r="P1156" s="187"/>
      <c r="Q1156" s="187"/>
      <c r="R1156" s="188"/>
      <c r="U1156" s="4"/>
      <c r="V1156" s="4"/>
    </row>
    <row r="1157" spans="1:22">
      <c r="A1157" s="56"/>
      <c r="B1157" s="11"/>
      <c r="C1157" s="11" t="s">
        <v>403</v>
      </c>
      <c r="D1157" s="11"/>
      <c r="E1157" s="11" t="s">
        <v>158</v>
      </c>
      <c r="F1157" s="11">
        <v>2</v>
      </c>
      <c r="G1157" s="11"/>
      <c r="H1157" s="11">
        <v>0</v>
      </c>
      <c r="I1157" s="11"/>
      <c r="K1157" s="11"/>
      <c r="L1157" s="11"/>
      <c r="M1157" s="11"/>
      <c r="O1157" s="186"/>
      <c r="P1157" s="187"/>
      <c r="Q1157" s="187"/>
      <c r="R1157" s="188"/>
      <c r="U1157" s="4"/>
      <c r="V1157" s="4"/>
    </row>
    <row r="1158" spans="1:22">
      <c r="A1158" s="56"/>
      <c r="B1158" s="11"/>
      <c r="C1158" s="11" t="s">
        <v>405</v>
      </c>
      <c r="D1158" s="11"/>
      <c r="E1158" s="11" t="s">
        <v>406</v>
      </c>
      <c r="F1158" s="11">
        <v>7</v>
      </c>
      <c r="G1158" s="11"/>
      <c r="H1158" s="11">
        <v>0</v>
      </c>
      <c r="I1158" s="11"/>
      <c r="K1158" s="11"/>
      <c r="L1158" s="11"/>
      <c r="M1158" s="11"/>
      <c r="O1158" s="186"/>
      <c r="P1158" s="187"/>
      <c r="Q1158" s="187"/>
      <c r="R1158" s="188"/>
      <c r="U1158" s="4"/>
      <c r="V1158" s="4"/>
    </row>
    <row r="1159" spans="1:22">
      <c r="A1159" s="56"/>
      <c r="B1159" s="11"/>
      <c r="C1159" s="11" t="s">
        <v>407</v>
      </c>
      <c r="D1159" s="11"/>
      <c r="E1159" s="11" t="s">
        <v>408</v>
      </c>
      <c r="F1159" s="11">
        <v>9</v>
      </c>
      <c r="G1159" s="11"/>
      <c r="H1159" s="11">
        <v>0</v>
      </c>
      <c r="I1159" s="11"/>
      <c r="K1159" s="11"/>
      <c r="L1159" s="11"/>
      <c r="M1159" s="11"/>
      <c r="O1159" s="186"/>
      <c r="P1159" s="187"/>
      <c r="Q1159" s="187"/>
      <c r="R1159" s="188"/>
      <c r="U1159" s="4"/>
      <c r="V1159" s="4"/>
    </row>
    <row r="1160" spans="1:22">
      <c r="A1160" s="56"/>
      <c r="B1160" s="11"/>
      <c r="C1160" s="11" t="s">
        <v>409</v>
      </c>
      <c r="D1160" s="11"/>
      <c r="E1160" s="11" t="s">
        <v>410</v>
      </c>
      <c r="F1160" s="11">
        <v>1</v>
      </c>
      <c r="G1160" s="11"/>
      <c r="H1160" s="11"/>
      <c r="I1160" s="11"/>
      <c r="K1160" s="11"/>
      <c r="L1160" s="11"/>
      <c r="M1160" s="11"/>
      <c r="O1160" s="186"/>
      <c r="P1160" s="187"/>
      <c r="Q1160" s="187"/>
      <c r="R1160" s="188"/>
      <c r="U1160" s="4"/>
      <c r="V1160" s="4"/>
    </row>
    <row r="1161" spans="1:22">
      <c r="A1161" s="56"/>
      <c r="B1161" s="11"/>
      <c r="C1161" s="11" t="s">
        <v>411</v>
      </c>
      <c r="D1161" s="11"/>
      <c r="E1161" s="11" t="s">
        <v>118</v>
      </c>
      <c r="F1161" s="11">
        <v>7</v>
      </c>
      <c r="G1161" s="11"/>
      <c r="H1161" s="11"/>
      <c r="I1161" s="11"/>
      <c r="K1161" s="11"/>
      <c r="L1161" s="11"/>
      <c r="M1161" s="11"/>
      <c r="O1161" s="186"/>
      <c r="P1161" s="187"/>
      <c r="Q1161" s="187"/>
      <c r="R1161" s="188"/>
      <c r="U1161" s="4"/>
      <c r="V1161" s="4"/>
    </row>
    <row r="1162" spans="1:22">
      <c r="A1162" s="56"/>
      <c r="B1162" s="11"/>
      <c r="C1162" s="11" t="s">
        <v>412</v>
      </c>
      <c r="D1162" s="11"/>
      <c r="E1162" s="11" t="s">
        <v>144</v>
      </c>
      <c r="F1162" s="11">
        <v>4</v>
      </c>
      <c r="G1162" s="11"/>
      <c r="H1162" s="11"/>
      <c r="I1162" s="11"/>
      <c r="K1162" s="11"/>
      <c r="L1162" s="11"/>
      <c r="M1162" s="11"/>
      <c r="O1162" s="186"/>
      <c r="P1162" s="187"/>
      <c r="Q1162" s="187"/>
      <c r="R1162" s="188"/>
      <c r="U1162" s="4"/>
      <c r="V1162" s="4"/>
    </row>
    <row r="1163" spans="1:22">
      <c r="A1163" s="56"/>
      <c r="B1163" s="11"/>
      <c r="C1163" s="11" t="s">
        <v>413</v>
      </c>
      <c r="D1163" s="11"/>
      <c r="E1163" s="11" t="s">
        <v>105</v>
      </c>
      <c r="F1163" s="11">
        <v>32</v>
      </c>
      <c r="G1163" s="11"/>
      <c r="H1163" s="11">
        <v>0</v>
      </c>
      <c r="I1163" s="11"/>
      <c r="K1163" s="11"/>
      <c r="L1163" s="11"/>
      <c r="M1163" s="11"/>
      <c r="O1163" s="186"/>
      <c r="P1163" s="187"/>
      <c r="Q1163" s="187"/>
      <c r="R1163" s="188"/>
      <c r="U1163" s="4"/>
      <c r="V1163" s="4"/>
    </row>
    <row r="1164" spans="1:22">
      <c r="A1164" s="56"/>
      <c r="B1164" s="11"/>
      <c r="C1164" s="11" t="s">
        <v>415</v>
      </c>
      <c r="D1164" s="11"/>
      <c r="E1164" s="11" t="s">
        <v>258</v>
      </c>
      <c r="F1164" s="11">
        <v>1</v>
      </c>
      <c r="G1164" s="11"/>
      <c r="H1164" s="11"/>
      <c r="I1164" s="11"/>
      <c r="K1164" s="11"/>
      <c r="L1164" s="11"/>
      <c r="M1164" s="11"/>
      <c r="O1164" s="186"/>
      <c r="P1164" s="187"/>
      <c r="Q1164" s="187"/>
      <c r="R1164" s="188"/>
      <c r="U1164" s="4"/>
      <c r="V1164" s="4"/>
    </row>
    <row r="1165" spans="1:22">
      <c r="A1165" s="56"/>
      <c r="B1165" s="11"/>
      <c r="C1165" s="11" t="s">
        <v>416</v>
      </c>
      <c r="D1165" s="11"/>
      <c r="E1165" s="11" t="s">
        <v>94</v>
      </c>
      <c r="F1165" s="11">
        <v>18</v>
      </c>
      <c r="G1165" s="11"/>
      <c r="H1165" s="11">
        <v>0</v>
      </c>
      <c r="I1165" s="11"/>
      <c r="K1165" s="11"/>
      <c r="L1165" s="11"/>
      <c r="M1165" s="11"/>
      <c r="O1165" s="186"/>
      <c r="P1165" s="187"/>
      <c r="Q1165" s="187"/>
      <c r="R1165" s="188"/>
      <c r="U1165" s="4"/>
      <c r="V1165" s="4"/>
    </row>
    <row r="1166" spans="1:22">
      <c r="A1166" s="56"/>
      <c r="B1166" s="11"/>
      <c r="C1166" s="11" t="s">
        <v>420</v>
      </c>
      <c r="D1166" s="11"/>
      <c r="E1166" s="11" t="s">
        <v>279</v>
      </c>
      <c r="F1166" s="11">
        <v>28</v>
      </c>
      <c r="G1166" s="11"/>
      <c r="H1166" s="11">
        <v>0</v>
      </c>
      <c r="I1166" s="11"/>
      <c r="K1166" s="11"/>
      <c r="L1166" s="11"/>
      <c r="M1166" s="11"/>
      <c r="O1166" s="186"/>
      <c r="P1166" s="187"/>
      <c r="Q1166" s="187"/>
      <c r="R1166" s="188"/>
      <c r="U1166" s="4"/>
      <c r="V1166" s="4"/>
    </row>
    <row r="1167" spans="1:22">
      <c r="A1167" s="56"/>
      <c r="B1167" s="11"/>
      <c r="C1167" s="11" t="s">
        <v>421</v>
      </c>
      <c r="D1167" s="11"/>
      <c r="E1167" s="11" t="s">
        <v>129</v>
      </c>
      <c r="F1167" s="11">
        <v>84</v>
      </c>
      <c r="G1167" s="11"/>
      <c r="H1167" s="11">
        <v>0</v>
      </c>
      <c r="I1167" s="11"/>
      <c r="K1167" s="11"/>
      <c r="L1167" s="11"/>
      <c r="M1167" s="11"/>
      <c r="O1167" s="186"/>
      <c r="P1167" s="187"/>
      <c r="Q1167" s="187"/>
      <c r="R1167" s="188"/>
      <c r="U1167" s="4"/>
      <c r="V1167" s="4"/>
    </row>
    <row r="1168" spans="1:22">
      <c r="A1168" s="56"/>
      <c r="B1168" s="11"/>
      <c r="C1168" s="11" t="s">
        <v>423</v>
      </c>
      <c r="D1168" s="11"/>
      <c r="E1168" s="11" t="s">
        <v>424</v>
      </c>
      <c r="F1168" s="11">
        <v>18</v>
      </c>
      <c r="G1168" s="11"/>
      <c r="H1168" s="11"/>
      <c r="I1168" s="11"/>
      <c r="K1168" s="11"/>
      <c r="L1168" s="11"/>
      <c r="M1168" s="11"/>
      <c r="O1168" s="186"/>
      <c r="P1168" s="187"/>
      <c r="Q1168" s="187"/>
      <c r="R1168" s="188"/>
      <c r="U1168" s="4"/>
      <c r="V1168" s="4"/>
    </row>
    <row r="1169" spans="1:22">
      <c r="A1169" s="56"/>
      <c r="B1169" s="11"/>
      <c r="C1169" s="11" t="s">
        <v>425</v>
      </c>
      <c r="D1169" s="11"/>
      <c r="E1169" s="11" t="s">
        <v>185</v>
      </c>
      <c r="F1169" s="11">
        <v>11</v>
      </c>
      <c r="G1169" s="11">
        <v>1</v>
      </c>
      <c r="H1169" s="11">
        <v>1</v>
      </c>
      <c r="I1169" s="11">
        <v>0</v>
      </c>
      <c r="K1169" s="11"/>
      <c r="L1169" s="11"/>
      <c r="M1169" s="11"/>
      <c r="O1169" s="186"/>
      <c r="P1169" s="187"/>
      <c r="Q1169" s="187"/>
      <c r="R1169" s="188"/>
      <c r="U1169" s="4"/>
      <c r="V1169" s="4"/>
    </row>
    <row r="1170" spans="1:22">
      <c r="A1170" s="56"/>
      <c r="B1170" s="11"/>
      <c r="C1170" s="11" t="s">
        <v>426</v>
      </c>
      <c r="D1170" s="11"/>
      <c r="E1170" s="11" t="s">
        <v>258</v>
      </c>
      <c r="F1170" s="11">
        <v>10</v>
      </c>
      <c r="G1170" s="11"/>
      <c r="H1170" s="11"/>
      <c r="I1170" s="11"/>
      <c r="K1170" s="11"/>
      <c r="L1170" s="11"/>
      <c r="M1170" s="11"/>
      <c r="O1170" s="186"/>
      <c r="P1170" s="187"/>
      <c r="Q1170" s="187"/>
      <c r="R1170" s="188"/>
      <c r="U1170" s="4"/>
      <c r="V1170" s="4"/>
    </row>
    <row r="1171" spans="1:22">
      <c r="A1171" s="56"/>
      <c r="B1171" s="11"/>
      <c r="C1171" s="11" t="s">
        <v>427</v>
      </c>
      <c r="D1171" s="11"/>
      <c r="E1171" s="11" t="s">
        <v>428</v>
      </c>
      <c r="F1171" s="11">
        <v>5</v>
      </c>
      <c r="G1171" s="11"/>
      <c r="H1171" s="11">
        <v>0</v>
      </c>
      <c r="I1171" s="11"/>
      <c r="K1171" s="11"/>
      <c r="L1171" s="11"/>
      <c r="M1171" s="11"/>
      <c r="O1171" s="186"/>
      <c r="P1171" s="187"/>
      <c r="Q1171" s="187"/>
      <c r="R1171" s="188"/>
      <c r="U1171" s="4"/>
      <c r="V1171" s="4"/>
    </row>
    <row r="1172" spans="1:22">
      <c r="A1172" s="56"/>
      <c r="B1172" s="11"/>
      <c r="C1172" s="11" t="s">
        <v>429</v>
      </c>
      <c r="D1172" s="11"/>
      <c r="E1172" s="11" t="s">
        <v>262</v>
      </c>
      <c r="F1172" s="11">
        <v>1</v>
      </c>
      <c r="G1172" s="11"/>
      <c r="H1172" s="11"/>
      <c r="I1172" s="11"/>
      <c r="K1172" s="11"/>
      <c r="L1172" s="11"/>
      <c r="M1172" s="11"/>
      <c r="O1172" s="186"/>
      <c r="P1172" s="187"/>
      <c r="Q1172" s="187"/>
      <c r="R1172" s="188"/>
      <c r="U1172" s="4"/>
      <c r="V1172" s="4"/>
    </row>
    <row r="1173" spans="1:22">
      <c r="A1173" s="56"/>
      <c r="B1173" s="11"/>
      <c r="C1173" s="11" t="s">
        <v>430</v>
      </c>
      <c r="D1173" s="11"/>
      <c r="E1173" s="11" t="s">
        <v>262</v>
      </c>
      <c r="F1173" s="11">
        <v>18</v>
      </c>
      <c r="G1173" s="11"/>
      <c r="H1173" s="11">
        <v>0</v>
      </c>
      <c r="I1173" s="11"/>
      <c r="K1173" s="11"/>
      <c r="L1173" s="11"/>
      <c r="M1173" s="11"/>
      <c r="O1173" s="186"/>
      <c r="P1173" s="187"/>
      <c r="Q1173" s="187"/>
      <c r="R1173" s="188"/>
      <c r="U1173" s="4"/>
      <c r="V1173" s="4"/>
    </row>
    <row r="1174" spans="1:22">
      <c r="A1174" s="56"/>
      <c r="B1174" s="11"/>
      <c r="C1174" s="11" t="s">
        <v>431</v>
      </c>
      <c r="D1174" s="11"/>
      <c r="E1174" s="11" t="s">
        <v>113</v>
      </c>
      <c r="F1174" s="11">
        <v>6</v>
      </c>
      <c r="G1174" s="11">
        <v>2</v>
      </c>
      <c r="H1174" s="11">
        <v>0</v>
      </c>
      <c r="I1174" s="11"/>
      <c r="K1174" s="11"/>
      <c r="L1174" s="11"/>
      <c r="M1174" s="11"/>
      <c r="O1174" s="186"/>
      <c r="P1174" s="187"/>
      <c r="Q1174" s="187"/>
      <c r="R1174" s="188"/>
      <c r="U1174" s="4"/>
      <c r="V1174" s="4"/>
    </row>
    <row r="1175" spans="1:22">
      <c r="A1175" s="56"/>
      <c r="B1175" s="11"/>
      <c r="C1175" s="11" t="s">
        <v>432</v>
      </c>
      <c r="D1175" s="11"/>
      <c r="E1175" s="11" t="s">
        <v>166</v>
      </c>
      <c r="F1175" s="11">
        <v>8</v>
      </c>
      <c r="G1175" s="11"/>
      <c r="H1175" s="11">
        <v>0</v>
      </c>
      <c r="I1175" s="11"/>
      <c r="K1175" s="11"/>
      <c r="L1175" s="11"/>
      <c r="M1175" s="11"/>
      <c r="O1175" s="186"/>
      <c r="P1175" s="187"/>
      <c r="Q1175" s="187"/>
      <c r="R1175" s="188"/>
      <c r="U1175" s="4"/>
      <c r="V1175" s="4"/>
    </row>
    <row r="1176" spans="1:22">
      <c r="A1176" s="56"/>
      <c r="B1176" s="11"/>
      <c r="C1176" s="11" t="s">
        <v>434</v>
      </c>
      <c r="D1176" s="11"/>
      <c r="E1176" s="11" t="s">
        <v>435</v>
      </c>
      <c r="F1176" s="11">
        <v>11</v>
      </c>
      <c r="G1176" s="11"/>
      <c r="H1176" s="11"/>
      <c r="I1176" s="11"/>
      <c r="K1176" s="11"/>
      <c r="L1176" s="11"/>
      <c r="M1176" s="11"/>
      <c r="O1176" s="186"/>
      <c r="P1176" s="187"/>
      <c r="Q1176" s="187"/>
      <c r="R1176" s="188"/>
      <c r="U1176" s="4"/>
      <c r="V1176" s="4"/>
    </row>
    <row r="1177" spans="1:22">
      <c r="A1177" s="56"/>
      <c r="B1177" s="11"/>
      <c r="C1177" s="11" t="s">
        <v>436</v>
      </c>
      <c r="D1177" s="11"/>
      <c r="E1177" s="11" t="s">
        <v>437</v>
      </c>
      <c r="F1177" s="11">
        <v>28</v>
      </c>
      <c r="G1177" s="11"/>
      <c r="H1177" s="11">
        <v>0</v>
      </c>
      <c r="I1177" s="11"/>
      <c r="K1177" s="11"/>
      <c r="L1177" s="11"/>
      <c r="M1177" s="11"/>
      <c r="O1177" s="186"/>
      <c r="P1177" s="187"/>
      <c r="Q1177" s="187"/>
      <c r="R1177" s="188"/>
      <c r="U1177" s="4"/>
      <c r="V1177" s="4"/>
    </row>
    <row r="1178" spans="1:22">
      <c r="A1178" s="56"/>
      <c r="B1178" s="11"/>
      <c r="C1178" s="11" t="s">
        <v>438</v>
      </c>
      <c r="D1178" s="11"/>
      <c r="E1178" s="11" t="s">
        <v>158</v>
      </c>
      <c r="F1178" s="11">
        <v>13</v>
      </c>
      <c r="G1178" s="11">
        <v>1</v>
      </c>
      <c r="H1178" s="11">
        <v>1</v>
      </c>
      <c r="I1178" s="11">
        <v>1</v>
      </c>
      <c r="K1178" s="11"/>
      <c r="L1178" s="11"/>
      <c r="M1178" s="11"/>
      <c r="O1178" s="186"/>
      <c r="P1178" s="187"/>
      <c r="Q1178" s="187"/>
      <c r="R1178" s="188"/>
      <c r="U1178" s="4"/>
      <c r="V1178" s="4"/>
    </row>
    <row r="1179" spans="1:22">
      <c r="A1179" s="56"/>
      <c r="B1179" s="11"/>
      <c r="C1179" s="11" t="s">
        <v>443</v>
      </c>
      <c r="D1179" s="11"/>
      <c r="E1179" s="11" t="s">
        <v>444</v>
      </c>
      <c r="F1179" s="11">
        <v>70</v>
      </c>
      <c r="G1179" s="11"/>
      <c r="H1179" s="11">
        <v>0</v>
      </c>
      <c r="I1179" s="11"/>
      <c r="K1179" s="11"/>
      <c r="L1179" s="11"/>
      <c r="M1179" s="11"/>
      <c r="O1179" s="186"/>
      <c r="P1179" s="187"/>
      <c r="Q1179" s="187"/>
      <c r="R1179" s="188"/>
      <c r="U1179" s="4"/>
      <c r="V1179" s="4"/>
    </row>
    <row r="1180" spans="1:22">
      <c r="A1180" s="56"/>
      <c r="B1180" s="11"/>
      <c r="C1180" s="11" t="s">
        <v>446</v>
      </c>
      <c r="D1180" s="11"/>
      <c r="E1180" s="11" t="s">
        <v>154</v>
      </c>
      <c r="F1180" s="11">
        <v>65</v>
      </c>
      <c r="G1180" s="11">
        <v>1</v>
      </c>
      <c r="H1180" s="11">
        <v>1</v>
      </c>
      <c r="I1180" s="11">
        <v>0</v>
      </c>
      <c r="K1180" s="11"/>
      <c r="L1180" s="11"/>
      <c r="M1180" s="11"/>
      <c r="O1180" s="186"/>
      <c r="P1180" s="187"/>
      <c r="Q1180" s="187"/>
      <c r="R1180" s="188"/>
      <c r="U1180" s="4"/>
      <c r="V1180" s="4"/>
    </row>
    <row r="1181" spans="1:22">
      <c r="A1181" s="56"/>
      <c r="B1181" s="11"/>
      <c r="C1181" s="11" t="s">
        <v>448</v>
      </c>
      <c r="D1181" s="11"/>
      <c r="E1181" s="11" t="s">
        <v>449</v>
      </c>
      <c r="F1181" s="11">
        <v>5</v>
      </c>
      <c r="G1181" s="11"/>
      <c r="H1181" s="11"/>
      <c r="I1181" s="11"/>
      <c r="K1181" s="11"/>
      <c r="L1181" s="11"/>
      <c r="M1181" s="11"/>
      <c r="O1181" s="186"/>
      <c r="P1181" s="187"/>
      <c r="Q1181" s="187"/>
      <c r="R1181" s="188"/>
      <c r="U1181" s="4"/>
      <c r="V1181" s="4"/>
    </row>
    <row r="1182" spans="1:22">
      <c r="A1182" s="56"/>
      <c r="B1182" s="11"/>
      <c r="C1182" s="11" t="s">
        <v>450</v>
      </c>
      <c r="D1182" s="11"/>
      <c r="E1182" s="11" t="s">
        <v>126</v>
      </c>
      <c r="F1182" s="11">
        <v>5</v>
      </c>
      <c r="G1182" s="11"/>
      <c r="H1182" s="11"/>
      <c r="I1182" s="11"/>
      <c r="K1182" s="11"/>
      <c r="L1182" s="11"/>
      <c r="M1182" s="11"/>
      <c r="O1182" s="186"/>
      <c r="P1182" s="187"/>
      <c r="Q1182" s="187"/>
      <c r="R1182" s="188"/>
      <c r="U1182" s="4"/>
      <c r="V1182" s="4"/>
    </row>
    <row r="1183" spans="1:22" ht="15" thickBot="1">
      <c r="A1183" s="56"/>
      <c r="B1183" s="11"/>
      <c r="C1183" s="11" t="s">
        <v>451</v>
      </c>
      <c r="D1183" s="11"/>
      <c r="E1183" s="11" t="s">
        <v>350</v>
      </c>
      <c r="F1183" s="11">
        <v>18</v>
      </c>
      <c r="G1183" s="11">
        <v>1</v>
      </c>
      <c r="H1183" s="11">
        <v>1</v>
      </c>
      <c r="I1183" s="11">
        <v>7</v>
      </c>
      <c r="K1183" s="11"/>
      <c r="L1183" s="11"/>
      <c r="M1183" s="11"/>
      <c r="O1183" s="186"/>
      <c r="P1183" s="187"/>
      <c r="Q1183" s="187"/>
      <c r="R1183" s="188"/>
      <c r="U1183" s="4"/>
      <c r="V1183" s="4"/>
    </row>
    <row r="1184" spans="1:22" ht="15" thickBot="1">
      <c r="A1184" s="56"/>
      <c r="B1184" s="95" t="s">
        <v>53</v>
      </c>
      <c r="C1184" s="96"/>
      <c r="D1184" s="96"/>
      <c r="E1184" s="96"/>
      <c r="F1184" s="97"/>
      <c r="G1184" s="97"/>
      <c r="H1184" s="97"/>
      <c r="I1184" s="270">
        <f>AVERAGE(I996:I1183)</f>
        <v>2.6111111111111112</v>
      </c>
      <c r="K1184" s="97"/>
      <c r="L1184" s="97"/>
      <c r="M1184" s="97"/>
      <c r="O1184" s="408"/>
      <c r="P1184" s="409"/>
      <c r="Q1184" s="409"/>
      <c r="R1184" s="410"/>
      <c r="U1184" s="4"/>
      <c r="V1184" s="4"/>
    </row>
    <row r="1185" spans="1:22" s="4" customFormat="1" ht="12.5">
      <c r="A1185" s="56"/>
      <c r="K1185" s="51"/>
    </row>
    <row r="1186" spans="1:22" ht="65">
      <c r="A1186" s="56" t="s">
        <v>463</v>
      </c>
      <c r="B1186" s="57" t="s">
        <v>55</v>
      </c>
      <c r="C1186" s="57" t="s">
        <v>36</v>
      </c>
      <c r="D1186" s="57" t="s">
        <v>37</v>
      </c>
      <c r="E1186" s="57" t="s">
        <v>38</v>
      </c>
      <c r="F1186" s="58" t="s">
        <v>78</v>
      </c>
      <c r="G1186" s="58" t="s">
        <v>79</v>
      </c>
      <c r="H1186" s="58" t="s">
        <v>80</v>
      </c>
      <c r="I1186" s="58" t="s">
        <v>81</v>
      </c>
      <c r="J1186" s="74"/>
      <c r="K1186" s="58" t="s">
        <v>82</v>
      </c>
      <c r="L1186" s="58" t="s">
        <v>83</v>
      </c>
      <c r="M1186" s="58" t="s">
        <v>84</v>
      </c>
      <c r="N1186" s="74"/>
      <c r="O1186" s="415" t="s">
        <v>85</v>
      </c>
      <c r="P1186" s="416"/>
      <c r="Q1186" s="416"/>
      <c r="R1186" s="417"/>
      <c r="U1186" s="4"/>
      <c r="V1186" s="4"/>
    </row>
    <row r="1187" spans="1:22">
      <c r="A1187" s="56"/>
      <c r="B1187" s="11"/>
      <c r="C1187" s="11" t="s">
        <v>90</v>
      </c>
      <c r="D1187" s="11"/>
      <c r="E1187" s="11" t="s">
        <v>87</v>
      </c>
      <c r="F1187" s="11">
        <v>37</v>
      </c>
      <c r="G1187" s="11">
        <v>2</v>
      </c>
      <c r="H1187" s="11">
        <v>1</v>
      </c>
      <c r="I1187" s="11">
        <v>0</v>
      </c>
      <c r="K1187" s="11"/>
      <c r="L1187" s="11"/>
      <c r="M1187" s="11"/>
      <c r="O1187" s="401"/>
      <c r="P1187" s="402"/>
      <c r="Q1187" s="402"/>
      <c r="R1187" s="403"/>
      <c r="U1187" s="4"/>
      <c r="V1187" s="4"/>
    </row>
    <row r="1188" spans="1:22">
      <c r="A1188" s="56"/>
      <c r="B1188" s="11"/>
      <c r="C1188" s="11" t="s">
        <v>90</v>
      </c>
      <c r="D1188" s="11"/>
      <c r="E1188" s="11" t="s">
        <v>91</v>
      </c>
      <c r="F1188" s="11">
        <v>13</v>
      </c>
      <c r="G1188" s="11"/>
      <c r="H1188" s="11">
        <v>0</v>
      </c>
      <c r="I1188" s="11"/>
      <c r="K1188" s="11"/>
      <c r="L1188" s="11"/>
      <c r="M1188" s="11"/>
      <c r="O1188" s="401"/>
      <c r="P1188" s="402"/>
      <c r="Q1188" s="402"/>
      <c r="R1188" s="403"/>
      <c r="U1188" s="4"/>
      <c r="V1188" s="4"/>
    </row>
    <row r="1189" spans="1:22">
      <c r="A1189" s="56"/>
      <c r="B1189" s="11"/>
      <c r="C1189" s="11" t="s">
        <v>93</v>
      </c>
      <c r="D1189" s="11"/>
      <c r="E1189" s="11" t="s">
        <v>94</v>
      </c>
      <c r="F1189" s="11">
        <v>1</v>
      </c>
      <c r="G1189" s="11"/>
      <c r="H1189" s="11"/>
      <c r="I1189" s="11"/>
      <c r="K1189" s="11"/>
      <c r="L1189" s="11"/>
      <c r="M1189" s="11"/>
      <c r="O1189" s="186"/>
      <c r="P1189" s="187"/>
      <c r="Q1189" s="187"/>
      <c r="R1189" s="188"/>
      <c r="U1189" s="4"/>
      <c r="V1189" s="4"/>
    </row>
    <row r="1190" spans="1:22">
      <c r="A1190" s="56"/>
      <c r="B1190" s="11"/>
      <c r="C1190" s="11" t="s">
        <v>95</v>
      </c>
      <c r="D1190" s="11"/>
      <c r="E1190" s="11" t="s">
        <v>96</v>
      </c>
      <c r="F1190" s="11">
        <v>2</v>
      </c>
      <c r="G1190" s="11"/>
      <c r="H1190" s="11">
        <v>0</v>
      </c>
      <c r="I1190" s="11"/>
      <c r="K1190" s="11"/>
      <c r="L1190" s="11"/>
      <c r="M1190" s="11"/>
      <c r="O1190" s="186"/>
      <c r="P1190" s="187"/>
      <c r="Q1190" s="187"/>
      <c r="R1190" s="188"/>
      <c r="U1190" s="4"/>
      <c r="V1190" s="4"/>
    </row>
    <row r="1191" spans="1:22">
      <c r="A1191" s="56"/>
      <c r="B1191" s="11"/>
      <c r="C1191" s="11" t="s">
        <v>97</v>
      </c>
      <c r="D1191" s="11"/>
      <c r="E1191" s="11" t="s">
        <v>98</v>
      </c>
      <c r="F1191" s="11">
        <v>1</v>
      </c>
      <c r="G1191" s="11"/>
      <c r="H1191" s="11">
        <v>0</v>
      </c>
      <c r="I1191" s="11"/>
      <c r="K1191" s="11"/>
      <c r="L1191" s="11"/>
      <c r="M1191" s="11"/>
      <c r="O1191" s="186"/>
      <c r="P1191" s="187"/>
      <c r="Q1191" s="187"/>
      <c r="R1191" s="188"/>
      <c r="U1191" s="4"/>
      <c r="V1191" s="4"/>
    </row>
    <row r="1192" spans="1:22">
      <c r="A1192" s="56"/>
      <c r="B1192" s="11"/>
      <c r="C1192" s="11" t="s">
        <v>99</v>
      </c>
      <c r="D1192" s="11"/>
      <c r="E1192" s="11" t="s">
        <v>100</v>
      </c>
      <c r="F1192" s="11">
        <v>10</v>
      </c>
      <c r="G1192" s="11"/>
      <c r="H1192" s="11"/>
      <c r="I1192" s="11"/>
      <c r="K1192" s="11"/>
      <c r="L1192" s="11"/>
      <c r="M1192" s="11"/>
      <c r="O1192" s="186"/>
      <c r="P1192" s="187"/>
      <c r="Q1192" s="187"/>
      <c r="R1192" s="188"/>
      <c r="U1192" s="4"/>
      <c r="V1192" s="4"/>
    </row>
    <row r="1193" spans="1:22">
      <c r="A1193" s="56"/>
      <c r="B1193" s="11"/>
      <c r="C1193" s="11" t="s">
        <v>101</v>
      </c>
      <c r="D1193" s="11"/>
      <c r="E1193" s="11" t="s">
        <v>103</v>
      </c>
      <c r="F1193" s="11">
        <v>154</v>
      </c>
      <c r="G1193" s="11">
        <v>1</v>
      </c>
      <c r="H1193" s="11">
        <v>0</v>
      </c>
      <c r="I1193" s="11"/>
      <c r="K1193" s="11"/>
      <c r="L1193" s="11"/>
      <c r="M1193" s="11"/>
      <c r="O1193" s="186"/>
      <c r="P1193" s="187"/>
      <c r="Q1193" s="187"/>
      <c r="R1193" s="188"/>
      <c r="U1193" s="4"/>
      <c r="V1193" s="4"/>
    </row>
    <row r="1194" spans="1:22">
      <c r="A1194" s="56"/>
      <c r="B1194" s="11"/>
      <c r="C1194" s="11" t="s">
        <v>106</v>
      </c>
      <c r="D1194" s="11"/>
      <c r="E1194" s="11" t="s">
        <v>107</v>
      </c>
      <c r="F1194" s="11">
        <v>2</v>
      </c>
      <c r="G1194" s="11"/>
      <c r="H1194" s="11">
        <v>0</v>
      </c>
      <c r="I1194" s="11"/>
      <c r="K1194" s="11"/>
      <c r="L1194" s="11"/>
      <c r="M1194" s="11"/>
      <c r="O1194" s="186"/>
      <c r="P1194" s="187"/>
      <c r="Q1194" s="187"/>
      <c r="R1194" s="188"/>
      <c r="U1194" s="4"/>
      <c r="V1194" s="4"/>
    </row>
    <row r="1195" spans="1:22">
      <c r="A1195" s="56"/>
      <c r="B1195" s="11"/>
      <c r="C1195" s="11" t="s">
        <v>109</v>
      </c>
      <c r="D1195" s="11"/>
      <c r="E1195" s="11" t="s">
        <v>110</v>
      </c>
      <c r="F1195" s="11">
        <v>3</v>
      </c>
      <c r="G1195" s="11"/>
      <c r="H1195" s="11"/>
      <c r="I1195" s="11"/>
      <c r="K1195" s="11"/>
      <c r="L1195" s="11"/>
      <c r="M1195" s="11"/>
      <c r="O1195" s="186"/>
      <c r="P1195" s="187"/>
      <c r="Q1195" s="187"/>
      <c r="R1195" s="188"/>
      <c r="U1195" s="4"/>
      <c r="V1195" s="4"/>
    </row>
    <row r="1196" spans="1:22">
      <c r="A1196" s="56"/>
      <c r="B1196" s="11"/>
      <c r="C1196" s="11" t="s">
        <v>111</v>
      </c>
      <c r="D1196" s="11"/>
      <c r="E1196" s="11" t="s">
        <v>89</v>
      </c>
      <c r="F1196" s="11">
        <v>11</v>
      </c>
      <c r="G1196" s="11"/>
      <c r="H1196" s="11">
        <v>0</v>
      </c>
      <c r="I1196" s="11"/>
      <c r="K1196" s="11"/>
      <c r="L1196" s="11"/>
      <c r="M1196" s="11"/>
      <c r="O1196" s="186"/>
      <c r="P1196" s="187"/>
      <c r="Q1196" s="187"/>
      <c r="R1196" s="188"/>
      <c r="U1196" s="4"/>
      <c r="V1196" s="4"/>
    </row>
    <row r="1197" spans="1:22">
      <c r="A1197" s="56"/>
      <c r="B1197" s="11"/>
      <c r="C1197" s="11" t="s">
        <v>112</v>
      </c>
      <c r="D1197" s="11"/>
      <c r="E1197" s="11" t="s">
        <v>113</v>
      </c>
      <c r="F1197" s="11">
        <v>4</v>
      </c>
      <c r="G1197" s="11"/>
      <c r="H1197" s="11"/>
      <c r="I1197" s="11"/>
      <c r="K1197" s="11"/>
      <c r="L1197" s="11"/>
      <c r="M1197" s="11"/>
      <c r="O1197" s="186"/>
      <c r="P1197" s="187"/>
      <c r="Q1197" s="187"/>
      <c r="R1197" s="188"/>
      <c r="U1197" s="4"/>
      <c r="V1197" s="4"/>
    </row>
    <row r="1198" spans="1:22">
      <c r="A1198" s="56"/>
      <c r="B1198" s="11"/>
      <c r="C1198" s="11" t="s">
        <v>112</v>
      </c>
      <c r="D1198" s="11"/>
      <c r="E1198" s="11" t="s">
        <v>114</v>
      </c>
      <c r="F1198" s="11">
        <v>1</v>
      </c>
      <c r="G1198" s="11"/>
      <c r="H1198" s="11"/>
      <c r="I1198" s="11"/>
      <c r="K1198" s="11"/>
      <c r="L1198" s="11"/>
      <c r="M1198" s="11"/>
      <c r="O1198" s="186"/>
      <c r="P1198" s="187"/>
      <c r="Q1198" s="187"/>
      <c r="R1198" s="188"/>
      <c r="U1198" s="4"/>
      <c r="V1198" s="4"/>
    </row>
    <row r="1199" spans="1:22">
      <c r="A1199" s="56"/>
      <c r="B1199" s="11"/>
      <c r="C1199" s="11" t="s">
        <v>115</v>
      </c>
      <c r="D1199" s="11"/>
      <c r="E1199" s="11" t="s">
        <v>116</v>
      </c>
      <c r="F1199" s="11">
        <v>1</v>
      </c>
      <c r="G1199" s="11"/>
      <c r="H1199" s="11"/>
      <c r="I1199" s="11"/>
      <c r="K1199" s="11"/>
      <c r="L1199" s="11"/>
      <c r="M1199" s="11"/>
      <c r="O1199" s="186"/>
      <c r="P1199" s="187"/>
      <c r="Q1199" s="187"/>
      <c r="R1199" s="188"/>
      <c r="U1199" s="4"/>
      <c r="V1199" s="4"/>
    </row>
    <row r="1200" spans="1:22">
      <c r="A1200" s="56"/>
      <c r="B1200" s="11"/>
      <c r="C1200" s="11" t="s">
        <v>117</v>
      </c>
      <c r="D1200" s="11"/>
      <c r="E1200" s="11" t="s">
        <v>118</v>
      </c>
      <c r="F1200" s="11">
        <v>12</v>
      </c>
      <c r="G1200" s="11"/>
      <c r="H1200" s="11">
        <v>0</v>
      </c>
      <c r="I1200" s="11"/>
      <c r="K1200" s="11"/>
      <c r="L1200" s="11"/>
      <c r="M1200" s="11"/>
      <c r="O1200" s="186"/>
      <c r="P1200" s="187"/>
      <c r="Q1200" s="187"/>
      <c r="R1200" s="188"/>
      <c r="U1200" s="4"/>
      <c r="V1200" s="4"/>
    </row>
    <row r="1201" spans="1:22">
      <c r="A1201" s="56"/>
      <c r="B1201" s="11"/>
      <c r="C1201" s="11" t="s">
        <v>123</v>
      </c>
      <c r="D1201" s="11"/>
      <c r="E1201" s="11" t="s">
        <v>124</v>
      </c>
      <c r="F1201" s="11">
        <v>1</v>
      </c>
      <c r="G1201" s="11"/>
      <c r="H1201" s="11"/>
      <c r="I1201" s="11"/>
      <c r="K1201" s="11"/>
      <c r="L1201" s="11"/>
      <c r="M1201" s="11"/>
      <c r="O1201" s="186"/>
      <c r="P1201" s="187"/>
      <c r="Q1201" s="187"/>
      <c r="R1201" s="188"/>
      <c r="U1201" s="4"/>
      <c r="V1201" s="4"/>
    </row>
    <row r="1202" spans="1:22">
      <c r="A1202" s="56"/>
      <c r="B1202" s="11"/>
      <c r="C1202" s="11" t="s">
        <v>127</v>
      </c>
      <c r="D1202" s="11"/>
      <c r="E1202" s="11" t="s">
        <v>94</v>
      </c>
      <c r="F1202" s="11">
        <v>38</v>
      </c>
      <c r="G1202" s="11">
        <v>3</v>
      </c>
      <c r="H1202" s="11">
        <v>2</v>
      </c>
      <c r="I1202" s="11">
        <v>2.5</v>
      </c>
      <c r="K1202" s="11"/>
      <c r="L1202" s="11"/>
      <c r="M1202" s="11"/>
      <c r="O1202" s="186"/>
      <c r="P1202" s="187"/>
      <c r="Q1202" s="187"/>
      <c r="R1202" s="188"/>
      <c r="U1202" s="4"/>
      <c r="V1202" s="4"/>
    </row>
    <row r="1203" spans="1:22">
      <c r="A1203" s="56"/>
      <c r="B1203" s="11"/>
      <c r="C1203" s="11" t="s">
        <v>127</v>
      </c>
      <c r="D1203" s="11"/>
      <c r="E1203" s="11" t="s">
        <v>437</v>
      </c>
      <c r="F1203" s="11">
        <v>2</v>
      </c>
      <c r="G1203" s="11"/>
      <c r="H1203" s="11"/>
      <c r="I1203" s="11"/>
      <c r="K1203" s="11"/>
      <c r="L1203" s="11"/>
      <c r="M1203" s="11"/>
      <c r="O1203" s="186"/>
      <c r="P1203" s="187"/>
      <c r="Q1203" s="187"/>
      <c r="R1203" s="188"/>
      <c r="U1203" s="4"/>
      <c r="V1203" s="4"/>
    </row>
    <row r="1204" spans="1:22">
      <c r="A1204" s="56"/>
      <c r="B1204" s="11"/>
      <c r="C1204" s="11" t="s">
        <v>493</v>
      </c>
      <c r="D1204" s="11"/>
      <c r="E1204" s="11" t="s">
        <v>362</v>
      </c>
      <c r="F1204" s="11">
        <v>1</v>
      </c>
      <c r="G1204" s="11"/>
      <c r="H1204" s="11"/>
      <c r="I1204" s="11"/>
      <c r="K1204" s="11"/>
      <c r="L1204" s="11"/>
      <c r="M1204" s="11"/>
      <c r="O1204" s="186"/>
      <c r="P1204" s="187"/>
      <c r="Q1204" s="187"/>
      <c r="R1204" s="188"/>
      <c r="U1204" s="4"/>
      <c r="V1204" s="4"/>
    </row>
    <row r="1205" spans="1:22">
      <c r="A1205" s="56"/>
      <c r="B1205" s="11"/>
      <c r="C1205" s="11" t="s">
        <v>128</v>
      </c>
      <c r="D1205" s="11"/>
      <c r="E1205" s="11" t="s">
        <v>129</v>
      </c>
      <c r="F1205" s="11">
        <v>3</v>
      </c>
      <c r="G1205" s="11"/>
      <c r="H1205" s="11"/>
      <c r="I1205" s="11"/>
      <c r="K1205" s="11"/>
      <c r="L1205" s="11"/>
      <c r="M1205" s="11"/>
      <c r="O1205" s="186"/>
      <c r="P1205" s="187"/>
      <c r="Q1205" s="187"/>
      <c r="R1205" s="188"/>
      <c r="U1205" s="4"/>
      <c r="V1205" s="4"/>
    </row>
    <row r="1206" spans="1:22">
      <c r="A1206" s="56"/>
      <c r="B1206" s="11"/>
      <c r="C1206" s="11" t="s">
        <v>132</v>
      </c>
      <c r="D1206" s="11"/>
      <c r="E1206" s="11" t="s">
        <v>118</v>
      </c>
      <c r="F1206" s="11">
        <v>1</v>
      </c>
      <c r="G1206" s="11"/>
      <c r="H1206" s="11"/>
      <c r="I1206" s="11"/>
      <c r="K1206" s="11"/>
      <c r="L1206" s="11"/>
      <c r="M1206" s="11"/>
      <c r="O1206" s="186"/>
      <c r="P1206" s="187"/>
      <c r="Q1206" s="187"/>
      <c r="R1206" s="188"/>
      <c r="U1206" s="4"/>
      <c r="V1206" s="4"/>
    </row>
    <row r="1207" spans="1:22">
      <c r="A1207" s="56"/>
      <c r="B1207" s="11"/>
      <c r="C1207" s="11" t="s">
        <v>133</v>
      </c>
      <c r="D1207" s="11"/>
      <c r="E1207" s="11" t="s">
        <v>134</v>
      </c>
      <c r="F1207" s="11">
        <v>6</v>
      </c>
      <c r="G1207" s="11"/>
      <c r="H1207" s="11"/>
      <c r="I1207" s="11"/>
      <c r="K1207" s="11"/>
      <c r="L1207" s="11"/>
      <c r="M1207" s="11"/>
      <c r="O1207" s="186"/>
      <c r="P1207" s="187"/>
      <c r="Q1207" s="187"/>
      <c r="R1207" s="188"/>
      <c r="U1207" s="4"/>
      <c r="V1207" s="4"/>
    </row>
    <row r="1208" spans="1:22">
      <c r="A1208" s="56"/>
      <c r="B1208" s="11"/>
      <c r="C1208" s="11" t="s">
        <v>135</v>
      </c>
      <c r="D1208" s="11"/>
      <c r="E1208" s="11" t="s">
        <v>136</v>
      </c>
      <c r="F1208" s="11">
        <v>55</v>
      </c>
      <c r="G1208" s="11">
        <v>1</v>
      </c>
      <c r="H1208" s="11">
        <v>1</v>
      </c>
      <c r="I1208" s="11">
        <v>57</v>
      </c>
      <c r="K1208" s="11"/>
      <c r="L1208" s="11"/>
      <c r="M1208" s="11"/>
      <c r="O1208" s="186"/>
      <c r="P1208" s="187"/>
      <c r="Q1208" s="187"/>
      <c r="R1208" s="188"/>
      <c r="U1208" s="4"/>
      <c r="V1208" s="4"/>
    </row>
    <row r="1209" spans="1:22">
      <c r="A1209" s="56"/>
      <c r="B1209" s="11"/>
      <c r="C1209" s="11" t="s">
        <v>137</v>
      </c>
      <c r="D1209" s="11"/>
      <c r="E1209" s="11" t="s">
        <v>138</v>
      </c>
      <c r="F1209" s="11">
        <v>12</v>
      </c>
      <c r="G1209" s="11"/>
      <c r="H1209" s="11">
        <v>0</v>
      </c>
      <c r="I1209" s="11"/>
      <c r="K1209" s="11"/>
      <c r="L1209" s="11"/>
      <c r="M1209" s="11"/>
      <c r="O1209" s="186"/>
      <c r="P1209" s="187"/>
      <c r="Q1209" s="187"/>
      <c r="R1209" s="188"/>
      <c r="U1209" s="4"/>
      <c r="V1209" s="4"/>
    </row>
    <row r="1210" spans="1:22">
      <c r="A1210" s="56"/>
      <c r="B1210" s="11"/>
      <c r="C1210" s="11" t="s">
        <v>140</v>
      </c>
      <c r="D1210" s="11"/>
      <c r="E1210" s="11" t="s">
        <v>141</v>
      </c>
      <c r="F1210" s="11">
        <v>10</v>
      </c>
      <c r="G1210" s="11"/>
      <c r="H1210" s="11">
        <v>0</v>
      </c>
      <c r="I1210" s="11"/>
      <c r="K1210" s="11"/>
      <c r="L1210" s="11"/>
      <c r="M1210" s="11"/>
      <c r="O1210" s="186"/>
      <c r="P1210" s="187"/>
      <c r="Q1210" s="187"/>
      <c r="R1210" s="188"/>
      <c r="U1210" s="4"/>
      <c r="V1210" s="4"/>
    </row>
    <row r="1211" spans="1:22">
      <c r="A1211" s="56"/>
      <c r="B1211" s="11"/>
      <c r="C1211" s="11" t="s">
        <v>147</v>
      </c>
      <c r="D1211" s="11"/>
      <c r="E1211" s="11" t="s">
        <v>146</v>
      </c>
      <c r="F1211" s="11">
        <v>27</v>
      </c>
      <c r="G1211" s="11"/>
      <c r="H1211" s="11">
        <v>0</v>
      </c>
      <c r="I1211" s="11"/>
      <c r="K1211" s="11"/>
      <c r="L1211" s="11"/>
      <c r="M1211" s="11"/>
      <c r="O1211" s="186"/>
      <c r="P1211" s="187"/>
      <c r="Q1211" s="187"/>
      <c r="R1211" s="188"/>
      <c r="U1211" s="4"/>
      <c r="V1211" s="4"/>
    </row>
    <row r="1212" spans="1:22">
      <c r="A1212" s="56"/>
      <c r="B1212" s="11"/>
      <c r="C1212" s="11" t="s">
        <v>147</v>
      </c>
      <c r="D1212" s="11"/>
      <c r="E1212" s="11" t="s">
        <v>144</v>
      </c>
      <c r="F1212" s="11">
        <v>11</v>
      </c>
      <c r="G1212" s="11"/>
      <c r="H1212" s="11">
        <v>0</v>
      </c>
      <c r="I1212" s="11"/>
      <c r="K1212" s="11"/>
      <c r="L1212" s="11"/>
      <c r="M1212" s="11"/>
      <c r="O1212" s="186"/>
      <c r="P1212" s="187"/>
      <c r="Q1212" s="187"/>
      <c r="R1212" s="188"/>
      <c r="U1212" s="4"/>
      <c r="V1212" s="4"/>
    </row>
    <row r="1213" spans="1:22">
      <c r="A1213" s="56"/>
      <c r="B1213" s="11"/>
      <c r="C1213" s="11" t="s">
        <v>148</v>
      </c>
      <c r="D1213" s="11"/>
      <c r="E1213" s="11" t="s">
        <v>102</v>
      </c>
      <c r="F1213" s="11">
        <v>2</v>
      </c>
      <c r="G1213" s="11"/>
      <c r="H1213" s="11"/>
      <c r="I1213" s="11"/>
      <c r="K1213" s="11"/>
      <c r="L1213" s="11"/>
      <c r="M1213" s="11"/>
      <c r="O1213" s="186"/>
      <c r="P1213" s="187"/>
      <c r="Q1213" s="187"/>
      <c r="R1213" s="188"/>
      <c r="U1213" s="4"/>
      <c r="V1213" s="4"/>
    </row>
    <row r="1214" spans="1:22">
      <c r="A1214" s="56"/>
      <c r="B1214" s="11"/>
      <c r="C1214" s="11" t="s">
        <v>148</v>
      </c>
      <c r="D1214" s="11"/>
      <c r="E1214" s="11" t="s">
        <v>89</v>
      </c>
      <c r="F1214" s="11">
        <v>2</v>
      </c>
      <c r="G1214" s="11"/>
      <c r="H1214" s="11">
        <v>0</v>
      </c>
      <c r="I1214" s="11"/>
      <c r="K1214" s="11"/>
      <c r="L1214" s="11"/>
      <c r="M1214" s="11"/>
      <c r="O1214" s="186"/>
      <c r="P1214" s="187"/>
      <c r="Q1214" s="187"/>
      <c r="R1214" s="188"/>
      <c r="U1214" s="4"/>
      <c r="V1214" s="4"/>
    </row>
    <row r="1215" spans="1:22">
      <c r="A1215" s="56"/>
      <c r="B1215" s="11"/>
      <c r="C1215" s="11" t="s">
        <v>151</v>
      </c>
      <c r="D1215" s="11"/>
      <c r="E1215" s="11" t="s">
        <v>152</v>
      </c>
      <c r="F1215" s="11">
        <v>4</v>
      </c>
      <c r="G1215" s="11"/>
      <c r="H1215" s="11">
        <v>0</v>
      </c>
      <c r="I1215" s="11"/>
      <c r="K1215" s="11"/>
      <c r="L1215" s="11"/>
      <c r="M1215" s="11"/>
      <c r="O1215" s="186"/>
      <c r="P1215" s="187"/>
      <c r="Q1215" s="187"/>
      <c r="R1215" s="188"/>
      <c r="U1215" s="4"/>
      <c r="V1215" s="4"/>
    </row>
    <row r="1216" spans="1:22">
      <c r="A1216" s="56"/>
      <c r="B1216" s="11"/>
      <c r="C1216" s="11" t="s">
        <v>153</v>
      </c>
      <c r="D1216" s="11"/>
      <c r="E1216" s="11" t="s">
        <v>154</v>
      </c>
      <c r="F1216" s="11">
        <v>2</v>
      </c>
      <c r="G1216" s="11"/>
      <c r="H1216" s="11"/>
      <c r="I1216" s="11"/>
      <c r="K1216" s="11"/>
      <c r="L1216" s="11"/>
      <c r="M1216" s="11"/>
      <c r="O1216" s="186"/>
      <c r="P1216" s="187"/>
      <c r="Q1216" s="187"/>
      <c r="R1216" s="188"/>
      <c r="U1216" s="4"/>
      <c r="V1216" s="4"/>
    </row>
    <row r="1217" spans="1:22">
      <c r="A1217" s="56"/>
      <c r="B1217" s="11"/>
      <c r="C1217" s="11" t="s">
        <v>155</v>
      </c>
      <c r="D1217" s="11"/>
      <c r="E1217" s="11" t="s">
        <v>156</v>
      </c>
      <c r="F1217" s="11">
        <v>6</v>
      </c>
      <c r="G1217" s="11">
        <v>1</v>
      </c>
      <c r="H1217" s="11">
        <v>1</v>
      </c>
      <c r="I1217" s="11">
        <v>2</v>
      </c>
      <c r="K1217" s="11"/>
      <c r="L1217" s="11"/>
      <c r="M1217" s="11"/>
      <c r="O1217" s="186"/>
      <c r="P1217" s="187"/>
      <c r="Q1217" s="187"/>
      <c r="R1217" s="188"/>
      <c r="U1217" s="4"/>
      <c r="V1217" s="4"/>
    </row>
    <row r="1218" spans="1:22">
      <c r="A1218" s="56"/>
      <c r="B1218" s="11"/>
      <c r="C1218" s="11" t="s">
        <v>157</v>
      </c>
      <c r="D1218" s="11"/>
      <c r="E1218" s="11" t="s">
        <v>158</v>
      </c>
      <c r="F1218" s="11">
        <v>1</v>
      </c>
      <c r="G1218" s="11"/>
      <c r="H1218" s="11"/>
      <c r="I1218" s="11"/>
      <c r="K1218" s="11"/>
      <c r="L1218" s="11"/>
      <c r="M1218" s="11"/>
      <c r="O1218" s="186"/>
      <c r="P1218" s="187"/>
      <c r="Q1218" s="187"/>
      <c r="R1218" s="188"/>
      <c r="U1218" s="4"/>
      <c r="V1218" s="4"/>
    </row>
    <row r="1219" spans="1:22">
      <c r="A1219" s="56"/>
      <c r="B1219" s="11"/>
      <c r="C1219" s="11" t="s">
        <v>159</v>
      </c>
      <c r="D1219" s="11"/>
      <c r="E1219" s="11" t="s">
        <v>160</v>
      </c>
      <c r="F1219" s="11">
        <v>3</v>
      </c>
      <c r="G1219" s="11"/>
      <c r="H1219" s="11">
        <v>0</v>
      </c>
      <c r="I1219" s="11"/>
      <c r="K1219" s="11"/>
      <c r="L1219" s="11"/>
      <c r="M1219" s="11"/>
      <c r="O1219" s="186"/>
      <c r="P1219" s="187"/>
      <c r="Q1219" s="187"/>
      <c r="R1219" s="188"/>
      <c r="U1219" s="4"/>
      <c r="V1219" s="4"/>
    </row>
    <row r="1220" spans="1:22">
      <c r="A1220" s="56"/>
      <c r="B1220" s="11"/>
      <c r="C1220" s="11" t="s">
        <v>163</v>
      </c>
      <c r="D1220" s="11"/>
      <c r="E1220" s="11" t="s">
        <v>164</v>
      </c>
      <c r="F1220" s="11">
        <v>1</v>
      </c>
      <c r="G1220" s="11"/>
      <c r="H1220" s="11"/>
      <c r="I1220" s="11"/>
      <c r="K1220" s="11"/>
      <c r="L1220" s="11"/>
      <c r="M1220" s="11"/>
      <c r="O1220" s="186"/>
      <c r="P1220" s="187"/>
      <c r="Q1220" s="187"/>
      <c r="R1220" s="188"/>
      <c r="U1220" s="4"/>
      <c r="V1220" s="4"/>
    </row>
    <row r="1221" spans="1:22">
      <c r="A1221" s="56"/>
      <c r="B1221" s="11"/>
      <c r="C1221" s="11" t="s">
        <v>165</v>
      </c>
      <c r="D1221" s="11"/>
      <c r="E1221" s="11" t="s">
        <v>166</v>
      </c>
      <c r="F1221" s="11">
        <v>2</v>
      </c>
      <c r="G1221" s="11"/>
      <c r="H1221" s="11"/>
      <c r="I1221" s="11"/>
      <c r="K1221" s="11"/>
      <c r="L1221" s="11"/>
      <c r="M1221" s="11"/>
      <c r="O1221" s="186"/>
      <c r="P1221" s="187"/>
      <c r="Q1221" s="187"/>
      <c r="R1221" s="188"/>
      <c r="U1221" s="4"/>
      <c r="V1221" s="4"/>
    </row>
    <row r="1222" spans="1:22">
      <c r="A1222" s="56"/>
      <c r="B1222" s="11"/>
      <c r="C1222" s="11" t="s">
        <v>167</v>
      </c>
      <c r="D1222" s="11"/>
      <c r="E1222" s="11" t="s">
        <v>168</v>
      </c>
      <c r="F1222" s="11">
        <v>5</v>
      </c>
      <c r="G1222" s="11"/>
      <c r="H1222" s="11">
        <v>0</v>
      </c>
      <c r="I1222" s="11"/>
      <c r="K1222" s="11"/>
      <c r="L1222" s="11"/>
      <c r="M1222" s="11"/>
      <c r="O1222" s="186"/>
      <c r="P1222" s="187"/>
      <c r="Q1222" s="187"/>
      <c r="R1222" s="188"/>
      <c r="U1222" s="4"/>
      <c r="V1222" s="4"/>
    </row>
    <row r="1223" spans="1:22">
      <c r="A1223" s="56"/>
      <c r="B1223" s="11"/>
      <c r="C1223" s="11" t="s">
        <v>169</v>
      </c>
      <c r="D1223" s="11"/>
      <c r="E1223" s="11" t="s">
        <v>170</v>
      </c>
      <c r="F1223" s="11">
        <v>13</v>
      </c>
      <c r="G1223" s="11"/>
      <c r="H1223" s="11">
        <v>0</v>
      </c>
      <c r="I1223" s="11"/>
      <c r="K1223" s="11"/>
      <c r="L1223" s="11"/>
      <c r="M1223" s="11"/>
      <c r="O1223" s="186"/>
      <c r="P1223" s="187"/>
      <c r="Q1223" s="187"/>
      <c r="R1223" s="188"/>
      <c r="U1223" s="4"/>
      <c r="V1223" s="4"/>
    </row>
    <row r="1224" spans="1:22">
      <c r="A1224" s="56"/>
      <c r="B1224" s="11"/>
      <c r="C1224" s="11" t="s">
        <v>171</v>
      </c>
      <c r="D1224" s="11"/>
      <c r="E1224" s="11" t="s">
        <v>172</v>
      </c>
      <c r="F1224" s="11">
        <v>13</v>
      </c>
      <c r="G1224" s="11"/>
      <c r="H1224" s="11">
        <v>0</v>
      </c>
      <c r="I1224" s="11"/>
      <c r="K1224" s="11"/>
      <c r="L1224" s="11"/>
      <c r="M1224" s="11"/>
      <c r="O1224" s="186"/>
      <c r="P1224" s="187"/>
      <c r="Q1224" s="187"/>
      <c r="R1224" s="188"/>
      <c r="U1224" s="4"/>
      <c r="V1224" s="4"/>
    </row>
    <row r="1225" spans="1:22">
      <c r="A1225" s="56"/>
      <c r="B1225" s="11"/>
      <c r="C1225" s="11" t="s">
        <v>173</v>
      </c>
      <c r="D1225" s="11"/>
      <c r="E1225" s="11" t="s">
        <v>144</v>
      </c>
      <c r="F1225" s="11">
        <v>5</v>
      </c>
      <c r="G1225" s="11"/>
      <c r="H1225" s="11">
        <v>0</v>
      </c>
      <c r="I1225" s="11"/>
      <c r="K1225" s="11"/>
      <c r="L1225" s="11"/>
      <c r="M1225" s="11"/>
      <c r="O1225" s="186"/>
      <c r="P1225" s="187"/>
      <c r="Q1225" s="187"/>
      <c r="R1225" s="188"/>
      <c r="U1225" s="4"/>
      <c r="V1225" s="4"/>
    </row>
    <row r="1226" spans="1:22">
      <c r="A1226" s="56"/>
      <c r="B1226" s="11"/>
      <c r="C1226" s="11" t="s">
        <v>174</v>
      </c>
      <c r="D1226" s="11"/>
      <c r="E1226" s="11" t="s">
        <v>146</v>
      </c>
      <c r="F1226" s="11">
        <v>1</v>
      </c>
      <c r="G1226" s="11"/>
      <c r="H1226" s="11">
        <v>0</v>
      </c>
      <c r="I1226" s="11"/>
      <c r="K1226" s="11"/>
      <c r="L1226" s="11"/>
      <c r="M1226" s="11"/>
      <c r="O1226" s="186"/>
      <c r="P1226" s="187"/>
      <c r="Q1226" s="187"/>
      <c r="R1226" s="188"/>
      <c r="U1226" s="4"/>
      <c r="V1226" s="4"/>
    </row>
    <row r="1227" spans="1:22">
      <c r="A1227" s="56"/>
      <c r="B1227" s="11"/>
      <c r="C1227" s="11" t="s">
        <v>175</v>
      </c>
      <c r="D1227" s="11"/>
      <c r="E1227" s="11" t="s">
        <v>154</v>
      </c>
      <c r="F1227" s="11">
        <v>1</v>
      </c>
      <c r="G1227" s="11"/>
      <c r="H1227" s="11"/>
      <c r="I1227" s="11"/>
      <c r="K1227" s="11"/>
      <c r="L1227" s="11"/>
      <c r="M1227" s="11"/>
      <c r="O1227" s="186"/>
      <c r="P1227" s="187"/>
      <c r="Q1227" s="187"/>
      <c r="R1227" s="188"/>
      <c r="U1227" s="4"/>
      <c r="V1227" s="4"/>
    </row>
    <row r="1228" spans="1:22">
      <c r="A1228" s="56"/>
      <c r="B1228" s="11"/>
      <c r="C1228" s="11" t="s">
        <v>176</v>
      </c>
      <c r="D1228" s="11"/>
      <c r="E1228" s="11" t="s">
        <v>177</v>
      </c>
      <c r="F1228" s="11">
        <v>2</v>
      </c>
      <c r="G1228" s="11"/>
      <c r="H1228" s="11"/>
      <c r="I1228" s="11"/>
      <c r="K1228" s="11"/>
      <c r="L1228" s="11"/>
      <c r="M1228" s="11"/>
      <c r="O1228" s="186"/>
      <c r="P1228" s="187"/>
      <c r="Q1228" s="187"/>
      <c r="R1228" s="188"/>
      <c r="U1228" s="4"/>
      <c r="V1228" s="4"/>
    </row>
    <row r="1229" spans="1:22">
      <c r="A1229" s="56"/>
      <c r="B1229" s="11"/>
      <c r="C1229" s="11" t="s">
        <v>178</v>
      </c>
      <c r="D1229" s="11"/>
      <c r="E1229" s="11" t="s">
        <v>126</v>
      </c>
      <c r="F1229" s="11">
        <v>2</v>
      </c>
      <c r="G1229" s="11"/>
      <c r="H1229" s="11"/>
      <c r="I1229" s="11"/>
      <c r="K1229" s="11"/>
      <c r="L1229" s="11"/>
      <c r="M1229" s="11"/>
      <c r="O1229" s="186"/>
      <c r="P1229" s="187"/>
      <c r="Q1229" s="187"/>
      <c r="R1229" s="188"/>
      <c r="U1229" s="4"/>
      <c r="V1229" s="4"/>
    </row>
    <row r="1230" spans="1:22">
      <c r="A1230" s="56"/>
      <c r="B1230" s="11"/>
      <c r="C1230" s="11" t="s">
        <v>179</v>
      </c>
      <c r="D1230" s="11"/>
      <c r="E1230" s="11" t="s">
        <v>162</v>
      </c>
      <c r="F1230" s="11">
        <v>1</v>
      </c>
      <c r="G1230" s="11"/>
      <c r="H1230" s="11">
        <v>0</v>
      </c>
      <c r="I1230" s="11"/>
      <c r="K1230" s="11"/>
      <c r="L1230" s="11"/>
      <c r="M1230" s="11"/>
      <c r="O1230" s="186"/>
      <c r="P1230" s="187"/>
      <c r="Q1230" s="187"/>
      <c r="R1230" s="188"/>
      <c r="U1230" s="4"/>
      <c r="V1230" s="4"/>
    </row>
    <row r="1231" spans="1:22">
      <c r="A1231" s="56"/>
      <c r="B1231" s="11"/>
      <c r="C1231" s="11" t="s">
        <v>180</v>
      </c>
      <c r="D1231" s="11"/>
      <c r="E1231" s="11" t="s">
        <v>181</v>
      </c>
      <c r="F1231" s="11">
        <v>1</v>
      </c>
      <c r="G1231" s="11"/>
      <c r="H1231" s="11"/>
      <c r="I1231" s="11"/>
      <c r="K1231" s="11"/>
      <c r="L1231" s="11"/>
      <c r="M1231" s="11"/>
      <c r="O1231" s="186"/>
      <c r="P1231" s="187"/>
      <c r="Q1231" s="187"/>
      <c r="R1231" s="188"/>
      <c r="U1231" s="4"/>
      <c r="V1231" s="4"/>
    </row>
    <row r="1232" spans="1:22">
      <c r="A1232" s="56"/>
      <c r="B1232" s="11"/>
      <c r="C1232" s="11" t="s">
        <v>188</v>
      </c>
      <c r="D1232" s="11"/>
      <c r="E1232" s="11" t="s">
        <v>189</v>
      </c>
      <c r="F1232" s="11">
        <v>3</v>
      </c>
      <c r="G1232" s="11"/>
      <c r="H1232" s="11"/>
      <c r="I1232" s="11"/>
      <c r="K1232" s="11"/>
      <c r="L1232" s="11"/>
      <c r="M1232" s="11"/>
      <c r="O1232" s="186"/>
      <c r="P1232" s="187"/>
      <c r="Q1232" s="187"/>
      <c r="R1232" s="188"/>
      <c r="U1232" s="4"/>
      <c r="V1232" s="4"/>
    </row>
    <row r="1233" spans="1:22">
      <c r="A1233" s="56"/>
      <c r="B1233" s="11"/>
      <c r="C1233" s="11" t="s">
        <v>190</v>
      </c>
      <c r="D1233" s="11"/>
      <c r="E1233" s="11" t="s">
        <v>191</v>
      </c>
      <c r="F1233" s="11">
        <v>1</v>
      </c>
      <c r="G1233" s="11"/>
      <c r="H1233" s="11">
        <v>0</v>
      </c>
      <c r="I1233" s="11"/>
      <c r="K1233" s="11"/>
      <c r="L1233" s="11"/>
      <c r="M1233" s="11"/>
      <c r="O1233" s="186"/>
      <c r="P1233" s="187"/>
      <c r="Q1233" s="187"/>
      <c r="R1233" s="188"/>
      <c r="U1233" s="4"/>
      <c r="V1233" s="4"/>
    </row>
    <row r="1234" spans="1:22">
      <c r="A1234" s="56"/>
      <c r="B1234" s="11"/>
      <c r="C1234" s="11" t="s">
        <v>194</v>
      </c>
      <c r="D1234" s="11"/>
      <c r="E1234" s="11" t="s">
        <v>195</v>
      </c>
      <c r="F1234" s="11">
        <v>1</v>
      </c>
      <c r="G1234" s="11"/>
      <c r="H1234" s="11"/>
      <c r="I1234" s="11"/>
      <c r="K1234" s="11"/>
      <c r="L1234" s="11"/>
      <c r="M1234" s="11"/>
      <c r="O1234" s="186"/>
      <c r="P1234" s="187"/>
      <c r="Q1234" s="187"/>
      <c r="R1234" s="188"/>
      <c r="U1234" s="4"/>
      <c r="V1234" s="4"/>
    </row>
    <row r="1235" spans="1:22">
      <c r="A1235" s="56"/>
      <c r="B1235" s="11"/>
      <c r="C1235" s="11" t="s">
        <v>196</v>
      </c>
      <c r="D1235" s="11"/>
      <c r="E1235" s="11" t="s">
        <v>197</v>
      </c>
      <c r="F1235" s="11">
        <v>3</v>
      </c>
      <c r="G1235" s="11"/>
      <c r="H1235" s="11"/>
      <c r="I1235" s="11"/>
      <c r="K1235" s="11"/>
      <c r="L1235" s="11"/>
      <c r="M1235" s="11"/>
      <c r="O1235" s="186"/>
      <c r="P1235" s="187"/>
      <c r="Q1235" s="187"/>
      <c r="R1235" s="188"/>
      <c r="U1235" s="4"/>
      <c r="V1235" s="4"/>
    </row>
    <row r="1236" spans="1:22">
      <c r="A1236" s="56"/>
      <c r="B1236" s="11"/>
      <c r="C1236" s="11" t="s">
        <v>198</v>
      </c>
      <c r="D1236" s="11"/>
      <c r="E1236" s="11" t="s">
        <v>191</v>
      </c>
      <c r="F1236" s="11">
        <v>18</v>
      </c>
      <c r="G1236" s="11"/>
      <c r="H1236" s="11">
        <v>0</v>
      </c>
      <c r="I1236" s="11"/>
      <c r="K1236" s="11"/>
      <c r="L1236" s="11"/>
      <c r="M1236" s="11"/>
      <c r="O1236" s="186"/>
      <c r="P1236" s="187"/>
      <c r="Q1236" s="187"/>
      <c r="R1236" s="188"/>
      <c r="U1236" s="4"/>
      <c r="V1236" s="4"/>
    </row>
    <row r="1237" spans="1:22">
      <c r="A1237" s="56"/>
      <c r="B1237" s="11"/>
      <c r="C1237" s="11" t="s">
        <v>198</v>
      </c>
      <c r="D1237" s="11"/>
      <c r="E1237" s="11" t="s">
        <v>89</v>
      </c>
      <c r="F1237" s="11">
        <v>24</v>
      </c>
      <c r="G1237" s="11"/>
      <c r="H1237" s="11">
        <v>0</v>
      </c>
      <c r="I1237" s="11"/>
      <c r="K1237" s="11"/>
      <c r="L1237" s="11"/>
      <c r="M1237" s="11"/>
      <c r="O1237" s="186"/>
      <c r="P1237" s="187"/>
      <c r="Q1237" s="187"/>
      <c r="R1237" s="188"/>
      <c r="U1237" s="4"/>
      <c r="V1237" s="4"/>
    </row>
    <row r="1238" spans="1:22">
      <c r="A1238" s="56"/>
      <c r="B1238" s="11"/>
      <c r="C1238" s="11" t="s">
        <v>203</v>
      </c>
      <c r="D1238" s="11"/>
      <c r="E1238" s="11" t="s">
        <v>98</v>
      </c>
      <c r="F1238" s="11">
        <v>4</v>
      </c>
      <c r="G1238" s="11"/>
      <c r="H1238" s="11">
        <v>0</v>
      </c>
      <c r="I1238" s="11"/>
      <c r="K1238" s="11"/>
      <c r="L1238" s="11"/>
      <c r="M1238" s="11"/>
      <c r="O1238" s="186"/>
      <c r="P1238" s="187"/>
      <c r="Q1238" s="187"/>
      <c r="R1238" s="188"/>
      <c r="U1238" s="4"/>
      <c r="V1238" s="4"/>
    </row>
    <row r="1239" spans="1:22">
      <c r="A1239" s="56"/>
      <c r="B1239" s="11"/>
      <c r="C1239" s="11" t="s">
        <v>204</v>
      </c>
      <c r="D1239" s="11"/>
      <c r="E1239" s="11" t="s">
        <v>162</v>
      </c>
      <c r="F1239" s="11">
        <v>8</v>
      </c>
      <c r="G1239" s="11">
        <v>1</v>
      </c>
      <c r="H1239" s="11">
        <v>0</v>
      </c>
      <c r="I1239" s="11"/>
      <c r="K1239" s="11"/>
      <c r="L1239" s="11"/>
      <c r="M1239" s="11"/>
      <c r="O1239" s="186"/>
      <c r="P1239" s="187"/>
      <c r="Q1239" s="187"/>
      <c r="R1239" s="188"/>
      <c r="U1239" s="4"/>
      <c r="V1239" s="4"/>
    </row>
    <row r="1240" spans="1:22">
      <c r="A1240" s="56"/>
      <c r="B1240" s="11"/>
      <c r="C1240" s="11" t="s">
        <v>205</v>
      </c>
      <c r="D1240" s="11"/>
      <c r="E1240" s="11" t="s">
        <v>206</v>
      </c>
      <c r="F1240" s="11">
        <v>2</v>
      </c>
      <c r="G1240" s="11"/>
      <c r="H1240" s="11"/>
      <c r="I1240" s="11"/>
      <c r="K1240" s="11"/>
      <c r="L1240" s="11"/>
      <c r="M1240" s="11"/>
      <c r="O1240" s="186"/>
      <c r="P1240" s="187"/>
      <c r="Q1240" s="187"/>
      <c r="R1240" s="188"/>
      <c r="U1240" s="4"/>
      <c r="V1240" s="4"/>
    </row>
    <row r="1241" spans="1:22">
      <c r="A1241" s="56"/>
      <c r="B1241" s="11"/>
      <c r="C1241" s="11" t="s">
        <v>207</v>
      </c>
      <c r="D1241" s="11"/>
      <c r="E1241" s="11" t="s">
        <v>89</v>
      </c>
      <c r="F1241" s="11">
        <v>2</v>
      </c>
      <c r="G1241" s="11"/>
      <c r="H1241" s="11"/>
      <c r="I1241" s="11"/>
      <c r="K1241" s="11"/>
      <c r="L1241" s="11"/>
      <c r="M1241" s="11"/>
      <c r="O1241" s="186"/>
      <c r="P1241" s="187"/>
      <c r="Q1241" s="187"/>
      <c r="R1241" s="188"/>
      <c r="U1241" s="4"/>
      <c r="V1241" s="4"/>
    </row>
    <row r="1242" spans="1:22">
      <c r="A1242" s="56"/>
      <c r="B1242" s="11"/>
      <c r="C1242" s="11" t="s">
        <v>208</v>
      </c>
      <c r="D1242" s="11"/>
      <c r="E1242" s="11" t="s">
        <v>210</v>
      </c>
      <c r="F1242" s="11">
        <v>4</v>
      </c>
      <c r="G1242" s="11"/>
      <c r="H1242" s="11"/>
      <c r="I1242" s="11"/>
      <c r="K1242" s="11"/>
      <c r="L1242" s="11"/>
      <c r="M1242" s="11"/>
      <c r="O1242" s="186"/>
      <c r="P1242" s="187"/>
      <c r="Q1242" s="187"/>
      <c r="R1242" s="188"/>
      <c r="U1242" s="4"/>
      <c r="V1242" s="4"/>
    </row>
    <row r="1243" spans="1:22">
      <c r="A1243" s="56"/>
      <c r="B1243" s="11"/>
      <c r="C1243" s="11" t="s">
        <v>211</v>
      </c>
      <c r="D1243" s="11"/>
      <c r="E1243" s="11" t="s">
        <v>146</v>
      </c>
      <c r="F1243" s="11">
        <v>9</v>
      </c>
      <c r="G1243" s="11"/>
      <c r="H1243" s="11"/>
      <c r="I1243" s="11"/>
      <c r="K1243" s="11"/>
      <c r="L1243" s="11"/>
      <c r="M1243" s="11"/>
      <c r="O1243" s="186"/>
      <c r="P1243" s="187"/>
      <c r="Q1243" s="187"/>
      <c r="R1243" s="188"/>
      <c r="U1243" s="4"/>
      <c r="V1243" s="4"/>
    </row>
    <row r="1244" spans="1:22">
      <c r="A1244" s="56"/>
      <c r="B1244" s="11"/>
      <c r="C1244" s="11" t="s">
        <v>212</v>
      </c>
      <c r="D1244" s="11"/>
      <c r="E1244" s="11" t="s">
        <v>213</v>
      </c>
      <c r="F1244" s="11">
        <v>1</v>
      </c>
      <c r="G1244" s="11"/>
      <c r="H1244" s="11"/>
      <c r="I1244" s="11"/>
      <c r="K1244" s="11"/>
      <c r="L1244" s="11"/>
      <c r="M1244" s="11"/>
      <c r="O1244" s="186"/>
      <c r="P1244" s="187"/>
      <c r="Q1244" s="187"/>
      <c r="R1244" s="188"/>
      <c r="U1244" s="4"/>
      <c r="V1244" s="4"/>
    </row>
    <row r="1245" spans="1:22">
      <c r="A1245" s="56"/>
      <c r="B1245" s="11"/>
      <c r="C1245" s="11" t="s">
        <v>217</v>
      </c>
      <c r="D1245" s="11"/>
      <c r="E1245" s="11" t="s">
        <v>218</v>
      </c>
      <c r="F1245" s="11">
        <v>1</v>
      </c>
      <c r="G1245" s="11"/>
      <c r="H1245" s="11"/>
      <c r="I1245" s="11"/>
      <c r="K1245" s="11"/>
      <c r="L1245" s="11"/>
      <c r="M1245" s="11"/>
      <c r="O1245" s="186"/>
      <c r="P1245" s="187"/>
      <c r="Q1245" s="187"/>
      <c r="R1245" s="188"/>
      <c r="U1245" s="4"/>
      <c r="V1245" s="4"/>
    </row>
    <row r="1246" spans="1:22">
      <c r="A1246" s="56"/>
      <c r="B1246" s="11"/>
      <c r="C1246" s="11" t="s">
        <v>221</v>
      </c>
      <c r="D1246" s="11"/>
      <c r="E1246" s="11" t="s">
        <v>185</v>
      </c>
      <c r="F1246" s="11">
        <v>1</v>
      </c>
      <c r="G1246" s="11"/>
      <c r="H1246" s="11"/>
      <c r="I1246" s="11"/>
      <c r="K1246" s="11"/>
      <c r="L1246" s="11"/>
      <c r="M1246" s="11"/>
      <c r="O1246" s="186"/>
      <c r="P1246" s="187"/>
      <c r="Q1246" s="187"/>
      <c r="R1246" s="188"/>
      <c r="U1246" s="4"/>
      <c r="V1246" s="4"/>
    </row>
    <row r="1247" spans="1:22">
      <c r="A1247" s="56"/>
      <c r="B1247" s="11"/>
      <c r="C1247" s="11" t="s">
        <v>222</v>
      </c>
      <c r="D1247" s="11"/>
      <c r="E1247" s="11" t="s">
        <v>98</v>
      </c>
      <c r="F1247" s="11">
        <v>3</v>
      </c>
      <c r="G1247" s="11"/>
      <c r="H1247" s="11"/>
      <c r="I1247" s="11"/>
      <c r="K1247" s="11"/>
      <c r="L1247" s="11"/>
      <c r="M1247" s="11"/>
      <c r="O1247" s="186"/>
      <c r="P1247" s="187"/>
      <c r="Q1247" s="187"/>
      <c r="R1247" s="188"/>
      <c r="U1247" s="4"/>
      <c r="V1247" s="4"/>
    </row>
    <row r="1248" spans="1:22">
      <c r="A1248" s="56"/>
      <c r="B1248" s="11"/>
      <c r="C1248" s="11" t="s">
        <v>223</v>
      </c>
      <c r="D1248" s="11"/>
      <c r="E1248" s="11" t="s">
        <v>224</v>
      </c>
      <c r="F1248" s="11">
        <v>1</v>
      </c>
      <c r="G1248" s="11"/>
      <c r="H1248" s="11"/>
      <c r="I1248" s="11"/>
      <c r="K1248" s="11"/>
      <c r="L1248" s="11"/>
      <c r="M1248" s="11"/>
      <c r="O1248" s="186"/>
      <c r="P1248" s="187"/>
      <c r="Q1248" s="187"/>
      <c r="R1248" s="188"/>
      <c r="U1248" s="4"/>
      <c r="V1248" s="4"/>
    </row>
    <row r="1249" spans="1:22">
      <c r="A1249" s="56"/>
      <c r="B1249" s="11"/>
      <c r="C1249" s="11" t="s">
        <v>225</v>
      </c>
      <c r="D1249" s="11"/>
      <c r="E1249" s="11" t="s">
        <v>226</v>
      </c>
      <c r="F1249" s="11">
        <v>10</v>
      </c>
      <c r="G1249" s="11"/>
      <c r="H1249" s="11">
        <v>0</v>
      </c>
      <c r="I1249" s="11"/>
      <c r="K1249" s="11"/>
      <c r="L1249" s="11"/>
      <c r="M1249" s="11"/>
      <c r="O1249" s="186"/>
      <c r="P1249" s="187"/>
      <c r="Q1249" s="187"/>
      <c r="R1249" s="188"/>
      <c r="U1249" s="4"/>
      <c r="V1249" s="4"/>
    </row>
    <row r="1250" spans="1:22">
      <c r="A1250" s="56"/>
      <c r="B1250" s="11"/>
      <c r="C1250" s="11" t="s">
        <v>229</v>
      </c>
      <c r="D1250" s="11"/>
      <c r="E1250" s="11" t="s">
        <v>191</v>
      </c>
      <c r="F1250" s="11">
        <v>2</v>
      </c>
      <c r="G1250" s="11"/>
      <c r="H1250" s="11"/>
      <c r="I1250" s="11"/>
      <c r="K1250" s="11"/>
      <c r="L1250" s="11"/>
      <c r="M1250" s="11"/>
      <c r="O1250" s="186"/>
      <c r="P1250" s="187"/>
      <c r="Q1250" s="187"/>
      <c r="R1250" s="188"/>
      <c r="U1250" s="4"/>
      <c r="V1250" s="4"/>
    </row>
    <row r="1251" spans="1:22">
      <c r="A1251" s="56"/>
      <c r="B1251" s="11"/>
      <c r="C1251" s="11" t="s">
        <v>230</v>
      </c>
      <c r="D1251" s="11"/>
      <c r="E1251" s="11" t="s">
        <v>231</v>
      </c>
      <c r="F1251" s="11">
        <v>3</v>
      </c>
      <c r="G1251" s="11"/>
      <c r="H1251" s="11">
        <v>0</v>
      </c>
      <c r="I1251" s="11"/>
      <c r="K1251" s="11"/>
      <c r="L1251" s="11"/>
      <c r="M1251" s="11"/>
      <c r="O1251" s="186"/>
      <c r="P1251" s="187"/>
      <c r="Q1251" s="187"/>
      <c r="R1251" s="188"/>
      <c r="U1251" s="4"/>
      <c r="V1251" s="4"/>
    </row>
    <row r="1252" spans="1:22">
      <c r="A1252" s="56"/>
      <c r="B1252" s="11"/>
      <c r="C1252" s="11" t="s">
        <v>232</v>
      </c>
      <c r="D1252" s="11"/>
      <c r="E1252" s="11" t="s">
        <v>233</v>
      </c>
      <c r="F1252" s="11">
        <v>6</v>
      </c>
      <c r="G1252" s="11"/>
      <c r="H1252" s="11">
        <v>0</v>
      </c>
      <c r="I1252" s="11"/>
      <c r="K1252" s="11"/>
      <c r="L1252" s="11"/>
      <c r="M1252" s="11"/>
      <c r="O1252" s="186"/>
      <c r="P1252" s="187"/>
      <c r="Q1252" s="187"/>
      <c r="R1252" s="188"/>
      <c r="U1252" s="4"/>
      <c r="V1252" s="4"/>
    </row>
    <row r="1253" spans="1:22">
      <c r="A1253" s="56"/>
      <c r="B1253" s="11"/>
      <c r="C1253" s="11" t="s">
        <v>234</v>
      </c>
      <c r="D1253" s="11"/>
      <c r="E1253" s="11" t="s">
        <v>107</v>
      </c>
      <c r="F1253" s="11">
        <v>35</v>
      </c>
      <c r="G1253" s="11">
        <v>1</v>
      </c>
      <c r="H1253" s="11">
        <v>1</v>
      </c>
      <c r="I1253" s="11">
        <v>1</v>
      </c>
      <c r="K1253" s="11"/>
      <c r="L1253" s="11"/>
      <c r="M1253" s="11"/>
      <c r="O1253" s="186"/>
      <c r="P1253" s="187"/>
      <c r="Q1253" s="187"/>
      <c r="R1253" s="188"/>
      <c r="U1253" s="4"/>
      <c r="V1253" s="4"/>
    </row>
    <row r="1254" spans="1:22">
      <c r="A1254" s="56"/>
      <c r="B1254" s="11"/>
      <c r="C1254" s="11" t="s">
        <v>475</v>
      </c>
      <c r="D1254" s="11"/>
      <c r="E1254" s="11" t="s">
        <v>444</v>
      </c>
      <c r="F1254" s="11">
        <v>1</v>
      </c>
      <c r="G1254" s="11"/>
      <c r="H1254" s="11">
        <v>0</v>
      </c>
      <c r="I1254" s="11"/>
      <c r="K1254" s="11"/>
      <c r="L1254" s="11"/>
      <c r="M1254" s="11"/>
      <c r="O1254" s="186"/>
      <c r="P1254" s="187"/>
      <c r="Q1254" s="187"/>
      <c r="R1254" s="188"/>
      <c r="U1254" s="4"/>
      <c r="V1254" s="4"/>
    </row>
    <row r="1255" spans="1:22">
      <c r="A1255" s="56"/>
      <c r="B1255" s="11"/>
      <c r="C1255" s="11" t="s">
        <v>240</v>
      </c>
      <c r="D1255" s="11"/>
      <c r="E1255" s="11" t="s">
        <v>241</v>
      </c>
      <c r="F1255" s="11">
        <v>4</v>
      </c>
      <c r="G1255" s="11"/>
      <c r="H1255" s="11">
        <v>0</v>
      </c>
      <c r="I1255" s="11"/>
      <c r="K1255" s="11"/>
      <c r="L1255" s="11"/>
      <c r="M1255" s="11"/>
      <c r="O1255" s="186"/>
      <c r="P1255" s="187"/>
      <c r="Q1255" s="187"/>
      <c r="R1255" s="188"/>
      <c r="U1255" s="4"/>
      <c r="V1255" s="4"/>
    </row>
    <row r="1256" spans="1:22">
      <c r="A1256" s="56"/>
      <c r="B1256" s="11"/>
      <c r="C1256" s="11" t="s">
        <v>244</v>
      </c>
      <c r="D1256" s="11"/>
      <c r="E1256" s="11" t="s">
        <v>98</v>
      </c>
      <c r="F1256" s="11">
        <v>45</v>
      </c>
      <c r="G1256" s="11">
        <v>1</v>
      </c>
      <c r="H1256" s="11">
        <v>1</v>
      </c>
      <c r="I1256" s="11">
        <v>0</v>
      </c>
      <c r="K1256" s="11"/>
      <c r="L1256" s="11"/>
      <c r="M1256" s="11"/>
      <c r="O1256" s="186"/>
      <c r="P1256" s="187"/>
      <c r="Q1256" s="187"/>
      <c r="R1256" s="188"/>
      <c r="U1256" s="4"/>
      <c r="V1256" s="4"/>
    </row>
    <row r="1257" spans="1:22">
      <c r="A1257" s="56"/>
      <c r="B1257" s="11"/>
      <c r="C1257" s="11" t="s">
        <v>245</v>
      </c>
      <c r="D1257" s="11"/>
      <c r="E1257" s="11" t="s">
        <v>246</v>
      </c>
      <c r="F1257" s="11">
        <v>1</v>
      </c>
      <c r="G1257" s="11"/>
      <c r="H1257" s="11"/>
      <c r="I1257" s="11"/>
      <c r="K1257" s="11"/>
      <c r="L1257" s="11"/>
      <c r="M1257" s="11"/>
      <c r="O1257" s="186"/>
      <c r="P1257" s="187"/>
      <c r="Q1257" s="187"/>
      <c r="R1257" s="188"/>
      <c r="U1257" s="4"/>
      <c r="V1257" s="4"/>
    </row>
    <row r="1258" spans="1:22">
      <c r="A1258" s="56"/>
      <c r="B1258" s="11"/>
      <c r="C1258" s="11" t="s">
        <v>248</v>
      </c>
      <c r="D1258" s="11"/>
      <c r="E1258" s="11" t="s">
        <v>249</v>
      </c>
      <c r="F1258" s="11">
        <v>1</v>
      </c>
      <c r="G1258" s="11"/>
      <c r="H1258" s="11"/>
      <c r="I1258" s="11"/>
      <c r="K1258" s="11"/>
      <c r="L1258" s="11"/>
      <c r="M1258" s="11"/>
      <c r="O1258" s="186"/>
      <c r="P1258" s="187"/>
      <c r="Q1258" s="187"/>
      <c r="R1258" s="188"/>
      <c r="U1258" s="4"/>
      <c r="V1258" s="4"/>
    </row>
    <row r="1259" spans="1:22">
      <c r="A1259" s="56"/>
      <c r="B1259" s="11"/>
      <c r="C1259" s="11" t="s">
        <v>250</v>
      </c>
      <c r="D1259" s="11"/>
      <c r="E1259" s="11" t="s">
        <v>118</v>
      </c>
      <c r="F1259" s="11">
        <v>2</v>
      </c>
      <c r="G1259" s="11"/>
      <c r="H1259" s="11"/>
      <c r="I1259" s="11"/>
      <c r="K1259" s="11"/>
      <c r="L1259" s="11"/>
      <c r="M1259" s="11"/>
      <c r="O1259" s="186"/>
      <c r="P1259" s="187"/>
      <c r="Q1259" s="187"/>
      <c r="R1259" s="188"/>
      <c r="U1259" s="4"/>
      <c r="V1259" s="4"/>
    </row>
    <row r="1260" spans="1:22">
      <c r="A1260" s="56"/>
      <c r="B1260" s="11"/>
      <c r="C1260" s="11" t="s">
        <v>257</v>
      </c>
      <c r="D1260" s="11"/>
      <c r="E1260" s="11" t="s">
        <v>258</v>
      </c>
      <c r="F1260" s="11">
        <v>1</v>
      </c>
      <c r="G1260" s="11"/>
      <c r="H1260" s="11"/>
      <c r="I1260" s="11"/>
      <c r="K1260" s="11"/>
      <c r="L1260" s="11"/>
      <c r="M1260" s="11"/>
      <c r="O1260" s="186"/>
      <c r="P1260" s="187"/>
      <c r="Q1260" s="187"/>
      <c r="R1260" s="188"/>
      <c r="U1260" s="4"/>
      <c r="V1260" s="4"/>
    </row>
    <row r="1261" spans="1:22">
      <c r="A1261" s="56"/>
      <c r="B1261" s="11"/>
      <c r="C1261" s="11" t="s">
        <v>261</v>
      </c>
      <c r="D1261" s="11"/>
      <c r="E1261" s="11" t="s">
        <v>262</v>
      </c>
      <c r="F1261" s="11">
        <v>4</v>
      </c>
      <c r="G1261" s="11"/>
      <c r="H1261" s="11"/>
      <c r="I1261" s="11"/>
      <c r="K1261" s="11"/>
      <c r="L1261" s="11"/>
      <c r="M1261" s="11"/>
      <c r="O1261" s="186"/>
      <c r="P1261" s="187"/>
      <c r="Q1261" s="187"/>
      <c r="R1261" s="188"/>
      <c r="U1261" s="4"/>
      <c r="V1261" s="4"/>
    </row>
    <row r="1262" spans="1:22">
      <c r="A1262" s="56"/>
      <c r="B1262" s="11"/>
      <c r="C1262" s="11" t="s">
        <v>263</v>
      </c>
      <c r="D1262" s="11"/>
      <c r="E1262" s="11" t="s">
        <v>264</v>
      </c>
      <c r="F1262" s="11">
        <v>11</v>
      </c>
      <c r="G1262" s="11"/>
      <c r="H1262" s="11">
        <v>0</v>
      </c>
      <c r="I1262" s="11"/>
      <c r="K1262" s="11"/>
      <c r="L1262" s="11"/>
      <c r="M1262" s="11"/>
      <c r="O1262" s="186"/>
      <c r="P1262" s="187"/>
      <c r="Q1262" s="187"/>
      <c r="R1262" s="188"/>
      <c r="U1262" s="4"/>
      <c r="V1262" s="4"/>
    </row>
    <row r="1263" spans="1:22">
      <c r="A1263" s="56"/>
      <c r="B1263" s="11"/>
      <c r="C1263" s="11" t="s">
        <v>265</v>
      </c>
      <c r="D1263" s="11"/>
      <c r="E1263" s="11" t="s">
        <v>266</v>
      </c>
      <c r="F1263" s="11">
        <v>2</v>
      </c>
      <c r="G1263" s="11"/>
      <c r="H1263" s="11">
        <v>0</v>
      </c>
      <c r="I1263" s="11"/>
      <c r="K1263" s="11"/>
      <c r="L1263" s="11"/>
      <c r="M1263" s="11"/>
      <c r="O1263" s="186"/>
      <c r="P1263" s="187"/>
      <c r="Q1263" s="187"/>
      <c r="R1263" s="188"/>
      <c r="U1263" s="4"/>
      <c r="V1263" s="4"/>
    </row>
    <row r="1264" spans="1:22">
      <c r="A1264" s="56"/>
      <c r="B1264" s="11"/>
      <c r="C1264" s="11" t="s">
        <v>267</v>
      </c>
      <c r="D1264" s="11"/>
      <c r="E1264" s="11" t="s">
        <v>150</v>
      </c>
      <c r="F1264" s="11">
        <v>1</v>
      </c>
      <c r="G1264" s="11"/>
      <c r="H1264" s="11">
        <v>0</v>
      </c>
      <c r="I1264" s="11"/>
      <c r="K1264" s="11"/>
      <c r="L1264" s="11"/>
      <c r="M1264" s="11"/>
      <c r="O1264" s="186"/>
      <c r="P1264" s="187"/>
      <c r="Q1264" s="187"/>
      <c r="R1264" s="188"/>
      <c r="U1264" s="4"/>
      <c r="V1264" s="4"/>
    </row>
    <row r="1265" spans="1:22">
      <c r="A1265" s="56"/>
      <c r="B1265" s="11"/>
      <c r="C1265" s="11" t="s">
        <v>268</v>
      </c>
      <c r="D1265" s="11"/>
      <c r="E1265" s="11" t="s">
        <v>172</v>
      </c>
      <c r="F1265" s="11">
        <v>2</v>
      </c>
      <c r="G1265" s="11"/>
      <c r="H1265" s="11"/>
      <c r="I1265" s="11"/>
      <c r="K1265" s="11"/>
      <c r="L1265" s="11"/>
      <c r="M1265" s="11"/>
      <c r="O1265" s="186"/>
      <c r="P1265" s="187"/>
      <c r="Q1265" s="187"/>
      <c r="R1265" s="188"/>
      <c r="U1265" s="4"/>
      <c r="V1265" s="4"/>
    </row>
    <row r="1266" spans="1:22">
      <c r="A1266" s="56"/>
      <c r="B1266" s="11"/>
      <c r="C1266" s="11" t="s">
        <v>273</v>
      </c>
      <c r="D1266" s="11"/>
      <c r="E1266" s="11" t="s">
        <v>274</v>
      </c>
      <c r="F1266" s="11">
        <v>1</v>
      </c>
      <c r="G1266" s="11"/>
      <c r="H1266" s="11"/>
      <c r="I1266" s="11"/>
      <c r="K1266" s="11"/>
      <c r="L1266" s="11"/>
      <c r="M1266" s="11"/>
      <c r="O1266" s="186"/>
      <c r="P1266" s="187"/>
      <c r="Q1266" s="187"/>
      <c r="R1266" s="188"/>
      <c r="U1266" s="4"/>
      <c r="V1266" s="4"/>
    </row>
    <row r="1267" spans="1:22">
      <c r="A1267" s="56"/>
      <c r="B1267" s="11"/>
      <c r="C1267" s="11" t="s">
        <v>275</v>
      </c>
      <c r="D1267" s="11"/>
      <c r="E1267" s="11" t="s">
        <v>172</v>
      </c>
      <c r="F1267" s="11">
        <v>18</v>
      </c>
      <c r="G1267" s="11"/>
      <c r="H1267" s="11">
        <v>0</v>
      </c>
      <c r="I1267" s="11"/>
      <c r="K1267" s="11"/>
      <c r="L1267" s="11"/>
      <c r="M1267" s="11"/>
      <c r="O1267" s="186"/>
      <c r="P1267" s="187"/>
      <c r="Q1267" s="187"/>
      <c r="R1267" s="188"/>
      <c r="U1267" s="4"/>
      <c r="V1267" s="4"/>
    </row>
    <row r="1268" spans="1:22">
      <c r="A1268" s="56"/>
      <c r="B1268" s="11"/>
      <c r="C1268" s="11" t="s">
        <v>276</v>
      </c>
      <c r="D1268" s="11"/>
      <c r="E1268" s="11" t="s">
        <v>277</v>
      </c>
      <c r="F1268" s="11">
        <v>8</v>
      </c>
      <c r="G1268" s="11"/>
      <c r="H1268" s="11">
        <v>0</v>
      </c>
      <c r="I1268" s="11"/>
      <c r="K1268" s="11"/>
      <c r="L1268" s="11"/>
      <c r="M1268" s="11"/>
      <c r="O1268" s="186"/>
      <c r="P1268" s="187"/>
      <c r="Q1268" s="187"/>
      <c r="R1268" s="188"/>
      <c r="U1268" s="4"/>
      <c r="V1268" s="4"/>
    </row>
    <row r="1269" spans="1:22">
      <c r="A1269" s="56"/>
      <c r="B1269" s="11"/>
      <c r="C1269" s="11" t="s">
        <v>280</v>
      </c>
      <c r="D1269" s="11"/>
      <c r="E1269" s="11" t="s">
        <v>118</v>
      </c>
      <c r="F1269" s="11">
        <v>3</v>
      </c>
      <c r="G1269" s="11"/>
      <c r="H1269" s="11">
        <v>0</v>
      </c>
      <c r="I1269" s="11"/>
      <c r="K1269" s="11"/>
      <c r="L1269" s="11"/>
      <c r="M1269" s="11"/>
      <c r="O1269" s="186"/>
      <c r="P1269" s="187"/>
      <c r="Q1269" s="187"/>
      <c r="R1269" s="188"/>
      <c r="U1269" s="4"/>
      <c r="V1269" s="4"/>
    </row>
    <row r="1270" spans="1:22">
      <c r="A1270" s="56"/>
      <c r="B1270" s="11"/>
      <c r="C1270" s="11" t="s">
        <v>281</v>
      </c>
      <c r="D1270" s="11"/>
      <c r="E1270" s="11" t="s">
        <v>282</v>
      </c>
      <c r="F1270" s="11">
        <v>3</v>
      </c>
      <c r="G1270" s="11"/>
      <c r="H1270" s="11"/>
      <c r="I1270" s="11"/>
      <c r="K1270" s="11"/>
      <c r="L1270" s="11"/>
      <c r="M1270" s="11"/>
      <c r="O1270" s="186"/>
      <c r="P1270" s="187"/>
      <c r="Q1270" s="187"/>
      <c r="R1270" s="188"/>
      <c r="U1270" s="4"/>
      <c r="V1270" s="4"/>
    </row>
    <row r="1271" spans="1:22">
      <c r="A1271" s="56"/>
      <c r="B1271" s="11"/>
      <c r="C1271" s="11" t="s">
        <v>284</v>
      </c>
      <c r="D1271" s="11"/>
      <c r="E1271" s="11" t="s">
        <v>191</v>
      </c>
      <c r="F1271" s="11">
        <v>1</v>
      </c>
      <c r="G1271" s="11"/>
      <c r="H1271" s="11"/>
      <c r="I1271" s="11"/>
      <c r="K1271" s="11"/>
      <c r="L1271" s="11"/>
      <c r="M1271" s="11"/>
      <c r="O1271" s="186"/>
      <c r="P1271" s="187"/>
      <c r="Q1271" s="187"/>
      <c r="R1271" s="188"/>
      <c r="U1271" s="4"/>
      <c r="V1271" s="4"/>
    </row>
    <row r="1272" spans="1:22">
      <c r="A1272" s="56"/>
      <c r="B1272" s="11"/>
      <c r="C1272" s="11" t="s">
        <v>285</v>
      </c>
      <c r="D1272" s="11"/>
      <c r="E1272" s="11" t="s">
        <v>286</v>
      </c>
      <c r="F1272" s="11">
        <v>1</v>
      </c>
      <c r="G1272" s="11"/>
      <c r="H1272" s="11">
        <v>0</v>
      </c>
      <c r="I1272" s="11"/>
      <c r="K1272" s="11"/>
      <c r="L1272" s="11"/>
      <c r="M1272" s="11"/>
      <c r="O1272" s="186"/>
      <c r="P1272" s="187"/>
      <c r="Q1272" s="187"/>
      <c r="R1272" s="188"/>
      <c r="U1272" s="4"/>
      <c r="V1272" s="4"/>
    </row>
    <row r="1273" spans="1:22">
      <c r="A1273" s="56"/>
      <c r="B1273" s="11"/>
      <c r="C1273" s="11" t="s">
        <v>287</v>
      </c>
      <c r="D1273" s="11"/>
      <c r="E1273" s="11" t="s">
        <v>119</v>
      </c>
      <c r="F1273" s="11">
        <v>35</v>
      </c>
      <c r="G1273" s="11"/>
      <c r="H1273" s="11">
        <v>0</v>
      </c>
      <c r="I1273" s="11"/>
      <c r="K1273" s="11"/>
      <c r="L1273" s="11"/>
      <c r="M1273" s="11"/>
      <c r="O1273" s="186"/>
      <c r="P1273" s="187"/>
      <c r="Q1273" s="187"/>
      <c r="R1273" s="188"/>
      <c r="U1273" s="4"/>
      <c r="V1273" s="4"/>
    </row>
    <row r="1274" spans="1:22">
      <c r="A1274" s="56"/>
      <c r="B1274" s="11"/>
      <c r="C1274" s="11" t="s">
        <v>288</v>
      </c>
      <c r="D1274" s="11"/>
      <c r="E1274" s="11" t="s">
        <v>289</v>
      </c>
      <c r="F1274" s="11">
        <v>9</v>
      </c>
      <c r="G1274" s="11"/>
      <c r="H1274" s="11">
        <v>0</v>
      </c>
      <c r="I1274" s="11"/>
      <c r="K1274" s="11"/>
      <c r="L1274" s="11"/>
      <c r="M1274" s="11"/>
      <c r="O1274" s="186"/>
      <c r="P1274" s="187"/>
      <c r="Q1274" s="187"/>
      <c r="R1274" s="188"/>
      <c r="U1274" s="4"/>
      <c r="V1274" s="4"/>
    </row>
    <row r="1275" spans="1:22">
      <c r="A1275" s="56"/>
      <c r="B1275" s="11"/>
      <c r="C1275" s="11" t="s">
        <v>290</v>
      </c>
      <c r="D1275" s="11"/>
      <c r="E1275" s="11" t="s">
        <v>291</v>
      </c>
      <c r="F1275" s="11">
        <v>12</v>
      </c>
      <c r="G1275" s="11"/>
      <c r="H1275" s="11">
        <v>0</v>
      </c>
      <c r="I1275" s="11"/>
      <c r="K1275" s="11"/>
      <c r="L1275" s="11"/>
      <c r="M1275" s="11"/>
      <c r="O1275" s="186"/>
      <c r="P1275" s="187"/>
      <c r="Q1275" s="187"/>
      <c r="R1275" s="188"/>
      <c r="U1275" s="4"/>
      <c r="V1275" s="4"/>
    </row>
    <row r="1276" spans="1:22">
      <c r="A1276" s="56"/>
      <c r="B1276" s="11"/>
      <c r="C1276" s="11" t="s">
        <v>290</v>
      </c>
      <c r="D1276" s="11"/>
      <c r="E1276" s="11" t="s">
        <v>116</v>
      </c>
      <c r="F1276" s="11">
        <v>1</v>
      </c>
      <c r="G1276" s="11"/>
      <c r="H1276" s="11"/>
      <c r="I1276" s="11"/>
      <c r="K1276" s="11"/>
      <c r="L1276" s="11"/>
      <c r="M1276" s="11"/>
      <c r="O1276" s="186"/>
      <c r="P1276" s="187"/>
      <c r="Q1276" s="187"/>
      <c r="R1276" s="188"/>
      <c r="U1276" s="4"/>
      <c r="V1276" s="4"/>
    </row>
    <row r="1277" spans="1:22">
      <c r="A1277" s="56"/>
      <c r="B1277" s="11"/>
      <c r="C1277" s="11" t="s">
        <v>294</v>
      </c>
      <c r="D1277" s="11"/>
      <c r="E1277" s="11" t="s">
        <v>293</v>
      </c>
      <c r="F1277" s="11">
        <v>6</v>
      </c>
      <c r="G1277" s="11"/>
      <c r="H1277" s="11"/>
      <c r="I1277" s="11"/>
      <c r="K1277" s="11"/>
      <c r="L1277" s="11"/>
      <c r="M1277" s="11"/>
      <c r="O1277" s="186"/>
      <c r="P1277" s="187"/>
      <c r="Q1277" s="187"/>
      <c r="R1277" s="188"/>
      <c r="U1277" s="4"/>
      <c r="V1277" s="4"/>
    </row>
    <row r="1278" spans="1:22">
      <c r="A1278" s="56"/>
      <c r="B1278" s="11"/>
      <c r="C1278" s="11" t="s">
        <v>295</v>
      </c>
      <c r="D1278" s="11"/>
      <c r="E1278" s="11" t="s">
        <v>264</v>
      </c>
      <c r="F1278" s="11">
        <v>5</v>
      </c>
      <c r="G1278" s="11"/>
      <c r="H1278" s="11"/>
      <c r="I1278" s="11"/>
      <c r="K1278" s="11"/>
      <c r="L1278" s="11"/>
      <c r="M1278" s="11"/>
      <c r="O1278" s="186"/>
      <c r="P1278" s="187"/>
      <c r="Q1278" s="187"/>
      <c r="R1278" s="188"/>
      <c r="U1278" s="4"/>
      <c r="V1278" s="4"/>
    </row>
    <row r="1279" spans="1:22">
      <c r="A1279" s="56"/>
      <c r="B1279" s="11"/>
      <c r="C1279" s="11" t="s">
        <v>296</v>
      </c>
      <c r="D1279" s="11"/>
      <c r="E1279" s="11" t="s">
        <v>122</v>
      </c>
      <c r="F1279" s="11">
        <v>3</v>
      </c>
      <c r="G1279" s="11"/>
      <c r="H1279" s="11">
        <v>0</v>
      </c>
      <c r="I1279" s="11"/>
      <c r="K1279" s="11"/>
      <c r="L1279" s="11"/>
      <c r="M1279" s="11"/>
      <c r="O1279" s="186"/>
      <c r="P1279" s="187"/>
      <c r="Q1279" s="187"/>
      <c r="R1279" s="188"/>
      <c r="U1279" s="4"/>
      <c r="V1279" s="4"/>
    </row>
    <row r="1280" spans="1:22">
      <c r="A1280" s="56"/>
      <c r="B1280" s="11"/>
      <c r="C1280" s="11" t="s">
        <v>298</v>
      </c>
      <c r="D1280" s="11"/>
      <c r="E1280" s="11" t="s">
        <v>299</v>
      </c>
      <c r="F1280" s="11">
        <v>2</v>
      </c>
      <c r="G1280" s="11"/>
      <c r="H1280" s="11"/>
      <c r="I1280" s="11"/>
      <c r="K1280" s="11"/>
      <c r="L1280" s="11"/>
      <c r="M1280" s="11"/>
      <c r="O1280" s="186"/>
      <c r="P1280" s="187"/>
      <c r="Q1280" s="187"/>
      <c r="R1280" s="188"/>
      <c r="U1280" s="4"/>
      <c r="V1280" s="4"/>
    </row>
    <row r="1281" spans="1:22">
      <c r="A1281" s="56"/>
      <c r="B1281" s="11"/>
      <c r="C1281" s="11" t="s">
        <v>301</v>
      </c>
      <c r="D1281" s="11"/>
      <c r="E1281" s="11" t="s">
        <v>124</v>
      </c>
      <c r="F1281" s="11">
        <v>24</v>
      </c>
      <c r="G1281" s="11"/>
      <c r="H1281" s="11">
        <v>0</v>
      </c>
      <c r="I1281" s="11"/>
      <c r="K1281" s="11"/>
      <c r="L1281" s="11"/>
      <c r="M1281" s="11"/>
      <c r="O1281" s="186"/>
      <c r="P1281" s="187"/>
      <c r="Q1281" s="187"/>
      <c r="R1281" s="188"/>
      <c r="U1281" s="4"/>
      <c r="V1281" s="4"/>
    </row>
    <row r="1282" spans="1:22">
      <c r="A1282" s="56"/>
      <c r="B1282" s="11"/>
      <c r="C1282" s="11" t="s">
        <v>303</v>
      </c>
      <c r="D1282" s="11"/>
      <c r="E1282" s="11" t="s">
        <v>89</v>
      </c>
      <c r="F1282" s="11">
        <v>7</v>
      </c>
      <c r="G1282" s="11"/>
      <c r="H1282" s="11"/>
      <c r="I1282" s="11"/>
      <c r="K1282" s="11"/>
      <c r="L1282" s="11"/>
      <c r="M1282" s="11"/>
      <c r="O1282" s="186"/>
      <c r="P1282" s="187"/>
      <c r="Q1282" s="187"/>
      <c r="R1282" s="188"/>
      <c r="U1282" s="4"/>
      <c r="V1282" s="4"/>
    </row>
    <row r="1283" spans="1:22">
      <c r="A1283" s="56"/>
      <c r="B1283" s="11"/>
      <c r="C1283" s="11" t="s">
        <v>304</v>
      </c>
      <c r="D1283" s="11"/>
      <c r="E1283" s="11" t="s">
        <v>305</v>
      </c>
      <c r="F1283" s="11">
        <v>1</v>
      </c>
      <c r="G1283" s="11"/>
      <c r="H1283" s="11"/>
      <c r="I1283" s="11"/>
      <c r="K1283" s="11"/>
      <c r="L1283" s="11"/>
      <c r="M1283" s="11"/>
      <c r="O1283" s="186"/>
      <c r="P1283" s="187"/>
      <c r="Q1283" s="187"/>
      <c r="R1283" s="188"/>
      <c r="U1283" s="4"/>
      <c r="V1283" s="4"/>
    </row>
    <row r="1284" spans="1:22">
      <c r="A1284" s="56"/>
      <c r="B1284" s="11"/>
      <c r="C1284" s="11" t="s">
        <v>306</v>
      </c>
      <c r="D1284" s="11"/>
      <c r="E1284" s="11" t="s">
        <v>307</v>
      </c>
      <c r="F1284" s="11">
        <v>4</v>
      </c>
      <c r="G1284" s="11">
        <v>1</v>
      </c>
      <c r="H1284" s="11">
        <v>1</v>
      </c>
      <c r="I1284" s="11">
        <v>3</v>
      </c>
      <c r="K1284" s="11"/>
      <c r="L1284" s="11"/>
      <c r="M1284" s="11"/>
      <c r="O1284" s="186"/>
      <c r="P1284" s="187"/>
      <c r="Q1284" s="187"/>
      <c r="R1284" s="188"/>
      <c r="U1284" s="4"/>
      <c r="V1284" s="4"/>
    </row>
    <row r="1285" spans="1:22">
      <c r="A1285" s="56"/>
      <c r="B1285" s="11"/>
      <c r="C1285" s="11" t="s">
        <v>308</v>
      </c>
      <c r="D1285" s="11"/>
      <c r="E1285" s="11" t="s">
        <v>150</v>
      </c>
      <c r="F1285" s="11">
        <v>47</v>
      </c>
      <c r="G1285" s="11"/>
      <c r="H1285" s="11">
        <v>0</v>
      </c>
      <c r="I1285" s="11"/>
      <c r="K1285" s="11"/>
      <c r="L1285" s="11"/>
      <c r="M1285" s="11"/>
      <c r="O1285" s="186"/>
      <c r="P1285" s="187"/>
      <c r="Q1285" s="187"/>
      <c r="R1285" s="188"/>
      <c r="U1285" s="4"/>
      <c r="V1285" s="4"/>
    </row>
    <row r="1286" spans="1:22">
      <c r="A1286" s="56"/>
      <c r="B1286" s="11"/>
      <c r="C1286" s="11" t="s">
        <v>309</v>
      </c>
      <c r="D1286" s="11"/>
      <c r="E1286" s="11" t="s">
        <v>310</v>
      </c>
      <c r="F1286" s="11">
        <v>1</v>
      </c>
      <c r="G1286" s="11"/>
      <c r="H1286" s="11"/>
      <c r="I1286" s="11"/>
      <c r="K1286" s="11"/>
      <c r="L1286" s="11"/>
      <c r="M1286" s="11"/>
      <c r="O1286" s="186"/>
      <c r="P1286" s="187"/>
      <c r="Q1286" s="187"/>
      <c r="R1286" s="188"/>
      <c r="U1286" s="4"/>
      <c r="V1286" s="4"/>
    </row>
    <row r="1287" spans="1:22">
      <c r="A1287" s="56"/>
      <c r="B1287" s="11"/>
      <c r="C1287" s="11" t="s">
        <v>311</v>
      </c>
      <c r="D1287" s="11"/>
      <c r="E1287" s="11" t="s">
        <v>312</v>
      </c>
      <c r="F1287" s="11">
        <v>3</v>
      </c>
      <c r="G1287" s="11"/>
      <c r="H1287" s="11"/>
      <c r="I1287" s="11"/>
      <c r="K1287" s="11"/>
      <c r="L1287" s="11"/>
      <c r="M1287" s="11"/>
      <c r="O1287" s="186"/>
      <c r="P1287" s="187"/>
      <c r="Q1287" s="187"/>
      <c r="R1287" s="188"/>
      <c r="U1287" s="4"/>
      <c r="V1287" s="4"/>
    </row>
    <row r="1288" spans="1:22">
      <c r="A1288" s="56"/>
      <c r="B1288" s="11"/>
      <c r="C1288" s="11" t="s">
        <v>313</v>
      </c>
      <c r="D1288" s="11"/>
      <c r="E1288" s="11" t="s">
        <v>314</v>
      </c>
      <c r="F1288" s="11">
        <v>3</v>
      </c>
      <c r="G1288" s="11"/>
      <c r="H1288" s="11">
        <v>0</v>
      </c>
      <c r="I1288" s="11"/>
      <c r="K1288" s="11"/>
      <c r="L1288" s="11"/>
      <c r="M1288" s="11"/>
      <c r="O1288" s="186"/>
      <c r="P1288" s="187"/>
      <c r="Q1288" s="187"/>
      <c r="R1288" s="188"/>
      <c r="U1288" s="4"/>
      <c r="V1288" s="4"/>
    </row>
    <row r="1289" spans="1:22">
      <c r="A1289" s="56"/>
      <c r="B1289" s="11"/>
      <c r="C1289" s="11" t="s">
        <v>315</v>
      </c>
      <c r="D1289" s="11"/>
      <c r="E1289" s="11" t="s">
        <v>108</v>
      </c>
      <c r="F1289" s="11">
        <v>1</v>
      </c>
      <c r="G1289" s="11"/>
      <c r="H1289" s="11"/>
      <c r="I1289" s="11"/>
      <c r="K1289" s="11"/>
      <c r="L1289" s="11"/>
      <c r="M1289" s="11"/>
      <c r="O1289" s="186"/>
      <c r="P1289" s="187"/>
      <c r="Q1289" s="187"/>
      <c r="R1289" s="188"/>
      <c r="U1289" s="4"/>
      <c r="V1289" s="4"/>
    </row>
    <row r="1290" spans="1:22">
      <c r="A1290" s="56"/>
      <c r="B1290" s="11"/>
      <c r="C1290" s="11" t="s">
        <v>494</v>
      </c>
      <c r="D1290" s="11"/>
      <c r="E1290" s="11" t="s">
        <v>87</v>
      </c>
      <c r="F1290" s="11">
        <v>1</v>
      </c>
      <c r="G1290" s="11"/>
      <c r="H1290" s="11"/>
      <c r="I1290" s="11"/>
      <c r="K1290" s="11"/>
      <c r="L1290" s="11"/>
      <c r="M1290" s="11"/>
      <c r="O1290" s="186"/>
      <c r="P1290" s="187"/>
      <c r="Q1290" s="187"/>
      <c r="R1290" s="188"/>
      <c r="U1290" s="4"/>
      <c r="V1290" s="4"/>
    </row>
    <row r="1291" spans="1:22">
      <c r="A1291" s="56"/>
      <c r="B1291" s="11"/>
      <c r="C1291" s="11" t="s">
        <v>316</v>
      </c>
      <c r="D1291" s="11"/>
      <c r="E1291" s="11" t="s">
        <v>317</v>
      </c>
      <c r="F1291" s="11">
        <v>2</v>
      </c>
      <c r="G1291" s="11"/>
      <c r="H1291" s="11"/>
      <c r="I1291" s="11"/>
      <c r="K1291" s="11"/>
      <c r="L1291" s="11"/>
      <c r="M1291" s="11"/>
      <c r="O1291" s="186"/>
      <c r="P1291" s="187"/>
      <c r="Q1291" s="187"/>
      <c r="R1291" s="188"/>
      <c r="U1291" s="4"/>
      <c r="V1291" s="4"/>
    </row>
    <row r="1292" spans="1:22">
      <c r="A1292" s="56"/>
      <c r="B1292" s="11"/>
      <c r="C1292" s="11" t="s">
        <v>319</v>
      </c>
      <c r="D1292" s="11"/>
      <c r="E1292" s="11" t="s">
        <v>320</v>
      </c>
      <c r="F1292" s="11">
        <v>8</v>
      </c>
      <c r="G1292" s="11"/>
      <c r="H1292" s="11">
        <v>0</v>
      </c>
      <c r="I1292" s="11"/>
      <c r="K1292" s="11"/>
      <c r="L1292" s="11"/>
      <c r="M1292" s="11"/>
      <c r="O1292" s="186"/>
      <c r="P1292" s="187"/>
      <c r="Q1292" s="187"/>
      <c r="R1292" s="188"/>
      <c r="U1292" s="4"/>
      <c r="V1292" s="4"/>
    </row>
    <row r="1293" spans="1:22">
      <c r="A1293" s="56"/>
      <c r="B1293" s="11"/>
      <c r="C1293" s="11" t="s">
        <v>323</v>
      </c>
      <c r="D1293" s="11"/>
      <c r="E1293" s="11" t="s">
        <v>272</v>
      </c>
      <c r="F1293" s="11">
        <v>1</v>
      </c>
      <c r="G1293" s="11"/>
      <c r="H1293" s="11"/>
      <c r="I1293" s="11"/>
      <c r="K1293" s="11"/>
      <c r="L1293" s="11"/>
      <c r="M1293" s="11"/>
      <c r="O1293" s="186"/>
      <c r="P1293" s="187"/>
      <c r="Q1293" s="187"/>
      <c r="R1293" s="188"/>
      <c r="U1293" s="4"/>
      <c r="V1293" s="4"/>
    </row>
    <row r="1294" spans="1:22">
      <c r="A1294" s="56"/>
      <c r="B1294" s="11"/>
      <c r="C1294" s="11" t="s">
        <v>324</v>
      </c>
      <c r="D1294" s="11"/>
      <c r="E1294" s="11" t="s">
        <v>227</v>
      </c>
      <c r="F1294" s="11">
        <v>10</v>
      </c>
      <c r="G1294" s="11"/>
      <c r="H1294" s="11"/>
      <c r="I1294" s="11"/>
      <c r="K1294" s="11"/>
      <c r="L1294" s="11"/>
      <c r="M1294" s="11"/>
      <c r="O1294" s="186"/>
      <c r="P1294" s="187"/>
      <c r="Q1294" s="187"/>
      <c r="R1294" s="188"/>
      <c r="U1294" s="4"/>
      <c r="V1294" s="4"/>
    </row>
    <row r="1295" spans="1:22">
      <c r="A1295" s="56"/>
      <c r="B1295" s="11"/>
      <c r="C1295" s="11" t="s">
        <v>325</v>
      </c>
      <c r="D1295" s="11"/>
      <c r="E1295" s="11" t="s">
        <v>326</v>
      </c>
      <c r="F1295" s="11">
        <v>1</v>
      </c>
      <c r="G1295" s="11"/>
      <c r="H1295" s="11"/>
      <c r="I1295" s="11"/>
      <c r="K1295" s="11"/>
      <c r="L1295" s="11"/>
      <c r="M1295" s="11"/>
      <c r="O1295" s="186"/>
      <c r="P1295" s="187"/>
      <c r="Q1295" s="187"/>
      <c r="R1295" s="188"/>
      <c r="U1295" s="4"/>
      <c r="V1295" s="4"/>
    </row>
    <row r="1296" spans="1:22">
      <c r="A1296" s="56"/>
      <c r="B1296" s="11"/>
      <c r="C1296" s="11" t="s">
        <v>329</v>
      </c>
      <c r="D1296" s="11"/>
      <c r="E1296" s="11" t="s">
        <v>330</v>
      </c>
      <c r="F1296" s="11">
        <v>2</v>
      </c>
      <c r="G1296" s="11"/>
      <c r="H1296" s="11"/>
      <c r="I1296" s="11"/>
      <c r="K1296" s="11"/>
      <c r="L1296" s="11"/>
      <c r="M1296" s="11"/>
      <c r="O1296" s="186"/>
      <c r="P1296" s="187"/>
      <c r="Q1296" s="187"/>
      <c r="R1296" s="188"/>
      <c r="U1296" s="4"/>
      <c r="V1296" s="4"/>
    </row>
    <row r="1297" spans="1:22">
      <c r="A1297" s="56"/>
      <c r="B1297" s="11"/>
      <c r="C1297" s="11" t="s">
        <v>331</v>
      </c>
      <c r="D1297" s="11"/>
      <c r="E1297" s="11" t="s">
        <v>332</v>
      </c>
      <c r="F1297" s="11">
        <v>20</v>
      </c>
      <c r="G1297" s="11"/>
      <c r="H1297" s="11">
        <v>0</v>
      </c>
      <c r="I1297" s="11"/>
      <c r="K1297" s="11"/>
      <c r="L1297" s="11"/>
      <c r="M1297" s="11"/>
      <c r="O1297" s="186"/>
      <c r="P1297" s="187"/>
      <c r="Q1297" s="187"/>
      <c r="R1297" s="188"/>
      <c r="U1297" s="4"/>
      <c r="V1297" s="4"/>
    </row>
    <row r="1298" spans="1:22">
      <c r="A1298" s="56"/>
      <c r="B1298" s="11"/>
      <c r="C1298" s="11" t="s">
        <v>333</v>
      </c>
      <c r="D1298" s="11"/>
      <c r="E1298" s="11" t="s">
        <v>334</v>
      </c>
      <c r="F1298" s="11">
        <v>26</v>
      </c>
      <c r="G1298" s="11"/>
      <c r="H1298" s="11">
        <v>0</v>
      </c>
      <c r="I1298" s="11"/>
      <c r="K1298" s="11"/>
      <c r="L1298" s="11"/>
      <c r="M1298" s="11"/>
      <c r="O1298" s="186"/>
      <c r="P1298" s="187"/>
      <c r="Q1298" s="187"/>
      <c r="R1298" s="188"/>
      <c r="U1298" s="4"/>
      <c r="V1298" s="4"/>
    </row>
    <row r="1299" spans="1:22">
      <c r="A1299" s="56"/>
      <c r="B1299" s="11"/>
      <c r="C1299" s="11" t="s">
        <v>335</v>
      </c>
      <c r="D1299" s="11"/>
      <c r="E1299" s="11" t="s">
        <v>336</v>
      </c>
      <c r="F1299" s="11">
        <v>6</v>
      </c>
      <c r="G1299" s="11"/>
      <c r="H1299" s="11"/>
      <c r="I1299" s="11"/>
      <c r="K1299" s="11"/>
      <c r="L1299" s="11"/>
      <c r="M1299" s="11"/>
      <c r="O1299" s="186"/>
      <c r="P1299" s="187"/>
      <c r="Q1299" s="187"/>
      <c r="R1299" s="188"/>
      <c r="U1299" s="4"/>
      <c r="V1299" s="4"/>
    </row>
    <row r="1300" spans="1:22">
      <c r="A1300" s="56"/>
      <c r="B1300" s="11"/>
      <c r="C1300" s="11" t="s">
        <v>337</v>
      </c>
      <c r="D1300" s="11"/>
      <c r="E1300" s="11" t="s">
        <v>338</v>
      </c>
      <c r="F1300" s="11">
        <v>4</v>
      </c>
      <c r="G1300" s="11"/>
      <c r="H1300" s="11"/>
      <c r="I1300" s="11"/>
      <c r="K1300" s="11"/>
      <c r="L1300" s="11"/>
      <c r="M1300" s="11"/>
      <c r="O1300" s="186"/>
      <c r="P1300" s="187"/>
      <c r="Q1300" s="187"/>
      <c r="R1300" s="188"/>
      <c r="U1300" s="4"/>
      <c r="V1300" s="4"/>
    </row>
    <row r="1301" spans="1:22">
      <c r="A1301" s="56"/>
      <c r="B1301" s="11"/>
      <c r="C1301" s="11" t="s">
        <v>340</v>
      </c>
      <c r="D1301" s="11"/>
      <c r="E1301" s="11" t="s">
        <v>279</v>
      </c>
      <c r="F1301" s="11">
        <v>4</v>
      </c>
      <c r="G1301" s="11"/>
      <c r="H1301" s="11">
        <v>0</v>
      </c>
      <c r="I1301" s="11"/>
      <c r="K1301" s="11"/>
      <c r="L1301" s="11"/>
      <c r="M1301" s="11"/>
      <c r="O1301" s="186"/>
      <c r="P1301" s="187"/>
      <c r="Q1301" s="187"/>
      <c r="R1301" s="188"/>
      <c r="U1301" s="4"/>
      <c r="V1301" s="4"/>
    </row>
    <row r="1302" spans="1:22">
      <c r="A1302" s="56"/>
      <c r="B1302" s="11"/>
      <c r="C1302" s="11" t="s">
        <v>341</v>
      </c>
      <c r="D1302" s="11"/>
      <c r="E1302" s="11" t="s">
        <v>342</v>
      </c>
      <c r="F1302" s="11">
        <v>10</v>
      </c>
      <c r="G1302" s="11"/>
      <c r="H1302" s="11">
        <v>0</v>
      </c>
      <c r="I1302" s="11"/>
      <c r="K1302" s="11"/>
      <c r="L1302" s="11"/>
      <c r="M1302" s="11"/>
      <c r="O1302" s="186"/>
      <c r="P1302" s="187"/>
      <c r="Q1302" s="187"/>
      <c r="R1302" s="188"/>
      <c r="U1302" s="4"/>
      <c r="V1302" s="4"/>
    </row>
    <row r="1303" spans="1:22">
      <c r="A1303" s="56"/>
      <c r="B1303" s="11"/>
      <c r="C1303" s="11" t="s">
        <v>343</v>
      </c>
      <c r="D1303" s="11"/>
      <c r="E1303" s="11" t="s">
        <v>344</v>
      </c>
      <c r="F1303" s="11">
        <v>3</v>
      </c>
      <c r="G1303" s="11"/>
      <c r="H1303" s="11"/>
      <c r="I1303" s="11"/>
      <c r="K1303" s="11"/>
      <c r="L1303" s="11"/>
      <c r="M1303" s="11"/>
      <c r="O1303" s="186"/>
      <c r="P1303" s="187"/>
      <c r="Q1303" s="187"/>
      <c r="R1303" s="188"/>
      <c r="U1303" s="4"/>
      <c r="V1303" s="4"/>
    </row>
    <row r="1304" spans="1:22">
      <c r="A1304" s="56"/>
      <c r="B1304" s="11"/>
      <c r="C1304" s="11" t="s">
        <v>345</v>
      </c>
      <c r="D1304" s="11"/>
      <c r="E1304" s="11" t="s">
        <v>152</v>
      </c>
      <c r="F1304" s="11">
        <v>23</v>
      </c>
      <c r="G1304" s="11"/>
      <c r="H1304" s="11">
        <v>0</v>
      </c>
      <c r="I1304" s="11"/>
      <c r="K1304" s="11"/>
      <c r="L1304" s="11"/>
      <c r="M1304" s="11"/>
      <c r="O1304" s="186"/>
      <c r="P1304" s="187"/>
      <c r="Q1304" s="187"/>
      <c r="R1304" s="188"/>
      <c r="U1304" s="4"/>
      <c r="V1304" s="4"/>
    </row>
    <row r="1305" spans="1:22">
      <c r="A1305" s="56"/>
      <c r="B1305" s="11"/>
      <c r="C1305" s="11" t="s">
        <v>346</v>
      </c>
      <c r="D1305" s="11"/>
      <c r="E1305" s="11" t="s">
        <v>347</v>
      </c>
      <c r="F1305" s="11">
        <v>21</v>
      </c>
      <c r="G1305" s="11"/>
      <c r="H1305" s="11"/>
      <c r="I1305" s="11"/>
      <c r="K1305" s="11"/>
      <c r="L1305" s="11"/>
      <c r="M1305" s="11"/>
      <c r="O1305" s="186"/>
      <c r="P1305" s="187"/>
      <c r="Q1305" s="187"/>
      <c r="R1305" s="188"/>
      <c r="U1305" s="4"/>
      <c r="V1305" s="4"/>
    </row>
    <row r="1306" spans="1:22">
      <c r="A1306" s="56"/>
      <c r="B1306" s="11"/>
      <c r="C1306" s="11" t="s">
        <v>348</v>
      </c>
      <c r="D1306" s="11"/>
      <c r="E1306" s="11" t="s">
        <v>126</v>
      </c>
      <c r="F1306" s="11">
        <v>2</v>
      </c>
      <c r="G1306" s="11"/>
      <c r="H1306" s="11"/>
      <c r="I1306" s="11"/>
      <c r="K1306" s="11"/>
      <c r="L1306" s="11"/>
      <c r="M1306" s="11"/>
      <c r="O1306" s="186"/>
      <c r="P1306" s="187"/>
      <c r="Q1306" s="187"/>
      <c r="R1306" s="188"/>
      <c r="U1306" s="4"/>
      <c r="V1306" s="4"/>
    </row>
    <row r="1307" spans="1:22">
      <c r="A1307" s="56"/>
      <c r="B1307" s="11"/>
      <c r="C1307" s="11" t="s">
        <v>351</v>
      </c>
      <c r="D1307" s="11"/>
      <c r="E1307" s="11" t="s">
        <v>172</v>
      </c>
      <c r="F1307" s="11">
        <v>9</v>
      </c>
      <c r="G1307" s="11"/>
      <c r="H1307" s="11">
        <v>0</v>
      </c>
      <c r="I1307" s="11"/>
      <c r="K1307" s="11"/>
      <c r="L1307" s="11"/>
      <c r="M1307" s="11"/>
      <c r="O1307" s="186"/>
      <c r="P1307" s="187"/>
      <c r="Q1307" s="187"/>
      <c r="R1307" s="188"/>
      <c r="U1307" s="4"/>
      <c r="V1307" s="4"/>
    </row>
    <row r="1308" spans="1:22">
      <c r="A1308" s="56"/>
      <c r="B1308" s="11"/>
      <c r="C1308" s="11" t="s">
        <v>353</v>
      </c>
      <c r="D1308" s="11"/>
      <c r="E1308" s="11" t="s">
        <v>354</v>
      </c>
      <c r="F1308" s="11">
        <v>7</v>
      </c>
      <c r="G1308" s="11"/>
      <c r="H1308" s="11"/>
      <c r="I1308" s="11"/>
      <c r="K1308" s="11"/>
      <c r="L1308" s="11"/>
      <c r="M1308" s="11"/>
      <c r="O1308" s="186"/>
      <c r="P1308" s="187"/>
      <c r="Q1308" s="187"/>
      <c r="R1308" s="188"/>
      <c r="U1308" s="4"/>
      <c r="V1308" s="4"/>
    </row>
    <row r="1309" spans="1:22">
      <c r="A1309" s="56"/>
      <c r="B1309" s="11"/>
      <c r="C1309" s="11" t="s">
        <v>355</v>
      </c>
      <c r="D1309" s="11"/>
      <c r="E1309" s="11" t="s">
        <v>102</v>
      </c>
      <c r="F1309" s="11">
        <v>57</v>
      </c>
      <c r="G1309" s="11"/>
      <c r="H1309" s="11">
        <v>0</v>
      </c>
      <c r="I1309" s="11"/>
      <c r="K1309" s="11"/>
      <c r="L1309" s="11"/>
      <c r="M1309" s="11"/>
      <c r="O1309" s="186"/>
      <c r="P1309" s="187"/>
      <c r="Q1309" s="187"/>
      <c r="R1309" s="188"/>
      <c r="U1309" s="4"/>
      <c r="V1309" s="4"/>
    </row>
    <row r="1310" spans="1:22">
      <c r="A1310" s="56"/>
      <c r="B1310" s="11"/>
      <c r="C1310" s="11" t="s">
        <v>356</v>
      </c>
      <c r="D1310" s="11"/>
      <c r="E1310" s="11" t="s">
        <v>357</v>
      </c>
      <c r="F1310" s="11">
        <v>5</v>
      </c>
      <c r="G1310" s="11"/>
      <c r="H1310" s="11"/>
      <c r="I1310" s="11"/>
      <c r="K1310" s="11"/>
      <c r="L1310" s="11"/>
      <c r="M1310" s="11"/>
      <c r="O1310" s="186"/>
      <c r="P1310" s="187"/>
      <c r="Q1310" s="187"/>
      <c r="R1310" s="188"/>
      <c r="U1310" s="4"/>
      <c r="V1310" s="4"/>
    </row>
    <row r="1311" spans="1:22">
      <c r="A1311" s="56"/>
      <c r="B1311" s="11"/>
      <c r="C1311" s="11" t="s">
        <v>359</v>
      </c>
      <c r="D1311" s="11"/>
      <c r="E1311" s="11" t="s">
        <v>360</v>
      </c>
      <c r="F1311" s="11">
        <v>1</v>
      </c>
      <c r="G1311" s="11"/>
      <c r="H1311" s="11"/>
      <c r="I1311" s="11"/>
      <c r="K1311" s="11"/>
      <c r="L1311" s="11"/>
      <c r="M1311" s="11"/>
      <c r="O1311" s="186"/>
      <c r="P1311" s="187"/>
      <c r="Q1311" s="187"/>
      <c r="R1311" s="188"/>
      <c r="U1311" s="4"/>
      <c r="V1311" s="4"/>
    </row>
    <row r="1312" spans="1:22">
      <c r="A1312" s="56"/>
      <c r="B1312" s="11"/>
      <c r="C1312" s="11" t="s">
        <v>361</v>
      </c>
      <c r="D1312" s="11"/>
      <c r="E1312" s="11" t="s">
        <v>362</v>
      </c>
      <c r="F1312" s="11">
        <v>1</v>
      </c>
      <c r="G1312" s="11"/>
      <c r="H1312" s="11"/>
      <c r="I1312" s="11"/>
      <c r="K1312" s="11"/>
      <c r="L1312" s="11"/>
      <c r="M1312" s="11"/>
      <c r="O1312" s="186"/>
      <c r="P1312" s="187"/>
      <c r="Q1312" s="187"/>
      <c r="R1312" s="188"/>
      <c r="U1312" s="4"/>
      <c r="V1312" s="4"/>
    </row>
    <row r="1313" spans="1:22">
      <c r="A1313" s="56"/>
      <c r="B1313" s="11"/>
      <c r="C1313" s="11" t="s">
        <v>363</v>
      </c>
      <c r="D1313" s="11"/>
      <c r="E1313" s="11" t="s">
        <v>364</v>
      </c>
      <c r="F1313" s="11">
        <v>5</v>
      </c>
      <c r="G1313" s="11"/>
      <c r="H1313" s="11"/>
      <c r="I1313" s="11"/>
      <c r="K1313" s="11"/>
      <c r="L1313" s="11"/>
      <c r="M1313" s="11"/>
      <c r="O1313" s="186"/>
      <c r="P1313" s="187"/>
      <c r="Q1313" s="187"/>
      <c r="R1313" s="188"/>
      <c r="U1313" s="4"/>
      <c r="V1313" s="4"/>
    </row>
    <row r="1314" spans="1:22">
      <c r="A1314" s="56"/>
      <c r="B1314" s="11"/>
      <c r="C1314" s="11" t="s">
        <v>367</v>
      </c>
      <c r="D1314" s="11"/>
      <c r="E1314" s="11" t="s">
        <v>366</v>
      </c>
      <c r="F1314" s="11">
        <v>5</v>
      </c>
      <c r="G1314" s="11"/>
      <c r="H1314" s="11">
        <v>0</v>
      </c>
      <c r="I1314" s="11"/>
      <c r="K1314" s="11"/>
      <c r="L1314" s="11"/>
      <c r="M1314" s="11"/>
      <c r="O1314" s="186"/>
      <c r="P1314" s="187"/>
      <c r="Q1314" s="187"/>
      <c r="R1314" s="188"/>
      <c r="U1314" s="4"/>
      <c r="V1314" s="4"/>
    </row>
    <row r="1315" spans="1:22">
      <c r="A1315" s="56"/>
      <c r="B1315" s="11"/>
      <c r="C1315" s="11" t="s">
        <v>369</v>
      </c>
      <c r="D1315" s="11"/>
      <c r="E1315" s="11" t="s">
        <v>370</v>
      </c>
      <c r="F1315" s="11">
        <v>2</v>
      </c>
      <c r="G1315" s="11"/>
      <c r="H1315" s="11"/>
      <c r="I1315" s="11"/>
      <c r="K1315" s="11"/>
      <c r="L1315" s="11"/>
      <c r="M1315" s="11"/>
      <c r="O1315" s="186"/>
      <c r="P1315" s="187"/>
      <c r="Q1315" s="187"/>
      <c r="R1315" s="188"/>
      <c r="U1315" s="4"/>
      <c r="V1315" s="4"/>
    </row>
    <row r="1316" spans="1:22">
      <c r="A1316" s="56"/>
      <c r="B1316" s="11"/>
      <c r="C1316" s="11" t="s">
        <v>371</v>
      </c>
      <c r="D1316" s="11"/>
      <c r="E1316" s="11" t="s">
        <v>372</v>
      </c>
      <c r="F1316" s="11">
        <v>1</v>
      </c>
      <c r="G1316" s="11">
        <v>2</v>
      </c>
      <c r="H1316" s="11">
        <v>2</v>
      </c>
      <c r="I1316" s="11">
        <v>2.5</v>
      </c>
      <c r="K1316" s="11"/>
      <c r="L1316" s="11"/>
      <c r="M1316" s="11"/>
      <c r="O1316" s="186"/>
      <c r="P1316" s="187"/>
      <c r="Q1316" s="187"/>
      <c r="R1316" s="188"/>
      <c r="U1316" s="4"/>
      <c r="V1316" s="4"/>
    </row>
    <row r="1317" spans="1:22">
      <c r="A1317" s="56"/>
      <c r="B1317" s="11"/>
      <c r="C1317" s="11" t="s">
        <v>373</v>
      </c>
      <c r="D1317" s="11"/>
      <c r="E1317" s="11" t="s">
        <v>374</v>
      </c>
      <c r="F1317" s="11">
        <v>12</v>
      </c>
      <c r="G1317" s="11"/>
      <c r="H1317" s="11">
        <v>0</v>
      </c>
      <c r="I1317" s="11"/>
      <c r="K1317" s="11"/>
      <c r="L1317" s="11"/>
      <c r="M1317" s="11"/>
      <c r="O1317" s="186"/>
      <c r="P1317" s="187"/>
      <c r="Q1317" s="187"/>
      <c r="R1317" s="188"/>
      <c r="U1317" s="4"/>
      <c r="V1317" s="4"/>
    </row>
    <row r="1318" spans="1:22">
      <c r="A1318" s="56"/>
      <c r="B1318" s="11"/>
      <c r="C1318" s="11" t="s">
        <v>375</v>
      </c>
      <c r="D1318" s="11"/>
      <c r="E1318" s="11" t="s">
        <v>98</v>
      </c>
      <c r="F1318" s="11">
        <v>1</v>
      </c>
      <c r="G1318" s="11"/>
      <c r="H1318" s="11"/>
      <c r="I1318" s="11"/>
      <c r="K1318" s="11"/>
      <c r="L1318" s="11"/>
      <c r="M1318" s="11"/>
      <c r="O1318" s="186"/>
      <c r="P1318" s="187"/>
      <c r="Q1318" s="187"/>
      <c r="R1318" s="188"/>
      <c r="U1318" s="4"/>
      <c r="V1318" s="4"/>
    </row>
    <row r="1319" spans="1:22">
      <c r="A1319" s="56"/>
      <c r="B1319" s="11"/>
      <c r="C1319" s="11" t="s">
        <v>376</v>
      </c>
      <c r="D1319" s="11"/>
      <c r="E1319" s="11" t="s">
        <v>377</v>
      </c>
      <c r="F1319" s="11">
        <v>5</v>
      </c>
      <c r="G1319" s="11"/>
      <c r="H1319" s="11">
        <v>0</v>
      </c>
      <c r="I1319" s="11"/>
      <c r="K1319" s="11"/>
      <c r="L1319" s="11"/>
      <c r="M1319" s="11"/>
      <c r="O1319" s="186"/>
      <c r="P1319" s="187"/>
      <c r="Q1319" s="187"/>
      <c r="R1319" s="188"/>
      <c r="U1319" s="4"/>
      <c r="V1319" s="4"/>
    </row>
    <row r="1320" spans="1:22">
      <c r="A1320" s="56"/>
      <c r="B1320" s="11"/>
      <c r="C1320" s="11" t="s">
        <v>378</v>
      </c>
      <c r="D1320" s="11"/>
      <c r="E1320" s="11" t="s">
        <v>289</v>
      </c>
      <c r="F1320" s="11">
        <v>21</v>
      </c>
      <c r="G1320" s="11"/>
      <c r="H1320" s="11">
        <v>0</v>
      </c>
      <c r="I1320" s="11"/>
      <c r="K1320" s="11"/>
      <c r="L1320" s="11"/>
      <c r="M1320" s="11"/>
      <c r="O1320" s="186"/>
      <c r="P1320" s="187"/>
      <c r="Q1320" s="187"/>
      <c r="R1320" s="188"/>
      <c r="U1320" s="4"/>
      <c r="V1320" s="4"/>
    </row>
    <row r="1321" spans="1:22">
      <c r="A1321" s="56"/>
      <c r="B1321" s="11"/>
      <c r="C1321" s="11" t="s">
        <v>381</v>
      </c>
      <c r="D1321" s="11"/>
      <c r="E1321" s="11" t="s">
        <v>138</v>
      </c>
      <c r="F1321" s="11">
        <v>1</v>
      </c>
      <c r="G1321" s="11"/>
      <c r="H1321" s="11"/>
      <c r="I1321" s="11"/>
      <c r="K1321" s="11"/>
      <c r="L1321" s="11"/>
      <c r="M1321" s="11"/>
      <c r="O1321" s="186"/>
      <c r="P1321" s="187"/>
      <c r="Q1321" s="187"/>
      <c r="R1321" s="188"/>
      <c r="U1321" s="4"/>
      <c r="V1321" s="4"/>
    </row>
    <row r="1322" spans="1:22">
      <c r="A1322" s="56"/>
      <c r="B1322" s="11"/>
      <c r="C1322" s="11" t="s">
        <v>381</v>
      </c>
      <c r="D1322" s="11"/>
      <c r="E1322" s="11" t="s">
        <v>382</v>
      </c>
      <c r="F1322" s="11">
        <v>8</v>
      </c>
      <c r="G1322" s="11"/>
      <c r="H1322" s="11">
        <v>0</v>
      </c>
      <c r="I1322" s="11"/>
      <c r="K1322" s="11"/>
      <c r="L1322" s="11"/>
      <c r="M1322" s="11"/>
      <c r="O1322" s="186"/>
      <c r="P1322" s="187"/>
      <c r="Q1322" s="187"/>
      <c r="R1322" s="188"/>
      <c r="U1322" s="4"/>
      <c r="V1322" s="4"/>
    </row>
    <row r="1323" spans="1:22">
      <c r="A1323" s="56"/>
      <c r="B1323" s="11"/>
      <c r="C1323" s="11" t="s">
        <v>383</v>
      </c>
      <c r="D1323" s="11"/>
      <c r="E1323" s="11" t="s">
        <v>136</v>
      </c>
      <c r="F1323" s="11">
        <v>1</v>
      </c>
      <c r="G1323" s="11"/>
      <c r="H1323" s="11">
        <v>0</v>
      </c>
      <c r="I1323" s="11"/>
      <c r="K1323" s="11"/>
      <c r="L1323" s="11"/>
      <c r="M1323" s="11"/>
      <c r="O1323" s="186"/>
      <c r="P1323" s="187"/>
      <c r="Q1323" s="187"/>
      <c r="R1323" s="188"/>
      <c r="U1323" s="4"/>
      <c r="V1323" s="4"/>
    </row>
    <row r="1324" spans="1:22">
      <c r="A1324" s="56"/>
      <c r="B1324" s="11"/>
      <c r="C1324" s="11" t="s">
        <v>385</v>
      </c>
      <c r="D1324" s="11"/>
      <c r="E1324" s="11" t="s">
        <v>336</v>
      </c>
      <c r="F1324" s="11">
        <v>2</v>
      </c>
      <c r="G1324" s="11"/>
      <c r="H1324" s="11"/>
      <c r="I1324" s="11"/>
      <c r="K1324" s="11"/>
      <c r="L1324" s="11"/>
      <c r="M1324" s="11"/>
      <c r="O1324" s="186"/>
      <c r="P1324" s="187"/>
      <c r="Q1324" s="187"/>
      <c r="R1324" s="188"/>
      <c r="U1324" s="4"/>
      <c r="V1324" s="4"/>
    </row>
    <row r="1325" spans="1:22">
      <c r="A1325" s="56"/>
      <c r="B1325" s="11"/>
      <c r="C1325" s="11" t="s">
        <v>385</v>
      </c>
      <c r="D1325" s="11"/>
      <c r="E1325" s="11" t="s">
        <v>400</v>
      </c>
      <c r="F1325" s="11">
        <v>1</v>
      </c>
      <c r="G1325" s="11"/>
      <c r="H1325" s="11"/>
      <c r="I1325" s="11"/>
      <c r="K1325" s="11"/>
      <c r="L1325" s="11"/>
      <c r="M1325" s="11"/>
      <c r="O1325" s="186"/>
      <c r="P1325" s="187"/>
      <c r="Q1325" s="187"/>
      <c r="R1325" s="188"/>
      <c r="U1325" s="4"/>
      <c r="V1325" s="4"/>
    </row>
    <row r="1326" spans="1:22">
      <c r="A1326" s="56"/>
      <c r="B1326" s="11"/>
      <c r="C1326" s="11" t="s">
        <v>386</v>
      </c>
      <c r="D1326" s="11"/>
      <c r="E1326" s="11" t="s">
        <v>116</v>
      </c>
      <c r="F1326" s="11">
        <v>27</v>
      </c>
      <c r="G1326" s="11"/>
      <c r="H1326" s="11">
        <v>0</v>
      </c>
      <c r="I1326" s="11"/>
      <c r="K1326" s="11"/>
      <c r="L1326" s="11"/>
      <c r="M1326" s="11"/>
      <c r="O1326" s="186"/>
      <c r="P1326" s="187"/>
      <c r="Q1326" s="187"/>
      <c r="R1326" s="188"/>
      <c r="U1326" s="4"/>
      <c r="V1326" s="4"/>
    </row>
    <row r="1327" spans="1:22">
      <c r="A1327" s="56"/>
      <c r="B1327" s="11"/>
      <c r="C1327" s="11" t="s">
        <v>387</v>
      </c>
      <c r="D1327" s="11"/>
      <c r="E1327" s="11" t="s">
        <v>350</v>
      </c>
      <c r="F1327" s="11">
        <v>1</v>
      </c>
      <c r="G1327" s="11"/>
      <c r="H1327" s="11"/>
      <c r="I1327" s="11"/>
      <c r="K1327" s="11"/>
      <c r="L1327" s="11"/>
      <c r="M1327" s="11"/>
      <c r="O1327" s="186"/>
      <c r="P1327" s="187"/>
      <c r="Q1327" s="187"/>
      <c r="R1327" s="188"/>
      <c r="U1327" s="4"/>
      <c r="V1327" s="4"/>
    </row>
    <row r="1328" spans="1:22">
      <c r="A1328" s="56"/>
      <c r="B1328" s="11"/>
      <c r="C1328" s="11" t="s">
        <v>388</v>
      </c>
      <c r="D1328" s="11"/>
      <c r="E1328" s="11" t="s">
        <v>389</v>
      </c>
      <c r="F1328" s="11">
        <v>1</v>
      </c>
      <c r="G1328" s="11"/>
      <c r="H1328" s="11"/>
      <c r="I1328" s="11"/>
      <c r="K1328" s="11"/>
      <c r="L1328" s="11"/>
      <c r="M1328" s="11"/>
      <c r="O1328" s="186"/>
      <c r="P1328" s="187"/>
      <c r="Q1328" s="187"/>
      <c r="R1328" s="188"/>
      <c r="U1328" s="4"/>
      <c r="V1328" s="4"/>
    </row>
    <row r="1329" spans="1:22">
      <c r="A1329" s="56"/>
      <c r="B1329" s="11"/>
      <c r="C1329" s="11" t="s">
        <v>390</v>
      </c>
      <c r="D1329" s="11"/>
      <c r="E1329" s="11" t="s">
        <v>118</v>
      </c>
      <c r="F1329" s="11">
        <v>2</v>
      </c>
      <c r="G1329" s="11"/>
      <c r="H1329" s="11">
        <v>0</v>
      </c>
      <c r="I1329" s="11"/>
      <c r="K1329" s="11"/>
      <c r="L1329" s="11"/>
      <c r="M1329" s="11"/>
      <c r="O1329" s="186"/>
      <c r="P1329" s="187"/>
      <c r="Q1329" s="187"/>
      <c r="R1329" s="188"/>
      <c r="U1329" s="4"/>
      <c r="V1329" s="4"/>
    </row>
    <row r="1330" spans="1:22">
      <c r="A1330" s="56"/>
      <c r="B1330" s="11"/>
      <c r="C1330" s="11" t="s">
        <v>391</v>
      </c>
      <c r="D1330" s="11"/>
      <c r="E1330" s="11" t="s">
        <v>210</v>
      </c>
      <c r="F1330" s="11">
        <v>29</v>
      </c>
      <c r="G1330" s="11">
        <v>1</v>
      </c>
      <c r="H1330" s="11">
        <v>2</v>
      </c>
      <c r="I1330" s="11">
        <v>3</v>
      </c>
      <c r="K1330" s="11"/>
      <c r="L1330" s="11"/>
      <c r="M1330" s="11"/>
      <c r="O1330" s="186"/>
      <c r="P1330" s="187"/>
      <c r="Q1330" s="187"/>
      <c r="R1330" s="188"/>
      <c r="U1330" s="4"/>
      <c r="V1330" s="4"/>
    </row>
    <row r="1331" spans="1:22">
      <c r="A1331" s="56"/>
      <c r="B1331" s="11"/>
      <c r="C1331" s="11" t="s">
        <v>393</v>
      </c>
      <c r="D1331" s="11"/>
      <c r="E1331" s="11" t="s">
        <v>87</v>
      </c>
      <c r="F1331" s="11">
        <v>1</v>
      </c>
      <c r="G1331" s="11"/>
      <c r="H1331" s="11">
        <v>0</v>
      </c>
      <c r="I1331" s="11"/>
      <c r="K1331" s="11"/>
      <c r="L1331" s="11"/>
      <c r="M1331" s="11"/>
      <c r="O1331" s="186"/>
      <c r="P1331" s="187"/>
      <c r="Q1331" s="187"/>
      <c r="R1331" s="188"/>
      <c r="U1331" s="4"/>
      <c r="V1331" s="4"/>
    </row>
    <row r="1332" spans="1:22">
      <c r="A1332" s="56"/>
      <c r="B1332" s="11"/>
      <c r="C1332" s="11" t="s">
        <v>393</v>
      </c>
      <c r="D1332" s="11"/>
      <c r="E1332" s="11" t="s">
        <v>91</v>
      </c>
      <c r="F1332" s="11">
        <v>7</v>
      </c>
      <c r="G1332" s="11">
        <v>1</v>
      </c>
      <c r="H1332" s="11">
        <v>1</v>
      </c>
      <c r="I1332" s="11">
        <v>35</v>
      </c>
      <c r="K1332" s="11"/>
      <c r="L1332" s="11"/>
      <c r="M1332" s="11"/>
      <c r="O1332" s="186"/>
      <c r="P1332" s="187"/>
      <c r="Q1332" s="187"/>
      <c r="R1332" s="188"/>
      <c r="U1332" s="4"/>
      <c r="V1332" s="4"/>
    </row>
    <row r="1333" spans="1:22">
      <c r="A1333" s="56"/>
      <c r="B1333" s="11"/>
      <c r="C1333" s="11" t="s">
        <v>394</v>
      </c>
      <c r="D1333" s="11"/>
      <c r="E1333" s="11" t="s">
        <v>254</v>
      </c>
      <c r="F1333" s="11">
        <v>1</v>
      </c>
      <c r="G1333" s="11"/>
      <c r="H1333" s="11"/>
      <c r="I1333" s="11"/>
      <c r="K1333" s="11"/>
      <c r="L1333" s="11"/>
      <c r="M1333" s="11"/>
      <c r="O1333" s="186"/>
      <c r="P1333" s="187"/>
      <c r="Q1333" s="187"/>
      <c r="R1333" s="188"/>
      <c r="U1333" s="4"/>
      <c r="V1333" s="4"/>
    </row>
    <row r="1334" spans="1:22">
      <c r="A1334" s="56"/>
      <c r="B1334" s="11"/>
      <c r="C1334" s="11" t="s">
        <v>395</v>
      </c>
      <c r="D1334" s="11"/>
      <c r="E1334" s="11" t="s">
        <v>396</v>
      </c>
      <c r="F1334" s="11">
        <v>13</v>
      </c>
      <c r="G1334" s="11"/>
      <c r="H1334" s="11">
        <v>0</v>
      </c>
      <c r="I1334" s="11"/>
      <c r="K1334" s="11"/>
      <c r="L1334" s="11"/>
      <c r="M1334" s="11"/>
      <c r="O1334" s="186"/>
      <c r="P1334" s="187"/>
      <c r="Q1334" s="187"/>
      <c r="R1334" s="188"/>
      <c r="U1334" s="4"/>
      <c r="V1334" s="4"/>
    </row>
    <row r="1335" spans="1:22">
      <c r="A1335" s="56"/>
      <c r="B1335" s="11"/>
      <c r="C1335" s="11" t="s">
        <v>401</v>
      </c>
      <c r="D1335" s="11"/>
      <c r="E1335" s="11" t="s">
        <v>258</v>
      </c>
      <c r="F1335" s="11">
        <v>1</v>
      </c>
      <c r="G1335" s="11"/>
      <c r="H1335" s="11"/>
      <c r="I1335" s="11"/>
      <c r="K1335" s="11"/>
      <c r="L1335" s="11"/>
      <c r="M1335" s="11"/>
      <c r="O1335" s="186"/>
      <c r="P1335" s="187"/>
      <c r="Q1335" s="187"/>
      <c r="R1335" s="188"/>
      <c r="U1335" s="4"/>
      <c r="V1335" s="4"/>
    </row>
    <row r="1336" spans="1:22">
      <c r="A1336" s="56"/>
      <c r="B1336" s="11"/>
      <c r="C1336" s="11" t="s">
        <v>403</v>
      </c>
      <c r="D1336" s="11"/>
      <c r="E1336" s="11" t="s">
        <v>158</v>
      </c>
      <c r="F1336" s="11">
        <v>1</v>
      </c>
      <c r="G1336" s="11"/>
      <c r="H1336" s="11">
        <v>0</v>
      </c>
      <c r="I1336" s="11"/>
      <c r="K1336" s="11"/>
      <c r="L1336" s="11"/>
      <c r="M1336" s="11"/>
      <c r="O1336" s="186"/>
      <c r="P1336" s="187"/>
      <c r="Q1336" s="187"/>
      <c r="R1336" s="188"/>
      <c r="U1336" s="4"/>
      <c r="V1336" s="4"/>
    </row>
    <row r="1337" spans="1:22">
      <c r="A1337" s="56"/>
      <c r="B1337" s="11"/>
      <c r="C1337" s="11" t="s">
        <v>404</v>
      </c>
      <c r="D1337" s="11"/>
      <c r="E1337" s="11" t="s">
        <v>89</v>
      </c>
      <c r="F1337" s="11">
        <v>2</v>
      </c>
      <c r="G1337" s="11"/>
      <c r="H1337" s="11"/>
      <c r="I1337" s="11"/>
      <c r="K1337" s="11"/>
      <c r="L1337" s="11"/>
      <c r="M1337" s="11"/>
      <c r="O1337" s="186"/>
      <c r="P1337" s="187"/>
      <c r="Q1337" s="187"/>
      <c r="R1337" s="188"/>
      <c r="U1337" s="4"/>
      <c r="V1337" s="4"/>
    </row>
    <row r="1338" spans="1:22">
      <c r="A1338" s="56"/>
      <c r="B1338" s="11"/>
      <c r="C1338" s="11" t="s">
        <v>405</v>
      </c>
      <c r="D1338" s="11"/>
      <c r="E1338" s="11" t="s">
        <v>406</v>
      </c>
      <c r="F1338" s="11">
        <v>10</v>
      </c>
      <c r="G1338" s="11"/>
      <c r="H1338" s="11">
        <v>0</v>
      </c>
      <c r="I1338" s="11"/>
      <c r="K1338" s="11"/>
      <c r="L1338" s="11"/>
      <c r="M1338" s="11"/>
      <c r="O1338" s="186"/>
      <c r="P1338" s="187"/>
      <c r="Q1338" s="187"/>
      <c r="R1338" s="188"/>
      <c r="U1338" s="4"/>
      <c r="V1338" s="4"/>
    </row>
    <row r="1339" spans="1:22">
      <c r="A1339" s="56"/>
      <c r="B1339" s="11"/>
      <c r="C1339" s="11" t="s">
        <v>407</v>
      </c>
      <c r="D1339" s="11"/>
      <c r="E1339" s="11" t="s">
        <v>408</v>
      </c>
      <c r="F1339" s="11">
        <v>18</v>
      </c>
      <c r="G1339" s="11"/>
      <c r="H1339" s="11">
        <v>0</v>
      </c>
      <c r="I1339" s="11"/>
      <c r="K1339" s="11"/>
      <c r="L1339" s="11"/>
      <c r="M1339" s="11"/>
      <c r="O1339" s="186"/>
      <c r="P1339" s="187"/>
      <c r="Q1339" s="187"/>
      <c r="R1339" s="188"/>
      <c r="U1339" s="4"/>
      <c r="V1339" s="4"/>
    </row>
    <row r="1340" spans="1:22">
      <c r="A1340" s="56"/>
      <c r="B1340" s="11"/>
      <c r="C1340" s="11" t="s">
        <v>411</v>
      </c>
      <c r="D1340" s="11"/>
      <c r="E1340" s="11" t="s">
        <v>118</v>
      </c>
      <c r="F1340" s="11">
        <v>3</v>
      </c>
      <c r="G1340" s="11"/>
      <c r="H1340" s="11"/>
      <c r="I1340" s="11"/>
      <c r="K1340" s="11"/>
      <c r="L1340" s="11"/>
      <c r="M1340" s="11"/>
      <c r="O1340" s="186"/>
      <c r="P1340" s="187"/>
      <c r="Q1340" s="187"/>
      <c r="R1340" s="188"/>
      <c r="U1340" s="4"/>
      <c r="V1340" s="4"/>
    </row>
    <row r="1341" spans="1:22">
      <c r="A1341" s="56"/>
      <c r="B1341" s="11"/>
      <c r="C1341" s="11" t="s">
        <v>413</v>
      </c>
      <c r="D1341" s="11"/>
      <c r="E1341" s="11" t="s">
        <v>105</v>
      </c>
      <c r="F1341" s="11">
        <v>16</v>
      </c>
      <c r="G1341" s="11"/>
      <c r="H1341" s="11">
        <v>0</v>
      </c>
      <c r="I1341" s="11"/>
      <c r="K1341" s="11"/>
      <c r="L1341" s="11"/>
      <c r="M1341" s="11"/>
      <c r="O1341" s="186"/>
      <c r="P1341" s="187"/>
      <c r="Q1341" s="187"/>
      <c r="R1341" s="188"/>
      <c r="U1341" s="4"/>
      <c r="V1341" s="4"/>
    </row>
    <row r="1342" spans="1:22">
      <c r="A1342" s="56"/>
      <c r="B1342" s="11"/>
      <c r="C1342" s="11" t="s">
        <v>414</v>
      </c>
      <c r="D1342" s="11"/>
      <c r="E1342" s="11" t="s">
        <v>98</v>
      </c>
      <c r="F1342" s="11">
        <v>1</v>
      </c>
      <c r="G1342" s="11"/>
      <c r="H1342" s="11">
        <v>0</v>
      </c>
      <c r="I1342" s="11"/>
      <c r="K1342" s="11"/>
      <c r="L1342" s="11"/>
      <c r="M1342" s="11"/>
      <c r="O1342" s="186"/>
      <c r="P1342" s="187"/>
      <c r="Q1342" s="187"/>
      <c r="R1342" s="188"/>
      <c r="U1342" s="4"/>
      <c r="V1342" s="4"/>
    </row>
    <row r="1343" spans="1:22">
      <c r="A1343" s="56"/>
      <c r="B1343" s="11"/>
      <c r="C1343" s="11" t="s">
        <v>416</v>
      </c>
      <c r="D1343" s="11"/>
      <c r="E1343" s="11" t="s">
        <v>94</v>
      </c>
      <c r="F1343" s="11">
        <v>8</v>
      </c>
      <c r="G1343" s="11"/>
      <c r="H1343" s="11">
        <v>0</v>
      </c>
      <c r="I1343" s="11"/>
      <c r="K1343" s="11"/>
      <c r="L1343" s="11"/>
      <c r="M1343" s="11"/>
      <c r="O1343" s="186"/>
      <c r="P1343" s="187"/>
      <c r="Q1343" s="187"/>
      <c r="R1343" s="188"/>
      <c r="U1343" s="4"/>
      <c r="V1343" s="4"/>
    </row>
    <row r="1344" spans="1:22">
      <c r="A1344" s="56"/>
      <c r="B1344" s="11"/>
      <c r="C1344" s="11" t="s">
        <v>420</v>
      </c>
      <c r="D1344" s="11"/>
      <c r="E1344" s="11" t="s">
        <v>279</v>
      </c>
      <c r="F1344" s="11">
        <v>23</v>
      </c>
      <c r="G1344" s="11"/>
      <c r="H1344" s="11">
        <v>0</v>
      </c>
      <c r="I1344" s="11"/>
      <c r="K1344" s="11"/>
      <c r="L1344" s="11"/>
      <c r="M1344" s="11"/>
      <c r="O1344" s="186"/>
      <c r="P1344" s="187"/>
      <c r="Q1344" s="187"/>
      <c r="R1344" s="188"/>
      <c r="U1344" s="4"/>
      <c r="V1344" s="4"/>
    </row>
    <row r="1345" spans="1:22">
      <c r="A1345" s="56"/>
      <c r="B1345" s="11"/>
      <c r="C1345" s="11" t="s">
        <v>421</v>
      </c>
      <c r="D1345" s="11"/>
      <c r="E1345" s="11" t="s">
        <v>129</v>
      </c>
      <c r="F1345" s="11">
        <v>60</v>
      </c>
      <c r="G1345" s="11">
        <v>1</v>
      </c>
      <c r="H1345" s="11">
        <v>1</v>
      </c>
      <c r="I1345" s="11">
        <v>2</v>
      </c>
      <c r="K1345" s="11"/>
      <c r="L1345" s="11"/>
      <c r="M1345" s="11"/>
      <c r="O1345" s="186"/>
      <c r="P1345" s="187"/>
      <c r="Q1345" s="187"/>
      <c r="R1345" s="188"/>
      <c r="U1345" s="4"/>
      <c r="V1345" s="4"/>
    </row>
    <row r="1346" spans="1:22">
      <c r="A1346" s="56"/>
      <c r="B1346" s="11"/>
      <c r="C1346" s="11" t="s">
        <v>423</v>
      </c>
      <c r="D1346" s="11"/>
      <c r="E1346" s="11" t="s">
        <v>424</v>
      </c>
      <c r="F1346" s="11">
        <v>15</v>
      </c>
      <c r="G1346" s="11"/>
      <c r="H1346" s="11">
        <v>0</v>
      </c>
      <c r="I1346" s="11"/>
      <c r="K1346" s="11"/>
      <c r="L1346" s="11"/>
      <c r="M1346" s="11"/>
      <c r="O1346" s="186"/>
      <c r="P1346" s="187"/>
      <c r="Q1346" s="187"/>
      <c r="R1346" s="188"/>
      <c r="U1346" s="4"/>
      <c r="V1346" s="4"/>
    </row>
    <row r="1347" spans="1:22">
      <c r="A1347" s="56"/>
      <c r="B1347" s="11"/>
      <c r="C1347" s="11" t="s">
        <v>425</v>
      </c>
      <c r="D1347" s="11"/>
      <c r="E1347" s="11" t="s">
        <v>185</v>
      </c>
      <c r="F1347" s="11">
        <v>6</v>
      </c>
      <c r="G1347" s="11">
        <v>1</v>
      </c>
      <c r="H1347" s="11">
        <v>1</v>
      </c>
      <c r="I1347" s="11">
        <v>0</v>
      </c>
      <c r="K1347" s="11"/>
      <c r="L1347" s="11"/>
      <c r="M1347" s="11"/>
      <c r="O1347" s="186"/>
      <c r="P1347" s="187"/>
      <c r="Q1347" s="187"/>
      <c r="R1347" s="188"/>
      <c r="U1347" s="4"/>
      <c r="V1347" s="4"/>
    </row>
    <row r="1348" spans="1:22">
      <c r="A1348" s="56"/>
      <c r="B1348" s="11"/>
      <c r="C1348" s="11" t="s">
        <v>426</v>
      </c>
      <c r="D1348" s="11"/>
      <c r="E1348" s="11" t="s">
        <v>258</v>
      </c>
      <c r="F1348" s="11">
        <v>6</v>
      </c>
      <c r="G1348" s="11"/>
      <c r="H1348" s="11">
        <v>0</v>
      </c>
      <c r="I1348" s="11"/>
      <c r="K1348" s="11"/>
      <c r="L1348" s="11"/>
      <c r="M1348" s="11"/>
      <c r="O1348" s="186"/>
      <c r="P1348" s="187"/>
      <c r="Q1348" s="187"/>
      <c r="R1348" s="188"/>
      <c r="U1348" s="4"/>
      <c r="V1348" s="4"/>
    </row>
    <row r="1349" spans="1:22">
      <c r="A1349" s="56"/>
      <c r="B1349" s="11"/>
      <c r="C1349" s="11" t="s">
        <v>427</v>
      </c>
      <c r="D1349" s="11"/>
      <c r="E1349" s="11" t="s">
        <v>428</v>
      </c>
      <c r="F1349" s="11">
        <v>3</v>
      </c>
      <c r="G1349" s="11"/>
      <c r="H1349" s="11">
        <v>0</v>
      </c>
      <c r="I1349" s="11"/>
      <c r="K1349" s="11"/>
      <c r="L1349" s="11"/>
      <c r="M1349" s="11"/>
      <c r="O1349" s="186"/>
      <c r="P1349" s="187"/>
      <c r="Q1349" s="187"/>
      <c r="R1349" s="188"/>
      <c r="U1349" s="4"/>
      <c r="V1349" s="4"/>
    </row>
    <row r="1350" spans="1:22">
      <c r="A1350" s="56"/>
      <c r="B1350" s="11"/>
      <c r="C1350" s="11" t="s">
        <v>430</v>
      </c>
      <c r="D1350" s="11"/>
      <c r="E1350" s="11" t="s">
        <v>262</v>
      </c>
      <c r="F1350" s="11">
        <v>14</v>
      </c>
      <c r="G1350" s="11"/>
      <c r="H1350" s="11">
        <v>0</v>
      </c>
      <c r="I1350" s="11"/>
      <c r="K1350" s="11"/>
      <c r="L1350" s="11"/>
      <c r="M1350" s="11"/>
      <c r="O1350" s="186"/>
      <c r="P1350" s="187"/>
      <c r="Q1350" s="187"/>
      <c r="R1350" s="188"/>
      <c r="U1350" s="4"/>
      <c r="V1350" s="4"/>
    </row>
    <row r="1351" spans="1:22">
      <c r="A1351" s="56"/>
      <c r="B1351" s="11"/>
      <c r="C1351" s="11" t="s">
        <v>432</v>
      </c>
      <c r="D1351" s="11"/>
      <c r="E1351" s="11" t="s">
        <v>166</v>
      </c>
      <c r="F1351" s="11">
        <v>5</v>
      </c>
      <c r="G1351" s="11"/>
      <c r="H1351" s="11">
        <v>0</v>
      </c>
      <c r="I1351" s="11"/>
      <c r="K1351" s="11"/>
      <c r="L1351" s="11"/>
      <c r="M1351" s="11"/>
      <c r="O1351" s="186"/>
      <c r="P1351" s="187"/>
      <c r="Q1351" s="187"/>
      <c r="R1351" s="188"/>
      <c r="U1351" s="4"/>
      <c r="V1351" s="4"/>
    </row>
    <row r="1352" spans="1:22">
      <c r="A1352" s="56"/>
      <c r="B1352" s="11"/>
      <c r="C1352" s="11" t="s">
        <v>434</v>
      </c>
      <c r="D1352" s="11"/>
      <c r="E1352" s="11" t="s">
        <v>435</v>
      </c>
      <c r="F1352" s="11">
        <v>2</v>
      </c>
      <c r="G1352" s="11"/>
      <c r="H1352" s="11"/>
      <c r="I1352" s="11"/>
      <c r="K1352" s="11"/>
      <c r="L1352" s="11"/>
      <c r="M1352" s="11"/>
      <c r="O1352" s="186"/>
      <c r="P1352" s="187"/>
      <c r="Q1352" s="187"/>
      <c r="R1352" s="188"/>
      <c r="U1352" s="4"/>
      <c r="V1352" s="4"/>
    </row>
    <row r="1353" spans="1:22">
      <c r="A1353" s="56"/>
      <c r="B1353" s="11"/>
      <c r="C1353" s="11" t="s">
        <v>436</v>
      </c>
      <c r="D1353" s="11"/>
      <c r="E1353" s="11" t="s">
        <v>437</v>
      </c>
      <c r="F1353" s="11">
        <v>20</v>
      </c>
      <c r="G1353" s="11"/>
      <c r="H1353" s="11">
        <v>0</v>
      </c>
      <c r="I1353" s="11"/>
      <c r="K1353" s="11"/>
      <c r="L1353" s="11"/>
      <c r="M1353" s="11"/>
      <c r="O1353" s="186"/>
      <c r="P1353" s="187"/>
      <c r="Q1353" s="187"/>
      <c r="R1353" s="188"/>
      <c r="U1353" s="4"/>
      <c r="V1353" s="4"/>
    </row>
    <row r="1354" spans="1:22">
      <c r="A1354" s="56"/>
      <c r="B1354" s="11"/>
      <c r="C1354" s="11" t="s">
        <v>438</v>
      </c>
      <c r="D1354" s="11"/>
      <c r="E1354" s="11" t="s">
        <v>158</v>
      </c>
      <c r="F1354" s="11">
        <v>5</v>
      </c>
      <c r="G1354" s="11"/>
      <c r="H1354" s="11">
        <v>0</v>
      </c>
      <c r="I1354" s="11"/>
      <c r="K1354" s="11"/>
      <c r="L1354" s="11"/>
      <c r="M1354" s="11"/>
      <c r="O1354" s="186"/>
      <c r="P1354" s="187"/>
      <c r="Q1354" s="187"/>
      <c r="R1354" s="188"/>
      <c r="U1354" s="4"/>
      <c r="V1354" s="4"/>
    </row>
    <row r="1355" spans="1:22">
      <c r="A1355" s="56"/>
      <c r="B1355" s="11"/>
      <c r="C1355" s="11" t="s">
        <v>440</v>
      </c>
      <c r="D1355" s="11"/>
      <c r="E1355" s="11" t="s">
        <v>124</v>
      </c>
      <c r="F1355" s="11">
        <v>3</v>
      </c>
      <c r="G1355" s="11"/>
      <c r="H1355" s="11"/>
      <c r="I1355" s="11"/>
      <c r="K1355" s="11"/>
      <c r="L1355" s="11"/>
      <c r="M1355" s="11"/>
      <c r="O1355" s="186"/>
      <c r="P1355" s="187"/>
      <c r="Q1355" s="187"/>
      <c r="R1355" s="188"/>
      <c r="U1355" s="4"/>
      <c r="V1355" s="4"/>
    </row>
    <row r="1356" spans="1:22">
      <c r="A1356" s="56"/>
      <c r="B1356" s="11"/>
      <c r="C1356" s="11" t="s">
        <v>441</v>
      </c>
      <c r="D1356" s="11"/>
      <c r="E1356" s="11" t="s">
        <v>442</v>
      </c>
      <c r="F1356" s="11">
        <v>2</v>
      </c>
      <c r="G1356" s="11"/>
      <c r="H1356" s="11"/>
      <c r="I1356" s="11"/>
      <c r="K1356" s="11"/>
      <c r="L1356" s="11"/>
      <c r="M1356" s="11"/>
      <c r="O1356" s="186"/>
      <c r="P1356" s="187"/>
      <c r="Q1356" s="187"/>
      <c r="R1356" s="188"/>
      <c r="U1356" s="4"/>
      <c r="V1356" s="4"/>
    </row>
    <row r="1357" spans="1:22">
      <c r="A1357" s="56"/>
      <c r="B1357" s="11"/>
      <c r="C1357" s="11" t="s">
        <v>443</v>
      </c>
      <c r="D1357" s="11"/>
      <c r="E1357" s="11" t="s">
        <v>444</v>
      </c>
      <c r="F1357" s="11">
        <v>56</v>
      </c>
      <c r="G1357" s="11"/>
      <c r="H1357" s="11">
        <v>0</v>
      </c>
      <c r="I1357" s="11"/>
      <c r="K1357" s="11"/>
      <c r="L1357" s="11"/>
      <c r="M1357" s="11"/>
      <c r="O1357" s="186"/>
      <c r="P1357" s="187"/>
      <c r="Q1357" s="187"/>
      <c r="R1357" s="188"/>
      <c r="U1357" s="4"/>
      <c r="V1357" s="4"/>
    </row>
    <row r="1358" spans="1:22">
      <c r="A1358" s="56"/>
      <c r="B1358" s="11"/>
      <c r="C1358" s="11" t="s">
        <v>446</v>
      </c>
      <c r="D1358" s="11"/>
      <c r="E1358" s="11" t="s">
        <v>154</v>
      </c>
      <c r="F1358" s="11">
        <v>51</v>
      </c>
      <c r="G1358" s="11"/>
      <c r="H1358" s="11">
        <v>0</v>
      </c>
      <c r="I1358" s="11"/>
      <c r="K1358" s="11"/>
      <c r="L1358" s="11"/>
      <c r="M1358" s="11"/>
      <c r="O1358" s="186"/>
      <c r="P1358" s="187"/>
      <c r="Q1358" s="187"/>
      <c r="R1358" s="188"/>
      <c r="U1358" s="4"/>
      <c r="V1358" s="4"/>
    </row>
    <row r="1359" spans="1:22">
      <c r="A1359" s="56"/>
      <c r="B1359" s="11"/>
      <c r="C1359" s="11" t="s">
        <v>448</v>
      </c>
      <c r="D1359" s="11"/>
      <c r="E1359" s="11" t="s">
        <v>449</v>
      </c>
      <c r="F1359" s="11">
        <v>5</v>
      </c>
      <c r="G1359" s="11"/>
      <c r="H1359" s="11">
        <v>0</v>
      </c>
      <c r="I1359" s="11"/>
      <c r="K1359" s="11"/>
      <c r="L1359" s="11"/>
      <c r="M1359" s="11"/>
      <c r="O1359" s="186"/>
      <c r="P1359" s="187"/>
      <c r="Q1359" s="187"/>
      <c r="R1359" s="188"/>
      <c r="U1359" s="4"/>
      <c r="V1359" s="4"/>
    </row>
    <row r="1360" spans="1:22">
      <c r="A1360" s="56"/>
      <c r="B1360" s="11"/>
      <c r="C1360" s="11" t="s">
        <v>450</v>
      </c>
      <c r="D1360" s="11"/>
      <c r="E1360" s="11" t="s">
        <v>126</v>
      </c>
      <c r="F1360" s="11">
        <v>7</v>
      </c>
      <c r="G1360" s="11"/>
      <c r="H1360" s="11">
        <v>0</v>
      </c>
      <c r="I1360" s="11"/>
      <c r="K1360" s="11"/>
      <c r="L1360" s="11"/>
      <c r="M1360" s="11"/>
      <c r="O1360" s="186"/>
      <c r="P1360" s="187"/>
      <c r="Q1360" s="187"/>
      <c r="R1360" s="188"/>
      <c r="U1360" s="4"/>
      <c r="V1360" s="4"/>
    </row>
    <row r="1361" spans="1:22" ht="15" thickBot="1">
      <c r="A1361" s="56"/>
      <c r="B1361" s="11"/>
      <c r="C1361" s="11" t="s">
        <v>451</v>
      </c>
      <c r="D1361" s="11"/>
      <c r="E1361" s="11" t="s">
        <v>350</v>
      </c>
      <c r="F1361" s="11">
        <v>16</v>
      </c>
      <c r="G1361" s="11"/>
      <c r="H1361" s="11"/>
      <c r="I1361" s="11"/>
      <c r="K1361" s="11"/>
      <c r="L1361" s="11"/>
      <c r="M1361" s="11"/>
      <c r="O1361" s="186"/>
      <c r="P1361" s="187"/>
      <c r="Q1361" s="187"/>
      <c r="R1361" s="188"/>
      <c r="U1361" s="4"/>
      <c r="V1361" s="4"/>
    </row>
    <row r="1362" spans="1:22" ht="15" thickBot="1">
      <c r="A1362" s="56"/>
      <c r="B1362" s="95" t="s">
        <v>53</v>
      </c>
      <c r="C1362" s="96"/>
      <c r="D1362" s="96"/>
      <c r="E1362" s="96"/>
      <c r="F1362" s="97"/>
      <c r="G1362" s="97"/>
      <c r="H1362" s="97"/>
      <c r="I1362" s="270">
        <f>AVERAGE(I1187:I1361)</f>
        <v>9</v>
      </c>
      <c r="K1362" s="99"/>
      <c r="L1362" s="97"/>
      <c r="M1362" s="98"/>
      <c r="O1362" s="408"/>
      <c r="P1362" s="409"/>
      <c r="Q1362" s="409"/>
      <c r="R1362" s="410"/>
      <c r="U1362" s="4"/>
      <c r="V1362" s="4"/>
    </row>
    <row r="1363" spans="1:22" s="4" customFormat="1" ht="12.5">
      <c r="A1363" s="56"/>
    </row>
    <row r="1364" spans="1:22" s="4" customFormat="1" ht="12.5"/>
    <row r="1365" spans="1:22" s="4" customFormat="1" ht="12.5" hidden="1">
      <c r="K1365" s="51"/>
      <c r="O1365" s="51"/>
    </row>
    <row r="1366" spans="1:22" s="4" customFormat="1" ht="12.5" hidden="1">
      <c r="K1366" s="51"/>
      <c r="O1366" s="51"/>
    </row>
    <row r="1367" spans="1:22" s="4" customFormat="1" ht="12.5" hidden="1">
      <c r="K1367" s="51"/>
      <c r="O1367" s="51"/>
    </row>
    <row r="1368" spans="1:22" s="4" customFormat="1" ht="12.5" hidden="1">
      <c r="K1368" s="51"/>
      <c r="O1368" s="51"/>
    </row>
    <row r="1369" spans="1:22" s="4" customFormat="1" ht="12.5" hidden="1">
      <c r="K1369" s="51"/>
      <c r="O1369" s="51"/>
    </row>
    <row r="1370" spans="1:22"/>
    <row r="1371" spans="1:22"/>
    <row r="1372" spans="1:22"/>
    <row r="1373" spans="1:22"/>
    <row r="1374" spans="1:22"/>
    <row r="1375" spans="1:22"/>
    <row r="1376" spans="1:22"/>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sheetData>
  <mergeCells count="12300">
    <mergeCell ref="O1186:R1186"/>
    <mergeCell ref="O995:R995"/>
    <mergeCell ref="O1362:R1362"/>
    <mergeCell ref="O1184:R1184"/>
    <mergeCell ref="O1187:R1187"/>
    <mergeCell ref="O1188:R1188"/>
    <mergeCell ref="O993:R993"/>
    <mergeCell ref="O996:R996"/>
    <mergeCell ref="O997:R997"/>
    <mergeCell ref="O799:R799"/>
    <mergeCell ref="O538:R538"/>
    <mergeCell ref="O801:R801"/>
    <mergeCell ref="O802:R802"/>
    <mergeCell ref="XEU536:XEX536"/>
    <mergeCell ref="XEY536:XFB536"/>
    <mergeCell ref="XFC536:XFD536"/>
    <mergeCell ref="O539:R539"/>
    <mergeCell ref="XEA536:XED536"/>
    <mergeCell ref="XEE536:XEH536"/>
    <mergeCell ref="XEI536:XEL536"/>
    <mergeCell ref="XEM536:XEP536"/>
    <mergeCell ref="XEQ536:XET536"/>
    <mergeCell ref="XDG536:XDJ536"/>
    <mergeCell ref="XDK536:XDN536"/>
    <mergeCell ref="XDO536:XDR536"/>
    <mergeCell ref="XDS536:XDV536"/>
    <mergeCell ref="XDW536:XDZ536"/>
    <mergeCell ref="XCM536:XCP536"/>
    <mergeCell ref="XCQ536:XCT536"/>
    <mergeCell ref="XCU536:XCX536"/>
    <mergeCell ref="XCY536:XDB536"/>
    <mergeCell ref="XDC536:XDF536"/>
    <mergeCell ref="XBS536:XBV536"/>
    <mergeCell ref="XBW536:XBZ536"/>
    <mergeCell ref="XCA536:XCD536"/>
    <mergeCell ref="XCE536:XCH536"/>
    <mergeCell ref="XCI536:XCL536"/>
    <mergeCell ref="XAY536:XBB536"/>
    <mergeCell ref="XBC536:XBF536"/>
    <mergeCell ref="XBG536:XBJ536"/>
    <mergeCell ref="XBK536:XBN536"/>
    <mergeCell ref="XBO536:XBR536"/>
    <mergeCell ref="XAE536:XAH536"/>
    <mergeCell ref="XAI536:XAL536"/>
    <mergeCell ref="XAM536:XAP536"/>
    <mergeCell ref="XAQ536:XAT536"/>
    <mergeCell ref="XAU536:XAX536"/>
    <mergeCell ref="WZK536:WZN536"/>
    <mergeCell ref="WZO536:WZR536"/>
    <mergeCell ref="WZS536:WZV536"/>
    <mergeCell ref="WZW536:WZZ536"/>
    <mergeCell ref="XAA536:XAD536"/>
    <mergeCell ref="WYQ536:WYT536"/>
    <mergeCell ref="WYU536:WYX536"/>
    <mergeCell ref="WYY536:WZB536"/>
    <mergeCell ref="WZC536:WZF536"/>
    <mergeCell ref="WZG536:WZJ536"/>
    <mergeCell ref="WXW536:WXZ536"/>
    <mergeCell ref="WYA536:WYD536"/>
    <mergeCell ref="WYE536:WYH536"/>
    <mergeCell ref="WYI536:WYL536"/>
    <mergeCell ref="WYM536:WYP536"/>
    <mergeCell ref="WXC536:WXF536"/>
    <mergeCell ref="WXG536:WXJ536"/>
    <mergeCell ref="WXK536:WXN536"/>
    <mergeCell ref="WXO536:WXR536"/>
    <mergeCell ref="WXS536:WXV536"/>
    <mergeCell ref="WWI536:WWL536"/>
    <mergeCell ref="WWM536:WWP536"/>
    <mergeCell ref="WWQ536:WWT536"/>
    <mergeCell ref="WWU536:WWX536"/>
    <mergeCell ref="WWY536:WXB536"/>
    <mergeCell ref="WVO536:WVR536"/>
    <mergeCell ref="WVS536:WVV536"/>
    <mergeCell ref="WVW536:WVZ536"/>
    <mergeCell ref="WWA536:WWD536"/>
    <mergeCell ref="WWE536:WWH536"/>
    <mergeCell ref="WUU536:WUX536"/>
    <mergeCell ref="WUY536:WVB536"/>
    <mergeCell ref="WVC536:WVF536"/>
    <mergeCell ref="WVG536:WVJ536"/>
    <mergeCell ref="WVK536:WVN536"/>
    <mergeCell ref="WUA536:WUD536"/>
    <mergeCell ref="WUE536:WUH536"/>
    <mergeCell ref="WUI536:WUL536"/>
    <mergeCell ref="WUM536:WUP536"/>
    <mergeCell ref="WUQ536:WUT536"/>
    <mergeCell ref="WTG536:WTJ536"/>
    <mergeCell ref="WTK536:WTN536"/>
    <mergeCell ref="WTO536:WTR536"/>
    <mergeCell ref="WTS536:WTV536"/>
    <mergeCell ref="WTW536:WTZ536"/>
    <mergeCell ref="WSM536:WSP536"/>
    <mergeCell ref="WSQ536:WST536"/>
    <mergeCell ref="WSU536:WSX536"/>
    <mergeCell ref="WSY536:WTB536"/>
    <mergeCell ref="WTC536:WTF536"/>
    <mergeCell ref="WRS536:WRV536"/>
    <mergeCell ref="WRW536:WRZ536"/>
    <mergeCell ref="WSA536:WSD536"/>
    <mergeCell ref="WSE536:WSH536"/>
    <mergeCell ref="WSI536:WSL536"/>
    <mergeCell ref="WQY536:WRB536"/>
    <mergeCell ref="WRC536:WRF536"/>
    <mergeCell ref="WRG536:WRJ536"/>
    <mergeCell ref="WRK536:WRN536"/>
    <mergeCell ref="WRO536:WRR536"/>
    <mergeCell ref="WQE536:WQH536"/>
    <mergeCell ref="WQI536:WQL536"/>
    <mergeCell ref="WQM536:WQP536"/>
    <mergeCell ref="WQQ536:WQT536"/>
    <mergeCell ref="WQU536:WQX536"/>
    <mergeCell ref="WPK536:WPN536"/>
    <mergeCell ref="WPO536:WPR536"/>
    <mergeCell ref="WPS536:WPV536"/>
    <mergeCell ref="WPW536:WPZ536"/>
    <mergeCell ref="WQA536:WQD536"/>
    <mergeCell ref="WOQ536:WOT536"/>
    <mergeCell ref="WOU536:WOX536"/>
    <mergeCell ref="WOY536:WPB536"/>
    <mergeCell ref="WPC536:WPF536"/>
    <mergeCell ref="WPG536:WPJ536"/>
    <mergeCell ref="WNW536:WNZ536"/>
    <mergeCell ref="WOA536:WOD536"/>
    <mergeCell ref="WOE536:WOH536"/>
    <mergeCell ref="WOI536:WOL536"/>
    <mergeCell ref="WOM536:WOP536"/>
    <mergeCell ref="WNC536:WNF536"/>
    <mergeCell ref="WNG536:WNJ536"/>
    <mergeCell ref="WNK536:WNN536"/>
    <mergeCell ref="WNO536:WNR536"/>
    <mergeCell ref="WNS536:WNV536"/>
    <mergeCell ref="WMI536:WML536"/>
    <mergeCell ref="WMM536:WMP536"/>
    <mergeCell ref="WMQ536:WMT536"/>
    <mergeCell ref="WMU536:WMX536"/>
    <mergeCell ref="WMY536:WNB536"/>
    <mergeCell ref="WLO536:WLR536"/>
    <mergeCell ref="WLS536:WLV536"/>
    <mergeCell ref="WLW536:WLZ536"/>
    <mergeCell ref="WMA536:WMD536"/>
    <mergeCell ref="WME536:WMH536"/>
    <mergeCell ref="WKU536:WKX536"/>
    <mergeCell ref="WKY536:WLB536"/>
    <mergeCell ref="WLC536:WLF536"/>
    <mergeCell ref="WLG536:WLJ536"/>
    <mergeCell ref="WLK536:WLN536"/>
    <mergeCell ref="WKA536:WKD536"/>
    <mergeCell ref="WKE536:WKH536"/>
    <mergeCell ref="WKI536:WKL536"/>
    <mergeCell ref="WKM536:WKP536"/>
    <mergeCell ref="WKQ536:WKT536"/>
    <mergeCell ref="WJG536:WJJ536"/>
    <mergeCell ref="WJK536:WJN536"/>
    <mergeCell ref="WJO536:WJR536"/>
    <mergeCell ref="WJS536:WJV536"/>
    <mergeCell ref="WJW536:WJZ536"/>
    <mergeCell ref="WIM536:WIP536"/>
    <mergeCell ref="WIQ536:WIT536"/>
    <mergeCell ref="WIU536:WIX536"/>
    <mergeCell ref="WIY536:WJB536"/>
    <mergeCell ref="WJC536:WJF536"/>
    <mergeCell ref="WHS536:WHV536"/>
    <mergeCell ref="WHW536:WHZ536"/>
    <mergeCell ref="WIA536:WID536"/>
    <mergeCell ref="WIE536:WIH536"/>
    <mergeCell ref="WII536:WIL536"/>
    <mergeCell ref="WGY536:WHB536"/>
    <mergeCell ref="WHC536:WHF536"/>
    <mergeCell ref="WHG536:WHJ536"/>
    <mergeCell ref="WHK536:WHN536"/>
    <mergeCell ref="WHO536:WHR536"/>
    <mergeCell ref="WGE536:WGH536"/>
    <mergeCell ref="WGI536:WGL536"/>
    <mergeCell ref="WGM536:WGP536"/>
    <mergeCell ref="WGQ536:WGT536"/>
    <mergeCell ref="WGU536:WGX536"/>
    <mergeCell ref="WFK536:WFN536"/>
    <mergeCell ref="WFO536:WFR536"/>
    <mergeCell ref="WFS536:WFV536"/>
    <mergeCell ref="WFW536:WFZ536"/>
    <mergeCell ref="WGA536:WGD536"/>
    <mergeCell ref="WEQ536:WET536"/>
    <mergeCell ref="WEU536:WEX536"/>
    <mergeCell ref="WEY536:WFB536"/>
    <mergeCell ref="WFC536:WFF536"/>
    <mergeCell ref="WFG536:WFJ536"/>
    <mergeCell ref="WDW536:WDZ536"/>
    <mergeCell ref="WEA536:WED536"/>
    <mergeCell ref="WEE536:WEH536"/>
    <mergeCell ref="WEI536:WEL536"/>
    <mergeCell ref="WEM536:WEP536"/>
    <mergeCell ref="WDC536:WDF536"/>
    <mergeCell ref="WDG536:WDJ536"/>
    <mergeCell ref="WDK536:WDN536"/>
    <mergeCell ref="WDO536:WDR536"/>
    <mergeCell ref="WDS536:WDV536"/>
    <mergeCell ref="WCI536:WCL536"/>
    <mergeCell ref="WCM536:WCP536"/>
    <mergeCell ref="WCQ536:WCT536"/>
    <mergeCell ref="WCU536:WCX536"/>
    <mergeCell ref="WCY536:WDB536"/>
    <mergeCell ref="WBO536:WBR536"/>
    <mergeCell ref="WBS536:WBV536"/>
    <mergeCell ref="WBW536:WBZ536"/>
    <mergeCell ref="WCA536:WCD536"/>
    <mergeCell ref="WCE536:WCH536"/>
    <mergeCell ref="WAU536:WAX536"/>
    <mergeCell ref="WAY536:WBB536"/>
    <mergeCell ref="WBC536:WBF536"/>
    <mergeCell ref="WBG536:WBJ536"/>
    <mergeCell ref="WBK536:WBN536"/>
    <mergeCell ref="WAA536:WAD536"/>
    <mergeCell ref="WAE536:WAH536"/>
    <mergeCell ref="WAI536:WAL536"/>
    <mergeCell ref="WAM536:WAP536"/>
    <mergeCell ref="WAQ536:WAT536"/>
    <mergeCell ref="VZG536:VZJ536"/>
    <mergeCell ref="VZK536:VZN536"/>
    <mergeCell ref="VZO536:VZR536"/>
    <mergeCell ref="VZS536:VZV536"/>
    <mergeCell ref="VZW536:VZZ536"/>
    <mergeCell ref="VYM536:VYP536"/>
    <mergeCell ref="VYQ536:VYT536"/>
    <mergeCell ref="VYU536:VYX536"/>
    <mergeCell ref="VYY536:VZB536"/>
    <mergeCell ref="VZC536:VZF536"/>
    <mergeCell ref="VXS536:VXV536"/>
    <mergeCell ref="VXW536:VXZ536"/>
    <mergeCell ref="VYA536:VYD536"/>
    <mergeCell ref="VYE536:VYH536"/>
    <mergeCell ref="VYI536:VYL536"/>
    <mergeCell ref="VWY536:VXB536"/>
    <mergeCell ref="VXC536:VXF536"/>
    <mergeCell ref="VXG536:VXJ536"/>
    <mergeCell ref="VXK536:VXN536"/>
    <mergeCell ref="VXO536:VXR536"/>
    <mergeCell ref="VWE536:VWH536"/>
    <mergeCell ref="VWI536:VWL536"/>
    <mergeCell ref="VWM536:VWP536"/>
    <mergeCell ref="VWQ536:VWT536"/>
    <mergeCell ref="VWU536:VWX536"/>
    <mergeCell ref="VVK536:VVN536"/>
    <mergeCell ref="VVO536:VVR536"/>
    <mergeCell ref="VVS536:VVV536"/>
    <mergeCell ref="VVW536:VVZ536"/>
    <mergeCell ref="VWA536:VWD536"/>
    <mergeCell ref="VUQ536:VUT536"/>
    <mergeCell ref="VUU536:VUX536"/>
    <mergeCell ref="VUY536:VVB536"/>
    <mergeCell ref="VVC536:VVF536"/>
    <mergeCell ref="VVG536:VVJ536"/>
    <mergeCell ref="VTW536:VTZ536"/>
    <mergeCell ref="VUA536:VUD536"/>
    <mergeCell ref="VUE536:VUH536"/>
    <mergeCell ref="VUI536:VUL536"/>
    <mergeCell ref="VUM536:VUP536"/>
    <mergeCell ref="VTC536:VTF536"/>
    <mergeCell ref="VTG536:VTJ536"/>
    <mergeCell ref="VTK536:VTN536"/>
    <mergeCell ref="VTO536:VTR536"/>
    <mergeCell ref="VTS536:VTV536"/>
    <mergeCell ref="VSI536:VSL536"/>
    <mergeCell ref="VSM536:VSP536"/>
    <mergeCell ref="VSQ536:VST536"/>
    <mergeCell ref="VSU536:VSX536"/>
    <mergeCell ref="VSY536:VTB536"/>
    <mergeCell ref="VRO536:VRR536"/>
    <mergeCell ref="VRS536:VRV536"/>
    <mergeCell ref="VRW536:VRZ536"/>
    <mergeCell ref="VSA536:VSD536"/>
    <mergeCell ref="VSE536:VSH536"/>
    <mergeCell ref="VQU536:VQX536"/>
    <mergeCell ref="VQY536:VRB536"/>
    <mergeCell ref="VRC536:VRF536"/>
    <mergeCell ref="VRG536:VRJ536"/>
    <mergeCell ref="VRK536:VRN536"/>
    <mergeCell ref="VQA536:VQD536"/>
    <mergeCell ref="VQE536:VQH536"/>
    <mergeCell ref="VQI536:VQL536"/>
    <mergeCell ref="VQM536:VQP536"/>
    <mergeCell ref="VQQ536:VQT536"/>
    <mergeCell ref="VPG536:VPJ536"/>
    <mergeCell ref="VPK536:VPN536"/>
    <mergeCell ref="VPO536:VPR536"/>
    <mergeCell ref="VPS536:VPV536"/>
    <mergeCell ref="VPW536:VPZ536"/>
    <mergeCell ref="VOM536:VOP536"/>
    <mergeCell ref="VOQ536:VOT536"/>
    <mergeCell ref="VOU536:VOX536"/>
    <mergeCell ref="VOY536:VPB536"/>
    <mergeCell ref="VPC536:VPF536"/>
    <mergeCell ref="VNS536:VNV536"/>
    <mergeCell ref="VNW536:VNZ536"/>
    <mergeCell ref="VOA536:VOD536"/>
    <mergeCell ref="VOE536:VOH536"/>
    <mergeCell ref="VOI536:VOL536"/>
    <mergeCell ref="VMY536:VNB536"/>
    <mergeCell ref="VNC536:VNF536"/>
    <mergeCell ref="VNG536:VNJ536"/>
    <mergeCell ref="VNK536:VNN536"/>
    <mergeCell ref="VNO536:VNR536"/>
    <mergeCell ref="VME536:VMH536"/>
    <mergeCell ref="VMI536:VML536"/>
    <mergeCell ref="VMM536:VMP536"/>
    <mergeCell ref="VMQ536:VMT536"/>
    <mergeCell ref="VMU536:VMX536"/>
    <mergeCell ref="VLK536:VLN536"/>
    <mergeCell ref="VLO536:VLR536"/>
    <mergeCell ref="VLS536:VLV536"/>
    <mergeCell ref="VLW536:VLZ536"/>
    <mergeCell ref="VMA536:VMD536"/>
    <mergeCell ref="VKQ536:VKT536"/>
    <mergeCell ref="VKU536:VKX536"/>
    <mergeCell ref="VKY536:VLB536"/>
    <mergeCell ref="VLC536:VLF536"/>
    <mergeCell ref="VLG536:VLJ536"/>
    <mergeCell ref="VJW536:VJZ536"/>
    <mergeCell ref="VKA536:VKD536"/>
    <mergeCell ref="VKE536:VKH536"/>
    <mergeCell ref="VKI536:VKL536"/>
    <mergeCell ref="VKM536:VKP536"/>
    <mergeCell ref="VJC536:VJF536"/>
    <mergeCell ref="VJG536:VJJ536"/>
    <mergeCell ref="VJK536:VJN536"/>
    <mergeCell ref="VJO536:VJR536"/>
    <mergeCell ref="VJS536:VJV536"/>
    <mergeCell ref="VII536:VIL536"/>
    <mergeCell ref="VIM536:VIP536"/>
    <mergeCell ref="VIQ536:VIT536"/>
    <mergeCell ref="VIU536:VIX536"/>
    <mergeCell ref="VIY536:VJB536"/>
    <mergeCell ref="VHO536:VHR536"/>
    <mergeCell ref="VHS536:VHV536"/>
    <mergeCell ref="VHW536:VHZ536"/>
    <mergeCell ref="VIA536:VID536"/>
    <mergeCell ref="VIE536:VIH536"/>
    <mergeCell ref="VGU536:VGX536"/>
    <mergeCell ref="VGY536:VHB536"/>
    <mergeCell ref="VHC536:VHF536"/>
    <mergeCell ref="VHG536:VHJ536"/>
    <mergeCell ref="VHK536:VHN536"/>
    <mergeCell ref="VGA536:VGD536"/>
    <mergeCell ref="VGE536:VGH536"/>
    <mergeCell ref="VGI536:VGL536"/>
    <mergeCell ref="VGM536:VGP536"/>
    <mergeCell ref="VGQ536:VGT536"/>
    <mergeCell ref="VFG536:VFJ536"/>
    <mergeCell ref="VFK536:VFN536"/>
    <mergeCell ref="VFO536:VFR536"/>
    <mergeCell ref="VFS536:VFV536"/>
    <mergeCell ref="VFW536:VFZ536"/>
    <mergeCell ref="VEM536:VEP536"/>
    <mergeCell ref="VEQ536:VET536"/>
    <mergeCell ref="VEU536:VEX536"/>
    <mergeCell ref="VEY536:VFB536"/>
    <mergeCell ref="VFC536:VFF536"/>
    <mergeCell ref="VDS536:VDV536"/>
    <mergeCell ref="VDW536:VDZ536"/>
    <mergeCell ref="VEA536:VED536"/>
    <mergeCell ref="VEE536:VEH536"/>
    <mergeCell ref="VEI536:VEL536"/>
    <mergeCell ref="VCY536:VDB536"/>
    <mergeCell ref="VDC536:VDF536"/>
    <mergeCell ref="VDG536:VDJ536"/>
    <mergeCell ref="VDK536:VDN536"/>
    <mergeCell ref="VDO536:VDR536"/>
    <mergeCell ref="VCE536:VCH536"/>
    <mergeCell ref="VCI536:VCL536"/>
    <mergeCell ref="VCM536:VCP536"/>
    <mergeCell ref="VCQ536:VCT536"/>
    <mergeCell ref="VCU536:VCX536"/>
    <mergeCell ref="VBK536:VBN536"/>
    <mergeCell ref="VBO536:VBR536"/>
    <mergeCell ref="VBS536:VBV536"/>
    <mergeCell ref="VBW536:VBZ536"/>
    <mergeCell ref="VCA536:VCD536"/>
    <mergeCell ref="VAQ536:VAT536"/>
    <mergeCell ref="VAU536:VAX536"/>
    <mergeCell ref="VAY536:VBB536"/>
    <mergeCell ref="VBC536:VBF536"/>
    <mergeCell ref="VBG536:VBJ536"/>
    <mergeCell ref="UZW536:UZZ536"/>
    <mergeCell ref="VAA536:VAD536"/>
    <mergeCell ref="VAE536:VAH536"/>
    <mergeCell ref="VAI536:VAL536"/>
    <mergeCell ref="VAM536:VAP536"/>
    <mergeCell ref="UZC536:UZF536"/>
    <mergeCell ref="UZG536:UZJ536"/>
    <mergeCell ref="UZK536:UZN536"/>
    <mergeCell ref="UZO536:UZR536"/>
    <mergeCell ref="UZS536:UZV536"/>
    <mergeCell ref="UYI536:UYL536"/>
    <mergeCell ref="UYM536:UYP536"/>
    <mergeCell ref="UYQ536:UYT536"/>
    <mergeCell ref="UYU536:UYX536"/>
    <mergeCell ref="UYY536:UZB536"/>
    <mergeCell ref="UXO536:UXR536"/>
    <mergeCell ref="UXS536:UXV536"/>
    <mergeCell ref="UXW536:UXZ536"/>
    <mergeCell ref="UYA536:UYD536"/>
    <mergeCell ref="UYE536:UYH536"/>
    <mergeCell ref="UWU536:UWX536"/>
    <mergeCell ref="UWY536:UXB536"/>
    <mergeCell ref="UXC536:UXF536"/>
    <mergeCell ref="UXG536:UXJ536"/>
    <mergeCell ref="UXK536:UXN536"/>
    <mergeCell ref="UWA536:UWD536"/>
    <mergeCell ref="UWE536:UWH536"/>
    <mergeCell ref="UWI536:UWL536"/>
    <mergeCell ref="UWM536:UWP536"/>
    <mergeCell ref="UWQ536:UWT536"/>
    <mergeCell ref="UVG536:UVJ536"/>
    <mergeCell ref="UVK536:UVN536"/>
    <mergeCell ref="UVO536:UVR536"/>
    <mergeCell ref="UVS536:UVV536"/>
    <mergeCell ref="UVW536:UVZ536"/>
    <mergeCell ref="UUM536:UUP536"/>
    <mergeCell ref="UUQ536:UUT536"/>
    <mergeCell ref="UUU536:UUX536"/>
    <mergeCell ref="UUY536:UVB536"/>
    <mergeCell ref="UVC536:UVF536"/>
    <mergeCell ref="UTS536:UTV536"/>
    <mergeCell ref="UTW536:UTZ536"/>
    <mergeCell ref="UUA536:UUD536"/>
    <mergeCell ref="UUE536:UUH536"/>
    <mergeCell ref="UUI536:UUL536"/>
    <mergeCell ref="USY536:UTB536"/>
    <mergeCell ref="UTC536:UTF536"/>
    <mergeCell ref="UTG536:UTJ536"/>
    <mergeCell ref="UTK536:UTN536"/>
    <mergeCell ref="UTO536:UTR536"/>
    <mergeCell ref="USE536:USH536"/>
    <mergeCell ref="USI536:USL536"/>
    <mergeCell ref="USM536:USP536"/>
    <mergeCell ref="USQ536:UST536"/>
    <mergeCell ref="USU536:USX536"/>
    <mergeCell ref="URK536:URN536"/>
    <mergeCell ref="URO536:URR536"/>
    <mergeCell ref="URS536:URV536"/>
    <mergeCell ref="URW536:URZ536"/>
    <mergeCell ref="USA536:USD536"/>
    <mergeCell ref="UQQ536:UQT536"/>
    <mergeCell ref="UQU536:UQX536"/>
    <mergeCell ref="UQY536:URB536"/>
    <mergeCell ref="URC536:URF536"/>
    <mergeCell ref="URG536:URJ536"/>
    <mergeCell ref="UPW536:UPZ536"/>
    <mergeCell ref="UQA536:UQD536"/>
    <mergeCell ref="UQE536:UQH536"/>
    <mergeCell ref="UQI536:UQL536"/>
    <mergeCell ref="UQM536:UQP536"/>
    <mergeCell ref="UPC536:UPF536"/>
    <mergeCell ref="UPG536:UPJ536"/>
    <mergeCell ref="UPK536:UPN536"/>
    <mergeCell ref="UPO536:UPR536"/>
    <mergeCell ref="UPS536:UPV536"/>
    <mergeCell ref="UOI536:UOL536"/>
    <mergeCell ref="UOM536:UOP536"/>
    <mergeCell ref="UOQ536:UOT536"/>
    <mergeCell ref="UOU536:UOX536"/>
    <mergeCell ref="UOY536:UPB536"/>
    <mergeCell ref="UNO536:UNR536"/>
    <mergeCell ref="UNS536:UNV536"/>
    <mergeCell ref="UNW536:UNZ536"/>
    <mergeCell ref="UOA536:UOD536"/>
    <mergeCell ref="UOE536:UOH536"/>
    <mergeCell ref="UMU536:UMX536"/>
    <mergeCell ref="UMY536:UNB536"/>
    <mergeCell ref="UNC536:UNF536"/>
    <mergeCell ref="UNG536:UNJ536"/>
    <mergeCell ref="UNK536:UNN536"/>
    <mergeCell ref="UMA536:UMD536"/>
    <mergeCell ref="UME536:UMH536"/>
    <mergeCell ref="UMI536:UML536"/>
    <mergeCell ref="UMM536:UMP536"/>
    <mergeCell ref="UMQ536:UMT536"/>
    <mergeCell ref="ULG536:ULJ536"/>
    <mergeCell ref="ULK536:ULN536"/>
    <mergeCell ref="ULO536:ULR536"/>
    <mergeCell ref="ULS536:ULV536"/>
    <mergeCell ref="ULW536:ULZ536"/>
    <mergeCell ref="UKM536:UKP536"/>
    <mergeCell ref="UKQ536:UKT536"/>
    <mergeCell ref="UKU536:UKX536"/>
    <mergeCell ref="UKY536:ULB536"/>
    <mergeCell ref="ULC536:ULF536"/>
    <mergeCell ref="UJS536:UJV536"/>
    <mergeCell ref="UJW536:UJZ536"/>
    <mergeCell ref="UKA536:UKD536"/>
    <mergeCell ref="UKE536:UKH536"/>
    <mergeCell ref="UKI536:UKL536"/>
    <mergeCell ref="UIY536:UJB536"/>
    <mergeCell ref="UJC536:UJF536"/>
    <mergeCell ref="UJG536:UJJ536"/>
    <mergeCell ref="UJK536:UJN536"/>
    <mergeCell ref="UJO536:UJR536"/>
    <mergeCell ref="UIE536:UIH536"/>
    <mergeCell ref="UII536:UIL536"/>
    <mergeCell ref="UIM536:UIP536"/>
    <mergeCell ref="UIQ536:UIT536"/>
    <mergeCell ref="UIU536:UIX536"/>
    <mergeCell ref="UHK536:UHN536"/>
    <mergeCell ref="UHO536:UHR536"/>
    <mergeCell ref="UHS536:UHV536"/>
    <mergeCell ref="UHW536:UHZ536"/>
    <mergeCell ref="UIA536:UID536"/>
    <mergeCell ref="UGQ536:UGT536"/>
    <mergeCell ref="UGU536:UGX536"/>
    <mergeCell ref="UGY536:UHB536"/>
    <mergeCell ref="UHC536:UHF536"/>
    <mergeCell ref="UHG536:UHJ536"/>
    <mergeCell ref="UFW536:UFZ536"/>
    <mergeCell ref="UGA536:UGD536"/>
    <mergeCell ref="UGE536:UGH536"/>
    <mergeCell ref="UGI536:UGL536"/>
    <mergeCell ref="UGM536:UGP536"/>
    <mergeCell ref="UFC536:UFF536"/>
    <mergeCell ref="UFG536:UFJ536"/>
    <mergeCell ref="UFK536:UFN536"/>
    <mergeCell ref="UFO536:UFR536"/>
    <mergeCell ref="UFS536:UFV536"/>
    <mergeCell ref="UEI536:UEL536"/>
    <mergeCell ref="UEM536:UEP536"/>
    <mergeCell ref="UEQ536:UET536"/>
    <mergeCell ref="UEU536:UEX536"/>
    <mergeCell ref="UEY536:UFB536"/>
    <mergeCell ref="UDO536:UDR536"/>
    <mergeCell ref="UDS536:UDV536"/>
    <mergeCell ref="UDW536:UDZ536"/>
    <mergeCell ref="UEA536:UED536"/>
    <mergeCell ref="UEE536:UEH536"/>
    <mergeCell ref="UCU536:UCX536"/>
    <mergeCell ref="UCY536:UDB536"/>
    <mergeCell ref="UDC536:UDF536"/>
    <mergeCell ref="UDG536:UDJ536"/>
    <mergeCell ref="UDK536:UDN536"/>
    <mergeCell ref="UCA536:UCD536"/>
    <mergeCell ref="UCE536:UCH536"/>
    <mergeCell ref="UCI536:UCL536"/>
    <mergeCell ref="UCM536:UCP536"/>
    <mergeCell ref="UCQ536:UCT536"/>
    <mergeCell ref="UBG536:UBJ536"/>
    <mergeCell ref="UBK536:UBN536"/>
    <mergeCell ref="UBO536:UBR536"/>
    <mergeCell ref="UBS536:UBV536"/>
    <mergeCell ref="UBW536:UBZ536"/>
    <mergeCell ref="UAM536:UAP536"/>
    <mergeCell ref="UAQ536:UAT536"/>
    <mergeCell ref="UAU536:UAX536"/>
    <mergeCell ref="UAY536:UBB536"/>
    <mergeCell ref="UBC536:UBF536"/>
    <mergeCell ref="TZS536:TZV536"/>
    <mergeCell ref="TZW536:TZZ536"/>
    <mergeCell ref="UAA536:UAD536"/>
    <mergeCell ref="UAE536:UAH536"/>
    <mergeCell ref="UAI536:UAL536"/>
    <mergeCell ref="TYY536:TZB536"/>
    <mergeCell ref="TZC536:TZF536"/>
    <mergeCell ref="TZG536:TZJ536"/>
    <mergeCell ref="TZK536:TZN536"/>
    <mergeCell ref="TZO536:TZR536"/>
    <mergeCell ref="TYE536:TYH536"/>
    <mergeCell ref="TYI536:TYL536"/>
    <mergeCell ref="TYM536:TYP536"/>
    <mergeCell ref="TYQ536:TYT536"/>
    <mergeCell ref="TYU536:TYX536"/>
    <mergeCell ref="TXK536:TXN536"/>
    <mergeCell ref="TXO536:TXR536"/>
    <mergeCell ref="TXS536:TXV536"/>
    <mergeCell ref="TXW536:TXZ536"/>
    <mergeCell ref="TYA536:TYD536"/>
    <mergeCell ref="TWQ536:TWT536"/>
    <mergeCell ref="TWU536:TWX536"/>
    <mergeCell ref="TWY536:TXB536"/>
    <mergeCell ref="TXC536:TXF536"/>
    <mergeCell ref="TXG536:TXJ536"/>
    <mergeCell ref="TVW536:TVZ536"/>
    <mergeCell ref="TWA536:TWD536"/>
    <mergeCell ref="TWE536:TWH536"/>
    <mergeCell ref="TWI536:TWL536"/>
    <mergeCell ref="TWM536:TWP536"/>
    <mergeCell ref="TVC536:TVF536"/>
    <mergeCell ref="TVG536:TVJ536"/>
    <mergeCell ref="TVK536:TVN536"/>
    <mergeCell ref="TVO536:TVR536"/>
    <mergeCell ref="TVS536:TVV536"/>
    <mergeCell ref="TUI536:TUL536"/>
    <mergeCell ref="TUM536:TUP536"/>
    <mergeCell ref="TUQ536:TUT536"/>
    <mergeCell ref="TUU536:TUX536"/>
    <mergeCell ref="TUY536:TVB536"/>
    <mergeCell ref="TTO536:TTR536"/>
    <mergeCell ref="TTS536:TTV536"/>
    <mergeCell ref="TTW536:TTZ536"/>
    <mergeCell ref="TUA536:TUD536"/>
    <mergeCell ref="TUE536:TUH536"/>
    <mergeCell ref="TSU536:TSX536"/>
    <mergeCell ref="TSY536:TTB536"/>
    <mergeCell ref="TTC536:TTF536"/>
    <mergeCell ref="TTG536:TTJ536"/>
    <mergeCell ref="TTK536:TTN536"/>
    <mergeCell ref="TSA536:TSD536"/>
    <mergeCell ref="TSE536:TSH536"/>
    <mergeCell ref="TSI536:TSL536"/>
    <mergeCell ref="TSM536:TSP536"/>
    <mergeCell ref="TSQ536:TST536"/>
    <mergeCell ref="TRG536:TRJ536"/>
    <mergeCell ref="TRK536:TRN536"/>
    <mergeCell ref="TRO536:TRR536"/>
    <mergeCell ref="TRS536:TRV536"/>
    <mergeCell ref="TRW536:TRZ536"/>
    <mergeCell ref="TQM536:TQP536"/>
    <mergeCell ref="TQQ536:TQT536"/>
    <mergeCell ref="TQU536:TQX536"/>
    <mergeCell ref="TQY536:TRB536"/>
    <mergeCell ref="TRC536:TRF536"/>
    <mergeCell ref="TPS536:TPV536"/>
    <mergeCell ref="TPW536:TPZ536"/>
    <mergeCell ref="TQA536:TQD536"/>
    <mergeCell ref="TQE536:TQH536"/>
    <mergeCell ref="TQI536:TQL536"/>
    <mergeCell ref="TOY536:TPB536"/>
    <mergeCell ref="TPC536:TPF536"/>
    <mergeCell ref="TPG536:TPJ536"/>
    <mergeCell ref="TPK536:TPN536"/>
    <mergeCell ref="TPO536:TPR536"/>
    <mergeCell ref="TOE536:TOH536"/>
    <mergeCell ref="TOI536:TOL536"/>
    <mergeCell ref="TOM536:TOP536"/>
    <mergeCell ref="TOQ536:TOT536"/>
    <mergeCell ref="TOU536:TOX536"/>
    <mergeCell ref="TNK536:TNN536"/>
    <mergeCell ref="TNO536:TNR536"/>
    <mergeCell ref="TNS536:TNV536"/>
    <mergeCell ref="TNW536:TNZ536"/>
    <mergeCell ref="TOA536:TOD536"/>
    <mergeCell ref="TMQ536:TMT536"/>
    <mergeCell ref="TMU536:TMX536"/>
    <mergeCell ref="TMY536:TNB536"/>
    <mergeCell ref="TNC536:TNF536"/>
    <mergeCell ref="TNG536:TNJ536"/>
    <mergeCell ref="TLW536:TLZ536"/>
    <mergeCell ref="TMA536:TMD536"/>
    <mergeCell ref="TME536:TMH536"/>
    <mergeCell ref="TMI536:TML536"/>
    <mergeCell ref="TMM536:TMP536"/>
    <mergeCell ref="TLC536:TLF536"/>
    <mergeCell ref="TLG536:TLJ536"/>
    <mergeCell ref="TLK536:TLN536"/>
    <mergeCell ref="TLO536:TLR536"/>
    <mergeCell ref="TLS536:TLV536"/>
    <mergeCell ref="TKI536:TKL536"/>
    <mergeCell ref="TKM536:TKP536"/>
    <mergeCell ref="TKQ536:TKT536"/>
    <mergeCell ref="TKU536:TKX536"/>
    <mergeCell ref="TKY536:TLB536"/>
    <mergeCell ref="TJO536:TJR536"/>
    <mergeCell ref="TJS536:TJV536"/>
    <mergeCell ref="TJW536:TJZ536"/>
    <mergeCell ref="TKA536:TKD536"/>
    <mergeCell ref="TKE536:TKH536"/>
    <mergeCell ref="TIU536:TIX536"/>
    <mergeCell ref="TIY536:TJB536"/>
    <mergeCell ref="TJC536:TJF536"/>
    <mergeCell ref="TJG536:TJJ536"/>
    <mergeCell ref="TJK536:TJN536"/>
    <mergeCell ref="TIA536:TID536"/>
    <mergeCell ref="TIE536:TIH536"/>
    <mergeCell ref="TII536:TIL536"/>
    <mergeCell ref="TIM536:TIP536"/>
    <mergeCell ref="TIQ536:TIT536"/>
    <mergeCell ref="THG536:THJ536"/>
    <mergeCell ref="THK536:THN536"/>
    <mergeCell ref="THO536:THR536"/>
    <mergeCell ref="THS536:THV536"/>
    <mergeCell ref="THW536:THZ536"/>
    <mergeCell ref="TGM536:TGP536"/>
    <mergeCell ref="TGQ536:TGT536"/>
    <mergeCell ref="TGU536:TGX536"/>
    <mergeCell ref="TGY536:THB536"/>
    <mergeCell ref="THC536:THF536"/>
    <mergeCell ref="TFS536:TFV536"/>
    <mergeCell ref="TFW536:TFZ536"/>
    <mergeCell ref="TGA536:TGD536"/>
    <mergeCell ref="TGE536:TGH536"/>
    <mergeCell ref="TGI536:TGL536"/>
    <mergeCell ref="TEY536:TFB536"/>
    <mergeCell ref="TFC536:TFF536"/>
    <mergeCell ref="TFG536:TFJ536"/>
    <mergeCell ref="TFK536:TFN536"/>
    <mergeCell ref="TFO536:TFR536"/>
    <mergeCell ref="TEE536:TEH536"/>
    <mergeCell ref="TEI536:TEL536"/>
    <mergeCell ref="TEM536:TEP536"/>
    <mergeCell ref="TEQ536:TET536"/>
    <mergeCell ref="TEU536:TEX536"/>
    <mergeCell ref="TDK536:TDN536"/>
    <mergeCell ref="TDO536:TDR536"/>
    <mergeCell ref="TDS536:TDV536"/>
    <mergeCell ref="TDW536:TDZ536"/>
    <mergeCell ref="TEA536:TED536"/>
    <mergeCell ref="TCQ536:TCT536"/>
    <mergeCell ref="TCU536:TCX536"/>
    <mergeCell ref="TCY536:TDB536"/>
    <mergeCell ref="TDC536:TDF536"/>
    <mergeCell ref="TDG536:TDJ536"/>
    <mergeCell ref="TBW536:TBZ536"/>
    <mergeCell ref="TCA536:TCD536"/>
    <mergeCell ref="TCE536:TCH536"/>
    <mergeCell ref="TCI536:TCL536"/>
    <mergeCell ref="TCM536:TCP536"/>
    <mergeCell ref="TBC536:TBF536"/>
    <mergeCell ref="TBG536:TBJ536"/>
    <mergeCell ref="TBK536:TBN536"/>
    <mergeCell ref="TBO536:TBR536"/>
    <mergeCell ref="TBS536:TBV536"/>
    <mergeCell ref="TAI536:TAL536"/>
    <mergeCell ref="TAM536:TAP536"/>
    <mergeCell ref="TAQ536:TAT536"/>
    <mergeCell ref="TAU536:TAX536"/>
    <mergeCell ref="TAY536:TBB536"/>
    <mergeCell ref="SZO536:SZR536"/>
    <mergeCell ref="SZS536:SZV536"/>
    <mergeCell ref="SZW536:SZZ536"/>
    <mergeCell ref="TAA536:TAD536"/>
    <mergeCell ref="TAE536:TAH536"/>
    <mergeCell ref="SYU536:SYX536"/>
    <mergeCell ref="SYY536:SZB536"/>
    <mergeCell ref="SZC536:SZF536"/>
    <mergeCell ref="SZG536:SZJ536"/>
    <mergeCell ref="SZK536:SZN536"/>
    <mergeCell ref="SYA536:SYD536"/>
    <mergeCell ref="SYE536:SYH536"/>
    <mergeCell ref="SYI536:SYL536"/>
    <mergeCell ref="SYM536:SYP536"/>
    <mergeCell ref="SYQ536:SYT536"/>
    <mergeCell ref="SXG536:SXJ536"/>
    <mergeCell ref="SXK536:SXN536"/>
    <mergeCell ref="SXO536:SXR536"/>
    <mergeCell ref="SXS536:SXV536"/>
    <mergeCell ref="SXW536:SXZ536"/>
    <mergeCell ref="SWM536:SWP536"/>
    <mergeCell ref="SWQ536:SWT536"/>
    <mergeCell ref="SWU536:SWX536"/>
    <mergeCell ref="SWY536:SXB536"/>
    <mergeCell ref="SXC536:SXF536"/>
    <mergeCell ref="SVS536:SVV536"/>
    <mergeCell ref="SVW536:SVZ536"/>
    <mergeCell ref="SWA536:SWD536"/>
    <mergeCell ref="SWE536:SWH536"/>
    <mergeCell ref="SWI536:SWL536"/>
    <mergeCell ref="SUY536:SVB536"/>
    <mergeCell ref="SVC536:SVF536"/>
    <mergeCell ref="SVG536:SVJ536"/>
    <mergeCell ref="SVK536:SVN536"/>
    <mergeCell ref="SVO536:SVR536"/>
    <mergeCell ref="SUE536:SUH536"/>
    <mergeCell ref="SUI536:SUL536"/>
    <mergeCell ref="SUM536:SUP536"/>
    <mergeCell ref="SUQ536:SUT536"/>
    <mergeCell ref="SUU536:SUX536"/>
    <mergeCell ref="STK536:STN536"/>
    <mergeCell ref="STO536:STR536"/>
    <mergeCell ref="STS536:STV536"/>
    <mergeCell ref="STW536:STZ536"/>
    <mergeCell ref="SUA536:SUD536"/>
    <mergeCell ref="SSQ536:SST536"/>
    <mergeCell ref="SSU536:SSX536"/>
    <mergeCell ref="SSY536:STB536"/>
    <mergeCell ref="STC536:STF536"/>
    <mergeCell ref="STG536:STJ536"/>
    <mergeCell ref="SRW536:SRZ536"/>
    <mergeCell ref="SSA536:SSD536"/>
    <mergeCell ref="SSE536:SSH536"/>
    <mergeCell ref="SSI536:SSL536"/>
    <mergeCell ref="SSM536:SSP536"/>
    <mergeCell ref="SRC536:SRF536"/>
    <mergeCell ref="SRG536:SRJ536"/>
    <mergeCell ref="SRK536:SRN536"/>
    <mergeCell ref="SRO536:SRR536"/>
    <mergeCell ref="SRS536:SRV536"/>
    <mergeCell ref="SQI536:SQL536"/>
    <mergeCell ref="SQM536:SQP536"/>
    <mergeCell ref="SQQ536:SQT536"/>
    <mergeCell ref="SQU536:SQX536"/>
    <mergeCell ref="SQY536:SRB536"/>
    <mergeCell ref="SPO536:SPR536"/>
    <mergeCell ref="SPS536:SPV536"/>
    <mergeCell ref="SPW536:SPZ536"/>
    <mergeCell ref="SQA536:SQD536"/>
    <mergeCell ref="SQE536:SQH536"/>
    <mergeCell ref="SOU536:SOX536"/>
    <mergeCell ref="SOY536:SPB536"/>
    <mergeCell ref="SPC536:SPF536"/>
    <mergeCell ref="SPG536:SPJ536"/>
    <mergeCell ref="SPK536:SPN536"/>
    <mergeCell ref="SOA536:SOD536"/>
    <mergeCell ref="SOE536:SOH536"/>
    <mergeCell ref="SOI536:SOL536"/>
    <mergeCell ref="SOM536:SOP536"/>
    <mergeCell ref="SOQ536:SOT536"/>
    <mergeCell ref="SNG536:SNJ536"/>
    <mergeCell ref="SNK536:SNN536"/>
    <mergeCell ref="SNO536:SNR536"/>
    <mergeCell ref="SNS536:SNV536"/>
    <mergeCell ref="SNW536:SNZ536"/>
    <mergeCell ref="SMM536:SMP536"/>
    <mergeCell ref="SMQ536:SMT536"/>
    <mergeCell ref="SMU536:SMX536"/>
    <mergeCell ref="SMY536:SNB536"/>
    <mergeCell ref="SNC536:SNF536"/>
    <mergeCell ref="SLS536:SLV536"/>
    <mergeCell ref="SLW536:SLZ536"/>
    <mergeCell ref="SMA536:SMD536"/>
    <mergeCell ref="SME536:SMH536"/>
    <mergeCell ref="SMI536:SML536"/>
    <mergeCell ref="SKY536:SLB536"/>
    <mergeCell ref="SLC536:SLF536"/>
    <mergeCell ref="SLG536:SLJ536"/>
    <mergeCell ref="SLK536:SLN536"/>
    <mergeCell ref="SLO536:SLR536"/>
    <mergeCell ref="SKE536:SKH536"/>
    <mergeCell ref="SKI536:SKL536"/>
    <mergeCell ref="SKM536:SKP536"/>
    <mergeCell ref="SKQ536:SKT536"/>
    <mergeCell ref="SKU536:SKX536"/>
    <mergeCell ref="SJK536:SJN536"/>
    <mergeCell ref="SJO536:SJR536"/>
    <mergeCell ref="SJS536:SJV536"/>
    <mergeCell ref="SJW536:SJZ536"/>
    <mergeCell ref="SKA536:SKD536"/>
    <mergeCell ref="SIQ536:SIT536"/>
    <mergeCell ref="SIU536:SIX536"/>
    <mergeCell ref="SIY536:SJB536"/>
    <mergeCell ref="SJC536:SJF536"/>
    <mergeCell ref="SJG536:SJJ536"/>
    <mergeCell ref="SHW536:SHZ536"/>
    <mergeCell ref="SIA536:SID536"/>
    <mergeCell ref="SIE536:SIH536"/>
    <mergeCell ref="SII536:SIL536"/>
    <mergeCell ref="SIM536:SIP536"/>
    <mergeCell ref="SHC536:SHF536"/>
    <mergeCell ref="SHG536:SHJ536"/>
    <mergeCell ref="SHK536:SHN536"/>
    <mergeCell ref="SHO536:SHR536"/>
    <mergeCell ref="SHS536:SHV536"/>
    <mergeCell ref="SGI536:SGL536"/>
    <mergeCell ref="SGM536:SGP536"/>
    <mergeCell ref="SGQ536:SGT536"/>
    <mergeCell ref="SGU536:SGX536"/>
    <mergeCell ref="SGY536:SHB536"/>
    <mergeCell ref="SFO536:SFR536"/>
    <mergeCell ref="SFS536:SFV536"/>
    <mergeCell ref="SFW536:SFZ536"/>
    <mergeCell ref="SGA536:SGD536"/>
    <mergeCell ref="SGE536:SGH536"/>
    <mergeCell ref="SEU536:SEX536"/>
    <mergeCell ref="SEY536:SFB536"/>
    <mergeCell ref="SFC536:SFF536"/>
    <mergeCell ref="SFG536:SFJ536"/>
    <mergeCell ref="SFK536:SFN536"/>
    <mergeCell ref="SEA536:SED536"/>
    <mergeCell ref="SEE536:SEH536"/>
    <mergeCell ref="SEI536:SEL536"/>
    <mergeCell ref="SEM536:SEP536"/>
    <mergeCell ref="SEQ536:SET536"/>
    <mergeCell ref="SDG536:SDJ536"/>
    <mergeCell ref="SDK536:SDN536"/>
    <mergeCell ref="SDO536:SDR536"/>
    <mergeCell ref="SDS536:SDV536"/>
    <mergeCell ref="SDW536:SDZ536"/>
    <mergeCell ref="SCM536:SCP536"/>
    <mergeCell ref="SCQ536:SCT536"/>
    <mergeCell ref="SCU536:SCX536"/>
    <mergeCell ref="SCY536:SDB536"/>
    <mergeCell ref="SDC536:SDF536"/>
    <mergeCell ref="SBS536:SBV536"/>
    <mergeCell ref="SBW536:SBZ536"/>
    <mergeCell ref="SCA536:SCD536"/>
    <mergeCell ref="SCE536:SCH536"/>
    <mergeCell ref="SCI536:SCL536"/>
    <mergeCell ref="SAY536:SBB536"/>
    <mergeCell ref="SBC536:SBF536"/>
    <mergeCell ref="SBG536:SBJ536"/>
    <mergeCell ref="SBK536:SBN536"/>
    <mergeCell ref="SBO536:SBR536"/>
    <mergeCell ref="SAE536:SAH536"/>
    <mergeCell ref="SAI536:SAL536"/>
    <mergeCell ref="SAM536:SAP536"/>
    <mergeCell ref="SAQ536:SAT536"/>
    <mergeCell ref="SAU536:SAX536"/>
    <mergeCell ref="RZK536:RZN536"/>
    <mergeCell ref="RZO536:RZR536"/>
    <mergeCell ref="RZS536:RZV536"/>
    <mergeCell ref="RZW536:RZZ536"/>
    <mergeCell ref="SAA536:SAD536"/>
    <mergeCell ref="RYQ536:RYT536"/>
    <mergeCell ref="RYU536:RYX536"/>
    <mergeCell ref="RYY536:RZB536"/>
    <mergeCell ref="RZC536:RZF536"/>
    <mergeCell ref="RZG536:RZJ536"/>
    <mergeCell ref="RXW536:RXZ536"/>
    <mergeCell ref="RYA536:RYD536"/>
    <mergeCell ref="RYE536:RYH536"/>
    <mergeCell ref="RYI536:RYL536"/>
    <mergeCell ref="RYM536:RYP536"/>
    <mergeCell ref="RXC536:RXF536"/>
    <mergeCell ref="RXG536:RXJ536"/>
    <mergeCell ref="RXK536:RXN536"/>
    <mergeCell ref="RXO536:RXR536"/>
    <mergeCell ref="RXS536:RXV536"/>
    <mergeCell ref="RWI536:RWL536"/>
    <mergeCell ref="RWM536:RWP536"/>
    <mergeCell ref="RWQ536:RWT536"/>
    <mergeCell ref="RWU536:RWX536"/>
    <mergeCell ref="RWY536:RXB536"/>
    <mergeCell ref="RVO536:RVR536"/>
    <mergeCell ref="RVS536:RVV536"/>
    <mergeCell ref="RVW536:RVZ536"/>
    <mergeCell ref="RWA536:RWD536"/>
    <mergeCell ref="RWE536:RWH536"/>
    <mergeCell ref="RUU536:RUX536"/>
    <mergeCell ref="RUY536:RVB536"/>
    <mergeCell ref="RVC536:RVF536"/>
    <mergeCell ref="RVG536:RVJ536"/>
    <mergeCell ref="RVK536:RVN536"/>
    <mergeCell ref="RUA536:RUD536"/>
    <mergeCell ref="RUE536:RUH536"/>
    <mergeCell ref="RUI536:RUL536"/>
    <mergeCell ref="RUM536:RUP536"/>
    <mergeCell ref="RUQ536:RUT536"/>
    <mergeCell ref="RTG536:RTJ536"/>
    <mergeCell ref="RTK536:RTN536"/>
    <mergeCell ref="RTO536:RTR536"/>
    <mergeCell ref="RTS536:RTV536"/>
    <mergeCell ref="RTW536:RTZ536"/>
    <mergeCell ref="RSM536:RSP536"/>
    <mergeCell ref="RSQ536:RST536"/>
    <mergeCell ref="RSU536:RSX536"/>
    <mergeCell ref="RSY536:RTB536"/>
    <mergeCell ref="RTC536:RTF536"/>
    <mergeCell ref="RRS536:RRV536"/>
    <mergeCell ref="RRW536:RRZ536"/>
    <mergeCell ref="RSA536:RSD536"/>
    <mergeCell ref="RSE536:RSH536"/>
    <mergeCell ref="RSI536:RSL536"/>
    <mergeCell ref="RQY536:RRB536"/>
    <mergeCell ref="RRC536:RRF536"/>
    <mergeCell ref="RRG536:RRJ536"/>
    <mergeCell ref="RRK536:RRN536"/>
    <mergeCell ref="RRO536:RRR536"/>
    <mergeCell ref="RQE536:RQH536"/>
    <mergeCell ref="RQI536:RQL536"/>
    <mergeCell ref="RQM536:RQP536"/>
    <mergeCell ref="RQQ536:RQT536"/>
    <mergeCell ref="RQU536:RQX536"/>
    <mergeCell ref="RPK536:RPN536"/>
    <mergeCell ref="RPO536:RPR536"/>
    <mergeCell ref="RPS536:RPV536"/>
    <mergeCell ref="RPW536:RPZ536"/>
    <mergeCell ref="RQA536:RQD536"/>
    <mergeCell ref="ROQ536:ROT536"/>
    <mergeCell ref="ROU536:ROX536"/>
    <mergeCell ref="ROY536:RPB536"/>
    <mergeCell ref="RPC536:RPF536"/>
    <mergeCell ref="RPG536:RPJ536"/>
    <mergeCell ref="RNW536:RNZ536"/>
    <mergeCell ref="ROA536:ROD536"/>
    <mergeCell ref="ROE536:ROH536"/>
    <mergeCell ref="ROI536:ROL536"/>
    <mergeCell ref="ROM536:ROP536"/>
    <mergeCell ref="RNC536:RNF536"/>
    <mergeCell ref="RNG536:RNJ536"/>
    <mergeCell ref="RNK536:RNN536"/>
    <mergeCell ref="RNO536:RNR536"/>
    <mergeCell ref="RNS536:RNV536"/>
    <mergeCell ref="RMI536:RML536"/>
    <mergeCell ref="RMM536:RMP536"/>
    <mergeCell ref="RMQ536:RMT536"/>
    <mergeCell ref="RMU536:RMX536"/>
    <mergeCell ref="RMY536:RNB536"/>
    <mergeCell ref="RLO536:RLR536"/>
    <mergeCell ref="RLS536:RLV536"/>
    <mergeCell ref="RLW536:RLZ536"/>
    <mergeCell ref="RMA536:RMD536"/>
    <mergeCell ref="RME536:RMH536"/>
    <mergeCell ref="RKU536:RKX536"/>
    <mergeCell ref="RKY536:RLB536"/>
    <mergeCell ref="RLC536:RLF536"/>
    <mergeCell ref="RLG536:RLJ536"/>
    <mergeCell ref="RLK536:RLN536"/>
    <mergeCell ref="RKA536:RKD536"/>
    <mergeCell ref="RKE536:RKH536"/>
    <mergeCell ref="RKI536:RKL536"/>
    <mergeCell ref="RKM536:RKP536"/>
    <mergeCell ref="RKQ536:RKT536"/>
    <mergeCell ref="RJG536:RJJ536"/>
    <mergeCell ref="RJK536:RJN536"/>
    <mergeCell ref="RJO536:RJR536"/>
    <mergeCell ref="RJS536:RJV536"/>
    <mergeCell ref="RJW536:RJZ536"/>
    <mergeCell ref="RIM536:RIP536"/>
    <mergeCell ref="RIQ536:RIT536"/>
    <mergeCell ref="RIU536:RIX536"/>
    <mergeCell ref="RIY536:RJB536"/>
    <mergeCell ref="RJC536:RJF536"/>
    <mergeCell ref="RHS536:RHV536"/>
    <mergeCell ref="RHW536:RHZ536"/>
    <mergeCell ref="RIA536:RID536"/>
    <mergeCell ref="RIE536:RIH536"/>
    <mergeCell ref="RII536:RIL536"/>
    <mergeCell ref="RGY536:RHB536"/>
    <mergeCell ref="RHC536:RHF536"/>
    <mergeCell ref="RHG536:RHJ536"/>
    <mergeCell ref="RHK536:RHN536"/>
    <mergeCell ref="RHO536:RHR536"/>
    <mergeCell ref="RGE536:RGH536"/>
    <mergeCell ref="RGI536:RGL536"/>
    <mergeCell ref="RGM536:RGP536"/>
    <mergeCell ref="RGQ536:RGT536"/>
    <mergeCell ref="RGU536:RGX536"/>
    <mergeCell ref="RFK536:RFN536"/>
    <mergeCell ref="RFO536:RFR536"/>
    <mergeCell ref="RFS536:RFV536"/>
    <mergeCell ref="RFW536:RFZ536"/>
    <mergeCell ref="RGA536:RGD536"/>
    <mergeCell ref="REQ536:RET536"/>
    <mergeCell ref="REU536:REX536"/>
    <mergeCell ref="REY536:RFB536"/>
    <mergeCell ref="RFC536:RFF536"/>
    <mergeCell ref="RFG536:RFJ536"/>
    <mergeCell ref="RDW536:RDZ536"/>
    <mergeCell ref="REA536:RED536"/>
    <mergeCell ref="REE536:REH536"/>
    <mergeCell ref="REI536:REL536"/>
    <mergeCell ref="REM536:REP536"/>
    <mergeCell ref="RDC536:RDF536"/>
    <mergeCell ref="RDG536:RDJ536"/>
    <mergeCell ref="RDK536:RDN536"/>
    <mergeCell ref="RDO536:RDR536"/>
    <mergeCell ref="RDS536:RDV536"/>
    <mergeCell ref="RCI536:RCL536"/>
    <mergeCell ref="RCM536:RCP536"/>
    <mergeCell ref="RCQ536:RCT536"/>
    <mergeCell ref="RCU536:RCX536"/>
    <mergeCell ref="RCY536:RDB536"/>
    <mergeCell ref="RBO536:RBR536"/>
    <mergeCell ref="RBS536:RBV536"/>
    <mergeCell ref="RBW536:RBZ536"/>
    <mergeCell ref="RCA536:RCD536"/>
    <mergeCell ref="RCE536:RCH536"/>
    <mergeCell ref="RAU536:RAX536"/>
    <mergeCell ref="RAY536:RBB536"/>
    <mergeCell ref="RBC536:RBF536"/>
    <mergeCell ref="RBG536:RBJ536"/>
    <mergeCell ref="RBK536:RBN536"/>
    <mergeCell ref="RAA536:RAD536"/>
    <mergeCell ref="RAE536:RAH536"/>
    <mergeCell ref="RAI536:RAL536"/>
    <mergeCell ref="RAM536:RAP536"/>
    <mergeCell ref="RAQ536:RAT536"/>
    <mergeCell ref="QZG536:QZJ536"/>
    <mergeCell ref="QZK536:QZN536"/>
    <mergeCell ref="QZO536:QZR536"/>
    <mergeCell ref="QZS536:QZV536"/>
    <mergeCell ref="QZW536:QZZ536"/>
    <mergeCell ref="QYM536:QYP536"/>
    <mergeCell ref="QYQ536:QYT536"/>
    <mergeCell ref="QYU536:QYX536"/>
    <mergeCell ref="QYY536:QZB536"/>
    <mergeCell ref="QZC536:QZF536"/>
    <mergeCell ref="QXS536:QXV536"/>
    <mergeCell ref="QXW536:QXZ536"/>
    <mergeCell ref="QYA536:QYD536"/>
    <mergeCell ref="QYE536:QYH536"/>
    <mergeCell ref="QYI536:QYL536"/>
    <mergeCell ref="QWY536:QXB536"/>
    <mergeCell ref="QXC536:QXF536"/>
    <mergeCell ref="QXG536:QXJ536"/>
    <mergeCell ref="QXK536:QXN536"/>
    <mergeCell ref="QXO536:QXR536"/>
    <mergeCell ref="QWE536:QWH536"/>
    <mergeCell ref="QWI536:QWL536"/>
    <mergeCell ref="QWM536:QWP536"/>
    <mergeCell ref="QWQ536:QWT536"/>
    <mergeCell ref="QWU536:QWX536"/>
    <mergeCell ref="QVK536:QVN536"/>
    <mergeCell ref="QVO536:QVR536"/>
    <mergeCell ref="QVS536:QVV536"/>
    <mergeCell ref="QVW536:QVZ536"/>
    <mergeCell ref="QWA536:QWD536"/>
    <mergeCell ref="QUQ536:QUT536"/>
    <mergeCell ref="QUU536:QUX536"/>
    <mergeCell ref="QUY536:QVB536"/>
    <mergeCell ref="QVC536:QVF536"/>
    <mergeCell ref="QVG536:QVJ536"/>
    <mergeCell ref="QTW536:QTZ536"/>
    <mergeCell ref="QUA536:QUD536"/>
    <mergeCell ref="QUE536:QUH536"/>
    <mergeCell ref="QUI536:QUL536"/>
    <mergeCell ref="QUM536:QUP536"/>
    <mergeCell ref="QTC536:QTF536"/>
    <mergeCell ref="QTG536:QTJ536"/>
    <mergeCell ref="QTK536:QTN536"/>
    <mergeCell ref="QTO536:QTR536"/>
    <mergeCell ref="QTS536:QTV536"/>
    <mergeCell ref="QSI536:QSL536"/>
    <mergeCell ref="QSM536:QSP536"/>
    <mergeCell ref="QSQ536:QST536"/>
    <mergeCell ref="QSU536:QSX536"/>
    <mergeCell ref="QSY536:QTB536"/>
    <mergeCell ref="QRO536:QRR536"/>
    <mergeCell ref="QRS536:QRV536"/>
    <mergeCell ref="QRW536:QRZ536"/>
    <mergeCell ref="QSA536:QSD536"/>
    <mergeCell ref="QSE536:QSH536"/>
    <mergeCell ref="QQU536:QQX536"/>
    <mergeCell ref="QQY536:QRB536"/>
    <mergeCell ref="QRC536:QRF536"/>
    <mergeCell ref="QRG536:QRJ536"/>
    <mergeCell ref="QRK536:QRN536"/>
    <mergeCell ref="QQA536:QQD536"/>
    <mergeCell ref="QQE536:QQH536"/>
    <mergeCell ref="QQI536:QQL536"/>
    <mergeCell ref="QQM536:QQP536"/>
    <mergeCell ref="QQQ536:QQT536"/>
    <mergeCell ref="QPG536:QPJ536"/>
    <mergeCell ref="QPK536:QPN536"/>
    <mergeCell ref="QPO536:QPR536"/>
    <mergeCell ref="QPS536:QPV536"/>
    <mergeCell ref="QPW536:QPZ536"/>
    <mergeCell ref="QOM536:QOP536"/>
    <mergeCell ref="QOQ536:QOT536"/>
    <mergeCell ref="QOU536:QOX536"/>
    <mergeCell ref="QOY536:QPB536"/>
    <mergeCell ref="QPC536:QPF536"/>
    <mergeCell ref="QNS536:QNV536"/>
    <mergeCell ref="QNW536:QNZ536"/>
    <mergeCell ref="QOA536:QOD536"/>
    <mergeCell ref="QOE536:QOH536"/>
    <mergeCell ref="QOI536:QOL536"/>
    <mergeCell ref="QMY536:QNB536"/>
    <mergeCell ref="QNC536:QNF536"/>
    <mergeCell ref="QNG536:QNJ536"/>
    <mergeCell ref="QNK536:QNN536"/>
    <mergeCell ref="QNO536:QNR536"/>
    <mergeCell ref="QME536:QMH536"/>
    <mergeCell ref="QMI536:QML536"/>
    <mergeCell ref="QMM536:QMP536"/>
    <mergeCell ref="QMQ536:QMT536"/>
    <mergeCell ref="QMU536:QMX536"/>
    <mergeCell ref="QLK536:QLN536"/>
    <mergeCell ref="QLO536:QLR536"/>
    <mergeCell ref="QLS536:QLV536"/>
    <mergeCell ref="QLW536:QLZ536"/>
    <mergeCell ref="QMA536:QMD536"/>
    <mergeCell ref="QKQ536:QKT536"/>
    <mergeCell ref="QKU536:QKX536"/>
    <mergeCell ref="QKY536:QLB536"/>
    <mergeCell ref="QLC536:QLF536"/>
    <mergeCell ref="QLG536:QLJ536"/>
    <mergeCell ref="QJW536:QJZ536"/>
    <mergeCell ref="QKA536:QKD536"/>
    <mergeCell ref="QKE536:QKH536"/>
    <mergeCell ref="QKI536:QKL536"/>
    <mergeCell ref="QKM536:QKP536"/>
    <mergeCell ref="QJC536:QJF536"/>
    <mergeCell ref="QJG536:QJJ536"/>
    <mergeCell ref="QJK536:QJN536"/>
    <mergeCell ref="QJO536:QJR536"/>
    <mergeCell ref="QJS536:QJV536"/>
    <mergeCell ref="QII536:QIL536"/>
    <mergeCell ref="QIM536:QIP536"/>
    <mergeCell ref="QIQ536:QIT536"/>
    <mergeCell ref="QIU536:QIX536"/>
    <mergeCell ref="QIY536:QJB536"/>
    <mergeCell ref="QHO536:QHR536"/>
    <mergeCell ref="QHS536:QHV536"/>
    <mergeCell ref="QHW536:QHZ536"/>
    <mergeCell ref="QIA536:QID536"/>
    <mergeCell ref="QIE536:QIH536"/>
    <mergeCell ref="QGU536:QGX536"/>
    <mergeCell ref="QGY536:QHB536"/>
    <mergeCell ref="QHC536:QHF536"/>
    <mergeCell ref="QHG536:QHJ536"/>
    <mergeCell ref="QHK536:QHN536"/>
    <mergeCell ref="QGA536:QGD536"/>
    <mergeCell ref="QGE536:QGH536"/>
    <mergeCell ref="QGI536:QGL536"/>
    <mergeCell ref="QGM536:QGP536"/>
    <mergeCell ref="QGQ536:QGT536"/>
    <mergeCell ref="QFG536:QFJ536"/>
    <mergeCell ref="QFK536:QFN536"/>
    <mergeCell ref="QFO536:QFR536"/>
    <mergeCell ref="QFS536:QFV536"/>
    <mergeCell ref="QFW536:QFZ536"/>
    <mergeCell ref="QEM536:QEP536"/>
    <mergeCell ref="QEQ536:QET536"/>
    <mergeCell ref="QEU536:QEX536"/>
    <mergeCell ref="QEY536:QFB536"/>
    <mergeCell ref="QFC536:QFF536"/>
    <mergeCell ref="QDS536:QDV536"/>
    <mergeCell ref="QDW536:QDZ536"/>
    <mergeCell ref="QEA536:QED536"/>
    <mergeCell ref="QEE536:QEH536"/>
    <mergeCell ref="QEI536:QEL536"/>
    <mergeCell ref="QCY536:QDB536"/>
    <mergeCell ref="QDC536:QDF536"/>
    <mergeCell ref="QDG536:QDJ536"/>
    <mergeCell ref="QDK536:QDN536"/>
    <mergeCell ref="QDO536:QDR536"/>
    <mergeCell ref="QCE536:QCH536"/>
    <mergeCell ref="QCI536:QCL536"/>
    <mergeCell ref="QCM536:QCP536"/>
    <mergeCell ref="QCQ536:QCT536"/>
    <mergeCell ref="QCU536:QCX536"/>
    <mergeCell ref="QBK536:QBN536"/>
    <mergeCell ref="QBO536:QBR536"/>
    <mergeCell ref="QBS536:QBV536"/>
    <mergeCell ref="QBW536:QBZ536"/>
    <mergeCell ref="QCA536:QCD536"/>
    <mergeCell ref="QAQ536:QAT536"/>
    <mergeCell ref="QAU536:QAX536"/>
    <mergeCell ref="QAY536:QBB536"/>
    <mergeCell ref="QBC536:QBF536"/>
    <mergeCell ref="QBG536:QBJ536"/>
    <mergeCell ref="PZW536:PZZ536"/>
    <mergeCell ref="QAA536:QAD536"/>
    <mergeCell ref="QAE536:QAH536"/>
    <mergeCell ref="QAI536:QAL536"/>
    <mergeCell ref="QAM536:QAP536"/>
    <mergeCell ref="PZC536:PZF536"/>
    <mergeCell ref="PZG536:PZJ536"/>
    <mergeCell ref="PZK536:PZN536"/>
    <mergeCell ref="PZO536:PZR536"/>
    <mergeCell ref="PZS536:PZV536"/>
    <mergeCell ref="PYI536:PYL536"/>
    <mergeCell ref="PYM536:PYP536"/>
    <mergeCell ref="PYQ536:PYT536"/>
    <mergeCell ref="PYU536:PYX536"/>
    <mergeCell ref="PYY536:PZB536"/>
    <mergeCell ref="PXO536:PXR536"/>
    <mergeCell ref="PXS536:PXV536"/>
    <mergeCell ref="PXW536:PXZ536"/>
    <mergeCell ref="PYA536:PYD536"/>
    <mergeCell ref="PYE536:PYH536"/>
    <mergeCell ref="PWU536:PWX536"/>
    <mergeCell ref="PWY536:PXB536"/>
    <mergeCell ref="PXC536:PXF536"/>
    <mergeCell ref="PXG536:PXJ536"/>
    <mergeCell ref="PXK536:PXN536"/>
    <mergeCell ref="PWA536:PWD536"/>
    <mergeCell ref="PWE536:PWH536"/>
    <mergeCell ref="PWI536:PWL536"/>
    <mergeCell ref="PWM536:PWP536"/>
    <mergeCell ref="PWQ536:PWT536"/>
    <mergeCell ref="PVG536:PVJ536"/>
    <mergeCell ref="PVK536:PVN536"/>
    <mergeCell ref="PVO536:PVR536"/>
    <mergeCell ref="PVS536:PVV536"/>
    <mergeCell ref="PVW536:PVZ536"/>
    <mergeCell ref="PUM536:PUP536"/>
    <mergeCell ref="PUQ536:PUT536"/>
    <mergeCell ref="PUU536:PUX536"/>
    <mergeCell ref="PUY536:PVB536"/>
    <mergeCell ref="PVC536:PVF536"/>
    <mergeCell ref="PTS536:PTV536"/>
    <mergeCell ref="PTW536:PTZ536"/>
    <mergeCell ref="PUA536:PUD536"/>
    <mergeCell ref="PUE536:PUH536"/>
    <mergeCell ref="PUI536:PUL536"/>
    <mergeCell ref="PSY536:PTB536"/>
    <mergeCell ref="PTC536:PTF536"/>
    <mergeCell ref="PTG536:PTJ536"/>
    <mergeCell ref="PTK536:PTN536"/>
    <mergeCell ref="PTO536:PTR536"/>
    <mergeCell ref="PSE536:PSH536"/>
    <mergeCell ref="PSI536:PSL536"/>
    <mergeCell ref="PSM536:PSP536"/>
    <mergeCell ref="PSQ536:PST536"/>
    <mergeCell ref="PSU536:PSX536"/>
    <mergeCell ref="PRK536:PRN536"/>
    <mergeCell ref="PRO536:PRR536"/>
    <mergeCell ref="PRS536:PRV536"/>
    <mergeCell ref="PRW536:PRZ536"/>
    <mergeCell ref="PSA536:PSD536"/>
    <mergeCell ref="PQQ536:PQT536"/>
    <mergeCell ref="PQU536:PQX536"/>
    <mergeCell ref="PQY536:PRB536"/>
    <mergeCell ref="PRC536:PRF536"/>
    <mergeCell ref="PRG536:PRJ536"/>
    <mergeCell ref="PPW536:PPZ536"/>
    <mergeCell ref="PQA536:PQD536"/>
    <mergeCell ref="PQE536:PQH536"/>
    <mergeCell ref="PQI536:PQL536"/>
    <mergeCell ref="PQM536:PQP536"/>
    <mergeCell ref="PPC536:PPF536"/>
    <mergeCell ref="PPG536:PPJ536"/>
    <mergeCell ref="PPK536:PPN536"/>
    <mergeCell ref="PPO536:PPR536"/>
    <mergeCell ref="PPS536:PPV536"/>
    <mergeCell ref="POI536:POL536"/>
    <mergeCell ref="POM536:POP536"/>
    <mergeCell ref="POQ536:POT536"/>
    <mergeCell ref="POU536:POX536"/>
    <mergeCell ref="POY536:PPB536"/>
    <mergeCell ref="PNO536:PNR536"/>
    <mergeCell ref="PNS536:PNV536"/>
    <mergeCell ref="PNW536:PNZ536"/>
    <mergeCell ref="POA536:POD536"/>
    <mergeCell ref="POE536:POH536"/>
    <mergeCell ref="PMU536:PMX536"/>
    <mergeCell ref="PMY536:PNB536"/>
    <mergeCell ref="PNC536:PNF536"/>
    <mergeCell ref="PNG536:PNJ536"/>
    <mergeCell ref="PNK536:PNN536"/>
    <mergeCell ref="PMA536:PMD536"/>
    <mergeCell ref="PME536:PMH536"/>
    <mergeCell ref="PMI536:PML536"/>
    <mergeCell ref="PMM536:PMP536"/>
    <mergeCell ref="PMQ536:PMT536"/>
    <mergeCell ref="PLG536:PLJ536"/>
    <mergeCell ref="PLK536:PLN536"/>
    <mergeCell ref="PLO536:PLR536"/>
    <mergeCell ref="PLS536:PLV536"/>
    <mergeCell ref="PLW536:PLZ536"/>
    <mergeCell ref="PKM536:PKP536"/>
    <mergeCell ref="PKQ536:PKT536"/>
    <mergeCell ref="PKU536:PKX536"/>
    <mergeCell ref="PKY536:PLB536"/>
    <mergeCell ref="PLC536:PLF536"/>
    <mergeCell ref="PJS536:PJV536"/>
    <mergeCell ref="PJW536:PJZ536"/>
    <mergeCell ref="PKA536:PKD536"/>
    <mergeCell ref="PKE536:PKH536"/>
    <mergeCell ref="PKI536:PKL536"/>
    <mergeCell ref="PIY536:PJB536"/>
    <mergeCell ref="PJC536:PJF536"/>
    <mergeCell ref="PJG536:PJJ536"/>
    <mergeCell ref="PJK536:PJN536"/>
    <mergeCell ref="PJO536:PJR536"/>
    <mergeCell ref="PIE536:PIH536"/>
    <mergeCell ref="PII536:PIL536"/>
    <mergeCell ref="PIM536:PIP536"/>
    <mergeCell ref="PIQ536:PIT536"/>
    <mergeCell ref="PIU536:PIX536"/>
    <mergeCell ref="PHK536:PHN536"/>
    <mergeCell ref="PHO536:PHR536"/>
    <mergeCell ref="PHS536:PHV536"/>
    <mergeCell ref="PHW536:PHZ536"/>
    <mergeCell ref="PIA536:PID536"/>
    <mergeCell ref="PGQ536:PGT536"/>
    <mergeCell ref="PGU536:PGX536"/>
    <mergeCell ref="PGY536:PHB536"/>
    <mergeCell ref="PHC536:PHF536"/>
    <mergeCell ref="PHG536:PHJ536"/>
    <mergeCell ref="PFW536:PFZ536"/>
    <mergeCell ref="PGA536:PGD536"/>
    <mergeCell ref="PGE536:PGH536"/>
    <mergeCell ref="PGI536:PGL536"/>
    <mergeCell ref="PGM536:PGP536"/>
    <mergeCell ref="PFC536:PFF536"/>
    <mergeCell ref="PFG536:PFJ536"/>
    <mergeCell ref="PFK536:PFN536"/>
    <mergeCell ref="PFO536:PFR536"/>
    <mergeCell ref="PFS536:PFV536"/>
    <mergeCell ref="PEI536:PEL536"/>
    <mergeCell ref="PEM536:PEP536"/>
    <mergeCell ref="PEQ536:PET536"/>
    <mergeCell ref="PEU536:PEX536"/>
    <mergeCell ref="PEY536:PFB536"/>
    <mergeCell ref="PDO536:PDR536"/>
    <mergeCell ref="PDS536:PDV536"/>
    <mergeCell ref="PDW536:PDZ536"/>
    <mergeCell ref="PEA536:PED536"/>
    <mergeCell ref="PEE536:PEH536"/>
    <mergeCell ref="PCU536:PCX536"/>
    <mergeCell ref="PCY536:PDB536"/>
    <mergeCell ref="PDC536:PDF536"/>
    <mergeCell ref="PDG536:PDJ536"/>
    <mergeCell ref="PDK536:PDN536"/>
    <mergeCell ref="PCA536:PCD536"/>
    <mergeCell ref="PCE536:PCH536"/>
    <mergeCell ref="PCI536:PCL536"/>
    <mergeCell ref="PCM536:PCP536"/>
    <mergeCell ref="PCQ536:PCT536"/>
    <mergeCell ref="PBG536:PBJ536"/>
    <mergeCell ref="PBK536:PBN536"/>
    <mergeCell ref="PBO536:PBR536"/>
    <mergeCell ref="PBS536:PBV536"/>
    <mergeCell ref="PBW536:PBZ536"/>
    <mergeCell ref="PAM536:PAP536"/>
    <mergeCell ref="PAQ536:PAT536"/>
    <mergeCell ref="PAU536:PAX536"/>
    <mergeCell ref="PAY536:PBB536"/>
    <mergeCell ref="PBC536:PBF536"/>
    <mergeCell ref="OZS536:OZV536"/>
    <mergeCell ref="OZW536:OZZ536"/>
    <mergeCell ref="PAA536:PAD536"/>
    <mergeCell ref="PAE536:PAH536"/>
    <mergeCell ref="PAI536:PAL536"/>
    <mergeCell ref="OYY536:OZB536"/>
    <mergeCell ref="OZC536:OZF536"/>
    <mergeCell ref="OZG536:OZJ536"/>
    <mergeCell ref="OZK536:OZN536"/>
    <mergeCell ref="OZO536:OZR536"/>
    <mergeCell ref="OYE536:OYH536"/>
    <mergeCell ref="OYI536:OYL536"/>
    <mergeCell ref="OYM536:OYP536"/>
    <mergeCell ref="OYQ536:OYT536"/>
    <mergeCell ref="OYU536:OYX536"/>
    <mergeCell ref="OXK536:OXN536"/>
    <mergeCell ref="OXO536:OXR536"/>
    <mergeCell ref="OXS536:OXV536"/>
    <mergeCell ref="OXW536:OXZ536"/>
    <mergeCell ref="OYA536:OYD536"/>
    <mergeCell ref="OWQ536:OWT536"/>
    <mergeCell ref="OWU536:OWX536"/>
    <mergeCell ref="OWY536:OXB536"/>
    <mergeCell ref="OXC536:OXF536"/>
    <mergeCell ref="OXG536:OXJ536"/>
    <mergeCell ref="OVW536:OVZ536"/>
    <mergeCell ref="OWA536:OWD536"/>
    <mergeCell ref="OWE536:OWH536"/>
    <mergeCell ref="OWI536:OWL536"/>
    <mergeCell ref="OWM536:OWP536"/>
    <mergeCell ref="OVC536:OVF536"/>
    <mergeCell ref="OVG536:OVJ536"/>
    <mergeCell ref="OVK536:OVN536"/>
    <mergeCell ref="OVO536:OVR536"/>
    <mergeCell ref="OVS536:OVV536"/>
    <mergeCell ref="OUI536:OUL536"/>
    <mergeCell ref="OUM536:OUP536"/>
    <mergeCell ref="OUQ536:OUT536"/>
    <mergeCell ref="OUU536:OUX536"/>
    <mergeCell ref="OUY536:OVB536"/>
    <mergeCell ref="OTO536:OTR536"/>
    <mergeCell ref="OTS536:OTV536"/>
    <mergeCell ref="OTW536:OTZ536"/>
    <mergeCell ref="OUA536:OUD536"/>
    <mergeCell ref="OUE536:OUH536"/>
    <mergeCell ref="OSU536:OSX536"/>
    <mergeCell ref="OSY536:OTB536"/>
    <mergeCell ref="OTC536:OTF536"/>
    <mergeCell ref="OTG536:OTJ536"/>
    <mergeCell ref="OTK536:OTN536"/>
    <mergeCell ref="OSA536:OSD536"/>
    <mergeCell ref="OSE536:OSH536"/>
    <mergeCell ref="OSI536:OSL536"/>
    <mergeCell ref="OSM536:OSP536"/>
    <mergeCell ref="OSQ536:OST536"/>
    <mergeCell ref="ORG536:ORJ536"/>
    <mergeCell ref="ORK536:ORN536"/>
    <mergeCell ref="ORO536:ORR536"/>
    <mergeCell ref="ORS536:ORV536"/>
    <mergeCell ref="ORW536:ORZ536"/>
    <mergeCell ref="OQM536:OQP536"/>
    <mergeCell ref="OQQ536:OQT536"/>
    <mergeCell ref="OQU536:OQX536"/>
    <mergeCell ref="OQY536:ORB536"/>
    <mergeCell ref="ORC536:ORF536"/>
    <mergeCell ref="OPS536:OPV536"/>
    <mergeCell ref="OPW536:OPZ536"/>
    <mergeCell ref="OQA536:OQD536"/>
    <mergeCell ref="OQE536:OQH536"/>
    <mergeCell ref="OQI536:OQL536"/>
    <mergeCell ref="OOY536:OPB536"/>
    <mergeCell ref="OPC536:OPF536"/>
    <mergeCell ref="OPG536:OPJ536"/>
    <mergeCell ref="OPK536:OPN536"/>
    <mergeCell ref="OPO536:OPR536"/>
    <mergeCell ref="OOE536:OOH536"/>
    <mergeCell ref="OOI536:OOL536"/>
    <mergeCell ref="OOM536:OOP536"/>
    <mergeCell ref="OOQ536:OOT536"/>
    <mergeCell ref="OOU536:OOX536"/>
    <mergeCell ref="ONK536:ONN536"/>
    <mergeCell ref="ONO536:ONR536"/>
    <mergeCell ref="ONS536:ONV536"/>
    <mergeCell ref="ONW536:ONZ536"/>
    <mergeCell ref="OOA536:OOD536"/>
    <mergeCell ref="OMQ536:OMT536"/>
    <mergeCell ref="OMU536:OMX536"/>
    <mergeCell ref="OMY536:ONB536"/>
    <mergeCell ref="ONC536:ONF536"/>
    <mergeCell ref="ONG536:ONJ536"/>
    <mergeCell ref="OLW536:OLZ536"/>
    <mergeCell ref="OMA536:OMD536"/>
    <mergeCell ref="OME536:OMH536"/>
    <mergeCell ref="OMI536:OML536"/>
    <mergeCell ref="OMM536:OMP536"/>
    <mergeCell ref="OLC536:OLF536"/>
    <mergeCell ref="OLG536:OLJ536"/>
    <mergeCell ref="OLK536:OLN536"/>
    <mergeCell ref="OLO536:OLR536"/>
    <mergeCell ref="OLS536:OLV536"/>
    <mergeCell ref="OKI536:OKL536"/>
    <mergeCell ref="OKM536:OKP536"/>
    <mergeCell ref="OKQ536:OKT536"/>
    <mergeCell ref="OKU536:OKX536"/>
    <mergeCell ref="OKY536:OLB536"/>
    <mergeCell ref="OJO536:OJR536"/>
    <mergeCell ref="OJS536:OJV536"/>
    <mergeCell ref="OJW536:OJZ536"/>
    <mergeCell ref="OKA536:OKD536"/>
    <mergeCell ref="OKE536:OKH536"/>
    <mergeCell ref="OIU536:OIX536"/>
    <mergeCell ref="OIY536:OJB536"/>
    <mergeCell ref="OJC536:OJF536"/>
    <mergeCell ref="OJG536:OJJ536"/>
    <mergeCell ref="OJK536:OJN536"/>
    <mergeCell ref="OIA536:OID536"/>
    <mergeCell ref="OIE536:OIH536"/>
    <mergeCell ref="OII536:OIL536"/>
    <mergeCell ref="OIM536:OIP536"/>
    <mergeCell ref="OIQ536:OIT536"/>
    <mergeCell ref="OHG536:OHJ536"/>
    <mergeCell ref="OHK536:OHN536"/>
    <mergeCell ref="OHO536:OHR536"/>
    <mergeCell ref="OHS536:OHV536"/>
    <mergeCell ref="OHW536:OHZ536"/>
    <mergeCell ref="OGM536:OGP536"/>
    <mergeCell ref="OGQ536:OGT536"/>
    <mergeCell ref="OGU536:OGX536"/>
    <mergeCell ref="OGY536:OHB536"/>
    <mergeCell ref="OHC536:OHF536"/>
    <mergeCell ref="OFS536:OFV536"/>
    <mergeCell ref="OFW536:OFZ536"/>
    <mergeCell ref="OGA536:OGD536"/>
    <mergeCell ref="OGE536:OGH536"/>
    <mergeCell ref="OGI536:OGL536"/>
    <mergeCell ref="OEY536:OFB536"/>
    <mergeCell ref="OFC536:OFF536"/>
    <mergeCell ref="OFG536:OFJ536"/>
    <mergeCell ref="OFK536:OFN536"/>
    <mergeCell ref="OFO536:OFR536"/>
    <mergeCell ref="OEE536:OEH536"/>
    <mergeCell ref="OEI536:OEL536"/>
    <mergeCell ref="OEM536:OEP536"/>
    <mergeCell ref="OEQ536:OET536"/>
    <mergeCell ref="OEU536:OEX536"/>
    <mergeCell ref="ODK536:ODN536"/>
    <mergeCell ref="ODO536:ODR536"/>
    <mergeCell ref="ODS536:ODV536"/>
    <mergeCell ref="ODW536:ODZ536"/>
    <mergeCell ref="OEA536:OED536"/>
    <mergeCell ref="OCQ536:OCT536"/>
    <mergeCell ref="OCU536:OCX536"/>
    <mergeCell ref="OCY536:ODB536"/>
    <mergeCell ref="ODC536:ODF536"/>
    <mergeCell ref="ODG536:ODJ536"/>
    <mergeCell ref="OBW536:OBZ536"/>
    <mergeCell ref="OCA536:OCD536"/>
    <mergeCell ref="OCE536:OCH536"/>
    <mergeCell ref="OCI536:OCL536"/>
    <mergeCell ref="OCM536:OCP536"/>
    <mergeCell ref="OBC536:OBF536"/>
    <mergeCell ref="OBG536:OBJ536"/>
    <mergeCell ref="OBK536:OBN536"/>
    <mergeCell ref="OBO536:OBR536"/>
    <mergeCell ref="OBS536:OBV536"/>
    <mergeCell ref="OAI536:OAL536"/>
    <mergeCell ref="OAM536:OAP536"/>
    <mergeCell ref="OAQ536:OAT536"/>
    <mergeCell ref="OAU536:OAX536"/>
    <mergeCell ref="OAY536:OBB536"/>
    <mergeCell ref="NZO536:NZR536"/>
    <mergeCell ref="NZS536:NZV536"/>
    <mergeCell ref="NZW536:NZZ536"/>
    <mergeCell ref="OAA536:OAD536"/>
    <mergeCell ref="OAE536:OAH536"/>
    <mergeCell ref="NYU536:NYX536"/>
    <mergeCell ref="NYY536:NZB536"/>
    <mergeCell ref="NZC536:NZF536"/>
    <mergeCell ref="NZG536:NZJ536"/>
    <mergeCell ref="NZK536:NZN536"/>
    <mergeCell ref="NYA536:NYD536"/>
    <mergeCell ref="NYE536:NYH536"/>
    <mergeCell ref="NYI536:NYL536"/>
    <mergeCell ref="NYM536:NYP536"/>
    <mergeCell ref="NYQ536:NYT536"/>
    <mergeCell ref="NXG536:NXJ536"/>
    <mergeCell ref="NXK536:NXN536"/>
    <mergeCell ref="NXO536:NXR536"/>
    <mergeCell ref="NXS536:NXV536"/>
    <mergeCell ref="NXW536:NXZ536"/>
    <mergeCell ref="NWM536:NWP536"/>
    <mergeCell ref="NWQ536:NWT536"/>
    <mergeCell ref="NWU536:NWX536"/>
    <mergeCell ref="NWY536:NXB536"/>
    <mergeCell ref="NXC536:NXF536"/>
    <mergeCell ref="NVS536:NVV536"/>
    <mergeCell ref="NVW536:NVZ536"/>
    <mergeCell ref="NWA536:NWD536"/>
    <mergeCell ref="NWE536:NWH536"/>
    <mergeCell ref="NWI536:NWL536"/>
    <mergeCell ref="NUY536:NVB536"/>
    <mergeCell ref="NVC536:NVF536"/>
    <mergeCell ref="NVG536:NVJ536"/>
    <mergeCell ref="NVK536:NVN536"/>
    <mergeCell ref="NVO536:NVR536"/>
    <mergeCell ref="NUE536:NUH536"/>
    <mergeCell ref="NUI536:NUL536"/>
    <mergeCell ref="NUM536:NUP536"/>
    <mergeCell ref="NUQ536:NUT536"/>
    <mergeCell ref="NUU536:NUX536"/>
    <mergeCell ref="NTK536:NTN536"/>
    <mergeCell ref="NTO536:NTR536"/>
    <mergeCell ref="NTS536:NTV536"/>
    <mergeCell ref="NTW536:NTZ536"/>
    <mergeCell ref="NUA536:NUD536"/>
    <mergeCell ref="NSQ536:NST536"/>
    <mergeCell ref="NSU536:NSX536"/>
    <mergeCell ref="NSY536:NTB536"/>
    <mergeCell ref="NTC536:NTF536"/>
    <mergeCell ref="NTG536:NTJ536"/>
    <mergeCell ref="NRW536:NRZ536"/>
    <mergeCell ref="NSA536:NSD536"/>
    <mergeCell ref="NSE536:NSH536"/>
    <mergeCell ref="NSI536:NSL536"/>
    <mergeCell ref="NSM536:NSP536"/>
    <mergeCell ref="NRC536:NRF536"/>
    <mergeCell ref="NRG536:NRJ536"/>
    <mergeCell ref="NRK536:NRN536"/>
    <mergeCell ref="NRO536:NRR536"/>
    <mergeCell ref="NRS536:NRV536"/>
    <mergeCell ref="NQI536:NQL536"/>
    <mergeCell ref="NQM536:NQP536"/>
    <mergeCell ref="NQQ536:NQT536"/>
    <mergeCell ref="NQU536:NQX536"/>
    <mergeCell ref="NQY536:NRB536"/>
    <mergeCell ref="NPO536:NPR536"/>
    <mergeCell ref="NPS536:NPV536"/>
    <mergeCell ref="NPW536:NPZ536"/>
    <mergeCell ref="NQA536:NQD536"/>
    <mergeCell ref="NQE536:NQH536"/>
    <mergeCell ref="NOU536:NOX536"/>
    <mergeCell ref="NOY536:NPB536"/>
    <mergeCell ref="NPC536:NPF536"/>
    <mergeCell ref="NPG536:NPJ536"/>
    <mergeCell ref="NPK536:NPN536"/>
    <mergeCell ref="NOA536:NOD536"/>
    <mergeCell ref="NOE536:NOH536"/>
    <mergeCell ref="NOI536:NOL536"/>
    <mergeCell ref="NOM536:NOP536"/>
    <mergeCell ref="NOQ536:NOT536"/>
    <mergeCell ref="NNG536:NNJ536"/>
    <mergeCell ref="NNK536:NNN536"/>
    <mergeCell ref="NNO536:NNR536"/>
    <mergeCell ref="NNS536:NNV536"/>
    <mergeCell ref="NNW536:NNZ536"/>
    <mergeCell ref="NMM536:NMP536"/>
    <mergeCell ref="NMQ536:NMT536"/>
    <mergeCell ref="NMU536:NMX536"/>
    <mergeCell ref="NMY536:NNB536"/>
    <mergeCell ref="NNC536:NNF536"/>
    <mergeCell ref="NLS536:NLV536"/>
    <mergeCell ref="NLW536:NLZ536"/>
    <mergeCell ref="NMA536:NMD536"/>
    <mergeCell ref="NME536:NMH536"/>
    <mergeCell ref="NMI536:NML536"/>
    <mergeCell ref="NKY536:NLB536"/>
    <mergeCell ref="NLC536:NLF536"/>
    <mergeCell ref="NLG536:NLJ536"/>
    <mergeCell ref="NLK536:NLN536"/>
    <mergeCell ref="NLO536:NLR536"/>
    <mergeCell ref="NKE536:NKH536"/>
    <mergeCell ref="NKI536:NKL536"/>
    <mergeCell ref="NKM536:NKP536"/>
    <mergeCell ref="NKQ536:NKT536"/>
    <mergeCell ref="NKU536:NKX536"/>
    <mergeCell ref="NJK536:NJN536"/>
    <mergeCell ref="NJO536:NJR536"/>
    <mergeCell ref="NJS536:NJV536"/>
    <mergeCell ref="NJW536:NJZ536"/>
    <mergeCell ref="NKA536:NKD536"/>
    <mergeCell ref="NIQ536:NIT536"/>
    <mergeCell ref="NIU536:NIX536"/>
    <mergeCell ref="NIY536:NJB536"/>
    <mergeCell ref="NJC536:NJF536"/>
    <mergeCell ref="NJG536:NJJ536"/>
    <mergeCell ref="NHW536:NHZ536"/>
    <mergeCell ref="NIA536:NID536"/>
    <mergeCell ref="NIE536:NIH536"/>
    <mergeCell ref="NII536:NIL536"/>
    <mergeCell ref="NIM536:NIP536"/>
    <mergeCell ref="NHC536:NHF536"/>
    <mergeCell ref="NHG536:NHJ536"/>
    <mergeCell ref="NHK536:NHN536"/>
    <mergeCell ref="NHO536:NHR536"/>
    <mergeCell ref="NHS536:NHV536"/>
    <mergeCell ref="NGI536:NGL536"/>
    <mergeCell ref="NGM536:NGP536"/>
    <mergeCell ref="NGQ536:NGT536"/>
    <mergeCell ref="NGU536:NGX536"/>
    <mergeCell ref="NGY536:NHB536"/>
    <mergeCell ref="NFO536:NFR536"/>
    <mergeCell ref="NFS536:NFV536"/>
    <mergeCell ref="NFW536:NFZ536"/>
    <mergeCell ref="NGA536:NGD536"/>
    <mergeCell ref="NGE536:NGH536"/>
    <mergeCell ref="NEU536:NEX536"/>
    <mergeCell ref="NEY536:NFB536"/>
    <mergeCell ref="NFC536:NFF536"/>
    <mergeCell ref="NFG536:NFJ536"/>
    <mergeCell ref="NFK536:NFN536"/>
    <mergeCell ref="NEA536:NED536"/>
    <mergeCell ref="NEE536:NEH536"/>
    <mergeCell ref="NEI536:NEL536"/>
    <mergeCell ref="NEM536:NEP536"/>
    <mergeCell ref="NEQ536:NET536"/>
    <mergeCell ref="NDG536:NDJ536"/>
    <mergeCell ref="NDK536:NDN536"/>
    <mergeCell ref="NDO536:NDR536"/>
    <mergeCell ref="NDS536:NDV536"/>
    <mergeCell ref="NDW536:NDZ536"/>
    <mergeCell ref="NCM536:NCP536"/>
    <mergeCell ref="NCQ536:NCT536"/>
    <mergeCell ref="NCU536:NCX536"/>
    <mergeCell ref="NCY536:NDB536"/>
    <mergeCell ref="NDC536:NDF536"/>
    <mergeCell ref="NBS536:NBV536"/>
    <mergeCell ref="NBW536:NBZ536"/>
    <mergeCell ref="NCA536:NCD536"/>
    <mergeCell ref="NCE536:NCH536"/>
    <mergeCell ref="NCI536:NCL536"/>
    <mergeCell ref="NAY536:NBB536"/>
    <mergeCell ref="NBC536:NBF536"/>
    <mergeCell ref="NBG536:NBJ536"/>
    <mergeCell ref="NBK536:NBN536"/>
    <mergeCell ref="NBO536:NBR536"/>
    <mergeCell ref="NAE536:NAH536"/>
    <mergeCell ref="NAI536:NAL536"/>
    <mergeCell ref="NAM536:NAP536"/>
    <mergeCell ref="NAQ536:NAT536"/>
    <mergeCell ref="NAU536:NAX536"/>
    <mergeCell ref="MZK536:MZN536"/>
    <mergeCell ref="MZO536:MZR536"/>
    <mergeCell ref="MZS536:MZV536"/>
    <mergeCell ref="MZW536:MZZ536"/>
    <mergeCell ref="NAA536:NAD536"/>
    <mergeCell ref="MYQ536:MYT536"/>
    <mergeCell ref="MYU536:MYX536"/>
    <mergeCell ref="MYY536:MZB536"/>
    <mergeCell ref="MZC536:MZF536"/>
    <mergeCell ref="MZG536:MZJ536"/>
    <mergeCell ref="MXW536:MXZ536"/>
    <mergeCell ref="MYA536:MYD536"/>
    <mergeCell ref="MYE536:MYH536"/>
    <mergeCell ref="MYI536:MYL536"/>
    <mergeCell ref="MYM536:MYP536"/>
    <mergeCell ref="MXC536:MXF536"/>
    <mergeCell ref="MXG536:MXJ536"/>
    <mergeCell ref="MXK536:MXN536"/>
    <mergeCell ref="MXO536:MXR536"/>
    <mergeCell ref="MXS536:MXV536"/>
    <mergeCell ref="MWI536:MWL536"/>
    <mergeCell ref="MWM536:MWP536"/>
    <mergeCell ref="MWQ536:MWT536"/>
    <mergeCell ref="MWU536:MWX536"/>
    <mergeCell ref="MWY536:MXB536"/>
    <mergeCell ref="MVO536:MVR536"/>
    <mergeCell ref="MVS536:MVV536"/>
    <mergeCell ref="MVW536:MVZ536"/>
    <mergeCell ref="MWA536:MWD536"/>
    <mergeCell ref="MWE536:MWH536"/>
    <mergeCell ref="MUU536:MUX536"/>
    <mergeCell ref="MUY536:MVB536"/>
    <mergeCell ref="MVC536:MVF536"/>
    <mergeCell ref="MVG536:MVJ536"/>
    <mergeCell ref="MVK536:MVN536"/>
    <mergeCell ref="MUA536:MUD536"/>
    <mergeCell ref="MUE536:MUH536"/>
    <mergeCell ref="MUI536:MUL536"/>
    <mergeCell ref="MUM536:MUP536"/>
    <mergeCell ref="MUQ536:MUT536"/>
    <mergeCell ref="MTG536:MTJ536"/>
    <mergeCell ref="MTK536:MTN536"/>
    <mergeCell ref="MTO536:MTR536"/>
    <mergeCell ref="MTS536:MTV536"/>
    <mergeCell ref="MTW536:MTZ536"/>
    <mergeCell ref="MSM536:MSP536"/>
    <mergeCell ref="MSQ536:MST536"/>
    <mergeCell ref="MSU536:MSX536"/>
    <mergeCell ref="MSY536:MTB536"/>
    <mergeCell ref="MTC536:MTF536"/>
    <mergeCell ref="MRS536:MRV536"/>
    <mergeCell ref="MRW536:MRZ536"/>
    <mergeCell ref="MSA536:MSD536"/>
    <mergeCell ref="MSE536:MSH536"/>
    <mergeCell ref="MSI536:MSL536"/>
    <mergeCell ref="MQY536:MRB536"/>
    <mergeCell ref="MRC536:MRF536"/>
    <mergeCell ref="MRG536:MRJ536"/>
    <mergeCell ref="MRK536:MRN536"/>
    <mergeCell ref="MRO536:MRR536"/>
    <mergeCell ref="MQE536:MQH536"/>
    <mergeCell ref="MQI536:MQL536"/>
    <mergeCell ref="MQM536:MQP536"/>
    <mergeCell ref="MQQ536:MQT536"/>
    <mergeCell ref="MQU536:MQX536"/>
    <mergeCell ref="MPK536:MPN536"/>
    <mergeCell ref="MPO536:MPR536"/>
    <mergeCell ref="MPS536:MPV536"/>
    <mergeCell ref="MPW536:MPZ536"/>
    <mergeCell ref="MQA536:MQD536"/>
    <mergeCell ref="MOQ536:MOT536"/>
    <mergeCell ref="MOU536:MOX536"/>
    <mergeCell ref="MOY536:MPB536"/>
    <mergeCell ref="MPC536:MPF536"/>
    <mergeCell ref="MPG536:MPJ536"/>
    <mergeCell ref="MNW536:MNZ536"/>
    <mergeCell ref="MOA536:MOD536"/>
    <mergeCell ref="MOE536:MOH536"/>
    <mergeCell ref="MOI536:MOL536"/>
    <mergeCell ref="MOM536:MOP536"/>
    <mergeCell ref="MNC536:MNF536"/>
    <mergeCell ref="MNG536:MNJ536"/>
    <mergeCell ref="MNK536:MNN536"/>
    <mergeCell ref="MNO536:MNR536"/>
    <mergeCell ref="MNS536:MNV536"/>
    <mergeCell ref="MMI536:MML536"/>
    <mergeCell ref="MMM536:MMP536"/>
    <mergeCell ref="MMQ536:MMT536"/>
    <mergeCell ref="MMU536:MMX536"/>
    <mergeCell ref="MMY536:MNB536"/>
    <mergeCell ref="MLO536:MLR536"/>
    <mergeCell ref="MLS536:MLV536"/>
    <mergeCell ref="MLW536:MLZ536"/>
    <mergeCell ref="MMA536:MMD536"/>
    <mergeCell ref="MME536:MMH536"/>
    <mergeCell ref="MKU536:MKX536"/>
    <mergeCell ref="MKY536:MLB536"/>
    <mergeCell ref="MLC536:MLF536"/>
    <mergeCell ref="MLG536:MLJ536"/>
    <mergeCell ref="MLK536:MLN536"/>
    <mergeCell ref="MKA536:MKD536"/>
    <mergeCell ref="MKE536:MKH536"/>
    <mergeCell ref="MKI536:MKL536"/>
    <mergeCell ref="MKM536:MKP536"/>
    <mergeCell ref="MKQ536:MKT536"/>
    <mergeCell ref="MJG536:MJJ536"/>
    <mergeCell ref="MJK536:MJN536"/>
    <mergeCell ref="MJO536:MJR536"/>
    <mergeCell ref="MJS536:MJV536"/>
    <mergeCell ref="MJW536:MJZ536"/>
    <mergeCell ref="MIM536:MIP536"/>
    <mergeCell ref="MIQ536:MIT536"/>
    <mergeCell ref="MIU536:MIX536"/>
    <mergeCell ref="MIY536:MJB536"/>
    <mergeCell ref="MJC536:MJF536"/>
    <mergeCell ref="MHS536:MHV536"/>
    <mergeCell ref="MHW536:MHZ536"/>
    <mergeCell ref="MIA536:MID536"/>
    <mergeCell ref="MIE536:MIH536"/>
    <mergeCell ref="MII536:MIL536"/>
    <mergeCell ref="MGY536:MHB536"/>
    <mergeCell ref="MHC536:MHF536"/>
    <mergeCell ref="MHG536:MHJ536"/>
    <mergeCell ref="MHK536:MHN536"/>
    <mergeCell ref="MHO536:MHR536"/>
    <mergeCell ref="MGE536:MGH536"/>
    <mergeCell ref="MGI536:MGL536"/>
    <mergeCell ref="MGM536:MGP536"/>
    <mergeCell ref="MGQ536:MGT536"/>
    <mergeCell ref="MGU536:MGX536"/>
    <mergeCell ref="MFK536:MFN536"/>
    <mergeCell ref="MFO536:MFR536"/>
    <mergeCell ref="MFS536:MFV536"/>
    <mergeCell ref="MFW536:MFZ536"/>
    <mergeCell ref="MGA536:MGD536"/>
    <mergeCell ref="MEQ536:MET536"/>
    <mergeCell ref="MEU536:MEX536"/>
    <mergeCell ref="MEY536:MFB536"/>
    <mergeCell ref="MFC536:MFF536"/>
    <mergeCell ref="MFG536:MFJ536"/>
    <mergeCell ref="MDW536:MDZ536"/>
    <mergeCell ref="MEA536:MED536"/>
    <mergeCell ref="MEE536:MEH536"/>
    <mergeCell ref="MEI536:MEL536"/>
    <mergeCell ref="MEM536:MEP536"/>
    <mergeCell ref="MDC536:MDF536"/>
    <mergeCell ref="MDG536:MDJ536"/>
    <mergeCell ref="MDK536:MDN536"/>
    <mergeCell ref="MDO536:MDR536"/>
    <mergeCell ref="MDS536:MDV536"/>
    <mergeCell ref="MCI536:MCL536"/>
    <mergeCell ref="MCM536:MCP536"/>
    <mergeCell ref="MCQ536:MCT536"/>
    <mergeCell ref="MCU536:MCX536"/>
    <mergeCell ref="MCY536:MDB536"/>
    <mergeCell ref="MBO536:MBR536"/>
    <mergeCell ref="MBS536:MBV536"/>
    <mergeCell ref="MBW536:MBZ536"/>
    <mergeCell ref="MCA536:MCD536"/>
    <mergeCell ref="MCE536:MCH536"/>
    <mergeCell ref="MAU536:MAX536"/>
    <mergeCell ref="MAY536:MBB536"/>
    <mergeCell ref="MBC536:MBF536"/>
    <mergeCell ref="MBG536:MBJ536"/>
    <mergeCell ref="MBK536:MBN536"/>
    <mergeCell ref="MAA536:MAD536"/>
    <mergeCell ref="MAE536:MAH536"/>
    <mergeCell ref="MAI536:MAL536"/>
    <mergeCell ref="MAM536:MAP536"/>
    <mergeCell ref="MAQ536:MAT536"/>
    <mergeCell ref="LZG536:LZJ536"/>
    <mergeCell ref="LZK536:LZN536"/>
    <mergeCell ref="LZO536:LZR536"/>
    <mergeCell ref="LZS536:LZV536"/>
    <mergeCell ref="LZW536:LZZ536"/>
    <mergeCell ref="LYM536:LYP536"/>
    <mergeCell ref="LYQ536:LYT536"/>
    <mergeCell ref="LYU536:LYX536"/>
    <mergeCell ref="LYY536:LZB536"/>
    <mergeCell ref="LZC536:LZF536"/>
    <mergeCell ref="LXS536:LXV536"/>
    <mergeCell ref="LXW536:LXZ536"/>
    <mergeCell ref="LYA536:LYD536"/>
    <mergeCell ref="LYE536:LYH536"/>
    <mergeCell ref="LYI536:LYL536"/>
    <mergeCell ref="LWY536:LXB536"/>
    <mergeCell ref="LXC536:LXF536"/>
    <mergeCell ref="LXG536:LXJ536"/>
    <mergeCell ref="LXK536:LXN536"/>
    <mergeCell ref="LXO536:LXR536"/>
    <mergeCell ref="LWE536:LWH536"/>
    <mergeCell ref="LWI536:LWL536"/>
    <mergeCell ref="LWM536:LWP536"/>
    <mergeCell ref="LWQ536:LWT536"/>
    <mergeCell ref="LWU536:LWX536"/>
    <mergeCell ref="LVK536:LVN536"/>
    <mergeCell ref="LVO536:LVR536"/>
    <mergeCell ref="LVS536:LVV536"/>
    <mergeCell ref="LVW536:LVZ536"/>
    <mergeCell ref="LWA536:LWD536"/>
    <mergeCell ref="LUQ536:LUT536"/>
    <mergeCell ref="LUU536:LUX536"/>
    <mergeCell ref="LUY536:LVB536"/>
    <mergeCell ref="LVC536:LVF536"/>
    <mergeCell ref="LVG536:LVJ536"/>
    <mergeCell ref="LTW536:LTZ536"/>
    <mergeCell ref="LUA536:LUD536"/>
    <mergeCell ref="LUE536:LUH536"/>
    <mergeCell ref="LUI536:LUL536"/>
    <mergeCell ref="LUM536:LUP536"/>
    <mergeCell ref="LTC536:LTF536"/>
    <mergeCell ref="LTG536:LTJ536"/>
    <mergeCell ref="LTK536:LTN536"/>
    <mergeCell ref="LTO536:LTR536"/>
    <mergeCell ref="LTS536:LTV536"/>
    <mergeCell ref="LSI536:LSL536"/>
    <mergeCell ref="LSM536:LSP536"/>
    <mergeCell ref="LSQ536:LST536"/>
    <mergeCell ref="LSU536:LSX536"/>
    <mergeCell ref="LSY536:LTB536"/>
    <mergeCell ref="LRO536:LRR536"/>
    <mergeCell ref="LRS536:LRV536"/>
    <mergeCell ref="LRW536:LRZ536"/>
    <mergeCell ref="LSA536:LSD536"/>
    <mergeCell ref="LSE536:LSH536"/>
    <mergeCell ref="LQU536:LQX536"/>
    <mergeCell ref="LQY536:LRB536"/>
    <mergeCell ref="LRC536:LRF536"/>
    <mergeCell ref="LRG536:LRJ536"/>
    <mergeCell ref="LRK536:LRN536"/>
    <mergeCell ref="LQA536:LQD536"/>
    <mergeCell ref="LQE536:LQH536"/>
    <mergeCell ref="LQI536:LQL536"/>
    <mergeCell ref="LQM536:LQP536"/>
    <mergeCell ref="LQQ536:LQT536"/>
    <mergeCell ref="LPG536:LPJ536"/>
    <mergeCell ref="LPK536:LPN536"/>
    <mergeCell ref="LPO536:LPR536"/>
    <mergeCell ref="LPS536:LPV536"/>
    <mergeCell ref="LPW536:LPZ536"/>
    <mergeCell ref="LOM536:LOP536"/>
    <mergeCell ref="LOQ536:LOT536"/>
    <mergeCell ref="LOU536:LOX536"/>
    <mergeCell ref="LOY536:LPB536"/>
    <mergeCell ref="LPC536:LPF536"/>
    <mergeCell ref="LNS536:LNV536"/>
    <mergeCell ref="LNW536:LNZ536"/>
    <mergeCell ref="LOA536:LOD536"/>
    <mergeCell ref="LOE536:LOH536"/>
    <mergeCell ref="LOI536:LOL536"/>
    <mergeCell ref="LMY536:LNB536"/>
    <mergeCell ref="LNC536:LNF536"/>
    <mergeCell ref="LNG536:LNJ536"/>
    <mergeCell ref="LNK536:LNN536"/>
    <mergeCell ref="LNO536:LNR536"/>
    <mergeCell ref="LME536:LMH536"/>
    <mergeCell ref="LMI536:LML536"/>
    <mergeCell ref="LMM536:LMP536"/>
    <mergeCell ref="LMQ536:LMT536"/>
    <mergeCell ref="LMU536:LMX536"/>
    <mergeCell ref="LLK536:LLN536"/>
    <mergeCell ref="LLO536:LLR536"/>
    <mergeCell ref="LLS536:LLV536"/>
    <mergeCell ref="LLW536:LLZ536"/>
    <mergeCell ref="LMA536:LMD536"/>
    <mergeCell ref="LKQ536:LKT536"/>
    <mergeCell ref="LKU536:LKX536"/>
    <mergeCell ref="LKY536:LLB536"/>
    <mergeCell ref="LLC536:LLF536"/>
    <mergeCell ref="LLG536:LLJ536"/>
    <mergeCell ref="LJW536:LJZ536"/>
    <mergeCell ref="LKA536:LKD536"/>
    <mergeCell ref="LKE536:LKH536"/>
    <mergeCell ref="LKI536:LKL536"/>
    <mergeCell ref="LKM536:LKP536"/>
    <mergeCell ref="LJC536:LJF536"/>
    <mergeCell ref="LJG536:LJJ536"/>
    <mergeCell ref="LJK536:LJN536"/>
    <mergeCell ref="LJO536:LJR536"/>
    <mergeCell ref="LJS536:LJV536"/>
    <mergeCell ref="LII536:LIL536"/>
    <mergeCell ref="LIM536:LIP536"/>
    <mergeCell ref="LIQ536:LIT536"/>
    <mergeCell ref="LIU536:LIX536"/>
    <mergeCell ref="LIY536:LJB536"/>
    <mergeCell ref="LHO536:LHR536"/>
    <mergeCell ref="LHS536:LHV536"/>
    <mergeCell ref="LHW536:LHZ536"/>
    <mergeCell ref="LIA536:LID536"/>
    <mergeCell ref="LIE536:LIH536"/>
    <mergeCell ref="LGU536:LGX536"/>
    <mergeCell ref="LGY536:LHB536"/>
    <mergeCell ref="LHC536:LHF536"/>
    <mergeCell ref="LHG536:LHJ536"/>
    <mergeCell ref="LHK536:LHN536"/>
    <mergeCell ref="LGA536:LGD536"/>
    <mergeCell ref="LGE536:LGH536"/>
    <mergeCell ref="LGI536:LGL536"/>
    <mergeCell ref="LGM536:LGP536"/>
    <mergeCell ref="LGQ536:LGT536"/>
    <mergeCell ref="LFG536:LFJ536"/>
    <mergeCell ref="LFK536:LFN536"/>
    <mergeCell ref="LFO536:LFR536"/>
    <mergeCell ref="LFS536:LFV536"/>
    <mergeCell ref="LFW536:LFZ536"/>
    <mergeCell ref="LEM536:LEP536"/>
    <mergeCell ref="LEQ536:LET536"/>
    <mergeCell ref="LEU536:LEX536"/>
    <mergeCell ref="LEY536:LFB536"/>
    <mergeCell ref="LFC536:LFF536"/>
    <mergeCell ref="LDS536:LDV536"/>
    <mergeCell ref="LDW536:LDZ536"/>
    <mergeCell ref="LEA536:LED536"/>
    <mergeCell ref="LEE536:LEH536"/>
    <mergeCell ref="LEI536:LEL536"/>
    <mergeCell ref="LCY536:LDB536"/>
    <mergeCell ref="LDC536:LDF536"/>
    <mergeCell ref="LDG536:LDJ536"/>
    <mergeCell ref="LDK536:LDN536"/>
    <mergeCell ref="LDO536:LDR536"/>
    <mergeCell ref="LCE536:LCH536"/>
    <mergeCell ref="LCI536:LCL536"/>
    <mergeCell ref="LCM536:LCP536"/>
    <mergeCell ref="LCQ536:LCT536"/>
    <mergeCell ref="LCU536:LCX536"/>
    <mergeCell ref="LBK536:LBN536"/>
    <mergeCell ref="LBO536:LBR536"/>
    <mergeCell ref="LBS536:LBV536"/>
    <mergeCell ref="LBW536:LBZ536"/>
    <mergeCell ref="LCA536:LCD536"/>
    <mergeCell ref="LAQ536:LAT536"/>
    <mergeCell ref="LAU536:LAX536"/>
    <mergeCell ref="LAY536:LBB536"/>
    <mergeCell ref="LBC536:LBF536"/>
    <mergeCell ref="LBG536:LBJ536"/>
    <mergeCell ref="KZW536:KZZ536"/>
    <mergeCell ref="LAA536:LAD536"/>
    <mergeCell ref="LAE536:LAH536"/>
    <mergeCell ref="LAI536:LAL536"/>
    <mergeCell ref="LAM536:LAP536"/>
    <mergeCell ref="KZC536:KZF536"/>
    <mergeCell ref="KZG536:KZJ536"/>
    <mergeCell ref="KZK536:KZN536"/>
    <mergeCell ref="KZO536:KZR536"/>
    <mergeCell ref="KZS536:KZV536"/>
    <mergeCell ref="KYI536:KYL536"/>
    <mergeCell ref="KYM536:KYP536"/>
    <mergeCell ref="KYQ536:KYT536"/>
    <mergeCell ref="KYU536:KYX536"/>
    <mergeCell ref="KYY536:KZB536"/>
    <mergeCell ref="KXO536:KXR536"/>
    <mergeCell ref="KXS536:KXV536"/>
    <mergeCell ref="KXW536:KXZ536"/>
    <mergeCell ref="KYA536:KYD536"/>
    <mergeCell ref="KYE536:KYH536"/>
    <mergeCell ref="KWU536:KWX536"/>
    <mergeCell ref="KWY536:KXB536"/>
    <mergeCell ref="KXC536:KXF536"/>
    <mergeCell ref="KXG536:KXJ536"/>
    <mergeCell ref="KXK536:KXN536"/>
    <mergeCell ref="KWA536:KWD536"/>
    <mergeCell ref="KWE536:KWH536"/>
    <mergeCell ref="KWI536:KWL536"/>
    <mergeCell ref="KWM536:KWP536"/>
    <mergeCell ref="KWQ536:KWT536"/>
    <mergeCell ref="KVG536:KVJ536"/>
    <mergeCell ref="KVK536:KVN536"/>
    <mergeCell ref="KVO536:KVR536"/>
    <mergeCell ref="KVS536:KVV536"/>
    <mergeCell ref="KVW536:KVZ536"/>
    <mergeCell ref="KUM536:KUP536"/>
    <mergeCell ref="KUQ536:KUT536"/>
    <mergeCell ref="KUU536:KUX536"/>
    <mergeCell ref="KUY536:KVB536"/>
    <mergeCell ref="KVC536:KVF536"/>
    <mergeCell ref="KTS536:KTV536"/>
    <mergeCell ref="KTW536:KTZ536"/>
    <mergeCell ref="KUA536:KUD536"/>
    <mergeCell ref="KUE536:KUH536"/>
    <mergeCell ref="KUI536:KUL536"/>
    <mergeCell ref="KSY536:KTB536"/>
    <mergeCell ref="KTC536:KTF536"/>
    <mergeCell ref="KTG536:KTJ536"/>
    <mergeCell ref="KTK536:KTN536"/>
    <mergeCell ref="KTO536:KTR536"/>
    <mergeCell ref="KSE536:KSH536"/>
    <mergeCell ref="KSI536:KSL536"/>
    <mergeCell ref="KSM536:KSP536"/>
    <mergeCell ref="KSQ536:KST536"/>
    <mergeCell ref="KSU536:KSX536"/>
    <mergeCell ref="KRK536:KRN536"/>
    <mergeCell ref="KRO536:KRR536"/>
    <mergeCell ref="KRS536:KRV536"/>
    <mergeCell ref="KRW536:KRZ536"/>
    <mergeCell ref="KSA536:KSD536"/>
    <mergeCell ref="KQQ536:KQT536"/>
    <mergeCell ref="KQU536:KQX536"/>
    <mergeCell ref="KQY536:KRB536"/>
    <mergeCell ref="KRC536:KRF536"/>
    <mergeCell ref="KRG536:KRJ536"/>
    <mergeCell ref="KPW536:KPZ536"/>
    <mergeCell ref="KQA536:KQD536"/>
    <mergeCell ref="KQE536:KQH536"/>
    <mergeCell ref="KQI536:KQL536"/>
    <mergeCell ref="KQM536:KQP536"/>
    <mergeCell ref="KPC536:KPF536"/>
    <mergeCell ref="KPG536:KPJ536"/>
    <mergeCell ref="KPK536:KPN536"/>
    <mergeCell ref="KPO536:KPR536"/>
    <mergeCell ref="KPS536:KPV536"/>
    <mergeCell ref="KOI536:KOL536"/>
    <mergeCell ref="KOM536:KOP536"/>
    <mergeCell ref="KOQ536:KOT536"/>
    <mergeCell ref="KOU536:KOX536"/>
    <mergeCell ref="KOY536:KPB536"/>
    <mergeCell ref="KNO536:KNR536"/>
    <mergeCell ref="KNS536:KNV536"/>
    <mergeCell ref="KNW536:KNZ536"/>
    <mergeCell ref="KOA536:KOD536"/>
    <mergeCell ref="KOE536:KOH536"/>
    <mergeCell ref="KMU536:KMX536"/>
    <mergeCell ref="KMY536:KNB536"/>
    <mergeCell ref="KNC536:KNF536"/>
    <mergeCell ref="KNG536:KNJ536"/>
    <mergeCell ref="KNK536:KNN536"/>
    <mergeCell ref="KMA536:KMD536"/>
    <mergeCell ref="KME536:KMH536"/>
    <mergeCell ref="KMI536:KML536"/>
    <mergeCell ref="KMM536:KMP536"/>
    <mergeCell ref="KMQ536:KMT536"/>
    <mergeCell ref="KLG536:KLJ536"/>
    <mergeCell ref="KLK536:KLN536"/>
    <mergeCell ref="KLO536:KLR536"/>
    <mergeCell ref="KLS536:KLV536"/>
    <mergeCell ref="KLW536:KLZ536"/>
    <mergeCell ref="KKM536:KKP536"/>
    <mergeCell ref="KKQ536:KKT536"/>
    <mergeCell ref="KKU536:KKX536"/>
    <mergeCell ref="KKY536:KLB536"/>
    <mergeCell ref="KLC536:KLF536"/>
    <mergeCell ref="KJS536:KJV536"/>
    <mergeCell ref="KJW536:KJZ536"/>
    <mergeCell ref="KKA536:KKD536"/>
    <mergeCell ref="KKE536:KKH536"/>
    <mergeCell ref="KKI536:KKL536"/>
    <mergeCell ref="KIY536:KJB536"/>
    <mergeCell ref="KJC536:KJF536"/>
    <mergeCell ref="KJG536:KJJ536"/>
    <mergeCell ref="KJK536:KJN536"/>
    <mergeCell ref="KJO536:KJR536"/>
    <mergeCell ref="KIE536:KIH536"/>
    <mergeCell ref="KII536:KIL536"/>
    <mergeCell ref="KIM536:KIP536"/>
    <mergeCell ref="KIQ536:KIT536"/>
    <mergeCell ref="KIU536:KIX536"/>
    <mergeCell ref="KHK536:KHN536"/>
    <mergeCell ref="KHO536:KHR536"/>
    <mergeCell ref="KHS536:KHV536"/>
    <mergeCell ref="KHW536:KHZ536"/>
    <mergeCell ref="KIA536:KID536"/>
    <mergeCell ref="KGQ536:KGT536"/>
    <mergeCell ref="KGU536:KGX536"/>
    <mergeCell ref="KGY536:KHB536"/>
    <mergeCell ref="KHC536:KHF536"/>
    <mergeCell ref="KHG536:KHJ536"/>
    <mergeCell ref="KFW536:KFZ536"/>
    <mergeCell ref="KGA536:KGD536"/>
    <mergeCell ref="KGE536:KGH536"/>
    <mergeCell ref="KGI536:KGL536"/>
    <mergeCell ref="KGM536:KGP536"/>
    <mergeCell ref="KFC536:KFF536"/>
    <mergeCell ref="KFG536:KFJ536"/>
    <mergeCell ref="KFK536:KFN536"/>
    <mergeCell ref="KFO536:KFR536"/>
    <mergeCell ref="KFS536:KFV536"/>
    <mergeCell ref="KEI536:KEL536"/>
    <mergeCell ref="KEM536:KEP536"/>
    <mergeCell ref="KEQ536:KET536"/>
    <mergeCell ref="KEU536:KEX536"/>
    <mergeCell ref="KEY536:KFB536"/>
    <mergeCell ref="KDO536:KDR536"/>
    <mergeCell ref="KDS536:KDV536"/>
    <mergeCell ref="KDW536:KDZ536"/>
    <mergeCell ref="KEA536:KED536"/>
    <mergeCell ref="KEE536:KEH536"/>
    <mergeCell ref="KCU536:KCX536"/>
    <mergeCell ref="KCY536:KDB536"/>
    <mergeCell ref="KDC536:KDF536"/>
    <mergeCell ref="KDG536:KDJ536"/>
    <mergeCell ref="KDK536:KDN536"/>
    <mergeCell ref="KCA536:KCD536"/>
    <mergeCell ref="KCE536:KCH536"/>
    <mergeCell ref="KCI536:KCL536"/>
    <mergeCell ref="KCM536:KCP536"/>
    <mergeCell ref="KCQ536:KCT536"/>
    <mergeCell ref="KBG536:KBJ536"/>
    <mergeCell ref="KBK536:KBN536"/>
    <mergeCell ref="KBO536:KBR536"/>
    <mergeCell ref="KBS536:KBV536"/>
    <mergeCell ref="KBW536:KBZ536"/>
    <mergeCell ref="KAM536:KAP536"/>
    <mergeCell ref="KAQ536:KAT536"/>
    <mergeCell ref="KAU536:KAX536"/>
    <mergeCell ref="KAY536:KBB536"/>
    <mergeCell ref="KBC536:KBF536"/>
    <mergeCell ref="JZS536:JZV536"/>
    <mergeCell ref="JZW536:JZZ536"/>
    <mergeCell ref="KAA536:KAD536"/>
    <mergeCell ref="KAE536:KAH536"/>
    <mergeCell ref="KAI536:KAL536"/>
    <mergeCell ref="JYY536:JZB536"/>
    <mergeCell ref="JZC536:JZF536"/>
    <mergeCell ref="JZG536:JZJ536"/>
    <mergeCell ref="JZK536:JZN536"/>
    <mergeCell ref="JZO536:JZR536"/>
    <mergeCell ref="JYE536:JYH536"/>
    <mergeCell ref="JYI536:JYL536"/>
    <mergeCell ref="JYM536:JYP536"/>
    <mergeCell ref="JYQ536:JYT536"/>
    <mergeCell ref="JYU536:JYX536"/>
    <mergeCell ref="JXK536:JXN536"/>
    <mergeCell ref="JXO536:JXR536"/>
    <mergeCell ref="JXS536:JXV536"/>
    <mergeCell ref="JXW536:JXZ536"/>
    <mergeCell ref="JYA536:JYD536"/>
    <mergeCell ref="JWQ536:JWT536"/>
    <mergeCell ref="JWU536:JWX536"/>
    <mergeCell ref="JWY536:JXB536"/>
    <mergeCell ref="JXC536:JXF536"/>
    <mergeCell ref="JXG536:JXJ536"/>
    <mergeCell ref="JVW536:JVZ536"/>
    <mergeCell ref="JWA536:JWD536"/>
    <mergeCell ref="JWE536:JWH536"/>
    <mergeCell ref="JWI536:JWL536"/>
    <mergeCell ref="JWM536:JWP536"/>
    <mergeCell ref="JVC536:JVF536"/>
    <mergeCell ref="JVG536:JVJ536"/>
    <mergeCell ref="JVK536:JVN536"/>
    <mergeCell ref="JVO536:JVR536"/>
    <mergeCell ref="JVS536:JVV536"/>
    <mergeCell ref="JUI536:JUL536"/>
    <mergeCell ref="JUM536:JUP536"/>
    <mergeCell ref="JUQ536:JUT536"/>
    <mergeCell ref="JUU536:JUX536"/>
    <mergeCell ref="JUY536:JVB536"/>
    <mergeCell ref="JTO536:JTR536"/>
    <mergeCell ref="JTS536:JTV536"/>
    <mergeCell ref="JTW536:JTZ536"/>
    <mergeCell ref="JUA536:JUD536"/>
    <mergeCell ref="JUE536:JUH536"/>
    <mergeCell ref="JSU536:JSX536"/>
    <mergeCell ref="JSY536:JTB536"/>
    <mergeCell ref="JTC536:JTF536"/>
    <mergeCell ref="JTG536:JTJ536"/>
    <mergeCell ref="JTK536:JTN536"/>
    <mergeCell ref="JSA536:JSD536"/>
    <mergeCell ref="JSE536:JSH536"/>
    <mergeCell ref="JSI536:JSL536"/>
    <mergeCell ref="JSM536:JSP536"/>
    <mergeCell ref="JSQ536:JST536"/>
    <mergeCell ref="JRG536:JRJ536"/>
    <mergeCell ref="JRK536:JRN536"/>
    <mergeCell ref="JRO536:JRR536"/>
    <mergeCell ref="JRS536:JRV536"/>
    <mergeCell ref="JRW536:JRZ536"/>
    <mergeCell ref="JQM536:JQP536"/>
    <mergeCell ref="JQQ536:JQT536"/>
    <mergeCell ref="JQU536:JQX536"/>
    <mergeCell ref="JQY536:JRB536"/>
    <mergeCell ref="JRC536:JRF536"/>
    <mergeCell ref="JPS536:JPV536"/>
    <mergeCell ref="JPW536:JPZ536"/>
    <mergeCell ref="JQA536:JQD536"/>
    <mergeCell ref="JQE536:JQH536"/>
    <mergeCell ref="JQI536:JQL536"/>
    <mergeCell ref="JOY536:JPB536"/>
    <mergeCell ref="JPC536:JPF536"/>
    <mergeCell ref="JPG536:JPJ536"/>
    <mergeCell ref="JPK536:JPN536"/>
    <mergeCell ref="JPO536:JPR536"/>
    <mergeCell ref="JOE536:JOH536"/>
    <mergeCell ref="JOI536:JOL536"/>
    <mergeCell ref="JOM536:JOP536"/>
    <mergeCell ref="JOQ536:JOT536"/>
    <mergeCell ref="JOU536:JOX536"/>
    <mergeCell ref="JNK536:JNN536"/>
    <mergeCell ref="JNO536:JNR536"/>
    <mergeCell ref="JNS536:JNV536"/>
    <mergeCell ref="JNW536:JNZ536"/>
    <mergeCell ref="JOA536:JOD536"/>
    <mergeCell ref="JMQ536:JMT536"/>
    <mergeCell ref="JMU536:JMX536"/>
    <mergeCell ref="JMY536:JNB536"/>
    <mergeCell ref="JNC536:JNF536"/>
    <mergeCell ref="JNG536:JNJ536"/>
    <mergeCell ref="JLW536:JLZ536"/>
    <mergeCell ref="JMA536:JMD536"/>
    <mergeCell ref="JME536:JMH536"/>
    <mergeCell ref="JMI536:JML536"/>
    <mergeCell ref="JMM536:JMP536"/>
    <mergeCell ref="JLC536:JLF536"/>
    <mergeCell ref="JLG536:JLJ536"/>
    <mergeCell ref="JLK536:JLN536"/>
    <mergeCell ref="JLO536:JLR536"/>
    <mergeCell ref="JLS536:JLV536"/>
    <mergeCell ref="JKI536:JKL536"/>
    <mergeCell ref="JKM536:JKP536"/>
    <mergeCell ref="JKQ536:JKT536"/>
    <mergeCell ref="JKU536:JKX536"/>
    <mergeCell ref="JKY536:JLB536"/>
    <mergeCell ref="JJO536:JJR536"/>
    <mergeCell ref="JJS536:JJV536"/>
    <mergeCell ref="JJW536:JJZ536"/>
    <mergeCell ref="JKA536:JKD536"/>
    <mergeCell ref="JKE536:JKH536"/>
    <mergeCell ref="JIU536:JIX536"/>
    <mergeCell ref="JIY536:JJB536"/>
    <mergeCell ref="JJC536:JJF536"/>
    <mergeCell ref="JJG536:JJJ536"/>
    <mergeCell ref="JJK536:JJN536"/>
    <mergeCell ref="JIA536:JID536"/>
    <mergeCell ref="JIE536:JIH536"/>
    <mergeCell ref="JII536:JIL536"/>
    <mergeCell ref="JIM536:JIP536"/>
    <mergeCell ref="JIQ536:JIT536"/>
    <mergeCell ref="JHG536:JHJ536"/>
    <mergeCell ref="JHK536:JHN536"/>
    <mergeCell ref="JHO536:JHR536"/>
    <mergeCell ref="JHS536:JHV536"/>
    <mergeCell ref="JHW536:JHZ536"/>
    <mergeCell ref="JGM536:JGP536"/>
    <mergeCell ref="JGQ536:JGT536"/>
    <mergeCell ref="JGU536:JGX536"/>
    <mergeCell ref="JGY536:JHB536"/>
    <mergeCell ref="JHC536:JHF536"/>
    <mergeCell ref="JFS536:JFV536"/>
    <mergeCell ref="JFW536:JFZ536"/>
    <mergeCell ref="JGA536:JGD536"/>
    <mergeCell ref="JGE536:JGH536"/>
    <mergeCell ref="JGI536:JGL536"/>
    <mergeCell ref="JEY536:JFB536"/>
    <mergeCell ref="JFC536:JFF536"/>
    <mergeCell ref="JFG536:JFJ536"/>
    <mergeCell ref="JFK536:JFN536"/>
    <mergeCell ref="JFO536:JFR536"/>
    <mergeCell ref="JEE536:JEH536"/>
    <mergeCell ref="JEI536:JEL536"/>
    <mergeCell ref="JEM536:JEP536"/>
    <mergeCell ref="JEQ536:JET536"/>
    <mergeCell ref="JEU536:JEX536"/>
    <mergeCell ref="JDK536:JDN536"/>
    <mergeCell ref="JDO536:JDR536"/>
    <mergeCell ref="JDS536:JDV536"/>
    <mergeCell ref="JDW536:JDZ536"/>
    <mergeCell ref="JEA536:JED536"/>
    <mergeCell ref="JCQ536:JCT536"/>
    <mergeCell ref="JCU536:JCX536"/>
    <mergeCell ref="JCY536:JDB536"/>
    <mergeCell ref="JDC536:JDF536"/>
    <mergeCell ref="JDG536:JDJ536"/>
    <mergeCell ref="JBW536:JBZ536"/>
    <mergeCell ref="JCA536:JCD536"/>
    <mergeCell ref="JCE536:JCH536"/>
    <mergeCell ref="JCI536:JCL536"/>
    <mergeCell ref="JCM536:JCP536"/>
    <mergeCell ref="JBC536:JBF536"/>
    <mergeCell ref="JBG536:JBJ536"/>
    <mergeCell ref="JBK536:JBN536"/>
    <mergeCell ref="JBO536:JBR536"/>
    <mergeCell ref="JBS536:JBV536"/>
    <mergeCell ref="JAI536:JAL536"/>
    <mergeCell ref="JAM536:JAP536"/>
    <mergeCell ref="JAQ536:JAT536"/>
    <mergeCell ref="JAU536:JAX536"/>
    <mergeCell ref="JAY536:JBB536"/>
    <mergeCell ref="IZO536:IZR536"/>
    <mergeCell ref="IZS536:IZV536"/>
    <mergeCell ref="IZW536:IZZ536"/>
    <mergeCell ref="JAA536:JAD536"/>
    <mergeCell ref="JAE536:JAH536"/>
    <mergeCell ref="IYU536:IYX536"/>
    <mergeCell ref="IYY536:IZB536"/>
    <mergeCell ref="IZC536:IZF536"/>
    <mergeCell ref="IZG536:IZJ536"/>
    <mergeCell ref="IZK536:IZN536"/>
    <mergeCell ref="IYA536:IYD536"/>
    <mergeCell ref="IYE536:IYH536"/>
    <mergeCell ref="IYI536:IYL536"/>
    <mergeCell ref="IYM536:IYP536"/>
    <mergeCell ref="IYQ536:IYT536"/>
    <mergeCell ref="IXG536:IXJ536"/>
    <mergeCell ref="IXK536:IXN536"/>
    <mergeCell ref="IXO536:IXR536"/>
    <mergeCell ref="IXS536:IXV536"/>
    <mergeCell ref="IXW536:IXZ536"/>
    <mergeCell ref="IWM536:IWP536"/>
    <mergeCell ref="IWQ536:IWT536"/>
    <mergeCell ref="IWU536:IWX536"/>
    <mergeCell ref="IWY536:IXB536"/>
    <mergeCell ref="IXC536:IXF536"/>
    <mergeCell ref="IVS536:IVV536"/>
    <mergeCell ref="IVW536:IVZ536"/>
    <mergeCell ref="IWA536:IWD536"/>
    <mergeCell ref="IWE536:IWH536"/>
    <mergeCell ref="IWI536:IWL536"/>
    <mergeCell ref="IUY536:IVB536"/>
    <mergeCell ref="IVC536:IVF536"/>
    <mergeCell ref="IVG536:IVJ536"/>
    <mergeCell ref="IVK536:IVN536"/>
    <mergeCell ref="IVO536:IVR536"/>
    <mergeCell ref="IUE536:IUH536"/>
    <mergeCell ref="IUI536:IUL536"/>
    <mergeCell ref="IUM536:IUP536"/>
    <mergeCell ref="IUQ536:IUT536"/>
    <mergeCell ref="IUU536:IUX536"/>
    <mergeCell ref="ITK536:ITN536"/>
    <mergeCell ref="ITO536:ITR536"/>
    <mergeCell ref="ITS536:ITV536"/>
    <mergeCell ref="ITW536:ITZ536"/>
    <mergeCell ref="IUA536:IUD536"/>
    <mergeCell ref="ISQ536:IST536"/>
    <mergeCell ref="ISU536:ISX536"/>
    <mergeCell ref="ISY536:ITB536"/>
    <mergeCell ref="ITC536:ITF536"/>
    <mergeCell ref="ITG536:ITJ536"/>
    <mergeCell ref="IRW536:IRZ536"/>
    <mergeCell ref="ISA536:ISD536"/>
    <mergeCell ref="ISE536:ISH536"/>
    <mergeCell ref="ISI536:ISL536"/>
    <mergeCell ref="ISM536:ISP536"/>
    <mergeCell ref="IRC536:IRF536"/>
    <mergeCell ref="IRG536:IRJ536"/>
    <mergeCell ref="IRK536:IRN536"/>
    <mergeCell ref="IRO536:IRR536"/>
    <mergeCell ref="IRS536:IRV536"/>
    <mergeCell ref="IQI536:IQL536"/>
    <mergeCell ref="IQM536:IQP536"/>
    <mergeCell ref="IQQ536:IQT536"/>
    <mergeCell ref="IQU536:IQX536"/>
    <mergeCell ref="IQY536:IRB536"/>
    <mergeCell ref="IPO536:IPR536"/>
    <mergeCell ref="IPS536:IPV536"/>
    <mergeCell ref="IPW536:IPZ536"/>
    <mergeCell ref="IQA536:IQD536"/>
    <mergeCell ref="IQE536:IQH536"/>
    <mergeCell ref="IOU536:IOX536"/>
    <mergeCell ref="IOY536:IPB536"/>
    <mergeCell ref="IPC536:IPF536"/>
    <mergeCell ref="IPG536:IPJ536"/>
    <mergeCell ref="IPK536:IPN536"/>
    <mergeCell ref="IOA536:IOD536"/>
    <mergeCell ref="IOE536:IOH536"/>
    <mergeCell ref="IOI536:IOL536"/>
    <mergeCell ref="IOM536:IOP536"/>
    <mergeCell ref="IOQ536:IOT536"/>
    <mergeCell ref="ING536:INJ536"/>
    <mergeCell ref="INK536:INN536"/>
    <mergeCell ref="INO536:INR536"/>
    <mergeCell ref="INS536:INV536"/>
    <mergeCell ref="INW536:INZ536"/>
    <mergeCell ref="IMM536:IMP536"/>
    <mergeCell ref="IMQ536:IMT536"/>
    <mergeCell ref="IMU536:IMX536"/>
    <mergeCell ref="IMY536:INB536"/>
    <mergeCell ref="INC536:INF536"/>
    <mergeCell ref="ILS536:ILV536"/>
    <mergeCell ref="ILW536:ILZ536"/>
    <mergeCell ref="IMA536:IMD536"/>
    <mergeCell ref="IME536:IMH536"/>
    <mergeCell ref="IMI536:IML536"/>
    <mergeCell ref="IKY536:ILB536"/>
    <mergeCell ref="ILC536:ILF536"/>
    <mergeCell ref="ILG536:ILJ536"/>
    <mergeCell ref="ILK536:ILN536"/>
    <mergeCell ref="ILO536:ILR536"/>
    <mergeCell ref="IKE536:IKH536"/>
    <mergeCell ref="IKI536:IKL536"/>
    <mergeCell ref="IKM536:IKP536"/>
    <mergeCell ref="IKQ536:IKT536"/>
    <mergeCell ref="IKU536:IKX536"/>
    <mergeCell ref="IJK536:IJN536"/>
    <mergeCell ref="IJO536:IJR536"/>
    <mergeCell ref="IJS536:IJV536"/>
    <mergeCell ref="IJW536:IJZ536"/>
    <mergeCell ref="IKA536:IKD536"/>
    <mergeCell ref="IIQ536:IIT536"/>
    <mergeCell ref="IIU536:IIX536"/>
    <mergeCell ref="IIY536:IJB536"/>
    <mergeCell ref="IJC536:IJF536"/>
    <mergeCell ref="IJG536:IJJ536"/>
    <mergeCell ref="IHW536:IHZ536"/>
    <mergeCell ref="IIA536:IID536"/>
    <mergeCell ref="IIE536:IIH536"/>
    <mergeCell ref="III536:IIL536"/>
    <mergeCell ref="IIM536:IIP536"/>
    <mergeCell ref="IHC536:IHF536"/>
    <mergeCell ref="IHG536:IHJ536"/>
    <mergeCell ref="IHK536:IHN536"/>
    <mergeCell ref="IHO536:IHR536"/>
    <mergeCell ref="IHS536:IHV536"/>
    <mergeCell ref="IGI536:IGL536"/>
    <mergeCell ref="IGM536:IGP536"/>
    <mergeCell ref="IGQ536:IGT536"/>
    <mergeCell ref="IGU536:IGX536"/>
    <mergeCell ref="IGY536:IHB536"/>
    <mergeCell ref="IFO536:IFR536"/>
    <mergeCell ref="IFS536:IFV536"/>
    <mergeCell ref="IFW536:IFZ536"/>
    <mergeCell ref="IGA536:IGD536"/>
    <mergeCell ref="IGE536:IGH536"/>
    <mergeCell ref="IEU536:IEX536"/>
    <mergeCell ref="IEY536:IFB536"/>
    <mergeCell ref="IFC536:IFF536"/>
    <mergeCell ref="IFG536:IFJ536"/>
    <mergeCell ref="IFK536:IFN536"/>
    <mergeCell ref="IEA536:IED536"/>
    <mergeCell ref="IEE536:IEH536"/>
    <mergeCell ref="IEI536:IEL536"/>
    <mergeCell ref="IEM536:IEP536"/>
    <mergeCell ref="IEQ536:IET536"/>
    <mergeCell ref="IDG536:IDJ536"/>
    <mergeCell ref="IDK536:IDN536"/>
    <mergeCell ref="IDO536:IDR536"/>
    <mergeCell ref="IDS536:IDV536"/>
    <mergeCell ref="IDW536:IDZ536"/>
    <mergeCell ref="ICM536:ICP536"/>
    <mergeCell ref="ICQ536:ICT536"/>
    <mergeCell ref="ICU536:ICX536"/>
    <mergeCell ref="ICY536:IDB536"/>
    <mergeCell ref="IDC536:IDF536"/>
    <mergeCell ref="IBS536:IBV536"/>
    <mergeCell ref="IBW536:IBZ536"/>
    <mergeCell ref="ICA536:ICD536"/>
    <mergeCell ref="ICE536:ICH536"/>
    <mergeCell ref="ICI536:ICL536"/>
    <mergeCell ref="IAY536:IBB536"/>
    <mergeCell ref="IBC536:IBF536"/>
    <mergeCell ref="IBG536:IBJ536"/>
    <mergeCell ref="IBK536:IBN536"/>
    <mergeCell ref="IBO536:IBR536"/>
    <mergeCell ref="IAE536:IAH536"/>
    <mergeCell ref="IAI536:IAL536"/>
    <mergeCell ref="IAM536:IAP536"/>
    <mergeCell ref="IAQ536:IAT536"/>
    <mergeCell ref="IAU536:IAX536"/>
    <mergeCell ref="HZK536:HZN536"/>
    <mergeCell ref="HZO536:HZR536"/>
    <mergeCell ref="HZS536:HZV536"/>
    <mergeCell ref="HZW536:HZZ536"/>
    <mergeCell ref="IAA536:IAD536"/>
    <mergeCell ref="HYQ536:HYT536"/>
    <mergeCell ref="HYU536:HYX536"/>
    <mergeCell ref="HYY536:HZB536"/>
    <mergeCell ref="HZC536:HZF536"/>
    <mergeCell ref="HZG536:HZJ536"/>
    <mergeCell ref="HXW536:HXZ536"/>
    <mergeCell ref="HYA536:HYD536"/>
    <mergeCell ref="HYE536:HYH536"/>
    <mergeCell ref="HYI536:HYL536"/>
    <mergeCell ref="HYM536:HYP536"/>
    <mergeCell ref="HXC536:HXF536"/>
    <mergeCell ref="HXG536:HXJ536"/>
    <mergeCell ref="HXK536:HXN536"/>
    <mergeCell ref="HXO536:HXR536"/>
    <mergeCell ref="HXS536:HXV536"/>
    <mergeCell ref="HWI536:HWL536"/>
    <mergeCell ref="HWM536:HWP536"/>
    <mergeCell ref="HWQ536:HWT536"/>
    <mergeCell ref="HWU536:HWX536"/>
    <mergeCell ref="HWY536:HXB536"/>
    <mergeCell ref="HVO536:HVR536"/>
    <mergeCell ref="HVS536:HVV536"/>
    <mergeCell ref="HVW536:HVZ536"/>
    <mergeCell ref="HWA536:HWD536"/>
    <mergeCell ref="HWE536:HWH536"/>
    <mergeCell ref="HUU536:HUX536"/>
    <mergeCell ref="HUY536:HVB536"/>
    <mergeCell ref="HVC536:HVF536"/>
    <mergeCell ref="HVG536:HVJ536"/>
    <mergeCell ref="HVK536:HVN536"/>
    <mergeCell ref="HUA536:HUD536"/>
    <mergeCell ref="HUE536:HUH536"/>
    <mergeCell ref="HUI536:HUL536"/>
    <mergeCell ref="HUM536:HUP536"/>
    <mergeCell ref="HUQ536:HUT536"/>
    <mergeCell ref="HTG536:HTJ536"/>
    <mergeCell ref="HTK536:HTN536"/>
    <mergeCell ref="HTO536:HTR536"/>
    <mergeCell ref="HTS536:HTV536"/>
    <mergeCell ref="HTW536:HTZ536"/>
    <mergeCell ref="HSM536:HSP536"/>
    <mergeCell ref="HSQ536:HST536"/>
    <mergeCell ref="HSU536:HSX536"/>
    <mergeCell ref="HSY536:HTB536"/>
    <mergeCell ref="HTC536:HTF536"/>
    <mergeCell ref="HRS536:HRV536"/>
    <mergeCell ref="HRW536:HRZ536"/>
    <mergeCell ref="HSA536:HSD536"/>
    <mergeCell ref="HSE536:HSH536"/>
    <mergeCell ref="HSI536:HSL536"/>
    <mergeCell ref="HQY536:HRB536"/>
    <mergeCell ref="HRC536:HRF536"/>
    <mergeCell ref="HRG536:HRJ536"/>
    <mergeCell ref="HRK536:HRN536"/>
    <mergeCell ref="HRO536:HRR536"/>
    <mergeCell ref="HQE536:HQH536"/>
    <mergeCell ref="HQI536:HQL536"/>
    <mergeCell ref="HQM536:HQP536"/>
    <mergeCell ref="HQQ536:HQT536"/>
    <mergeCell ref="HQU536:HQX536"/>
    <mergeCell ref="HPK536:HPN536"/>
    <mergeCell ref="HPO536:HPR536"/>
    <mergeCell ref="HPS536:HPV536"/>
    <mergeCell ref="HPW536:HPZ536"/>
    <mergeCell ref="HQA536:HQD536"/>
    <mergeCell ref="HOQ536:HOT536"/>
    <mergeCell ref="HOU536:HOX536"/>
    <mergeCell ref="HOY536:HPB536"/>
    <mergeCell ref="HPC536:HPF536"/>
    <mergeCell ref="HPG536:HPJ536"/>
    <mergeCell ref="HNW536:HNZ536"/>
    <mergeCell ref="HOA536:HOD536"/>
    <mergeCell ref="HOE536:HOH536"/>
    <mergeCell ref="HOI536:HOL536"/>
    <mergeCell ref="HOM536:HOP536"/>
    <mergeCell ref="HNC536:HNF536"/>
    <mergeCell ref="HNG536:HNJ536"/>
    <mergeCell ref="HNK536:HNN536"/>
    <mergeCell ref="HNO536:HNR536"/>
    <mergeCell ref="HNS536:HNV536"/>
    <mergeCell ref="HMI536:HML536"/>
    <mergeCell ref="HMM536:HMP536"/>
    <mergeCell ref="HMQ536:HMT536"/>
    <mergeCell ref="HMU536:HMX536"/>
    <mergeCell ref="HMY536:HNB536"/>
    <mergeCell ref="HLO536:HLR536"/>
    <mergeCell ref="HLS536:HLV536"/>
    <mergeCell ref="HLW536:HLZ536"/>
    <mergeCell ref="HMA536:HMD536"/>
    <mergeCell ref="HME536:HMH536"/>
    <mergeCell ref="HKU536:HKX536"/>
    <mergeCell ref="HKY536:HLB536"/>
    <mergeCell ref="HLC536:HLF536"/>
    <mergeCell ref="HLG536:HLJ536"/>
    <mergeCell ref="HLK536:HLN536"/>
    <mergeCell ref="HKA536:HKD536"/>
    <mergeCell ref="HKE536:HKH536"/>
    <mergeCell ref="HKI536:HKL536"/>
    <mergeCell ref="HKM536:HKP536"/>
    <mergeCell ref="HKQ536:HKT536"/>
    <mergeCell ref="HJG536:HJJ536"/>
    <mergeCell ref="HJK536:HJN536"/>
    <mergeCell ref="HJO536:HJR536"/>
    <mergeCell ref="HJS536:HJV536"/>
    <mergeCell ref="HJW536:HJZ536"/>
    <mergeCell ref="HIM536:HIP536"/>
    <mergeCell ref="HIQ536:HIT536"/>
    <mergeCell ref="HIU536:HIX536"/>
    <mergeCell ref="HIY536:HJB536"/>
    <mergeCell ref="HJC536:HJF536"/>
    <mergeCell ref="HHS536:HHV536"/>
    <mergeCell ref="HHW536:HHZ536"/>
    <mergeCell ref="HIA536:HID536"/>
    <mergeCell ref="HIE536:HIH536"/>
    <mergeCell ref="HII536:HIL536"/>
    <mergeCell ref="HGY536:HHB536"/>
    <mergeCell ref="HHC536:HHF536"/>
    <mergeCell ref="HHG536:HHJ536"/>
    <mergeCell ref="HHK536:HHN536"/>
    <mergeCell ref="HHO536:HHR536"/>
    <mergeCell ref="HGE536:HGH536"/>
    <mergeCell ref="HGI536:HGL536"/>
    <mergeCell ref="HGM536:HGP536"/>
    <mergeCell ref="HGQ536:HGT536"/>
    <mergeCell ref="HGU536:HGX536"/>
    <mergeCell ref="HFK536:HFN536"/>
    <mergeCell ref="HFO536:HFR536"/>
    <mergeCell ref="HFS536:HFV536"/>
    <mergeCell ref="HFW536:HFZ536"/>
    <mergeCell ref="HGA536:HGD536"/>
    <mergeCell ref="HEQ536:HET536"/>
    <mergeCell ref="HEU536:HEX536"/>
    <mergeCell ref="HEY536:HFB536"/>
    <mergeCell ref="HFC536:HFF536"/>
    <mergeCell ref="HFG536:HFJ536"/>
    <mergeCell ref="HDW536:HDZ536"/>
    <mergeCell ref="HEA536:HED536"/>
    <mergeCell ref="HEE536:HEH536"/>
    <mergeCell ref="HEI536:HEL536"/>
    <mergeCell ref="HEM536:HEP536"/>
    <mergeCell ref="HDC536:HDF536"/>
    <mergeCell ref="HDG536:HDJ536"/>
    <mergeCell ref="HDK536:HDN536"/>
    <mergeCell ref="HDO536:HDR536"/>
    <mergeCell ref="HDS536:HDV536"/>
    <mergeCell ref="HCI536:HCL536"/>
    <mergeCell ref="HCM536:HCP536"/>
    <mergeCell ref="HCQ536:HCT536"/>
    <mergeCell ref="HCU536:HCX536"/>
    <mergeCell ref="HCY536:HDB536"/>
    <mergeCell ref="HBO536:HBR536"/>
    <mergeCell ref="HBS536:HBV536"/>
    <mergeCell ref="HBW536:HBZ536"/>
    <mergeCell ref="HCA536:HCD536"/>
    <mergeCell ref="HCE536:HCH536"/>
    <mergeCell ref="HAU536:HAX536"/>
    <mergeCell ref="HAY536:HBB536"/>
    <mergeCell ref="HBC536:HBF536"/>
    <mergeCell ref="HBG536:HBJ536"/>
    <mergeCell ref="HBK536:HBN536"/>
    <mergeCell ref="HAA536:HAD536"/>
    <mergeCell ref="HAE536:HAH536"/>
    <mergeCell ref="HAI536:HAL536"/>
    <mergeCell ref="HAM536:HAP536"/>
    <mergeCell ref="HAQ536:HAT536"/>
    <mergeCell ref="GZG536:GZJ536"/>
    <mergeCell ref="GZK536:GZN536"/>
    <mergeCell ref="GZO536:GZR536"/>
    <mergeCell ref="GZS536:GZV536"/>
    <mergeCell ref="GZW536:GZZ536"/>
    <mergeCell ref="GYM536:GYP536"/>
    <mergeCell ref="GYQ536:GYT536"/>
    <mergeCell ref="GYU536:GYX536"/>
    <mergeCell ref="GYY536:GZB536"/>
    <mergeCell ref="GZC536:GZF536"/>
    <mergeCell ref="GXS536:GXV536"/>
    <mergeCell ref="GXW536:GXZ536"/>
    <mergeCell ref="GYA536:GYD536"/>
    <mergeCell ref="GYE536:GYH536"/>
    <mergeCell ref="GYI536:GYL536"/>
    <mergeCell ref="GWY536:GXB536"/>
    <mergeCell ref="GXC536:GXF536"/>
    <mergeCell ref="GXG536:GXJ536"/>
    <mergeCell ref="GXK536:GXN536"/>
    <mergeCell ref="GXO536:GXR536"/>
    <mergeCell ref="GWE536:GWH536"/>
    <mergeCell ref="GWI536:GWL536"/>
    <mergeCell ref="GWM536:GWP536"/>
    <mergeCell ref="GWQ536:GWT536"/>
    <mergeCell ref="GWU536:GWX536"/>
    <mergeCell ref="GVK536:GVN536"/>
    <mergeCell ref="GVO536:GVR536"/>
    <mergeCell ref="GVS536:GVV536"/>
    <mergeCell ref="GVW536:GVZ536"/>
    <mergeCell ref="GWA536:GWD536"/>
    <mergeCell ref="GUQ536:GUT536"/>
    <mergeCell ref="GUU536:GUX536"/>
    <mergeCell ref="GUY536:GVB536"/>
    <mergeCell ref="GVC536:GVF536"/>
    <mergeCell ref="GVG536:GVJ536"/>
    <mergeCell ref="GTW536:GTZ536"/>
    <mergeCell ref="GUA536:GUD536"/>
    <mergeCell ref="GUE536:GUH536"/>
    <mergeCell ref="GUI536:GUL536"/>
    <mergeCell ref="GUM536:GUP536"/>
    <mergeCell ref="GTC536:GTF536"/>
    <mergeCell ref="GTG536:GTJ536"/>
    <mergeCell ref="GTK536:GTN536"/>
    <mergeCell ref="GTO536:GTR536"/>
    <mergeCell ref="GTS536:GTV536"/>
    <mergeCell ref="GSI536:GSL536"/>
    <mergeCell ref="GSM536:GSP536"/>
    <mergeCell ref="GSQ536:GST536"/>
    <mergeCell ref="GSU536:GSX536"/>
    <mergeCell ref="GSY536:GTB536"/>
    <mergeCell ref="GRO536:GRR536"/>
    <mergeCell ref="GRS536:GRV536"/>
    <mergeCell ref="GRW536:GRZ536"/>
    <mergeCell ref="GSA536:GSD536"/>
    <mergeCell ref="GSE536:GSH536"/>
    <mergeCell ref="GQU536:GQX536"/>
    <mergeCell ref="GQY536:GRB536"/>
    <mergeCell ref="GRC536:GRF536"/>
    <mergeCell ref="GRG536:GRJ536"/>
    <mergeCell ref="GRK536:GRN536"/>
    <mergeCell ref="GQA536:GQD536"/>
    <mergeCell ref="GQE536:GQH536"/>
    <mergeCell ref="GQI536:GQL536"/>
    <mergeCell ref="GQM536:GQP536"/>
    <mergeCell ref="GQQ536:GQT536"/>
    <mergeCell ref="GPG536:GPJ536"/>
    <mergeCell ref="GPK536:GPN536"/>
    <mergeCell ref="GPO536:GPR536"/>
    <mergeCell ref="GPS536:GPV536"/>
    <mergeCell ref="GPW536:GPZ536"/>
    <mergeCell ref="GOM536:GOP536"/>
    <mergeCell ref="GOQ536:GOT536"/>
    <mergeCell ref="GOU536:GOX536"/>
    <mergeCell ref="GOY536:GPB536"/>
    <mergeCell ref="GPC536:GPF536"/>
    <mergeCell ref="GNS536:GNV536"/>
    <mergeCell ref="GNW536:GNZ536"/>
    <mergeCell ref="GOA536:GOD536"/>
    <mergeCell ref="GOE536:GOH536"/>
    <mergeCell ref="GOI536:GOL536"/>
    <mergeCell ref="GMY536:GNB536"/>
    <mergeCell ref="GNC536:GNF536"/>
    <mergeCell ref="GNG536:GNJ536"/>
    <mergeCell ref="GNK536:GNN536"/>
    <mergeCell ref="GNO536:GNR536"/>
    <mergeCell ref="GME536:GMH536"/>
    <mergeCell ref="GMI536:GML536"/>
    <mergeCell ref="GMM536:GMP536"/>
    <mergeCell ref="GMQ536:GMT536"/>
    <mergeCell ref="GMU536:GMX536"/>
    <mergeCell ref="GLK536:GLN536"/>
    <mergeCell ref="GLO536:GLR536"/>
    <mergeCell ref="GLS536:GLV536"/>
    <mergeCell ref="GLW536:GLZ536"/>
    <mergeCell ref="GMA536:GMD536"/>
    <mergeCell ref="GKQ536:GKT536"/>
    <mergeCell ref="GKU536:GKX536"/>
    <mergeCell ref="GKY536:GLB536"/>
    <mergeCell ref="GLC536:GLF536"/>
    <mergeCell ref="GLG536:GLJ536"/>
    <mergeCell ref="GJW536:GJZ536"/>
    <mergeCell ref="GKA536:GKD536"/>
    <mergeCell ref="GKE536:GKH536"/>
    <mergeCell ref="GKI536:GKL536"/>
    <mergeCell ref="GKM536:GKP536"/>
    <mergeCell ref="GJC536:GJF536"/>
    <mergeCell ref="GJG536:GJJ536"/>
    <mergeCell ref="GJK536:GJN536"/>
    <mergeCell ref="GJO536:GJR536"/>
    <mergeCell ref="GJS536:GJV536"/>
    <mergeCell ref="GII536:GIL536"/>
    <mergeCell ref="GIM536:GIP536"/>
    <mergeCell ref="GIQ536:GIT536"/>
    <mergeCell ref="GIU536:GIX536"/>
    <mergeCell ref="GIY536:GJB536"/>
    <mergeCell ref="GHO536:GHR536"/>
    <mergeCell ref="GHS536:GHV536"/>
    <mergeCell ref="GHW536:GHZ536"/>
    <mergeCell ref="GIA536:GID536"/>
    <mergeCell ref="GIE536:GIH536"/>
    <mergeCell ref="GGU536:GGX536"/>
    <mergeCell ref="GGY536:GHB536"/>
    <mergeCell ref="GHC536:GHF536"/>
    <mergeCell ref="GHG536:GHJ536"/>
    <mergeCell ref="GHK536:GHN536"/>
    <mergeCell ref="GGA536:GGD536"/>
    <mergeCell ref="GGE536:GGH536"/>
    <mergeCell ref="GGI536:GGL536"/>
    <mergeCell ref="GGM536:GGP536"/>
    <mergeCell ref="GGQ536:GGT536"/>
    <mergeCell ref="GFG536:GFJ536"/>
    <mergeCell ref="GFK536:GFN536"/>
    <mergeCell ref="GFO536:GFR536"/>
    <mergeCell ref="GFS536:GFV536"/>
    <mergeCell ref="GFW536:GFZ536"/>
    <mergeCell ref="GEM536:GEP536"/>
    <mergeCell ref="GEQ536:GET536"/>
    <mergeCell ref="GEU536:GEX536"/>
    <mergeCell ref="GEY536:GFB536"/>
    <mergeCell ref="GFC536:GFF536"/>
    <mergeCell ref="GDS536:GDV536"/>
    <mergeCell ref="GDW536:GDZ536"/>
    <mergeCell ref="GEA536:GED536"/>
    <mergeCell ref="GEE536:GEH536"/>
    <mergeCell ref="GEI536:GEL536"/>
    <mergeCell ref="GCY536:GDB536"/>
    <mergeCell ref="GDC536:GDF536"/>
    <mergeCell ref="GDG536:GDJ536"/>
    <mergeCell ref="GDK536:GDN536"/>
    <mergeCell ref="GDO536:GDR536"/>
    <mergeCell ref="GCE536:GCH536"/>
    <mergeCell ref="GCI536:GCL536"/>
    <mergeCell ref="GCM536:GCP536"/>
    <mergeCell ref="GCQ536:GCT536"/>
    <mergeCell ref="GCU536:GCX536"/>
    <mergeCell ref="GBK536:GBN536"/>
    <mergeCell ref="GBO536:GBR536"/>
    <mergeCell ref="GBS536:GBV536"/>
    <mergeCell ref="GBW536:GBZ536"/>
    <mergeCell ref="GCA536:GCD536"/>
    <mergeCell ref="GAQ536:GAT536"/>
    <mergeCell ref="GAU536:GAX536"/>
    <mergeCell ref="GAY536:GBB536"/>
    <mergeCell ref="GBC536:GBF536"/>
    <mergeCell ref="GBG536:GBJ536"/>
    <mergeCell ref="FZW536:FZZ536"/>
    <mergeCell ref="GAA536:GAD536"/>
    <mergeCell ref="GAE536:GAH536"/>
    <mergeCell ref="GAI536:GAL536"/>
    <mergeCell ref="GAM536:GAP536"/>
    <mergeCell ref="FZC536:FZF536"/>
    <mergeCell ref="FZG536:FZJ536"/>
    <mergeCell ref="FZK536:FZN536"/>
    <mergeCell ref="FZO536:FZR536"/>
    <mergeCell ref="FZS536:FZV536"/>
    <mergeCell ref="FYI536:FYL536"/>
    <mergeCell ref="FYM536:FYP536"/>
    <mergeCell ref="FYQ536:FYT536"/>
    <mergeCell ref="FYU536:FYX536"/>
    <mergeCell ref="FYY536:FZB536"/>
    <mergeCell ref="FXO536:FXR536"/>
    <mergeCell ref="FXS536:FXV536"/>
    <mergeCell ref="FXW536:FXZ536"/>
    <mergeCell ref="FYA536:FYD536"/>
    <mergeCell ref="FYE536:FYH536"/>
    <mergeCell ref="FWU536:FWX536"/>
    <mergeCell ref="FWY536:FXB536"/>
    <mergeCell ref="FXC536:FXF536"/>
    <mergeCell ref="FXG536:FXJ536"/>
    <mergeCell ref="FXK536:FXN536"/>
    <mergeCell ref="FWA536:FWD536"/>
    <mergeCell ref="FWE536:FWH536"/>
    <mergeCell ref="FWI536:FWL536"/>
    <mergeCell ref="FWM536:FWP536"/>
    <mergeCell ref="FWQ536:FWT536"/>
    <mergeCell ref="FVG536:FVJ536"/>
    <mergeCell ref="FVK536:FVN536"/>
    <mergeCell ref="FVO536:FVR536"/>
    <mergeCell ref="FVS536:FVV536"/>
    <mergeCell ref="FVW536:FVZ536"/>
    <mergeCell ref="FUM536:FUP536"/>
    <mergeCell ref="FUQ536:FUT536"/>
    <mergeCell ref="FUU536:FUX536"/>
    <mergeCell ref="FUY536:FVB536"/>
    <mergeCell ref="FVC536:FVF536"/>
    <mergeCell ref="FTS536:FTV536"/>
    <mergeCell ref="FTW536:FTZ536"/>
    <mergeCell ref="FUA536:FUD536"/>
    <mergeCell ref="FUE536:FUH536"/>
    <mergeCell ref="FUI536:FUL536"/>
    <mergeCell ref="FSY536:FTB536"/>
    <mergeCell ref="FTC536:FTF536"/>
    <mergeCell ref="FTG536:FTJ536"/>
    <mergeCell ref="FTK536:FTN536"/>
    <mergeCell ref="FTO536:FTR536"/>
    <mergeCell ref="FSE536:FSH536"/>
    <mergeCell ref="FSI536:FSL536"/>
    <mergeCell ref="FSM536:FSP536"/>
    <mergeCell ref="FSQ536:FST536"/>
    <mergeCell ref="FSU536:FSX536"/>
    <mergeCell ref="FRK536:FRN536"/>
    <mergeCell ref="FRO536:FRR536"/>
    <mergeCell ref="FRS536:FRV536"/>
    <mergeCell ref="FRW536:FRZ536"/>
    <mergeCell ref="FSA536:FSD536"/>
    <mergeCell ref="FQQ536:FQT536"/>
    <mergeCell ref="FQU536:FQX536"/>
    <mergeCell ref="FQY536:FRB536"/>
    <mergeCell ref="FRC536:FRF536"/>
    <mergeCell ref="FRG536:FRJ536"/>
    <mergeCell ref="FPW536:FPZ536"/>
    <mergeCell ref="FQA536:FQD536"/>
    <mergeCell ref="FQE536:FQH536"/>
    <mergeCell ref="FQI536:FQL536"/>
    <mergeCell ref="FQM536:FQP536"/>
    <mergeCell ref="FPC536:FPF536"/>
    <mergeCell ref="FPG536:FPJ536"/>
    <mergeCell ref="FPK536:FPN536"/>
    <mergeCell ref="FPO536:FPR536"/>
    <mergeCell ref="FPS536:FPV536"/>
    <mergeCell ref="FOI536:FOL536"/>
    <mergeCell ref="FOM536:FOP536"/>
    <mergeCell ref="FOQ536:FOT536"/>
    <mergeCell ref="FOU536:FOX536"/>
    <mergeCell ref="FOY536:FPB536"/>
    <mergeCell ref="FNO536:FNR536"/>
    <mergeCell ref="FNS536:FNV536"/>
    <mergeCell ref="FNW536:FNZ536"/>
    <mergeCell ref="FOA536:FOD536"/>
    <mergeCell ref="FOE536:FOH536"/>
    <mergeCell ref="FMU536:FMX536"/>
    <mergeCell ref="FMY536:FNB536"/>
    <mergeCell ref="FNC536:FNF536"/>
    <mergeCell ref="FNG536:FNJ536"/>
    <mergeCell ref="FNK536:FNN536"/>
    <mergeCell ref="FMA536:FMD536"/>
    <mergeCell ref="FME536:FMH536"/>
    <mergeCell ref="FMI536:FML536"/>
    <mergeCell ref="FMM536:FMP536"/>
    <mergeCell ref="FMQ536:FMT536"/>
    <mergeCell ref="FLG536:FLJ536"/>
    <mergeCell ref="FLK536:FLN536"/>
    <mergeCell ref="FLO536:FLR536"/>
    <mergeCell ref="FLS536:FLV536"/>
    <mergeCell ref="FLW536:FLZ536"/>
    <mergeCell ref="FKM536:FKP536"/>
    <mergeCell ref="FKQ536:FKT536"/>
    <mergeCell ref="FKU536:FKX536"/>
    <mergeCell ref="FKY536:FLB536"/>
    <mergeCell ref="FLC536:FLF536"/>
    <mergeCell ref="FJS536:FJV536"/>
    <mergeCell ref="FJW536:FJZ536"/>
    <mergeCell ref="FKA536:FKD536"/>
    <mergeCell ref="FKE536:FKH536"/>
    <mergeCell ref="FKI536:FKL536"/>
    <mergeCell ref="FIY536:FJB536"/>
    <mergeCell ref="FJC536:FJF536"/>
    <mergeCell ref="FJG536:FJJ536"/>
    <mergeCell ref="FJK536:FJN536"/>
    <mergeCell ref="FJO536:FJR536"/>
    <mergeCell ref="FIE536:FIH536"/>
    <mergeCell ref="FII536:FIL536"/>
    <mergeCell ref="FIM536:FIP536"/>
    <mergeCell ref="FIQ536:FIT536"/>
    <mergeCell ref="FIU536:FIX536"/>
    <mergeCell ref="FHK536:FHN536"/>
    <mergeCell ref="FHO536:FHR536"/>
    <mergeCell ref="FHS536:FHV536"/>
    <mergeCell ref="FHW536:FHZ536"/>
    <mergeCell ref="FIA536:FID536"/>
    <mergeCell ref="FGQ536:FGT536"/>
    <mergeCell ref="FGU536:FGX536"/>
    <mergeCell ref="FGY536:FHB536"/>
    <mergeCell ref="FHC536:FHF536"/>
    <mergeCell ref="FHG536:FHJ536"/>
    <mergeCell ref="FFW536:FFZ536"/>
    <mergeCell ref="FGA536:FGD536"/>
    <mergeCell ref="FGE536:FGH536"/>
    <mergeCell ref="FGI536:FGL536"/>
    <mergeCell ref="FGM536:FGP536"/>
    <mergeCell ref="FFC536:FFF536"/>
    <mergeCell ref="FFG536:FFJ536"/>
    <mergeCell ref="FFK536:FFN536"/>
    <mergeCell ref="FFO536:FFR536"/>
    <mergeCell ref="FFS536:FFV536"/>
    <mergeCell ref="FEI536:FEL536"/>
    <mergeCell ref="FEM536:FEP536"/>
    <mergeCell ref="FEQ536:FET536"/>
    <mergeCell ref="FEU536:FEX536"/>
    <mergeCell ref="FEY536:FFB536"/>
    <mergeCell ref="FDO536:FDR536"/>
    <mergeCell ref="FDS536:FDV536"/>
    <mergeCell ref="FDW536:FDZ536"/>
    <mergeCell ref="FEA536:FED536"/>
    <mergeCell ref="FEE536:FEH536"/>
    <mergeCell ref="FCU536:FCX536"/>
    <mergeCell ref="FCY536:FDB536"/>
    <mergeCell ref="FDC536:FDF536"/>
    <mergeCell ref="FDG536:FDJ536"/>
    <mergeCell ref="FDK536:FDN536"/>
    <mergeCell ref="FCA536:FCD536"/>
    <mergeCell ref="FCE536:FCH536"/>
    <mergeCell ref="FCI536:FCL536"/>
    <mergeCell ref="FCM536:FCP536"/>
    <mergeCell ref="FCQ536:FCT536"/>
    <mergeCell ref="FBG536:FBJ536"/>
    <mergeCell ref="FBK536:FBN536"/>
    <mergeCell ref="FBO536:FBR536"/>
    <mergeCell ref="FBS536:FBV536"/>
    <mergeCell ref="FBW536:FBZ536"/>
    <mergeCell ref="FAM536:FAP536"/>
    <mergeCell ref="FAQ536:FAT536"/>
    <mergeCell ref="FAU536:FAX536"/>
    <mergeCell ref="FAY536:FBB536"/>
    <mergeCell ref="FBC536:FBF536"/>
    <mergeCell ref="EZS536:EZV536"/>
    <mergeCell ref="EZW536:EZZ536"/>
    <mergeCell ref="FAA536:FAD536"/>
    <mergeCell ref="FAE536:FAH536"/>
    <mergeCell ref="FAI536:FAL536"/>
    <mergeCell ref="EYY536:EZB536"/>
    <mergeCell ref="EZC536:EZF536"/>
    <mergeCell ref="EZG536:EZJ536"/>
    <mergeCell ref="EZK536:EZN536"/>
    <mergeCell ref="EZO536:EZR536"/>
    <mergeCell ref="EYE536:EYH536"/>
    <mergeCell ref="EYI536:EYL536"/>
    <mergeCell ref="EYM536:EYP536"/>
    <mergeCell ref="EYQ536:EYT536"/>
    <mergeCell ref="EYU536:EYX536"/>
    <mergeCell ref="EXK536:EXN536"/>
    <mergeCell ref="EXO536:EXR536"/>
    <mergeCell ref="EXS536:EXV536"/>
    <mergeCell ref="EXW536:EXZ536"/>
    <mergeCell ref="EYA536:EYD536"/>
    <mergeCell ref="EWQ536:EWT536"/>
    <mergeCell ref="EWU536:EWX536"/>
    <mergeCell ref="EWY536:EXB536"/>
    <mergeCell ref="EXC536:EXF536"/>
    <mergeCell ref="EXG536:EXJ536"/>
    <mergeCell ref="EVW536:EVZ536"/>
    <mergeCell ref="EWA536:EWD536"/>
    <mergeCell ref="EWE536:EWH536"/>
    <mergeCell ref="EWI536:EWL536"/>
    <mergeCell ref="EWM536:EWP536"/>
    <mergeCell ref="EVC536:EVF536"/>
    <mergeCell ref="EVG536:EVJ536"/>
    <mergeCell ref="EVK536:EVN536"/>
    <mergeCell ref="EVO536:EVR536"/>
    <mergeCell ref="EVS536:EVV536"/>
    <mergeCell ref="EUI536:EUL536"/>
    <mergeCell ref="EUM536:EUP536"/>
    <mergeCell ref="EUQ536:EUT536"/>
    <mergeCell ref="EUU536:EUX536"/>
    <mergeCell ref="EUY536:EVB536"/>
    <mergeCell ref="ETO536:ETR536"/>
    <mergeCell ref="ETS536:ETV536"/>
    <mergeCell ref="ETW536:ETZ536"/>
    <mergeCell ref="EUA536:EUD536"/>
    <mergeCell ref="EUE536:EUH536"/>
    <mergeCell ref="ESU536:ESX536"/>
    <mergeCell ref="ESY536:ETB536"/>
    <mergeCell ref="ETC536:ETF536"/>
    <mergeCell ref="ETG536:ETJ536"/>
    <mergeCell ref="ETK536:ETN536"/>
    <mergeCell ref="ESA536:ESD536"/>
    <mergeCell ref="ESE536:ESH536"/>
    <mergeCell ref="ESI536:ESL536"/>
    <mergeCell ref="ESM536:ESP536"/>
    <mergeCell ref="ESQ536:EST536"/>
    <mergeCell ref="ERG536:ERJ536"/>
    <mergeCell ref="ERK536:ERN536"/>
    <mergeCell ref="ERO536:ERR536"/>
    <mergeCell ref="ERS536:ERV536"/>
    <mergeCell ref="ERW536:ERZ536"/>
    <mergeCell ref="EQM536:EQP536"/>
    <mergeCell ref="EQQ536:EQT536"/>
    <mergeCell ref="EQU536:EQX536"/>
    <mergeCell ref="EQY536:ERB536"/>
    <mergeCell ref="ERC536:ERF536"/>
    <mergeCell ref="EPS536:EPV536"/>
    <mergeCell ref="EPW536:EPZ536"/>
    <mergeCell ref="EQA536:EQD536"/>
    <mergeCell ref="EQE536:EQH536"/>
    <mergeCell ref="EQI536:EQL536"/>
    <mergeCell ref="EOY536:EPB536"/>
    <mergeCell ref="EPC536:EPF536"/>
    <mergeCell ref="EPG536:EPJ536"/>
    <mergeCell ref="EPK536:EPN536"/>
    <mergeCell ref="EPO536:EPR536"/>
    <mergeCell ref="EOE536:EOH536"/>
    <mergeCell ref="EOI536:EOL536"/>
    <mergeCell ref="EOM536:EOP536"/>
    <mergeCell ref="EOQ536:EOT536"/>
    <mergeCell ref="EOU536:EOX536"/>
    <mergeCell ref="ENK536:ENN536"/>
    <mergeCell ref="ENO536:ENR536"/>
    <mergeCell ref="ENS536:ENV536"/>
    <mergeCell ref="ENW536:ENZ536"/>
    <mergeCell ref="EOA536:EOD536"/>
    <mergeCell ref="EMQ536:EMT536"/>
    <mergeCell ref="EMU536:EMX536"/>
    <mergeCell ref="EMY536:ENB536"/>
    <mergeCell ref="ENC536:ENF536"/>
    <mergeCell ref="ENG536:ENJ536"/>
    <mergeCell ref="ELW536:ELZ536"/>
    <mergeCell ref="EMA536:EMD536"/>
    <mergeCell ref="EME536:EMH536"/>
    <mergeCell ref="EMI536:EML536"/>
    <mergeCell ref="EMM536:EMP536"/>
    <mergeCell ref="ELC536:ELF536"/>
    <mergeCell ref="ELG536:ELJ536"/>
    <mergeCell ref="ELK536:ELN536"/>
    <mergeCell ref="ELO536:ELR536"/>
    <mergeCell ref="ELS536:ELV536"/>
    <mergeCell ref="EKI536:EKL536"/>
    <mergeCell ref="EKM536:EKP536"/>
    <mergeCell ref="EKQ536:EKT536"/>
    <mergeCell ref="EKU536:EKX536"/>
    <mergeCell ref="EKY536:ELB536"/>
    <mergeCell ref="EJO536:EJR536"/>
    <mergeCell ref="EJS536:EJV536"/>
    <mergeCell ref="EJW536:EJZ536"/>
    <mergeCell ref="EKA536:EKD536"/>
    <mergeCell ref="EKE536:EKH536"/>
    <mergeCell ref="EIU536:EIX536"/>
    <mergeCell ref="EIY536:EJB536"/>
    <mergeCell ref="EJC536:EJF536"/>
    <mergeCell ref="EJG536:EJJ536"/>
    <mergeCell ref="EJK536:EJN536"/>
    <mergeCell ref="EIA536:EID536"/>
    <mergeCell ref="EIE536:EIH536"/>
    <mergeCell ref="EII536:EIL536"/>
    <mergeCell ref="EIM536:EIP536"/>
    <mergeCell ref="EIQ536:EIT536"/>
    <mergeCell ref="EHG536:EHJ536"/>
    <mergeCell ref="EHK536:EHN536"/>
    <mergeCell ref="EHO536:EHR536"/>
    <mergeCell ref="EHS536:EHV536"/>
    <mergeCell ref="EHW536:EHZ536"/>
    <mergeCell ref="EGM536:EGP536"/>
    <mergeCell ref="EGQ536:EGT536"/>
    <mergeCell ref="EGU536:EGX536"/>
    <mergeCell ref="EGY536:EHB536"/>
    <mergeCell ref="EHC536:EHF536"/>
    <mergeCell ref="EFS536:EFV536"/>
    <mergeCell ref="EFW536:EFZ536"/>
    <mergeCell ref="EGA536:EGD536"/>
    <mergeCell ref="EGE536:EGH536"/>
    <mergeCell ref="EGI536:EGL536"/>
    <mergeCell ref="EEY536:EFB536"/>
    <mergeCell ref="EFC536:EFF536"/>
    <mergeCell ref="EFG536:EFJ536"/>
    <mergeCell ref="EFK536:EFN536"/>
    <mergeCell ref="EFO536:EFR536"/>
    <mergeCell ref="EEE536:EEH536"/>
    <mergeCell ref="EEI536:EEL536"/>
    <mergeCell ref="EEM536:EEP536"/>
    <mergeCell ref="EEQ536:EET536"/>
    <mergeCell ref="EEU536:EEX536"/>
    <mergeCell ref="EDK536:EDN536"/>
    <mergeCell ref="EDO536:EDR536"/>
    <mergeCell ref="EDS536:EDV536"/>
    <mergeCell ref="EDW536:EDZ536"/>
    <mergeCell ref="EEA536:EED536"/>
    <mergeCell ref="ECQ536:ECT536"/>
    <mergeCell ref="ECU536:ECX536"/>
    <mergeCell ref="ECY536:EDB536"/>
    <mergeCell ref="EDC536:EDF536"/>
    <mergeCell ref="EDG536:EDJ536"/>
    <mergeCell ref="EBW536:EBZ536"/>
    <mergeCell ref="ECA536:ECD536"/>
    <mergeCell ref="ECE536:ECH536"/>
    <mergeCell ref="ECI536:ECL536"/>
    <mergeCell ref="ECM536:ECP536"/>
    <mergeCell ref="EBC536:EBF536"/>
    <mergeCell ref="EBG536:EBJ536"/>
    <mergeCell ref="EBK536:EBN536"/>
    <mergeCell ref="EBO536:EBR536"/>
    <mergeCell ref="EBS536:EBV536"/>
    <mergeCell ref="EAI536:EAL536"/>
    <mergeCell ref="EAM536:EAP536"/>
    <mergeCell ref="EAQ536:EAT536"/>
    <mergeCell ref="EAU536:EAX536"/>
    <mergeCell ref="EAY536:EBB536"/>
    <mergeCell ref="DZO536:DZR536"/>
    <mergeCell ref="DZS536:DZV536"/>
    <mergeCell ref="DZW536:DZZ536"/>
    <mergeCell ref="EAA536:EAD536"/>
    <mergeCell ref="EAE536:EAH536"/>
    <mergeCell ref="DYU536:DYX536"/>
    <mergeCell ref="DYY536:DZB536"/>
    <mergeCell ref="DZC536:DZF536"/>
    <mergeCell ref="DZG536:DZJ536"/>
    <mergeCell ref="DZK536:DZN536"/>
    <mergeCell ref="DYA536:DYD536"/>
    <mergeCell ref="DYE536:DYH536"/>
    <mergeCell ref="DYI536:DYL536"/>
    <mergeCell ref="DYM536:DYP536"/>
    <mergeCell ref="DYQ536:DYT536"/>
    <mergeCell ref="DXG536:DXJ536"/>
    <mergeCell ref="DXK536:DXN536"/>
    <mergeCell ref="DXO536:DXR536"/>
    <mergeCell ref="DXS536:DXV536"/>
    <mergeCell ref="DXW536:DXZ536"/>
    <mergeCell ref="DWM536:DWP536"/>
    <mergeCell ref="DWQ536:DWT536"/>
    <mergeCell ref="DWU536:DWX536"/>
    <mergeCell ref="DWY536:DXB536"/>
    <mergeCell ref="DXC536:DXF536"/>
    <mergeCell ref="DVS536:DVV536"/>
    <mergeCell ref="DVW536:DVZ536"/>
    <mergeCell ref="DWA536:DWD536"/>
    <mergeCell ref="DWE536:DWH536"/>
    <mergeCell ref="DWI536:DWL536"/>
    <mergeCell ref="DUY536:DVB536"/>
    <mergeCell ref="DVC536:DVF536"/>
    <mergeCell ref="DVG536:DVJ536"/>
    <mergeCell ref="DVK536:DVN536"/>
    <mergeCell ref="DVO536:DVR536"/>
    <mergeCell ref="DUE536:DUH536"/>
    <mergeCell ref="DUI536:DUL536"/>
    <mergeCell ref="DUM536:DUP536"/>
    <mergeCell ref="DUQ536:DUT536"/>
    <mergeCell ref="DUU536:DUX536"/>
    <mergeCell ref="DTK536:DTN536"/>
    <mergeCell ref="DTO536:DTR536"/>
    <mergeCell ref="DTS536:DTV536"/>
    <mergeCell ref="DTW536:DTZ536"/>
    <mergeCell ref="DUA536:DUD536"/>
    <mergeCell ref="DSQ536:DST536"/>
    <mergeCell ref="DSU536:DSX536"/>
    <mergeCell ref="DSY536:DTB536"/>
    <mergeCell ref="DTC536:DTF536"/>
    <mergeCell ref="DTG536:DTJ536"/>
    <mergeCell ref="DRW536:DRZ536"/>
    <mergeCell ref="DSA536:DSD536"/>
    <mergeCell ref="DSE536:DSH536"/>
    <mergeCell ref="DSI536:DSL536"/>
    <mergeCell ref="DSM536:DSP536"/>
    <mergeCell ref="DRC536:DRF536"/>
    <mergeCell ref="DRG536:DRJ536"/>
    <mergeCell ref="DRK536:DRN536"/>
    <mergeCell ref="DRO536:DRR536"/>
    <mergeCell ref="DRS536:DRV536"/>
    <mergeCell ref="DQI536:DQL536"/>
    <mergeCell ref="DQM536:DQP536"/>
    <mergeCell ref="DQQ536:DQT536"/>
    <mergeCell ref="DQU536:DQX536"/>
    <mergeCell ref="DQY536:DRB536"/>
    <mergeCell ref="DPO536:DPR536"/>
    <mergeCell ref="DPS536:DPV536"/>
    <mergeCell ref="DPW536:DPZ536"/>
    <mergeCell ref="DQA536:DQD536"/>
    <mergeCell ref="DQE536:DQH536"/>
    <mergeCell ref="DOU536:DOX536"/>
    <mergeCell ref="DOY536:DPB536"/>
    <mergeCell ref="DPC536:DPF536"/>
    <mergeCell ref="DPG536:DPJ536"/>
    <mergeCell ref="DPK536:DPN536"/>
    <mergeCell ref="DOA536:DOD536"/>
    <mergeCell ref="DOE536:DOH536"/>
    <mergeCell ref="DOI536:DOL536"/>
    <mergeCell ref="DOM536:DOP536"/>
    <mergeCell ref="DOQ536:DOT536"/>
    <mergeCell ref="DNG536:DNJ536"/>
    <mergeCell ref="DNK536:DNN536"/>
    <mergeCell ref="DNO536:DNR536"/>
    <mergeCell ref="DNS536:DNV536"/>
    <mergeCell ref="DNW536:DNZ536"/>
    <mergeCell ref="DMM536:DMP536"/>
    <mergeCell ref="DMQ536:DMT536"/>
    <mergeCell ref="DMU536:DMX536"/>
    <mergeCell ref="DMY536:DNB536"/>
    <mergeCell ref="DNC536:DNF536"/>
    <mergeCell ref="DLS536:DLV536"/>
    <mergeCell ref="DLW536:DLZ536"/>
    <mergeCell ref="DMA536:DMD536"/>
    <mergeCell ref="DME536:DMH536"/>
    <mergeCell ref="DMI536:DML536"/>
    <mergeCell ref="DKY536:DLB536"/>
    <mergeCell ref="DLC536:DLF536"/>
    <mergeCell ref="DLG536:DLJ536"/>
    <mergeCell ref="DLK536:DLN536"/>
    <mergeCell ref="DLO536:DLR536"/>
    <mergeCell ref="DKE536:DKH536"/>
    <mergeCell ref="DKI536:DKL536"/>
    <mergeCell ref="DKM536:DKP536"/>
    <mergeCell ref="DKQ536:DKT536"/>
    <mergeCell ref="DKU536:DKX536"/>
    <mergeCell ref="DJK536:DJN536"/>
    <mergeCell ref="DJO536:DJR536"/>
    <mergeCell ref="DJS536:DJV536"/>
    <mergeCell ref="DJW536:DJZ536"/>
    <mergeCell ref="DKA536:DKD536"/>
    <mergeCell ref="DIQ536:DIT536"/>
    <mergeCell ref="DIU536:DIX536"/>
    <mergeCell ref="DIY536:DJB536"/>
    <mergeCell ref="DJC536:DJF536"/>
    <mergeCell ref="DJG536:DJJ536"/>
    <mergeCell ref="DHW536:DHZ536"/>
    <mergeCell ref="DIA536:DID536"/>
    <mergeCell ref="DIE536:DIH536"/>
    <mergeCell ref="DII536:DIL536"/>
    <mergeCell ref="DIM536:DIP536"/>
    <mergeCell ref="DHC536:DHF536"/>
    <mergeCell ref="DHG536:DHJ536"/>
    <mergeCell ref="DHK536:DHN536"/>
    <mergeCell ref="DHO536:DHR536"/>
    <mergeCell ref="DHS536:DHV536"/>
    <mergeCell ref="DGI536:DGL536"/>
    <mergeCell ref="DGM536:DGP536"/>
    <mergeCell ref="DGQ536:DGT536"/>
    <mergeCell ref="DGU536:DGX536"/>
    <mergeCell ref="DGY536:DHB536"/>
    <mergeCell ref="DFO536:DFR536"/>
    <mergeCell ref="DFS536:DFV536"/>
    <mergeCell ref="DFW536:DFZ536"/>
    <mergeCell ref="DGA536:DGD536"/>
    <mergeCell ref="DGE536:DGH536"/>
    <mergeCell ref="DEU536:DEX536"/>
    <mergeCell ref="DEY536:DFB536"/>
    <mergeCell ref="DFC536:DFF536"/>
    <mergeCell ref="DFG536:DFJ536"/>
    <mergeCell ref="DFK536:DFN536"/>
    <mergeCell ref="DEA536:DED536"/>
    <mergeCell ref="DEE536:DEH536"/>
    <mergeCell ref="DEI536:DEL536"/>
    <mergeCell ref="DEM536:DEP536"/>
    <mergeCell ref="DEQ536:DET536"/>
    <mergeCell ref="DDG536:DDJ536"/>
    <mergeCell ref="DDK536:DDN536"/>
    <mergeCell ref="DDO536:DDR536"/>
    <mergeCell ref="DDS536:DDV536"/>
    <mergeCell ref="DDW536:DDZ536"/>
    <mergeCell ref="DCM536:DCP536"/>
    <mergeCell ref="DCQ536:DCT536"/>
    <mergeCell ref="DCU536:DCX536"/>
    <mergeCell ref="DCY536:DDB536"/>
    <mergeCell ref="DDC536:DDF536"/>
    <mergeCell ref="DBS536:DBV536"/>
    <mergeCell ref="DBW536:DBZ536"/>
    <mergeCell ref="DCA536:DCD536"/>
    <mergeCell ref="DCE536:DCH536"/>
    <mergeCell ref="DCI536:DCL536"/>
    <mergeCell ref="DAY536:DBB536"/>
    <mergeCell ref="DBC536:DBF536"/>
    <mergeCell ref="DBG536:DBJ536"/>
    <mergeCell ref="DBK536:DBN536"/>
    <mergeCell ref="DBO536:DBR536"/>
    <mergeCell ref="DAE536:DAH536"/>
    <mergeCell ref="DAI536:DAL536"/>
    <mergeCell ref="DAM536:DAP536"/>
    <mergeCell ref="DAQ536:DAT536"/>
    <mergeCell ref="DAU536:DAX536"/>
    <mergeCell ref="CZK536:CZN536"/>
    <mergeCell ref="CZO536:CZR536"/>
    <mergeCell ref="CZS536:CZV536"/>
    <mergeCell ref="CZW536:CZZ536"/>
    <mergeCell ref="DAA536:DAD536"/>
    <mergeCell ref="CYQ536:CYT536"/>
    <mergeCell ref="CYU536:CYX536"/>
    <mergeCell ref="CYY536:CZB536"/>
    <mergeCell ref="CZC536:CZF536"/>
    <mergeCell ref="CZG536:CZJ536"/>
    <mergeCell ref="CXW536:CXZ536"/>
    <mergeCell ref="CYA536:CYD536"/>
    <mergeCell ref="CYE536:CYH536"/>
    <mergeCell ref="CYI536:CYL536"/>
    <mergeCell ref="CYM536:CYP536"/>
    <mergeCell ref="CXC536:CXF536"/>
    <mergeCell ref="CXG536:CXJ536"/>
    <mergeCell ref="CXK536:CXN536"/>
    <mergeCell ref="CXO536:CXR536"/>
    <mergeCell ref="CXS536:CXV536"/>
    <mergeCell ref="CWI536:CWL536"/>
    <mergeCell ref="CWM536:CWP536"/>
    <mergeCell ref="CWQ536:CWT536"/>
    <mergeCell ref="CWU536:CWX536"/>
    <mergeCell ref="CWY536:CXB536"/>
    <mergeCell ref="CVO536:CVR536"/>
    <mergeCell ref="CVS536:CVV536"/>
    <mergeCell ref="CVW536:CVZ536"/>
    <mergeCell ref="CWA536:CWD536"/>
    <mergeCell ref="CWE536:CWH536"/>
    <mergeCell ref="CUU536:CUX536"/>
    <mergeCell ref="CUY536:CVB536"/>
    <mergeCell ref="CVC536:CVF536"/>
    <mergeCell ref="CVG536:CVJ536"/>
    <mergeCell ref="CVK536:CVN536"/>
    <mergeCell ref="CUA536:CUD536"/>
    <mergeCell ref="CUE536:CUH536"/>
    <mergeCell ref="CUI536:CUL536"/>
    <mergeCell ref="CUM536:CUP536"/>
    <mergeCell ref="CUQ536:CUT536"/>
    <mergeCell ref="CTG536:CTJ536"/>
    <mergeCell ref="CTK536:CTN536"/>
    <mergeCell ref="CTO536:CTR536"/>
    <mergeCell ref="CTS536:CTV536"/>
    <mergeCell ref="CTW536:CTZ536"/>
    <mergeCell ref="CSM536:CSP536"/>
    <mergeCell ref="CSQ536:CST536"/>
    <mergeCell ref="CSU536:CSX536"/>
    <mergeCell ref="CSY536:CTB536"/>
    <mergeCell ref="CTC536:CTF536"/>
    <mergeCell ref="CRS536:CRV536"/>
    <mergeCell ref="CRW536:CRZ536"/>
    <mergeCell ref="CSA536:CSD536"/>
    <mergeCell ref="CSE536:CSH536"/>
    <mergeCell ref="CSI536:CSL536"/>
    <mergeCell ref="CQY536:CRB536"/>
    <mergeCell ref="CRC536:CRF536"/>
    <mergeCell ref="CRG536:CRJ536"/>
    <mergeCell ref="CRK536:CRN536"/>
    <mergeCell ref="CRO536:CRR536"/>
    <mergeCell ref="CQE536:CQH536"/>
    <mergeCell ref="CQI536:CQL536"/>
    <mergeCell ref="CQM536:CQP536"/>
    <mergeCell ref="CQQ536:CQT536"/>
    <mergeCell ref="CQU536:CQX536"/>
    <mergeCell ref="CPK536:CPN536"/>
    <mergeCell ref="CPO536:CPR536"/>
    <mergeCell ref="CPS536:CPV536"/>
    <mergeCell ref="CPW536:CPZ536"/>
    <mergeCell ref="CQA536:CQD536"/>
    <mergeCell ref="COQ536:COT536"/>
    <mergeCell ref="COU536:COX536"/>
    <mergeCell ref="COY536:CPB536"/>
    <mergeCell ref="CPC536:CPF536"/>
    <mergeCell ref="CPG536:CPJ536"/>
    <mergeCell ref="CNW536:CNZ536"/>
    <mergeCell ref="COA536:COD536"/>
    <mergeCell ref="COE536:COH536"/>
    <mergeCell ref="COI536:COL536"/>
    <mergeCell ref="COM536:COP536"/>
    <mergeCell ref="CNC536:CNF536"/>
    <mergeCell ref="CNG536:CNJ536"/>
    <mergeCell ref="CNK536:CNN536"/>
    <mergeCell ref="CNO536:CNR536"/>
    <mergeCell ref="CNS536:CNV536"/>
    <mergeCell ref="CMI536:CML536"/>
    <mergeCell ref="CMM536:CMP536"/>
    <mergeCell ref="CMQ536:CMT536"/>
    <mergeCell ref="CMU536:CMX536"/>
    <mergeCell ref="CMY536:CNB536"/>
    <mergeCell ref="CLO536:CLR536"/>
    <mergeCell ref="CLS536:CLV536"/>
    <mergeCell ref="CLW536:CLZ536"/>
    <mergeCell ref="CMA536:CMD536"/>
    <mergeCell ref="CME536:CMH536"/>
    <mergeCell ref="CKU536:CKX536"/>
    <mergeCell ref="CKY536:CLB536"/>
    <mergeCell ref="CLC536:CLF536"/>
    <mergeCell ref="CLG536:CLJ536"/>
    <mergeCell ref="CLK536:CLN536"/>
    <mergeCell ref="CKA536:CKD536"/>
    <mergeCell ref="CKE536:CKH536"/>
    <mergeCell ref="CKI536:CKL536"/>
    <mergeCell ref="CKM536:CKP536"/>
    <mergeCell ref="CKQ536:CKT536"/>
    <mergeCell ref="CJG536:CJJ536"/>
    <mergeCell ref="CJK536:CJN536"/>
    <mergeCell ref="CJO536:CJR536"/>
    <mergeCell ref="CJS536:CJV536"/>
    <mergeCell ref="CJW536:CJZ536"/>
    <mergeCell ref="CIM536:CIP536"/>
    <mergeCell ref="CIQ536:CIT536"/>
    <mergeCell ref="CIU536:CIX536"/>
    <mergeCell ref="CIY536:CJB536"/>
    <mergeCell ref="CJC536:CJF536"/>
    <mergeCell ref="CHS536:CHV536"/>
    <mergeCell ref="CHW536:CHZ536"/>
    <mergeCell ref="CIA536:CID536"/>
    <mergeCell ref="CIE536:CIH536"/>
    <mergeCell ref="CII536:CIL536"/>
    <mergeCell ref="CGY536:CHB536"/>
    <mergeCell ref="CHC536:CHF536"/>
    <mergeCell ref="CHG536:CHJ536"/>
    <mergeCell ref="CHK536:CHN536"/>
    <mergeCell ref="CHO536:CHR536"/>
    <mergeCell ref="CGE536:CGH536"/>
    <mergeCell ref="CGI536:CGL536"/>
    <mergeCell ref="CGM536:CGP536"/>
    <mergeCell ref="CGQ536:CGT536"/>
    <mergeCell ref="CGU536:CGX536"/>
    <mergeCell ref="CFK536:CFN536"/>
    <mergeCell ref="CFO536:CFR536"/>
    <mergeCell ref="CFS536:CFV536"/>
    <mergeCell ref="CFW536:CFZ536"/>
    <mergeCell ref="CGA536:CGD536"/>
    <mergeCell ref="CEQ536:CET536"/>
    <mergeCell ref="CEU536:CEX536"/>
    <mergeCell ref="CEY536:CFB536"/>
    <mergeCell ref="CFC536:CFF536"/>
    <mergeCell ref="CFG536:CFJ536"/>
    <mergeCell ref="CDW536:CDZ536"/>
    <mergeCell ref="CEA536:CED536"/>
    <mergeCell ref="CEE536:CEH536"/>
    <mergeCell ref="CEI536:CEL536"/>
    <mergeCell ref="CEM536:CEP536"/>
    <mergeCell ref="CDC536:CDF536"/>
    <mergeCell ref="CDG536:CDJ536"/>
    <mergeCell ref="CDK536:CDN536"/>
    <mergeCell ref="CDO536:CDR536"/>
    <mergeCell ref="CDS536:CDV536"/>
    <mergeCell ref="CCI536:CCL536"/>
    <mergeCell ref="CCM536:CCP536"/>
    <mergeCell ref="CCQ536:CCT536"/>
    <mergeCell ref="CCU536:CCX536"/>
    <mergeCell ref="CCY536:CDB536"/>
    <mergeCell ref="CBO536:CBR536"/>
    <mergeCell ref="CBS536:CBV536"/>
    <mergeCell ref="CBW536:CBZ536"/>
    <mergeCell ref="CCA536:CCD536"/>
    <mergeCell ref="CCE536:CCH536"/>
    <mergeCell ref="CAU536:CAX536"/>
    <mergeCell ref="CAY536:CBB536"/>
    <mergeCell ref="CBC536:CBF536"/>
    <mergeCell ref="CBG536:CBJ536"/>
    <mergeCell ref="CBK536:CBN536"/>
    <mergeCell ref="CAA536:CAD536"/>
    <mergeCell ref="CAE536:CAH536"/>
    <mergeCell ref="CAI536:CAL536"/>
    <mergeCell ref="CAM536:CAP536"/>
    <mergeCell ref="CAQ536:CAT536"/>
    <mergeCell ref="BZG536:BZJ536"/>
    <mergeCell ref="BZK536:BZN536"/>
    <mergeCell ref="BZO536:BZR536"/>
    <mergeCell ref="BZS536:BZV536"/>
    <mergeCell ref="BZW536:BZZ536"/>
    <mergeCell ref="BYM536:BYP536"/>
    <mergeCell ref="BYQ536:BYT536"/>
    <mergeCell ref="BYU536:BYX536"/>
    <mergeCell ref="BYY536:BZB536"/>
    <mergeCell ref="BZC536:BZF536"/>
    <mergeCell ref="BXS536:BXV536"/>
    <mergeCell ref="BXW536:BXZ536"/>
    <mergeCell ref="BYA536:BYD536"/>
    <mergeCell ref="BYE536:BYH536"/>
    <mergeCell ref="BYI536:BYL536"/>
    <mergeCell ref="BWY536:BXB536"/>
    <mergeCell ref="BXC536:BXF536"/>
    <mergeCell ref="BXG536:BXJ536"/>
    <mergeCell ref="BXK536:BXN536"/>
    <mergeCell ref="BXO536:BXR536"/>
    <mergeCell ref="BWE536:BWH536"/>
    <mergeCell ref="BWI536:BWL536"/>
    <mergeCell ref="BWM536:BWP536"/>
    <mergeCell ref="BWQ536:BWT536"/>
    <mergeCell ref="BWU536:BWX536"/>
    <mergeCell ref="BVK536:BVN536"/>
    <mergeCell ref="BVO536:BVR536"/>
    <mergeCell ref="BVS536:BVV536"/>
    <mergeCell ref="BVW536:BVZ536"/>
    <mergeCell ref="BWA536:BWD536"/>
    <mergeCell ref="BUQ536:BUT536"/>
    <mergeCell ref="BUU536:BUX536"/>
    <mergeCell ref="BUY536:BVB536"/>
    <mergeCell ref="BVC536:BVF536"/>
    <mergeCell ref="BVG536:BVJ536"/>
    <mergeCell ref="BTW536:BTZ536"/>
    <mergeCell ref="BUA536:BUD536"/>
    <mergeCell ref="BUE536:BUH536"/>
    <mergeCell ref="BUI536:BUL536"/>
    <mergeCell ref="BUM536:BUP536"/>
    <mergeCell ref="BTC536:BTF536"/>
    <mergeCell ref="BTG536:BTJ536"/>
    <mergeCell ref="BTK536:BTN536"/>
    <mergeCell ref="BTO536:BTR536"/>
    <mergeCell ref="BTS536:BTV536"/>
    <mergeCell ref="BSI536:BSL536"/>
    <mergeCell ref="BSM536:BSP536"/>
    <mergeCell ref="BSQ536:BST536"/>
    <mergeCell ref="BSU536:BSX536"/>
    <mergeCell ref="BSY536:BTB536"/>
    <mergeCell ref="BRO536:BRR536"/>
    <mergeCell ref="BRS536:BRV536"/>
    <mergeCell ref="BRW536:BRZ536"/>
    <mergeCell ref="BSA536:BSD536"/>
    <mergeCell ref="BSE536:BSH536"/>
    <mergeCell ref="BQU536:BQX536"/>
    <mergeCell ref="BQY536:BRB536"/>
    <mergeCell ref="BRC536:BRF536"/>
    <mergeCell ref="BRG536:BRJ536"/>
    <mergeCell ref="BRK536:BRN536"/>
    <mergeCell ref="BQA536:BQD536"/>
    <mergeCell ref="BQE536:BQH536"/>
    <mergeCell ref="BQI536:BQL536"/>
    <mergeCell ref="BQM536:BQP536"/>
    <mergeCell ref="BQQ536:BQT536"/>
    <mergeCell ref="BPG536:BPJ536"/>
    <mergeCell ref="BPK536:BPN536"/>
    <mergeCell ref="BPO536:BPR536"/>
    <mergeCell ref="BPS536:BPV536"/>
    <mergeCell ref="BPW536:BPZ536"/>
    <mergeCell ref="BOM536:BOP536"/>
    <mergeCell ref="BOQ536:BOT536"/>
    <mergeCell ref="BOU536:BOX536"/>
    <mergeCell ref="BOY536:BPB536"/>
    <mergeCell ref="BPC536:BPF536"/>
    <mergeCell ref="BNS536:BNV536"/>
    <mergeCell ref="BNW536:BNZ536"/>
    <mergeCell ref="BOA536:BOD536"/>
    <mergeCell ref="BOE536:BOH536"/>
    <mergeCell ref="BOI536:BOL536"/>
    <mergeCell ref="BMY536:BNB536"/>
    <mergeCell ref="BNC536:BNF536"/>
    <mergeCell ref="BNG536:BNJ536"/>
    <mergeCell ref="BNK536:BNN536"/>
    <mergeCell ref="BNO536:BNR536"/>
    <mergeCell ref="BME536:BMH536"/>
    <mergeCell ref="BMI536:BML536"/>
    <mergeCell ref="BMM536:BMP536"/>
    <mergeCell ref="BMQ536:BMT536"/>
    <mergeCell ref="BMU536:BMX536"/>
    <mergeCell ref="BLK536:BLN536"/>
    <mergeCell ref="BLO536:BLR536"/>
    <mergeCell ref="BLS536:BLV536"/>
    <mergeCell ref="BLW536:BLZ536"/>
    <mergeCell ref="BMA536:BMD536"/>
    <mergeCell ref="BKQ536:BKT536"/>
    <mergeCell ref="BKU536:BKX536"/>
    <mergeCell ref="BKY536:BLB536"/>
    <mergeCell ref="BLC536:BLF536"/>
    <mergeCell ref="BLG536:BLJ536"/>
    <mergeCell ref="BJW536:BJZ536"/>
    <mergeCell ref="BKA536:BKD536"/>
    <mergeCell ref="BKE536:BKH536"/>
    <mergeCell ref="BKI536:BKL536"/>
    <mergeCell ref="BKM536:BKP536"/>
    <mergeCell ref="BJC536:BJF536"/>
    <mergeCell ref="BJG536:BJJ536"/>
    <mergeCell ref="BJK536:BJN536"/>
    <mergeCell ref="BJO536:BJR536"/>
    <mergeCell ref="BJS536:BJV536"/>
    <mergeCell ref="BII536:BIL536"/>
    <mergeCell ref="BIM536:BIP536"/>
    <mergeCell ref="BIQ536:BIT536"/>
    <mergeCell ref="BIU536:BIX536"/>
    <mergeCell ref="BIY536:BJB536"/>
    <mergeCell ref="BHO536:BHR536"/>
    <mergeCell ref="BHS536:BHV536"/>
    <mergeCell ref="BHW536:BHZ536"/>
    <mergeCell ref="BIA536:BID536"/>
    <mergeCell ref="BIE536:BIH536"/>
    <mergeCell ref="BGU536:BGX536"/>
    <mergeCell ref="BGY536:BHB536"/>
    <mergeCell ref="BHC536:BHF536"/>
    <mergeCell ref="BHG536:BHJ536"/>
    <mergeCell ref="BHK536:BHN536"/>
    <mergeCell ref="BGA536:BGD536"/>
    <mergeCell ref="BGE536:BGH536"/>
    <mergeCell ref="BGI536:BGL536"/>
    <mergeCell ref="BGM536:BGP536"/>
    <mergeCell ref="BGQ536:BGT536"/>
    <mergeCell ref="BFG536:BFJ536"/>
    <mergeCell ref="BFK536:BFN536"/>
    <mergeCell ref="BFO536:BFR536"/>
    <mergeCell ref="BFS536:BFV536"/>
    <mergeCell ref="BFW536:BFZ536"/>
    <mergeCell ref="BEM536:BEP536"/>
    <mergeCell ref="BEQ536:BET536"/>
    <mergeCell ref="BEU536:BEX536"/>
    <mergeCell ref="BEY536:BFB536"/>
    <mergeCell ref="BFC536:BFF536"/>
    <mergeCell ref="BDS536:BDV536"/>
    <mergeCell ref="BDW536:BDZ536"/>
    <mergeCell ref="BEA536:BED536"/>
    <mergeCell ref="BEE536:BEH536"/>
    <mergeCell ref="BEI536:BEL536"/>
    <mergeCell ref="BCY536:BDB536"/>
    <mergeCell ref="BDC536:BDF536"/>
    <mergeCell ref="BDG536:BDJ536"/>
    <mergeCell ref="BDK536:BDN536"/>
    <mergeCell ref="BDO536:BDR536"/>
    <mergeCell ref="BCE536:BCH536"/>
    <mergeCell ref="BCI536:BCL536"/>
    <mergeCell ref="BCM536:BCP536"/>
    <mergeCell ref="BCQ536:BCT536"/>
    <mergeCell ref="BCU536:BCX536"/>
    <mergeCell ref="BBK536:BBN536"/>
    <mergeCell ref="BBO536:BBR536"/>
    <mergeCell ref="BBS536:BBV536"/>
    <mergeCell ref="BBW536:BBZ536"/>
    <mergeCell ref="BCA536:BCD536"/>
    <mergeCell ref="BAQ536:BAT536"/>
    <mergeCell ref="BAU536:BAX536"/>
    <mergeCell ref="BAY536:BBB536"/>
    <mergeCell ref="BBC536:BBF536"/>
    <mergeCell ref="BBG536:BBJ536"/>
    <mergeCell ref="AZW536:AZZ536"/>
    <mergeCell ref="BAA536:BAD536"/>
    <mergeCell ref="BAE536:BAH536"/>
    <mergeCell ref="BAI536:BAL536"/>
    <mergeCell ref="BAM536:BAP536"/>
    <mergeCell ref="AZC536:AZF536"/>
    <mergeCell ref="AZG536:AZJ536"/>
    <mergeCell ref="AZK536:AZN536"/>
    <mergeCell ref="AZO536:AZR536"/>
    <mergeCell ref="AZS536:AZV536"/>
    <mergeCell ref="AYI536:AYL536"/>
    <mergeCell ref="AYM536:AYP536"/>
    <mergeCell ref="AYQ536:AYT536"/>
    <mergeCell ref="AYU536:AYX536"/>
    <mergeCell ref="AYY536:AZB536"/>
    <mergeCell ref="AXO536:AXR536"/>
    <mergeCell ref="AXS536:AXV536"/>
    <mergeCell ref="AXW536:AXZ536"/>
    <mergeCell ref="AYA536:AYD536"/>
    <mergeCell ref="AYE536:AYH536"/>
    <mergeCell ref="AWU536:AWX536"/>
    <mergeCell ref="AWY536:AXB536"/>
    <mergeCell ref="AXC536:AXF536"/>
    <mergeCell ref="AXG536:AXJ536"/>
    <mergeCell ref="AXK536:AXN536"/>
    <mergeCell ref="AWA536:AWD536"/>
    <mergeCell ref="AWE536:AWH536"/>
    <mergeCell ref="AWI536:AWL536"/>
    <mergeCell ref="AWM536:AWP536"/>
    <mergeCell ref="AWQ536:AWT536"/>
    <mergeCell ref="AVG536:AVJ536"/>
    <mergeCell ref="AVK536:AVN536"/>
    <mergeCell ref="AVO536:AVR536"/>
    <mergeCell ref="AVS536:AVV536"/>
    <mergeCell ref="AVW536:AVZ536"/>
    <mergeCell ref="AUM536:AUP536"/>
    <mergeCell ref="AUQ536:AUT536"/>
    <mergeCell ref="AUU536:AUX536"/>
    <mergeCell ref="AUY536:AVB536"/>
    <mergeCell ref="AVC536:AVF536"/>
    <mergeCell ref="ATS536:ATV536"/>
    <mergeCell ref="ATW536:ATZ536"/>
    <mergeCell ref="AUA536:AUD536"/>
    <mergeCell ref="AUE536:AUH536"/>
    <mergeCell ref="AUI536:AUL536"/>
    <mergeCell ref="ASY536:ATB536"/>
    <mergeCell ref="ATC536:ATF536"/>
    <mergeCell ref="ATG536:ATJ536"/>
    <mergeCell ref="ATK536:ATN536"/>
    <mergeCell ref="ATO536:ATR536"/>
    <mergeCell ref="ASE536:ASH536"/>
    <mergeCell ref="ASI536:ASL536"/>
    <mergeCell ref="ASM536:ASP536"/>
    <mergeCell ref="ASQ536:AST536"/>
    <mergeCell ref="ASU536:ASX536"/>
    <mergeCell ref="ARK536:ARN536"/>
    <mergeCell ref="ARO536:ARR536"/>
    <mergeCell ref="ARS536:ARV536"/>
    <mergeCell ref="ARW536:ARZ536"/>
    <mergeCell ref="ASA536:ASD536"/>
    <mergeCell ref="AQQ536:AQT536"/>
    <mergeCell ref="AQU536:AQX536"/>
    <mergeCell ref="AQY536:ARB536"/>
    <mergeCell ref="ARC536:ARF536"/>
    <mergeCell ref="ARG536:ARJ536"/>
    <mergeCell ref="APW536:APZ536"/>
    <mergeCell ref="AQA536:AQD536"/>
    <mergeCell ref="AQE536:AQH536"/>
    <mergeCell ref="AQI536:AQL536"/>
    <mergeCell ref="AQM536:AQP536"/>
    <mergeCell ref="APC536:APF536"/>
    <mergeCell ref="APG536:APJ536"/>
    <mergeCell ref="APK536:APN536"/>
    <mergeCell ref="APO536:APR536"/>
    <mergeCell ref="APS536:APV536"/>
    <mergeCell ref="AOI536:AOL536"/>
    <mergeCell ref="AOM536:AOP536"/>
    <mergeCell ref="AOQ536:AOT536"/>
    <mergeCell ref="AOU536:AOX536"/>
    <mergeCell ref="AOY536:APB536"/>
    <mergeCell ref="ANO536:ANR536"/>
    <mergeCell ref="ANS536:ANV536"/>
    <mergeCell ref="ANW536:ANZ536"/>
    <mergeCell ref="AOA536:AOD536"/>
    <mergeCell ref="AOE536:AOH536"/>
    <mergeCell ref="AMU536:AMX536"/>
    <mergeCell ref="AMY536:ANB536"/>
    <mergeCell ref="ANC536:ANF536"/>
    <mergeCell ref="ANG536:ANJ536"/>
    <mergeCell ref="ANK536:ANN536"/>
    <mergeCell ref="AMA536:AMD536"/>
    <mergeCell ref="AME536:AMH536"/>
    <mergeCell ref="AMI536:AML536"/>
    <mergeCell ref="AMM536:AMP536"/>
    <mergeCell ref="AMQ536:AMT536"/>
    <mergeCell ref="ALG536:ALJ536"/>
    <mergeCell ref="ALK536:ALN536"/>
    <mergeCell ref="ALO536:ALR536"/>
    <mergeCell ref="ALS536:ALV536"/>
    <mergeCell ref="ALW536:ALZ536"/>
    <mergeCell ref="AKM536:AKP536"/>
    <mergeCell ref="AKQ536:AKT536"/>
    <mergeCell ref="AKU536:AKX536"/>
    <mergeCell ref="AKY536:ALB536"/>
    <mergeCell ref="ALC536:ALF536"/>
    <mergeCell ref="AJS536:AJV536"/>
    <mergeCell ref="AJW536:AJZ536"/>
    <mergeCell ref="AKA536:AKD536"/>
    <mergeCell ref="AKE536:AKH536"/>
    <mergeCell ref="AKI536:AKL536"/>
    <mergeCell ref="AIY536:AJB536"/>
    <mergeCell ref="AJC536:AJF536"/>
    <mergeCell ref="AJG536:AJJ536"/>
    <mergeCell ref="AJK536:AJN536"/>
    <mergeCell ref="AJO536:AJR536"/>
    <mergeCell ref="AIE536:AIH536"/>
    <mergeCell ref="AII536:AIL536"/>
    <mergeCell ref="AIM536:AIP536"/>
    <mergeCell ref="AIQ536:AIT536"/>
    <mergeCell ref="AIU536:AIX536"/>
    <mergeCell ref="AHK536:AHN536"/>
    <mergeCell ref="AHO536:AHR536"/>
    <mergeCell ref="AHS536:AHV536"/>
    <mergeCell ref="AHW536:AHZ536"/>
    <mergeCell ref="AIA536:AID536"/>
    <mergeCell ref="AGQ536:AGT536"/>
    <mergeCell ref="AGU536:AGX536"/>
    <mergeCell ref="AGY536:AHB536"/>
    <mergeCell ref="AHC536:AHF536"/>
    <mergeCell ref="AHG536:AHJ536"/>
    <mergeCell ref="AFW536:AFZ536"/>
    <mergeCell ref="AGA536:AGD536"/>
    <mergeCell ref="AGE536:AGH536"/>
    <mergeCell ref="AGI536:AGL536"/>
    <mergeCell ref="AGM536:AGP536"/>
    <mergeCell ref="AFC536:AFF536"/>
    <mergeCell ref="AFG536:AFJ536"/>
    <mergeCell ref="AFK536:AFN536"/>
    <mergeCell ref="AFO536:AFR536"/>
    <mergeCell ref="AFS536:AFV536"/>
    <mergeCell ref="AEI536:AEL536"/>
    <mergeCell ref="AEM536:AEP536"/>
    <mergeCell ref="AEQ536:AET536"/>
    <mergeCell ref="AEU536:AEX536"/>
    <mergeCell ref="AEY536:AFB536"/>
    <mergeCell ref="ADO536:ADR536"/>
    <mergeCell ref="ADS536:ADV536"/>
    <mergeCell ref="ADW536:ADZ536"/>
    <mergeCell ref="AEA536:AED536"/>
    <mergeCell ref="AEE536:AEH536"/>
    <mergeCell ref="ACU536:ACX536"/>
    <mergeCell ref="ACY536:ADB536"/>
    <mergeCell ref="ADC536:ADF536"/>
    <mergeCell ref="ADG536:ADJ536"/>
    <mergeCell ref="ADK536:ADN536"/>
    <mergeCell ref="ACA536:ACD536"/>
    <mergeCell ref="ACE536:ACH536"/>
    <mergeCell ref="ACI536:ACL536"/>
    <mergeCell ref="ACM536:ACP536"/>
    <mergeCell ref="ACQ536:ACT536"/>
    <mergeCell ref="ABG536:ABJ536"/>
    <mergeCell ref="ABK536:ABN536"/>
    <mergeCell ref="ABO536:ABR536"/>
    <mergeCell ref="ABS536:ABV536"/>
    <mergeCell ref="ABW536:ABZ536"/>
    <mergeCell ref="AAM536:AAP536"/>
    <mergeCell ref="AAQ536:AAT536"/>
    <mergeCell ref="AAU536:AAX536"/>
    <mergeCell ref="AAY536:ABB536"/>
    <mergeCell ref="ABC536:ABF536"/>
    <mergeCell ref="ZS536:ZV536"/>
    <mergeCell ref="ZW536:ZZ536"/>
    <mergeCell ref="AAA536:AAD536"/>
    <mergeCell ref="AAE536:AAH536"/>
    <mergeCell ref="AAI536:AAL536"/>
    <mergeCell ref="YY536:ZB536"/>
    <mergeCell ref="ZC536:ZF536"/>
    <mergeCell ref="ZG536:ZJ536"/>
    <mergeCell ref="ZK536:ZN536"/>
    <mergeCell ref="ZO536:ZR536"/>
    <mergeCell ref="YE536:YH536"/>
    <mergeCell ref="YI536:YL536"/>
    <mergeCell ref="YM536:YP536"/>
    <mergeCell ref="YQ536:YT536"/>
    <mergeCell ref="YU536:YX536"/>
    <mergeCell ref="XK536:XN536"/>
    <mergeCell ref="XO536:XR536"/>
    <mergeCell ref="XS536:XV536"/>
    <mergeCell ref="XW536:XZ536"/>
    <mergeCell ref="YA536:YD536"/>
    <mergeCell ref="WQ536:WT536"/>
    <mergeCell ref="WU536:WX536"/>
    <mergeCell ref="WY536:XB536"/>
    <mergeCell ref="XC536:XF536"/>
    <mergeCell ref="XG536:XJ536"/>
    <mergeCell ref="VW536:VZ536"/>
    <mergeCell ref="WA536:WD536"/>
    <mergeCell ref="WE536:WH536"/>
    <mergeCell ref="WI536:WL536"/>
    <mergeCell ref="WM536:WP536"/>
    <mergeCell ref="VC536:VF536"/>
    <mergeCell ref="VG536:VJ536"/>
    <mergeCell ref="VK536:VN536"/>
    <mergeCell ref="VO536:VR536"/>
    <mergeCell ref="VS536:VV536"/>
    <mergeCell ref="UI536:UL536"/>
    <mergeCell ref="UM536:UP536"/>
    <mergeCell ref="UQ536:UT536"/>
    <mergeCell ref="UU536:UX536"/>
    <mergeCell ref="UY536:VB536"/>
    <mergeCell ref="TO536:TR536"/>
    <mergeCell ref="TS536:TV536"/>
    <mergeCell ref="TW536:TZ536"/>
    <mergeCell ref="UA536:UD536"/>
    <mergeCell ref="UE536:UH536"/>
    <mergeCell ref="SU536:SX536"/>
    <mergeCell ref="SY536:TB536"/>
    <mergeCell ref="TC536:TF536"/>
    <mergeCell ref="TG536:TJ536"/>
    <mergeCell ref="TK536:TN536"/>
    <mergeCell ref="SA536:SD536"/>
    <mergeCell ref="SE536:SH536"/>
    <mergeCell ref="SI536:SL536"/>
    <mergeCell ref="SM536:SP536"/>
    <mergeCell ref="SQ536:ST536"/>
    <mergeCell ref="RG536:RJ536"/>
    <mergeCell ref="RK536:RN536"/>
    <mergeCell ref="RO536:RR536"/>
    <mergeCell ref="RS536:RV536"/>
    <mergeCell ref="RW536:RZ536"/>
    <mergeCell ref="QM536:QP536"/>
    <mergeCell ref="QQ536:QT536"/>
    <mergeCell ref="QU536:QX536"/>
    <mergeCell ref="QY536:RB536"/>
    <mergeCell ref="RC536:RF536"/>
    <mergeCell ref="PS536:PV536"/>
    <mergeCell ref="PW536:PZ536"/>
    <mergeCell ref="QA536:QD536"/>
    <mergeCell ref="QE536:QH536"/>
    <mergeCell ref="QI536:QL536"/>
    <mergeCell ref="OY536:PB536"/>
    <mergeCell ref="PC536:PF536"/>
    <mergeCell ref="PG536:PJ536"/>
    <mergeCell ref="PK536:PN536"/>
    <mergeCell ref="PO536:PR536"/>
    <mergeCell ref="OE536:OH536"/>
    <mergeCell ref="OI536:OL536"/>
    <mergeCell ref="OM536:OP536"/>
    <mergeCell ref="OQ536:OT536"/>
    <mergeCell ref="OU536:OX536"/>
    <mergeCell ref="NK536:NN536"/>
    <mergeCell ref="NO536:NR536"/>
    <mergeCell ref="NS536:NV536"/>
    <mergeCell ref="NW536:NZ536"/>
    <mergeCell ref="OA536:OD536"/>
    <mergeCell ref="MQ536:MT536"/>
    <mergeCell ref="MU536:MX536"/>
    <mergeCell ref="MY536:NB536"/>
    <mergeCell ref="NC536:NF536"/>
    <mergeCell ref="NG536:NJ536"/>
    <mergeCell ref="LW536:LZ536"/>
    <mergeCell ref="MA536:MD536"/>
    <mergeCell ref="ME536:MH536"/>
    <mergeCell ref="MI536:ML536"/>
    <mergeCell ref="MM536:MP536"/>
    <mergeCell ref="LC536:LF536"/>
    <mergeCell ref="LG536:LJ536"/>
    <mergeCell ref="LK536:LN536"/>
    <mergeCell ref="LO536:LR536"/>
    <mergeCell ref="LS536:LV536"/>
    <mergeCell ref="KI536:KL536"/>
    <mergeCell ref="KM536:KP536"/>
    <mergeCell ref="KQ536:KT536"/>
    <mergeCell ref="KU536:KX536"/>
    <mergeCell ref="KY536:LB536"/>
    <mergeCell ref="JO536:JR536"/>
    <mergeCell ref="JS536:JV536"/>
    <mergeCell ref="JW536:JZ536"/>
    <mergeCell ref="KA536:KD536"/>
    <mergeCell ref="KE536:KH536"/>
    <mergeCell ref="IU536:IX536"/>
    <mergeCell ref="IY536:JB536"/>
    <mergeCell ref="JC536:JF536"/>
    <mergeCell ref="JG536:JJ536"/>
    <mergeCell ref="JK536:JN536"/>
    <mergeCell ref="IA536:ID536"/>
    <mergeCell ref="IE536:IH536"/>
    <mergeCell ref="II536:IL536"/>
    <mergeCell ref="IM536:IP536"/>
    <mergeCell ref="IQ536:IT536"/>
    <mergeCell ref="HG536:HJ536"/>
    <mergeCell ref="HK536:HN536"/>
    <mergeCell ref="HO536:HR536"/>
    <mergeCell ref="HS536:HV536"/>
    <mergeCell ref="HW536:HZ536"/>
    <mergeCell ref="GM536:GP536"/>
    <mergeCell ref="GQ536:GT536"/>
    <mergeCell ref="GU536:GX536"/>
    <mergeCell ref="GY536:HB536"/>
    <mergeCell ref="HC536:HF536"/>
    <mergeCell ref="FS536:FV536"/>
    <mergeCell ref="FW536:FZ536"/>
    <mergeCell ref="GA536:GD536"/>
    <mergeCell ref="GE536:GH536"/>
    <mergeCell ref="GI536:GL536"/>
    <mergeCell ref="O536:R536"/>
    <mergeCell ref="S536:V536"/>
    <mergeCell ref="W536:Z536"/>
    <mergeCell ref="AA536:AD536"/>
    <mergeCell ref="AE536:AH536"/>
    <mergeCell ref="EY536:FB536"/>
    <mergeCell ref="FC536:FF536"/>
    <mergeCell ref="FG536:FJ536"/>
    <mergeCell ref="FK536:FN536"/>
    <mergeCell ref="FO536:FR536"/>
    <mergeCell ref="EE536:EH536"/>
    <mergeCell ref="EI536:EL536"/>
    <mergeCell ref="EM536:EP536"/>
    <mergeCell ref="EQ536:ET536"/>
    <mergeCell ref="EU536:EX536"/>
    <mergeCell ref="DK536:DN536"/>
    <mergeCell ref="DO536:DR536"/>
    <mergeCell ref="DS536:DV536"/>
    <mergeCell ref="DW536:DZ536"/>
    <mergeCell ref="EA536:ED536"/>
    <mergeCell ref="CQ536:CT536"/>
    <mergeCell ref="CU536:CX536"/>
    <mergeCell ref="CY536:DB536"/>
    <mergeCell ref="DC536:DF536"/>
    <mergeCell ref="DG536:DJ536"/>
    <mergeCell ref="BW536:BZ536"/>
    <mergeCell ref="CA536:CD536"/>
    <mergeCell ref="CE536:CH536"/>
    <mergeCell ref="CI536:CL536"/>
    <mergeCell ref="CM536:CP536"/>
    <mergeCell ref="BC536:BF536"/>
    <mergeCell ref="BG536:BJ536"/>
    <mergeCell ref="BK536:BN536"/>
    <mergeCell ref="BO536:BR536"/>
    <mergeCell ref="BS536:BV536"/>
    <mergeCell ref="AI536:AL536"/>
    <mergeCell ref="AM536:AP536"/>
    <mergeCell ref="AQ536:AT536"/>
    <mergeCell ref="AU536:AX536"/>
    <mergeCell ref="AY536:BB536"/>
    <mergeCell ref="XEY281:XFB281"/>
    <mergeCell ref="XFC281:XFD281"/>
    <mergeCell ref="XEE281:XEH281"/>
    <mergeCell ref="XEI281:XEL281"/>
    <mergeCell ref="XEM281:XEP281"/>
    <mergeCell ref="XEQ281:XET281"/>
    <mergeCell ref="XEU281:XEX281"/>
    <mergeCell ref="XDK281:XDN281"/>
    <mergeCell ref="XDO281:XDR281"/>
    <mergeCell ref="XDS281:XDV281"/>
    <mergeCell ref="XDW281:XDZ281"/>
    <mergeCell ref="XEA281:XED281"/>
    <mergeCell ref="XCQ281:XCT281"/>
    <mergeCell ref="XCU281:XCX281"/>
    <mergeCell ref="XCY281:XDB281"/>
    <mergeCell ref="XDC281:XDF281"/>
    <mergeCell ref="XDG281:XDJ281"/>
    <mergeCell ref="XBW281:XBZ281"/>
    <mergeCell ref="XCA281:XCD281"/>
    <mergeCell ref="XCE281:XCH281"/>
    <mergeCell ref="XCI281:XCL281"/>
    <mergeCell ref="XCM281:XCP281"/>
    <mergeCell ref="XBC281:XBF281"/>
    <mergeCell ref="XBG281:XBJ281"/>
    <mergeCell ref="XBK281:XBN281"/>
    <mergeCell ref="XBO281:XBR281"/>
    <mergeCell ref="XBS281:XBV281"/>
    <mergeCell ref="XAI281:XAL281"/>
    <mergeCell ref="XAM281:XAP281"/>
    <mergeCell ref="XAQ281:XAT281"/>
    <mergeCell ref="XAU281:XAX281"/>
    <mergeCell ref="XAY281:XBB281"/>
    <mergeCell ref="WZO281:WZR281"/>
    <mergeCell ref="WZS281:WZV281"/>
    <mergeCell ref="WZW281:WZZ281"/>
    <mergeCell ref="XAA281:XAD281"/>
    <mergeCell ref="XAE281:XAH281"/>
    <mergeCell ref="WYU281:WYX281"/>
    <mergeCell ref="WYY281:WZB281"/>
    <mergeCell ref="WZC281:WZF281"/>
    <mergeCell ref="WZG281:WZJ281"/>
    <mergeCell ref="WZK281:WZN281"/>
    <mergeCell ref="WYA281:WYD281"/>
    <mergeCell ref="WYE281:WYH281"/>
    <mergeCell ref="WYI281:WYL281"/>
    <mergeCell ref="WYM281:WYP281"/>
    <mergeCell ref="WYQ281:WYT281"/>
    <mergeCell ref="WXG281:WXJ281"/>
    <mergeCell ref="WXK281:WXN281"/>
    <mergeCell ref="WXO281:WXR281"/>
    <mergeCell ref="WXS281:WXV281"/>
    <mergeCell ref="WXW281:WXZ281"/>
    <mergeCell ref="WWM281:WWP281"/>
    <mergeCell ref="WWQ281:WWT281"/>
    <mergeCell ref="WWU281:WWX281"/>
    <mergeCell ref="WWY281:WXB281"/>
    <mergeCell ref="WXC281:WXF281"/>
    <mergeCell ref="WVS281:WVV281"/>
    <mergeCell ref="WVW281:WVZ281"/>
    <mergeCell ref="WWA281:WWD281"/>
    <mergeCell ref="WWE281:WWH281"/>
    <mergeCell ref="WWI281:WWL281"/>
    <mergeCell ref="WUY281:WVB281"/>
    <mergeCell ref="WVC281:WVF281"/>
    <mergeCell ref="WVG281:WVJ281"/>
    <mergeCell ref="WVK281:WVN281"/>
    <mergeCell ref="WVO281:WVR281"/>
    <mergeCell ref="WUE281:WUH281"/>
    <mergeCell ref="WUI281:WUL281"/>
    <mergeCell ref="WUM281:WUP281"/>
    <mergeCell ref="WUQ281:WUT281"/>
    <mergeCell ref="WUU281:WUX281"/>
    <mergeCell ref="WTK281:WTN281"/>
    <mergeCell ref="WTO281:WTR281"/>
    <mergeCell ref="WTS281:WTV281"/>
    <mergeCell ref="WTW281:WTZ281"/>
    <mergeCell ref="WUA281:WUD281"/>
    <mergeCell ref="WSQ281:WST281"/>
    <mergeCell ref="WSU281:WSX281"/>
    <mergeCell ref="WSY281:WTB281"/>
    <mergeCell ref="WTC281:WTF281"/>
    <mergeCell ref="WTG281:WTJ281"/>
    <mergeCell ref="WRW281:WRZ281"/>
    <mergeCell ref="WSA281:WSD281"/>
    <mergeCell ref="WSE281:WSH281"/>
    <mergeCell ref="WSI281:WSL281"/>
    <mergeCell ref="WSM281:WSP281"/>
    <mergeCell ref="WRC281:WRF281"/>
    <mergeCell ref="WRG281:WRJ281"/>
    <mergeCell ref="WRK281:WRN281"/>
    <mergeCell ref="WRO281:WRR281"/>
    <mergeCell ref="WRS281:WRV281"/>
    <mergeCell ref="WQI281:WQL281"/>
    <mergeCell ref="WQM281:WQP281"/>
    <mergeCell ref="WQQ281:WQT281"/>
    <mergeCell ref="WQU281:WQX281"/>
    <mergeCell ref="WQY281:WRB281"/>
    <mergeCell ref="WPO281:WPR281"/>
    <mergeCell ref="WPS281:WPV281"/>
    <mergeCell ref="WPW281:WPZ281"/>
    <mergeCell ref="WQA281:WQD281"/>
    <mergeCell ref="WQE281:WQH281"/>
    <mergeCell ref="WOU281:WOX281"/>
    <mergeCell ref="WOY281:WPB281"/>
    <mergeCell ref="WPC281:WPF281"/>
    <mergeCell ref="WPG281:WPJ281"/>
    <mergeCell ref="WPK281:WPN281"/>
    <mergeCell ref="WOA281:WOD281"/>
    <mergeCell ref="WOE281:WOH281"/>
    <mergeCell ref="WOI281:WOL281"/>
    <mergeCell ref="WOM281:WOP281"/>
    <mergeCell ref="WOQ281:WOT281"/>
    <mergeCell ref="WNG281:WNJ281"/>
    <mergeCell ref="WNK281:WNN281"/>
    <mergeCell ref="WNO281:WNR281"/>
    <mergeCell ref="WNS281:WNV281"/>
    <mergeCell ref="WNW281:WNZ281"/>
    <mergeCell ref="WMM281:WMP281"/>
    <mergeCell ref="WMQ281:WMT281"/>
    <mergeCell ref="WMU281:WMX281"/>
    <mergeCell ref="WMY281:WNB281"/>
    <mergeCell ref="WNC281:WNF281"/>
    <mergeCell ref="WLS281:WLV281"/>
    <mergeCell ref="WLW281:WLZ281"/>
    <mergeCell ref="WMA281:WMD281"/>
    <mergeCell ref="WME281:WMH281"/>
    <mergeCell ref="WMI281:WML281"/>
    <mergeCell ref="WKY281:WLB281"/>
    <mergeCell ref="WLC281:WLF281"/>
    <mergeCell ref="WLG281:WLJ281"/>
    <mergeCell ref="WLK281:WLN281"/>
    <mergeCell ref="WLO281:WLR281"/>
    <mergeCell ref="WKE281:WKH281"/>
    <mergeCell ref="WKI281:WKL281"/>
    <mergeCell ref="WKM281:WKP281"/>
    <mergeCell ref="WKQ281:WKT281"/>
    <mergeCell ref="WKU281:WKX281"/>
    <mergeCell ref="WJK281:WJN281"/>
    <mergeCell ref="WJO281:WJR281"/>
    <mergeCell ref="WJS281:WJV281"/>
    <mergeCell ref="WJW281:WJZ281"/>
    <mergeCell ref="WKA281:WKD281"/>
    <mergeCell ref="WIQ281:WIT281"/>
    <mergeCell ref="WIU281:WIX281"/>
    <mergeCell ref="WIY281:WJB281"/>
    <mergeCell ref="WJC281:WJF281"/>
    <mergeCell ref="WJG281:WJJ281"/>
    <mergeCell ref="WHW281:WHZ281"/>
    <mergeCell ref="WIA281:WID281"/>
    <mergeCell ref="WIE281:WIH281"/>
    <mergeCell ref="WII281:WIL281"/>
    <mergeCell ref="WIM281:WIP281"/>
    <mergeCell ref="WHC281:WHF281"/>
    <mergeCell ref="WHG281:WHJ281"/>
    <mergeCell ref="WHK281:WHN281"/>
    <mergeCell ref="WHO281:WHR281"/>
    <mergeCell ref="WHS281:WHV281"/>
    <mergeCell ref="WGI281:WGL281"/>
    <mergeCell ref="WGM281:WGP281"/>
    <mergeCell ref="WGQ281:WGT281"/>
    <mergeCell ref="WGU281:WGX281"/>
    <mergeCell ref="WGY281:WHB281"/>
    <mergeCell ref="WFO281:WFR281"/>
    <mergeCell ref="WFS281:WFV281"/>
    <mergeCell ref="WFW281:WFZ281"/>
    <mergeCell ref="WGA281:WGD281"/>
    <mergeCell ref="WGE281:WGH281"/>
    <mergeCell ref="WEU281:WEX281"/>
    <mergeCell ref="WEY281:WFB281"/>
    <mergeCell ref="WFC281:WFF281"/>
    <mergeCell ref="WFG281:WFJ281"/>
    <mergeCell ref="WFK281:WFN281"/>
    <mergeCell ref="WEA281:WED281"/>
    <mergeCell ref="WEE281:WEH281"/>
    <mergeCell ref="WEI281:WEL281"/>
    <mergeCell ref="WEM281:WEP281"/>
    <mergeCell ref="WEQ281:WET281"/>
    <mergeCell ref="WDG281:WDJ281"/>
    <mergeCell ref="WDK281:WDN281"/>
    <mergeCell ref="WDO281:WDR281"/>
    <mergeCell ref="WDS281:WDV281"/>
    <mergeCell ref="WDW281:WDZ281"/>
    <mergeCell ref="WCM281:WCP281"/>
    <mergeCell ref="WCQ281:WCT281"/>
    <mergeCell ref="WCU281:WCX281"/>
    <mergeCell ref="WCY281:WDB281"/>
    <mergeCell ref="WDC281:WDF281"/>
    <mergeCell ref="WBS281:WBV281"/>
    <mergeCell ref="WBW281:WBZ281"/>
    <mergeCell ref="WCA281:WCD281"/>
    <mergeCell ref="WCE281:WCH281"/>
    <mergeCell ref="WCI281:WCL281"/>
    <mergeCell ref="WAY281:WBB281"/>
    <mergeCell ref="WBC281:WBF281"/>
    <mergeCell ref="WBG281:WBJ281"/>
    <mergeCell ref="WBK281:WBN281"/>
    <mergeCell ref="WBO281:WBR281"/>
    <mergeCell ref="WAE281:WAH281"/>
    <mergeCell ref="WAI281:WAL281"/>
    <mergeCell ref="WAM281:WAP281"/>
    <mergeCell ref="WAQ281:WAT281"/>
    <mergeCell ref="WAU281:WAX281"/>
    <mergeCell ref="VZK281:VZN281"/>
    <mergeCell ref="VZO281:VZR281"/>
    <mergeCell ref="VZS281:VZV281"/>
    <mergeCell ref="VZW281:VZZ281"/>
    <mergeCell ref="WAA281:WAD281"/>
    <mergeCell ref="VYQ281:VYT281"/>
    <mergeCell ref="VYU281:VYX281"/>
    <mergeCell ref="VYY281:VZB281"/>
    <mergeCell ref="VZC281:VZF281"/>
    <mergeCell ref="VZG281:VZJ281"/>
    <mergeCell ref="VXW281:VXZ281"/>
    <mergeCell ref="VYA281:VYD281"/>
    <mergeCell ref="VYE281:VYH281"/>
    <mergeCell ref="VYI281:VYL281"/>
    <mergeCell ref="VYM281:VYP281"/>
    <mergeCell ref="VXC281:VXF281"/>
    <mergeCell ref="VXG281:VXJ281"/>
    <mergeCell ref="VXK281:VXN281"/>
    <mergeCell ref="VXO281:VXR281"/>
    <mergeCell ref="VXS281:VXV281"/>
    <mergeCell ref="VWI281:VWL281"/>
    <mergeCell ref="VWM281:VWP281"/>
    <mergeCell ref="VWQ281:VWT281"/>
    <mergeCell ref="VWU281:VWX281"/>
    <mergeCell ref="VWY281:VXB281"/>
    <mergeCell ref="VVO281:VVR281"/>
    <mergeCell ref="VVS281:VVV281"/>
    <mergeCell ref="VVW281:VVZ281"/>
    <mergeCell ref="VWA281:VWD281"/>
    <mergeCell ref="VWE281:VWH281"/>
    <mergeCell ref="VUU281:VUX281"/>
    <mergeCell ref="VUY281:VVB281"/>
    <mergeCell ref="VVC281:VVF281"/>
    <mergeCell ref="VVG281:VVJ281"/>
    <mergeCell ref="VVK281:VVN281"/>
    <mergeCell ref="VUA281:VUD281"/>
    <mergeCell ref="VUE281:VUH281"/>
    <mergeCell ref="VUI281:VUL281"/>
    <mergeCell ref="VUM281:VUP281"/>
    <mergeCell ref="VUQ281:VUT281"/>
    <mergeCell ref="VTG281:VTJ281"/>
    <mergeCell ref="VTK281:VTN281"/>
    <mergeCell ref="VTO281:VTR281"/>
    <mergeCell ref="VTS281:VTV281"/>
    <mergeCell ref="VTW281:VTZ281"/>
    <mergeCell ref="VSM281:VSP281"/>
    <mergeCell ref="VSQ281:VST281"/>
    <mergeCell ref="VSU281:VSX281"/>
    <mergeCell ref="VSY281:VTB281"/>
    <mergeCell ref="VTC281:VTF281"/>
    <mergeCell ref="VRS281:VRV281"/>
    <mergeCell ref="VRW281:VRZ281"/>
    <mergeCell ref="VSA281:VSD281"/>
    <mergeCell ref="VSE281:VSH281"/>
    <mergeCell ref="VSI281:VSL281"/>
    <mergeCell ref="VQY281:VRB281"/>
    <mergeCell ref="VRC281:VRF281"/>
    <mergeCell ref="VRG281:VRJ281"/>
    <mergeCell ref="VRK281:VRN281"/>
    <mergeCell ref="VRO281:VRR281"/>
    <mergeCell ref="VQE281:VQH281"/>
    <mergeCell ref="VQI281:VQL281"/>
    <mergeCell ref="VQM281:VQP281"/>
    <mergeCell ref="VQQ281:VQT281"/>
    <mergeCell ref="VQU281:VQX281"/>
    <mergeCell ref="VPK281:VPN281"/>
    <mergeCell ref="VPO281:VPR281"/>
    <mergeCell ref="VPS281:VPV281"/>
    <mergeCell ref="VPW281:VPZ281"/>
    <mergeCell ref="VQA281:VQD281"/>
    <mergeCell ref="VOQ281:VOT281"/>
    <mergeCell ref="VOU281:VOX281"/>
    <mergeCell ref="VOY281:VPB281"/>
    <mergeCell ref="VPC281:VPF281"/>
    <mergeCell ref="VPG281:VPJ281"/>
    <mergeCell ref="VNW281:VNZ281"/>
    <mergeCell ref="VOA281:VOD281"/>
    <mergeCell ref="VOE281:VOH281"/>
    <mergeCell ref="VOI281:VOL281"/>
    <mergeCell ref="VOM281:VOP281"/>
    <mergeCell ref="VNC281:VNF281"/>
    <mergeCell ref="VNG281:VNJ281"/>
    <mergeCell ref="VNK281:VNN281"/>
    <mergeCell ref="VNO281:VNR281"/>
    <mergeCell ref="VNS281:VNV281"/>
    <mergeCell ref="VMI281:VML281"/>
    <mergeCell ref="VMM281:VMP281"/>
    <mergeCell ref="VMQ281:VMT281"/>
    <mergeCell ref="VMU281:VMX281"/>
    <mergeCell ref="VMY281:VNB281"/>
    <mergeCell ref="VLO281:VLR281"/>
    <mergeCell ref="VLS281:VLV281"/>
    <mergeCell ref="VLW281:VLZ281"/>
    <mergeCell ref="VMA281:VMD281"/>
    <mergeCell ref="VME281:VMH281"/>
    <mergeCell ref="VKU281:VKX281"/>
    <mergeCell ref="VKY281:VLB281"/>
    <mergeCell ref="VLC281:VLF281"/>
    <mergeCell ref="VLG281:VLJ281"/>
    <mergeCell ref="VLK281:VLN281"/>
    <mergeCell ref="VKA281:VKD281"/>
    <mergeCell ref="VKE281:VKH281"/>
    <mergeCell ref="VKI281:VKL281"/>
    <mergeCell ref="VKM281:VKP281"/>
    <mergeCell ref="VKQ281:VKT281"/>
    <mergeCell ref="VJG281:VJJ281"/>
    <mergeCell ref="VJK281:VJN281"/>
    <mergeCell ref="VJO281:VJR281"/>
    <mergeCell ref="VJS281:VJV281"/>
    <mergeCell ref="VJW281:VJZ281"/>
    <mergeCell ref="VIM281:VIP281"/>
    <mergeCell ref="VIQ281:VIT281"/>
    <mergeCell ref="VIU281:VIX281"/>
    <mergeCell ref="VIY281:VJB281"/>
    <mergeCell ref="VJC281:VJF281"/>
    <mergeCell ref="VHS281:VHV281"/>
    <mergeCell ref="VHW281:VHZ281"/>
    <mergeCell ref="VIA281:VID281"/>
    <mergeCell ref="VIE281:VIH281"/>
    <mergeCell ref="VII281:VIL281"/>
    <mergeCell ref="VGY281:VHB281"/>
    <mergeCell ref="VHC281:VHF281"/>
    <mergeCell ref="VHG281:VHJ281"/>
    <mergeCell ref="VHK281:VHN281"/>
    <mergeCell ref="VHO281:VHR281"/>
    <mergeCell ref="VGE281:VGH281"/>
    <mergeCell ref="VGI281:VGL281"/>
    <mergeCell ref="VGM281:VGP281"/>
    <mergeCell ref="VGQ281:VGT281"/>
    <mergeCell ref="VGU281:VGX281"/>
    <mergeCell ref="VFK281:VFN281"/>
    <mergeCell ref="VFO281:VFR281"/>
    <mergeCell ref="VFS281:VFV281"/>
    <mergeCell ref="VFW281:VFZ281"/>
    <mergeCell ref="VGA281:VGD281"/>
    <mergeCell ref="VEQ281:VET281"/>
    <mergeCell ref="VEU281:VEX281"/>
    <mergeCell ref="VEY281:VFB281"/>
    <mergeCell ref="VFC281:VFF281"/>
    <mergeCell ref="VFG281:VFJ281"/>
    <mergeCell ref="VDW281:VDZ281"/>
    <mergeCell ref="VEA281:VED281"/>
    <mergeCell ref="VEE281:VEH281"/>
    <mergeCell ref="VEI281:VEL281"/>
    <mergeCell ref="VEM281:VEP281"/>
    <mergeCell ref="VDC281:VDF281"/>
    <mergeCell ref="VDG281:VDJ281"/>
    <mergeCell ref="VDK281:VDN281"/>
    <mergeCell ref="VDO281:VDR281"/>
    <mergeCell ref="VDS281:VDV281"/>
    <mergeCell ref="VCI281:VCL281"/>
    <mergeCell ref="VCM281:VCP281"/>
    <mergeCell ref="VCQ281:VCT281"/>
    <mergeCell ref="VCU281:VCX281"/>
    <mergeCell ref="VCY281:VDB281"/>
    <mergeCell ref="VBO281:VBR281"/>
    <mergeCell ref="VBS281:VBV281"/>
    <mergeCell ref="VBW281:VBZ281"/>
    <mergeCell ref="VCA281:VCD281"/>
    <mergeCell ref="VCE281:VCH281"/>
    <mergeCell ref="VAU281:VAX281"/>
    <mergeCell ref="VAY281:VBB281"/>
    <mergeCell ref="VBC281:VBF281"/>
    <mergeCell ref="VBG281:VBJ281"/>
    <mergeCell ref="VBK281:VBN281"/>
    <mergeCell ref="VAA281:VAD281"/>
    <mergeCell ref="VAE281:VAH281"/>
    <mergeCell ref="VAI281:VAL281"/>
    <mergeCell ref="VAM281:VAP281"/>
    <mergeCell ref="VAQ281:VAT281"/>
    <mergeCell ref="UZG281:UZJ281"/>
    <mergeCell ref="UZK281:UZN281"/>
    <mergeCell ref="UZO281:UZR281"/>
    <mergeCell ref="UZS281:UZV281"/>
    <mergeCell ref="UZW281:UZZ281"/>
    <mergeCell ref="UYM281:UYP281"/>
    <mergeCell ref="UYQ281:UYT281"/>
    <mergeCell ref="UYU281:UYX281"/>
    <mergeCell ref="UYY281:UZB281"/>
    <mergeCell ref="UZC281:UZF281"/>
    <mergeCell ref="UXS281:UXV281"/>
    <mergeCell ref="UXW281:UXZ281"/>
    <mergeCell ref="UYA281:UYD281"/>
    <mergeCell ref="UYE281:UYH281"/>
    <mergeCell ref="UYI281:UYL281"/>
    <mergeCell ref="UWY281:UXB281"/>
    <mergeCell ref="UXC281:UXF281"/>
    <mergeCell ref="UXG281:UXJ281"/>
    <mergeCell ref="UXK281:UXN281"/>
    <mergeCell ref="UXO281:UXR281"/>
    <mergeCell ref="UWE281:UWH281"/>
    <mergeCell ref="UWI281:UWL281"/>
    <mergeCell ref="UWM281:UWP281"/>
    <mergeCell ref="UWQ281:UWT281"/>
    <mergeCell ref="UWU281:UWX281"/>
    <mergeCell ref="UVK281:UVN281"/>
    <mergeCell ref="UVO281:UVR281"/>
    <mergeCell ref="UVS281:UVV281"/>
    <mergeCell ref="UVW281:UVZ281"/>
    <mergeCell ref="UWA281:UWD281"/>
    <mergeCell ref="UUQ281:UUT281"/>
    <mergeCell ref="UUU281:UUX281"/>
    <mergeCell ref="UUY281:UVB281"/>
    <mergeCell ref="UVC281:UVF281"/>
    <mergeCell ref="UVG281:UVJ281"/>
    <mergeCell ref="UTW281:UTZ281"/>
    <mergeCell ref="UUA281:UUD281"/>
    <mergeCell ref="UUE281:UUH281"/>
    <mergeCell ref="UUI281:UUL281"/>
    <mergeCell ref="UUM281:UUP281"/>
    <mergeCell ref="UTC281:UTF281"/>
    <mergeCell ref="UTG281:UTJ281"/>
    <mergeCell ref="UTK281:UTN281"/>
    <mergeCell ref="UTO281:UTR281"/>
    <mergeCell ref="UTS281:UTV281"/>
    <mergeCell ref="USI281:USL281"/>
    <mergeCell ref="USM281:USP281"/>
    <mergeCell ref="USQ281:UST281"/>
    <mergeCell ref="USU281:USX281"/>
    <mergeCell ref="USY281:UTB281"/>
    <mergeCell ref="URO281:URR281"/>
    <mergeCell ref="URS281:URV281"/>
    <mergeCell ref="URW281:URZ281"/>
    <mergeCell ref="USA281:USD281"/>
    <mergeCell ref="USE281:USH281"/>
    <mergeCell ref="UQU281:UQX281"/>
    <mergeCell ref="UQY281:URB281"/>
    <mergeCell ref="URC281:URF281"/>
    <mergeCell ref="URG281:URJ281"/>
    <mergeCell ref="URK281:URN281"/>
    <mergeCell ref="UQA281:UQD281"/>
    <mergeCell ref="UQE281:UQH281"/>
    <mergeCell ref="UQI281:UQL281"/>
    <mergeCell ref="UQM281:UQP281"/>
    <mergeCell ref="UQQ281:UQT281"/>
    <mergeCell ref="UPG281:UPJ281"/>
    <mergeCell ref="UPK281:UPN281"/>
    <mergeCell ref="UPO281:UPR281"/>
    <mergeCell ref="UPS281:UPV281"/>
    <mergeCell ref="UPW281:UPZ281"/>
    <mergeCell ref="UOM281:UOP281"/>
    <mergeCell ref="UOQ281:UOT281"/>
    <mergeCell ref="UOU281:UOX281"/>
    <mergeCell ref="UOY281:UPB281"/>
    <mergeCell ref="UPC281:UPF281"/>
    <mergeCell ref="UNS281:UNV281"/>
    <mergeCell ref="UNW281:UNZ281"/>
    <mergeCell ref="UOA281:UOD281"/>
    <mergeCell ref="UOE281:UOH281"/>
    <mergeCell ref="UOI281:UOL281"/>
    <mergeCell ref="UMY281:UNB281"/>
    <mergeCell ref="UNC281:UNF281"/>
    <mergeCell ref="UNG281:UNJ281"/>
    <mergeCell ref="UNK281:UNN281"/>
    <mergeCell ref="UNO281:UNR281"/>
    <mergeCell ref="UME281:UMH281"/>
    <mergeCell ref="UMI281:UML281"/>
    <mergeCell ref="UMM281:UMP281"/>
    <mergeCell ref="UMQ281:UMT281"/>
    <mergeCell ref="UMU281:UMX281"/>
    <mergeCell ref="ULK281:ULN281"/>
    <mergeCell ref="ULO281:ULR281"/>
    <mergeCell ref="ULS281:ULV281"/>
    <mergeCell ref="ULW281:ULZ281"/>
    <mergeCell ref="UMA281:UMD281"/>
    <mergeCell ref="UKQ281:UKT281"/>
    <mergeCell ref="UKU281:UKX281"/>
    <mergeCell ref="UKY281:ULB281"/>
    <mergeCell ref="ULC281:ULF281"/>
    <mergeCell ref="ULG281:ULJ281"/>
    <mergeCell ref="UJW281:UJZ281"/>
    <mergeCell ref="UKA281:UKD281"/>
    <mergeCell ref="UKE281:UKH281"/>
    <mergeCell ref="UKI281:UKL281"/>
    <mergeCell ref="UKM281:UKP281"/>
    <mergeCell ref="UJC281:UJF281"/>
    <mergeCell ref="UJG281:UJJ281"/>
    <mergeCell ref="UJK281:UJN281"/>
    <mergeCell ref="UJO281:UJR281"/>
    <mergeCell ref="UJS281:UJV281"/>
    <mergeCell ref="UII281:UIL281"/>
    <mergeCell ref="UIM281:UIP281"/>
    <mergeCell ref="UIQ281:UIT281"/>
    <mergeCell ref="UIU281:UIX281"/>
    <mergeCell ref="UIY281:UJB281"/>
    <mergeCell ref="UHO281:UHR281"/>
    <mergeCell ref="UHS281:UHV281"/>
    <mergeCell ref="UHW281:UHZ281"/>
    <mergeCell ref="UIA281:UID281"/>
    <mergeCell ref="UIE281:UIH281"/>
    <mergeCell ref="UGU281:UGX281"/>
    <mergeCell ref="UGY281:UHB281"/>
    <mergeCell ref="UHC281:UHF281"/>
    <mergeCell ref="UHG281:UHJ281"/>
    <mergeCell ref="UHK281:UHN281"/>
    <mergeCell ref="UGA281:UGD281"/>
    <mergeCell ref="UGE281:UGH281"/>
    <mergeCell ref="UGI281:UGL281"/>
    <mergeCell ref="UGM281:UGP281"/>
    <mergeCell ref="UGQ281:UGT281"/>
    <mergeCell ref="UFG281:UFJ281"/>
    <mergeCell ref="UFK281:UFN281"/>
    <mergeCell ref="UFO281:UFR281"/>
    <mergeCell ref="UFS281:UFV281"/>
    <mergeCell ref="UFW281:UFZ281"/>
    <mergeCell ref="UEM281:UEP281"/>
    <mergeCell ref="UEQ281:UET281"/>
    <mergeCell ref="UEU281:UEX281"/>
    <mergeCell ref="UEY281:UFB281"/>
    <mergeCell ref="UFC281:UFF281"/>
    <mergeCell ref="UDS281:UDV281"/>
    <mergeCell ref="UDW281:UDZ281"/>
    <mergeCell ref="UEA281:UED281"/>
    <mergeCell ref="UEE281:UEH281"/>
    <mergeCell ref="UEI281:UEL281"/>
    <mergeCell ref="UCY281:UDB281"/>
    <mergeCell ref="UDC281:UDF281"/>
    <mergeCell ref="UDG281:UDJ281"/>
    <mergeCell ref="UDK281:UDN281"/>
    <mergeCell ref="UDO281:UDR281"/>
    <mergeCell ref="UCE281:UCH281"/>
    <mergeCell ref="UCI281:UCL281"/>
    <mergeCell ref="UCM281:UCP281"/>
    <mergeCell ref="UCQ281:UCT281"/>
    <mergeCell ref="UCU281:UCX281"/>
    <mergeCell ref="UBK281:UBN281"/>
    <mergeCell ref="UBO281:UBR281"/>
    <mergeCell ref="UBS281:UBV281"/>
    <mergeCell ref="UBW281:UBZ281"/>
    <mergeCell ref="UCA281:UCD281"/>
    <mergeCell ref="UAQ281:UAT281"/>
    <mergeCell ref="UAU281:UAX281"/>
    <mergeCell ref="UAY281:UBB281"/>
    <mergeCell ref="UBC281:UBF281"/>
    <mergeCell ref="UBG281:UBJ281"/>
    <mergeCell ref="TZW281:TZZ281"/>
    <mergeCell ref="UAA281:UAD281"/>
    <mergeCell ref="UAE281:UAH281"/>
    <mergeCell ref="UAI281:UAL281"/>
    <mergeCell ref="UAM281:UAP281"/>
    <mergeCell ref="TZC281:TZF281"/>
    <mergeCell ref="TZG281:TZJ281"/>
    <mergeCell ref="TZK281:TZN281"/>
    <mergeCell ref="TZO281:TZR281"/>
    <mergeCell ref="TZS281:TZV281"/>
    <mergeCell ref="TYI281:TYL281"/>
    <mergeCell ref="TYM281:TYP281"/>
    <mergeCell ref="TYQ281:TYT281"/>
    <mergeCell ref="TYU281:TYX281"/>
    <mergeCell ref="TYY281:TZB281"/>
    <mergeCell ref="TXO281:TXR281"/>
    <mergeCell ref="TXS281:TXV281"/>
    <mergeCell ref="TXW281:TXZ281"/>
    <mergeCell ref="TYA281:TYD281"/>
    <mergeCell ref="TYE281:TYH281"/>
    <mergeCell ref="TWU281:TWX281"/>
    <mergeCell ref="TWY281:TXB281"/>
    <mergeCell ref="TXC281:TXF281"/>
    <mergeCell ref="TXG281:TXJ281"/>
    <mergeCell ref="TXK281:TXN281"/>
    <mergeCell ref="TWA281:TWD281"/>
    <mergeCell ref="TWE281:TWH281"/>
    <mergeCell ref="TWI281:TWL281"/>
    <mergeCell ref="TWM281:TWP281"/>
    <mergeCell ref="TWQ281:TWT281"/>
    <mergeCell ref="TVG281:TVJ281"/>
    <mergeCell ref="TVK281:TVN281"/>
    <mergeCell ref="TVO281:TVR281"/>
    <mergeCell ref="TVS281:TVV281"/>
    <mergeCell ref="TVW281:TVZ281"/>
    <mergeCell ref="TUM281:TUP281"/>
    <mergeCell ref="TUQ281:TUT281"/>
    <mergeCell ref="TUU281:TUX281"/>
    <mergeCell ref="TUY281:TVB281"/>
    <mergeCell ref="TVC281:TVF281"/>
    <mergeCell ref="TTS281:TTV281"/>
    <mergeCell ref="TTW281:TTZ281"/>
    <mergeCell ref="TUA281:TUD281"/>
    <mergeCell ref="TUE281:TUH281"/>
    <mergeCell ref="TUI281:TUL281"/>
    <mergeCell ref="TSY281:TTB281"/>
    <mergeCell ref="TTC281:TTF281"/>
    <mergeCell ref="TTG281:TTJ281"/>
    <mergeCell ref="TTK281:TTN281"/>
    <mergeCell ref="TTO281:TTR281"/>
    <mergeCell ref="TSE281:TSH281"/>
    <mergeCell ref="TSI281:TSL281"/>
    <mergeCell ref="TSM281:TSP281"/>
    <mergeCell ref="TSQ281:TST281"/>
    <mergeCell ref="TSU281:TSX281"/>
    <mergeCell ref="TRK281:TRN281"/>
    <mergeCell ref="TRO281:TRR281"/>
    <mergeCell ref="TRS281:TRV281"/>
    <mergeCell ref="TRW281:TRZ281"/>
    <mergeCell ref="TSA281:TSD281"/>
    <mergeCell ref="TQQ281:TQT281"/>
    <mergeCell ref="TQU281:TQX281"/>
    <mergeCell ref="TQY281:TRB281"/>
    <mergeCell ref="TRC281:TRF281"/>
    <mergeCell ref="TRG281:TRJ281"/>
    <mergeCell ref="TPW281:TPZ281"/>
    <mergeCell ref="TQA281:TQD281"/>
    <mergeCell ref="TQE281:TQH281"/>
    <mergeCell ref="TQI281:TQL281"/>
    <mergeCell ref="TQM281:TQP281"/>
    <mergeCell ref="TPC281:TPF281"/>
    <mergeCell ref="TPG281:TPJ281"/>
    <mergeCell ref="TPK281:TPN281"/>
    <mergeCell ref="TPO281:TPR281"/>
    <mergeCell ref="TPS281:TPV281"/>
    <mergeCell ref="TOI281:TOL281"/>
    <mergeCell ref="TOM281:TOP281"/>
    <mergeCell ref="TOQ281:TOT281"/>
    <mergeCell ref="TOU281:TOX281"/>
    <mergeCell ref="TOY281:TPB281"/>
    <mergeCell ref="TNO281:TNR281"/>
    <mergeCell ref="TNS281:TNV281"/>
    <mergeCell ref="TNW281:TNZ281"/>
    <mergeCell ref="TOA281:TOD281"/>
    <mergeCell ref="TOE281:TOH281"/>
    <mergeCell ref="TMU281:TMX281"/>
    <mergeCell ref="TMY281:TNB281"/>
    <mergeCell ref="TNC281:TNF281"/>
    <mergeCell ref="TNG281:TNJ281"/>
    <mergeCell ref="TNK281:TNN281"/>
    <mergeCell ref="TMA281:TMD281"/>
    <mergeCell ref="TME281:TMH281"/>
    <mergeCell ref="TMI281:TML281"/>
    <mergeCell ref="TMM281:TMP281"/>
    <mergeCell ref="TMQ281:TMT281"/>
    <mergeCell ref="TLG281:TLJ281"/>
    <mergeCell ref="TLK281:TLN281"/>
    <mergeCell ref="TLO281:TLR281"/>
    <mergeCell ref="TLS281:TLV281"/>
    <mergeCell ref="TLW281:TLZ281"/>
    <mergeCell ref="TKM281:TKP281"/>
    <mergeCell ref="TKQ281:TKT281"/>
    <mergeCell ref="TKU281:TKX281"/>
    <mergeCell ref="TKY281:TLB281"/>
    <mergeCell ref="TLC281:TLF281"/>
    <mergeCell ref="TJS281:TJV281"/>
    <mergeCell ref="TJW281:TJZ281"/>
    <mergeCell ref="TKA281:TKD281"/>
    <mergeCell ref="TKE281:TKH281"/>
    <mergeCell ref="TKI281:TKL281"/>
    <mergeCell ref="TIY281:TJB281"/>
    <mergeCell ref="TJC281:TJF281"/>
    <mergeCell ref="TJG281:TJJ281"/>
    <mergeCell ref="TJK281:TJN281"/>
    <mergeCell ref="TJO281:TJR281"/>
    <mergeCell ref="TIE281:TIH281"/>
    <mergeCell ref="TII281:TIL281"/>
    <mergeCell ref="TIM281:TIP281"/>
    <mergeCell ref="TIQ281:TIT281"/>
    <mergeCell ref="TIU281:TIX281"/>
    <mergeCell ref="THK281:THN281"/>
    <mergeCell ref="THO281:THR281"/>
    <mergeCell ref="THS281:THV281"/>
    <mergeCell ref="THW281:THZ281"/>
    <mergeCell ref="TIA281:TID281"/>
    <mergeCell ref="TGQ281:TGT281"/>
    <mergeCell ref="TGU281:TGX281"/>
    <mergeCell ref="TGY281:THB281"/>
    <mergeCell ref="THC281:THF281"/>
    <mergeCell ref="THG281:THJ281"/>
    <mergeCell ref="TFW281:TFZ281"/>
    <mergeCell ref="TGA281:TGD281"/>
    <mergeCell ref="TGE281:TGH281"/>
    <mergeCell ref="TGI281:TGL281"/>
    <mergeCell ref="TGM281:TGP281"/>
    <mergeCell ref="TFC281:TFF281"/>
    <mergeCell ref="TFG281:TFJ281"/>
    <mergeCell ref="TFK281:TFN281"/>
    <mergeCell ref="TFO281:TFR281"/>
    <mergeCell ref="TFS281:TFV281"/>
    <mergeCell ref="TEI281:TEL281"/>
    <mergeCell ref="TEM281:TEP281"/>
    <mergeCell ref="TEQ281:TET281"/>
    <mergeCell ref="TEU281:TEX281"/>
    <mergeCell ref="TEY281:TFB281"/>
    <mergeCell ref="TDO281:TDR281"/>
    <mergeCell ref="TDS281:TDV281"/>
    <mergeCell ref="TDW281:TDZ281"/>
    <mergeCell ref="TEA281:TED281"/>
    <mergeCell ref="TEE281:TEH281"/>
    <mergeCell ref="TCU281:TCX281"/>
    <mergeCell ref="TCY281:TDB281"/>
    <mergeCell ref="TDC281:TDF281"/>
    <mergeCell ref="TDG281:TDJ281"/>
    <mergeCell ref="TDK281:TDN281"/>
    <mergeCell ref="TCA281:TCD281"/>
    <mergeCell ref="TCE281:TCH281"/>
    <mergeCell ref="TCI281:TCL281"/>
    <mergeCell ref="TCM281:TCP281"/>
    <mergeCell ref="TCQ281:TCT281"/>
    <mergeCell ref="TBG281:TBJ281"/>
    <mergeCell ref="TBK281:TBN281"/>
    <mergeCell ref="TBO281:TBR281"/>
    <mergeCell ref="TBS281:TBV281"/>
    <mergeCell ref="TBW281:TBZ281"/>
    <mergeCell ref="TAM281:TAP281"/>
    <mergeCell ref="TAQ281:TAT281"/>
    <mergeCell ref="TAU281:TAX281"/>
    <mergeCell ref="TAY281:TBB281"/>
    <mergeCell ref="TBC281:TBF281"/>
    <mergeCell ref="SZS281:SZV281"/>
    <mergeCell ref="SZW281:SZZ281"/>
    <mergeCell ref="TAA281:TAD281"/>
    <mergeCell ref="TAE281:TAH281"/>
    <mergeCell ref="TAI281:TAL281"/>
    <mergeCell ref="SYY281:SZB281"/>
    <mergeCell ref="SZC281:SZF281"/>
    <mergeCell ref="SZG281:SZJ281"/>
    <mergeCell ref="SZK281:SZN281"/>
    <mergeCell ref="SZO281:SZR281"/>
    <mergeCell ref="SYE281:SYH281"/>
    <mergeCell ref="SYI281:SYL281"/>
    <mergeCell ref="SYM281:SYP281"/>
    <mergeCell ref="SYQ281:SYT281"/>
    <mergeCell ref="SYU281:SYX281"/>
    <mergeCell ref="SXK281:SXN281"/>
    <mergeCell ref="SXO281:SXR281"/>
    <mergeCell ref="SXS281:SXV281"/>
    <mergeCell ref="SXW281:SXZ281"/>
    <mergeCell ref="SYA281:SYD281"/>
    <mergeCell ref="SWQ281:SWT281"/>
    <mergeCell ref="SWU281:SWX281"/>
    <mergeCell ref="SWY281:SXB281"/>
    <mergeCell ref="SXC281:SXF281"/>
    <mergeCell ref="SXG281:SXJ281"/>
    <mergeCell ref="SVW281:SVZ281"/>
    <mergeCell ref="SWA281:SWD281"/>
    <mergeCell ref="SWE281:SWH281"/>
    <mergeCell ref="SWI281:SWL281"/>
    <mergeCell ref="SWM281:SWP281"/>
    <mergeCell ref="SVC281:SVF281"/>
    <mergeCell ref="SVG281:SVJ281"/>
    <mergeCell ref="SVK281:SVN281"/>
    <mergeCell ref="SVO281:SVR281"/>
    <mergeCell ref="SVS281:SVV281"/>
    <mergeCell ref="SUI281:SUL281"/>
    <mergeCell ref="SUM281:SUP281"/>
    <mergeCell ref="SUQ281:SUT281"/>
    <mergeCell ref="SUU281:SUX281"/>
    <mergeCell ref="SUY281:SVB281"/>
    <mergeCell ref="STO281:STR281"/>
    <mergeCell ref="STS281:STV281"/>
    <mergeCell ref="STW281:STZ281"/>
    <mergeCell ref="SUA281:SUD281"/>
    <mergeCell ref="SUE281:SUH281"/>
    <mergeCell ref="SSU281:SSX281"/>
    <mergeCell ref="SSY281:STB281"/>
    <mergeCell ref="STC281:STF281"/>
    <mergeCell ref="STG281:STJ281"/>
    <mergeCell ref="STK281:STN281"/>
    <mergeCell ref="SSA281:SSD281"/>
    <mergeCell ref="SSE281:SSH281"/>
    <mergeCell ref="SSI281:SSL281"/>
    <mergeCell ref="SSM281:SSP281"/>
    <mergeCell ref="SSQ281:SST281"/>
    <mergeCell ref="SRG281:SRJ281"/>
    <mergeCell ref="SRK281:SRN281"/>
    <mergeCell ref="SRO281:SRR281"/>
    <mergeCell ref="SRS281:SRV281"/>
    <mergeCell ref="SRW281:SRZ281"/>
    <mergeCell ref="SQM281:SQP281"/>
    <mergeCell ref="SQQ281:SQT281"/>
    <mergeCell ref="SQU281:SQX281"/>
    <mergeCell ref="SQY281:SRB281"/>
    <mergeCell ref="SRC281:SRF281"/>
    <mergeCell ref="SPS281:SPV281"/>
    <mergeCell ref="SPW281:SPZ281"/>
    <mergeCell ref="SQA281:SQD281"/>
    <mergeCell ref="SQE281:SQH281"/>
    <mergeCell ref="SQI281:SQL281"/>
    <mergeCell ref="SOY281:SPB281"/>
    <mergeCell ref="SPC281:SPF281"/>
    <mergeCell ref="SPG281:SPJ281"/>
    <mergeCell ref="SPK281:SPN281"/>
    <mergeCell ref="SPO281:SPR281"/>
    <mergeCell ref="SOE281:SOH281"/>
    <mergeCell ref="SOI281:SOL281"/>
    <mergeCell ref="SOM281:SOP281"/>
    <mergeCell ref="SOQ281:SOT281"/>
    <mergeCell ref="SOU281:SOX281"/>
    <mergeCell ref="SNK281:SNN281"/>
    <mergeCell ref="SNO281:SNR281"/>
    <mergeCell ref="SNS281:SNV281"/>
    <mergeCell ref="SNW281:SNZ281"/>
    <mergeCell ref="SOA281:SOD281"/>
    <mergeCell ref="SMQ281:SMT281"/>
    <mergeCell ref="SMU281:SMX281"/>
    <mergeCell ref="SMY281:SNB281"/>
    <mergeCell ref="SNC281:SNF281"/>
    <mergeCell ref="SNG281:SNJ281"/>
    <mergeCell ref="SLW281:SLZ281"/>
    <mergeCell ref="SMA281:SMD281"/>
    <mergeCell ref="SME281:SMH281"/>
    <mergeCell ref="SMI281:SML281"/>
    <mergeCell ref="SMM281:SMP281"/>
    <mergeCell ref="SLC281:SLF281"/>
    <mergeCell ref="SLG281:SLJ281"/>
    <mergeCell ref="SLK281:SLN281"/>
    <mergeCell ref="SLO281:SLR281"/>
    <mergeCell ref="SLS281:SLV281"/>
    <mergeCell ref="SKI281:SKL281"/>
    <mergeCell ref="SKM281:SKP281"/>
    <mergeCell ref="SKQ281:SKT281"/>
    <mergeCell ref="SKU281:SKX281"/>
    <mergeCell ref="SKY281:SLB281"/>
    <mergeCell ref="SJO281:SJR281"/>
    <mergeCell ref="SJS281:SJV281"/>
    <mergeCell ref="SJW281:SJZ281"/>
    <mergeCell ref="SKA281:SKD281"/>
    <mergeCell ref="SKE281:SKH281"/>
    <mergeCell ref="SIU281:SIX281"/>
    <mergeCell ref="SIY281:SJB281"/>
    <mergeCell ref="SJC281:SJF281"/>
    <mergeCell ref="SJG281:SJJ281"/>
    <mergeCell ref="SJK281:SJN281"/>
    <mergeCell ref="SIA281:SID281"/>
    <mergeCell ref="SIE281:SIH281"/>
    <mergeCell ref="SII281:SIL281"/>
    <mergeCell ref="SIM281:SIP281"/>
    <mergeCell ref="SIQ281:SIT281"/>
    <mergeCell ref="SHG281:SHJ281"/>
    <mergeCell ref="SHK281:SHN281"/>
    <mergeCell ref="SHO281:SHR281"/>
    <mergeCell ref="SHS281:SHV281"/>
    <mergeCell ref="SHW281:SHZ281"/>
    <mergeCell ref="SGM281:SGP281"/>
    <mergeCell ref="SGQ281:SGT281"/>
    <mergeCell ref="SGU281:SGX281"/>
    <mergeCell ref="SGY281:SHB281"/>
    <mergeCell ref="SHC281:SHF281"/>
    <mergeCell ref="SFS281:SFV281"/>
    <mergeCell ref="SFW281:SFZ281"/>
    <mergeCell ref="SGA281:SGD281"/>
    <mergeCell ref="SGE281:SGH281"/>
    <mergeCell ref="SGI281:SGL281"/>
    <mergeCell ref="SEY281:SFB281"/>
    <mergeCell ref="SFC281:SFF281"/>
    <mergeCell ref="SFG281:SFJ281"/>
    <mergeCell ref="SFK281:SFN281"/>
    <mergeCell ref="SFO281:SFR281"/>
    <mergeCell ref="SEE281:SEH281"/>
    <mergeCell ref="SEI281:SEL281"/>
    <mergeCell ref="SEM281:SEP281"/>
    <mergeCell ref="SEQ281:SET281"/>
    <mergeCell ref="SEU281:SEX281"/>
    <mergeCell ref="SDK281:SDN281"/>
    <mergeCell ref="SDO281:SDR281"/>
    <mergeCell ref="SDS281:SDV281"/>
    <mergeCell ref="SDW281:SDZ281"/>
    <mergeCell ref="SEA281:SED281"/>
    <mergeCell ref="SCQ281:SCT281"/>
    <mergeCell ref="SCU281:SCX281"/>
    <mergeCell ref="SCY281:SDB281"/>
    <mergeCell ref="SDC281:SDF281"/>
    <mergeCell ref="SDG281:SDJ281"/>
    <mergeCell ref="SBW281:SBZ281"/>
    <mergeCell ref="SCA281:SCD281"/>
    <mergeCell ref="SCE281:SCH281"/>
    <mergeCell ref="SCI281:SCL281"/>
    <mergeCell ref="SCM281:SCP281"/>
    <mergeCell ref="SBC281:SBF281"/>
    <mergeCell ref="SBG281:SBJ281"/>
    <mergeCell ref="SBK281:SBN281"/>
    <mergeCell ref="SBO281:SBR281"/>
    <mergeCell ref="SBS281:SBV281"/>
    <mergeCell ref="SAI281:SAL281"/>
    <mergeCell ref="SAM281:SAP281"/>
    <mergeCell ref="SAQ281:SAT281"/>
    <mergeCell ref="SAU281:SAX281"/>
    <mergeCell ref="SAY281:SBB281"/>
    <mergeCell ref="RZO281:RZR281"/>
    <mergeCell ref="RZS281:RZV281"/>
    <mergeCell ref="RZW281:RZZ281"/>
    <mergeCell ref="SAA281:SAD281"/>
    <mergeCell ref="SAE281:SAH281"/>
    <mergeCell ref="RYU281:RYX281"/>
    <mergeCell ref="RYY281:RZB281"/>
    <mergeCell ref="RZC281:RZF281"/>
    <mergeCell ref="RZG281:RZJ281"/>
    <mergeCell ref="RZK281:RZN281"/>
    <mergeCell ref="RYA281:RYD281"/>
    <mergeCell ref="RYE281:RYH281"/>
    <mergeCell ref="RYI281:RYL281"/>
    <mergeCell ref="RYM281:RYP281"/>
    <mergeCell ref="RYQ281:RYT281"/>
    <mergeCell ref="RXG281:RXJ281"/>
    <mergeCell ref="RXK281:RXN281"/>
    <mergeCell ref="RXO281:RXR281"/>
    <mergeCell ref="RXS281:RXV281"/>
    <mergeCell ref="RXW281:RXZ281"/>
    <mergeCell ref="RWM281:RWP281"/>
    <mergeCell ref="RWQ281:RWT281"/>
    <mergeCell ref="RWU281:RWX281"/>
    <mergeCell ref="RWY281:RXB281"/>
    <mergeCell ref="RXC281:RXF281"/>
    <mergeCell ref="RVS281:RVV281"/>
    <mergeCell ref="RVW281:RVZ281"/>
    <mergeCell ref="RWA281:RWD281"/>
    <mergeCell ref="RWE281:RWH281"/>
    <mergeCell ref="RWI281:RWL281"/>
    <mergeCell ref="RUY281:RVB281"/>
    <mergeCell ref="RVC281:RVF281"/>
    <mergeCell ref="RVG281:RVJ281"/>
    <mergeCell ref="RVK281:RVN281"/>
    <mergeCell ref="RVO281:RVR281"/>
    <mergeCell ref="RUE281:RUH281"/>
    <mergeCell ref="RUI281:RUL281"/>
    <mergeCell ref="RUM281:RUP281"/>
    <mergeCell ref="RUQ281:RUT281"/>
    <mergeCell ref="RUU281:RUX281"/>
    <mergeCell ref="RTK281:RTN281"/>
    <mergeCell ref="RTO281:RTR281"/>
    <mergeCell ref="RTS281:RTV281"/>
    <mergeCell ref="RTW281:RTZ281"/>
    <mergeCell ref="RUA281:RUD281"/>
    <mergeCell ref="RSQ281:RST281"/>
    <mergeCell ref="RSU281:RSX281"/>
    <mergeCell ref="RSY281:RTB281"/>
    <mergeCell ref="RTC281:RTF281"/>
    <mergeCell ref="RTG281:RTJ281"/>
    <mergeCell ref="RRW281:RRZ281"/>
    <mergeCell ref="RSA281:RSD281"/>
    <mergeCell ref="RSE281:RSH281"/>
    <mergeCell ref="RSI281:RSL281"/>
    <mergeCell ref="RSM281:RSP281"/>
    <mergeCell ref="RRC281:RRF281"/>
    <mergeCell ref="RRG281:RRJ281"/>
    <mergeCell ref="RRK281:RRN281"/>
    <mergeCell ref="RRO281:RRR281"/>
    <mergeCell ref="RRS281:RRV281"/>
    <mergeCell ref="RQI281:RQL281"/>
    <mergeCell ref="RQM281:RQP281"/>
    <mergeCell ref="RQQ281:RQT281"/>
    <mergeCell ref="RQU281:RQX281"/>
    <mergeCell ref="RQY281:RRB281"/>
    <mergeCell ref="RPO281:RPR281"/>
    <mergeCell ref="RPS281:RPV281"/>
    <mergeCell ref="RPW281:RPZ281"/>
    <mergeCell ref="RQA281:RQD281"/>
    <mergeCell ref="RQE281:RQH281"/>
    <mergeCell ref="ROU281:ROX281"/>
    <mergeCell ref="ROY281:RPB281"/>
    <mergeCell ref="RPC281:RPF281"/>
    <mergeCell ref="RPG281:RPJ281"/>
    <mergeCell ref="RPK281:RPN281"/>
    <mergeCell ref="ROA281:ROD281"/>
    <mergeCell ref="ROE281:ROH281"/>
    <mergeCell ref="ROI281:ROL281"/>
    <mergeCell ref="ROM281:ROP281"/>
    <mergeCell ref="ROQ281:ROT281"/>
    <mergeCell ref="RNG281:RNJ281"/>
    <mergeCell ref="RNK281:RNN281"/>
    <mergeCell ref="RNO281:RNR281"/>
    <mergeCell ref="RNS281:RNV281"/>
    <mergeCell ref="RNW281:RNZ281"/>
    <mergeCell ref="RMM281:RMP281"/>
    <mergeCell ref="RMQ281:RMT281"/>
    <mergeCell ref="RMU281:RMX281"/>
    <mergeCell ref="RMY281:RNB281"/>
    <mergeCell ref="RNC281:RNF281"/>
    <mergeCell ref="RLS281:RLV281"/>
    <mergeCell ref="RLW281:RLZ281"/>
    <mergeCell ref="RMA281:RMD281"/>
    <mergeCell ref="RME281:RMH281"/>
    <mergeCell ref="RMI281:RML281"/>
    <mergeCell ref="RKY281:RLB281"/>
    <mergeCell ref="RLC281:RLF281"/>
    <mergeCell ref="RLG281:RLJ281"/>
    <mergeCell ref="RLK281:RLN281"/>
    <mergeCell ref="RLO281:RLR281"/>
    <mergeCell ref="RKE281:RKH281"/>
    <mergeCell ref="RKI281:RKL281"/>
    <mergeCell ref="RKM281:RKP281"/>
    <mergeCell ref="RKQ281:RKT281"/>
    <mergeCell ref="RKU281:RKX281"/>
    <mergeCell ref="RJK281:RJN281"/>
    <mergeCell ref="RJO281:RJR281"/>
    <mergeCell ref="RJS281:RJV281"/>
    <mergeCell ref="RJW281:RJZ281"/>
    <mergeCell ref="RKA281:RKD281"/>
    <mergeCell ref="RIQ281:RIT281"/>
    <mergeCell ref="RIU281:RIX281"/>
    <mergeCell ref="RIY281:RJB281"/>
    <mergeCell ref="RJC281:RJF281"/>
    <mergeCell ref="RJG281:RJJ281"/>
    <mergeCell ref="RHW281:RHZ281"/>
    <mergeCell ref="RIA281:RID281"/>
    <mergeCell ref="RIE281:RIH281"/>
    <mergeCell ref="RII281:RIL281"/>
    <mergeCell ref="RIM281:RIP281"/>
    <mergeCell ref="RHC281:RHF281"/>
    <mergeCell ref="RHG281:RHJ281"/>
    <mergeCell ref="RHK281:RHN281"/>
    <mergeCell ref="RHO281:RHR281"/>
    <mergeCell ref="RHS281:RHV281"/>
    <mergeCell ref="RGI281:RGL281"/>
    <mergeCell ref="RGM281:RGP281"/>
    <mergeCell ref="RGQ281:RGT281"/>
    <mergeCell ref="RGU281:RGX281"/>
    <mergeCell ref="RGY281:RHB281"/>
    <mergeCell ref="RFO281:RFR281"/>
    <mergeCell ref="RFS281:RFV281"/>
    <mergeCell ref="RFW281:RFZ281"/>
    <mergeCell ref="RGA281:RGD281"/>
    <mergeCell ref="RGE281:RGH281"/>
    <mergeCell ref="REU281:REX281"/>
    <mergeCell ref="REY281:RFB281"/>
    <mergeCell ref="RFC281:RFF281"/>
    <mergeCell ref="RFG281:RFJ281"/>
    <mergeCell ref="RFK281:RFN281"/>
    <mergeCell ref="REA281:RED281"/>
    <mergeCell ref="REE281:REH281"/>
    <mergeCell ref="REI281:REL281"/>
    <mergeCell ref="REM281:REP281"/>
    <mergeCell ref="REQ281:RET281"/>
    <mergeCell ref="RDG281:RDJ281"/>
    <mergeCell ref="RDK281:RDN281"/>
    <mergeCell ref="RDO281:RDR281"/>
    <mergeCell ref="RDS281:RDV281"/>
    <mergeCell ref="RDW281:RDZ281"/>
    <mergeCell ref="RCM281:RCP281"/>
    <mergeCell ref="RCQ281:RCT281"/>
    <mergeCell ref="RCU281:RCX281"/>
    <mergeCell ref="RCY281:RDB281"/>
    <mergeCell ref="RDC281:RDF281"/>
    <mergeCell ref="RBS281:RBV281"/>
    <mergeCell ref="RBW281:RBZ281"/>
    <mergeCell ref="RCA281:RCD281"/>
    <mergeCell ref="RCE281:RCH281"/>
    <mergeCell ref="RCI281:RCL281"/>
    <mergeCell ref="RAY281:RBB281"/>
    <mergeCell ref="RBC281:RBF281"/>
    <mergeCell ref="RBG281:RBJ281"/>
    <mergeCell ref="RBK281:RBN281"/>
    <mergeCell ref="RBO281:RBR281"/>
    <mergeCell ref="RAE281:RAH281"/>
    <mergeCell ref="RAI281:RAL281"/>
    <mergeCell ref="RAM281:RAP281"/>
    <mergeCell ref="RAQ281:RAT281"/>
    <mergeCell ref="RAU281:RAX281"/>
    <mergeCell ref="QZK281:QZN281"/>
    <mergeCell ref="QZO281:QZR281"/>
    <mergeCell ref="QZS281:QZV281"/>
    <mergeCell ref="QZW281:QZZ281"/>
    <mergeCell ref="RAA281:RAD281"/>
    <mergeCell ref="QYQ281:QYT281"/>
    <mergeCell ref="QYU281:QYX281"/>
    <mergeCell ref="QYY281:QZB281"/>
    <mergeCell ref="QZC281:QZF281"/>
    <mergeCell ref="QZG281:QZJ281"/>
    <mergeCell ref="QXW281:QXZ281"/>
    <mergeCell ref="QYA281:QYD281"/>
    <mergeCell ref="QYE281:QYH281"/>
    <mergeCell ref="QYI281:QYL281"/>
    <mergeCell ref="QYM281:QYP281"/>
    <mergeCell ref="QXC281:QXF281"/>
    <mergeCell ref="QXG281:QXJ281"/>
    <mergeCell ref="QXK281:QXN281"/>
    <mergeCell ref="QXO281:QXR281"/>
    <mergeCell ref="QXS281:QXV281"/>
    <mergeCell ref="QWI281:QWL281"/>
    <mergeCell ref="QWM281:QWP281"/>
    <mergeCell ref="QWQ281:QWT281"/>
    <mergeCell ref="QWU281:QWX281"/>
    <mergeCell ref="QWY281:QXB281"/>
    <mergeCell ref="QVO281:QVR281"/>
    <mergeCell ref="QVS281:QVV281"/>
    <mergeCell ref="QVW281:QVZ281"/>
    <mergeCell ref="QWA281:QWD281"/>
    <mergeCell ref="QWE281:QWH281"/>
    <mergeCell ref="QUU281:QUX281"/>
    <mergeCell ref="QUY281:QVB281"/>
    <mergeCell ref="QVC281:QVF281"/>
    <mergeCell ref="QVG281:QVJ281"/>
    <mergeCell ref="QVK281:QVN281"/>
    <mergeCell ref="QUA281:QUD281"/>
    <mergeCell ref="QUE281:QUH281"/>
    <mergeCell ref="QUI281:QUL281"/>
    <mergeCell ref="QUM281:QUP281"/>
    <mergeCell ref="QUQ281:QUT281"/>
    <mergeCell ref="QTG281:QTJ281"/>
    <mergeCell ref="QTK281:QTN281"/>
    <mergeCell ref="QTO281:QTR281"/>
    <mergeCell ref="QTS281:QTV281"/>
    <mergeCell ref="QTW281:QTZ281"/>
    <mergeCell ref="QSM281:QSP281"/>
    <mergeCell ref="QSQ281:QST281"/>
    <mergeCell ref="QSU281:QSX281"/>
    <mergeCell ref="QSY281:QTB281"/>
    <mergeCell ref="QTC281:QTF281"/>
    <mergeCell ref="QRS281:QRV281"/>
    <mergeCell ref="QRW281:QRZ281"/>
    <mergeCell ref="QSA281:QSD281"/>
    <mergeCell ref="QSE281:QSH281"/>
    <mergeCell ref="QSI281:QSL281"/>
    <mergeCell ref="QQY281:QRB281"/>
    <mergeCell ref="QRC281:QRF281"/>
    <mergeCell ref="QRG281:QRJ281"/>
    <mergeCell ref="QRK281:QRN281"/>
    <mergeCell ref="QRO281:QRR281"/>
    <mergeCell ref="QQE281:QQH281"/>
    <mergeCell ref="QQI281:QQL281"/>
    <mergeCell ref="QQM281:QQP281"/>
    <mergeCell ref="QQQ281:QQT281"/>
    <mergeCell ref="QQU281:QQX281"/>
    <mergeCell ref="QPK281:QPN281"/>
    <mergeCell ref="QPO281:QPR281"/>
    <mergeCell ref="QPS281:QPV281"/>
    <mergeCell ref="QPW281:QPZ281"/>
    <mergeCell ref="QQA281:QQD281"/>
    <mergeCell ref="QOQ281:QOT281"/>
    <mergeCell ref="QOU281:QOX281"/>
    <mergeCell ref="QOY281:QPB281"/>
    <mergeCell ref="QPC281:QPF281"/>
    <mergeCell ref="QPG281:QPJ281"/>
    <mergeCell ref="QNW281:QNZ281"/>
    <mergeCell ref="QOA281:QOD281"/>
    <mergeCell ref="QOE281:QOH281"/>
    <mergeCell ref="QOI281:QOL281"/>
    <mergeCell ref="QOM281:QOP281"/>
    <mergeCell ref="QNC281:QNF281"/>
    <mergeCell ref="QNG281:QNJ281"/>
    <mergeCell ref="QNK281:QNN281"/>
    <mergeCell ref="QNO281:QNR281"/>
    <mergeCell ref="QNS281:QNV281"/>
    <mergeCell ref="QMI281:QML281"/>
    <mergeCell ref="QMM281:QMP281"/>
    <mergeCell ref="QMQ281:QMT281"/>
    <mergeCell ref="QMU281:QMX281"/>
    <mergeCell ref="QMY281:QNB281"/>
    <mergeCell ref="QLO281:QLR281"/>
    <mergeCell ref="QLS281:QLV281"/>
    <mergeCell ref="QLW281:QLZ281"/>
    <mergeCell ref="QMA281:QMD281"/>
    <mergeCell ref="QME281:QMH281"/>
    <mergeCell ref="QKU281:QKX281"/>
    <mergeCell ref="QKY281:QLB281"/>
    <mergeCell ref="QLC281:QLF281"/>
    <mergeCell ref="QLG281:QLJ281"/>
    <mergeCell ref="QLK281:QLN281"/>
    <mergeCell ref="QKA281:QKD281"/>
    <mergeCell ref="QKE281:QKH281"/>
    <mergeCell ref="QKI281:QKL281"/>
    <mergeCell ref="QKM281:QKP281"/>
    <mergeCell ref="QKQ281:QKT281"/>
    <mergeCell ref="QJG281:QJJ281"/>
    <mergeCell ref="QJK281:QJN281"/>
    <mergeCell ref="QJO281:QJR281"/>
    <mergeCell ref="QJS281:QJV281"/>
    <mergeCell ref="QJW281:QJZ281"/>
    <mergeCell ref="QIM281:QIP281"/>
    <mergeCell ref="QIQ281:QIT281"/>
    <mergeCell ref="QIU281:QIX281"/>
    <mergeCell ref="QIY281:QJB281"/>
    <mergeCell ref="QJC281:QJF281"/>
    <mergeCell ref="QHS281:QHV281"/>
    <mergeCell ref="QHW281:QHZ281"/>
    <mergeCell ref="QIA281:QID281"/>
    <mergeCell ref="QIE281:QIH281"/>
    <mergeCell ref="QII281:QIL281"/>
    <mergeCell ref="QGY281:QHB281"/>
    <mergeCell ref="QHC281:QHF281"/>
    <mergeCell ref="QHG281:QHJ281"/>
    <mergeCell ref="QHK281:QHN281"/>
    <mergeCell ref="QHO281:QHR281"/>
    <mergeCell ref="QGE281:QGH281"/>
    <mergeCell ref="QGI281:QGL281"/>
    <mergeCell ref="QGM281:QGP281"/>
    <mergeCell ref="QGQ281:QGT281"/>
    <mergeCell ref="QGU281:QGX281"/>
    <mergeCell ref="QFK281:QFN281"/>
    <mergeCell ref="QFO281:QFR281"/>
    <mergeCell ref="QFS281:QFV281"/>
    <mergeCell ref="QFW281:QFZ281"/>
    <mergeCell ref="QGA281:QGD281"/>
    <mergeCell ref="QEQ281:QET281"/>
    <mergeCell ref="QEU281:QEX281"/>
    <mergeCell ref="QEY281:QFB281"/>
    <mergeCell ref="QFC281:QFF281"/>
    <mergeCell ref="QFG281:QFJ281"/>
    <mergeCell ref="QDW281:QDZ281"/>
    <mergeCell ref="QEA281:QED281"/>
    <mergeCell ref="QEE281:QEH281"/>
    <mergeCell ref="QEI281:QEL281"/>
    <mergeCell ref="QEM281:QEP281"/>
    <mergeCell ref="QDC281:QDF281"/>
    <mergeCell ref="QDG281:QDJ281"/>
    <mergeCell ref="QDK281:QDN281"/>
    <mergeCell ref="QDO281:QDR281"/>
    <mergeCell ref="QDS281:QDV281"/>
    <mergeCell ref="QCI281:QCL281"/>
    <mergeCell ref="QCM281:QCP281"/>
    <mergeCell ref="QCQ281:QCT281"/>
    <mergeCell ref="QCU281:QCX281"/>
    <mergeCell ref="QCY281:QDB281"/>
    <mergeCell ref="QBO281:QBR281"/>
    <mergeCell ref="QBS281:QBV281"/>
    <mergeCell ref="QBW281:QBZ281"/>
    <mergeCell ref="QCA281:QCD281"/>
    <mergeCell ref="QCE281:QCH281"/>
    <mergeCell ref="QAU281:QAX281"/>
    <mergeCell ref="QAY281:QBB281"/>
    <mergeCell ref="QBC281:QBF281"/>
    <mergeCell ref="QBG281:QBJ281"/>
    <mergeCell ref="QBK281:QBN281"/>
    <mergeCell ref="QAA281:QAD281"/>
    <mergeCell ref="QAE281:QAH281"/>
    <mergeCell ref="QAI281:QAL281"/>
    <mergeCell ref="QAM281:QAP281"/>
    <mergeCell ref="QAQ281:QAT281"/>
    <mergeCell ref="PZG281:PZJ281"/>
    <mergeCell ref="PZK281:PZN281"/>
    <mergeCell ref="PZO281:PZR281"/>
    <mergeCell ref="PZS281:PZV281"/>
    <mergeCell ref="PZW281:PZZ281"/>
    <mergeCell ref="PYM281:PYP281"/>
    <mergeCell ref="PYQ281:PYT281"/>
    <mergeCell ref="PYU281:PYX281"/>
    <mergeCell ref="PYY281:PZB281"/>
    <mergeCell ref="PZC281:PZF281"/>
    <mergeCell ref="PXS281:PXV281"/>
    <mergeCell ref="PXW281:PXZ281"/>
    <mergeCell ref="PYA281:PYD281"/>
    <mergeCell ref="PYE281:PYH281"/>
    <mergeCell ref="PYI281:PYL281"/>
    <mergeCell ref="PWY281:PXB281"/>
    <mergeCell ref="PXC281:PXF281"/>
    <mergeCell ref="PXG281:PXJ281"/>
    <mergeCell ref="PXK281:PXN281"/>
    <mergeCell ref="PXO281:PXR281"/>
    <mergeCell ref="PWE281:PWH281"/>
    <mergeCell ref="PWI281:PWL281"/>
    <mergeCell ref="PWM281:PWP281"/>
    <mergeCell ref="PWQ281:PWT281"/>
    <mergeCell ref="PWU281:PWX281"/>
    <mergeCell ref="PVK281:PVN281"/>
    <mergeCell ref="PVO281:PVR281"/>
    <mergeCell ref="PVS281:PVV281"/>
    <mergeCell ref="PVW281:PVZ281"/>
    <mergeCell ref="PWA281:PWD281"/>
    <mergeCell ref="PUQ281:PUT281"/>
    <mergeCell ref="PUU281:PUX281"/>
    <mergeCell ref="PUY281:PVB281"/>
    <mergeCell ref="PVC281:PVF281"/>
    <mergeCell ref="PVG281:PVJ281"/>
    <mergeCell ref="PTW281:PTZ281"/>
    <mergeCell ref="PUA281:PUD281"/>
    <mergeCell ref="PUE281:PUH281"/>
    <mergeCell ref="PUI281:PUL281"/>
    <mergeCell ref="PUM281:PUP281"/>
    <mergeCell ref="PTC281:PTF281"/>
    <mergeCell ref="PTG281:PTJ281"/>
    <mergeCell ref="PTK281:PTN281"/>
    <mergeCell ref="PTO281:PTR281"/>
    <mergeCell ref="PTS281:PTV281"/>
    <mergeCell ref="PSI281:PSL281"/>
    <mergeCell ref="PSM281:PSP281"/>
    <mergeCell ref="PSQ281:PST281"/>
    <mergeCell ref="PSU281:PSX281"/>
    <mergeCell ref="PSY281:PTB281"/>
    <mergeCell ref="PRO281:PRR281"/>
    <mergeCell ref="PRS281:PRV281"/>
    <mergeCell ref="PRW281:PRZ281"/>
    <mergeCell ref="PSA281:PSD281"/>
    <mergeCell ref="PSE281:PSH281"/>
    <mergeCell ref="PQU281:PQX281"/>
    <mergeCell ref="PQY281:PRB281"/>
    <mergeCell ref="PRC281:PRF281"/>
    <mergeCell ref="PRG281:PRJ281"/>
    <mergeCell ref="PRK281:PRN281"/>
    <mergeCell ref="PQA281:PQD281"/>
    <mergeCell ref="PQE281:PQH281"/>
    <mergeCell ref="PQI281:PQL281"/>
    <mergeCell ref="PQM281:PQP281"/>
    <mergeCell ref="PQQ281:PQT281"/>
    <mergeCell ref="PPG281:PPJ281"/>
    <mergeCell ref="PPK281:PPN281"/>
    <mergeCell ref="PPO281:PPR281"/>
    <mergeCell ref="PPS281:PPV281"/>
    <mergeCell ref="PPW281:PPZ281"/>
    <mergeCell ref="POM281:POP281"/>
    <mergeCell ref="POQ281:POT281"/>
    <mergeCell ref="POU281:POX281"/>
    <mergeCell ref="POY281:PPB281"/>
    <mergeCell ref="PPC281:PPF281"/>
    <mergeCell ref="PNS281:PNV281"/>
    <mergeCell ref="PNW281:PNZ281"/>
    <mergeCell ref="POA281:POD281"/>
    <mergeCell ref="POE281:POH281"/>
    <mergeCell ref="POI281:POL281"/>
    <mergeCell ref="PMY281:PNB281"/>
    <mergeCell ref="PNC281:PNF281"/>
    <mergeCell ref="PNG281:PNJ281"/>
    <mergeCell ref="PNK281:PNN281"/>
    <mergeCell ref="PNO281:PNR281"/>
    <mergeCell ref="PME281:PMH281"/>
    <mergeCell ref="PMI281:PML281"/>
    <mergeCell ref="PMM281:PMP281"/>
    <mergeCell ref="PMQ281:PMT281"/>
    <mergeCell ref="PMU281:PMX281"/>
    <mergeCell ref="PLK281:PLN281"/>
    <mergeCell ref="PLO281:PLR281"/>
    <mergeCell ref="PLS281:PLV281"/>
    <mergeCell ref="PLW281:PLZ281"/>
    <mergeCell ref="PMA281:PMD281"/>
    <mergeCell ref="PKQ281:PKT281"/>
    <mergeCell ref="PKU281:PKX281"/>
    <mergeCell ref="PKY281:PLB281"/>
    <mergeCell ref="PLC281:PLF281"/>
    <mergeCell ref="PLG281:PLJ281"/>
    <mergeCell ref="PJW281:PJZ281"/>
    <mergeCell ref="PKA281:PKD281"/>
    <mergeCell ref="PKE281:PKH281"/>
    <mergeCell ref="PKI281:PKL281"/>
    <mergeCell ref="PKM281:PKP281"/>
    <mergeCell ref="PJC281:PJF281"/>
    <mergeCell ref="PJG281:PJJ281"/>
    <mergeCell ref="PJK281:PJN281"/>
    <mergeCell ref="PJO281:PJR281"/>
    <mergeCell ref="PJS281:PJV281"/>
    <mergeCell ref="PII281:PIL281"/>
    <mergeCell ref="PIM281:PIP281"/>
    <mergeCell ref="PIQ281:PIT281"/>
    <mergeCell ref="PIU281:PIX281"/>
    <mergeCell ref="PIY281:PJB281"/>
    <mergeCell ref="PHO281:PHR281"/>
    <mergeCell ref="PHS281:PHV281"/>
    <mergeCell ref="PHW281:PHZ281"/>
    <mergeCell ref="PIA281:PID281"/>
    <mergeCell ref="PIE281:PIH281"/>
    <mergeCell ref="PGU281:PGX281"/>
    <mergeCell ref="PGY281:PHB281"/>
    <mergeCell ref="PHC281:PHF281"/>
    <mergeCell ref="PHG281:PHJ281"/>
    <mergeCell ref="PHK281:PHN281"/>
    <mergeCell ref="PGA281:PGD281"/>
    <mergeCell ref="PGE281:PGH281"/>
    <mergeCell ref="PGI281:PGL281"/>
    <mergeCell ref="PGM281:PGP281"/>
    <mergeCell ref="PGQ281:PGT281"/>
    <mergeCell ref="PFG281:PFJ281"/>
    <mergeCell ref="PFK281:PFN281"/>
    <mergeCell ref="PFO281:PFR281"/>
    <mergeCell ref="PFS281:PFV281"/>
    <mergeCell ref="PFW281:PFZ281"/>
    <mergeCell ref="PEM281:PEP281"/>
    <mergeCell ref="PEQ281:PET281"/>
    <mergeCell ref="PEU281:PEX281"/>
    <mergeCell ref="PEY281:PFB281"/>
    <mergeCell ref="PFC281:PFF281"/>
    <mergeCell ref="PDS281:PDV281"/>
    <mergeCell ref="PDW281:PDZ281"/>
    <mergeCell ref="PEA281:PED281"/>
    <mergeCell ref="PEE281:PEH281"/>
    <mergeCell ref="PEI281:PEL281"/>
    <mergeCell ref="PCY281:PDB281"/>
    <mergeCell ref="PDC281:PDF281"/>
    <mergeCell ref="PDG281:PDJ281"/>
    <mergeCell ref="PDK281:PDN281"/>
    <mergeCell ref="PDO281:PDR281"/>
    <mergeCell ref="PCE281:PCH281"/>
    <mergeCell ref="PCI281:PCL281"/>
    <mergeCell ref="PCM281:PCP281"/>
    <mergeCell ref="PCQ281:PCT281"/>
    <mergeCell ref="PCU281:PCX281"/>
    <mergeCell ref="PBK281:PBN281"/>
    <mergeCell ref="PBO281:PBR281"/>
    <mergeCell ref="PBS281:PBV281"/>
    <mergeCell ref="PBW281:PBZ281"/>
    <mergeCell ref="PCA281:PCD281"/>
    <mergeCell ref="PAQ281:PAT281"/>
    <mergeCell ref="PAU281:PAX281"/>
    <mergeCell ref="PAY281:PBB281"/>
    <mergeCell ref="PBC281:PBF281"/>
    <mergeCell ref="PBG281:PBJ281"/>
    <mergeCell ref="OZW281:OZZ281"/>
    <mergeCell ref="PAA281:PAD281"/>
    <mergeCell ref="PAE281:PAH281"/>
    <mergeCell ref="PAI281:PAL281"/>
    <mergeCell ref="PAM281:PAP281"/>
    <mergeCell ref="OZC281:OZF281"/>
    <mergeCell ref="OZG281:OZJ281"/>
    <mergeCell ref="OZK281:OZN281"/>
    <mergeCell ref="OZO281:OZR281"/>
    <mergeCell ref="OZS281:OZV281"/>
    <mergeCell ref="OYI281:OYL281"/>
    <mergeCell ref="OYM281:OYP281"/>
    <mergeCell ref="OYQ281:OYT281"/>
    <mergeCell ref="OYU281:OYX281"/>
    <mergeCell ref="OYY281:OZB281"/>
    <mergeCell ref="OXO281:OXR281"/>
    <mergeCell ref="OXS281:OXV281"/>
    <mergeCell ref="OXW281:OXZ281"/>
    <mergeCell ref="OYA281:OYD281"/>
    <mergeCell ref="OYE281:OYH281"/>
    <mergeCell ref="OWU281:OWX281"/>
    <mergeCell ref="OWY281:OXB281"/>
    <mergeCell ref="OXC281:OXF281"/>
    <mergeCell ref="OXG281:OXJ281"/>
    <mergeCell ref="OXK281:OXN281"/>
    <mergeCell ref="OWA281:OWD281"/>
    <mergeCell ref="OWE281:OWH281"/>
    <mergeCell ref="OWI281:OWL281"/>
    <mergeCell ref="OWM281:OWP281"/>
    <mergeCell ref="OWQ281:OWT281"/>
    <mergeCell ref="OVG281:OVJ281"/>
    <mergeCell ref="OVK281:OVN281"/>
    <mergeCell ref="OVO281:OVR281"/>
    <mergeCell ref="OVS281:OVV281"/>
    <mergeCell ref="OVW281:OVZ281"/>
    <mergeCell ref="OUM281:OUP281"/>
    <mergeCell ref="OUQ281:OUT281"/>
    <mergeCell ref="OUU281:OUX281"/>
    <mergeCell ref="OUY281:OVB281"/>
    <mergeCell ref="OVC281:OVF281"/>
    <mergeCell ref="OTS281:OTV281"/>
    <mergeCell ref="OTW281:OTZ281"/>
    <mergeCell ref="OUA281:OUD281"/>
    <mergeCell ref="OUE281:OUH281"/>
    <mergeCell ref="OUI281:OUL281"/>
    <mergeCell ref="OSY281:OTB281"/>
    <mergeCell ref="OTC281:OTF281"/>
    <mergeCell ref="OTG281:OTJ281"/>
    <mergeCell ref="OTK281:OTN281"/>
    <mergeCell ref="OTO281:OTR281"/>
    <mergeCell ref="OSE281:OSH281"/>
    <mergeCell ref="OSI281:OSL281"/>
    <mergeCell ref="OSM281:OSP281"/>
    <mergeCell ref="OSQ281:OST281"/>
    <mergeCell ref="OSU281:OSX281"/>
    <mergeCell ref="ORK281:ORN281"/>
    <mergeCell ref="ORO281:ORR281"/>
    <mergeCell ref="ORS281:ORV281"/>
    <mergeCell ref="ORW281:ORZ281"/>
    <mergeCell ref="OSA281:OSD281"/>
    <mergeCell ref="OQQ281:OQT281"/>
    <mergeCell ref="OQU281:OQX281"/>
    <mergeCell ref="OQY281:ORB281"/>
    <mergeCell ref="ORC281:ORF281"/>
    <mergeCell ref="ORG281:ORJ281"/>
    <mergeCell ref="OPW281:OPZ281"/>
    <mergeCell ref="OQA281:OQD281"/>
    <mergeCell ref="OQE281:OQH281"/>
    <mergeCell ref="OQI281:OQL281"/>
    <mergeCell ref="OQM281:OQP281"/>
    <mergeCell ref="OPC281:OPF281"/>
    <mergeCell ref="OPG281:OPJ281"/>
    <mergeCell ref="OPK281:OPN281"/>
    <mergeCell ref="OPO281:OPR281"/>
    <mergeCell ref="OPS281:OPV281"/>
    <mergeCell ref="OOI281:OOL281"/>
    <mergeCell ref="OOM281:OOP281"/>
    <mergeCell ref="OOQ281:OOT281"/>
    <mergeCell ref="OOU281:OOX281"/>
    <mergeCell ref="OOY281:OPB281"/>
    <mergeCell ref="ONO281:ONR281"/>
    <mergeCell ref="ONS281:ONV281"/>
    <mergeCell ref="ONW281:ONZ281"/>
    <mergeCell ref="OOA281:OOD281"/>
    <mergeCell ref="OOE281:OOH281"/>
    <mergeCell ref="OMU281:OMX281"/>
    <mergeCell ref="OMY281:ONB281"/>
    <mergeCell ref="ONC281:ONF281"/>
    <mergeCell ref="ONG281:ONJ281"/>
    <mergeCell ref="ONK281:ONN281"/>
    <mergeCell ref="OMA281:OMD281"/>
    <mergeCell ref="OME281:OMH281"/>
    <mergeCell ref="OMI281:OML281"/>
    <mergeCell ref="OMM281:OMP281"/>
    <mergeCell ref="OMQ281:OMT281"/>
    <mergeCell ref="OLG281:OLJ281"/>
    <mergeCell ref="OLK281:OLN281"/>
    <mergeCell ref="OLO281:OLR281"/>
    <mergeCell ref="OLS281:OLV281"/>
    <mergeCell ref="OLW281:OLZ281"/>
    <mergeCell ref="OKM281:OKP281"/>
    <mergeCell ref="OKQ281:OKT281"/>
    <mergeCell ref="OKU281:OKX281"/>
    <mergeCell ref="OKY281:OLB281"/>
    <mergeCell ref="OLC281:OLF281"/>
    <mergeCell ref="OJS281:OJV281"/>
    <mergeCell ref="OJW281:OJZ281"/>
    <mergeCell ref="OKA281:OKD281"/>
    <mergeCell ref="OKE281:OKH281"/>
    <mergeCell ref="OKI281:OKL281"/>
    <mergeCell ref="OIY281:OJB281"/>
    <mergeCell ref="OJC281:OJF281"/>
    <mergeCell ref="OJG281:OJJ281"/>
    <mergeCell ref="OJK281:OJN281"/>
    <mergeCell ref="OJO281:OJR281"/>
    <mergeCell ref="OIE281:OIH281"/>
    <mergeCell ref="OII281:OIL281"/>
    <mergeCell ref="OIM281:OIP281"/>
    <mergeCell ref="OIQ281:OIT281"/>
    <mergeCell ref="OIU281:OIX281"/>
    <mergeCell ref="OHK281:OHN281"/>
    <mergeCell ref="OHO281:OHR281"/>
    <mergeCell ref="OHS281:OHV281"/>
    <mergeCell ref="OHW281:OHZ281"/>
    <mergeCell ref="OIA281:OID281"/>
    <mergeCell ref="OGQ281:OGT281"/>
    <mergeCell ref="OGU281:OGX281"/>
    <mergeCell ref="OGY281:OHB281"/>
    <mergeCell ref="OHC281:OHF281"/>
    <mergeCell ref="OHG281:OHJ281"/>
    <mergeCell ref="OFW281:OFZ281"/>
    <mergeCell ref="OGA281:OGD281"/>
    <mergeCell ref="OGE281:OGH281"/>
    <mergeCell ref="OGI281:OGL281"/>
    <mergeCell ref="OGM281:OGP281"/>
    <mergeCell ref="OFC281:OFF281"/>
    <mergeCell ref="OFG281:OFJ281"/>
    <mergeCell ref="OFK281:OFN281"/>
    <mergeCell ref="OFO281:OFR281"/>
    <mergeCell ref="OFS281:OFV281"/>
    <mergeCell ref="OEI281:OEL281"/>
    <mergeCell ref="OEM281:OEP281"/>
    <mergeCell ref="OEQ281:OET281"/>
    <mergeCell ref="OEU281:OEX281"/>
    <mergeCell ref="OEY281:OFB281"/>
    <mergeCell ref="ODO281:ODR281"/>
    <mergeCell ref="ODS281:ODV281"/>
    <mergeCell ref="ODW281:ODZ281"/>
    <mergeCell ref="OEA281:OED281"/>
    <mergeCell ref="OEE281:OEH281"/>
    <mergeCell ref="OCU281:OCX281"/>
    <mergeCell ref="OCY281:ODB281"/>
    <mergeCell ref="ODC281:ODF281"/>
    <mergeCell ref="ODG281:ODJ281"/>
    <mergeCell ref="ODK281:ODN281"/>
    <mergeCell ref="OCA281:OCD281"/>
    <mergeCell ref="OCE281:OCH281"/>
    <mergeCell ref="OCI281:OCL281"/>
    <mergeCell ref="OCM281:OCP281"/>
    <mergeCell ref="OCQ281:OCT281"/>
    <mergeCell ref="OBG281:OBJ281"/>
    <mergeCell ref="OBK281:OBN281"/>
    <mergeCell ref="OBO281:OBR281"/>
    <mergeCell ref="OBS281:OBV281"/>
    <mergeCell ref="OBW281:OBZ281"/>
    <mergeCell ref="OAM281:OAP281"/>
    <mergeCell ref="OAQ281:OAT281"/>
    <mergeCell ref="OAU281:OAX281"/>
    <mergeCell ref="OAY281:OBB281"/>
    <mergeCell ref="OBC281:OBF281"/>
    <mergeCell ref="NZS281:NZV281"/>
    <mergeCell ref="NZW281:NZZ281"/>
    <mergeCell ref="OAA281:OAD281"/>
    <mergeCell ref="OAE281:OAH281"/>
    <mergeCell ref="OAI281:OAL281"/>
    <mergeCell ref="NYY281:NZB281"/>
    <mergeCell ref="NZC281:NZF281"/>
    <mergeCell ref="NZG281:NZJ281"/>
    <mergeCell ref="NZK281:NZN281"/>
    <mergeCell ref="NZO281:NZR281"/>
    <mergeCell ref="NYE281:NYH281"/>
    <mergeCell ref="NYI281:NYL281"/>
    <mergeCell ref="NYM281:NYP281"/>
    <mergeCell ref="NYQ281:NYT281"/>
    <mergeCell ref="NYU281:NYX281"/>
    <mergeCell ref="NXK281:NXN281"/>
    <mergeCell ref="NXO281:NXR281"/>
    <mergeCell ref="NXS281:NXV281"/>
    <mergeCell ref="NXW281:NXZ281"/>
    <mergeCell ref="NYA281:NYD281"/>
    <mergeCell ref="NWQ281:NWT281"/>
    <mergeCell ref="NWU281:NWX281"/>
    <mergeCell ref="NWY281:NXB281"/>
    <mergeCell ref="NXC281:NXF281"/>
    <mergeCell ref="NXG281:NXJ281"/>
    <mergeCell ref="NVW281:NVZ281"/>
    <mergeCell ref="NWA281:NWD281"/>
    <mergeCell ref="NWE281:NWH281"/>
    <mergeCell ref="NWI281:NWL281"/>
    <mergeCell ref="NWM281:NWP281"/>
    <mergeCell ref="NVC281:NVF281"/>
    <mergeCell ref="NVG281:NVJ281"/>
    <mergeCell ref="NVK281:NVN281"/>
    <mergeCell ref="NVO281:NVR281"/>
    <mergeCell ref="NVS281:NVV281"/>
    <mergeCell ref="NUI281:NUL281"/>
    <mergeCell ref="NUM281:NUP281"/>
    <mergeCell ref="NUQ281:NUT281"/>
    <mergeCell ref="NUU281:NUX281"/>
    <mergeCell ref="NUY281:NVB281"/>
    <mergeCell ref="NTO281:NTR281"/>
    <mergeCell ref="NTS281:NTV281"/>
    <mergeCell ref="NTW281:NTZ281"/>
    <mergeCell ref="NUA281:NUD281"/>
    <mergeCell ref="NUE281:NUH281"/>
    <mergeCell ref="NSU281:NSX281"/>
    <mergeCell ref="NSY281:NTB281"/>
    <mergeCell ref="NTC281:NTF281"/>
    <mergeCell ref="NTG281:NTJ281"/>
    <mergeCell ref="NTK281:NTN281"/>
    <mergeCell ref="NSA281:NSD281"/>
    <mergeCell ref="NSE281:NSH281"/>
    <mergeCell ref="NSI281:NSL281"/>
    <mergeCell ref="NSM281:NSP281"/>
    <mergeCell ref="NSQ281:NST281"/>
    <mergeCell ref="NRG281:NRJ281"/>
    <mergeCell ref="NRK281:NRN281"/>
    <mergeCell ref="NRO281:NRR281"/>
    <mergeCell ref="NRS281:NRV281"/>
    <mergeCell ref="NRW281:NRZ281"/>
    <mergeCell ref="NQM281:NQP281"/>
    <mergeCell ref="NQQ281:NQT281"/>
    <mergeCell ref="NQU281:NQX281"/>
    <mergeCell ref="NQY281:NRB281"/>
    <mergeCell ref="NRC281:NRF281"/>
    <mergeCell ref="NPS281:NPV281"/>
    <mergeCell ref="NPW281:NPZ281"/>
    <mergeCell ref="NQA281:NQD281"/>
    <mergeCell ref="NQE281:NQH281"/>
    <mergeCell ref="NQI281:NQL281"/>
    <mergeCell ref="NOY281:NPB281"/>
    <mergeCell ref="NPC281:NPF281"/>
    <mergeCell ref="NPG281:NPJ281"/>
    <mergeCell ref="NPK281:NPN281"/>
    <mergeCell ref="NPO281:NPR281"/>
    <mergeCell ref="NOE281:NOH281"/>
    <mergeCell ref="NOI281:NOL281"/>
    <mergeCell ref="NOM281:NOP281"/>
    <mergeCell ref="NOQ281:NOT281"/>
    <mergeCell ref="NOU281:NOX281"/>
    <mergeCell ref="NNK281:NNN281"/>
    <mergeCell ref="NNO281:NNR281"/>
    <mergeCell ref="NNS281:NNV281"/>
    <mergeCell ref="NNW281:NNZ281"/>
    <mergeCell ref="NOA281:NOD281"/>
    <mergeCell ref="NMQ281:NMT281"/>
    <mergeCell ref="NMU281:NMX281"/>
    <mergeCell ref="NMY281:NNB281"/>
    <mergeCell ref="NNC281:NNF281"/>
    <mergeCell ref="NNG281:NNJ281"/>
    <mergeCell ref="NLW281:NLZ281"/>
    <mergeCell ref="NMA281:NMD281"/>
    <mergeCell ref="NME281:NMH281"/>
    <mergeCell ref="NMI281:NML281"/>
    <mergeCell ref="NMM281:NMP281"/>
    <mergeCell ref="NLC281:NLF281"/>
    <mergeCell ref="NLG281:NLJ281"/>
    <mergeCell ref="NLK281:NLN281"/>
    <mergeCell ref="NLO281:NLR281"/>
    <mergeCell ref="NLS281:NLV281"/>
    <mergeCell ref="NKI281:NKL281"/>
    <mergeCell ref="NKM281:NKP281"/>
    <mergeCell ref="NKQ281:NKT281"/>
    <mergeCell ref="NKU281:NKX281"/>
    <mergeCell ref="NKY281:NLB281"/>
    <mergeCell ref="NJO281:NJR281"/>
    <mergeCell ref="NJS281:NJV281"/>
    <mergeCell ref="NJW281:NJZ281"/>
    <mergeCell ref="NKA281:NKD281"/>
    <mergeCell ref="NKE281:NKH281"/>
    <mergeCell ref="NIU281:NIX281"/>
    <mergeCell ref="NIY281:NJB281"/>
    <mergeCell ref="NJC281:NJF281"/>
    <mergeCell ref="NJG281:NJJ281"/>
    <mergeCell ref="NJK281:NJN281"/>
    <mergeCell ref="NIA281:NID281"/>
    <mergeCell ref="NIE281:NIH281"/>
    <mergeCell ref="NII281:NIL281"/>
    <mergeCell ref="NIM281:NIP281"/>
    <mergeCell ref="NIQ281:NIT281"/>
    <mergeCell ref="NHG281:NHJ281"/>
    <mergeCell ref="NHK281:NHN281"/>
    <mergeCell ref="NHO281:NHR281"/>
    <mergeCell ref="NHS281:NHV281"/>
    <mergeCell ref="NHW281:NHZ281"/>
    <mergeCell ref="NGM281:NGP281"/>
    <mergeCell ref="NGQ281:NGT281"/>
    <mergeCell ref="NGU281:NGX281"/>
    <mergeCell ref="NGY281:NHB281"/>
    <mergeCell ref="NHC281:NHF281"/>
    <mergeCell ref="NFS281:NFV281"/>
    <mergeCell ref="NFW281:NFZ281"/>
    <mergeCell ref="NGA281:NGD281"/>
    <mergeCell ref="NGE281:NGH281"/>
    <mergeCell ref="NGI281:NGL281"/>
    <mergeCell ref="NEY281:NFB281"/>
    <mergeCell ref="NFC281:NFF281"/>
    <mergeCell ref="NFG281:NFJ281"/>
    <mergeCell ref="NFK281:NFN281"/>
    <mergeCell ref="NFO281:NFR281"/>
    <mergeCell ref="NEE281:NEH281"/>
    <mergeCell ref="NEI281:NEL281"/>
    <mergeCell ref="NEM281:NEP281"/>
    <mergeCell ref="NEQ281:NET281"/>
    <mergeCell ref="NEU281:NEX281"/>
    <mergeCell ref="NDK281:NDN281"/>
    <mergeCell ref="NDO281:NDR281"/>
    <mergeCell ref="NDS281:NDV281"/>
    <mergeCell ref="NDW281:NDZ281"/>
    <mergeCell ref="NEA281:NED281"/>
    <mergeCell ref="NCQ281:NCT281"/>
    <mergeCell ref="NCU281:NCX281"/>
    <mergeCell ref="NCY281:NDB281"/>
    <mergeCell ref="NDC281:NDF281"/>
    <mergeCell ref="NDG281:NDJ281"/>
    <mergeCell ref="NBW281:NBZ281"/>
    <mergeCell ref="NCA281:NCD281"/>
    <mergeCell ref="NCE281:NCH281"/>
    <mergeCell ref="NCI281:NCL281"/>
    <mergeCell ref="NCM281:NCP281"/>
    <mergeCell ref="NBC281:NBF281"/>
    <mergeCell ref="NBG281:NBJ281"/>
    <mergeCell ref="NBK281:NBN281"/>
    <mergeCell ref="NBO281:NBR281"/>
    <mergeCell ref="NBS281:NBV281"/>
    <mergeCell ref="NAI281:NAL281"/>
    <mergeCell ref="NAM281:NAP281"/>
    <mergeCell ref="NAQ281:NAT281"/>
    <mergeCell ref="NAU281:NAX281"/>
    <mergeCell ref="NAY281:NBB281"/>
    <mergeCell ref="MZO281:MZR281"/>
    <mergeCell ref="MZS281:MZV281"/>
    <mergeCell ref="MZW281:MZZ281"/>
    <mergeCell ref="NAA281:NAD281"/>
    <mergeCell ref="NAE281:NAH281"/>
    <mergeCell ref="MYU281:MYX281"/>
    <mergeCell ref="MYY281:MZB281"/>
    <mergeCell ref="MZC281:MZF281"/>
    <mergeCell ref="MZG281:MZJ281"/>
    <mergeCell ref="MZK281:MZN281"/>
    <mergeCell ref="MYA281:MYD281"/>
    <mergeCell ref="MYE281:MYH281"/>
    <mergeCell ref="MYI281:MYL281"/>
    <mergeCell ref="MYM281:MYP281"/>
    <mergeCell ref="MYQ281:MYT281"/>
    <mergeCell ref="MXG281:MXJ281"/>
    <mergeCell ref="MXK281:MXN281"/>
    <mergeCell ref="MXO281:MXR281"/>
    <mergeCell ref="MXS281:MXV281"/>
    <mergeCell ref="MXW281:MXZ281"/>
    <mergeCell ref="MWM281:MWP281"/>
    <mergeCell ref="MWQ281:MWT281"/>
    <mergeCell ref="MWU281:MWX281"/>
    <mergeCell ref="MWY281:MXB281"/>
    <mergeCell ref="MXC281:MXF281"/>
    <mergeCell ref="MVS281:MVV281"/>
    <mergeCell ref="MVW281:MVZ281"/>
    <mergeCell ref="MWA281:MWD281"/>
    <mergeCell ref="MWE281:MWH281"/>
    <mergeCell ref="MWI281:MWL281"/>
    <mergeCell ref="MUY281:MVB281"/>
    <mergeCell ref="MVC281:MVF281"/>
    <mergeCell ref="MVG281:MVJ281"/>
    <mergeCell ref="MVK281:MVN281"/>
    <mergeCell ref="MVO281:MVR281"/>
    <mergeCell ref="MUE281:MUH281"/>
    <mergeCell ref="MUI281:MUL281"/>
    <mergeCell ref="MUM281:MUP281"/>
    <mergeCell ref="MUQ281:MUT281"/>
    <mergeCell ref="MUU281:MUX281"/>
    <mergeCell ref="MTK281:MTN281"/>
    <mergeCell ref="MTO281:MTR281"/>
    <mergeCell ref="MTS281:MTV281"/>
    <mergeCell ref="MTW281:MTZ281"/>
    <mergeCell ref="MUA281:MUD281"/>
    <mergeCell ref="MSQ281:MST281"/>
    <mergeCell ref="MSU281:MSX281"/>
    <mergeCell ref="MSY281:MTB281"/>
    <mergeCell ref="MTC281:MTF281"/>
    <mergeCell ref="MTG281:MTJ281"/>
    <mergeCell ref="MRW281:MRZ281"/>
    <mergeCell ref="MSA281:MSD281"/>
    <mergeCell ref="MSE281:MSH281"/>
    <mergeCell ref="MSI281:MSL281"/>
    <mergeCell ref="MSM281:MSP281"/>
    <mergeCell ref="MRC281:MRF281"/>
    <mergeCell ref="MRG281:MRJ281"/>
    <mergeCell ref="MRK281:MRN281"/>
    <mergeCell ref="MRO281:MRR281"/>
    <mergeCell ref="MRS281:MRV281"/>
    <mergeCell ref="MQI281:MQL281"/>
    <mergeCell ref="MQM281:MQP281"/>
    <mergeCell ref="MQQ281:MQT281"/>
    <mergeCell ref="MQU281:MQX281"/>
    <mergeCell ref="MQY281:MRB281"/>
    <mergeCell ref="MPO281:MPR281"/>
    <mergeCell ref="MPS281:MPV281"/>
    <mergeCell ref="MPW281:MPZ281"/>
    <mergeCell ref="MQA281:MQD281"/>
    <mergeCell ref="MQE281:MQH281"/>
    <mergeCell ref="MOU281:MOX281"/>
    <mergeCell ref="MOY281:MPB281"/>
    <mergeCell ref="MPC281:MPF281"/>
    <mergeCell ref="MPG281:MPJ281"/>
    <mergeCell ref="MPK281:MPN281"/>
    <mergeCell ref="MOA281:MOD281"/>
    <mergeCell ref="MOE281:MOH281"/>
    <mergeCell ref="MOI281:MOL281"/>
    <mergeCell ref="MOM281:MOP281"/>
    <mergeCell ref="MOQ281:MOT281"/>
    <mergeCell ref="MNG281:MNJ281"/>
    <mergeCell ref="MNK281:MNN281"/>
    <mergeCell ref="MNO281:MNR281"/>
    <mergeCell ref="MNS281:MNV281"/>
    <mergeCell ref="MNW281:MNZ281"/>
    <mergeCell ref="MMM281:MMP281"/>
    <mergeCell ref="MMQ281:MMT281"/>
    <mergeCell ref="MMU281:MMX281"/>
    <mergeCell ref="MMY281:MNB281"/>
    <mergeCell ref="MNC281:MNF281"/>
    <mergeCell ref="MLS281:MLV281"/>
    <mergeCell ref="MLW281:MLZ281"/>
    <mergeCell ref="MMA281:MMD281"/>
    <mergeCell ref="MME281:MMH281"/>
    <mergeCell ref="MMI281:MML281"/>
    <mergeCell ref="MKY281:MLB281"/>
    <mergeCell ref="MLC281:MLF281"/>
    <mergeCell ref="MLG281:MLJ281"/>
    <mergeCell ref="MLK281:MLN281"/>
    <mergeCell ref="MLO281:MLR281"/>
    <mergeCell ref="MKE281:MKH281"/>
    <mergeCell ref="MKI281:MKL281"/>
    <mergeCell ref="MKM281:MKP281"/>
    <mergeCell ref="MKQ281:MKT281"/>
    <mergeCell ref="MKU281:MKX281"/>
    <mergeCell ref="MJK281:MJN281"/>
    <mergeCell ref="MJO281:MJR281"/>
    <mergeCell ref="MJS281:MJV281"/>
    <mergeCell ref="MJW281:MJZ281"/>
    <mergeCell ref="MKA281:MKD281"/>
    <mergeCell ref="MIQ281:MIT281"/>
    <mergeCell ref="MIU281:MIX281"/>
    <mergeCell ref="MIY281:MJB281"/>
    <mergeCell ref="MJC281:MJF281"/>
    <mergeCell ref="MJG281:MJJ281"/>
    <mergeCell ref="MHW281:MHZ281"/>
    <mergeCell ref="MIA281:MID281"/>
    <mergeCell ref="MIE281:MIH281"/>
    <mergeCell ref="MII281:MIL281"/>
    <mergeCell ref="MIM281:MIP281"/>
    <mergeCell ref="MHC281:MHF281"/>
    <mergeCell ref="MHG281:MHJ281"/>
    <mergeCell ref="MHK281:MHN281"/>
    <mergeCell ref="MHO281:MHR281"/>
    <mergeCell ref="MHS281:MHV281"/>
    <mergeCell ref="MGI281:MGL281"/>
    <mergeCell ref="MGM281:MGP281"/>
    <mergeCell ref="MGQ281:MGT281"/>
    <mergeCell ref="MGU281:MGX281"/>
    <mergeCell ref="MGY281:MHB281"/>
    <mergeCell ref="MFO281:MFR281"/>
    <mergeCell ref="MFS281:MFV281"/>
    <mergeCell ref="MFW281:MFZ281"/>
    <mergeCell ref="MGA281:MGD281"/>
    <mergeCell ref="MGE281:MGH281"/>
    <mergeCell ref="MEU281:MEX281"/>
    <mergeCell ref="MEY281:MFB281"/>
    <mergeCell ref="MFC281:MFF281"/>
    <mergeCell ref="MFG281:MFJ281"/>
    <mergeCell ref="MFK281:MFN281"/>
    <mergeCell ref="MEA281:MED281"/>
    <mergeCell ref="MEE281:MEH281"/>
    <mergeCell ref="MEI281:MEL281"/>
    <mergeCell ref="MEM281:MEP281"/>
    <mergeCell ref="MEQ281:MET281"/>
    <mergeCell ref="MDG281:MDJ281"/>
    <mergeCell ref="MDK281:MDN281"/>
    <mergeCell ref="MDO281:MDR281"/>
    <mergeCell ref="MDS281:MDV281"/>
    <mergeCell ref="MDW281:MDZ281"/>
    <mergeCell ref="MCM281:MCP281"/>
    <mergeCell ref="MCQ281:MCT281"/>
    <mergeCell ref="MCU281:MCX281"/>
    <mergeCell ref="MCY281:MDB281"/>
    <mergeCell ref="MDC281:MDF281"/>
    <mergeCell ref="MBS281:MBV281"/>
    <mergeCell ref="MBW281:MBZ281"/>
    <mergeCell ref="MCA281:MCD281"/>
    <mergeCell ref="MCE281:MCH281"/>
    <mergeCell ref="MCI281:MCL281"/>
    <mergeCell ref="MAY281:MBB281"/>
    <mergeCell ref="MBC281:MBF281"/>
    <mergeCell ref="MBG281:MBJ281"/>
    <mergeCell ref="MBK281:MBN281"/>
    <mergeCell ref="MBO281:MBR281"/>
    <mergeCell ref="MAE281:MAH281"/>
    <mergeCell ref="MAI281:MAL281"/>
    <mergeCell ref="MAM281:MAP281"/>
    <mergeCell ref="MAQ281:MAT281"/>
    <mergeCell ref="MAU281:MAX281"/>
    <mergeCell ref="LZK281:LZN281"/>
    <mergeCell ref="LZO281:LZR281"/>
    <mergeCell ref="LZS281:LZV281"/>
    <mergeCell ref="LZW281:LZZ281"/>
    <mergeCell ref="MAA281:MAD281"/>
    <mergeCell ref="LYQ281:LYT281"/>
    <mergeCell ref="LYU281:LYX281"/>
    <mergeCell ref="LYY281:LZB281"/>
    <mergeCell ref="LZC281:LZF281"/>
    <mergeCell ref="LZG281:LZJ281"/>
    <mergeCell ref="LXW281:LXZ281"/>
    <mergeCell ref="LYA281:LYD281"/>
    <mergeCell ref="LYE281:LYH281"/>
    <mergeCell ref="LYI281:LYL281"/>
    <mergeCell ref="LYM281:LYP281"/>
    <mergeCell ref="LXC281:LXF281"/>
    <mergeCell ref="LXG281:LXJ281"/>
    <mergeCell ref="LXK281:LXN281"/>
    <mergeCell ref="LXO281:LXR281"/>
    <mergeCell ref="LXS281:LXV281"/>
    <mergeCell ref="LWI281:LWL281"/>
    <mergeCell ref="LWM281:LWP281"/>
    <mergeCell ref="LWQ281:LWT281"/>
    <mergeCell ref="LWU281:LWX281"/>
    <mergeCell ref="LWY281:LXB281"/>
    <mergeCell ref="LVO281:LVR281"/>
    <mergeCell ref="LVS281:LVV281"/>
    <mergeCell ref="LVW281:LVZ281"/>
    <mergeCell ref="LWA281:LWD281"/>
    <mergeCell ref="LWE281:LWH281"/>
    <mergeCell ref="LUU281:LUX281"/>
    <mergeCell ref="LUY281:LVB281"/>
    <mergeCell ref="LVC281:LVF281"/>
    <mergeCell ref="LVG281:LVJ281"/>
    <mergeCell ref="LVK281:LVN281"/>
    <mergeCell ref="LUA281:LUD281"/>
    <mergeCell ref="LUE281:LUH281"/>
    <mergeCell ref="LUI281:LUL281"/>
    <mergeCell ref="LUM281:LUP281"/>
    <mergeCell ref="LUQ281:LUT281"/>
    <mergeCell ref="LTG281:LTJ281"/>
    <mergeCell ref="LTK281:LTN281"/>
    <mergeCell ref="LTO281:LTR281"/>
    <mergeCell ref="LTS281:LTV281"/>
    <mergeCell ref="LTW281:LTZ281"/>
    <mergeCell ref="LSM281:LSP281"/>
    <mergeCell ref="LSQ281:LST281"/>
    <mergeCell ref="LSU281:LSX281"/>
    <mergeCell ref="LSY281:LTB281"/>
    <mergeCell ref="LTC281:LTF281"/>
    <mergeCell ref="LRS281:LRV281"/>
    <mergeCell ref="LRW281:LRZ281"/>
    <mergeCell ref="LSA281:LSD281"/>
    <mergeCell ref="LSE281:LSH281"/>
    <mergeCell ref="LSI281:LSL281"/>
    <mergeCell ref="LQY281:LRB281"/>
    <mergeCell ref="LRC281:LRF281"/>
    <mergeCell ref="LRG281:LRJ281"/>
    <mergeCell ref="LRK281:LRN281"/>
    <mergeCell ref="LRO281:LRR281"/>
    <mergeCell ref="LQE281:LQH281"/>
    <mergeCell ref="LQI281:LQL281"/>
    <mergeCell ref="LQM281:LQP281"/>
    <mergeCell ref="LQQ281:LQT281"/>
    <mergeCell ref="LQU281:LQX281"/>
    <mergeCell ref="LPK281:LPN281"/>
    <mergeCell ref="LPO281:LPR281"/>
    <mergeCell ref="LPS281:LPV281"/>
    <mergeCell ref="LPW281:LPZ281"/>
    <mergeCell ref="LQA281:LQD281"/>
    <mergeCell ref="LOQ281:LOT281"/>
    <mergeCell ref="LOU281:LOX281"/>
    <mergeCell ref="LOY281:LPB281"/>
    <mergeCell ref="LPC281:LPF281"/>
    <mergeCell ref="LPG281:LPJ281"/>
    <mergeCell ref="LNW281:LNZ281"/>
    <mergeCell ref="LOA281:LOD281"/>
    <mergeCell ref="LOE281:LOH281"/>
    <mergeCell ref="LOI281:LOL281"/>
    <mergeCell ref="LOM281:LOP281"/>
    <mergeCell ref="LNC281:LNF281"/>
    <mergeCell ref="LNG281:LNJ281"/>
    <mergeCell ref="LNK281:LNN281"/>
    <mergeCell ref="LNO281:LNR281"/>
    <mergeCell ref="LNS281:LNV281"/>
    <mergeCell ref="LMI281:LML281"/>
    <mergeCell ref="LMM281:LMP281"/>
    <mergeCell ref="LMQ281:LMT281"/>
    <mergeCell ref="LMU281:LMX281"/>
    <mergeCell ref="LMY281:LNB281"/>
    <mergeCell ref="LLO281:LLR281"/>
    <mergeCell ref="LLS281:LLV281"/>
    <mergeCell ref="LLW281:LLZ281"/>
    <mergeCell ref="LMA281:LMD281"/>
    <mergeCell ref="LME281:LMH281"/>
    <mergeCell ref="LKU281:LKX281"/>
    <mergeCell ref="LKY281:LLB281"/>
    <mergeCell ref="LLC281:LLF281"/>
    <mergeCell ref="LLG281:LLJ281"/>
    <mergeCell ref="LLK281:LLN281"/>
    <mergeCell ref="LKA281:LKD281"/>
    <mergeCell ref="LKE281:LKH281"/>
    <mergeCell ref="LKI281:LKL281"/>
    <mergeCell ref="LKM281:LKP281"/>
    <mergeCell ref="LKQ281:LKT281"/>
    <mergeCell ref="LJG281:LJJ281"/>
    <mergeCell ref="LJK281:LJN281"/>
    <mergeCell ref="LJO281:LJR281"/>
    <mergeCell ref="LJS281:LJV281"/>
    <mergeCell ref="LJW281:LJZ281"/>
    <mergeCell ref="LIM281:LIP281"/>
    <mergeCell ref="LIQ281:LIT281"/>
    <mergeCell ref="LIU281:LIX281"/>
    <mergeCell ref="LIY281:LJB281"/>
    <mergeCell ref="LJC281:LJF281"/>
    <mergeCell ref="LHS281:LHV281"/>
    <mergeCell ref="LHW281:LHZ281"/>
    <mergeCell ref="LIA281:LID281"/>
    <mergeCell ref="LIE281:LIH281"/>
    <mergeCell ref="LII281:LIL281"/>
    <mergeCell ref="LGY281:LHB281"/>
    <mergeCell ref="LHC281:LHF281"/>
    <mergeCell ref="LHG281:LHJ281"/>
    <mergeCell ref="LHK281:LHN281"/>
    <mergeCell ref="LHO281:LHR281"/>
    <mergeCell ref="LGE281:LGH281"/>
    <mergeCell ref="LGI281:LGL281"/>
    <mergeCell ref="LGM281:LGP281"/>
    <mergeCell ref="LGQ281:LGT281"/>
    <mergeCell ref="LGU281:LGX281"/>
    <mergeCell ref="LFK281:LFN281"/>
    <mergeCell ref="LFO281:LFR281"/>
    <mergeCell ref="LFS281:LFV281"/>
    <mergeCell ref="LFW281:LFZ281"/>
    <mergeCell ref="LGA281:LGD281"/>
    <mergeCell ref="LEQ281:LET281"/>
    <mergeCell ref="LEU281:LEX281"/>
    <mergeCell ref="LEY281:LFB281"/>
    <mergeCell ref="LFC281:LFF281"/>
    <mergeCell ref="LFG281:LFJ281"/>
    <mergeCell ref="LDW281:LDZ281"/>
    <mergeCell ref="LEA281:LED281"/>
    <mergeCell ref="LEE281:LEH281"/>
    <mergeCell ref="LEI281:LEL281"/>
    <mergeCell ref="LEM281:LEP281"/>
    <mergeCell ref="LDC281:LDF281"/>
    <mergeCell ref="LDG281:LDJ281"/>
    <mergeCell ref="LDK281:LDN281"/>
    <mergeCell ref="LDO281:LDR281"/>
    <mergeCell ref="LDS281:LDV281"/>
    <mergeCell ref="LCI281:LCL281"/>
    <mergeCell ref="LCM281:LCP281"/>
    <mergeCell ref="LCQ281:LCT281"/>
    <mergeCell ref="LCU281:LCX281"/>
    <mergeCell ref="LCY281:LDB281"/>
    <mergeCell ref="LBO281:LBR281"/>
    <mergeCell ref="LBS281:LBV281"/>
    <mergeCell ref="LBW281:LBZ281"/>
    <mergeCell ref="LCA281:LCD281"/>
    <mergeCell ref="LCE281:LCH281"/>
    <mergeCell ref="LAU281:LAX281"/>
    <mergeCell ref="LAY281:LBB281"/>
    <mergeCell ref="LBC281:LBF281"/>
    <mergeCell ref="LBG281:LBJ281"/>
    <mergeCell ref="LBK281:LBN281"/>
    <mergeCell ref="LAA281:LAD281"/>
    <mergeCell ref="LAE281:LAH281"/>
    <mergeCell ref="LAI281:LAL281"/>
    <mergeCell ref="LAM281:LAP281"/>
    <mergeCell ref="LAQ281:LAT281"/>
    <mergeCell ref="KZG281:KZJ281"/>
    <mergeCell ref="KZK281:KZN281"/>
    <mergeCell ref="KZO281:KZR281"/>
    <mergeCell ref="KZS281:KZV281"/>
    <mergeCell ref="KZW281:KZZ281"/>
    <mergeCell ref="KYM281:KYP281"/>
    <mergeCell ref="KYQ281:KYT281"/>
    <mergeCell ref="KYU281:KYX281"/>
    <mergeCell ref="KYY281:KZB281"/>
    <mergeCell ref="KZC281:KZF281"/>
    <mergeCell ref="KXS281:KXV281"/>
    <mergeCell ref="KXW281:KXZ281"/>
    <mergeCell ref="KYA281:KYD281"/>
    <mergeCell ref="KYE281:KYH281"/>
    <mergeCell ref="KYI281:KYL281"/>
    <mergeCell ref="KWY281:KXB281"/>
    <mergeCell ref="KXC281:KXF281"/>
    <mergeCell ref="KXG281:KXJ281"/>
    <mergeCell ref="KXK281:KXN281"/>
    <mergeCell ref="KXO281:KXR281"/>
    <mergeCell ref="KWE281:KWH281"/>
    <mergeCell ref="KWI281:KWL281"/>
    <mergeCell ref="KWM281:KWP281"/>
    <mergeCell ref="KWQ281:KWT281"/>
    <mergeCell ref="KWU281:KWX281"/>
    <mergeCell ref="KVK281:KVN281"/>
    <mergeCell ref="KVO281:KVR281"/>
    <mergeCell ref="KVS281:KVV281"/>
    <mergeCell ref="KVW281:KVZ281"/>
    <mergeCell ref="KWA281:KWD281"/>
    <mergeCell ref="KUQ281:KUT281"/>
    <mergeCell ref="KUU281:KUX281"/>
    <mergeCell ref="KUY281:KVB281"/>
    <mergeCell ref="KVC281:KVF281"/>
    <mergeCell ref="KVG281:KVJ281"/>
    <mergeCell ref="KTW281:KTZ281"/>
    <mergeCell ref="KUA281:KUD281"/>
    <mergeCell ref="KUE281:KUH281"/>
    <mergeCell ref="KUI281:KUL281"/>
    <mergeCell ref="KUM281:KUP281"/>
    <mergeCell ref="KTC281:KTF281"/>
    <mergeCell ref="KTG281:KTJ281"/>
    <mergeCell ref="KTK281:KTN281"/>
    <mergeCell ref="KTO281:KTR281"/>
    <mergeCell ref="KTS281:KTV281"/>
    <mergeCell ref="KSI281:KSL281"/>
    <mergeCell ref="KSM281:KSP281"/>
    <mergeCell ref="KSQ281:KST281"/>
    <mergeCell ref="KSU281:KSX281"/>
    <mergeCell ref="KSY281:KTB281"/>
    <mergeCell ref="KRO281:KRR281"/>
    <mergeCell ref="KRS281:KRV281"/>
    <mergeCell ref="KRW281:KRZ281"/>
    <mergeCell ref="KSA281:KSD281"/>
    <mergeCell ref="KSE281:KSH281"/>
    <mergeCell ref="KQU281:KQX281"/>
    <mergeCell ref="KQY281:KRB281"/>
    <mergeCell ref="KRC281:KRF281"/>
    <mergeCell ref="KRG281:KRJ281"/>
    <mergeCell ref="KRK281:KRN281"/>
    <mergeCell ref="KQA281:KQD281"/>
    <mergeCell ref="KQE281:KQH281"/>
    <mergeCell ref="KQI281:KQL281"/>
    <mergeCell ref="KQM281:KQP281"/>
    <mergeCell ref="KQQ281:KQT281"/>
    <mergeCell ref="KPG281:KPJ281"/>
    <mergeCell ref="KPK281:KPN281"/>
    <mergeCell ref="KPO281:KPR281"/>
    <mergeCell ref="KPS281:KPV281"/>
    <mergeCell ref="KPW281:KPZ281"/>
    <mergeCell ref="KOM281:KOP281"/>
    <mergeCell ref="KOQ281:KOT281"/>
    <mergeCell ref="KOU281:KOX281"/>
    <mergeCell ref="KOY281:KPB281"/>
    <mergeCell ref="KPC281:KPF281"/>
    <mergeCell ref="KNS281:KNV281"/>
    <mergeCell ref="KNW281:KNZ281"/>
    <mergeCell ref="KOA281:KOD281"/>
    <mergeCell ref="KOE281:KOH281"/>
    <mergeCell ref="KOI281:KOL281"/>
    <mergeCell ref="KMY281:KNB281"/>
    <mergeCell ref="KNC281:KNF281"/>
    <mergeCell ref="KNG281:KNJ281"/>
    <mergeCell ref="KNK281:KNN281"/>
    <mergeCell ref="KNO281:KNR281"/>
    <mergeCell ref="KME281:KMH281"/>
    <mergeCell ref="KMI281:KML281"/>
    <mergeCell ref="KMM281:KMP281"/>
    <mergeCell ref="KMQ281:KMT281"/>
    <mergeCell ref="KMU281:KMX281"/>
    <mergeCell ref="KLK281:KLN281"/>
    <mergeCell ref="KLO281:KLR281"/>
    <mergeCell ref="KLS281:KLV281"/>
    <mergeCell ref="KLW281:KLZ281"/>
    <mergeCell ref="KMA281:KMD281"/>
    <mergeCell ref="KKQ281:KKT281"/>
    <mergeCell ref="KKU281:KKX281"/>
    <mergeCell ref="KKY281:KLB281"/>
    <mergeCell ref="KLC281:KLF281"/>
    <mergeCell ref="KLG281:KLJ281"/>
    <mergeCell ref="KJW281:KJZ281"/>
    <mergeCell ref="KKA281:KKD281"/>
    <mergeCell ref="KKE281:KKH281"/>
    <mergeCell ref="KKI281:KKL281"/>
    <mergeCell ref="KKM281:KKP281"/>
    <mergeCell ref="KJC281:KJF281"/>
    <mergeCell ref="KJG281:KJJ281"/>
    <mergeCell ref="KJK281:KJN281"/>
    <mergeCell ref="KJO281:KJR281"/>
    <mergeCell ref="KJS281:KJV281"/>
    <mergeCell ref="KII281:KIL281"/>
    <mergeCell ref="KIM281:KIP281"/>
    <mergeCell ref="KIQ281:KIT281"/>
    <mergeCell ref="KIU281:KIX281"/>
    <mergeCell ref="KIY281:KJB281"/>
    <mergeCell ref="KHO281:KHR281"/>
    <mergeCell ref="KHS281:KHV281"/>
    <mergeCell ref="KHW281:KHZ281"/>
    <mergeCell ref="KIA281:KID281"/>
    <mergeCell ref="KIE281:KIH281"/>
    <mergeCell ref="KGU281:KGX281"/>
    <mergeCell ref="KGY281:KHB281"/>
    <mergeCell ref="KHC281:KHF281"/>
    <mergeCell ref="KHG281:KHJ281"/>
    <mergeCell ref="KHK281:KHN281"/>
    <mergeCell ref="KGA281:KGD281"/>
    <mergeCell ref="KGE281:KGH281"/>
    <mergeCell ref="KGI281:KGL281"/>
    <mergeCell ref="KGM281:KGP281"/>
    <mergeCell ref="KGQ281:KGT281"/>
    <mergeCell ref="KFG281:KFJ281"/>
    <mergeCell ref="KFK281:KFN281"/>
    <mergeCell ref="KFO281:KFR281"/>
    <mergeCell ref="KFS281:KFV281"/>
    <mergeCell ref="KFW281:KFZ281"/>
    <mergeCell ref="KEM281:KEP281"/>
    <mergeCell ref="KEQ281:KET281"/>
    <mergeCell ref="KEU281:KEX281"/>
    <mergeCell ref="KEY281:KFB281"/>
    <mergeCell ref="KFC281:KFF281"/>
    <mergeCell ref="KDS281:KDV281"/>
    <mergeCell ref="KDW281:KDZ281"/>
    <mergeCell ref="KEA281:KED281"/>
    <mergeCell ref="KEE281:KEH281"/>
    <mergeCell ref="KEI281:KEL281"/>
    <mergeCell ref="KCY281:KDB281"/>
    <mergeCell ref="KDC281:KDF281"/>
    <mergeCell ref="KDG281:KDJ281"/>
    <mergeCell ref="KDK281:KDN281"/>
    <mergeCell ref="KDO281:KDR281"/>
    <mergeCell ref="KCE281:KCH281"/>
    <mergeCell ref="KCI281:KCL281"/>
    <mergeCell ref="KCM281:KCP281"/>
    <mergeCell ref="KCQ281:KCT281"/>
    <mergeCell ref="KCU281:KCX281"/>
    <mergeCell ref="KBK281:KBN281"/>
    <mergeCell ref="KBO281:KBR281"/>
    <mergeCell ref="KBS281:KBV281"/>
    <mergeCell ref="KBW281:KBZ281"/>
    <mergeCell ref="KCA281:KCD281"/>
    <mergeCell ref="KAQ281:KAT281"/>
    <mergeCell ref="KAU281:KAX281"/>
    <mergeCell ref="KAY281:KBB281"/>
    <mergeCell ref="KBC281:KBF281"/>
    <mergeCell ref="KBG281:KBJ281"/>
    <mergeCell ref="JZW281:JZZ281"/>
    <mergeCell ref="KAA281:KAD281"/>
    <mergeCell ref="KAE281:KAH281"/>
    <mergeCell ref="KAI281:KAL281"/>
    <mergeCell ref="KAM281:KAP281"/>
    <mergeCell ref="JZC281:JZF281"/>
    <mergeCell ref="JZG281:JZJ281"/>
    <mergeCell ref="JZK281:JZN281"/>
    <mergeCell ref="JZO281:JZR281"/>
    <mergeCell ref="JZS281:JZV281"/>
    <mergeCell ref="JYI281:JYL281"/>
    <mergeCell ref="JYM281:JYP281"/>
    <mergeCell ref="JYQ281:JYT281"/>
    <mergeCell ref="JYU281:JYX281"/>
    <mergeCell ref="JYY281:JZB281"/>
    <mergeCell ref="JXO281:JXR281"/>
    <mergeCell ref="JXS281:JXV281"/>
    <mergeCell ref="JXW281:JXZ281"/>
    <mergeCell ref="JYA281:JYD281"/>
    <mergeCell ref="JYE281:JYH281"/>
    <mergeCell ref="JWU281:JWX281"/>
    <mergeCell ref="JWY281:JXB281"/>
    <mergeCell ref="JXC281:JXF281"/>
    <mergeCell ref="JXG281:JXJ281"/>
    <mergeCell ref="JXK281:JXN281"/>
    <mergeCell ref="JWA281:JWD281"/>
    <mergeCell ref="JWE281:JWH281"/>
    <mergeCell ref="JWI281:JWL281"/>
    <mergeCell ref="JWM281:JWP281"/>
    <mergeCell ref="JWQ281:JWT281"/>
    <mergeCell ref="JVG281:JVJ281"/>
    <mergeCell ref="JVK281:JVN281"/>
    <mergeCell ref="JVO281:JVR281"/>
    <mergeCell ref="JVS281:JVV281"/>
    <mergeCell ref="JVW281:JVZ281"/>
    <mergeCell ref="JUM281:JUP281"/>
    <mergeCell ref="JUQ281:JUT281"/>
    <mergeCell ref="JUU281:JUX281"/>
    <mergeCell ref="JUY281:JVB281"/>
    <mergeCell ref="JVC281:JVF281"/>
    <mergeCell ref="JTS281:JTV281"/>
    <mergeCell ref="JTW281:JTZ281"/>
    <mergeCell ref="JUA281:JUD281"/>
    <mergeCell ref="JUE281:JUH281"/>
    <mergeCell ref="JUI281:JUL281"/>
    <mergeCell ref="JSY281:JTB281"/>
    <mergeCell ref="JTC281:JTF281"/>
    <mergeCell ref="JTG281:JTJ281"/>
    <mergeCell ref="JTK281:JTN281"/>
    <mergeCell ref="JTO281:JTR281"/>
    <mergeCell ref="JSE281:JSH281"/>
    <mergeCell ref="JSI281:JSL281"/>
    <mergeCell ref="JSM281:JSP281"/>
    <mergeCell ref="JSQ281:JST281"/>
    <mergeCell ref="JSU281:JSX281"/>
    <mergeCell ref="JRK281:JRN281"/>
    <mergeCell ref="JRO281:JRR281"/>
    <mergeCell ref="JRS281:JRV281"/>
    <mergeCell ref="JRW281:JRZ281"/>
    <mergeCell ref="JSA281:JSD281"/>
    <mergeCell ref="JQQ281:JQT281"/>
    <mergeCell ref="JQU281:JQX281"/>
    <mergeCell ref="JQY281:JRB281"/>
    <mergeCell ref="JRC281:JRF281"/>
    <mergeCell ref="JRG281:JRJ281"/>
    <mergeCell ref="JPW281:JPZ281"/>
    <mergeCell ref="JQA281:JQD281"/>
    <mergeCell ref="JQE281:JQH281"/>
    <mergeCell ref="JQI281:JQL281"/>
    <mergeCell ref="JQM281:JQP281"/>
    <mergeCell ref="JPC281:JPF281"/>
    <mergeCell ref="JPG281:JPJ281"/>
    <mergeCell ref="JPK281:JPN281"/>
    <mergeCell ref="JPO281:JPR281"/>
    <mergeCell ref="JPS281:JPV281"/>
    <mergeCell ref="JOI281:JOL281"/>
    <mergeCell ref="JOM281:JOP281"/>
    <mergeCell ref="JOQ281:JOT281"/>
    <mergeCell ref="JOU281:JOX281"/>
    <mergeCell ref="JOY281:JPB281"/>
    <mergeCell ref="JNO281:JNR281"/>
    <mergeCell ref="JNS281:JNV281"/>
    <mergeCell ref="JNW281:JNZ281"/>
    <mergeCell ref="JOA281:JOD281"/>
    <mergeCell ref="JOE281:JOH281"/>
    <mergeCell ref="JMU281:JMX281"/>
    <mergeCell ref="JMY281:JNB281"/>
    <mergeCell ref="JNC281:JNF281"/>
    <mergeCell ref="JNG281:JNJ281"/>
    <mergeCell ref="JNK281:JNN281"/>
    <mergeCell ref="JMA281:JMD281"/>
    <mergeCell ref="JME281:JMH281"/>
    <mergeCell ref="JMI281:JML281"/>
    <mergeCell ref="JMM281:JMP281"/>
    <mergeCell ref="JMQ281:JMT281"/>
    <mergeCell ref="JLG281:JLJ281"/>
    <mergeCell ref="JLK281:JLN281"/>
    <mergeCell ref="JLO281:JLR281"/>
    <mergeCell ref="JLS281:JLV281"/>
    <mergeCell ref="JLW281:JLZ281"/>
    <mergeCell ref="JKM281:JKP281"/>
    <mergeCell ref="JKQ281:JKT281"/>
    <mergeCell ref="JKU281:JKX281"/>
    <mergeCell ref="JKY281:JLB281"/>
    <mergeCell ref="JLC281:JLF281"/>
    <mergeCell ref="JJS281:JJV281"/>
    <mergeCell ref="JJW281:JJZ281"/>
    <mergeCell ref="JKA281:JKD281"/>
    <mergeCell ref="JKE281:JKH281"/>
    <mergeCell ref="JKI281:JKL281"/>
    <mergeCell ref="JIY281:JJB281"/>
    <mergeCell ref="JJC281:JJF281"/>
    <mergeCell ref="JJG281:JJJ281"/>
    <mergeCell ref="JJK281:JJN281"/>
    <mergeCell ref="JJO281:JJR281"/>
    <mergeCell ref="JIE281:JIH281"/>
    <mergeCell ref="JII281:JIL281"/>
    <mergeCell ref="JIM281:JIP281"/>
    <mergeCell ref="JIQ281:JIT281"/>
    <mergeCell ref="JIU281:JIX281"/>
    <mergeCell ref="JHK281:JHN281"/>
    <mergeCell ref="JHO281:JHR281"/>
    <mergeCell ref="JHS281:JHV281"/>
    <mergeCell ref="JHW281:JHZ281"/>
    <mergeCell ref="JIA281:JID281"/>
    <mergeCell ref="JGQ281:JGT281"/>
    <mergeCell ref="JGU281:JGX281"/>
    <mergeCell ref="JGY281:JHB281"/>
    <mergeCell ref="JHC281:JHF281"/>
    <mergeCell ref="JHG281:JHJ281"/>
    <mergeCell ref="JFW281:JFZ281"/>
    <mergeCell ref="JGA281:JGD281"/>
    <mergeCell ref="JGE281:JGH281"/>
    <mergeCell ref="JGI281:JGL281"/>
    <mergeCell ref="JGM281:JGP281"/>
    <mergeCell ref="JFC281:JFF281"/>
    <mergeCell ref="JFG281:JFJ281"/>
    <mergeCell ref="JFK281:JFN281"/>
    <mergeCell ref="JFO281:JFR281"/>
    <mergeCell ref="JFS281:JFV281"/>
    <mergeCell ref="JEI281:JEL281"/>
    <mergeCell ref="JEM281:JEP281"/>
    <mergeCell ref="JEQ281:JET281"/>
    <mergeCell ref="JEU281:JEX281"/>
    <mergeCell ref="JEY281:JFB281"/>
    <mergeCell ref="JDO281:JDR281"/>
    <mergeCell ref="JDS281:JDV281"/>
    <mergeCell ref="JDW281:JDZ281"/>
    <mergeCell ref="JEA281:JED281"/>
    <mergeCell ref="JEE281:JEH281"/>
    <mergeCell ref="JCU281:JCX281"/>
    <mergeCell ref="JCY281:JDB281"/>
    <mergeCell ref="JDC281:JDF281"/>
    <mergeCell ref="JDG281:JDJ281"/>
    <mergeCell ref="JDK281:JDN281"/>
    <mergeCell ref="JCA281:JCD281"/>
    <mergeCell ref="JCE281:JCH281"/>
    <mergeCell ref="JCI281:JCL281"/>
    <mergeCell ref="JCM281:JCP281"/>
    <mergeCell ref="JCQ281:JCT281"/>
    <mergeCell ref="JBG281:JBJ281"/>
    <mergeCell ref="JBK281:JBN281"/>
    <mergeCell ref="JBO281:JBR281"/>
    <mergeCell ref="JBS281:JBV281"/>
    <mergeCell ref="JBW281:JBZ281"/>
    <mergeCell ref="JAM281:JAP281"/>
    <mergeCell ref="JAQ281:JAT281"/>
    <mergeCell ref="JAU281:JAX281"/>
    <mergeCell ref="JAY281:JBB281"/>
    <mergeCell ref="JBC281:JBF281"/>
    <mergeCell ref="IZS281:IZV281"/>
    <mergeCell ref="IZW281:IZZ281"/>
    <mergeCell ref="JAA281:JAD281"/>
    <mergeCell ref="JAE281:JAH281"/>
    <mergeCell ref="JAI281:JAL281"/>
    <mergeCell ref="IYY281:IZB281"/>
    <mergeCell ref="IZC281:IZF281"/>
    <mergeCell ref="IZG281:IZJ281"/>
    <mergeCell ref="IZK281:IZN281"/>
    <mergeCell ref="IZO281:IZR281"/>
    <mergeCell ref="IYE281:IYH281"/>
    <mergeCell ref="IYI281:IYL281"/>
    <mergeCell ref="IYM281:IYP281"/>
    <mergeCell ref="IYQ281:IYT281"/>
    <mergeCell ref="IYU281:IYX281"/>
    <mergeCell ref="IXK281:IXN281"/>
    <mergeCell ref="IXO281:IXR281"/>
    <mergeCell ref="IXS281:IXV281"/>
    <mergeCell ref="IXW281:IXZ281"/>
    <mergeCell ref="IYA281:IYD281"/>
    <mergeCell ref="IWQ281:IWT281"/>
    <mergeCell ref="IWU281:IWX281"/>
    <mergeCell ref="IWY281:IXB281"/>
    <mergeCell ref="IXC281:IXF281"/>
    <mergeCell ref="IXG281:IXJ281"/>
    <mergeCell ref="IVW281:IVZ281"/>
    <mergeCell ref="IWA281:IWD281"/>
    <mergeCell ref="IWE281:IWH281"/>
    <mergeCell ref="IWI281:IWL281"/>
    <mergeCell ref="IWM281:IWP281"/>
    <mergeCell ref="IVC281:IVF281"/>
    <mergeCell ref="IVG281:IVJ281"/>
    <mergeCell ref="IVK281:IVN281"/>
    <mergeCell ref="IVO281:IVR281"/>
    <mergeCell ref="IVS281:IVV281"/>
    <mergeCell ref="IUI281:IUL281"/>
    <mergeCell ref="IUM281:IUP281"/>
    <mergeCell ref="IUQ281:IUT281"/>
    <mergeCell ref="IUU281:IUX281"/>
    <mergeCell ref="IUY281:IVB281"/>
    <mergeCell ref="ITO281:ITR281"/>
    <mergeCell ref="ITS281:ITV281"/>
    <mergeCell ref="ITW281:ITZ281"/>
    <mergeCell ref="IUA281:IUD281"/>
    <mergeCell ref="IUE281:IUH281"/>
    <mergeCell ref="ISU281:ISX281"/>
    <mergeCell ref="ISY281:ITB281"/>
    <mergeCell ref="ITC281:ITF281"/>
    <mergeCell ref="ITG281:ITJ281"/>
    <mergeCell ref="ITK281:ITN281"/>
    <mergeCell ref="ISA281:ISD281"/>
    <mergeCell ref="ISE281:ISH281"/>
    <mergeCell ref="ISI281:ISL281"/>
    <mergeCell ref="ISM281:ISP281"/>
    <mergeCell ref="ISQ281:IST281"/>
    <mergeCell ref="IRG281:IRJ281"/>
    <mergeCell ref="IRK281:IRN281"/>
    <mergeCell ref="IRO281:IRR281"/>
    <mergeCell ref="IRS281:IRV281"/>
    <mergeCell ref="IRW281:IRZ281"/>
    <mergeCell ref="IQM281:IQP281"/>
    <mergeCell ref="IQQ281:IQT281"/>
    <mergeCell ref="IQU281:IQX281"/>
    <mergeCell ref="IQY281:IRB281"/>
    <mergeCell ref="IRC281:IRF281"/>
    <mergeCell ref="IPS281:IPV281"/>
    <mergeCell ref="IPW281:IPZ281"/>
    <mergeCell ref="IQA281:IQD281"/>
    <mergeCell ref="IQE281:IQH281"/>
    <mergeCell ref="IQI281:IQL281"/>
    <mergeCell ref="IOY281:IPB281"/>
    <mergeCell ref="IPC281:IPF281"/>
    <mergeCell ref="IPG281:IPJ281"/>
    <mergeCell ref="IPK281:IPN281"/>
    <mergeCell ref="IPO281:IPR281"/>
    <mergeCell ref="IOE281:IOH281"/>
    <mergeCell ref="IOI281:IOL281"/>
    <mergeCell ref="IOM281:IOP281"/>
    <mergeCell ref="IOQ281:IOT281"/>
    <mergeCell ref="IOU281:IOX281"/>
    <mergeCell ref="INK281:INN281"/>
    <mergeCell ref="INO281:INR281"/>
    <mergeCell ref="INS281:INV281"/>
    <mergeCell ref="INW281:INZ281"/>
    <mergeCell ref="IOA281:IOD281"/>
    <mergeCell ref="IMQ281:IMT281"/>
    <mergeCell ref="IMU281:IMX281"/>
    <mergeCell ref="IMY281:INB281"/>
    <mergeCell ref="INC281:INF281"/>
    <mergeCell ref="ING281:INJ281"/>
    <mergeCell ref="ILW281:ILZ281"/>
    <mergeCell ref="IMA281:IMD281"/>
    <mergeCell ref="IME281:IMH281"/>
    <mergeCell ref="IMI281:IML281"/>
    <mergeCell ref="IMM281:IMP281"/>
    <mergeCell ref="ILC281:ILF281"/>
    <mergeCell ref="ILG281:ILJ281"/>
    <mergeCell ref="ILK281:ILN281"/>
    <mergeCell ref="ILO281:ILR281"/>
    <mergeCell ref="ILS281:ILV281"/>
    <mergeCell ref="IKI281:IKL281"/>
    <mergeCell ref="IKM281:IKP281"/>
    <mergeCell ref="IKQ281:IKT281"/>
    <mergeCell ref="IKU281:IKX281"/>
    <mergeCell ref="IKY281:ILB281"/>
    <mergeCell ref="IJO281:IJR281"/>
    <mergeCell ref="IJS281:IJV281"/>
    <mergeCell ref="IJW281:IJZ281"/>
    <mergeCell ref="IKA281:IKD281"/>
    <mergeCell ref="IKE281:IKH281"/>
    <mergeCell ref="IIU281:IIX281"/>
    <mergeCell ref="IIY281:IJB281"/>
    <mergeCell ref="IJC281:IJF281"/>
    <mergeCell ref="IJG281:IJJ281"/>
    <mergeCell ref="IJK281:IJN281"/>
    <mergeCell ref="IIA281:IID281"/>
    <mergeCell ref="IIE281:IIH281"/>
    <mergeCell ref="III281:IIL281"/>
    <mergeCell ref="IIM281:IIP281"/>
    <mergeCell ref="IIQ281:IIT281"/>
    <mergeCell ref="IHG281:IHJ281"/>
    <mergeCell ref="IHK281:IHN281"/>
    <mergeCell ref="IHO281:IHR281"/>
    <mergeCell ref="IHS281:IHV281"/>
    <mergeCell ref="IHW281:IHZ281"/>
    <mergeCell ref="IGM281:IGP281"/>
    <mergeCell ref="IGQ281:IGT281"/>
    <mergeCell ref="IGU281:IGX281"/>
    <mergeCell ref="IGY281:IHB281"/>
    <mergeCell ref="IHC281:IHF281"/>
    <mergeCell ref="IFS281:IFV281"/>
    <mergeCell ref="IFW281:IFZ281"/>
    <mergeCell ref="IGA281:IGD281"/>
    <mergeCell ref="IGE281:IGH281"/>
    <mergeCell ref="IGI281:IGL281"/>
    <mergeCell ref="IEY281:IFB281"/>
    <mergeCell ref="IFC281:IFF281"/>
    <mergeCell ref="IFG281:IFJ281"/>
    <mergeCell ref="IFK281:IFN281"/>
    <mergeCell ref="IFO281:IFR281"/>
    <mergeCell ref="IEE281:IEH281"/>
    <mergeCell ref="IEI281:IEL281"/>
    <mergeCell ref="IEM281:IEP281"/>
    <mergeCell ref="IEQ281:IET281"/>
    <mergeCell ref="IEU281:IEX281"/>
    <mergeCell ref="IDK281:IDN281"/>
    <mergeCell ref="IDO281:IDR281"/>
    <mergeCell ref="IDS281:IDV281"/>
    <mergeCell ref="IDW281:IDZ281"/>
    <mergeCell ref="IEA281:IED281"/>
    <mergeCell ref="ICQ281:ICT281"/>
    <mergeCell ref="ICU281:ICX281"/>
    <mergeCell ref="ICY281:IDB281"/>
    <mergeCell ref="IDC281:IDF281"/>
    <mergeCell ref="IDG281:IDJ281"/>
    <mergeCell ref="IBW281:IBZ281"/>
    <mergeCell ref="ICA281:ICD281"/>
    <mergeCell ref="ICE281:ICH281"/>
    <mergeCell ref="ICI281:ICL281"/>
    <mergeCell ref="ICM281:ICP281"/>
    <mergeCell ref="IBC281:IBF281"/>
    <mergeCell ref="IBG281:IBJ281"/>
    <mergeCell ref="IBK281:IBN281"/>
    <mergeCell ref="IBO281:IBR281"/>
    <mergeCell ref="IBS281:IBV281"/>
    <mergeCell ref="IAI281:IAL281"/>
    <mergeCell ref="IAM281:IAP281"/>
    <mergeCell ref="IAQ281:IAT281"/>
    <mergeCell ref="IAU281:IAX281"/>
    <mergeCell ref="IAY281:IBB281"/>
    <mergeCell ref="HZO281:HZR281"/>
    <mergeCell ref="HZS281:HZV281"/>
    <mergeCell ref="HZW281:HZZ281"/>
    <mergeCell ref="IAA281:IAD281"/>
    <mergeCell ref="IAE281:IAH281"/>
    <mergeCell ref="HYU281:HYX281"/>
    <mergeCell ref="HYY281:HZB281"/>
    <mergeCell ref="HZC281:HZF281"/>
    <mergeCell ref="HZG281:HZJ281"/>
    <mergeCell ref="HZK281:HZN281"/>
    <mergeCell ref="HYA281:HYD281"/>
    <mergeCell ref="HYE281:HYH281"/>
    <mergeCell ref="HYI281:HYL281"/>
    <mergeCell ref="HYM281:HYP281"/>
    <mergeCell ref="HYQ281:HYT281"/>
    <mergeCell ref="HXG281:HXJ281"/>
    <mergeCell ref="HXK281:HXN281"/>
    <mergeCell ref="HXO281:HXR281"/>
    <mergeCell ref="HXS281:HXV281"/>
    <mergeCell ref="HXW281:HXZ281"/>
    <mergeCell ref="HWM281:HWP281"/>
    <mergeCell ref="HWQ281:HWT281"/>
    <mergeCell ref="HWU281:HWX281"/>
    <mergeCell ref="HWY281:HXB281"/>
    <mergeCell ref="HXC281:HXF281"/>
    <mergeCell ref="HVS281:HVV281"/>
    <mergeCell ref="HVW281:HVZ281"/>
    <mergeCell ref="HWA281:HWD281"/>
    <mergeCell ref="HWE281:HWH281"/>
    <mergeCell ref="HWI281:HWL281"/>
    <mergeCell ref="HUY281:HVB281"/>
    <mergeCell ref="HVC281:HVF281"/>
    <mergeCell ref="HVG281:HVJ281"/>
    <mergeCell ref="HVK281:HVN281"/>
    <mergeCell ref="HVO281:HVR281"/>
    <mergeCell ref="HUE281:HUH281"/>
    <mergeCell ref="HUI281:HUL281"/>
    <mergeCell ref="HUM281:HUP281"/>
    <mergeCell ref="HUQ281:HUT281"/>
    <mergeCell ref="HUU281:HUX281"/>
    <mergeCell ref="HTK281:HTN281"/>
    <mergeCell ref="HTO281:HTR281"/>
    <mergeCell ref="HTS281:HTV281"/>
    <mergeCell ref="HTW281:HTZ281"/>
    <mergeCell ref="HUA281:HUD281"/>
    <mergeCell ref="HSQ281:HST281"/>
    <mergeCell ref="HSU281:HSX281"/>
    <mergeCell ref="HSY281:HTB281"/>
    <mergeCell ref="HTC281:HTF281"/>
    <mergeCell ref="HTG281:HTJ281"/>
    <mergeCell ref="HRW281:HRZ281"/>
    <mergeCell ref="HSA281:HSD281"/>
    <mergeCell ref="HSE281:HSH281"/>
    <mergeCell ref="HSI281:HSL281"/>
    <mergeCell ref="HSM281:HSP281"/>
    <mergeCell ref="HRC281:HRF281"/>
    <mergeCell ref="HRG281:HRJ281"/>
    <mergeCell ref="HRK281:HRN281"/>
    <mergeCell ref="HRO281:HRR281"/>
    <mergeCell ref="HRS281:HRV281"/>
    <mergeCell ref="HQI281:HQL281"/>
    <mergeCell ref="HQM281:HQP281"/>
    <mergeCell ref="HQQ281:HQT281"/>
    <mergeCell ref="HQU281:HQX281"/>
    <mergeCell ref="HQY281:HRB281"/>
    <mergeCell ref="HPO281:HPR281"/>
    <mergeCell ref="HPS281:HPV281"/>
    <mergeCell ref="HPW281:HPZ281"/>
    <mergeCell ref="HQA281:HQD281"/>
    <mergeCell ref="HQE281:HQH281"/>
    <mergeCell ref="HOU281:HOX281"/>
    <mergeCell ref="HOY281:HPB281"/>
    <mergeCell ref="HPC281:HPF281"/>
    <mergeCell ref="HPG281:HPJ281"/>
    <mergeCell ref="HPK281:HPN281"/>
    <mergeCell ref="HOA281:HOD281"/>
    <mergeCell ref="HOE281:HOH281"/>
    <mergeCell ref="HOI281:HOL281"/>
    <mergeCell ref="HOM281:HOP281"/>
    <mergeCell ref="HOQ281:HOT281"/>
    <mergeCell ref="HNG281:HNJ281"/>
    <mergeCell ref="HNK281:HNN281"/>
    <mergeCell ref="HNO281:HNR281"/>
    <mergeCell ref="HNS281:HNV281"/>
    <mergeCell ref="HNW281:HNZ281"/>
    <mergeCell ref="HMM281:HMP281"/>
    <mergeCell ref="HMQ281:HMT281"/>
    <mergeCell ref="HMU281:HMX281"/>
    <mergeCell ref="HMY281:HNB281"/>
    <mergeCell ref="HNC281:HNF281"/>
    <mergeCell ref="HLS281:HLV281"/>
    <mergeCell ref="HLW281:HLZ281"/>
    <mergeCell ref="HMA281:HMD281"/>
    <mergeCell ref="HME281:HMH281"/>
    <mergeCell ref="HMI281:HML281"/>
    <mergeCell ref="HKY281:HLB281"/>
    <mergeCell ref="HLC281:HLF281"/>
    <mergeCell ref="HLG281:HLJ281"/>
    <mergeCell ref="HLK281:HLN281"/>
    <mergeCell ref="HLO281:HLR281"/>
    <mergeCell ref="HKE281:HKH281"/>
    <mergeCell ref="HKI281:HKL281"/>
    <mergeCell ref="HKM281:HKP281"/>
    <mergeCell ref="HKQ281:HKT281"/>
    <mergeCell ref="HKU281:HKX281"/>
    <mergeCell ref="HJK281:HJN281"/>
    <mergeCell ref="HJO281:HJR281"/>
    <mergeCell ref="HJS281:HJV281"/>
    <mergeCell ref="HJW281:HJZ281"/>
    <mergeCell ref="HKA281:HKD281"/>
    <mergeCell ref="HIQ281:HIT281"/>
    <mergeCell ref="HIU281:HIX281"/>
    <mergeCell ref="HIY281:HJB281"/>
    <mergeCell ref="HJC281:HJF281"/>
    <mergeCell ref="HJG281:HJJ281"/>
    <mergeCell ref="HHW281:HHZ281"/>
    <mergeCell ref="HIA281:HID281"/>
    <mergeCell ref="HIE281:HIH281"/>
    <mergeCell ref="HII281:HIL281"/>
    <mergeCell ref="HIM281:HIP281"/>
    <mergeCell ref="HHC281:HHF281"/>
    <mergeCell ref="HHG281:HHJ281"/>
    <mergeCell ref="HHK281:HHN281"/>
    <mergeCell ref="HHO281:HHR281"/>
    <mergeCell ref="HHS281:HHV281"/>
    <mergeCell ref="HGI281:HGL281"/>
    <mergeCell ref="HGM281:HGP281"/>
    <mergeCell ref="HGQ281:HGT281"/>
    <mergeCell ref="HGU281:HGX281"/>
    <mergeCell ref="HGY281:HHB281"/>
    <mergeCell ref="HFO281:HFR281"/>
    <mergeCell ref="HFS281:HFV281"/>
    <mergeCell ref="HFW281:HFZ281"/>
    <mergeCell ref="HGA281:HGD281"/>
    <mergeCell ref="HGE281:HGH281"/>
    <mergeCell ref="HEU281:HEX281"/>
    <mergeCell ref="HEY281:HFB281"/>
    <mergeCell ref="HFC281:HFF281"/>
    <mergeCell ref="HFG281:HFJ281"/>
    <mergeCell ref="HFK281:HFN281"/>
    <mergeCell ref="HEA281:HED281"/>
    <mergeCell ref="HEE281:HEH281"/>
    <mergeCell ref="HEI281:HEL281"/>
    <mergeCell ref="HEM281:HEP281"/>
    <mergeCell ref="HEQ281:HET281"/>
    <mergeCell ref="HDG281:HDJ281"/>
    <mergeCell ref="HDK281:HDN281"/>
    <mergeCell ref="HDO281:HDR281"/>
    <mergeCell ref="HDS281:HDV281"/>
    <mergeCell ref="HDW281:HDZ281"/>
    <mergeCell ref="HCM281:HCP281"/>
    <mergeCell ref="HCQ281:HCT281"/>
    <mergeCell ref="HCU281:HCX281"/>
    <mergeCell ref="HCY281:HDB281"/>
    <mergeCell ref="HDC281:HDF281"/>
    <mergeCell ref="HBS281:HBV281"/>
    <mergeCell ref="HBW281:HBZ281"/>
    <mergeCell ref="HCA281:HCD281"/>
    <mergeCell ref="HCE281:HCH281"/>
    <mergeCell ref="HCI281:HCL281"/>
    <mergeCell ref="HAY281:HBB281"/>
    <mergeCell ref="HBC281:HBF281"/>
    <mergeCell ref="HBG281:HBJ281"/>
    <mergeCell ref="HBK281:HBN281"/>
    <mergeCell ref="HBO281:HBR281"/>
    <mergeCell ref="HAE281:HAH281"/>
    <mergeCell ref="HAI281:HAL281"/>
    <mergeCell ref="HAM281:HAP281"/>
    <mergeCell ref="HAQ281:HAT281"/>
    <mergeCell ref="HAU281:HAX281"/>
    <mergeCell ref="GZK281:GZN281"/>
    <mergeCell ref="GZO281:GZR281"/>
    <mergeCell ref="GZS281:GZV281"/>
    <mergeCell ref="GZW281:GZZ281"/>
    <mergeCell ref="HAA281:HAD281"/>
    <mergeCell ref="GYQ281:GYT281"/>
    <mergeCell ref="GYU281:GYX281"/>
    <mergeCell ref="GYY281:GZB281"/>
    <mergeCell ref="GZC281:GZF281"/>
    <mergeCell ref="GZG281:GZJ281"/>
    <mergeCell ref="GXW281:GXZ281"/>
    <mergeCell ref="GYA281:GYD281"/>
    <mergeCell ref="GYE281:GYH281"/>
    <mergeCell ref="GYI281:GYL281"/>
    <mergeCell ref="GYM281:GYP281"/>
    <mergeCell ref="GXC281:GXF281"/>
    <mergeCell ref="GXG281:GXJ281"/>
    <mergeCell ref="GXK281:GXN281"/>
    <mergeCell ref="GXO281:GXR281"/>
    <mergeCell ref="GXS281:GXV281"/>
    <mergeCell ref="GWI281:GWL281"/>
    <mergeCell ref="GWM281:GWP281"/>
    <mergeCell ref="GWQ281:GWT281"/>
    <mergeCell ref="GWU281:GWX281"/>
    <mergeCell ref="GWY281:GXB281"/>
    <mergeCell ref="GVO281:GVR281"/>
    <mergeCell ref="GVS281:GVV281"/>
    <mergeCell ref="GVW281:GVZ281"/>
    <mergeCell ref="GWA281:GWD281"/>
    <mergeCell ref="GWE281:GWH281"/>
    <mergeCell ref="GUU281:GUX281"/>
    <mergeCell ref="GUY281:GVB281"/>
    <mergeCell ref="GVC281:GVF281"/>
    <mergeCell ref="GVG281:GVJ281"/>
    <mergeCell ref="GVK281:GVN281"/>
    <mergeCell ref="GUA281:GUD281"/>
    <mergeCell ref="GUE281:GUH281"/>
    <mergeCell ref="GUI281:GUL281"/>
    <mergeCell ref="GUM281:GUP281"/>
    <mergeCell ref="GUQ281:GUT281"/>
    <mergeCell ref="GTG281:GTJ281"/>
    <mergeCell ref="GTK281:GTN281"/>
    <mergeCell ref="GTO281:GTR281"/>
    <mergeCell ref="GTS281:GTV281"/>
    <mergeCell ref="GTW281:GTZ281"/>
    <mergeCell ref="GSM281:GSP281"/>
    <mergeCell ref="GSQ281:GST281"/>
    <mergeCell ref="GSU281:GSX281"/>
    <mergeCell ref="GSY281:GTB281"/>
    <mergeCell ref="GTC281:GTF281"/>
    <mergeCell ref="GRS281:GRV281"/>
    <mergeCell ref="GRW281:GRZ281"/>
    <mergeCell ref="GSA281:GSD281"/>
    <mergeCell ref="GSE281:GSH281"/>
    <mergeCell ref="GSI281:GSL281"/>
    <mergeCell ref="GQY281:GRB281"/>
    <mergeCell ref="GRC281:GRF281"/>
    <mergeCell ref="GRG281:GRJ281"/>
    <mergeCell ref="GRK281:GRN281"/>
    <mergeCell ref="GRO281:GRR281"/>
    <mergeCell ref="GQE281:GQH281"/>
    <mergeCell ref="GQI281:GQL281"/>
    <mergeCell ref="GQM281:GQP281"/>
    <mergeCell ref="GQQ281:GQT281"/>
    <mergeCell ref="GQU281:GQX281"/>
    <mergeCell ref="GPK281:GPN281"/>
    <mergeCell ref="GPO281:GPR281"/>
    <mergeCell ref="GPS281:GPV281"/>
    <mergeCell ref="GPW281:GPZ281"/>
    <mergeCell ref="GQA281:GQD281"/>
    <mergeCell ref="GOQ281:GOT281"/>
    <mergeCell ref="GOU281:GOX281"/>
    <mergeCell ref="GOY281:GPB281"/>
    <mergeCell ref="GPC281:GPF281"/>
    <mergeCell ref="GPG281:GPJ281"/>
    <mergeCell ref="GNW281:GNZ281"/>
    <mergeCell ref="GOA281:GOD281"/>
    <mergeCell ref="GOE281:GOH281"/>
    <mergeCell ref="GOI281:GOL281"/>
    <mergeCell ref="GOM281:GOP281"/>
    <mergeCell ref="GNC281:GNF281"/>
    <mergeCell ref="GNG281:GNJ281"/>
    <mergeCell ref="GNK281:GNN281"/>
    <mergeCell ref="GNO281:GNR281"/>
    <mergeCell ref="GNS281:GNV281"/>
    <mergeCell ref="GMI281:GML281"/>
    <mergeCell ref="GMM281:GMP281"/>
    <mergeCell ref="GMQ281:GMT281"/>
    <mergeCell ref="GMU281:GMX281"/>
    <mergeCell ref="GMY281:GNB281"/>
    <mergeCell ref="GLO281:GLR281"/>
    <mergeCell ref="GLS281:GLV281"/>
    <mergeCell ref="GLW281:GLZ281"/>
    <mergeCell ref="GMA281:GMD281"/>
    <mergeCell ref="GME281:GMH281"/>
    <mergeCell ref="GKU281:GKX281"/>
    <mergeCell ref="GKY281:GLB281"/>
    <mergeCell ref="GLC281:GLF281"/>
    <mergeCell ref="GLG281:GLJ281"/>
    <mergeCell ref="GLK281:GLN281"/>
    <mergeCell ref="GKA281:GKD281"/>
    <mergeCell ref="GKE281:GKH281"/>
    <mergeCell ref="GKI281:GKL281"/>
    <mergeCell ref="GKM281:GKP281"/>
    <mergeCell ref="GKQ281:GKT281"/>
    <mergeCell ref="GJG281:GJJ281"/>
    <mergeCell ref="GJK281:GJN281"/>
    <mergeCell ref="GJO281:GJR281"/>
    <mergeCell ref="GJS281:GJV281"/>
    <mergeCell ref="GJW281:GJZ281"/>
    <mergeCell ref="GIM281:GIP281"/>
    <mergeCell ref="GIQ281:GIT281"/>
    <mergeCell ref="GIU281:GIX281"/>
    <mergeCell ref="GIY281:GJB281"/>
    <mergeCell ref="GJC281:GJF281"/>
    <mergeCell ref="GHS281:GHV281"/>
    <mergeCell ref="GHW281:GHZ281"/>
    <mergeCell ref="GIA281:GID281"/>
    <mergeCell ref="GIE281:GIH281"/>
    <mergeCell ref="GII281:GIL281"/>
    <mergeCell ref="GGY281:GHB281"/>
    <mergeCell ref="GHC281:GHF281"/>
    <mergeCell ref="GHG281:GHJ281"/>
    <mergeCell ref="GHK281:GHN281"/>
    <mergeCell ref="GHO281:GHR281"/>
    <mergeCell ref="GGE281:GGH281"/>
    <mergeCell ref="GGI281:GGL281"/>
    <mergeCell ref="GGM281:GGP281"/>
    <mergeCell ref="GGQ281:GGT281"/>
    <mergeCell ref="GGU281:GGX281"/>
    <mergeCell ref="GFK281:GFN281"/>
    <mergeCell ref="GFO281:GFR281"/>
    <mergeCell ref="GFS281:GFV281"/>
    <mergeCell ref="GFW281:GFZ281"/>
    <mergeCell ref="GGA281:GGD281"/>
    <mergeCell ref="GEQ281:GET281"/>
    <mergeCell ref="GEU281:GEX281"/>
    <mergeCell ref="GEY281:GFB281"/>
    <mergeCell ref="GFC281:GFF281"/>
    <mergeCell ref="GFG281:GFJ281"/>
    <mergeCell ref="GDW281:GDZ281"/>
    <mergeCell ref="GEA281:GED281"/>
    <mergeCell ref="GEE281:GEH281"/>
    <mergeCell ref="GEI281:GEL281"/>
    <mergeCell ref="GEM281:GEP281"/>
    <mergeCell ref="GDC281:GDF281"/>
    <mergeCell ref="GDG281:GDJ281"/>
    <mergeCell ref="GDK281:GDN281"/>
    <mergeCell ref="GDO281:GDR281"/>
    <mergeCell ref="GDS281:GDV281"/>
    <mergeCell ref="GCI281:GCL281"/>
    <mergeCell ref="GCM281:GCP281"/>
    <mergeCell ref="GCQ281:GCT281"/>
    <mergeCell ref="GCU281:GCX281"/>
    <mergeCell ref="GCY281:GDB281"/>
    <mergeCell ref="GBO281:GBR281"/>
    <mergeCell ref="GBS281:GBV281"/>
    <mergeCell ref="GBW281:GBZ281"/>
    <mergeCell ref="GCA281:GCD281"/>
    <mergeCell ref="GCE281:GCH281"/>
    <mergeCell ref="GAU281:GAX281"/>
    <mergeCell ref="GAY281:GBB281"/>
    <mergeCell ref="GBC281:GBF281"/>
    <mergeCell ref="GBG281:GBJ281"/>
    <mergeCell ref="GBK281:GBN281"/>
    <mergeCell ref="GAA281:GAD281"/>
    <mergeCell ref="GAE281:GAH281"/>
    <mergeCell ref="GAI281:GAL281"/>
    <mergeCell ref="GAM281:GAP281"/>
    <mergeCell ref="GAQ281:GAT281"/>
    <mergeCell ref="FZG281:FZJ281"/>
    <mergeCell ref="FZK281:FZN281"/>
    <mergeCell ref="FZO281:FZR281"/>
    <mergeCell ref="FZS281:FZV281"/>
    <mergeCell ref="FZW281:FZZ281"/>
    <mergeCell ref="FYM281:FYP281"/>
    <mergeCell ref="FYQ281:FYT281"/>
    <mergeCell ref="FYU281:FYX281"/>
    <mergeCell ref="FYY281:FZB281"/>
    <mergeCell ref="FZC281:FZF281"/>
    <mergeCell ref="FXS281:FXV281"/>
    <mergeCell ref="FXW281:FXZ281"/>
    <mergeCell ref="FYA281:FYD281"/>
    <mergeCell ref="FYE281:FYH281"/>
    <mergeCell ref="FYI281:FYL281"/>
    <mergeCell ref="FWY281:FXB281"/>
    <mergeCell ref="FXC281:FXF281"/>
    <mergeCell ref="FXG281:FXJ281"/>
    <mergeCell ref="FXK281:FXN281"/>
    <mergeCell ref="FXO281:FXR281"/>
    <mergeCell ref="FWE281:FWH281"/>
    <mergeCell ref="FWI281:FWL281"/>
    <mergeCell ref="FWM281:FWP281"/>
    <mergeCell ref="FWQ281:FWT281"/>
    <mergeCell ref="FWU281:FWX281"/>
    <mergeCell ref="FVK281:FVN281"/>
    <mergeCell ref="FVO281:FVR281"/>
    <mergeCell ref="FVS281:FVV281"/>
    <mergeCell ref="FVW281:FVZ281"/>
    <mergeCell ref="FWA281:FWD281"/>
    <mergeCell ref="FUQ281:FUT281"/>
    <mergeCell ref="FUU281:FUX281"/>
    <mergeCell ref="FUY281:FVB281"/>
    <mergeCell ref="FVC281:FVF281"/>
    <mergeCell ref="FVG281:FVJ281"/>
    <mergeCell ref="FTW281:FTZ281"/>
    <mergeCell ref="FUA281:FUD281"/>
    <mergeCell ref="FUE281:FUH281"/>
    <mergeCell ref="FUI281:FUL281"/>
    <mergeCell ref="FUM281:FUP281"/>
    <mergeCell ref="FTC281:FTF281"/>
    <mergeCell ref="FTG281:FTJ281"/>
    <mergeCell ref="FTK281:FTN281"/>
    <mergeCell ref="FTO281:FTR281"/>
    <mergeCell ref="FTS281:FTV281"/>
    <mergeCell ref="FSI281:FSL281"/>
    <mergeCell ref="FSM281:FSP281"/>
    <mergeCell ref="FSQ281:FST281"/>
    <mergeCell ref="FSU281:FSX281"/>
    <mergeCell ref="FSY281:FTB281"/>
    <mergeCell ref="FRO281:FRR281"/>
    <mergeCell ref="FRS281:FRV281"/>
    <mergeCell ref="FRW281:FRZ281"/>
    <mergeCell ref="FSA281:FSD281"/>
    <mergeCell ref="FSE281:FSH281"/>
    <mergeCell ref="FQU281:FQX281"/>
    <mergeCell ref="FQY281:FRB281"/>
    <mergeCell ref="FRC281:FRF281"/>
    <mergeCell ref="FRG281:FRJ281"/>
    <mergeCell ref="FRK281:FRN281"/>
    <mergeCell ref="FQA281:FQD281"/>
    <mergeCell ref="FQE281:FQH281"/>
    <mergeCell ref="FQI281:FQL281"/>
    <mergeCell ref="FQM281:FQP281"/>
    <mergeCell ref="FQQ281:FQT281"/>
    <mergeCell ref="FPG281:FPJ281"/>
    <mergeCell ref="FPK281:FPN281"/>
    <mergeCell ref="FPO281:FPR281"/>
    <mergeCell ref="FPS281:FPV281"/>
    <mergeCell ref="FPW281:FPZ281"/>
    <mergeCell ref="FOM281:FOP281"/>
    <mergeCell ref="FOQ281:FOT281"/>
    <mergeCell ref="FOU281:FOX281"/>
    <mergeCell ref="FOY281:FPB281"/>
    <mergeCell ref="FPC281:FPF281"/>
    <mergeCell ref="FNS281:FNV281"/>
    <mergeCell ref="FNW281:FNZ281"/>
    <mergeCell ref="FOA281:FOD281"/>
    <mergeCell ref="FOE281:FOH281"/>
    <mergeCell ref="FOI281:FOL281"/>
    <mergeCell ref="FMY281:FNB281"/>
    <mergeCell ref="FNC281:FNF281"/>
    <mergeCell ref="FNG281:FNJ281"/>
    <mergeCell ref="FNK281:FNN281"/>
    <mergeCell ref="FNO281:FNR281"/>
    <mergeCell ref="FME281:FMH281"/>
    <mergeCell ref="FMI281:FML281"/>
    <mergeCell ref="FMM281:FMP281"/>
    <mergeCell ref="FMQ281:FMT281"/>
    <mergeCell ref="FMU281:FMX281"/>
    <mergeCell ref="FLK281:FLN281"/>
    <mergeCell ref="FLO281:FLR281"/>
    <mergeCell ref="FLS281:FLV281"/>
    <mergeCell ref="FLW281:FLZ281"/>
    <mergeCell ref="FMA281:FMD281"/>
    <mergeCell ref="FKQ281:FKT281"/>
    <mergeCell ref="FKU281:FKX281"/>
    <mergeCell ref="FKY281:FLB281"/>
    <mergeCell ref="FLC281:FLF281"/>
    <mergeCell ref="FLG281:FLJ281"/>
    <mergeCell ref="FJW281:FJZ281"/>
    <mergeCell ref="FKA281:FKD281"/>
    <mergeCell ref="FKE281:FKH281"/>
    <mergeCell ref="FKI281:FKL281"/>
    <mergeCell ref="FKM281:FKP281"/>
    <mergeCell ref="FJC281:FJF281"/>
    <mergeCell ref="FJG281:FJJ281"/>
    <mergeCell ref="FJK281:FJN281"/>
    <mergeCell ref="FJO281:FJR281"/>
    <mergeCell ref="FJS281:FJV281"/>
    <mergeCell ref="FII281:FIL281"/>
    <mergeCell ref="FIM281:FIP281"/>
    <mergeCell ref="FIQ281:FIT281"/>
    <mergeCell ref="FIU281:FIX281"/>
    <mergeCell ref="FIY281:FJB281"/>
    <mergeCell ref="FHO281:FHR281"/>
    <mergeCell ref="FHS281:FHV281"/>
    <mergeCell ref="FHW281:FHZ281"/>
    <mergeCell ref="FIA281:FID281"/>
    <mergeCell ref="FIE281:FIH281"/>
    <mergeCell ref="FGU281:FGX281"/>
    <mergeCell ref="FGY281:FHB281"/>
    <mergeCell ref="FHC281:FHF281"/>
    <mergeCell ref="FHG281:FHJ281"/>
    <mergeCell ref="FHK281:FHN281"/>
    <mergeCell ref="FGA281:FGD281"/>
    <mergeCell ref="FGE281:FGH281"/>
    <mergeCell ref="FGI281:FGL281"/>
    <mergeCell ref="FGM281:FGP281"/>
    <mergeCell ref="FGQ281:FGT281"/>
    <mergeCell ref="FFG281:FFJ281"/>
    <mergeCell ref="FFK281:FFN281"/>
    <mergeCell ref="FFO281:FFR281"/>
    <mergeCell ref="FFS281:FFV281"/>
    <mergeCell ref="FFW281:FFZ281"/>
    <mergeCell ref="FEM281:FEP281"/>
    <mergeCell ref="FEQ281:FET281"/>
    <mergeCell ref="FEU281:FEX281"/>
    <mergeCell ref="FEY281:FFB281"/>
    <mergeCell ref="FFC281:FFF281"/>
    <mergeCell ref="FDS281:FDV281"/>
    <mergeCell ref="FDW281:FDZ281"/>
    <mergeCell ref="FEA281:FED281"/>
    <mergeCell ref="FEE281:FEH281"/>
    <mergeCell ref="FEI281:FEL281"/>
    <mergeCell ref="FCY281:FDB281"/>
    <mergeCell ref="FDC281:FDF281"/>
    <mergeCell ref="FDG281:FDJ281"/>
    <mergeCell ref="FDK281:FDN281"/>
    <mergeCell ref="FDO281:FDR281"/>
    <mergeCell ref="FCE281:FCH281"/>
    <mergeCell ref="FCI281:FCL281"/>
    <mergeCell ref="FCM281:FCP281"/>
    <mergeCell ref="FCQ281:FCT281"/>
    <mergeCell ref="FCU281:FCX281"/>
    <mergeCell ref="FBK281:FBN281"/>
    <mergeCell ref="FBO281:FBR281"/>
    <mergeCell ref="FBS281:FBV281"/>
    <mergeCell ref="FBW281:FBZ281"/>
    <mergeCell ref="FCA281:FCD281"/>
    <mergeCell ref="FAQ281:FAT281"/>
    <mergeCell ref="FAU281:FAX281"/>
    <mergeCell ref="FAY281:FBB281"/>
    <mergeCell ref="FBC281:FBF281"/>
    <mergeCell ref="FBG281:FBJ281"/>
    <mergeCell ref="EZW281:EZZ281"/>
    <mergeCell ref="FAA281:FAD281"/>
    <mergeCell ref="FAE281:FAH281"/>
    <mergeCell ref="FAI281:FAL281"/>
    <mergeCell ref="FAM281:FAP281"/>
    <mergeCell ref="EZC281:EZF281"/>
    <mergeCell ref="EZG281:EZJ281"/>
    <mergeCell ref="EZK281:EZN281"/>
    <mergeCell ref="EZO281:EZR281"/>
    <mergeCell ref="EZS281:EZV281"/>
    <mergeCell ref="EYI281:EYL281"/>
    <mergeCell ref="EYM281:EYP281"/>
    <mergeCell ref="EYQ281:EYT281"/>
    <mergeCell ref="EYU281:EYX281"/>
    <mergeCell ref="EYY281:EZB281"/>
    <mergeCell ref="EXO281:EXR281"/>
    <mergeCell ref="EXS281:EXV281"/>
    <mergeCell ref="EXW281:EXZ281"/>
    <mergeCell ref="EYA281:EYD281"/>
    <mergeCell ref="EYE281:EYH281"/>
    <mergeCell ref="EWU281:EWX281"/>
    <mergeCell ref="EWY281:EXB281"/>
    <mergeCell ref="EXC281:EXF281"/>
    <mergeCell ref="EXG281:EXJ281"/>
    <mergeCell ref="EXK281:EXN281"/>
    <mergeCell ref="EWA281:EWD281"/>
    <mergeCell ref="EWE281:EWH281"/>
    <mergeCell ref="EWI281:EWL281"/>
    <mergeCell ref="EWM281:EWP281"/>
    <mergeCell ref="EWQ281:EWT281"/>
    <mergeCell ref="EVG281:EVJ281"/>
    <mergeCell ref="EVK281:EVN281"/>
    <mergeCell ref="EVO281:EVR281"/>
    <mergeCell ref="EVS281:EVV281"/>
    <mergeCell ref="EVW281:EVZ281"/>
    <mergeCell ref="EUM281:EUP281"/>
    <mergeCell ref="EUQ281:EUT281"/>
    <mergeCell ref="EUU281:EUX281"/>
    <mergeCell ref="EUY281:EVB281"/>
    <mergeCell ref="EVC281:EVF281"/>
    <mergeCell ref="ETS281:ETV281"/>
    <mergeCell ref="ETW281:ETZ281"/>
    <mergeCell ref="EUA281:EUD281"/>
    <mergeCell ref="EUE281:EUH281"/>
    <mergeCell ref="EUI281:EUL281"/>
    <mergeCell ref="ESY281:ETB281"/>
    <mergeCell ref="ETC281:ETF281"/>
    <mergeCell ref="ETG281:ETJ281"/>
    <mergeCell ref="ETK281:ETN281"/>
    <mergeCell ref="ETO281:ETR281"/>
    <mergeCell ref="ESE281:ESH281"/>
    <mergeCell ref="ESI281:ESL281"/>
    <mergeCell ref="ESM281:ESP281"/>
    <mergeCell ref="ESQ281:EST281"/>
    <mergeCell ref="ESU281:ESX281"/>
    <mergeCell ref="ERK281:ERN281"/>
    <mergeCell ref="ERO281:ERR281"/>
    <mergeCell ref="ERS281:ERV281"/>
    <mergeCell ref="ERW281:ERZ281"/>
    <mergeCell ref="ESA281:ESD281"/>
    <mergeCell ref="EQQ281:EQT281"/>
    <mergeCell ref="EQU281:EQX281"/>
    <mergeCell ref="EQY281:ERB281"/>
    <mergeCell ref="ERC281:ERF281"/>
    <mergeCell ref="ERG281:ERJ281"/>
    <mergeCell ref="EPW281:EPZ281"/>
    <mergeCell ref="EQA281:EQD281"/>
    <mergeCell ref="EQE281:EQH281"/>
    <mergeCell ref="EQI281:EQL281"/>
    <mergeCell ref="EQM281:EQP281"/>
    <mergeCell ref="EPC281:EPF281"/>
    <mergeCell ref="EPG281:EPJ281"/>
    <mergeCell ref="EPK281:EPN281"/>
    <mergeCell ref="EPO281:EPR281"/>
    <mergeCell ref="EPS281:EPV281"/>
    <mergeCell ref="EOI281:EOL281"/>
    <mergeCell ref="EOM281:EOP281"/>
    <mergeCell ref="EOQ281:EOT281"/>
    <mergeCell ref="EOU281:EOX281"/>
    <mergeCell ref="EOY281:EPB281"/>
    <mergeCell ref="ENO281:ENR281"/>
    <mergeCell ref="ENS281:ENV281"/>
    <mergeCell ref="ENW281:ENZ281"/>
    <mergeCell ref="EOA281:EOD281"/>
    <mergeCell ref="EOE281:EOH281"/>
    <mergeCell ref="EMU281:EMX281"/>
    <mergeCell ref="EMY281:ENB281"/>
    <mergeCell ref="ENC281:ENF281"/>
    <mergeCell ref="ENG281:ENJ281"/>
    <mergeCell ref="ENK281:ENN281"/>
    <mergeCell ref="EMA281:EMD281"/>
    <mergeCell ref="EME281:EMH281"/>
    <mergeCell ref="EMI281:EML281"/>
    <mergeCell ref="EMM281:EMP281"/>
    <mergeCell ref="EMQ281:EMT281"/>
    <mergeCell ref="ELG281:ELJ281"/>
    <mergeCell ref="ELK281:ELN281"/>
    <mergeCell ref="ELO281:ELR281"/>
    <mergeCell ref="ELS281:ELV281"/>
    <mergeCell ref="ELW281:ELZ281"/>
    <mergeCell ref="EKM281:EKP281"/>
    <mergeCell ref="EKQ281:EKT281"/>
    <mergeCell ref="EKU281:EKX281"/>
    <mergeCell ref="EKY281:ELB281"/>
    <mergeCell ref="ELC281:ELF281"/>
    <mergeCell ref="EJS281:EJV281"/>
    <mergeCell ref="EJW281:EJZ281"/>
    <mergeCell ref="EKA281:EKD281"/>
    <mergeCell ref="EKE281:EKH281"/>
    <mergeCell ref="EKI281:EKL281"/>
    <mergeCell ref="EIY281:EJB281"/>
    <mergeCell ref="EJC281:EJF281"/>
    <mergeCell ref="EJG281:EJJ281"/>
    <mergeCell ref="EJK281:EJN281"/>
    <mergeCell ref="EJO281:EJR281"/>
    <mergeCell ref="EIE281:EIH281"/>
    <mergeCell ref="EII281:EIL281"/>
    <mergeCell ref="EIM281:EIP281"/>
    <mergeCell ref="EIQ281:EIT281"/>
    <mergeCell ref="EIU281:EIX281"/>
    <mergeCell ref="EHK281:EHN281"/>
    <mergeCell ref="EHO281:EHR281"/>
    <mergeCell ref="EHS281:EHV281"/>
    <mergeCell ref="EHW281:EHZ281"/>
    <mergeCell ref="EIA281:EID281"/>
    <mergeCell ref="EGQ281:EGT281"/>
    <mergeCell ref="EGU281:EGX281"/>
    <mergeCell ref="EGY281:EHB281"/>
    <mergeCell ref="EHC281:EHF281"/>
    <mergeCell ref="EHG281:EHJ281"/>
    <mergeCell ref="EFW281:EFZ281"/>
    <mergeCell ref="EGA281:EGD281"/>
    <mergeCell ref="EGE281:EGH281"/>
    <mergeCell ref="EGI281:EGL281"/>
    <mergeCell ref="EGM281:EGP281"/>
    <mergeCell ref="EFC281:EFF281"/>
    <mergeCell ref="EFG281:EFJ281"/>
    <mergeCell ref="EFK281:EFN281"/>
    <mergeCell ref="EFO281:EFR281"/>
    <mergeCell ref="EFS281:EFV281"/>
    <mergeCell ref="EEI281:EEL281"/>
    <mergeCell ref="EEM281:EEP281"/>
    <mergeCell ref="EEQ281:EET281"/>
    <mergeCell ref="EEU281:EEX281"/>
    <mergeCell ref="EEY281:EFB281"/>
    <mergeCell ref="EDO281:EDR281"/>
    <mergeCell ref="EDS281:EDV281"/>
    <mergeCell ref="EDW281:EDZ281"/>
    <mergeCell ref="EEA281:EED281"/>
    <mergeCell ref="EEE281:EEH281"/>
    <mergeCell ref="ECU281:ECX281"/>
    <mergeCell ref="ECY281:EDB281"/>
    <mergeCell ref="EDC281:EDF281"/>
    <mergeCell ref="EDG281:EDJ281"/>
    <mergeCell ref="EDK281:EDN281"/>
    <mergeCell ref="ECA281:ECD281"/>
    <mergeCell ref="ECE281:ECH281"/>
    <mergeCell ref="ECI281:ECL281"/>
    <mergeCell ref="ECM281:ECP281"/>
    <mergeCell ref="ECQ281:ECT281"/>
    <mergeCell ref="EBG281:EBJ281"/>
    <mergeCell ref="EBK281:EBN281"/>
    <mergeCell ref="EBO281:EBR281"/>
    <mergeCell ref="EBS281:EBV281"/>
    <mergeCell ref="EBW281:EBZ281"/>
    <mergeCell ref="EAM281:EAP281"/>
    <mergeCell ref="EAQ281:EAT281"/>
    <mergeCell ref="EAU281:EAX281"/>
    <mergeCell ref="EAY281:EBB281"/>
    <mergeCell ref="EBC281:EBF281"/>
    <mergeCell ref="DZS281:DZV281"/>
    <mergeCell ref="DZW281:DZZ281"/>
    <mergeCell ref="EAA281:EAD281"/>
    <mergeCell ref="EAE281:EAH281"/>
    <mergeCell ref="EAI281:EAL281"/>
    <mergeCell ref="DYY281:DZB281"/>
    <mergeCell ref="DZC281:DZF281"/>
    <mergeCell ref="DZG281:DZJ281"/>
    <mergeCell ref="DZK281:DZN281"/>
    <mergeCell ref="DZO281:DZR281"/>
    <mergeCell ref="DYE281:DYH281"/>
    <mergeCell ref="DYI281:DYL281"/>
    <mergeCell ref="DYM281:DYP281"/>
    <mergeCell ref="DYQ281:DYT281"/>
    <mergeCell ref="DYU281:DYX281"/>
    <mergeCell ref="DXK281:DXN281"/>
    <mergeCell ref="DXO281:DXR281"/>
    <mergeCell ref="DXS281:DXV281"/>
    <mergeCell ref="DXW281:DXZ281"/>
    <mergeCell ref="DYA281:DYD281"/>
    <mergeCell ref="DWQ281:DWT281"/>
    <mergeCell ref="DWU281:DWX281"/>
    <mergeCell ref="DWY281:DXB281"/>
    <mergeCell ref="DXC281:DXF281"/>
    <mergeCell ref="DXG281:DXJ281"/>
    <mergeCell ref="DVW281:DVZ281"/>
    <mergeCell ref="DWA281:DWD281"/>
    <mergeCell ref="DWE281:DWH281"/>
    <mergeCell ref="DWI281:DWL281"/>
    <mergeCell ref="DWM281:DWP281"/>
    <mergeCell ref="DVC281:DVF281"/>
    <mergeCell ref="DVG281:DVJ281"/>
    <mergeCell ref="DVK281:DVN281"/>
    <mergeCell ref="DVO281:DVR281"/>
    <mergeCell ref="DVS281:DVV281"/>
    <mergeCell ref="DUI281:DUL281"/>
    <mergeCell ref="DUM281:DUP281"/>
    <mergeCell ref="DUQ281:DUT281"/>
    <mergeCell ref="DUU281:DUX281"/>
    <mergeCell ref="DUY281:DVB281"/>
    <mergeCell ref="DTO281:DTR281"/>
    <mergeCell ref="DTS281:DTV281"/>
    <mergeCell ref="DTW281:DTZ281"/>
    <mergeCell ref="DUA281:DUD281"/>
    <mergeCell ref="DUE281:DUH281"/>
    <mergeCell ref="DSU281:DSX281"/>
    <mergeCell ref="DSY281:DTB281"/>
    <mergeCell ref="DTC281:DTF281"/>
    <mergeCell ref="DTG281:DTJ281"/>
    <mergeCell ref="DTK281:DTN281"/>
    <mergeCell ref="DSA281:DSD281"/>
    <mergeCell ref="DSE281:DSH281"/>
    <mergeCell ref="DSI281:DSL281"/>
    <mergeCell ref="DSM281:DSP281"/>
    <mergeCell ref="DSQ281:DST281"/>
    <mergeCell ref="DRG281:DRJ281"/>
    <mergeCell ref="DRK281:DRN281"/>
    <mergeCell ref="DRO281:DRR281"/>
    <mergeCell ref="DRS281:DRV281"/>
    <mergeCell ref="DRW281:DRZ281"/>
    <mergeCell ref="DQM281:DQP281"/>
    <mergeCell ref="DQQ281:DQT281"/>
    <mergeCell ref="DQU281:DQX281"/>
    <mergeCell ref="DQY281:DRB281"/>
    <mergeCell ref="DRC281:DRF281"/>
    <mergeCell ref="DPS281:DPV281"/>
    <mergeCell ref="DPW281:DPZ281"/>
    <mergeCell ref="DQA281:DQD281"/>
    <mergeCell ref="DQE281:DQH281"/>
    <mergeCell ref="DQI281:DQL281"/>
    <mergeCell ref="DOY281:DPB281"/>
    <mergeCell ref="DPC281:DPF281"/>
    <mergeCell ref="DPG281:DPJ281"/>
    <mergeCell ref="DPK281:DPN281"/>
    <mergeCell ref="DPO281:DPR281"/>
    <mergeCell ref="DOE281:DOH281"/>
    <mergeCell ref="DOI281:DOL281"/>
    <mergeCell ref="DOM281:DOP281"/>
    <mergeCell ref="DOQ281:DOT281"/>
    <mergeCell ref="DOU281:DOX281"/>
    <mergeCell ref="DNK281:DNN281"/>
    <mergeCell ref="DNO281:DNR281"/>
    <mergeCell ref="DNS281:DNV281"/>
    <mergeCell ref="DNW281:DNZ281"/>
    <mergeCell ref="DOA281:DOD281"/>
    <mergeCell ref="DMQ281:DMT281"/>
    <mergeCell ref="DMU281:DMX281"/>
    <mergeCell ref="DMY281:DNB281"/>
    <mergeCell ref="DNC281:DNF281"/>
    <mergeCell ref="DNG281:DNJ281"/>
    <mergeCell ref="DLW281:DLZ281"/>
    <mergeCell ref="DMA281:DMD281"/>
    <mergeCell ref="DME281:DMH281"/>
    <mergeCell ref="DMI281:DML281"/>
    <mergeCell ref="DMM281:DMP281"/>
    <mergeCell ref="DLC281:DLF281"/>
    <mergeCell ref="DLG281:DLJ281"/>
    <mergeCell ref="DLK281:DLN281"/>
    <mergeCell ref="DLO281:DLR281"/>
    <mergeCell ref="DLS281:DLV281"/>
    <mergeCell ref="DKI281:DKL281"/>
    <mergeCell ref="DKM281:DKP281"/>
    <mergeCell ref="DKQ281:DKT281"/>
    <mergeCell ref="DKU281:DKX281"/>
    <mergeCell ref="DKY281:DLB281"/>
    <mergeCell ref="DJO281:DJR281"/>
    <mergeCell ref="DJS281:DJV281"/>
    <mergeCell ref="DJW281:DJZ281"/>
    <mergeCell ref="DKA281:DKD281"/>
    <mergeCell ref="DKE281:DKH281"/>
    <mergeCell ref="DIU281:DIX281"/>
    <mergeCell ref="DIY281:DJB281"/>
    <mergeCell ref="DJC281:DJF281"/>
    <mergeCell ref="DJG281:DJJ281"/>
    <mergeCell ref="DJK281:DJN281"/>
    <mergeCell ref="DIA281:DID281"/>
    <mergeCell ref="DIE281:DIH281"/>
    <mergeCell ref="DII281:DIL281"/>
    <mergeCell ref="DIM281:DIP281"/>
    <mergeCell ref="DIQ281:DIT281"/>
    <mergeCell ref="DHG281:DHJ281"/>
    <mergeCell ref="DHK281:DHN281"/>
    <mergeCell ref="DHO281:DHR281"/>
    <mergeCell ref="DHS281:DHV281"/>
    <mergeCell ref="DHW281:DHZ281"/>
    <mergeCell ref="DGM281:DGP281"/>
    <mergeCell ref="DGQ281:DGT281"/>
    <mergeCell ref="DGU281:DGX281"/>
    <mergeCell ref="DGY281:DHB281"/>
    <mergeCell ref="DHC281:DHF281"/>
    <mergeCell ref="DFS281:DFV281"/>
    <mergeCell ref="DFW281:DFZ281"/>
    <mergeCell ref="DGA281:DGD281"/>
    <mergeCell ref="DGE281:DGH281"/>
    <mergeCell ref="DGI281:DGL281"/>
    <mergeCell ref="DEY281:DFB281"/>
    <mergeCell ref="DFC281:DFF281"/>
    <mergeCell ref="DFG281:DFJ281"/>
    <mergeCell ref="DFK281:DFN281"/>
    <mergeCell ref="DFO281:DFR281"/>
    <mergeCell ref="DEE281:DEH281"/>
    <mergeCell ref="DEI281:DEL281"/>
    <mergeCell ref="DEM281:DEP281"/>
    <mergeCell ref="DEQ281:DET281"/>
    <mergeCell ref="DEU281:DEX281"/>
    <mergeCell ref="DDK281:DDN281"/>
    <mergeCell ref="DDO281:DDR281"/>
    <mergeCell ref="DDS281:DDV281"/>
    <mergeCell ref="DDW281:DDZ281"/>
    <mergeCell ref="DEA281:DED281"/>
    <mergeCell ref="DCQ281:DCT281"/>
    <mergeCell ref="DCU281:DCX281"/>
    <mergeCell ref="DCY281:DDB281"/>
    <mergeCell ref="DDC281:DDF281"/>
    <mergeCell ref="DDG281:DDJ281"/>
    <mergeCell ref="DBW281:DBZ281"/>
    <mergeCell ref="DCA281:DCD281"/>
    <mergeCell ref="DCE281:DCH281"/>
    <mergeCell ref="DCI281:DCL281"/>
    <mergeCell ref="DCM281:DCP281"/>
    <mergeCell ref="DBC281:DBF281"/>
    <mergeCell ref="DBG281:DBJ281"/>
    <mergeCell ref="DBK281:DBN281"/>
    <mergeCell ref="DBO281:DBR281"/>
    <mergeCell ref="DBS281:DBV281"/>
    <mergeCell ref="DAI281:DAL281"/>
    <mergeCell ref="DAM281:DAP281"/>
    <mergeCell ref="DAQ281:DAT281"/>
    <mergeCell ref="DAU281:DAX281"/>
    <mergeCell ref="DAY281:DBB281"/>
    <mergeCell ref="CZO281:CZR281"/>
    <mergeCell ref="CZS281:CZV281"/>
    <mergeCell ref="CZW281:CZZ281"/>
    <mergeCell ref="DAA281:DAD281"/>
    <mergeCell ref="DAE281:DAH281"/>
    <mergeCell ref="CYU281:CYX281"/>
    <mergeCell ref="CYY281:CZB281"/>
    <mergeCell ref="CZC281:CZF281"/>
    <mergeCell ref="CZG281:CZJ281"/>
    <mergeCell ref="CZK281:CZN281"/>
    <mergeCell ref="CYA281:CYD281"/>
    <mergeCell ref="CYE281:CYH281"/>
    <mergeCell ref="CYI281:CYL281"/>
    <mergeCell ref="CYM281:CYP281"/>
    <mergeCell ref="CYQ281:CYT281"/>
    <mergeCell ref="CXG281:CXJ281"/>
    <mergeCell ref="CXK281:CXN281"/>
    <mergeCell ref="CXO281:CXR281"/>
    <mergeCell ref="CXS281:CXV281"/>
    <mergeCell ref="CXW281:CXZ281"/>
    <mergeCell ref="CWM281:CWP281"/>
    <mergeCell ref="CWQ281:CWT281"/>
    <mergeCell ref="CWU281:CWX281"/>
    <mergeCell ref="CWY281:CXB281"/>
    <mergeCell ref="CXC281:CXF281"/>
    <mergeCell ref="CVS281:CVV281"/>
    <mergeCell ref="CVW281:CVZ281"/>
    <mergeCell ref="CWA281:CWD281"/>
    <mergeCell ref="CWE281:CWH281"/>
    <mergeCell ref="CWI281:CWL281"/>
    <mergeCell ref="CUY281:CVB281"/>
    <mergeCell ref="CVC281:CVF281"/>
    <mergeCell ref="CVG281:CVJ281"/>
    <mergeCell ref="CVK281:CVN281"/>
    <mergeCell ref="CVO281:CVR281"/>
    <mergeCell ref="CUE281:CUH281"/>
    <mergeCell ref="CUI281:CUL281"/>
    <mergeCell ref="CUM281:CUP281"/>
    <mergeCell ref="CUQ281:CUT281"/>
    <mergeCell ref="CUU281:CUX281"/>
    <mergeCell ref="CTK281:CTN281"/>
    <mergeCell ref="CTO281:CTR281"/>
    <mergeCell ref="CTS281:CTV281"/>
    <mergeCell ref="CTW281:CTZ281"/>
    <mergeCell ref="CUA281:CUD281"/>
    <mergeCell ref="CSQ281:CST281"/>
    <mergeCell ref="CSU281:CSX281"/>
    <mergeCell ref="CSY281:CTB281"/>
    <mergeCell ref="CTC281:CTF281"/>
    <mergeCell ref="CTG281:CTJ281"/>
    <mergeCell ref="CRW281:CRZ281"/>
    <mergeCell ref="CSA281:CSD281"/>
    <mergeCell ref="CSE281:CSH281"/>
    <mergeCell ref="CSI281:CSL281"/>
    <mergeCell ref="CSM281:CSP281"/>
    <mergeCell ref="CRC281:CRF281"/>
    <mergeCell ref="CRG281:CRJ281"/>
    <mergeCell ref="CRK281:CRN281"/>
    <mergeCell ref="CRO281:CRR281"/>
    <mergeCell ref="CRS281:CRV281"/>
    <mergeCell ref="CQI281:CQL281"/>
    <mergeCell ref="CQM281:CQP281"/>
    <mergeCell ref="CQQ281:CQT281"/>
    <mergeCell ref="CQU281:CQX281"/>
    <mergeCell ref="CQY281:CRB281"/>
    <mergeCell ref="CPO281:CPR281"/>
    <mergeCell ref="CPS281:CPV281"/>
    <mergeCell ref="CPW281:CPZ281"/>
    <mergeCell ref="CQA281:CQD281"/>
    <mergeCell ref="CQE281:CQH281"/>
    <mergeCell ref="COU281:COX281"/>
    <mergeCell ref="COY281:CPB281"/>
    <mergeCell ref="CPC281:CPF281"/>
    <mergeCell ref="CPG281:CPJ281"/>
    <mergeCell ref="CPK281:CPN281"/>
    <mergeCell ref="COA281:COD281"/>
    <mergeCell ref="COE281:COH281"/>
    <mergeCell ref="COI281:COL281"/>
    <mergeCell ref="COM281:COP281"/>
    <mergeCell ref="COQ281:COT281"/>
    <mergeCell ref="CNG281:CNJ281"/>
    <mergeCell ref="CNK281:CNN281"/>
    <mergeCell ref="CNO281:CNR281"/>
    <mergeCell ref="CNS281:CNV281"/>
    <mergeCell ref="CNW281:CNZ281"/>
    <mergeCell ref="CMM281:CMP281"/>
    <mergeCell ref="CMQ281:CMT281"/>
    <mergeCell ref="CMU281:CMX281"/>
    <mergeCell ref="CMY281:CNB281"/>
    <mergeCell ref="CNC281:CNF281"/>
    <mergeCell ref="CLS281:CLV281"/>
    <mergeCell ref="CLW281:CLZ281"/>
    <mergeCell ref="CMA281:CMD281"/>
    <mergeCell ref="CME281:CMH281"/>
    <mergeCell ref="CMI281:CML281"/>
    <mergeCell ref="CKY281:CLB281"/>
    <mergeCell ref="CLC281:CLF281"/>
    <mergeCell ref="CLG281:CLJ281"/>
    <mergeCell ref="CLK281:CLN281"/>
    <mergeCell ref="CLO281:CLR281"/>
    <mergeCell ref="CKE281:CKH281"/>
    <mergeCell ref="CKI281:CKL281"/>
    <mergeCell ref="CKM281:CKP281"/>
    <mergeCell ref="CKQ281:CKT281"/>
    <mergeCell ref="CKU281:CKX281"/>
    <mergeCell ref="CJK281:CJN281"/>
    <mergeCell ref="CJO281:CJR281"/>
    <mergeCell ref="CJS281:CJV281"/>
    <mergeCell ref="CJW281:CJZ281"/>
    <mergeCell ref="CKA281:CKD281"/>
    <mergeCell ref="CIQ281:CIT281"/>
    <mergeCell ref="CIU281:CIX281"/>
    <mergeCell ref="CIY281:CJB281"/>
    <mergeCell ref="CJC281:CJF281"/>
    <mergeCell ref="CJG281:CJJ281"/>
    <mergeCell ref="CHW281:CHZ281"/>
    <mergeCell ref="CIA281:CID281"/>
    <mergeCell ref="CIE281:CIH281"/>
    <mergeCell ref="CII281:CIL281"/>
    <mergeCell ref="CIM281:CIP281"/>
    <mergeCell ref="CHC281:CHF281"/>
    <mergeCell ref="CHG281:CHJ281"/>
    <mergeCell ref="CHK281:CHN281"/>
    <mergeCell ref="CHO281:CHR281"/>
    <mergeCell ref="CHS281:CHV281"/>
    <mergeCell ref="CGI281:CGL281"/>
    <mergeCell ref="CGM281:CGP281"/>
    <mergeCell ref="CGQ281:CGT281"/>
    <mergeCell ref="CGU281:CGX281"/>
    <mergeCell ref="CGY281:CHB281"/>
    <mergeCell ref="CFO281:CFR281"/>
    <mergeCell ref="CFS281:CFV281"/>
    <mergeCell ref="CFW281:CFZ281"/>
    <mergeCell ref="CGA281:CGD281"/>
    <mergeCell ref="CGE281:CGH281"/>
    <mergeCell ref="CEU281:CEX281"/>
    <mergeCell ref="CEY281:CFB281"/>
    <mergeCell ref="CFC281:CFF281"/>
    <mergeCell ref="CFG281:CFJ281"/>
    <mergeCell ref="CFK281:CFN281"/>
    <mergeCell ref="CEA281:CED281"/>
    <mergeCell ref="CEE281:CEH281"/>
    <mergeCell ref="CEI281:CEL281"/>
    <mergeCell ref="CEM281:CEP281"/>
    <mergeCell ref="CEQ281:CET281"/>
    <mergeCell ref="CDG281:CDJ281"/>
    <mergeCell ref="CDK281:CDN281"/>
    <mergeCell ref="CDO281:CDR281"/>
    <mergeCell ref="CDS281:CDV281"/>
    <mergeCell ref="CDW281:CDZ281"/>
    <mergeCell ref="CCM281:CCP281"/>
    <mergeCell ref="CCQ281:CCT281"/>
    <mergeCell ref="CCU281:CCX281"/>
    <mergeCell ref="CCY281:CDB281"/>
    <mergeCell ref="CDC281:CDF281"/>
    <mergeCell ref="CBS281:CBV281"/>
    <mergeCell ref="CBW281:CBZ281"/>
    <mergeCell ref="CCA281:CCD281"/>
    <mergeCell ref="CCE281:CCH281"/>
    <mergeCell ref="CCI281:CCL281"/>
    <mergeCell ref="CAY281:CBB281"/>
    <mergeCell ref="CBC281:CBF281"/>
    <mergeCell ref="CBG281:CBJ281"/>
    <mergeCell ref="CBK281:CBN281"/>
    <mergeCell ref="CBO281:CBR281"/>
    <mergeCell ref="CAE281:CAH281"/>
    <mergeCell ref="CAI281:CAL281"/>
    <mergeCell ref="CAM281:CAP281"/>
    <mergeCell ref="CAQ281:CAT281"/>
    <mergeCell ref="CAU281:CAX281"/>
    <mergeCell ref="BZK281:BZN281"/>
    <mergeCell ref="BZO281:BZR281"/>
    <mergeCell ref="BZS281:BZV281"/>
    <mergeCell ref="BZW281:BZZ281"/>
    <mergeCell ref="CAA281:CAD281"/>
    <mergeCell ref="BYQ281:BYT281"/>
    <mergeCell ref="BYU281:BYX281"/>
    <mergeCell ref="BYY281:BZB281"/>
    <mergeCell ref="BZC281:BZF281"/>
    <mergeCell ref="BZG281:BZJ281"/>
    <mergeCell ref="BXW281:BXZ281"/>
    <mergeCell ref="BYA281:BYD281"/>
    <mergeCell ref="BYE281:BYH281"/>
    <mergeCell ref="BYI281:BYL281"/>
    <mergeCell ref="BYM281:BYP281"/>
    <mergeCell ref="BXC281:BXF281"/>
    <mergeCell ref="BXG281:BXJ281"/>
    <mergeCell ref="BXK281:BXN281"/>
    <mergeCell ref="BXO281:BXR281"/>
    <mergeCell ref="BXS281:BXV281"/>
    <mergeCell ref="BWI281:BWL281"/>
    <mergeCell ref="BWM281:BWP281"/>
    <mergeCell ref="BWQ281:BWT281"/>
    <mergeCell ref="BWU281:BWX281"/>
    <mergeCell ref="BWY281:BXB281"/>
    <mergeCell ref="BVO281:BVR281"/>
    <mergeCell ref="BVS281:BVV281"/>
    <mergeCell ref="BVW281:BVZ281"/>
    <mergeCell ref="BWA281:BWD281"/>
    <mergeCell ref="BWE281:BWH281"/>
    <mergeCell ref="BUU281:BUX281"/>
    <mergeCell ref="BUY281:BVB281"/>
    <mergeCell ref="BVC281:BVF281"/>
    <mergeCell ref="BVG281:BVJ281"/>
    <mergeCell ref="BVK281:BVN281"/>
    <mergeCell ref="BUA281:BUD281"/>
    <mergeCell ref="BUE281:BUH281"/>
    <mergeCell ref="BUI281:BUL281"/>
    <mergeCell ref="BUM281:BUP281"/>
    <mergeCell ref="BUQ281:BUT281"/>
    <mergeCell ref="BTG281:BTJ281"/>
    <mergeCell ref="BTK281:BTN281"/>
    <mergeCell ref="BTO281:BTR281"/>
    <mergeCell ref="BTS281:BTV281"/>
    <mergeCell ref="BTW281:BTZ281"/>
    <mergeCell ref="BSM281:BSP281"/>
    <mergeCell ref="BSQ281:BST281"/>
    <mergeCell ref="BSU281:BSX281"/>
    <mergeCell ref="BSY281:BTB281"/>
    <mergeCell ref="BTC281:BTF281"/>
    <mergeCell ref="BRS281:BRV281"/>
    <mergeCell ref="BRW281:BRZ281"/>
    <mergeCell ref="BSA281:BSD281"/>
    <mergeCell ref="BSE281:BSH281"/>
    <mergeCell ref="BSI281:BSL281"/>
    <mergeCell ref="BQY281:BRB281"/>
    <mergeCell ref="BRC281:BRF281"/>
    <mergeCell ref="BRG281:BRJ281"/>
    <mergeCell ref="BRK281:BRN281"/>
    <mergeCell ref="BRO281:BRR281"/>
    <mergeCell ref="BQE281:BQH281"/>
    <mergeCell ref="BQI281:BQL281"/>
    <mergeCell ref="BQM281:BQP281"/>
    <mergeCell ref="BQQ281:BQT281"/>
    <mergeCell ref="BQU281:BQX281"/>
    <mergeCell ref="BPK281:BPN281"/>
    <mergeCell ref="BPO281:BPR281"/>
    <mergeCell ref="BPS281:BPV281"/>
    <mergeCell ref="BPW281:BPZ281"/>
    <mergeCell ref="BQA281:BQD281"/>
    <mergeCell ref="BOQ281:BOT281"/>
    <mergeCell ref="BOU281:BOX281"/>
    <mergeCell ref="BOY281:BPB281"/>
    <mergeCell ref="BPC281:BPF281"/>
    <mergeCell ref="BPG281:BPJ281"/>
    <mergeCell ref="BNW281:BNZ281"/>
    <mergeCell ref="BOA281:BOD281"/>
    <mergeCell ref="BOE281:BOH281"/>
    <mergeCell ref="BOI281:BOL281"/>
    <mergeCell ref="BOM281:BOP281"/>
    <mergeCell ref="BNC281:BNF281"/>
    <mergeCell ref="BNG281:BNJ281"/>
    <mergeCell ref="BNK281:BNN281"/>
    <mergeCell ref="BNO281:BNR281"/>
    <mergeCell ref="BNS281:BNV281"/>
    <mergeCell ref="BMI281:BML281"/>
    <mergeCell ref="BMM281:BMP281"/>
    <mergeCell ref="BMQ281:BMT281"/>
    <mergeCell ref="BMU281:BMX281"/>
    <mergeCell ref="BMY281:BNB281"/>
    <mergeCell ref="BLO281:BLR281"/>
    <mergeCell ref="BLS281:BLV281"/>
    <mergeCell ref="BLW281:BLZ281"/>
    <mergeCell ref="BMA281:BMD281"/>
    <mergeCell ref="BME281:BMH281"/>
    <mergeCell ref="BKU281:BKX281"/>
    <mergeCell ref="BKY281:BLB281"/>
    <mergeCell ref="BLC281:BLF281"/>
    <mergeCell ref="BLG281:BLJ281"/>
    <mergeCell ref="BLK281:BLN281"/>
    <mergeCell ref="BKA281:BKD281"/>
    <mergeCell ref="BKE281:BKH281"/>
    <mergeCell ref="BKI281:BKL281"/>
    <mergeCell ref="BKM281:BKP281"/>
    <mergeCell ref="BKQ281:BKT281"/>
    <mergeCell ref="BJG281:BJJ281"/>
    <mergeCell ref="BJK281:BJN281"/>
    <mergeCell ref="BJO281:BJR281"/>
    <mergeCell ref="BJS281:BJV281"/>
    <mergeCell ref="BJW281:BJZ281"/>
    <mergeCell ref="BIM281:BIP281"/>
    <mergeCell ref="BIQ281:BIT281"/>
    <mergeCell ref="BIU281:BIX281"/>
    <mergeCell ref="BIY281:BJB281"/>
    <mergeCell ref="BJC281:BJF281"/>
    <mergeCell ref="BHS281:BHV281"/>
    <mergeCell ref="BHW281:BHZ281"/>
    <mergeCell ref="BIA281:BID281"/>
    <mergeCell ref="BIE281:BIH281"/>
    <mergeCell ref="BII281:BIL281"/>
    <mergeCell ref="BGY281:BHB281"/>
    <mergeCell ref="BHC281:BHF281"/>
    <mergeCell ref="BHG281:BHJ281"/>
    <mergeCell ref="BHK281:BHN281"/>
    <mergeCell ref="BHO281:BHR281"/>
    <mergeCell ref="BGE281:BGH281"/>
    <mergeCell ref="BGI281:BGL281"/>
    <mergeCell ref="BGM281:BGP281"/>
    <mergeCell ref="BGQ281:BGT281"/>
    <mergeCell ref="BGU281:BGX281"/>
    <mergeCell ref="BFK281:BFN281"/>
    <mergeCell ref="BFO281:BFR281"/>
    <mergeCell ref="BFS281:BFV281"/>
    <mergeCell ref="BFW281:BFZ281"/>
    <mergeCell ref="BGA281:BGD281"/>
    <mergeCell ref="BEQ281:BET281"/>
    <mergeCell ref="BEU281:BEX281"/>
    <mergeCell ref="BEY281:BFB281"/>
    <mergeCell ref="BFC281:BFF281"/>
    <mergeCell ref="BFG281:BFJ281"/>
    <mergeCell ref="BDW281:BDZ281"/>
    <mergeCell ref="BEA281:BED281"/>
    <mergeCell ref="BEE281:BEH281"/>
    <mergeCell ref="BEI281:BEL281"/>
    <mergeCell ref="BEM281:BEP281"/>
    <mergeCell ref="BDC281:BDF281"/>
    <mergeCell ref="BDG281:BDJ281"/>
    <mergeCell ref="BDK281:BDN281"/>
    <mergeCell ref="BDO281:BDR281"/>
    <mergeCell ref="BDS281:BDV281"/>
    <mergeCell ref="BCI281:BCL281"/>
    <mergeCell ref="BCM281:BCP281"/>
    <mergeCell ref="BCQ281:BCT281"/>
    <mergeCell ref="BCU281:BCX281"/>
    <mergeCell ref="BCY281:BDB281"/>
    <mergeCell ref="BBO281:BBR281"/>
    <mergeCell ref="BBS281:BBV281"/>
    <mergeCell ref="BBW281:BBZ281"/>
    <mergeCell ref="BCA281:BCD281"/>
    <mergeCell ref="BCE281:BCH281"/>
    <mergeCell ref="BAU281:BAX281"/>
    <mergeCell ref="BAY281:BBB281"/>
    <mergeCell ref="BBC281:BBF281"/>
    <mergeCell ref="BBG281:BBJ281"/>
    <mergeCell ref="BBK281:BBN281"/>
    <mergeCell ref="BAA281:BAD281"/>
    <mergeCell ref="BAE281:BAH281"/>
    <mergeCell ref="BAI281:BAL281"/>
    <mergeCell ref="BAM281:BAP281"/>
    <mergeCell ref="BAQ281:BAT281"/>
    <mergeCell ref="AZG281:AZJ281"/>
    <mergeCell ref="AZK281:AZN281"/>
    <mergeCell ref="AZO281:AZR281"/>
    <mergeCell ref="AZS281:AZV281"/>
    <mergeCell ref="AZW281:AZZ281"/>
    <mergeCell ref="AYM281:AYP281"/>
    <mergeCell ref="AYQ281:AYT281"/>
    <mergeCell ref="AYU281:AYX281"/>
    <mergeCell ref="AYY281:AZB281"/>
    <mergeCell ref="AZC281:AZF281"/>
    <mergeCell ref="AXS281:AXV281"/>
    <mergeCell ref="AXW281:AXZ281"/>
    <mergeCell ref="AYA281:AYD281"/>
    <mergeCell ref="AYE281:AYH281"/>
    <mergeCell ref="AYI281:AYL281"/>
    <mergeCell ref="AWY281:AXB281"/>
    <mergeCell ref="AXC281:AXF281"/>
    <mergeCell ref="AXG281:AXJ281"/>
    <mergeCell ref="AXK281:AXN281"/>
    <mergeCell ref="AXO281:AXR281"/>
    <mergeCell ref="AWE281:AWH281"/>
    <mergeCell ref="AWI281:AWL281"/>
    <mergeCell ref="AWM281:AWP281"/>
    <mergeCell ref="AWQ281:AWT281"/>
    <mergeCell ref="AWU281:AWX281"/>
    <mergeCell ref="AVK281:AVN281"/>
    <mergeCell ref="AVO281:AVR281"/>
    <mergeCell ref="AVS281:AVV281"/>
    <mergeCell ref="AVW281:AVZ281"/>
    <mergeCell ref="AWA281:AWD281"/>
    <mergeCell ref="AUQ281:AUT281"/>
    <mergeCell ref="AUU281:AUX281"/>
    <mergeCell ref="AUY281:AVB281"/>
    <mergeCell ref="AVC281:AVF281"/>
    <mergeCell ref="AVG281:AVJ281"/>
    <mergeCell ref="ATW281:ATZ281"/>
    <mergeCell ref="AUA281:AUD281"/>
    <mergeCell ref="AUE281:AUH281"/>
    <mergeCell ref="AUI281:AUL281"/>
    <mergeCell ref="AUM281:AUP281"/>
    <mergeCell ref="ATC281:ATF281"/>
    <mergeCell ref="ATG281:ATJ281"/>
    <mergeCell ref="ATK281:ATN281"/>
    <mergeCell ref="ATO281:ATR281"/>
    <mergeCell ref="ATS281:ATV281"/>
    <mergeCell ref="ASI281:ASL281"/>
    <mergeCell ref="ASM281:ASP281"/>
    <mergeCell ref="ASQ281:AST281"/>
    <mergeCell ref="ASU281:ASX281"/>
    <mergeCell ref="ASY281:ATB281"/>
    <mergeCell ref="ARO281:ARR281"/>
    <mergeCell ref="ARS281:ARV281"/>
    <mergeCell ref="ARW281:ARZ281"/>
    <mergeCell ref="ASA281:ASD281"/>
    <mergeCell ref="ASE281:ASH281"/>
    <mergeCell ref="AQU281:AQX281"/>
    <mergeCell ref="AQY281:ARB281"/>
    <mergeCell ref="ARC281:ARF281"/>
    <mergeCell ref="ARG281:ARJ281"/>
    <mergeCell ref="ARK281:ARN281"/>
    <mergeCell ref="AQA281:AQD281"/>
    <mergeCell ref="AQE281:AQH281"/>
    <mergeCell ref="AQI281:AQL281"/>
    <mergeCell ref="AQM281:AQP281"/>
    <mergeCell ref="AQQ281:AQT281"/>
    <mergeCell ref="APG281:APJ281"/>
    <mergeCell ref="APK281:APN281"/>
    <mergeCell ref="APO281:APR281"/>
    <mergeCell ref="APS281:APV281"/>
    <mergeCell ref="APW281:APZ281"/>
    <mergeCell ref="AOM281:AOP281"/>
    <mergeCell ref="AOQ281:AOT281"/>
    <mergeCell ref="AOU281:AOX281"/>
    <mergeCell ref="AOY281:APB281"/>
    <mergeCell ref="APC281:APF281"/>
    <mergeCell ref="ANS281:ANV281"/>
    <mergeCell ref="ANW281:ANZ281"/>
    <mergeCell ref="AOA281:AOD281"/>
    <mergeCell ref="AOE281:AOH281"/>
    <mergeCell ref="AOI281:AOL281"/>
    <mergeCell ref="AMY281:ANB281"/>
    <mergeCell ref="ANC281:ANF281"/>
    <mergeCell ref="ANG281:ANJ281"/>
    <mergeCell ref="ANK281:ANN281"/>
    <mergeCell ref="ANO281:ANR281"/>
    <mergeCell ref="AME281:AMH281"/>
    <mergeCell ref="AMI281:AML281"/>
    <mergeCell ref="AMM281:AMP281"/>
    <mergeCell ref="AMQ281:AMT281"/>
    <mergeCell ref="AMU281:AMX281"/>
    <mergeCell ref="ALK281:ALN281"/>
    <mergeCell ref="ALO281:ALR281"/>
    <mergeCell ref="ALS281:ALV281"/>
    <mergeCell ref="ALW281:ALZ281"/>
    <mergeCell ref="AMA281:AMD281"/>
    <mergeCell ref="AKQ281:AKT281"/>
    <mergeCell ref="AKU281:AKX281"/>
    <mergeCell ref="AKY281:ALB281"/>
    <mergeCell ref="ALC281:ALF281"/>
    <mergeCell ref="ALG281:ALJ281"/>
    <mergeCell ref="AJW281:AJZ281"/>
    <mergeCell ref="AKA281:AKD281"/>
    <mergeCell ref="AKE281:AKH281"/>
    <mergeCell ref="AKI281:AKL281"/>
    <mergeCell ref="AKM281:AKP281"/>
    <mergeCell ref="AJC281:AJF281"/>
    <mergeCell ref="AJG281:AJJ281"/>
    <mergeCell ref="AJK281:AJN281"/>
    <mergeCell ref="AJO281:AJR281"/>
    <mergeCell ref="AJS281:AJV281"/>
    <mergeCell ref="AII281:AIL281"/>
    <mergeCell ref="AIM281:AIP281"/>
    <mergeCell ref="AIQ281:AIT281"/>
    <mergeCell ref="AIU281:AIX281"/>
    <mergeCell ref="AIY281:AJB281"/>
    <mergeCell ref="AHO281:AHR281"/>
    <mergeCell ref="AHS281:AHV281"/>
    <mergeCell ref="AHW281:AHZ281"/>
    <mergeCell ref="AIA281:AID281"/>
    <mergeCell ref="AIE281:AIH281"/>
    <mergeCell ref="AGU281:AGX281"/>
    <mergeCell ref="AGY281:AHB281"/>
    <mergeCell ref="AHC281:AHF281"/>
    <mergeCell ref="AHG281:AHJ281"/>
    <mergeCell ref="AHK281:AHN281"/>
    <mergeCell ref="AGA281:AGD281"/>
    <mergeCell ref="AGE281:AGH281"/>
    <mergeCell ref="AGI281:AGL281"/>
    <mergeCell ref="AGM281:AGP281"/>
    <mergeCell ref="AGQ281:AGT281"/>
    <mergeCell ref="AFG281:AFJ281"/>
    <mergeCell ref="AFK281:AFN281"/>
    <mergeCell ref="AFO281:AFR281"/>
    <mergeCell ref="AFS281:AFV281"/>
    <mergeCell ref="AFW281:AFZ281"/>
    <mergeCell ref="AEM281:AEP281"/>
    <mergeCell ref="AEQ281:AET281"/>
    <mergeCell ref="AEU281:AEX281"/>
    <mergeCell ref="AEY281:AFB281"/>
    <mergeCell ref="AFC281:AFF281"/>
    <mergeCell ref="ADS281:ADV281"/>
    <mergeCell ref="ADW281:ADZ281"/>
    <mergeCell ref="AEA281:AED281"/>
    <mergeCell ref="AEE281:AEH281"/>
    <mergeCell ref="AEI281:AEL281"/>
    <mergeCell ref="ACY281:ADB281"/>
    <mergeCell ref="ADC281:ADF281"/>
    <mergeCell ref="ADG281:ADJ281"/>
    <mergeCell ref="ADK281:ADN281"/>
    <mergeCell ref="ADO281:ADR281"/>
    <mergeCell ref="ACE281:ACH281"/>
    <mergeCell ref="ACI281:ACL281"/>
    <mergeCell ref="ACM281:ACP281"/>
    <mergeCell ref="ACQ281:ACT281"/>
    <mergeCell ref="ACU281:ACX281"/>
    <mergeCell ref="ABK281:ABN281"/>
    <mergeCell ref="ABO281:ABR281"/>
    <mergeCell ref="ABS281:ABV281"/>
    <mergeCell ref="ABW281:ABZ281"/>
    <mergeCell ref="ACA281:ACD281"/>
    <mergeCell ref="AAQ281:AAT281"/>
    <mergeCell ref="AAU281:AAX281"/>
    <mergeCell ref="AAY281:ABB281"/>
    <mergeCell ref="ABC281:ABF281"/>
    <mergeCell ref="ABG281:ABJ281"/>
    <mergeCell ref="ZW281:ZZ281"/>
    <mergeCell ref="AAA281:AAD281"/>
    <mergeCell ref="AAE281:AAH281"/>
    <mergeCell ref="AAI281:AAL281"/>
    <mergeCell ref="AAM281:AAP281"/>
    <mergeCell ref="ZC281:ZF281"/>
    <mergeCell ref="ZG281:ZJ281"/>
    <mergeCell ref="ZK281:ZN281"/>
    <mergeCell ref="ZO281:ZR281"/>
    <mergeCell ref="ZS281:ZV281"/>
    <mergeCell ref="YI281:YL281"/>
    <mergeCell ref="YM281:YP281"/>
    <mergeCell ref="YQ281:YT281"/>
    <mergeCell ref="YU281:YX281"/>
    <mergeCell ref="YY281:ZB281"/>
    <mergeCell ref="XO281:XR281"/>
    <mergeCell ref="XS281:XV281"/>
    <mergeCell ref="XW281:XZ281"/>
    <mergeCell ref="YA281:YD281"/>
    <mergeCell ref="YE281:YH281"/>
    <mergeCell ref="WU281:WX281"/>
    <mergeCell ref="WY281:XB281"/>
    <mergeCell ref="XC281:XF281"/>
    <mergeCell ref="XG281:XJ281"/>
    <mergeCell ref="XK281:XN281"/>
    <mergeCell ref="WA281:WD281"/>
    <mergeCell ref="WE281:WH281"/>
    <mergeCell ref="WI281:WL281"/>
    <mergeCell ref="WM281:WP281"/>
    <mergeCell ref="WQ281:WT281"/>
    <mergeCell ref="VG281:VJ281"/>
    <mergeCell ref="VK281:VN281"/>
    <mergeCell ref="VO281:VR281"/>
    <mergeCell ref="VS281:VV281"/>
    <mergeCell ref="VW281:VZ281"/>
    <mergeCell ref="UM281:UP281"/>
    <mergeCell ref="UQ281:UT281"/>
    <mergeCell ref="UU281:UX281"/>
    <mergeCell ref="UY281:VB281"/>
    <mergeCell ref="VC281:VF281"/>
    <mergeCell ref="TS281:TV281"/>
    <mergeCell ref="TW281:TZ281"/>
    <mergeCell ref="UA281:UD281"/>
    <mergeCell ref="UE281:UH281"/>
    <mergeCell ref="UI281:UL281"/>
    <mergeCell ref="SY281:TB281"/>
    <mergeCell ref="TC281:TF281"/>
    <mergeCell ref="TG281:TJ281"/>
    <mergeCell ref="TK281:TN281"/>
    <mergeCell ref="TO281:TR281"/>
    <mergeCell ref="SE281:SH281"/>
    <mergeCell ref="SI281:SL281"/>
    <mergeCell ref="SM281:SP281"/>
    <mergeCell ref="SQ281:ST281"/>
    <mergeCell ref="SU281:SX281"/>
    <mergeCell ref="RK281:RN281"/>
    <mergeCell ref="RO281:RR281"/>
    <mergeCell ref="RS281:RV281"/>
    <mergeCell ref="RW281:RZ281"/>
    <mergeCell ref="SA281:SD281"/>
    <mergeCell ref="QQ281:QT281"/>
    <mergeCell ref="QU281:QX281"/>
    <mergeCell ref="QY281:RB281"/>
    <mergeCell ref="RC281:RF281"/>
    <mergeCell ref="RG281:RJ281"/>
    <mergeCell ref="PW281:PZ281"/>
    <mergeCell ref="QA281:QD281"/>
    <mergeCell ref="QE281:QH281"/>
    <mergeCell ref="QI281:QL281"/>
    <mergeCell ref="QM281:QP281"/>
    <mergeCell ref="PC281:PF281"/>
    <mergeCell ref="PG281:PJ281"/>
    <mergeCell ref="PK281:PN281"/>
    <mergeCell ref="PO281:PR281"/>
    <mergeCell ref="PS281:PV281"/>
    <mergeCell ref="GI281:GL281"/>
    <mergeCell ref="GM281:GP281"/>
    <mergeCell ref="FC281:FF281"/>
    <mergeCell ref="FG281:FJ281"/>
    <mergeCell ref="FK281:FN281"/>
    <mergeCell ref="FO281:FR281"/>
    <mergeCell ref="FS281:FV281"/>
    <mergeCell ref="EI281:EL281"/>
    <mergeCell ref="EM281:EP281"/>
    <mergeCell ref="EQ281:ET281"/>
    <mergeCell ref="EU281:EX281"/>
    <mergeCell ref="EY281:FB281"/>
    <mergeCell ref="OI281:OL281"/>
    <mergeCell ref="OM281:OP281"/>
    <mergeCell ref="OQ281:OT281"/>
    <mergeCell ref="OU281:OX281"/>
    <mergeCell ref="OY281:PB281"/>
    <mergeCell ref="NO281:NR281"/>
    <mergeCell ref="NS281:NV281"/>
    <mergeCell ref="NW281:NZ281"/>
    <mergeCell ref="OA281:OD281"/>
    <mergeCell ref="OE281:OH281"/>
    <mergeCell ref="MU281:MX281"/>
    <mergeCell ref="MY281:NB281"/>
    <mergeCell ref="NC281:NF281"/>
    <mergeCell ref="NG281:NJ281"/>
    <mergeCell ref="NK281:NN281"/>
    <mergeCell ref="MA281:MD281"/>
    <mergeCell ref="ME281:MH281"/>
    <mergeCell ref="MI281:ML281"/>
    <mergeCell ref="MM281:MP281"/>
    <mergeCell ref="MQ281:MT281"/>
    <mergeCell ref="LG281:LJ281"/>
    <mergeCell ref="LK281:LN281"/>
    <mergeCell ref="LO281:LR281"/>
    <mergeCell ref="LS281:LV281"/>
    <mergeCell ref="LW281:LZ281"/>
    <mergeCell ref="KM281:KP281"/>
    <mergeCell ref="KQ281:KT281"/>
    <mergeCell ref="KU281:KX281"/>
    <mergeCell ref="KY281:LB281"/>
    <mergeCell ref="LC281:LF281"/>
    <mergeCell ref="JS281:JV281"/>
    <mergeCell ref="JW281:JZ281"/>
    <mergeCell ref="KA281:KD281"/>
    <mergeCell ref="KE281:KH281"/>
    <mergeCell ref="KI281:KL281"/>
    <mergeCell ref="AY281:BB281"/>
    <mergeCell ref="BC281:BF281"/>
    <mergeCell ref="S281:V281"/>
    <mergeCell ref="W281:Z281"/>
    <mergeCell ref="AA281:AD281"/>
    <mergeCell ref="AE281:AH281"/>
    <mergeCell ref="AI281:AL281"/>
    <mergeCell ref="XEM280:XEP280"/>
    <mergeCell ref="XEQ280:XET280"/>
    <mergeCell ref="XEU280:XEX280"/>
    <mergeCell ref="WYI280:WYL280"/>
    <mergeCell ref="WYM280:WYP280"/>
    <mergeCell ref="WYQ280:WYT280"/>
    <mergeCell ref="WYU280:WYX280"/>
    <mergeCell ref="WYY280:WZB280"/>
    <mergeCell ref="WXO280:WXR280"/>
    <mergeCell ref="WXS280:WXV280"/>
    <mergeCell ref="WXW280:WXZ280"/>
    <mergeCell ref="WYA280:WYD280"/>
    <mergeCell ref="WYE280:WYH280"/>
    <mergeCell ref="WWU280:WWX280"/>
    <mergeCell ref="WWY280:WXB280"/>
    <mergeCell ref="WXC280:WXF280"/>
    <mergeCell ref="WXG280:WXJ280"/>
    <mergeCell ref="WXK280:WXN280"/>
    <mergeCell ref="WWA280:WWD280"/>
    <mergeCell ref="WWE280:WWH280"/>
    <mergeCell ref="WWI280:WWL280"/>
    <mergeCell ref="WWM280:WWP280"/>
    <mergeCell ref="WWQ280:WWT280"/>
    <mergeCell ref="WVG280:WVJ280"/>
    <mergeCell ref="WVK280:WVN280"/>
    <mergeCell ref="WVO280:WVR280"/>
    <mergeCell ref="WVS280:WVV280"/>
    <mergeCell ref="WVW280:WVZ280"/>
    <mergeCell ref="WUM280:WUP280"/>
    <mergeCell ref="WUQ280:WUT280"/>
    <mergeCell ref="WUU280:WUX280"/>
    <mergeCell ref="WUY280:WVB280"/>
    <mergeCell ref="WVC280:WVF280"/>
    <mergeCell ref="WTS280:WTV280"/>
    <mergeCell ref="IY281:JB281"/>
    <mergeCell ref="JC281:JF281"/>
    <mergeCell ref="JG281:JJ281"/>
    <mergeCell ref="JK281:JN281"/>
    <mergeCell ref="JO281:JR281"/>
    <mergeCell ref="IE281:IH281"/>
    <mergeCell ref="II281:IL281"/>
    <mergeCell ref="IM281:IP281"/>
    <mergeCell ref="IQ281:IT281"/>
    <mergeCell ref="IU281:IX281"/>
    <mergeCell ref="HK281:HN281"/>
    <mergeCell ref="HO281:HR281"/>
    <mergeCell ref="HS281:HV281"/>
    <mergeCell ref="HW281:HZ281"/>
    <mergeCell ref="IA281:ID281"/>
    <mergeCell ref="GQ281:GT281"/>
    <mergeCell ref="GU281:GX281"/>
    <mergeCell ref="GY281:HB281"/>
    <mergeCell ref="HC281:HF281"/>
    <mergeCell ref="HG281:HJ281"/>
    <mergeCell ref="FW281:FZ281"/>
    <mergeCell ref="GA281:GD281"/>
    <mergeCell ref="GE281:GH281"/>
    <mergeCell ref="XEY280:XFB280"/>
    <mergeCell ref="XFC280:XFD280"/>
    <mergeCell ref="XDS280:XDV280"/>
    <mergeCell ref="XDW280:XDZ280"/>
    <mergeCell ref="XEA280:XED280"/>
    <mergeCell ref="XEE280:XEH280"/>
    <mergeCell ref="XEI280:XEL280"/>
    <mergeCell ref="XCY280:XDB280"/>
    <mergeCell ref="XDC280:XDF280"/>
    <mergeCell ref="XDG280:XDJ280"/>
    <mergeCell ref="XDK280:XDN280"/>
    <mergeCell ref="XDO280:XDR280"/>
    <mergeCell ref="XCE280:XCH280"/>
    <mergeCell ref="XCI280:XCL280"/>
    <mergeCell ref="XCM280:XCP280"/>
    <mergeCell ref="XCQ280:XCT280"/>
    <mergeCell ref="XCU280:XCX280"/>
    <mergeCell ref="XBK280:XBN280"/>
    <mergeCell ref="XBO280:XBR280"/>
    <mergeCell ref="XBS280:XBV280"/>
    <mergeCell ref="XBW280:XBZ280"/>
    <mergeCell ref="XCA280:XCD280"/>
    <mergeCell ref="XAQ280:XAT280"/>
    <mergeCell ref="XAU280:XAX280"/>
    <mergeCell ref="XAY280:XBB280"/>
    <mergeCell ref="XBC280:XBF280"/>
    <mergeCell ref="XBG280:XBJ280"/>
    <mergeCell ref="WZW280:WZZ280"/>
    <mergeCell ref="XAA280:XAD280"/>
    <mergeCell ref="XAE280:XAH280"/>
    <mergeCell ref="XAI280:XAL280"/>
    <mergeCell ref="XAM280:XAP280"/>
    <mergeCell ref="WZC280:WZF280"/>
    <mergeCell ref="WZG280:WZJ280"/>
    <mergeCell ref="WZK280:WZN280"/>
    <mergeCell ref="WZO280:WZR280"/>
    <mergeCell ref="WZS280:WZV280"/>
    <mergeCell ref="WTW280:WTZ280"/>
    <mergeCell ref="WUA280:WUD280"/>
    <mergeCell ref="WUE280:WUH280"/>
    <mergeCell ref="WUI280:WUL280"/>
    <mergeCell ref="WSY280:WTB280"/>
    <mergeCell ref="WTC280:WTF280"/>
    <mergeCell ref="WTG280:WTJ280"/>
    <mergeCell ref="WTK280:WTN280"/>
    <mergeCell ref="WTO280:WTR280"/>
    <mergeCell ref="WSE280:WSH280"/>
    <mergeCell ref="WSI280:WSL280"/>
    <mergeCell ref="WSM280:WSP280"/>
    <mergeCell ref="WSQ280:WST280"/>
    <mergeCell ref="WSU280:WSX280"/>
    <mergeCell ref="WRK280:WRN280"/>
    <mergeCell ref="WRO280:WRR280"/>
    <mergeCell ref="WRS280:WRV280"/>
    <mergeCell ref="WRW280:WRZ280"/>
    <mergeCell ref="WSA280:WSD280"/>
    <mergeCell ref="WQQ280:WQT280"/>
    <mergeCell ref="WQU280:WQX280"/>
    <mergeCell ref="WQY280:WRB280"/>
    <mergeCell ref="WRC280:WRF280"/>
    <mergeCell ref="WRG280:WRJ280"/>
    <mergeCell ref="WPW280:WPZ280"/>
    <mergeCell ref="WQA280:WQD280"/>
    <mergeCell ref="WQE280:WQH280"/>
    <mergeCell ref="WQI280:WQL280"/>
    <mergeCell ref="WQM280:WQP280"/>
    <mergeCell ref="WPC280:WPF280"/>
    <mergeCell ref="WPG280:WPJ280"/>
    <mergeCell ref="WPK280:WPN280"/>
    <mergeCell ref="WPO280:WPR280"/>
    <mergeCell ref="WPS280:WPV280"/>
    <mergeCell ref="WOI280:WOL280"/>
    <mergeCell ref="WOM280:WOP280"/>
    <mergeCell ref="WOQ280:WOT280"/>
    <mergeCell ref="WOU280:WOX280"/>
    <mergeCell ref="WOY280:WPB280"/>
    <mergeCell ref="WNO280:WNR280"/>
    <mergeCell ref="WNS280:WNV280"/>
    <mergeCell ref="WNW280:WNZ280"/>
    <mergeCell ref="WOA280:WOD280"/>
    <mergeCell ref="WOE280:WOH280"/>
    <mergeCell ref="WMU280:WMX280"/>
    <mergeCell ref="WMY280:WNB280"/>
    <mergeCell ref="WNC280:WNF280"/>
    <mergeCell ref="WNG280:WNJ280"/>
    <mergeCell ref="WNK280:WNN280"/>
    <mergeCell ref="WMA280:WMD280"/>
    <mergeCell ref="WME280:WMH280"/>
    <mergeCell ref="WMI280:WML280"/>
    <mergeCell ref="WMM280:WMP280"/>
    <mergeCell ref="WMQ280:WMT280"/>
    <mergeCell ref="WLG280:WLJ280"/>
    <mergeCell ref="WLK280:WLN280"/>
    <mergeCell ref="WLO280:WLR280"/>
    <mergeCell ref="WLS280:WLV280"/>
    <mergeCell ref="WLW280:WLZ280"/>
    <mergeCell ref="WKM280:WKP280"/>
    <mergeCell ref="WKQ280:WKT280"/>
    <mergeCell ref="WKU280:WKX280"/>
    <mergeCell ref="WKY280:WLB280"/>
    <mergeCell ref="WLC280:WLF280"/>
    <mergeCell ref="WJS280:WJV280"/>
    <mergeCell ref="WJW280:WJZ280"/>
    <mergeCell ref="WKA280:WKD280"/>
    <mergeCell ref="WKE280:WKH280"/>
    <mergeCell ref="WKI280:WKL280"/>
    <mergeCell ref="WIY280:WJB280"/>
    <mergeCell ref="WJC280:WJF280"/>
    <mergeCell ref="WJG280:WJJ280"/>
    <mergeCell ref="WJK280:WJN280"/>
    <mergeCell ref="WJO280:WJR280"/>
    <mergeCell ref="WIE280:WIH280"/>
    <mergeCell ref="WII280:WIL280"/>
    <mergeCell ref="WIM280:WIP280"/>
    <mergeCell ref="WIQ280:WIT280"/>
    <mergeCell ref="WIU280:WIX280"/>
    <mergeCell ref="WHK280:WHN280"/>
    <mergeCell ref="WHO280:WHR280"/>
    <mergeCell ref="WHS280:WHV280"/>
    <mergeCell ref="WHW280:WHZ280"/>
    <mergeCell ref="WIA280:WID280"/>
    <mergeCell ref="WGQ280:WGT280"/>
    <mergeCell ref="WGU280:WGX280"/>
    <mergeCell ref="WGY280:WHB280"/>
    <mergeCell ref="WHC280:WHF280"/>
    <mergeCell ref="WHG280:WHJ280"/>
    <mergeCell ref="WFW280:WFZ280"/>
    <mergeCell ref="WGA280:WGD280"/>
    <mergeCell ref="WGE280:WGH280"/>
    <mergeCell ref="WGI280:WGL280"/>
    <mergeCell ref="WGM280:WGP280"/>
    <mergeCell ref="WFC280:WFF280"/>
    <mergeCell ref="WFG280:WFJ280"/>
    <mergeCell ref="WFK280:WFN280"/>
    <mergeCell ref="WFO280:WFR280"/>
    <mergeCell ref="WFS280:WFV280"/>
    <mergeCell ref="WEI280:WEL280"/>
    <mergeCell ref="WEM280:WEP280"/>
    <mergeCell ref="WEQ280:WET280"/>
    <mergeCell ref="WEU280:WEX280"/>
    <mergeCell ref="WEY280:WFB280"/>
    <mergeCell ref="WDO280:WDR280"/>
    <mergeCell ref="WDS280:WDV280"/>
    <mergeCell ref="WDW280:WDZ280"/>
    <mergeCell ref="WEA280:WED280"/>
    <mergeCell ref="WEE280:WEH280"/>
    <mergeCell ref="WCU280:WCX280"/>
    <mergeCell ref="WCY280:WDB280"/>
    <mergeCell ref="WDC280:WDF280"/>
    <mergeCell ref="WDG280:WDJ280"/>
    <mergeCell ref="WDK280:WDN280"/>
    <mergeCell ref="WCA280:WCD280"/>
    <mergeCell ref="WCE280:WCH280"/>
    <mergeCell ref="WCI280:WCL280"/>
    <mergeCell ref="WCM280:WCP280"/>
    <mergeCell ref="WCQ280:WCT280"/>
    <mergeCell ref="WBG280:WBJ280"/>
    <mergeCell ref="WBK280:WBN280"/>
    <mergeCell ref="WBO280:WBR280"/>
    <mergeCell ref="WBS280:WBV280"/>
    <mergeCell ref="WBW280:WBZ280"/>
    <mergeCell ref="WAM280:WAP280"/>
    <mergeCell ref="WAQ280:WAT280"/>
    <mergeCell ref="WAU280:WAX280"/>
    <mergeCell ref="WAY280:WBB280"/>
    <mergeCell ref="WBC280:WBF280"/>
    <mergeCell ref="VZS280:VZV280"/>
    <mergeCell ref="VZW280:VZZ280"/>
    <mergeCell ref="WAA280:WAD280"/>
    <mergeCell ref="WAE280:WAH280"/>
    <mergeCell ref="WAI280:WAL280"/>
    <mergeCell ref="VYY280:VZB280"/>
    <mergeCell ref="VZC280:VZF280"/>
    <mergeCell ref="VZG280:VZJ280"/>
    <mergeCell ref="VZK280:VZN280"/>
    <mergeCell ref="VZO280:VZR280"/>
    <mergeCell ref="VYE280:VYH280"/>
    <mergeCell ref="VYI280:VYL280"/>
    <mergeCell ref="VYM280:VYP280"/>
    <mergeCell ref="VYQ280:VYT280"/>
    <mergeCell ref="VYU280:VYX280"/>
    <mergeCell ref="VXK280:VXN280"/>
    <mergeCell ref="VXO280:VXR280"/>
    <mergeCell ref="VXS280:VXV280"/>
    <mergeCell ref="VXW280:VXZ280"/>
    <mergeCell ref="VYA280:VYD280"/>
    <mergeCell ref="VWQ280:VWT280"/>
    <mergeCell ref="VWU280:VWX280"/>
    <mergeCell ref="VWY280:VXB280"/>
    <mergeCell ref="VXC280:VXF280"/>
    <mergeCell ref="VXG280:VXJ280"/>
    <mergeCell ref="VVW280:VVZ280"/>
    <mergeCell ref="VWA280:VWD280"/>
    <mergeCell ref="VWE280:VWH280"/>
    <mergeCell ref="VWI280:VWL280"/>
    <mergeCell ref="VWM280:VWP280"/>
    <mergeCell ref="VVC280:VVF280"/>
    <mergeCell ref="VVG280:VVJ280"/>
    <mergeCell ref="VVK280:VVN280"/>
    <mergeCell ref="VVO280:VVR280"/>
    <mergeCell ref="VVS280:VVV280"/>
    <mergeCell ref="VUI280:VUL280"/>
    <mergeCell ref="VUM280:VUP280"/>
    <mergeCell ref="VUQ280:VUT280"/>
    <mergeCell ref="VUU280:VUX280"/>
    <mergeCell ref="VUY280:VVB280"/>
    <mergeCell ref="VTO280:VTR280"/>
    <mergeCell ref="VTS280:VTV280"/>
    <mergeCell ref="VTW280:VTZ280"/>
    <mergeCell ref="VUA280:VUD280"/>
    <mergeCell ref="VUE280:VUH280"/>
    <mergeCell ref="VSU280:VSX280"/>
    <mergeCell ref="VSY280:VTB280"/>
    <mergeCell ref="VTC280:VTF280"/>
    <mergeCell ref="VTG280:VTJ280"/>
    <mergeCell ref="VTK280:VTN280"/>
    <mergeCell ref="VSA280:VSD280"/>
    <mergeCell ref="VSE280:VSH280"/>
    <mergeCell ref="VSI280:VSL280"/>
    <mergeCell ref="VSM280:VSP280"/>
    <mergeCell ref="VSQ280:VST280"/>
    <mergeCell ref="VRG280:VRJ280"/>
    <mergeCell ref="VRK280:VRN280"/>
    <mergeCell ref="VRO280:VRR280"/>
    <mergeCell ref="VRS280:VRV280"/>
    <mergeCell ref="VRW280:VRZ280"/>
    <mergeCell ref="VQM280:VQP280"/>
    <mergeCell ref="VQQ280:VQT280"/>
    <mergeCell ref="VQU280:VQX280"/>
    <mergeCell ref="VQY280:VRB280"/>
    <mergeCell ref="VRC280:VRF280"/>
    <mergeCell ref="VPS280:VPV280"/>
    <mergeCell ref="VPW280:VPZ280"/>
    <mergeCell ref="VQA280:VQD280"/>
    <mergeCell ref="VQE280:VQH280"/>
    <mergeCell ref="VQI280:VQL280"/>
    <mergeCell ref="VOY280:VPB280"/>
    <mergeCell ref="VPC280:VPF280"/>
    <mergeCell ref="VPG280:VPJ280"/>
    <mergeCell ref="VPK280:VPN280"/>
    <mergeCell ref="VPO280:VPR280"/>
    <mergeCell ref="VOE280:VOH280"/>
    <mergeCell ref="VOI280:VOL280"/>
    <mergeCell ref="VOM280:VOP280"/>
    <mergeCell ref="VOQ280:VOT280"/>
    <mergeCell ref="VOU280:VOX280"/>
    <mergeCell ref="VNK280:VNN280"/>
    <mergeCell ref="VNO280:VNR280"/>
    <mergeCell ref="VNS280:VNV280"/>
    <mergeCell ref="VNW280:VNZ280"/>
    <mergeCell ref="VOA280:VOD280"/>
    <mergeCell ref="VMQ280:VMT280"/>
    <mergeCell ref="VMU280:VMX280"/>
    <mergeCell ref="VMY280:VNB280"/>
    <mergeCell ref="VNC280:VNF280"/>
    <mergeCell ref="VNG280:VNJ280"/>
    <mergeCell ref="VLW280:VLZ280"/>
    <mergeCell ref="VMA280:VMD280"/>
    <mergeCell ref="VME280:VMH280"/>
    <mergeCell ref="VMI280:VML280"/>
    <mergeCell ref="VMM280:VMP280"/>
    <mergeCell ref="VLC280:VLF280"/>
    <mergeCell ref="VLG280:VLJ280"/>
    <mergeCell ref="VLK280:VLN280"/>
    <mergeCell ref="VLO280:VLR280"/>
    <mergeCell ref="VLS280:VLV280"/>
    <mergeCell ref="VKI280:VKL280"/>
    <mergeCell ref="VKM280:VKP280"/>
    <mergeCell ref="VKQ280:VKT280"/>
    <mergeCell ref="VKU280:VKX280"/>
    <mergeCell ref="VKY280:VLB280"/>
    <mergeCell ref="VJO280:VJR280"/>
    <mergeCell ref="VJS280:VJV280"/>
    <mergeCell ref="VJW280:VJZ280"/>
    <mergeCell ref="VKA280:VKD280"/>
    <mergeCell ref="VKE280:VKH280"/>
    <mergeCell ref="VIU280:VIX280"/>
    <mergeCell ref="VIY280:VJB280"/>
    <mergeCell ref="VJC280:VJF280"/>
    <mergeCell ref="VJG280:VJJ280"/>
    <mergeCell ref="VJK280:VJN280"/>
    <mergeCell ref="VIA280:VID280"/>
    <mergeCell ref="VIE280:VIH280"/>
    <mergeCell ref="VII280:VIL280"/>
    <mergeCell ref="VIM280:VIP280"/>
    <mergeCell ref="VIQ280:VIT280"/>
    <mergeCell ref="VHG280:VHJ280"/>
    <mergeCell ref="VHK280:VHN280"/>
    <mergeCell ref="VHO280:VHR280"/>
    <mergeCell ref="VHS280:VHV280"/>
    <mergeCell ref="VHW280:VHZ280"/>
    <mergeCell ref="VGM280:VGP280"/>
    <mergeCell ref="VGQ280:VGT280"/>
    <mergeCell ref="VGU280:VGX280"/>
    <mergeCell ref="VGY280:VHB280"/>
    <mergeCell ref="VHC280:VHF280"/>
    <mergeCell ref="VFS280:VFV280"/>
    <mergeCell ref="VFW280:VFZ280"/>
    <mergeCell ref="VGA280:VGD280"/>
    <mergeCell ref="VGE280:VGH280"/>
    <mergeCell ref="VGI280:VGL280"/>
    <mergeCell ref="VEY280:VFB280"/>
    <mergeCell ref="VFC280:VFF280"/>
    <mergeCell ref="VFG280:VFJ280"/>
    <mergeCell ref="VFK280:VFN280"/>
    <mergeCell ref="VFO280:VFR280"/>
    <mergeCell ref="VEE280:VEH280"/>
    <mergeCell ref="VEI280:VEL280"/>
    <mergeCell ref="VEM280:VEP280"/>
    <mergeCell ref="VEQ280:VET280"/>
    <mergeCell ref="VEU280:VEX280"/>
    <mergeCell ref="VDK280:VDN280"/>
    <mergeCell ref="VDO280:VDR280"/>
    <mergeCell ref="VDS280:VDV280"/>
    <mergeCell ref="VDW280:VDZ280"/>
    <mergeCell ref="VEA280:VED280"/>
    <mergeCell ref="VCQ280:VCT280"/>
    <mergeCell ref="VCU280:VCX280"/>
    <mergeCell ref="VCY280:VDB280"/>
    <mergeCell ref="VDC280:VDF280"/>
    <mergeCell ref="VDG280:VDJ280"/>
    <mergeCell ref="VBW280:VBZ280"/>
    <mergeCell ref="VCA280:VCD280"/>
    <mergeCell ref="VCE280:VCH280"/>
    <mergeCell ref="VCI280:VCL280"/>
    <mergeCell ref="VCM280:VCP280"/>
    <mergeCell ref="VBC280:VBF280"/>
    <mergeCell ref="VBG280:VBJ280"/>
    <mergeCell ref="VBK280:VBN280"/>
    <mergeCell ref="VBO280:VBR280"/>
    <mergeCell ref="VBS280:VBV280"/>
    <mergeCell ref="VAI280:VAL280"/>
    <mergeCell ref="VAM280:VAP280"/>
    <mergeCell ref="VAQ280:VAT280"/>
    <mergeCell ref="VAU280:VAX280"/>
    <mergeCell ref="VAY280:VBB280"/>
    <mergeCell ref="UZO280:UZR280"/>
    <mergeCell ref="UZS280:UZV280"/>
    <mergeCell ref="UZW280:UZZ280"/>
    <mergeCell ref="VAA280:VAD280"/>
    <mergeCell ref="VAE280:VAH280"/>
    <mergeCell ref="UYU280:UYX280"/>
    <mergeCell ref="UYY280:UZB280"/>
    <mergeCell ref="UZC280:UZF280"/>
    <mergeCell ref="UZG280:UZJ280"/>
    <mergeCell ref="UZK280:UZN280"/>
    <mergeCell ref="UYA280:UYD280"/>
    <mergeCell ref="UYE280:UYH280"/>
    <mergeCell ref="UYI280:UYL280"/>
    <mergeCell ref="UYM280:UYP280"/>
    <mergeCell ref="UYQ280:UYT280"/>
    <mergeCell ref="UXG280:UXJ280"/>
    <mergeCell ref="UXK280:UXN280"/>
    <mergeCell ref="UXO280:UXR280"/>
    <mergeCell ref="UXS280:UXV280"/>
    <mergeCell ref="UXW280:UXZ280"/>
    <mergeCell ref="UWM280:UWP280"/>
    <mergeCell ref="UWQ280:UWT280"/>
    <mergeCell ref="UWU280:UWX280"/>
    <mergeCell ref="UWY280:UXB280"/>
    <mergeCell ref="UXC280:UXF280"/>
    <mergeCell ref="UVS280:UVV280"/>
    <mergeCell ref="UVW280:UVZ280"/>
    <mergeCell ref="UWA280:UWD280"/>
    <mergeCell ref="UWE280:UWH280"/>
    <mergeCell ref="UWI280:UWL280"/>
    <mergeCell ref="UUY280:UVB280"/>
    <mergeCell ref="UVC280:UVF280"/>
    <mergeCell ref="UVG280:UVJ280"/>
    <mergeCell ref="UVK280:UVN280"/>
    <mergeCell ref="UVO280:UVR280"/>
    <mergeCell ref="UUE280:UUH280"/>
    <mergeCell ref="UUI280:UUL280"/>
    <mergeCell ref="UUM280:UUP280"/>
    <mergeCell ref="UUQ280:UUT280"/>
    <mergeCell ref="UUU280:UUX280"/>
    <mergeCell ref="UTK280:UTN280"/>
    <mergeCell ref="UTO280:UTR280"/>
    <mergeCell ref="UTS280:UTV280"/>
    <mergeCell ref="UTW280:UTZ280"/>
    <mergeCell ref="UUA280:UUD280"/>
    <mergeCell ref="USQ280:UST280"/>
    <mergeCell ref="USU280:USX280"/>
    <mergeCell ref="USY280:UTB280"/>
    <mergeCell ref="UTC280:UTF280"/>
    <mergeCell ref="UTG280:UTJ280"/>
    <mergeCell ref="URW280:URZ280"/>
    <mergeCell ref="USA280:USD280"/>
    <mergeCell ref="USE280:USH280"/>
    <mergeCell ref="USI280:USL280"/>
    <mergeCell ref="USM280:USP280"/>
    <mergeCell ref="URC280:URF280"/>
    <mergeCell ref="URG280:URJ280"/>
    <mergeCell ref="URK280:URN280"/>
    <mergeCell ref="URO280:URR280"/>
    <mergeCell ref="URS280:URV280"/>
    <mergeCell ref="UQI280:UQL280"/>
    <mergeCell ref="UQM280:UQP280"/>
    <mergeCell ref="UQQ280:UQT280"/>
    <mergeCell ref="UQU280:UQX280"/>
    <mergeCell ref="UQY280:URB280"/>
    <mergeCell ref="UPO280:UPR280"/>
    <mergeCell ref="UPS280:UPV280"/>
    <mergeCell ref="UPW280:UPZ280"/>
    <mergeCell ref="UQA280:UQD280"/>
    <mergeCell ref="UQE280:UQH280"/>
    <mergeCell ref="UOU280:UOX280"/>
    <mergeCell ref="UOY280:UPB280"/>
    <mergeCell ref="UPC280:UPF280"/>
    <mergeCell ref="UPG280:UPJ280"/>
    <mergeCell ref="UPK280:UPN280"/>
    <mergeCell ref="UOA280:UOD280"/>
    <mergeCell ref="UOE280:UOH280"/>
    <mergeCell ref="UOI280:UOL280"/>
    <mergeCell ref="UOM280:UOP280"/>
    <mergeCell ref="UOQ280:UOT280"/>
    <mergeCell ref="UNG280:UNJ280"/>
    <mergeCell ref="UNK280:UNN280"/>
    <mergeCell ref="UNO280:UNR280"/>
    <mergeCell ref="UNS280:UNV280"/>
    <mergeCell ref="UNW280:UNZ280"/>
    <mergeCell ref="UMM280:UMP280"/>
    <mergeCell ref="UMQ280:UMT280"/>
    <mergeCell ref="UMU280:UMX280"/>
    <mergeCell ref="UMY280:UNB280"/>
    <mergeCell ref="UNC280:UNF280"/>
    <mergeCell ref="ULS280:ULV280"/>
    <mergeCell ref="ULW280:ULZ280"/>
    <mergeCell ref="UMA280:UMD280"/>
    <mergeCell ref="UME280:UMH280"/>
    <mergeCell ref="UMI280:UML280"/>
    <mergeCell ref="UKY280:ULB280"/>
    <mergeCell ref="ULC280:ULF280"/>
    <mergeCell ref="ULG280:ULJ280"/>
    <mergeCell ref="ULK280:ULN280"/>
    <mergeCell ref="ULO280:ULR280"/>
    <mergeCell ref="UKE280:UKH280"/>
    <mergeCell ref="UKI280:UKL280"/>
    <mergeCell ref="UKM280:UKP280"/>
    <mergeCell ref="UKQ280:UKT280"/>
    <mergeCell ref="UKU280:UKX280"/>
    <mergeCell ref="UJK280:UJN280"/>
    <mergeCell ref="UJO280:UJR280"/>
    <mergeCell ref="UJS280:UJV280"/>
    <mergeCell ref="UJW280:UJZ280"/>
    <mergeCell ref="UKA280:UKD280"/>
    <mergeCell ref="UIQ280:UIT280"/>
    <mergeCell ref="UIU280:UIX280"/>
    <mergeCell ref="UIY280:UJB280"/>
    <mergeCell ref="UJC280:UJF280"/>
    <mergeCell ref="UJG280:UJJ280"/>
    <mergeCell ref="UHW280:UHZ280"/>
    <mergeCell ref="UIA280:UID280"/>
    <mergeCell ref="UIE280:UIH280"/>
    <mergeCell ref="UII280:UIL280"/>
    <mergeCell ref="UIM280:UIP280"/>
    <mergeCell ref="UHC280:UHF280"/>
    <mergeCell ref="UHG280:UHJ280"/>
    <mergeCell ref="UHK280:UHN280"/>
    <mergeCell ref="UHO280:UHR280"/>
    <mergeCell ref="UHS280:UHV280"/>
    <mergeCell ref="UGI280:UGL280"/>
    <mergeCell ref="UGM280:UGP280"/>
    <mergeCell ref="UGQ280:UGT280"/>
    <mergeCell ref="UGU280:UGX280"/>
    <mergeCell ref="UGY280:UHB280"/>
    <mergeCell ref="UFO280:UFR280"/>
    <mergeCell ref="UFS280:UFV280"/>
    <mergeCell ref="UFW280:UFZ280"/>
    <mergeCell ref="UGA280:UGD280"/>
    <mergeCell ref="UGE280:UGH280"/>
    <mergeCell ref="UEU280:UEX280"/>
    <mergeCell ref="UEY280:UFB280"/>
    <mergeCell ref="UFC280:UFF280"/>
    <mergeCell ref="UFG280:UFJ280"/>
    <mergeCell ref="UFK280:UFN280"/>
    <mergeCell ref="UEA280:UED280"/>
    <mergeCell ref="UEE280:UEH280"/>
    <mergeCell ref="UEI280:UEL280"/>
    <mergeCell ref="UEM280:UEP280"/>
    <mergeCell ref="UEQ280:UET280"/>
    <mergeCell ref="UDG280:UDJ280"/>
    <mergeCell ref="UDK280:UDN280"/>
    <mergeCell ref="UDO280:UDR280"/>
    <mergeCell ref="UDS280:UDV280"/>
    <mergeCell ref="UDW280:UDZ280"/>
    <mergeCell ref="UCM280:UCP280"/>
    <mergeCell ref="UCQ280:UCT280"/>
    <mergeCell ref="UCU280:UCX280"/>
    <mergeCell ref="UCY280:UDB280"/>
    <mergeCell ref="UDC280:UDF280"/>
    <mergeCell ref="UBS280:UBV280"/>
    <mergeCell ref="UBW280:UBZ280"/>
    <mergeCell ref="UCA280:UCD280"/>
    <mergeCell ref="UCE280:UCH280"/>
    <mergeCell ref="UCI280:UCL280"/>
    <mergeCell ref="UAY280:UBB280"/>
    <mergeCell ref="UBC280:UBF280"/>
    <mergeCell ref="UBG280:UBJ280"/>
    <mergeCell ref="UBK280:UBN280"/>
    <mergeCell ref="UBO280:UBR280"/>
    <mergeCell ref="UAE280:UAH280"/>
    <mergeCell ref="UAI280:UAL280"/>
    <mergeCell ref="UAM280:UAP280"/>
    <mergeCell ref="UAQ280:UAT280"/>
    <mergeCell ref="UAU280:UAX280"/>
    <mergeCell ref="TZK280:TZN280"/>
    <mergeCell ref="TZO280:TZR280"/>
    <mergeCell ref="TZS280:TZV280"/>
    <mergeCell ref="TZW280:TZZ280"/>
    <mergeCell ref="UAA280:UAD280"/>
    <mergeCell ref="TYQ280:TYT280"/>
    <mergeCell ref="TYU280:TYX280"/>
    <mergeCell ref="TYY280:TZB280"/>
    <mergeCell ref="TZC280:TZF280"/>
    <mergeCell ref="TZG280:TZJ280"/>
    <mergeCell ref="TXW280:TXZ280"/>
    <mergeCell ref="TYA280:TYD280"/>
    <mergeCell ref="TYE280:TYH280"/>
    <mergeCell ref="TYI280:TYL280"/>
    <mergeCell ref="TYM280:TYP280"/>
    <mergeCell ref="TXC280:TXF280"/>
    <mergeCell ref="TXG280:TXJ280"/>
    <mergeCell ref="TXK280:TXN280"/>
    <mergeCell ref="TXO280:TXR280"/>
    <mergeCell ref="TXS280:TXV280"/>
    <mergeCell ref="TWI280:TWL280"/>
    <mergeCell ref="TWM280:TWP280"/>
    <mergeCell ref="TWQ280:TWT280"/>
    <mergeCell ref="TWU280:TWX280"/>
    <mergeCell ref="TWY280:TXB280"/>
    <mergeCell ref="TVO280:TVR280"/>
    <mergeCell ref="TVS280:TVV280"/>
    <mergeCell ref="TVW280:TVZ280"/>
    <mergeCell ref="TWA280:TWD280"/>
    <mergeCell ref="TWE280:TWH280"/>
    <mergeCell ref="TUU280:TUX280"/>
    <mergeCell ref="TUY280:TVB280"/>
    <mergeCell ref="TVC280:TVF280"/>
    <mergeCell ref="TVG280:TVJ280"/>
    <mergeCell ref="TVK280:TVN280"/>
    <mergeCell ref="TUA280:TUD280"/>
    <mergeCell ref="TUE280:TUH280"/>
    <mergeCell ref="TUI280:TUL280"/>
    <mergeCell ref="TUM280:TUP280"/>
    <mergeCell ref="TUQ280:TUT280"/>
    <mergeCell ref="TTG280:TTJ280"/>
    <mergeCell ref="TTK280:TTN280"/>
    <mergeCell ref="TTO280:TTR280"/>
    <mergeCell ref="TTS280:TTV280"/>
    <mergeCell ref="TTW280:TTZ280"/>
    <mergeCell ref="TSM280:TSP280"/>
    <mergeCell ref="TSQ280:TST280"/>
    <mergeCell ref="TSU280:TSX280"/>
    <mergeCell ref="TSY280:TTB280"/>
    <mergeCell ref="TTC280:TTF280"/>
    <mergeCell ref="TRS280:TRV280"/>
    <mergeCell ref="TRW280:TRZ280"/>
    <mergeCell ref="TSA280:TSD280"/>
    <mergeCell ref="TSE280:TSH280"/>
    <mergeCell ref="TSI280:TSL280"/>
    <mergeCell ref="TQY280:TRB280"/>
    <mergeCell ref="TRC280:TRF280"/>
    <mergeCell ref="TRG280:TRJ280"/>
    <mergeCell ref="TRK280:TRN280"/>
    <mergeCell ref="TRO280:TRR280"/>
    <mergeCell ref="TQE280:TQH280"/>
    <mergeCell ref="TQI280:TQL280"/>
    <mergeCell ref="TQM280:TQP280"/>
    <mergeCell ref="TQQ280:TQT280"/>
    <mergeCell ref="TQU280:TQX280"/>
    <mergeCell ref="TPK280:TPN280"/>
    <mergeCell ref="TPO280:TPR280"/>
    <mergeCell ref="TPS280:TPV280"/>
    <mergeCell ref="TPW280:TPZ280"/>
    <mergeCell ref="TQA280:TQD280"/>
    <mergeCell ref="TOQ280:TOT280"/>
    <mergeCell ref="TOU280:TOX280"/>
    <mergeCell ref="TOY280:TPB280"/>
    <mergeCell ref="TPC280:TPF280"/>
    <mergeCell ref="TPG280:TPJ280"/>
    <mergeCell ref="TNW280:TNZ280"/>
    <mergeCell ref="TOA280:TOD280"/>
    <mergeCell ref="TOE280:TOH280"/>
    <mergeCell ref="TOI280:TOL280"/>
    <mergeCell ref="TOM280:TOP280"/>
    <mergeCell ref="TNC280:TNF280"/>
    <mergeCell ref="TNG280:TNJ280"/>
    <mergeCell ref="TNK280:TNN280"/>
    <mergeCell ref="TNO280:TNR280"/>
    <mergeCell ref="TNS280:TNV280"/>
    <mergeCell ref="TMI280:TML280"/>
    <mergeCell ref="TMM280:TMP280"/>
    <mergeCell ref="TMQ280:TMT280"/>
    <mergeCell ref="TMU280:TMX280"/>
    <mergeCell ref="TMY280:TNB280"/>
    <mergeCell ref="TLO280:TLR280"/>
    <mergeCell ref="TLS280:TLV280"/>
    <mergeCell ref="TLW280:TLZ280"/>
    <mergeCell ref="TMA280:TMD280"/>
    <mergeCell ref="TME280:TMH280"/>
    <mergeCell ref="TKU280:TKX280"/>
    <mergeCell ref="TKY280:TLB280"/>
    <mergeCell ref="TLC280:TLF280"/>
    <mergeCell ref="TLG280:TLJ280"/>
    <mergeCell ref="TLK280:TLN280"/>
    <mergeCell ref="TKA280:TKD280"/>
    <mergeCell ref="TKE280:TKH280"/>
    <mergeCell ref="TKI280:TKL280"/>
    <mergeCell ref="TKM280:TKP280"/>
    <mergeCell ref="TKQ280:TKT280"/>
    <mergeCell ref="TJG280:TJJ280"/>
    <mergeCell ref="TJK280:TJN280"/>
    <mergeCell ref="TJO280:TJR280"/>
    <mergeCell ref="TJS280:TJV280"/>
    <mergeCell ref="TJW280:TJZ280"/>
    <mergeCell ref="TIM280:TIP280"/>
    <mergeCell ref="TIQ280:TIT280"/>
    <mergeCell ref="TIU280:TIX280"/>
    <mergeCell ref="TIY280:TJB280"/>
    <mergeCell ref="TJC280:TJF280"/>
    <mergeCell ref="THS280:THV280"/>
    <mergeCell ref="THW280:THZ280"/>
    <mergeCell ref="TIA280:TID280"/>
    <mergeCell ref="TIE280:TIH280"/>
    <mergeCell ref="TII280:TIL280"/>
    <mergeCell ref="TGY280:THB280"/>
    <mergeCell ref="THC280:THF280"/>
    <mergeCell ref="THG280:THJ280"/>
    <mergeCell ref="THK280:THN280"/>
    <mergeCell ref="THO280:THR280"/>
    <mergeCell ref="TGE280:TGH280"/>
    <mergeCell ref="TGI280:TGL280"/>
    <mergeCell ref="TGM280:TGP280"/>
    <mergeCell ref="TGQ280:TGT280"/>
    <mergeCell ref="TGU280:TGX280"/>
    <mergeCell ref="TFK280:TFN280"/>
    <mergeCell ref="TFO280:TFR280"/>
    <mergeCell ref="TFS280:TFV280"/>
    <mergeCell ref="TFW280:TFZ280"/>
    <mergeCell ref="TGA280:TGD280"/>
    <mergeCell ref="TEQ280:TET280"/>
    <mergeCell ref="TEU280:TEX280"/>
    <mergeCell ref="TEY280:TFB280"/>
    <mergeCell ref="TFC280:TFF280"/>
    <mergeCell ref="TFG280:TFJ280"/>
    <mergeCell ref="TDW280:TDZ280"/>
    <mergeCell ref="TEA280:TED280"/>
    <mergeCell ref="TEE280:TEH280"/>
    <mergeCell ref="TEI280:TEL280"/>
    <mergeCell ref="TEM280:TEP280"/>
    <mergeCell ref="TDC280:TDF280"/>
    <mergeCell ref="TDG280:TDJ280"/>
    <mergeCell ref="TDK280:TDN280"/>
    <mergeCell ref="TDO280:TDR280"/>
    <mergeCell ref="TDS280:TDV280"/>
    <mergeCell ref="TCI280:TCL280"/>
    <mergeCell ref="TCM280:TCP280"/>
    <mergeCell ref="TCQ280:TCT280"/>
    <mergeCell ref="TCU280:TCX280"/>
    <mergeCell ref="TCY280:TDB280"/>
    <mergeCell ref="TBO280:TBR280"/>
    <mergeCell ref="TBS280:TBV280"/>
    <mergeCell ref="TBW280:TBZ280"/>
    <mergeCell ref="TCA280:TCD280"/>
    <mergeCell ref="TCE280:TCH280"/>
    <mergeCell ref="TAU280:TAX280"/>
    <mergeCell ref="TAY280:TBB280"/>
    <mergeCell ref="TBC280:TBF280"/>
    <mergeCell ref="TBG280:TBJ280"/>
    <mergeCell ref="TBK280:TBN280"/>
    <mergeCell ref="TAA280:TAD280"/>
    <mergeCell ref="TAE280:TAH280"/>
    <mergeCell ref="TAI280:TAL280"/>
    <mergeCell ref="TAM280:TAP280"/>
    <mergeCell ref="TAQ280:TAT280"/>
    <mergeCell ref="SZG280:SZJ280"/>
    <mergeCell ref="SZK280:SZN280"/>
    <mergeCell ref="SZO280:SZR280"/>
    <mergeCell ref="SZS280:SZV280"/>
    <mergeCell ref="SZW280:SZZ280"/>
    <mergeCell ref="SYM280:SYP280"/>
    <mergeCell ref="SYQ280:SYT280"/>
    <mergeCell ref="SYU280:SYX280"/>
    <mergeCell ref="SYY280:SZB280"/>
    <mergeCell ref="SZC280:SZF280"/>
    <mergeCell ref="SXS280:SXV280"/>
    <mergeCell ref="SXW280:SXZ280"/>
    <mergeCell ref="SYA280:SYD280"/>
    <mergeCell ref="SYE280:SYH280"/>
    <mergeCell ref="SYI280:SYL280"/>
    <mergeCell ref="SWY280:SXB280"/>
    <mergeCell ref="SXC280:SXF280"/>
    <mergeCell ref="SXG280:SXJ280"/>
    <mergeCell ref="SXK280:SXN280"/>
    <mergeCell ref="SXO280:SXR280"/>
    <mergeCell ref="SWE280:SWH280"/>
    <mergeCell ref="SWI280:SWL280"/>
    <mergeCell ref="SWM280:SWP280"/>
    <mergeCell ref="SWQ280:SWT280"/>
    <mergeCell ref="SWU280:SWX280"/>
    <mergeCell ref="SVK280:SVN280"/>
    <mergeCell ref="SVO280:SVR280"/>
    <mergeCell ref="SVS280:SVV280"/>
    <mergeCell ref="SVW280:SVZ280"/>
    <mergeCell ref="SWA280:SWD280"/>
    <mergeCell ref="SUQ280:SUT280"/>
    <mergeCell ref="SUU280:SUX280"/>
    <mergeCell ref="SUY280:SVB280"/>
    <mergeCell ref="SVC280:SVF280"/>
    <mergeCell ref="SVG280:SVJ280"/>
    <mergeCell ref="STW280:STZ280"/>
    <mergeCell ref="SUA280:SUD280"/>
    <mergeCell ref="SUE280:SUH280"/>
    <mergeCell ref="SUI280:SUL280"/>
    <mergeCell ref="SUM280:SUP280"/>
    <mergeCell ref="STC280:STF280"/>
    <mergeCell ref="STG280:STJ280"/>
    <mergeCell ref="STK280:STN280"/>
    <mergeCell ref="STO280:STR280"/>
    <mergeCell ref="STS280:STV280"/>
    <mergeCell ref="SSI280:SSL280"/>
    <mergeCell ref="SSM280:SSP280"/>
    <mergeCell ref="SSQ280:SST280"/>
    <mergeCell ref="SSU280:SSX280"/>
    <mergeCell ref="SSY280:STB280"/>
    <mergeCell ref="SRO280:SRR280"/>
    <mergeCell ref="SRS280:SRV280"/>
    <mergeCell ref="SRW280:SRZ280"/>
    <mergeCell ref="SSA280:SSD280"/>
    <mergeCell ref="SSE280:SSH280"/>
    <mergeCell ref="SQU280:SQX280"/>
    <mergeCell ref="SQY280:SRB280"/>
    <mergeCell ref="SRC280:SRF280"/>
    <mergeCell ref="SRG280:SRJ280"/>
    <mergeCell ref="SRK280:SRN280"/>
    <mergeCell ref="SQA280:SQD280"/>
    <mergeCell ref="SQE280:SQH280"/>
    <mergeCell ref="SQI280:SQL280"/>
    <mergeCell ref="SQM280:SQP280"/>
    <mergeCell ref="SQQ280:SQT280"/>
    <mergeCell ref="SPG280:SPJ280"/>
    <mergeCell ref="SPK280:SPN280"/>
    <mergeCell ref="SPO280:SPR280"/>
    <mergeCell ref="SPS280:SPV280"/>
    <mergeCell ref="SPW280:SPZ280"/>
    <mergeCell ref="SOM280:SOP280"/>
    <mergeCell ref="SOQ280:SOT280"/>
    <mergeCell ref="SOU280:SOX280"/>
    <mergeCell ref="SOY280:SPB280"/>
    <mergeCell ref="SPC280:SPF280"/>
    <mergeCell ref="SNS280:SNV280"/>
    <mergeCell ref="SNW280:SNZ280"/>
    <mergeCell ref="SOA280:SOD280"/>
    <mergeCell ref="SOE280:SOH280"/>
    <mergeCell ref="SOI280:SOL280"/>
    <mergeCell ref="SMY280:SNB280"/>
    <mergeCell ref="SNC280:SNF280"/>
    <mergeCell ref="SNG280:SNJ280"/>
    <mergeCell ref="SNK280:SNN280"/>
    <mergeCell ref="SNO280:SNR280"/>
    <mergeCell ref="SME280:SMH280"/>
    <mergeCell ref="SMI280:SML280"/>
    <mergeCell ref="SMM280:SMP280"/>
    <mergeCell ref="SMQ280:SMT280"/>
    <mergeCell ref="SMU280:SMX280"/>
    <mergeCell ref="SLK280:SLN280"/>
    <mergeCell ref="SLO280:SLR280"/>
    <mergeCell ref="SLS280:SLV280"/>
    <mergeCell ref="SLW280:SLZ280"/>
    <mergeCell ref="SMA280:SMD280"/>
    <mergeCell ref="SKQ280:SKT280"/>
    <mergeCell ref="SKU280:SKX280"/>
    <mergeCell ref="SKY280:SLB280"/>
    <mergeCell ref="SLC280:SLF280"/>
    <mergeCell ref="SLG280:SLJ280"/>
    <mergeCell ref="SJW280:SJZ280"/>
    <mergeCell ref="SKA280:SKD280"/>
    <mergeCell ref="SKE280:SKH280"/>
    <mergeCell ref="SKI280:SKL280"/>
    <mergeCell ref="SKM280:SKP280"/>
    <mergeCell ref="SJC280:SJF280"/>
    <mergeCell ref="SJG280:SJJ280"/>
    <mergeCell ref="SJK280:SJN280"/>
    <mergeCell ref="SJO280:SJR280"/>
    <mergeCell ref="SJS280:SJV280"/>
    <mergeCell ref="SII280:SIL280"/>
    <mergeCell ref="SIM280:SIP280"/>
    <mergeCell ref="SIQ280:SIT280"/>
    <mergeCell ref="SIU280:SIX280"/>
    <mergeCell ref="SIY280:SJB280"/>
    <mergeCell ref="SHO280:SHR280"/>
    <mergeCell ref="SHS280:SHV280"/>
    <mergeCell ref="SHW280:SHZ280"/>
    <mergeCell ref="SIA280:SID280"/>
    <mergeCell ref="SIE280:SIH280"/>
    <mergeCell ref="SGU280:SGX280"/>
    <mergeCell ref="SGY280:SHB280"/>
    <mergeCell ref="SHC280:SHF280"/>
    <mergeCell ref="SHG280:SHJ280"/>
    <mergeCell ref="SHK280:SHN280"/>
    <mergeCell ref="SGA280:SGD280"/>
    <mergeCell ref="SGE280:SGH280"/>
    <mergeCell ref="SGI280:SGL280"/>
    <mergeCell ref="SGM280:SGP280"/>
    <mergeCell ref="SGQ280:SGT280"/>
    <mergeCell ref="SFG280:SFJ280"/>
    <mergeCell ref="SFK280:SFN280"/>
    <mergeCell ref="SFO280:SFR280"/>
    <mergeCell ref="SFS280:SFV280"/>
    <mergeCell ref="SFW280:SFZ280"/>
    <mergeCell ref="SEM280:SEP280"/>
    <mergeCell ref="SEQ280:SET280"/>
    <mergeCell ref="SEU280:SEX280"/>
    <mergeCell ref="SEY280:SFB280"/>
    <mergeCell ref="SFC280:SFF280"/>
    <mergeCell ref="SDS280:SDV280"/>
    <mergeCell ref="SDW280:SDZ280"/>
    <mergeCell ref="SEA280:SED280"/>
    <mergeCell ref="SEE280:SEH280"/>
    <mergeCell ref="SEI280:SEL280"/>
    <mergeCell ref="SCY280:SDB280"/>
    <mergeCell ref="SDC280:SDF280"/>
    <mergeCell ref="SDG280:SDJ280"/>
    <mergeCell ref="SDK280:SDN280"/>
    <mergeCell ref="SDO280:SDR280"/>
    <mergeCell ref="SCE280:SCH280"/>
    <mergeCell ref="SCI280:SCL280"/>
    <mergeCell ref="SCM280:SCP280"/>
    <mergeCell ref="SCQ280:SCT280"/>
    <mergeCell ref="SCU280:SCX280"/>
    <mergeCell ref="SBK280:SBN280"/>
    <mergeCell ref="SBO280:SBR280"/>
    <mergeCell ref="SBS280:SBV280"/>
    <mergeCell ref="SBW280:SBZ280"/>
    <mergeCell ref="SCA280:SCD280"/>
    <mergeCell ref="SAQ280:SAT280"/>
    <mergeCell ref="SAU280:SAX280"/>
    <mergeCell ref="SAY280:SBB280"/>
    <mergeCell ref="SBC280:SBF280"/>
    <mergeCell ref="SBG280:SBJ280"/>
    <mergeCell ref="RZW280:RZZ280"/>
    <mergeCell ref="SAA280:SAD280"/>
    <mergeCell ref="SAE280:SAH280"/>
    <mergeCell ref="SAI280:SAL280"/>
    <mergeCell ref="SAM280:SAP280"/>
    <mergeCell ref="RZC280:RZF280"/>
    <mergeCell ref="RZG280:RZJ280"/>
    <mergeCell ref="RZK280:RZN280"/>
    <mergeCell ref="RZO280:RZR280"/>
    <mergeCell ref="RZS280:RZV280"/>
    <mergeCell ref="RYI280:RYL280"/>
    <mergeCell ref="RYM280:RYP280"/>
    <mergeCell ref="RYQ280:RYT280"/>
    <mergeCell ref="RYU280:RYX280"/>
    <mergeCell ref="RYY280:RZB280"/>
    <mergeCell ref="RXO280:RXR280"/>
    <mergeCell ref="RXS280:RXV280"/>
    <mergeCell ref="RXW280:RXZ280"/>
    <mergeCell ref="RYA280:RYD280"/>
    <mergeCell ref="RYE280:RYH280"/>
    <mergeCell ref="RWU280:RWX280"/>
    <mergeCell ref="RWY280:RXB280"/>
    <mergeCell ref="RXC280:RXF280"/>
    <mergeCell ref="RXG280:RXJ280"/>
    <mergeCell ref="RXK280:RXN280"/>
    <mergeCell ref="RWA280:RWD280"/>
    <mergeCell ref="RWE280:RWH280"/>
    <mergeCell ref="RWI280:RWL280"/>
    <mergeCell ref="RWM280:RWP280"/>
    <mergeCell ref="RWQ280:RWT280"/>
    <mergeCell ref="RVG280:RVJ280"/>
    <mergeCell ref="RVK280:RVN280"/>
    <mergeCell ref="RVO280:RVR280"/>
    <mergeCell ref="RVS280:RVV280"/>
    <mergeCell ref="RVW280:RVZ280"/>
    <mergeCell ref="RUM280:RUP280"/>
    <mergeCell ref="RUQ280:RUT280"/>
    <mergeCell ref="RUU280:RUX280"/>
    <mergeCell ref="RUY280:RVB280"/>
    <mergeCell ref="RVC280:RVF280"/>
    <mergeCell ref="RTS280:RTV280"/>
    <mergeCell ref="RTW280:RTZ280"/>
    <mergeCell ref="RUA280:RUD280"/>
    <mergeCell ref="RUE280:RUH280"/>
    <mergeCell ref="RUI280:RUL280"/>
    <mergeCell ref="RSY280:RTB280"/>
    <mergeCell ref="RTC280:RTF280"/>
    <mergeCell ref="RTG280:RTJ280"/>
    <mergeCell ref="RTK280:RTN280"/>
    <mergeCell ref="RTO280:RTR280"/>
    <mergeCell ref="RSE280:RSH280"/>
    <mergeCell ref="RSI280:RSL280"/>
    <mergeCell ref="RSM280:RSP280"/>
    <mergeCell ref="RSQ280:RST280"/>
    <mergeCell ref="RSU280:RSX280"/>
    <mergeCell ref="RRK280:RRN280"/>
    <mergeCell ref="RRO280:RRR280"/>
    <mergeCell ref="RRS280:RRV280"/>
    <mergeCell ref="RRW280:RRZ280"/>
    <mergeCell ref="RSA280:RSD280"/>
    <mergeCell ref="RQQ280:RQT280"/>
    <mergeCell ref="RQU280:RQX280"/>
    <mergeCell ref="RQY280:RRB280"/>
    <mergeCell ref="RRC280:RRF280"/>
    <mergeCell ref="RRG280:RRJ280"/>
    <mergeCell ref="RPW280:RPZ280"/>
    <mergeCell ref="RQA280:RQD280"/>
    <mergeCell ref="RQE280:RQH280"/>
    <mergeCell ref="RQI280:RQL280"/>
    <mergeCell ref="RQM280:RQP280"/>
    <mergeCell ref="RPC280:RPF280"/>
    <mergeCell ref="RPG280:RPJ280"/>
    <mergeCell ref="RPK280:RPN280"/>
    <mergeCell ref="RPO280:RPR280"/>
    <mergeCell ref="RPS280:RPV280"/>
    <mergeCell ref="ROI280:ROL280"/>
    <mergeCell ref="ROM280:ROP280"/>
    <mergeCell ref="ROQ280:ROT280"/>
    <mergeCell ref="ROU280:ROX280"/>
    <mergeCell ref="ROY280:RPB280"/>
    <mergeCell ref="RNO280:RNR280"/>
    <mergeCell ref="RNS280:RNV280"/>
    <mergeCell ref="RNW280:RNZ280"/>
    <mergeCell ref="ROA280:ROD280"/>
    <mergeCell ref="ROE280:ROH280"/>
    <mergeCell ref="RMU280:RMX280"/>
    <mergeCell ref="RMY280:RNB280"/>
    <mergeCell ref="RNC280:RNF280"/>
    <mergeCell ref="RNG280:RNJ280"/>
    <mergeCell ref="RNK280:RNN280"/>
    <mergeCell ref="RMA280:RMD280"/>
    <mergeCell ref="RME280:RMH280"/>
    <mergeCell ref="RMI280:RML280"/>
    <mergeCell ref="RMM280:RMP280"/>
    <mergeCell ref="RMQ280:RMT280"/>
    <mergeCell ref="RLG280:RLJ280"/>
    <mergeCell ref="RLK280:RLN280"/>
    <mergeCell ref="RLO280:RLR280"/>
    <mergeCell ref="RLS280:RLV280"/>
    <mergeCell ref="RLW280:RLZ280"/>
    <mergeCell ref="RKM280:RKP280"/>
    <mergeCell ref="RKQ280:RKT280"/>
    <mergeCell ref="RKU280:RKX280"/>
    <mergeCell ref="RKY280:RLB280"/>
    <mergeCell ref="RLC280:RLF280"/>
    <mergeCell ref="RJS280:RJV280"/>
    <mergeCell ref="RJW280:RJZ280"/>
    <mergeCell ref="RKA280:RKD280"/>
    <mergeCell ref="RKE280:RKH280"/>
    <mergeCell ref="RKI280:RKL280"/>
    <mergeCell ref="RIY280:RJB280"/>
    <mergeCell ref="RJC280:RJF280"/>
    <mergeCell ref="RJG280:RJJ280"/>
    <mergeCell ref="RJK280:RJN280"/>
    <mergeCell ref="RJO280:RJR280"/>
    <mergeCell ref="RIE280:RIH280"/>
    <mergeCell ref="RII280:RIL280"/>
    <mergeCell ref="RIM280:RIP280"/>
    <mergeCell ref="RIQ280:RIT280"/>
    <mergeCell ref="RIU280:RIX280"/>
    <mergeCell ref="RHK280:RHN280"/>
    <mergeCell ref="RHO280:RHR280"/>
    <mergeCell ref="RHS280:RHV280"/>
    <mergeCell ref="RHW280:RHZ280"/>
    <mergeCell ref="RIA280:RID280"/>
    <mergeCell ref="RGQ280:RGT280"/>
    <mergeCell ref="RGU280:RGX280"/>
    <mergeCell ref="RGY280:RHB280"/>
    <mergeCell ref="RHC280:RHF280"/>
    <mergeCell ref="RHG280:RHJ280"/>
    <mergeCell ref="RFW280:RFZ280"/>
    <mergeCell ref="RGA280:RGD280"/>
    <mergeCell ref="RGE280:RGH280"/>
    <mergeCell ref="RGI280:RGL280"/>
    <mergeCell ref="RGM280:RGP280"/>
    <mergeCell ref="RFC280:RFF280"/>
    <mergeCell ref="RFG280:RFJ280"/>
    <mergeCell ref="RFK280:RFN280"/>
    <mergeCell ref="RFO280:RFR280"/>
    <mergeCell ref="RFS280:RFV280"/>
    <mergeCell ref="REI280:REL280"/>
    <mergeCell ref="REM280:REP280"/>
    <mergeCell ref="REQ280:RET280"/>
    <mergeCell ref="REU280:REX280"/>
    <mergeCell ref="REY280:RFB280"/>
    <mergeCell ref="RDO280:RDR280"/>
    <mergeCell ref="RDS280:RDV280"/>
    <mergeCell ref="RDW280:RDZ280"/>
    <mergeCell ref="REA280:RED280"/>
    <mergeCell ref="REE280:REH280"/>
    <mergeCell ref="RCU280:RCX280"/>
    <mergeCell ref="RCY280:RDB280"/>
    <mergeCell ref="RDC280:RDF280"/>
    <mergeCell ref="RDG280:RDJ280"/>
    <mergeCell ref="RDK280:RDN280"/>
    <mergeCell ref="RCA280:RCD280"/>
    <mergeCell ref="RCE280:RCH280"/>
    <mergeCell ref="RCI280:RCL280"/>
    <mergeCell ref="RCM280:RCP280"/>
    <mergeCell ref="RCQ280:RCT280"/>
    <mergeCell ref="RBG280:RBJ280"/>
    <mergeCell ref="RBK280:RBN280"/>
    <mergeCell ref="RBO280:RBR280"/>
    <mergeCell ref="RBS280:RBV280"/>
    <mergeCell ref="RBW280:RBZ280"/>
    <mergeCell ref="RAM280:RAP280"/>
    <mergeCell ref="RAQ280:RAT280"/>
    <mergeCell ref="RAU280:RAX280"/>
    <mergeCell ref="RAY280:RBB280"/>
    <mergeCell ref="RBC280:RBF280"/>
    <mergeCell ref="QZS280:QZV280"/>
    <mergeCell ref="QZW280:QZZ280"/>
    <mergeCell ref="RAA280:RAD280"/>
    <mergeCell ref="RAE280:RAH280"/>
    <mergeCell ref="RAI280:RAL280"/>
    <mergeCell ref="QYY280:QZB280"/>
    <mergeCell ref="QZC280:QZF280"/>
    <mergeCell ref="QZG280:QZJ280"/>
    <mergeCell ref="QZK280:QZN280"/>
    <mergeCell ref="QZO280:QZR280"/>
    <mergeCell ref="QYE280:QYH280"/>
    <mergeCell ref="QYI280:QYL280"/>
    <mergeCell ref="QYM280:QYP280"/>
    <mergeCell ref="QYQ280:QYT280"/>
    <mergeCell ref="QYU280:QYX280"/>
    <mergeCell ref="QXK280:QXN280"/>
    <mergeCell ref="QXO280:QXR280"/>
    <mergeCell ref="QXS280:QXV280"/>
    <mergeCell ref="QXW280:QXZ280"/>
    <mergeCell ref="QYA280:QYD280"/>
    <mergeCell ref="QWQ280:QWT280"/>
    <mergeCell ref="QWU280:QWX280"/>
    <mergeCell ref="QWY280:QXB280"/>
    <mergeCell ref="QXC280:QXF280"/>
    <mergeCell ref="QXG280:QXJ280"/>
    <mergeCell ref="QVW280:QVZ280"/>
    <mergeCell ref="QWA280:QWD280"/>
    <mergeCell ref="QWE280:QWH280"/>
    <mergeCell ref="QWI280:QWL280"/>
    <mergeCell ref="QWM280:QWP280"/>
    <mergeCell ref="QVC280:QVF280"/>
    <mergeCell ref="QVG280:QVJ280"/>
    <mergeCell ref="QVK280:QVN280"/>
    <mergeCell ref="QVO280:QVR280"/>
    <mergeCell ref="QVS280:QVV280"/>
    <mergeCell ref="QUI280:QUL280"/>
    <mergeCell ref="QUM280:QUP280"/>
    <mergeCell ref="QUQ280:QUT280"/>
    <mergeCell ref="QUU280:QUX280"/>
    <mergeCell ref="QUY280:QVB280"/>
    <mergeCell ref="QTO280:QTR280"/>
    <mergeCell ref="QTS280:QTV280"/>
    <mergeCell ref="QTW280:QTZ280"/>
    <mergeCell ref="QUA280:QUD280"/>
    <mergeCell ref="QUE280:QUH280"/>
    <mergeCell ref="QSU280:QSX280"/>
    <mergeCell ref="QSY280:QTB280"/>
    <mergeCell ref="QTC280:QTF280"/>
    <mergeCell ref="QTG280:QTJ280"/>
    <mergeCell ref="QTK280:QTN280"/>
    <mergeCell ref="QSA280:QSD280"/>
    <mergeCell ref="QSE280:QSH280"/>
    <mergeCell ref="QSI280:QSL280"/>
    <mergeCell ref="QSM280:QSP280"/>
    <mergeCell ref="QSQ280:QST280"/>
    <mergeCell ref="QRG280:QRJ280"/>
    <mergeCell ref="QRK280:QRN280"/>
    <mergeCell ref="QRO280:QRR280"/>
    <mergeCell ref="QRS280:QRV280"/>
    <mergeCell ref="QRW280:QRZ280"/>
    <mergeCell ref="QQM280:QQP280"/>
    <mergeCell ref="QQQ280:QQT280"/>
    <mergeCell ref="QQU280:QQX280"/>
    <mergeCell ref="QQY280:QRB280"/>
    <mergeCell ref="QRC280:QRF280"/>
    <mergeCell ref="QPS280:QPV280"/>
    <mergeCell ref="QPW280:QPZ280"/>
    <mergeCell ref="QQA280:QQD280"/>
    <mergeCell ref="QQE280:QQH280"/>
    <mergeCell ref="QQI280:QQL280"/>
    <mergeCell ref="QOY280:QPB280"/>
    <mergeCell ref="QPC280:QPF280"/>
    <mergeCell ref="QPG280:QPJ280"/>
    <mergeCell ref="QPK280:QPN280"/>
    <mergeCell ref="QPO280:QPR280"/>
    <mergeCell ref="QOE280:QOH280"/>
    <mergeCell ref="QOI280:QOL280"/>
    <mergeCell ref="QOM280:QOP280"/>
    <mergeCell ref="QOQ280:QOT280"/>
    <mergeCell ref="QOU280:QOX280"/>
    <mergeCell ref="QNK280:QNN280"/>
    <mergeCell ref="QNO280:QNR280"/>
    <mergeCell ref="QNS280:QNV280"/>
    <mergeCell ref="QNW280:QNZ280"/>
    <mergeCell ref="QOA280:QOD280"/>
    <mergeCell ref="QMQ280:QMT280"/>
    <mergeCell ref="QMU280:QMX280"/>
    <mergeCell ref="QMY280:QNB280"/>
    <mergeCell ref="QNC280:QNF280"/>
    <mergeCell ref="QNG280:QNJ280"/>
    <mergeCell ref="QLW280:QLZ280"/>
    <mergeCell ref="QMA280:QMD280"/>
    <mergeCell ref="QME280:QMH280"/>
    <mergeCell ref="QMI280:QML280"/>
    <mergeCell ref="QMM280:QMP280"/>
    <mergeCell ref="QLC280:QLF280"/>
    <mergeCell ref="QLG280:QLJ280"/>
    <mergeCell ref="QLK280:QLN280"/>
    <mergeCell ref="QLO280:QLR280"/>
    <mergeCell ref="QLS280:QLV280"/>
    <mergeCell ref="QKI280:QKL280"/>
    <mergeCell ref="QKM280:QKP280"/>
    <mergeCell ref="QKQ280:QKT280"/>
    <mergeCell ref="QKU280:QKX280"/>
    <mergeCell ref="QKY280:QLB280"/>
    <mergeCell ref="QJO280:QJR280"/>
    <mergeCell ref="QJS280:QJV280"/>
    <mergeCell ref="QJW280:QJZ280"/>
    <mergeCell ref="QKA280:QKD280"/>
    <mergeCell ref="QKE280:QKH280"/>
    <mergeCell ref="QIU280:QIX280"/>
    <mergeCell ref="QIY280:QJB280"/>
    <mergeCell ref="QJC280:QJF280"/>
    <mergeCell ref="QJG280:QJJ280"/>
    <mergeCell ref="QJK280:QJN280"/>
    <mergeCell ref="QIA280:QID280"/>
    <mergeCell ref="QIE280:QIH280"/>
    <mergeCell ref="QII280:QIL280"/>
    <mergeCell ref="QIM280:QIP280"/>
    <mergeCell ref="QIQ280:QIT280"/>
    <mergeCell ref="QHG280:QHJ280"/>
    <mergeCell ref="QHK280:QHN280"/>
    <mergeCell ref="QHO280:QHR280"/>
    <mergeCell ref="QHS280:QHV280"/>
    <mergeCell ref="QHW280:QHZ280"/>
    <mergeCell ref="QGM280:QGP280"/>
    <mergeCell ref="QGQ280:QGT280"/>
    <mergeCell ref="QGU280:QGX280"/>
    <mergeCell ref="QGY280:QHB280"/>
    <mergeCell ref="QHC280:QHF280"/>
    <mergeCell ref="QFS280:QFV280"/>
    <mergeCell ref="QFW280:QFZ280"/>
    <mergeCell ref="QGA280:QGD280"/>
    <mergeCell ref="QGE280:QGH280"/>
    <mergeCell ref="QGI280:QGL280"/>
    <mergeCell ref="QEY280:QFB280"/>
    <mergeCell ref="QFC280:QFF280"/>
    <mergeCell ref="QFG280:QFJ280"/>
    <mergeCell ref="QFK280:QFN280"/>
    <mergeCell ref="QFO280:QFR280"/>
    <mergeCell ref="QEE280:QEH280"/>
    <mergeCell ref="QEI280:QEL280"/>
    <mergeCell ref="QEM280:QEP280"/>
    <mergeCell ref="QEQ280:QET280"/>
    <mergeCell ref="QEU280:QEX280"/>
    <mergeCell ref="QDK280:QDN280"/>
    <mergeCell ref="QDO280:QDR280"/>
    <mergeCell ref="QDS280:QDV280"/>
    <mergeCell ref="QDW280:QDZ280"/>
    <mergeCell ref="QEA280:QED280"/>
    <mergeCell ref="QCQ280:QCT280"/>
    <mergeCell ref="QCU280:QCX280"/>
    <mergeCell ref="QCY280:QDB280"/>
    <mergeCell ref="QDC280:QDF280"/>
    <mergeCell ref="QDG280:QDJ280"/>
    <mergeCell ref="QBW280:QBZ280"/>
    <mergeCell ref="QCA280:QCD280"/>
    <mergeCell ref="QCE280:QCH280"/>
    <mergeCell ref="QCI280:QCL280"/>
    <mergeCell ref="QCM280:QCP280"/>
    <mergeCell ref="QBC280:QBF280"/>
    <mergeCell ref="QBG280:QBJ280"/>
    <mergeCell ref="QBK280:QBN280"/>
    <mergeCell ref="QBO280:QBR280"/>
    <mergeCell ref="QBS280:QBV280"/>
    <mergeCell ref="QAI280:QAL280"/>
    <mergeCell ref="QAM280:QAP280"/>
    <mergeCell ref="QAQ280:QAT280"/>
    <mergeCell ref="QAU280:QAX280"/>
    <mergeCell ref="QAY280:QBB280"/>
    <mergeCell ref="PZO280:PZR280"/>
    <mergeCell ref="PZS280:PZV280"/>
    <mergeCell ref="PZW280:PZZ280"/>
    <mergeCell ref="QAA280:QAD280"/>
    <mergeCell ref="QAE280:QAH280"/>
    <mergeCell ref="PYU280:PYX280"/>
    <mergeCell ref="PYY280:PZB280"/>
    <mergeCell ref="PZC280:PZF280"/>
    <mergeCell ref="PZG280:PZJ280"/>
    <mergeCell ref="PZK280:PZN280"/>
    <mergeCell ref="PYA280:PYD280"/>
    <mergeCell ref="PYE280:PYH280"/>
    <mergeCell ref="PYI280:PYL280"/>
    <mergeCell ref="PYM280:PYP280"/>
    <mergeCell ref="PYQ280:PYT280"/>
    <mergeCell ref="PXG280:PXJ280"/>
    <mergeCell ref="PXK280:PXN280"/>
    <mergeCell ref="PXO280:PXR280"/>
    <mergeCell ref="PXS280:PXV280"/>
    <mergeCell ref="PXW280:PXZ280"/>
    <mergeCell ref="PWM280:PWP280"/>
    <mergeCell ref="PWQ280:PWT280"/>
    <mergeCell ref="PWU280:PWX280"/>
    <mergeCell ref="PWY280:PXB280"/>
    <mergeCell ref="PXC280:PXF280"/>
    <mergeCell ref="PVS280:PVV280"/>
    <mergeCell ref="PVW280:PVZ280"/>
    <mergeCell ref="PWA280:PWD280"/>
    <mergeCell ref="PWE280:PWH280"/>
    <mergeCell ref="PWI280:PWL280"/>
    <mergeCell ref="PUY280:PVB280"/>
    <mergeCell ref="PVC280:PVF280"/>
    <mergeCell ref="PVG280:PVJ280"/>
    <mergeCell ref="PVK280:PVN280"/>
    <mergeCell ref="PVO280:PVR280"/>
    <mergeCell ref="PUE280:PUH280"/>
    <mergeCell ref="PUI280:PUL280"/>
    <mergeCell ref="PUM280:PUP280"/>
    <mergeCell ref="PUQ280:PUT280"/>
    <mergeCell ref="PUU280:PUX280"/>
    <mergeCell ref="PTK280:PTN280"/>
    <mergeCell ref="PTO280:PTR280"/>
    <mergeCell ref="PTS280:PTV280"/>
    <mergeCell ref="PTW280:PTZ280"/>
    <mergeCell ref="PUA280:PUD280"/>
    <mergeCell ref="PSQ280:PST280"/>
    <mergeCell ref="PSU280:PSX280"/>
    <mergeCell ref="PSY280:PTB280"/>
    <mergeCell ref="PTC280:PTF280"/>
    <mergeCell ref="PTG280:PTJ280"/>
    <mergeCell ref="PRW280:PRZ280"/>
    <mergeCell ref="PSA280:PSD280"/>
    <mergeCell ref="PSE280:PSH280"/>
    <mergeCell ref="PSI280:PSL280"/>
    <mergeCell ref="PSM280:PSP280"/>
    <mergeCell ref="PRC280:PRF280"/>
    <mergeCell ref="PRG280:PRJ280"/>
    <mergeCell ref="PRK280:PRN280"/>
    <mergeCell ref="PRO280:PRR280"/>
    <mergeCell ref="PRS280:PRV280"/>
    <mergeCell ref="PQI280:PQL280"/>
    <mergeCell ref="PQM280:PQP280"/>
    <mergeCell ref="PQQ280:PQT280"/>
    <mergeCell ref="PQU280:PQX280"/>
    <mergeCell ref="PQY280:PRB280"/>
    <mergeCell ref="PPO280:PPR280"/>
    <mergeCell ref="PPS280:PPV280"/>
    <mergeCell ref="PPW280:PPZ280"/>
    <mergeCell ref="PQA280:PQD280"/>
    <mergeCell ref="PQE280:PQH280"/>
    <mergeCell ref="POU280:POX280"/>
    <mergeCell ref="POY280:PPB280"/>
    <mergeCell ref="PPC280:PPF280"/>
    <mergeCell ref="PPG280:PPJ280"/>
    <mergeCell ref="PPK280:PPN280"/>
    <mergeCell ref="POA280:POD280"/>
    <mergeCell ref="POE280:POH280"/>
    <mergeCell ref="POI280:POL280"/>
    <mergeCell ref="POM280:POP280"/>
    <mergeCell ref="POQ280:POT280"/>
    <mergeCell ref="PNG280:PNJ280"/>
    <mergeCell ref="PNK280:PNN280"/>
    <mergeCell ref="PNO280:PNR280"/>
    <mergeCell ref="PNS280:PNV280"/>
    <mergeCell ref="PNW280:PNZ280"/>
    <mergeCell ref="PMM280:PMP280"/>
    <mergeCell ref="PMQ280:PMT280"/>
    <mergeCell ref="PMU280:PMX280"/>
    <mergeCell ref="PMY280:PNB280"/>
    <mergeCell ref="PNC280:PNF280"/>
    <mergeCell ref="PLS280:PLV280"/>
    <mergeCell ref="PLW280:PLZ280"/>
    <mergeCell ref="PMA280:PMD280"/>
    <mergeCell ref="PME280:PMH280"/>
    <mergeCell ref="PMI280:PML280"/>
    <mergeCell ref="PKY280:PLB280"/>
    <mergeCell ref="PLC280:PLF280"/>
    <mergeCell ref="PLG280:PLJ280"/>
    <mergeCell ref="PLK280:PLN280"/>
    <mergeCell ref="PLO280:PLR280"/>
    <mergeCell ref="PKE280:PKH280"/>
    <mergeCell ref="PKI280:PKL280"/>
    <mergeCell ref="PKM280:PKP280"/>
    <mergeCell ref="PKQ280:PKT280"/>
    <mergeCell ref="PKU280:PKX280"/>
    <mergeCell ref="PJK280:PJN280"/>
    <mergeCell ref="PJO280:PJR280"/>
    <mergeCell ref="PJS280:PJV280"/>
    <mergeCell ref="PJW280:PJZ280"/>
    <mergeCell ref="PKA280:PKD280"/>
    <mergeCell ref="PIQ280:PIT280"/>
    <mergeCell ref="PIU280:PIX280"/>
    <mergeCell ref="PIY280:PJB280"/>
    <mergeCell ref="PJC280:PJF280"/>
    <mergeCell ref="PJG280:PJJ280"/>
    <mergeCell ref="PHW280:PHZ280"/>
    <mergeCell ref="PIA280:PID280"/>
    <mergeCell ref="PIE280:PIH280"/>
    <mergeCell ref="PII280:PIL280"/>
    <mergeCell ref="PIM280:PIP280"/>
    <mergeCell ref="PHC280:PHF280"/>
    <mergeCell ref="PHG280:PHJ280"/>
    <mergeCell ref="PHK280:PHN280"/>
    <mergeCell ref="PHO280:PHR280"/>
    <mergeCell ref="PHS280:PHV280"/>
    <mergeCell ref="PGI280:PGL280"/>
    <mergeCell ref="PGM280:PGP280"/>
    <mergeCell ref="PGQ280:PGT280"/>
    <mergeCell ref="PGU280:PGX280"/>
    <mergeCell ref="PGY280:PHB280"/>
    <mergeCell ref="PFO280:PFR280"/>
    <mergeCell ref="PFS280:PFV280"/>
    <mergeCell ref="PFW280:PFZ280"/>
    <mergeCell ref="PGA280:PGD280"/>
    <mergeCell ref="PGE280:PGH280"/>
    <mergeCell ref="PEU280:PEX280"/>
    <mergeCell ref="PEY280:PFB280"/>
    <mergeCell ref="PFC280:PFF280"/>
    <mergeCell ref="PFG280:PFJ280"/>
    <mergeCell ref="PFK280:PFN280"/>
    <mergeCell ref="PEA280:PED280"/>
    <mergeCell ref="PEE280:PEH280"/>
    <mergeCell ref="PEI280:PEL280"/>
    <mergeCell ref="PEM280:PEP280"/>
    <mergeCell ref="PEQ280:PET280"/>
    <mergeCell ref="PDG280:PDJ280"/>
    <mergeCell ref="PDK280:PDN280"/>
    <mergeCell ref="PDO280:PDR280"/>
    <mergeCell ref="PDS280:PDV280"/>
    <mergeCell ref="PDW280:PDZ280"/>
    <mergeCell ref="PCM280:PCP280"/>
    <mergeCell ref="PCQ280:PCT280"/>
    <mergeCell ref="PCU280:PCX280"/>
    <mergeCell ref="PCY280:PDB280"/>
    <mergeCell ref="PDC280:PDF280"/>
    <mergeCell ref="PBS280:PBV280"/>
    <mergeCell ref="PBW280:PBZ280"/>
    <mergeCell ref="PCA280:PCD280"/>
    <mergeCell ref="PCE280:PCH280"/>
    <mergeCell ref="PCI280:PCL280"/>
    <mergeCell ref="PAY280:PBB280"/>
    <mergeCell ref="PBC280:PBF280"/>
    <mergeCell ref="PBG280:PBJ280"/>
    <mergeCell ref="PBK280:PBN280"/>
    <mergeCell ref="PBO280:PBR280"/>
    <mergeCell ref="PAE280:PAH280"/>
    <mergeCell ref="PAI280:PAL280"/>
    <mergeCell ref="PAM280:PAP280"/>
    <mergeCell ref="PAQ280:PAT280"/>
    <mergeCell ref="PAU280:PAX280"/>
    <mergeCell ref="OZK280:OZN280"/>
    <mergeCell ref="OZO280:OZR280"/>
    <mergeCell ref="OZS280:OZV280"/>
    <mergeCell ref="OZW280:OZZ280"/>
    <mergeCell ref="PAA280:PAD280"/>
    <mergeCell ref="OYQ280:OYT280"/>
    <mergeCell ref="OYU280:OYX280"/>
    <mergeCell ref="OYY280:OZB280"/>
    <mergeCell ref="OZC280:OZF280"/>
    <mergeCell ref="OZG280:OZJ280"/>
    <mergeCell ref="OXW280:OXZ280"/>
    <mergeCell ref="OYA280:OYD280"/>
    <mergeCell ref="OYE280:OYH280"/>
    <mergeCell ref="OYI280:OYL280"/>
    <mergeCell ref="OYM280:OYP280"/>
    <mergeCell ref="OXC280:OXF280"/>
    <mergeCell ref="OXG280:OXJ280"/>
    <mergeCell ref="OXK280:OXN280"/>
    <mergeCell ref="OXO280:OXR280"/>
    <mergeCell ref="OXS280:OXV280"/>
    <mergeCell ref="OWI280:OWL280"/>
    <mergeCell ref="OWM280:OWP280"/>
    <mergeCell ref="OWQ280:OWT280"/>
    <mergeCell ref="OWU280:OWX280"/>
    <mergeCell ref="OWY280:OXB280"/>
    <mergeCell ref="OVO280:OVR280"/>
    <mergeCell ref="OVS280:OVV280"/>
    <mergeCell ref="OVW280:OVZ280"/>
    <mergeCell ref="OWA280:OWD280"/>
    <mergeCell ref="OWE280:OWH280"/>
    <mergeCell ref="OUU280:OUX280"/>
    <mergeCell ref="OUY280:OVB280"/>
    <mergeCell ref="OVC280:OVF280"/>
    <mergeCell ref="OVG280:OVJ280"/>
    <mergeCell ref="OVK280:OVN280"/>
    <mergeCell ref="OUA280:OUD280"/>
    <mergeCell ref="OUE280:OUH280"/>
    <mergeCell ref="OUI280:OUL280"/>
    <mergeCell ref="OUM280:OUP280"/>
    <mergeCell ref="OUQ280:OUT280"/>
    <mergeCell ref="OTG280:OTJ280"/>
    <mergeCell ref="OTK280:OTN280"/>
    <mergeCell ref="OTO280:OTR280"/>
    <mergeCell ref="OTS280:OTV280"/>
    <mergeCell ref="OTW280:OTZ280"/>
    <mergeCell ref="OSM280:OSP280"/>
    <mergeCell ref="OSQ280:OST280"/>
    <mergeCell ref="OSU280:OSX280"/>
    <mergeCell ref="OSY280:OTB280"/>
    <mergeCell ref="OTC280:OTF280"/>
    <mergeCell ref="ORS280:ORV280"/>
    <mergeCell ref="ORW280:ORZ280"/>
    <mergeCell ref="OSA280:OSD280"/>
    <mergeCell ref="OSE280:OSH280"/>
    <mergeCell ref="OSI280:OSL280"/>
    <mergeCell ref="OQY280:ORB280"/>
    <mergeCell ref="ORC280:ORF280"/>
    <mergeCell ref="ORG280:ORJ280"/>
    <mergeCell ref="ORK280:ORN280"/>
    <mergeCell ref="ORO280:ORR280"/>
    <mergeCell ref="OQE280:OQH280"/>
    <mergeCell ref="OQI280:OQL280"/>
    <mergeCell ref="OQM280:OQP280"/>
    <mergeCell ref="OQQ280:OQT280"/>
    <mergeCell ref="OQU280:OQX280"/>
    <mergeCell ref="OPK280:OPN280"/>
    <mergeCell ref="OPO280:OPR280"/>
    <mergeCell ref="OPS280:OPV280"/>
    <mergeCell ref="OPW280:OPZ280"/>
    <mergeCell ref="OQA280:OQD280"/>
    <mergeCell ref="OOQ280:OOT280"/>
    <mergeCell ref="OOU280:OOX280"/>
    <mergeCell ref="OOY280:OPB280"/>
    <mergeCell ref="OPC280:OPF280"/>
    <mergeCell ref="OPG280:OPJ280"/>
    <mergeCell ref="ONW280:ONZ280"/>
    <mergeCell ref="OOA280:OOD280"/>
    <mergeCell ref="OOE280:OOH280"/>
    <mergeCell ref="OOI280:OOL280"/>
    <mergeCell ref="OOM280:OOP280"/>
    <mergeCell ref="ONC280:ONF280"/>
    <mergeCell ref="ONG280:ONJ280"/>
    <mergeCell ref="ONK280:ONN280"/>
    <mergeCell ref="ONO280:ONR280"/>
    <mergeCell ref="ONS280:ONV280"/>
    <mergeCell ref="OMI280:OML280"/>
    <mergeCell ref="OMM280:OMP280"/>
    <mergeCell ref="OMQ280:OMT280"/>
    <mergeCell ref="OMU280:OMX280"/>
    <mergeCell ref="OMY280:ONB280"/>
    <mergeCell ref="OLO280:OLR280"/>
    <mergeCell ref="OLS280:OLV280"/>
    <mergeCell ref="OLW280:OLZ280"/>
    <mergeCell ref="OMA280:OMD280"/>
    <mergeCell ref="OME280:OMH280"/>
    <mergeCell ref="OKU280:OKX280"/>
    <mergeCell ref="OKY280:OLB280"/>
    <mergeCell ref="OLC280:OLF280"/>
    <mergeCell ref="OLG280:OLJ280"/>
    <mergeCell ref="OLK280:OLN280"/>
    <mergeCell ref="OKA280:OKD280"/>
    <mergeCell ref="OKE280:OKH280"/>
    <mergeCell ref="OKI280:OKL280"/>
    <mergeCell ref="OKM280:OKP280"/>
    <mergeCell ref="OKQ280:OKT280"/>
    <mergeCell ref="OJG280:OJJ280"/>
    <mergeCell ref="OJK280:OJN280"/>
    <mergeCell ref="OJO280:OJR280"/>
    <mergeCell ref="OJS280:OJV280"/>
    <mergeCell ref="OJW280:OJZ280"/>
    <mergeCell ref="OIM280:OIP280"/>
    <mergeCell ref="OIQ280:OIT280"/>
    <mergeCell ref="OIU280:OIX280"/>
    <mergeCell ref="OIY280:OJB280"/>
    <mergeCell ref="OJC280:OJF280"/>
    <mergeCell ref="OHS280:OHV280"/>
    <mergeCell ref="OHW280:OHZ280"/>
    <mergeCell ref="OIA280:OID280"/>
    <mergeCell ref="OIE280:OIH280"/>
    <mergeCell ref="OII280:OIL280"/>
    <mergeCell ref="OGY280:OHB280"/>
    <mergeCell ref="OHC280:OHF280"/>
    <mergeCell ref="OHG280:OHJ280"/>
    <mergeCell ref="OHK280:OHN280"/>
    <mergeCell ref="OHO280:OHR280"/>
    <mergeCell ref="OGE280:OGH280"/>
    <mergeCell ref="OGI280:OGL280"/>
    <mergeCell ref="OGM280:OGP280"/>
    <mergeCell ref="OGQ280:OGT280"/>
    <mergeCell ref="OGU280:OGX280"/>
    <mergeCell ref="OFK280:OFN280"/>
    <mergeCell ref="OFO280:OFR280"/>
    <mergeCell ref="OFS280:OFV280"/>
    <mergeCell ref="OFW280:OFZ280"/>
    <mergeCell ref="OGA280:OGD280"/>
    <mergeCell ref="OEQ280:OET280"/>
    <mergeCell ref="OEU280:OEX280"/>
    <mergeCell ref="OEY280:OFB280"/>
    <mergeCell ref="OFC280:OFF280"/>
    <mergeCell ref="OFG280:OFJ280"/>
    <mergeCell ref="ODW280:ODZ280"/>
    <mergeCell ref="OEA280:OED280"/>
    <mergeCell ref="OEE280:OEH280"/>
    <mergeCell ref="OEI280:OEL280"/>
    <mergeCell ref="OEM280:OEP280"/>
    <mergeCell ref="ODC280:ODF280"/>
    <mergeCell ref="ODG280:ODJ280"/>
    <mergeCell ref="ODK280:ODN280"/>
    <mergeCell ref="ODO280:ODR280"/>
    <mergeCell ref="ODS280:ODV280"/>
    <mergeCell ref="OCI280:OCL280"/>
    <mergeCell ref="OCM280:OCP280"/>
    <mergeCell ref="OCQ280:OCT280"/>
    <mergeCell ref="OCU280:OCX280"/>
    <mergeCell ref="OCY280:ODB280"/>
    <mergeCell ref="OBO280:OBR280"/>
    <mergeCell ref="OBS280:OBV280"/>
    <mergeCell ref="OBW280:OBZ280"/>
    <mergeCell ref="OCA280:OCD280"/>
    <mergeCell ref="OCE280:OCH280"/>
    <mergeCell ref="OAU280:OAX280"/>
    <mergeCell ref="OAY280:OBB280"/>
    <mergeCell ref="OBC280:OBF280"/>
    <mergeCell ref="OBG280:OBJ280"/>
    <mergeCell ref="OBK280:OBN280"/>
    <mergeCell ref="OAA280:OAD280"/>
    <mergeCell ref="OAE280:OAH280"/>
    <mergeCell ref="OAI280:OAL280"/>
    <mergeCell ref="OAM280:OAP280"/>
    <mergeCell ref="OAQ280:OAT280"/>
    <mergeCell ref="NZG280:NZJ280"/>
    <mergeCell ref="NZK280:NZN280"/>
    <mergeCell ref="NZO280:NZR280"/>
    <mergeCell ref="NZS280:NZV280"/>
    <mergeCell ref="NZW280:NZZ280"/>
    <mergeCell ref="NYM280:NYP280"/>
    <mergeCell ref="NYQ280:NYT280"/>
    <mergeCell ref="NYU280:NYX280"/>
    <mergeCell ref="NYY280:NZB280"/>
    <mergeCell ref="NZC280:NZF280"/>
    <mergeCell ref="NXS280:NXV280"/>
    <mergeCell ref="NXW280:NXZ280"/>
    <mergeCell ref="NYA280:NYD280"/>
    <mergeCell ref="NYE280:NYH280"/>
    <mergeCell ref="NYI280:NYL280"/>
    <mergeCell ref="NWY280:NXB280"/>
    <mergeCell ref="NXC280:NXF280"/>
    <mergeCell ref="NXG280:NXJ280"/>
    <mergeCell ref="NXK280:NXN280"/>
    <mergeCell ref="NXO280:NXR280"/>
    <mergeCell ref="NWE280:NWH280"/>
    <mergeCell ref="NWI280:NWL280"/>
    <mergeCell ref="NWM280:NWP280"/>
    <mergeCell ref="NWQ280:NWT280"/>
    <mergeCell ref="NWU280:NWX280"/>
    <mergeCell ref="NVK280:NVN280"/>
    <mergeCell ref="NVO280:NVR280"/>
    <mergeCell ref="NVS280:NVV280"/>
    <mergeCell ref="NVW280:NVZ280"/>
    <mergeCell ref="NWA280:NWD280"/>
    <mergeCell ref="NUQ280:NUT280"/>
    <mergeCell ref="NUU280:NUX280"/>
    <mergeCell ref="NUY280:NVB280"/>
    <mergeCell ref="NVC280:NVF280"/>
    <mergeCell ref="NVG280:NVJ280"/>
    <mergeCell ref="NTW280:NTZ280"/>
    <mergeCell ref="NUA280:NUD280"/>
    <mergeCell ref="NUE280:NUH280"/>
    <mergeCell ref="NUI280:NUL280"/>
    <mergeCell ref="NUM280:NUP280"/>
    <mergeCell ref="NTC280:NTF280"/>
    <mergeCell ref="NTG280:NTJ280"/>
    <mergeCell ref="NTK280:NTN280"/>
    <mergeCell ref="NTO280:NTR280"/>
    <mergeCell ref="NTS280:NTV280"/>
    <mergeCell ref="NSI280:NSL280"/>
    <mergeCell ref="NSM280:NSP280"/>
    <mergeCell ref="NSQ280:NST280"/>
    <mergeCell ref="NSU280:NSX280"/>
    <mergeCell ref="NSY280:NTB280"/>
    <mergeCell ref="NRO280:NRR280"/>
    <mergeCell ref="NRS280:NRV280"/>
    <mergeCell ref="NRW280:NRZ280"/>
    <mergeCell ref="NSA280:NSD280"/>
    <mergeCell ref="NSE280:NSH280"/>
    <mergeCell ref="NQU280:NQX280"/>
    <mergeCell ref="NQY280:NRB280"/>
    <mergeCell ref="NRC280:NRF280"/>
    <mergeCell ref="NRG280:NRJ280"/>
    <mergeCell ref="NRK280:NRN280"/>
    <mergeCell ref="NQA280:NQD280"/>
    <mergeCell ref="NQE280:NQH280"/>
    <mergeCell ref="NQI280:NQL280"/>
    <mergeCell ref="NQM280:NQP280"/>
    <mergeCell ref="NQQ280:NQT280"/>
    <mergeCell ref="NPG280:NPJ280"/>
    <mergeCell ref="NPK280:NPN280"/>
    <mergeCell ref="NPO280:NPR280"/>
    <mergeCell ref="NPS280:NPV280"/>
    <mergeCell ref="NPW280:NPZ280"/>
    <mergeCell ref="NOM280:NOP280"/>
    <mergeCell ref="NOQ280:NOT280"/>
    <mergeCell ref="NOU280:NOX280"/>
    <mergeCell ref="NOY280:NPB280"/>
    <mergeCell ref="NPC280:NPF280"/>
    <mergeCell ref="NNS280:NNV280"/>
    <mergeCell ref="NNW280:NNZ280"/>
    <mergeCell ref="NOA280:NOD280"/>
    <mergeCell ref="NOE280:NOH280"/>
    <mergeCell ref="NOI280:NOL280"/>
    <mergeCell ref="NMY280:NNB280"/>
    <mergeCell ref="NNC280:NNF280"/>
    <mergeCell ref="NNG280:NNJ280"/>
    <mergeCell ref="NNK280:NNN280"/>
    <mergeCell ref="NNO280:NNR280"/>
    <mergeCell ref="NME280:NMH280"/>
    <mergeCell ref="NMI280:NML280"/>
    <mergeCell ref="NMM280:NMP280"/>
    <mergeCell ref="NMQ280:NMT280"/>
    <mergeCell ref="NMU280:NMX280"/>
    <mergeCell ref="NLK280:NLN280"/>
    <mergeCell ref="NLO280:NLR280"/>
    <mergeCell ref="NLS280:NLV280"/>
    <mergeCell ref="NLW280:NLZ280"/>
    <mergeCell ref="NMA280:NMD280"/>
    <mergeCell ref="NKQ280:NKT280"/>
    <mergeCell ref="NKU280:NKX280"/>
    <mergeCell ref="NKY280:NLB280"/>
    <mergeCell ref="NLC280:NLF280"/>
    <mergeCell ref="NLG280:NLJ280"/>
    <mergeCell ref="NJW280:NJZ280"/>
    <mergeCell ref="NKA280:NKD280"/>
    <mergeCell ref="NKE280:NKH280"/>
    <mergeCell ref="NKI280:NKL280"/>
    <mergeCell ref="NKM280:NKP280"/>
    <mergeCell ref="NJC280:NJF280"/>
    <mergeCell ref="NJG280:NJJ280"/>
    <mergeCell ref="NJK280:NJN280"/>
    <mergeCell ref="NJO280:NJR280"/>
    <mergeCell ref="NJS280:NJV280"/>
    <mergeCell ref="NII280:NIL280"/>
    <mergeCell ref="NIM280:NIP280"/>
    <mergeCell ref="NIQ280:NIT280"/>
    <mergeCell ref="NIU280:NIX280"/>
    <mergeCell ref="NIY280:NJB280"/>
    <mergeCell ref="NHO280:NHR280"/>
    <mergeCell ref="NHS280:NHV280"/>
    <mergeCell ref="NHW280:NHZ280"/>
    <mergeCell ref="NIA280:NID280"/>
    <mergeCell ref="NIE280:NIH280"/>
    <mergeCell ref="NGU280:NGX280"/>
    <mergeCell ref="NGY280:NHB280"/>
    <mergeCell ref="NHC280:NHF280"/>
    <mergeCell ref="NHG280:NHJ280"/>
    <mergeCell ref="NHK280:NHN280"/>
    <mergeCell ref="NGA280:NGD280"/>
    <mergeCell ref="NGE280:NGH280"/>
    <mergeCell ref="NGI280:NGL280"/>
    <mergeCell ref="NGM280:NGP280"/>
    <mergeCell ref="NGQ280:NGT280"/>
    <mergeCell ref="NFG280:NFJ280"/>
    <mergeCell ref="NFK280:NFN280"/>
    <mergeCell ref="NFO280:NFR280"/>
    <mergeCell ref="NFS280:NFV280"/>
    <mergeCell ref="NFW280:NFZ280"/>
    <mergeCell ref="NEM280:NEP280"/>
    <mergeCell ref="NEQ280:NET280"/>
    <mergeCell ref="NEU280:NEX280"/>
    <mergeCell ref="NEY280:NFB280"/>
    <mergeCell ref="NFC280:NFF280"/>
    <mergeCell ref="NDS280:NDV280"/>
    <mergeCell ref="NDW280:NDZ280"/>
    <mergeCell ref="NEA280:NED280"/>
    <mergeCell ref="NEE280:NEH280"/>
    <mergeCell ref="NEI280:NEL280"/>
    <mergeCell ref="NCY280:NDB280"/>
    <mergeCell ref="NDC280:NDF280"/>
    <mergeCell ref="NDG280:NDJ280"/>
    <mergeCell ref="NDK280:NDN280"/>
    <mergeCell ref="NDO280:NDR280"/>
    <mergeCell ref="NCE280:NCH280"/>
    <mergeCell ref="NCI280:NCL280"/>
    <mergeCell ref="NCM280:NCP280"/>
    <mergeCell ref="NCQ280:NCT280"/>
    <mergeCell ref="NCU280:NCX280"/>
    <mergeCell ref="NBK280:NBN280"/>
    <mergeCell ref="NBO280:NBR280"/>
    <mergeCell ref="NBS280:NBV280"/>
    <mergeCell ref="NBW280:NBZ280"/>
    <mergeCell ref="NCA280:NCD280"/>
    <mergeCell ref="NAQ280:NAT280"/>
    <mergeCell ref="NAU280:NAX280"/>
    <mergeCell ref="NAY280:NBB280"/>
    <mergeCell ref="NBC280:NBF280"/>
    <mergeCell ref="NBG280:NBJ280"/>
    <mergeCell ref="MZW280:MZZ280"/>
    <mergeCell ref="NAA280:NAD280"/>
    <mergeCell ref="NAE280:NAH280"/>
    <mergeCell ref="NAI280:NAL280"/>
    <mergeCell ref="NAM280:NAP280"/>
    <mergeCell ref="MZC280:MZF280"/>
    <mergeCell ref="MZG280:MZJ280"/>
    <mergeCell ref="MZK280:MZN280"/>
    <mergeCell ref="MZO280:MZR280"/>
    <mergeCell ref="MZS280:MZV280"/>
    <mergeCell ref="MYI280:MYL280"/>
    <mergeCell ref="MYM280:MYP280"/>
    <mergeCell ref="MYQ280:MYT280"/>
    <mergeCell ref="MYU280:MYX280"/>
    <mergeCell ref="MYY280:MZB280"/>
    <mergeCell ref="MXO280:MXR280"/>
    <mergeCell ref="MXS280:MXV280"/>
    <mergeCell ref="MXW280:MXZ280"/>
    <mergeCell ref="MYA280:MYD280"/>
    <mergeCell ref="MYE280:MYH280"/>
    <mergeCell ref="MWU280:MWX280"/>
    <mergeCell ref="MWY280:MXB280"/>
    <mergeCell ref="MXC280:MXF280"/>
    <mergeCell ref="MXG280:MXJ280"/>
    <mergeCell ref="MXK280:MXN280"/>
    <mergeCell ref="MWA280:MWD280"/>
    <mergeCell ref="MWE280:MWH280"/>
    <mergeCell ref="MWI280:MWL280"/>
    <mergeCell ref="MWM280:MWP280"/>
    <mergeCell ref="MWQ280:MWT280"/>
    <mergeCell ref="MVG280:MVJ280"/>
    <mergeCell ref="MVK280:MVN280"/>
    <mergeCell ref="MVO280:MVR280"/>
    <mergeCell ref="MVS280:MVV280"/>
    <mergeCell ref="MVW280:MVZ280"/>
    <mergeCell ref="MUM280:MUP280"/>
    <mergeCell ref="MUQ280:MUT280"/>
    <mergeCell ref="MUU280:MUX280"/>
    <mergeCell ref="MUY280:MVB280"/>
    <mergeCell ref="MVC280:MVF280"/>
    <mergeCell ref="MTS280:MTV280"/>
    <mergeCell ref="MTW280:MTZ280"/>
    <mergeCell ref="MUA280:MUD280"/>
    <mergeCell ref="MUE280:MUH280"/>
    <mergeCell ref="MUI280:MUL280"/>
    <mergeCell ref="MSY280:MTB280"/>
    <mergeCell ref="MTC280:MTF280"/>
    <mergeCell ref="MTG280:MTJ280"/>
    <mergeCell ref="MTK280:MTN280"/>
    <mergeCell ref="MTO280:MTR280"/>
    <mergeCell ref="MSE280:MSH280"/>
    <mergeCell ref="MSI280:MSL280"/>
    <mergeCell ref="MSM280:MSP280"/>
    <mergeCell ref="MSQ280:MST280"/>
    <mergeCell ref="MSU280:MSX280"/>
    <mergeCell ref="MRK280:MRN280"/>
    <mergeCell ref="MRO280:MRR280"/>
    <mergeCell ref="MRS280:MRV280"/>
    <mergeCell ref="MRW280:MRZ280"/>
    <mergeCell ref="MSA280:MSD280"/>
    <mergeCell ref="MQQ280:MQT280"/>
    <mergeCell ref="MQU280:MQX280"/>
    <mergeCell ref="MQY280:MRB280"/>
    <mergeCell ref="MRC280:MRF280"/>
    <mergeCell ref="MRG280:MRJ280"/>
    <mergeCell ref="MPW280:MPZ280"/>
    <mergeCell ref="MQA280:MQD280"/>
    <mergeCell ref="MQE280:MQH280"/>
    <mergeCell ref="MQI280:MQL280"/>
    <mergeCell ref="MQM280:MQP280"/>
    <mergeCell ref="MPC280:MPF280"/>
    <mergeCell ref="MPG280:MPJ280"/>
    <mergeCell ref="MPK280:MPN280"/>
    <mergeCell ref="MPO280:MPR280"/>
    <mergeCell ref="MPS280:MPV280"/>
    <mergeCell ref="MOI280:MOL280"/>
    <mergeCell ref="MOM280:MOP280"/>
    <mergeCell ref="MOQ280:MOT280"/>
    <mergeCell ref="MOU280:MOX280"/>
    <mergeCell ref="MOY280:MPB280"/>
    <mergeCell ref="MNO280:MNR280"/>
    <mergeCell ref="MNS280:MNV280"/>
    <mergeCell ref="MNW280:MNZ280"/>
    <mergeCell ref="MOA280:MOD280"/>
    <mergeCell ref="MOE280:MOH280"/>
    <mergeCell ref="MMU280:MMX280"/>
    <mergeCell ref="MMY280:MNB280"/>
    <mergeCell ref="MNC280:MNF280"/>
    <mergeCell ref="MNG280:MNJ280"/>
    <mergeCell ref="MNK280:MNN280"/>
    <mergeCell ref="MMA280:MMD280"/>
    <mergeCell ref="MME280:MMH280"/>
    <mergeCell ref="MMI280:MML280"/>
    <mergeCell ref="MMM280:MMP280"/>
    <mergeCell ref="MMQ280:MMT280"/>
    <mergeCell ref="MLG280:MLJ280"/>
    <mergeCell ref="MLK280:MLN280"/>
    <mergeCell ref="MLO280:MLR280"/>
    <mergeCell ref="MLS280:MLV280"/>
    <mergeCell ref="MLW280:MLZ280"/>
    <mergeCell ref="MKM280:MKP280"/>
    <mergeCell ref="MKQ280:MKT280"/>
    <mergeCell ref="MKU280:MKX280"/>
    <mergeCell ref="MKY280:MLB280"/>
    <mergeCell ref="MLC280:MLF280"/>
    <mergeCell ref="MJS280:MJV280"/>
    <mergeCell ref="MJW280:MJZ280"/>
    <mergeCell ref="MKA280:MKD280"/>
    <mergeCell ref="MKE280:MKH280"/>
    <mergeCell ref="MKI280:MKL280"/>
    <mergeCell ref="MIY280:MJB280"/>
    <mergeCell ref="MJC280:MJF280"/>
    <mergeCell ref="MJG280:MJJ280"/>
    <mergeCell ref="MJK280:MJN280"/>
    <mergeCell ref="MJO280:MJR280"/>
    <mergeCell ref="MIE280:MIH280"/>
    <mergeCell ref="MII280:MIL280"/>
    <mergeCell ref="MIM280:MIP280"/>
    <mergeCell ref="MIQ280:MIT280"/>
    <mergeCell ref="MIU280:MIX280"/>
    <mergeCell ref="MHK280:MHN280"/>
    <mergeCell ref="MHO280:MHR280"/>
    <mergeCell ref="MHS280:MHV280"/>
    <mergeCell ref="MHW280:MHZ280"/>
    <mergeCell ref="MIA280:MID280"/>
    <mergeCell ref="MGQ280:MGT280"/>
    <mergeCell ref="MGU280:MGX280"/>
    <mergeCell ref="MGY280:MHB280"/>
    <mergeCell ref="MHC280:MHF280"/>
    <mergeCell ref="MHG280:MHJ280"/>
    <mergeCell ref="MFW280:MFZ280"/>
    <mergeCell ref="MGA280:MGD280"/>
    <mergeCell ref="MGE280:MGH280"/>
    <mergeCell ref="MGI280:MGL280"/>
    <mergeCell ref="MGM280:MGP280"/>
    <mergeCell ref="MFC280:MFF280"/>
    <mergeCell ref="MFG280:MFJ280"/>
    <mergeCell ref="MFK280:MFN280"/>
    <mergeCell ref="MFO280:MFR280"/>
    <mergeCell ref="MFS280:MFV280"/>
    <mergeCell ref="MEI280:MEL280"/>
    <mergeCell ref="MEM280:MEP280"/>
    <mergeCell ref="MEQ280:MET280"/>
    <mergeCell ref="MEU280:MEX280"/>
    <mergeCell ref="MEY280:MFB280"/>
    <mergeCell ref="MDO280:MDR280"/>
    <mergeCell ref="MDS280:MDV280"/>
    <mergeCell ref="MDW280:MDZ280"/>
    <mergeCell ref="MEA280:MED280"/>
    <mergeCell ref="MEE280:MEH280"/>
    <mergeCell ref="MCU280:MCX280"/>
    <mergeCell ref="MCY280:MDB280"/>
    <mergeCell ref="MDC280:MDF280"/>
    <mergeCell ref="MDG280:MDJ280"/>
    <mergeCell ref="MDK280:MDN280"/>
    <mergeCell ref="MCA280:MCD280"/>
    <mergeCell ref="MCE280:MCH280"/>
    <mergeCell ref="MCI280:MCL280"/>
    <mergeCell ref="MCM280:MCP280"/>
    <mergeCell ref="MCQ280:MCT280"/>
    <mergeCell ref="MBG280:MBJ280"/>
    <mergeCell ref="MBK280:MBN280"/>
    <mergeCell ref="MBO280:MBR280"/>
    <mergeCell ref="MBS280:MBV280"/>
    <mergeCell ref="MBW280:MBZ280"/>
    <mergeCell ref="MAM280:MAP280"/>
    <mergeCell ref="MAQ280:MAT280"/>
    <mergeCell ref="MAU280:MAX280"/>
    <mergeCell ref="MAY280:MBB280"/>
    <mergeCell ref="MBC280:MBF280"/>
    <mergeCell ref="LZS280:LZV280"/>
    <mergeCell ref="LZW280:LZZ280"/>
    <mergeCell ref="MAA280:MAD280"/>
    <mergeCell ref="MAE280:MAH280"/>
    <mergeCell ref="MAI280:MAL280"/>
    <mergeCell ref="LYY280:LZB280"/>
    <mergeCell ref="LZC280:LZF280"/>
    <mergeCell ref="LZG280:LZJ280"/>
    <mergeCell ref="LZK280:LZN280"/>
    <mergeCell ref="LZO280:LZR280"/>
    <mergeCell ref="LYE280:LYH280"/>
    <mergeCell ref="LYI280:LYL280"/>
    <mergeCell ref="LYM280:LYP280"/>
    <mergeCell ref="LYQ280:LYT280"/>
    <mergeCell ref="LYU280:LYX280"/>
    <mergeCell ref="LXK280:LXN280"/>
    <mergeCell ref="LXO280:LXR280"/>
    <mergeCell ref="LXS280:LXV280"/>
    <mergeCell ref="LXW280:LXZ280"/>
    <mergeCell ref="LYA280:LYD280"/>
    <mergeCell ref="LWQ280:LWT280"/>
    <mergeCell ref="LWU280:LWX280"/>
    <mergeCell ref="LWY280:LXB280"/>
    <mergeCell ref="LXC280:LXF280"/>
    <mergeCell ref="LXG280:LXJ280"/>
    <mergeCell ref="LVW280:LVZ280"/>
    <mergeCell ref="LWA280:LWD280"/>
    <mergeCell ref="LWE280:LWH280"/>
    <mergeCell ref="LWI280:LWL280"/>
    <mergeCell ref="LWM280:LWP280"/>
    <mergeCell ref="LVC280:LVF280"/>
    <mergeCell ref="LVG280:LVJ280"/>
    <mergeCell ref="LVK280:LVN280"/>
    <mergeCell ref="LVO280:LVR280"/>
    <mergeCell ref="LVS280:LVV280"/>
    <mergeCell ref="LUI280:LUL280"/>
    <mergeCell ref="LUM280:LUP280"/>
    <mergeCell ref="LUQ280:LUT280"/>
    <mergeCell ref="LUU280:LUX280"/>
    <mergeCell ref="LUY280:LVB280"/>
    <mergeCell ref="LTO280:LTR280"/>
    <mergeCell ref="LTS280:LTV280"/>
    <mergeCell ref="LTW280:LTZ280"/>
    <mergeCell ref="LUA280:LUD280"/>
    <mergeCell ref="LUE280:LUH280"/>
    <mergeCell ref="LSU280:LSX280"/>
    <mergeCell ref="LSY280:LTB280"/>
    <mergeCell ref="LTC280:LTF280"/>
    <mergeCell ref="LTG280:LTJ280"/>
    <mergeCell ref="LTK280:LTN280"/>
    <mergeCell ref="LSA280:LSD280"/>
    <mergeCell ref="LSE280:LSH280"/>
    <mergeCell ref="LSI280:LSL280"/>
    <mergeCell ref="LSM280:LSP280"/>
    <mergeCell ref="LSQ280:LST280"/>
    <mergeCell ref="LRG280:LRJ280"/>
    <mergeCell ref="LRK280:LRN280"/>
    <mergeCell ref="LRO280:LRR280"/>
    <mergeCell ref="LRS280:LRV280"/>
    <mergeCell ref="LRW280:LRZ280"/>
    <mergeCell ref="LQM280:LQP280"/>
    <mergeCell ref="LQQ280:LQT280"/>
    <mergeCell ref="LQU280:LQX280"/>
    <mergeCell ref="LQY280:LRB280"/>
    <mergeCell ref="LRC280:LRF280"/>
    <mergeCell ref="LPS280:LPV280"/>
    <mergeCell ref="LPW280:LPZ280"/>
    <mergeCell ref="LQA280:LQD280"/>
    <mergeCell ref="LQE280:LQH280"/>
    <mergeCell ref="LQI280:LQL280"/>
    <mergeCell ref="LOY280:LPB280"/>
    <mergeCell ref="LPC280:LPF280"/>
    <mergeCell ref="LPG280:LPJ280"/>
    <mergeCell ref="LPK280:LPN280"/>
    <mergeCell ref="LPO280:LPR280"/>
    <mergeCell ref="LOE280:LOH280"/>
    <mergeCell ref="LOI280:LOL280"/>
    <mergeCell ref="LOM280:LOP280"/>
    <mergeCell ref="LOQ280:LOT280"/>
    <mergeCell ref="LOU280:LOX280"/>
    <mergeCell ref="LNK280:LNN280"/>
    <mergeCell ref="LNO280:LNR280"/>
    <mergeCell ref="LNS280:LNV280"/>
    <mergeCell ref="LNW280:LNZ280"/>
    <mergeCell ref="LOA280:LOD280"/>
    <mergeCell ref="LMQ280:LMT280"/>
    <mergeCell ref="LMU280:LMX280"/>
    <mergeCell ref="LMY280:LNB280"/>
    <mergeCell ref="LNC280:LNF280"/>
    <mergeCell ref="LNG280:LNJ280"/>
    <mergeCell ref="LLW280:LLZ280"/>
    <mergeCell ref="LMA280:LMD280"/>
    <mergeCell ref="LME280:LMH280"/>
    <mergeCell ref="LMI280:LML280"/>
    <mergeCell ref="LMM280:LMP280"/>
    <mergeCell ref="LLC280:LLF280"/>
    <mergeCell ref="LLG280:LLJ280"/>
    <mergeCell ref="LLK280:LLN280"/>
    <mergeCell ref="LLO280:LLR280"/>
    <mergeCell ref="LLS280:LLV280"/>
    <mergeCell ref="LKI280:LKL280"/>
    <mergeCell ref="LKM280:LKP280"/>
    <mergeCell ref="LKQ280:LKT280"/>
    <mergeCell ref="LKU280:LKX280"/>
    <mergeCell ref="LKY280:LLB280"/>
    <mergeCell ref="LJO280:LJR280"/>
    <mergeCell ref="LJS280:LJV280"/>
    <mergeCell ref="LJW280:LJZ280"/>
    <mergeCell ref="LKA280:LKD280"/>
    <mergeCell ref="LKE280:LKH280"/>
    <mergeCell ref="LIU280:LIX280"/>
    <mergeCell ref="LIY280:LJB280"/>
    <mergeCell ref="LJC280:LJF280"/>
    <mergeCell ref="LJG280:LJJ280"/>
    <mergeCell ref="LJK280:LJN280"/>
    <mergeCell ref="LIA280:LID280"/>
    <mergeCell ref="LIE280:LIH280"/>
    <mergeCell ref="LII280:LIL280"/>
    <mergeCell ref="LIM280:LIP280"/>
    <mergeCell ref="LIQ280:LIT280"/>
    <mergeCell ref="LHG280:LHJ280"/>
    <mergeCell ref="LHK280:LHN280"/>
    <mergeCell ref="LHO280:LHR280"/>
    <mergeCell ref="LHS280:LHV280"/>
    <mergeCell ref="LHW280:LHZ280"/>
    <mergeCell ref="LGM280:LGP280"/>
    <mergeCell ref="LGQ280:LGT280"/>
    <mergeCell ref="LGU280:LGX280"/>
    <mergeCell ref="LGY280:LHB280"/>
    <mergeCell ref="LHC280:LHF280"/>
    <mergeCell ref="LFS280:LFV280"/>
    <mergeCell ref="LFW280:LFZ280"/>
    <mergeCell ref="LGA280:LGD280"/>
    <mergeCell ref="LGE280:LGH280"/>
    <mergeCell ref="LGI280:LGL280"/>
    <mergeCell ref="LEY280:LFB280"/>
    <mergeCell ref="LFC280:LFF280"/>
    <mergeCell ref="LFG280:LFJ280"/>
    <mergeCell ref="LFK280:LFN280"/>
    <mergeCell ref="LFO280:LFR280"/>
    <mergeCell ref="LEE280:LEH280"/>
    <mergeCell ref="LEI280:LEL280"/>
    <mergeCell ref="LEM280:LEP280"/>
    <mergeCell ref="LEQ280:LET280"/>
    <mergeCell ref="LEU280:LEX280"/>
    <mergeCell ref="LDK280:LDN280"/>
    <mergeCell ref="LDO280:LDR280"/>
    <mergeCell ref="LDS280:LDV280"/>
    <mergeCell ref="LDW280:LDZ280"/>
    <mergeCell ref="LEA280:LED280"/>
    <mergeCell ref="LCQ280:LCT280"/>
    <mergeCell ref="LCU280:LCX280"/>
    <mergeCell ref="LCY280:LDB280"/>
    <mergeCell ref="LDC280:LDF280"/>
    <mergeCell ref="LDG280:LDJ280"/>
    <mergeCell ref="LBW280:LBZ280"/>
    <mergeCell ref="LCA280:LCD280"/>
    <mergeCell ref="LCE280:LCH280"/>
    <mergeCell ref="LCI280:LCL280"/>
    <mergeCell ref="LCM280:LCP280"/>
    <mergeCell ref="LBC280:LBF280"/>
    <mergeCell ref="LBG280:LBJ280"/>
    <mergeCell ref="LBK280:LBN280"/>
    <mergeCell ref="LBO280:LBR280"/>
    <mergeCell ref="LBS280:LBV280"/>
    <mergeCell ref="LAI280:LAL280"/>
    <mergeCell ref="LAM280:LAP280"/>
    <mergeCell ref="LAQ280:LAT280"/>
    <mergeCell ref="LAU280:LAX280"/>
    <mergeCell ref="LAY280:LBB280"/>
    <mergeCell ref="KZO280:KZR280"/>
    <mergeCell ref="KZS280:KZV280"/>
    <mergeCell ref="KZW280:KZZ280"/>
    <mergeCell ref="LAA280:LAD280"/>
    <mergeCell ref="LAE280:LAH280"/>
    <mergeCell ref="KYU280:KYX280"/>
    <mergeCell ref="KYY280:KZB280"/>
    <mergeCell ref="KZC280:KZF280"/>
    <mergeCell ref="KZG280:KZJ280"/>
    <mergeCell ref="KZK280:KZN280"/>
    <mergeCell ref="KYA280:KYD280"/>
    <mergeCell ref="KYE280:KYH280"/>
    <mergeCell ref="KYI280:KYL280"/>
    <mergeCell ref="KYM280:KYP280"/>
    <mergeCell ref="KYQ280:KYT280"/>
    <mergeCell ref="KXG280:KXJ280"/>
    <mergeCell ref="KXK280:KXN280"/>
    <mergeCell ref="KXO280:KXR280"/>
    <mergeCell ref="KXS280:KXV280"/>
    <mergeCell ref="KXW280:KXZ280"/>
    <mergeCell ref="KWM280:KWP280"/>
    <mergeCell ref="KWQ280:KWT280"/>
    <mergeCell ref="KWU280:KWX280"/>
    <mergeCell ref="KWY280:KXB280"/>
    <mergeCell ref="KXC280:KXF280"/>
    <mergeCell ref="KVS280:KVV280"/>
    <mergeCell ref="KVW280:KVZ280"/>
    <mergeCell ref="KWA280:KWD280"/>
    <mergeCell ref="KWE280:KWH280"/>
    <mergeCell ref="KWI280:KWL280"/>
    <mergeCell ref="KUY280:KVB280"/>
    <mergeCell ref="KVC280:KVF280"/>
    <mergeCell ref="KVG280:KVJ280"/>
    <mergeCell ref="KVK280:KVN280"/>
    <mergeCell ref="KVO280:KVR280"/>
    <mergeCell ref="KUE280:KUH280"/>
    <mergeCell ref="KUI280:KUL280"/>
    <mergeCell ref="KUM280:KUP280"/>
    <mergeCell ref="KUQ280:KUT280"/>
    <mergeCell ref="KUU280:KUX280"/>
    <mergeCell ref="KTK280:KTN280"/>
    <mergeCell ref="KTO280:KTR280"/>
    <mergeCell ref="KTS280:KTV280"/>
    <mergeCell ref="KTW280:KTZ280"/>
    <mergeCell ref="KUA280:KUD280"/>
    <mergeCell ref="KSQ280:KST280"/>
    <mergeCell ref="KSU280:KSX280"/>
    <mergeCell ref="KSY280:KTB280"/>
    <mergeCell ref="KTC280:KTF280"/>
    <mergeCell ref="KTG280:KTJ280"/>
    <mergeCell ref="KRW280:KRZ280"/>
    <mergeCell ref="KSA280:KSD280"/>
    <mergeCell ref="KSE280:KSH280"/>
    <mergeCell ref="KSI280:KSL280"/>
    <mergeCell ref="KSM280:KSP280"/>
    <mergeCell ref="KRC280:KRF280"/>
    <mergeCell ref="KRG280:KRJ280"/>
    <mergeCell ref="KRK280:KRN280"/>
    <mergeCell ref="KRO280:KRR280"/>
    <mergeCell ref="KRS280:KRV280"/>
    <mergeCell ref="KQI280:KQL280"/>
    <mergeCell ref="KQM280:KQP280"/>
    <mergeCell ref="KQQ280:KQT280"/>
    <mergeCell ref="KQU280:KQX280"/>
    <mergeCell ref="KQY280:KRB280"/>
    <mergeCell ref="KPO280:KPR280"/>
    <mergeCell ref="KPS280:KPV280"/>
    <mergeCell ref="KPW280:KPZ280"/>
    <mergeCell ref="KQA280:KQD280"/>
    <mergeCell ref="KQE280:KQH280"/>
    <mergeCell ref="KOU280:KOX280"/>
    <mergeCell ref="KOY280:KPB280"/>
    <mergeCell ref="KPC280:KPF280"/>
    <mergeCell ref="KPG280:KPJ280"/>
    <mergeCell ref="KPK280:KPN280"/>
    <mergeCell ref="KOA280:KOD280"/>
    <mergeCell ref="KOE280:KOH280"/>
    <mergeCell ref="KOI280:KOL280"/>
    <mergeCell ref="KOM280:KOP280"/>
    <mergeCell ref="KOQ280:KOT280"/>
    <mergeCell ref="KNG280:KNJ280"/>
    <mergeCell ref="KNK280:KNN280"/>
    <mergeCell ref="KNO280:KNR280"/>
    <mergeCell ref="KNS280:KNV280"/>
    <mergeCell ref="KNW280:KNZ280"/>
    <mergeCell ref="KMM280:KMP280"/>
    <mergeCell ref="KMQ280:KMT280"/>
    <mergeCell ref="KMU280:KMX280"/>
    <mergeCell ref="KMY280:KNB280"/>
    <mergeCell ref="KNC280:KNF280"/>
    <mergeCell ref="KLS280:KLV280"/>
    <mergeCell ref="KLW280:KLZ280"/>
    <mergeCell ref="KMA280:KMD280"/>
    <mergeCell ref="KME280:KMH280"/>
    <mergeCell ref="KMI280:KML280"/>
    <mergeCell ref="KKY280:KLB280"/>
    <mergeCell ref="KLC280:KLF280"/>
    <mergeCell ref="KLG280:KLJ280"/>
    <mergeCell ref="KLK280:KLN280"/>
    <mergeCell ref="KLO280:KLR280"/>
    <mergeCell ref="KKE280:KKH280"/>
    <mergeCell ref="KKI280:KKL280"/>
    <mergeCell ref="KKM280:KKP280"/>
    <mergeCell ref="KKQ280:KKT280"/>
    <mergeCell ref="KKU280:KKX280"/>
    <mergeCell ref="KJK280:KJN280"/>
    <mergeCell ref="KJO280:KJR280"/>
    <mergeCell ref="KJS280:KJV280"/>
    <mergeCell ref="KJW280:KJZ280"/>
    <mergeCell ref="KKA280:KKD280"/>
    <mergeCell ref="KIQ280:KIT280"/>
    <mergeCell ref="KIU280:KIX280"/>
    <mergeCell ref="KIY280:KJB280"/>
    <mergeCell ref="KJC280:KJF280"/>
    <mergeCell ref="KJG280:KJJ280"/>
    <mergeCell ref="KHW280:KHZ280"/>
    <mergeCell ref="KIA280:KID280"/>
    <mergeCell ref="KIE280:KIH280"/>
    <mergeCell ref="KII280:KIL280"/>
    <mergeCell ref="KIM280:KIP280"/>
    <mergeCell ref="KHC280:KHF280"/>
    <mergeCell ref="KHG280:KHJ280"/>
    <mergeCell ref="KHK280:KHN280"/>
    <mergeCell ref="KHO280:KHR280"/>
    <mergeCell ref="KHS280:KHV280"/>
    <mergeCell ref="KGI280:KGL280"/>
    <mergeCell ref="KGM280:KGP280"/>
    <mergeCell ref="KGQ280:KGT280"/>
    <mergeCell ref="KGU280:KGX280"/>
    <mergeCell ref="KGY280:KHB280"/>
    <mergeCell ref="KFO280:KFR280"/>
    <mergeCell ref="KFS280:KFV280"/>
    <mergeCell ref="KFW280:KFZ280"/>
    <mergeCell ref="KGA280:KGD280"/>
    <mergeCell ref="KGE280:KGH280"/>
    <mergeCell ref="KEU280:KEX280"/>
    <mergeCell ref="KEY280:KFB280"/>
    <mergeCell ref="KFC280:KFF280"/>
    <mergeCell ref="KFG280:KFJ280"/>
    <mergeCell ref="KFK280:KFN280"/>
    <mergeCell ref="KEA280:KED280"/>
    <mergeCell ref="KEE280:KEH280"/>
    <mergeCell ref="KEI280:KEL280"/>
    <mergeCell ref="KEM280:KEP280"/>
    <mergeCell ref="KEQ280:KET280"/>
    <mergeCell ref="KDG280:KDJ280"/>
    <mergeCell ref="KDK280:KDN280"/>
    <mergeCell ref="KDO280:KDR280"/>
    <mergeCell ref="KDS280:KDV280"/>
    <mergeCell ref="KDW280:KDZ280"/>
    <mergeCell ref="KCM280:KCP280"/>
    <mergeCell ref="KCQ280:KCT280"/>
    <mergeCell ref="KCU280:KCX280"/>
    <mergeCell ref="KCY280:KDB280"/>
    <mergeCell ref="KDC280:KDF280"/>
    <mergeCell ref="KBS280:KBV280"/>
    <mergeCell ref="KBW280:KBZ280"/>
    <mergeCell ref="KCA280:KCD280"/>
    <mergeCell ref="KCE280:KCH280"/>
    <mergeCell ref="KCI280:KCL280"/>
    <mergeCell ref="KAY280:KBB280"/>
    <mergeCell ref="KBC280:KBF280"/>
    <mergeCell ref="KBG280:KBJ280"/>
    <mergeCell ref="KBK280:KBN280"/>
    <mergeCell ref="KBO280:KBR280"/>
    <mergeCell ref="KAE280:KAH280"/>
    <mergeCell ref="KAI280:KAL280"/>
    <mergeCell ref="KAM280:KAP280"/>
    <mergeCell ref="KAQ280:KAT280"/>
    <mergeCell ref="KAU280:KAX280"/>
    <mergeCell ref="JZK280:JZN280"/>
    <mergeCell ref="JZO280:JZR280"/>
    <mergeCell ref="JZS280:JZV280"/>
    <mergeCell ref="JZW280:JZZ280"/>
    <mergeCell ref="KAA280:KAD280"/>
    <mergeCell ref="JYQ280:JYT280"/>
    <mergeCell ref="JYU280:JYX280"/>
    <mergeCell ref="JYY280:JZB280"/>
    <mergeCell ref="JZC280:JZF280"/>
    <mergeCell ref="JZG280:JZJ280"/>
    <mergeCell ref="JXW280:JXZ280"/>
    <mergeCell ref="JYA280:JYD280"/>
    <mergeCell ref="JYE280:JYH280"/>
    <mergeCell ref="JYI280:JYL280"/>
    <mergeCell ref="JYM280:JYP280"/>
    <mergeCell ref="JXC280:JXF280"/>
    <mergeCell ref="JXG280:JXJ280"/>
    <mergeCell ref="JXK280:JXN280"/>
    <mergeCell ref="JXO280:JXR280"/>
    <mergeCell ref="JXS280:JXV280"/>
    <mergeCell ref="JWI280:JWL280"/>
    <mergeCell ref="JWM280:JWP280"/>
    <mergeCell ref="JWQ280:JWT280"/>
    <mergeCell ref="JWU280:JWX280"/>
    <mergeCell ref="JWY280:JXB280"/>
    <mergeCell ref="JVO280:JVR280"/>
    <mergeCell ref="JVS280:JVV280"/>
    <mergeCell ref="JVW280:JVZ280"/>
    <mergeCell ref="JWA280:JWD280"/>
    <mergeCell ref="JWE280:JWH280"/>
    <mergeCell ref="JUU280:JUX280"/>
    <mergeCell ref="JUY280:JVB280"/>
    <mergeCell ref="JVC280:JVF280"/>
    <mergeCell ref="JVG280:JVJ280"/>
    <mergeCell ref="JVK280:JVN280"/>
    <mergeCell ref="JUA280:JUD280"/>
    <mergeCell ref="JUE280:JUH280"/>
    <mergeCell ref="JUI280:JUL280"/>
    <mergeCell ref="JUM280:JUP280"/>
    <mergeCell ref="JUQ280:JUT280"/>
    <mergeCell ref="JTG280:JTJ280"/>
    <mergeCell ref="JTK280:JTN280"/>
    <mergeCell ref="JTO280:JTR280"/>
    <mergeCell ref="JTS280:JTV280"/>
    <mergeCell ref="JTW280:JTZ280"/>
    <mergeCell ref="JSM280:JSP280"/>
    <mergeCell ref="JSQ280:JST280"/>
    <mergeCell ref="JSU280:JSX280"/>
    <mergeCell ref="JSY280:JTB280"/>
    <mergeCell ref="JTC280:JTF280"/>
    <mergeCell ref="JRS280:JRV280"/>
    <mergeCell ref="JRW280:JRZ280"/>
    <mergeCell ref="JSA280:JSD280"/>
    <mergeCell ref="JSE280:JSH280"/>
    <mergeCell ref="JSI280:JSL280"/>
    <mergeCell ref="JQY280:JRB280"/>
    <mergeCell ref="JRC280:JRF280"/>
    <mergeCell ref="JRG280:JRJ280"/>
    <mergeCell ref="JRK280:JRN280"/>
    <mergeCell ref="JRO280:JRR280"/>
    <mergeCell ref="JQE280:JQH280"/>
    <mergeCell ref="JQI280:JQL280"/>
    <mergeCell ref="JQM280:JQP280"/>
    <mergeCell ref="JQQ280:JQT280"/>
    <mergeCell ref="JQU280:JQX280"/>
    <mergeCell ref="JPK280:JPN280"/>
    <mergeCell ref="JPO280:JPR280"/>
    <mergeCell ref="JPS280:JPV280"/>
    <mergeCell ref="JPW280:JPZ280"/>
    <mergeCell ref="JQA280:JQD280"/>
    <mergeCell ref="JOQ280:JOT280"/>
    <mergeCell ref="JOU280:JOX280"/>
    <mergeCell ref="JOY280:JPB280"/>
    <mergeCell ref="JPC280:JPF280"/>
    <mergeCell ref="JPG280:JPJ280"/>
    <mergeCell ref="JNW280:JNZ280"/>
    <mergeCell ref="JOA280:JOD280"/>
    <mergeCell ref="JOE280:JOH280"/>
    <mergeCell ref="JOI280:JOL280"/>
    <mergeCell ref="JOM280:JOP280"/>
    <mergeCell ref="JNC280:JNF280"/>
    <mergeCell ref="JNG280:JNJ280"/>
    <mergeCell ref="JNK280:JNN280"/>
    <mergeCell ref="JNO280:JNR280"/>
    <mergeCell ref="JNS280:JNV280"/>
    <mergeCell ref="JMI280:JML280"/>
    <mergeCell ref="JMM280:JMP280"/>
    <mergeCell ref="JMQ280:JMT280"/>
    <mergeCell ref="JMU280:JMX280"/>
    <mergeCell ref="JMY280:JNB280"/>
    <mergeCell ref="JLO280:JLR280"/>
    <mergeCell ref="JLS280:JLV280"/>
    <mergeCell ref="JLW280:JLZ280"/>
    <mergeCell ref="JMA280:JMD280"/>
    <mergeCell ref="JME280:JMH280"/>
    <mergeCell ref="JKU280:JKX280"/>
    <mergeCell ref="JKY280:JLB280"/>
    <mergeCell ref="JLC280:JLF280"/>
    <mergeCell ref="JLG280:JLJ280"/>
    <mergeCell ref="JLK280:JLN280"/>
    <mergeCell ref="JKA280:JKD280"/>
    <mergeCell ref="JKE280:JKH280"/>
    <mergeCell ref="JKI280:JKL280"/>
    <mergeCell ref="JKM280:JKP280"/>
    <mergeCell ref="JKQ280:JKT280"/>
    <mergeCell ref="JJG280:JJJ280"/>
    <mergeCell ref="JJK280:JJN280"/>
    <mergeCell ref="JJO280:JJR280"/>
    <mergeCell ref="JJS280:JJV280"/>
    <mergeCell ref="JJW280:JJZ280"/>
    <mergeCell ref="JIM280:JIP280"/>
    <mergeCell ref="JIQ280:JIT280"/>
    <mergeCell ref="JIU280:JIX280"/>
    <mergeCell ref="JIY280:JJB280"/>
    <mergeCell ref="JJC280:JJF280"/>
    <mergeCell ref="JHS280:JHV280"/>
    <mergeCell ref="JHW280:JHZ280"/>
    <mergeCell ref="JIA280:JID280"/>
    <mergeCell ref="JIE280:JIH280"/>
    <mergeCell ref="JII280:JIL280"/>
    <mergeCell ref="JGY280:JHB280"/>
    <mergeCell ref="JHC280:JHF280"/>
    <mergeCell ref="JHG280:JHJ280"/>
    <mergeCell ref="JHK280:JHN280"/>
    <mergeCell ref="JHO280:JHR280"/>
    <mergeCell ref="JGE280:JGH280"/>
    <mergeCell ref="JGI280:JGL280"/>
    <mergeCell ref="JGM280:JGP280"/>
    <mergeCell ref="JGQ280:JGT280"/>
    <mergeCell ref="JGU280:JGX280"/>
    <mergeCell ref="JFK280:JFN280"/>
    <mergeCell ref="JFO280:JFR280"/>
    <mergeCell ref="JFS280:JFV280"/>
    <mergeCell ref="JFW280:JFZ280"/>
    <mergeCell ref="JGA280:JGD280"/>
    <mergeCell ref="JEQ280:JET280"/>
    <mergeCell ref="JEU280:JEX280"/>
    <mergeCell ref="JEY280:JFB280"/>
    <mergeCell ref="JFC280:JFF280"/>
    <mergeCell ref="JFG280:JFJ280"/>
    <mergeCell ref="JDW280:JDZ280"/>
    <mergeCell ref="JEA280:JED280"/>
    <mergeCell ref="JEE280:JEH280"/>
    <mergeCell ref="JEI280:JEL280"/>
    <mergeCell ref="JEM280:JEP280"/>
    <mergeCell ref="JDC280:JDF280"/>
    <mergeCell ref="JDG280:JDJ280"/>
    <mergeCell ref="JDK280:JDN280"/>
    <mergeCell ref="JDO280:JDR280"/>
    <mergeCell ref="JDS280:JDV280"/>
    <mergeCell ref="JCI280:JCL280"/>
    <mergeCell ref="JCM280:JCP280"/>
    <mergeCell ref="JCQ280:JCT280"/>
    <mergeCell ref="JCU280:JCX280"/>
    <mergeCell ref="JCY280:JDB280"/>
    <mergeCell ref="JBO280:JBR280"/>
    <mergeCell ref="JBS280:JBV280"/>
    <mergeCell ref="JBW280:JBZ280"/>
    <mergeCell ref="JCA280:JCD280"/>
    <mergeCell ref="JCE280:JCH280"/>
    <mergeCell ref="JAU280:JAX280"/>
    <mergeCell ref="JAY280:JBB280"/>
    <mergeCell ref="JBC280:JBF280"/>
    <mergeCell ref="JBG280:JBJ280"/>
    <mergeCell ref="JBK280:JBN280"/>
    <mergeCell ref="JAA280:JAD280"/>
    <mergeCell ref="JAE280:JAH280"/>
    <mergeCell ref="JAI280:JAL280"/>
    <mergeCell ref="JAM280:JAP280"/>
    <mergeCell ref="JAQ280:JAT280"/>
    <mergeCell ref="IZG280:IZJ280"/>
    <mergeCell ref="IZK280:IZN280"/>
    <mergeCell ref="IZO280:IZR280"/>
    <mergeCell ref="IZS280:IZV280"/>
    <mergeCell ref="IZW280:IZZ280"/>
    <mergeCell ref="IYM280:IYP280"/>
    <mergeCell ref="IYQ280:IYT280"/>
    <mergeCell ref="IYU280:IYX280"/>
    <mergeCell ref="IYY280:IZB280"/>
    <mergeCell ref="IZC280:IZF280"/>
    <mergeCell ref="IXS280:IXV280"/>
    <mergeCell ref="IXW280:IXZ280"/>
    <mergeCell ref="IYA280:IYD280"/>
    <mergeCell ref="IYE280:IYH280"/>
    <mergeCell ref="IYI280:IYL280"/>
    <mergeCell ref="IWY280:IXB280"/>
    <mergeCell ref="IXC280:IXF280"/>
    <mergeCell ref="IXG280:IXJ280"/>
    <mergeCell ref="IXK280:IXN280"/>
    <mergeCell ref="IXO280:IXR280"/>
    <mergeCell ref="IWE280:IWH280"/>
    <mergeCell ref="IWI280:IWL280"/>
    <mergeCell ref="IWM280:IWP280"/>
    <mergeCell ref="IWQ280:IWT280"/>
    <mergeCell ref="IWU280:IWX280"/>
    <mergeCell ref="IVK280:IVN280"/>
    <mergeCell ref="IVO280:IVR280"/>
    <mergeCell ref="IVS280:IVV280"/>
    <mergeCell ref="IVW280:IVZ280"/>
    <mergeCell ref="IWA280:IWD280"/>
    <mergeCell ref="IUQ280:IUT280"/>
    <mergeCell ref="IUU280:IUX280"/>
    <mergeCell ref="IUY280:IVB280"/>
    <mergeCell ref="IVC280:IVF280"/>
    <mergeCell ref="IVG280:IVJ280"/>
    <mergeCell ref="ITW280:ITZ280"/>
    <mergeCell ref="IUA280:IUD280"/>
    <mergeCell ref="IUE280:IUH280"/>
    <mergeCell ref="IUI280:IUL280"/>
    <mergeCell ref="IUM280:IUP280"/>
    <mergeCell ref="ITC280:ITF280"/>
    <mergeCell ref="ITG280:ITJ280"/>
    <mergeCell ref="ITK280:ITN280"/>
    <mergeCell ref="ITO280:ITR280"/>
    <mergeCell ref="ITS280:ITV280"/>
    <mergeCell ref="ISI280:ISL280"/>
    <mergeCell ref="ISM280:ISP280"/>
    <mergeCell ref="ISQ280:IST280"/>
    <mergeCell ref="ISU280:ISX280"/>
    <mergeCell ref="ISY280:ITB280"/>
    <mergeCell ref="IRO280:IRR280"/>
    <mergeCell ref="IRS280:IRV280"/>
    <mergeCell ref="IRW280:IRZ280"/>
    <mergeCell ref="ISA280:ISD280"/>
    <mergeCell ref="ISE280:ISH280"/>
    <mergeCell ref="IQU280:IQX280"/>
    <mergeCell ref="IQY280:IRB280"/>
    <mergeCell ref="IRC280:IRF280"/>
    <mergeCell ref="IRG280:IRJ280"/>
    <mergeCell ref="IRK280:IRN280"/>
    <mergeCell ref="IQA280:IQD280"/>
    <mergeCell ref="IQE280:IQH280"/>
    <mergeCell ref="IQI280:IQL280"/>
    <mergeCell ref="IQM280:IQP280"/>
    <mergeCell ref="IQQ280:IQT280"/>
    <mergeCell ref="IPG280:IPJ280"/>
    <mergeCell ref="IPK280:IPN280"/>
    <mergeCell ref="IPO280:IPR280"/>
    <mergeCell ref="IPS280:IPV280"/>
    <mergeCell ref="IPW280:IPZ280"/>
    <mergeCell ref="IOM280:IOP280"/>
    <mergeCell ref="IOQ280:IOT280"/>
    <mergeCell ref="IOU280:IOX280"/>
    <mergeCell ref="IOY280:IPB280"/>
    <mergeCell ref="IPC280:IPF280"/>
    <mergeCell ref="INS280:INV280"/>
    <mergeCell ref="INW280:INZ280"/>
    <mergeCell ref="IOA280:IOD280"/>
    <mergeCell ref="IOE280:IOH280"/>
    <mergeCell ref="IOI280:IOL280"/>
    <mergeCell ref="IMY280:INB280"/>
    <mergeCell ref="INC280:INF280"/>
    <mergeCell ref="ING280:INJ280"/>
    <mergeCell ref="INK280:INN280"/>
    <mergeCell ref="INO280:INR280"/>
    <mergeCell ref="IME280:IMH280"/>
    <mergeCell ref="IMI280:IML280"/>
    <mergeCell ref="IMM280:IMP280"/>
    <mergeCell ref="IMQ280:IMT280"/>
    <mergeCell ref="IMU280:IMX280"/>
    <mergeCell ref="ILK280:ILN280"/>
    <mergeCell ref="ILO280:ILR280"/>
    <mergeCell ref="ILS280:ILV280"/>
    <mergeCell ref="ILW280:ILZ280"/>
    <mergeCell ref="IMA280:IMD280"/>
    <mergeCell ref="IKQ280:IKT280"/>
    <mergeCell ref="IKU280:IKX280"/>
    <mergeCell ref="IKY280:ILB280"/>
    <mergeCell ref="ILC280:ILF280"/>
    <mergeCell ref="ILG280:ILJ280"/>
    <mergeCell ref="IJW280:IJZ280"/>
    <mergeCell ref="IKA280:IKD280"/>
    <mergeCell ref="IKE280:IKH280"/>
    <mergeCell ref="IKI280:IKL280"/>
    <mergeCell ref="IKM280:IKP280"/>
    <mergeCell ref="IJC280:IJF280"/>
    <mergeCell ref="IJG280:IJJ280"/>
    <mergeCell ref="IJK280:IJN280"/>
    <mergeCell ref="IJO280:IJR280"/>
    <mergeCell ref="IJS280:IJV280"/>
    <mergeCell ref="III280:IIL280"/>
    <mergeCell ref="IIM280:IIP280"/>
    <mergeCell ref="IIQ280:IIT280"/>
    <mergeCell ref="IIU280:IIX280"/>
    <mergeCell ref="IIY280:IJB280"/>
    <mergeCell ref="IHO280:IHR280"/>
    <mergeCell ref="IHS280:IHV280"/>
    <mergeCell ref="IHW280:IHZ280"/>
    <mergeCell ref="IIA280:IID280"/>
    <mergeCell ref="IIE280:IIH280"/>
    <mergeCell ref="IGU280:IGX280"/>
    <mergeCell ref="IGY280:IHB280"/>
    <mergeCell ref="IHC280:IHF280"/>
    <mergeCell ref="IHG280:IHJ280"/>
    <mergeCell ref="IHK280:IHN280"/>
    <mergeCell ref="IGA280:IGD280"/>
    <mergeCell ref="IGE280:IGH280"/>
    <mergeCell ref="IGI280:IGL280"/>
    <mergeCell ref="IGM280:IGP280"/>
    <mergeCell ref="IGQ280:IGT280"/>
    <mergeCell ref="IFG280:IFJ280"/>
    <mergeCell ref="IFK280:IFN280"/>
    <mergeCell ref="IFO280:IFR280"/>
    <mergeCell ref="IFS280:IFV280"/>
    <mergeCell ref="IFW280:IFZ280"/>
    <mergeCell ref="IEM280:IEP280"/>
    <mergeCell ref="IEQ280:IET280"/>
    <mergeCell ref="IEU280:IEX280"/>
    <mergeCell ref="IEY280:IFB280"/>
    <mergeCell ref="IFC280:IFF280"/>
    <mergeCell ref="IDS280:IDV280"/>
    <mergeCell ref="IDW280:IDZ280"/>
    <mergeCell ref="IEA280:IED280"/>
    <mergeCell ref="IEE280:IEH280"/>
    <mergeCell ref="IEI280:IEL280"/>
    <mergeCell ref="ICY280:IDB280"/>
    <mergeCell ref="IDC280:IDF280"/>
    <mergeCell ref="IDG280:IDJ280"/>
    <mergeCell ref="IDK280:IDN280"/>
    <mergeCell ref="IDO280:IDR280"/>
    <mergeCell ref="ICE280:ICH280"/>
    <mergeCell ref="ICI280:ICL280"/>
    <mergeCell ref="ICM280:ICP280"/>
    <mergeCell ref="ICQ280:ICT280"/>
    <mergeCell ref="ICU280:ICX280"/>
    <mergeCell ref="IBK280:IBN280"/>
    <mergeCell ref="IBO280:IBR280"/>
    <mergeCell ref="IBS280:IBV280"/>
    <mergeCell ref="IBW280:IBZ280"/>
    <mergeCell ref="ICA280:ICD280"/>
    <mergeCell ref="IAQ280:IAT280"/>
    <mergeCell ref="IAU280:IAX280"/>
    <mergeCell ref="IAY280:IBB280"/>
    <mergeCell ref="IBC280:IBF280"/>
    <mergeCell ref="IBG280:IBJ280"/>
    <mergeCell ref="HZW280:HZZ280"/>
    <mergeCell ref="IAA280:IAD280"/>
    <mergeCell ref="IAE280:IAH280"/>
    <mergeCell ref="IAI280:IAL280"/>
    <mergeCell ref="IAM280:IAP280"/>
    <mergeCell ref="HZC280:HZF280"/>
    <mergeCell ref="HZG280:HZJ280"/>
    <mergeCell ref="HZK280:HZN280"/>
    <mergeCell ref="HZO280:HZR280"/>
    <mergeCell ref="HZS280:HZV280"/>
    <mergeCell ref="HYI280:HYL280"/>
    <mergeCell ref="HYM280:HYP280"/>
    <mergeCell ref="HYQ280:HYT280"/>
    <mergeCell ref="HYU280:HYX280"/>
    <mergeCell ref="HYY280:HZB280"/>
    <mergeCell ref="HXO280:HXR280"/>
    <mergeCell ref="HXS280:HXV280"/>
    <mergeCell ref="HXW280:HXZ280"/>
    <mergeCell ref="HYA280:HYD280"/>
    <mergeCell ref="HYE280:HYH280"/>
    <mergeCell ref="HWU280:HWX280"/>
    <mergeCell ref="HWY280:HXB280"/>
    <mergeCell ref="HXC280:HXF280"/>
    <mergeCell ref="HXG280:HXJ280"/>
    <mergeCell ref="HXK280:HXN280"/>
    <mergeCell ref="HWA280:HWD280"/>
    <mergeCell ref="HWE280:HWH280"/>
    <mergeCell ref="HWI280:HWL280"/>
    <mergeCell ref="HWM280:HWP280"/>
    <mergeCell ref="HWQ280:HWT280"/>
    <mergeCell ref="HVG280:HVJ280"/>
    <mergeCell ref="HVK280:HVN280"/>
    <mergeCell ref="HVO280:HVR280"/>
    <mergeCell ref="HVS280:HVV280"/>
    <mergeCell ref="HVW280:HVZ280"/>
    <mergeCell ref="HUM280:HUP280"/>
    <mergeCell ref="HUQ280:HUT280"/>
    <mergeCell ref="HUU280:HUX280"/>
    <mergeCell ref="HUY280:HVB280"/>
    <mergeCell ref="HVC280:HVF280"/>
    <mergeCell ref="HTS280:HTV280"/>
    <mergeCell ref="HTW280:HTZ280"/>
    <mergeCell ref="HUA280:HUD280"/>
    <mergeCell ref="HUE280:HUH280"/>
    <mergeCell ref="HUI280:HUL280"/>
    <mergeCell ref="HSY280:HTB280"/>
    <mergeCell ref="HTC280:HTF280"/>
    <mergeCell ref="HTG280:HTJ280"/>
    <mergeCell ref="HTK280:HTN280"/>
    <mergeCell ref="HTO280:HTR280"/>
    <mergeCell ref="HSE280:HSH280"/>
    <mergeCell ref="HSI280:HSL280"/>
    <mergeCell ref="HSM280:HSP280"/>
    <mergeCell ref="HSQ280:HST280"/>
    <mergeCell ref="HSU280:HSX280"/>
    <mergeCell ref="HRK280:HRN280"/>
    <mergeCell ref="HRO280:HRR280"/>
    <mergeCell ref="HRS280:HRV280"/>
    <mergeCell ref="HRW280:HRZ280"/>
    <mergeCell ref="HSA280:HSD280"/>
    <mergeCell ref="HQQ280:HQT280"/>
    <mergeCell ref="HQU280:HQX280"/>
    <mergeCell ref="HQY280:HRB280"/>
    <mergeCell ref="HRC280:HRF280"/>
    <mergeCell ref="HRG280:HRJ280"/>
    <mergeCell ref="HPW280:HPZ280"/>
    <mergeCell ref="HQA280:HQD280"/>
    <mergeCell ref="HQE280:HQH280"/>
    <mergeCell ref="HQI280:HQL280"/>
    <mergeCell ref="HQM280:HQP280"/>
    <mergeCell ref="HPC280:HPF280"/>
    <mergeCell ref="HPG280:HPJ280"/>
    <mergeCell ref="HPK280:HPN280"/>
    <mergeCell ref="HPO280:HPR280"/>
    <mergeCell ref="HPS280:HPV280"/>
    <mergeCell ref="HOI280:HOL280"/>
    <mergeCell ref="HOM280:HOP280"/>
    <mergeCell ref="HOQ280:HOT280"/>
    <mergeCell ref="HOU280:HOX280"/>
    <mergeCell ref="HOY280:HPB280"/>
    <mergeCell ref="HNO280:HNR280"/>
    <mergeCell ref="HNS280:HNV280"/>
    <mergeCell ref="HNW280:HNZ280"/>
    <mergeCell ref="HOA280:HOD280"/>
    <mergeCell ref="HOE280:HOH280"/>
    <mergeCell ref="HMU280:HMX280"/>
    <mergeCell ref="HMY280:HNB280"/>
    <mergeCell ref="HNC280:HNF280"/>
    <mergeCell ref="HNG280:HNJ280"/>
    <mergeCell ref="HNK280:HNN280"/>
    <mergeCell ref="HMA280:HMD280"/>
    <mergeCell ref="HME280:HMH280"/>
    <mergeCell ref="HMI280:HML280"/>
    <mergeCell ref="HMM280:HMP280"/>
    <mergeCell ref="HMQ280:HMT280"/>
    <mergeCell ref="HLG280:HLJ280"/>
    <mergeCell ref="HLK280:HLN280"/>
    <mergeCell ref="HLO280:HLR280"/>
    <mergeCell ref="HLS280:HLV280"/>
    <mergeCell ref="HLW280:HLZ280"/>
    <mergeCell ref="HKM280:HKP280"/>
    <mergeCell ref="HKQ280:HKT280"/>
    <mergeCell ref="HKU280:HKX280"/>
    <mergeCell ref="HKY280:HLB280"/>
    <mergeCell ref="HLC280:HLF280"/>
    <mergeCell ref="HJS280:HJV280"/>
    <mergeCell ref="HJW280:HJZ280"/>
    <mergeCell ref="HKA280:HKD280"/>
    <mergeCell ref="HKE280:HKH280"/>
    <mergeCell ref="HKI280:HKL280"/>
    <mergeCell ref="HIY280:HJB280"/>
    <mergeCell ref="HJC280:HJF280"/>
    <mergeCell ref="HJG280:HJJ280"/>
    <mergeCell ref="HJK280:HJN280"/>
    <mergeCell ref="HJO280:HJR280"/>
    <mergeCell ref="HIE280:HIH280"/>
    <mergeCell ref="HII280:HIL280"/>
    <mergeCell ref="HIM280:HIP280"/>
    <mergeCell ref="HIQ280:HIT280"/>
    <mergeCell ref="HIU280:HIX280"/>
    <mergeCell ref="HHK280:HHN280"/>
    <mergeCell ref="HHO280:HHR280"/>
    <mergeCell ref="HHS280:HHV280"/>
    <mergeCell ref="HHW280:HHZ280"/>
    <mergeCell ref="HIA280:HID280"/>
    <mergeCell ref="HGQ280:HGT280"/>
    <mergeCell ref="HGU280:HGX280"/>
    <mergeCell ref="HGY280:HHB280"/>
    <mergeCell ref="HHC280:HHF280"/>
    <mergeCell ref="HHG280:HHJ280"/>
    <mergeCell ref="HFW280:HFZ280"/>
    <mergeCell ref="HGA280:HGD280"/>
    <mergeCell ref="HGE280:HGH280"/>
    <mergeCell ref="HGI280:HGL280"/>
    <mergeCell ref="HGM280:HGP280"/>
    <mergeCell ref="HFC280:HFF280"/>
    <mergeCell ref="HFG280:HFJ280"/>
    <mergeCell ref="HFK280:HFN280"/>
    <mergeCell ref="HFO280:HFR280"/>
    <mergeCell ref="HFS280:HFV280"/>
    <mergeCell ref="HEI280:HEL280"/>
    <mergeCell ref="HEM280:HEP280"/>
    <mergeCell ref="HEQ280:HET280"/>
    <mergeCell ref="HEU280:HEX280"/>
    <mergeCell ref="HEY280:HFB280"/>
    <mergeCell ref="HDO280:HDR280"/>
    <mergeCell ref="HDS280:HDV280"/>
    <mergeCell ref="HDW280:HDZ280"/>
    <mergeCell ref="HEA280:HED280"/>
    <mergeCell ref="HEE280:HEH280"/>
    <mergeCell ref="HCU280:HCX280"/>
    <mergeCell ref="HCY280:HDB280"/>
    <mergeCell ref="HDC280:HDF280"/>
    <mergeCell ref="HDG280:HDJ280"/>
    <mergeCell ref="HDK280:HDN280"/>
    <mergeCell ref="HCA280:HCD280"/>
    <mergeCell ref="HCE280:HCH280"/>
    <mergeCell ref="HCI280:HCL280"/>
    <mergeCell ref="HCM280:HCP280"/>
    <mergeCell ref="HCQ280:HCT280"/>
    <mergeCell ref="HBG280:HBJ280"/>
    <mergeCell ref="HBK280:HBN280"/>
    <mergeCell ref="HBO280:HBR280"/>
    <mergeCell ref="HBS280:HBV280"/>
    <mergeCell ref="HBW280:HBZ280"/>
    <mergeCell ref="HAM280:HAP280"/>
    <mergeCell ref="HAQ280:HAT280"/>
    <mergeCell ref="HAU280:HAX280"/>
    <mergeCell ref="HAY280:HBB280"/>
    <mergeCell ref="HBC280:HBF280"/>
    <mergeCell ref="GZS280:GZV280"/>
    <mergeCell ref="GZW280:GZZ280"/>
    <mergeCell ref="HAA280:HAD280"/>
    <mergeCell ref="HAE280:HAH280"/>
    <mergeCell ref="HAI280:HAL280"/>
    <mergeCell ref="GYY280:GZB280"/>
    <mergeCell ref="GZC280:GZF280"/>
    <mergeCell ref="GZG280:GZJ280"/>
    <mergeCell ref="GZK280:GZN280"/>
    <mergeCell ref="GZO280:GZR280"/>
    <mergeCell ref="GYE280:GYH280"/>
    <mergeCell ref="GYI280:GYL280"/>
    <mergeCell ref="GYM280:GYP280"/>
    <mergeCell ref="GYQ280:GYT280"/>
    <mergeCell ref="GYU280:GYX280"/>
    <mergeCell ref="GXK280:GXN280"/>
    <mergeCell ref="GXO280:GXR280"/>
    <mergeCell ref="GXS280:GXV280"/>
    <mergeCell ref="GXW280:GXZ280"/>
    <mergeCell ref="GYA280:GYD280"/>
    <mergeCell ref="GWQ280:GWT280"/>
    <mergeCell ref="GWU280:GWX280"/>
    <mergeCell ref="GWY280:GXB280"/>
    <mergeCell ref="GXC280:GXF280"/>
    <mergeCell ref="GXG280:GXJ280"/>
    <mergeCell ref="GVW280:GVZ280"/>
    <mergeCell ref="GWA280:GWD280"/>
    <mergeCell ref="GWE280:GWH280"/>
    <mergeCell ref="GWI280:GWL280"/>
    <mergeCell ref="GWM280:GWP280"/>
    <mergeCell ref="GVC280:GVF280"/>
    <mergeCell ref="GVG280:GVJ280"/>
    <mergeCell ref="GVK280:GVN280"/>
    <mergeCell ref="GVO280:GVR280"/>
    <mergeCell ref="GVS280:GVV280"/>
    <mergeCell ref="GUI280:GUL280"/>
    <mergeCell ref="GUM280:GUP280"/>
    <mergeCell ref="GUQ280:GUT280"/>
    <mergeCell ref="GUU280:GUX280"/>
    <mergeCell ref="GUY280:GVB280"/>
    <mergeCell ref="GTO280:GTR280"/>
    <mergeCell ref="GTS280:GTV280"/>
    <mergeCell ref="GTW280:GTZ280"/>
    <mergeCell ref="GUA280:GUD280"/>
    <mergeCell ref="GUE280:GUH280"/>
    <mergeCell ref="GSU280:GSX280"/>
    <mergeCell ref="GSY280:GTB280"/>
    <mergeCell ref="GTC280:GTF280"/>
    <mergeCell ref="GTG280:GTJ280"/>
    <mergeCell ref="GTK280:GTN280"/>
    <mergeCell ref="GSA280:GSD280"/>
    <mergeCell ref="GSE280:GSH280"/>
    <mergeCell ref="GSI280:GSL280"/>
    <mergeCell ref="GSM280:GSP280"/>
    <mergeCell ref="GSQ280:GST280"/>
    <mergeCell ref="GRG280:GRJ280"/>
    <mergeCell ref="GRK280:GRN280"/>
    <mergeCell ref="GRO280:GRR280"/>
    <mergeCell ref="GRS280:GRV280"/>
    <mergeCell ref="GRW280:GRZ280"/>
    <mergeCell ref="GQM280:GQP280"/>
    <mergeCell ref="GQQ280:GQT280"/>
    <mergeCell ref="GQU280:GQX280"/>
    <mergeCell ref="GQY280:GRB280"/>
    <mergeCell ref="GRC280:GRF280"/>
    <mergeCell ref="GPS280:GPV280"/>
    <mergeCell ref="GPW280:GPZ280"/>
    <mergeCell ref="GQA280:GQD280"/>
    <mergeCell ref="GQE280:GQH280"/>
    <mergeCell ref="GQI280:GQL280"/>
    <mergeCell ref="GOY280:GPB280"/>
    <mergeCell ref="GPC280:GPF280"/>
    <mergeCell ref="GPG280:GPJ280"/>
    <mergeCell ref="GPK280:GPN280"/>
    <mergeCell ref="GPO280:GPR280"/>
    <mergeCell ref="GOE280:GOH280"/>
    <mergeCell ref="GOI280:GOL280"/>
    <mergeCell ref="GOM280:GOP280"/>
    <mergeCell ref="GOQ280:GOT280"/>
    <mergeCell ref="GOU280:GOX280"/>
    <mergeCell ref="GNK280:GNN280"/>
    <mergeCell ref="GNO280:GNR280"/>
    <mergeCell ref="GNS280:GNV280"/>
    <mergeCell ref="GNW280:GNZ280"/>
    <mergeCell ref="GOA280:GOD280"/>
    <mergeCell ref="GMQ280:GMT280"/>
    <mergeCell ref="GMU280:GMX280"/>
    <mergeCell ref="GMY280:GNB280"/>
    <mergeCell ref="GNC280:GNF280"/>
    <mergeCell ref="GNG280:GNJ280"/>
    <mergeCell ref="GLW280:GLZ280"/>
    <mergeCell ref="GMA280:GMD280"/>
    <mergeCell ref="GME280:GMH280"/>
    <mergeCell ref="GMI280:GML280"/>
    <mergeCell ref="GMM280:GMP280"/>
    <mergeCell ref="GLC280:GLF280"/>
    <mergeCell ref="GLG280:GLJ280"/>
    <mergeCell ref="GLK280:GLN280"/>
    <mergeCell ref="GLO280:GLR280"/>
    <mergeCell ref="GLS280:GLV280"/>
    <mergeCell ref="GKI280:GKL280"/>
    <mergeCell ref="GKM280:GKP280"/>
    <mergeCell ref="GKQ280:GKT280"/>
    <mergeCell ref="GKU280:GKX280"/>
    <mergeCell ref="GKY280:GLB280"/>
    <mergeCell ref="GJO280:GJR280"/>
    <mergeCell ref="GJS280:GJV280"/>
    <mergeCell ref="GJW280:GJZ280"/>
    <mergeCell ref="GKA280:GKD280"/>
    <mergeCell ref="GKE280:GKH280"/>
    <mergeCell ref="GIU280:GIX280"/>
    <mergeCell ref="GIY280:GJB280"/>
    <mergeCell ref="GJC280:GJF280"/>
    <mergeCell ref="GJG280:GJJ280"/>
    <mergeCell ref="GJK280:GJN280"/>
    <mergeCell ref="GIA280:GID280"/>
    <mergeCell ref="GIE280:GIH280"/>
    <mergeCell ref="GII280:GIL280"/>
    <mergeCell ref="GIM280:GIP280"/>
    <mergeCell ref="GIQ280:GIT280"/>
    <mergeCell ref="GHG280:GHJ280"/>
    <mergeCell ref="GHK280:GHN280"/>
    <mergeCell ref="GHO280:GHR280"/>
    <mergeCell ref="GHS280:GHV280"/>
    <mergeCell ref="GHW280:GHZ280"/>
    <mergeCell ref="GGM280:GGP280"/>
    <mergeCell ref="GGQ280:GGT280"/>
    <mergeCell ref="GGU280:GGX280"/>
    <mergeCell ref="GGY280:GHB280"/>
    <mergeCell ref="GHC280:GHF280"/>
    <mergeCell ref="GFS280:GFV280"/>
    <mergeCell ref="GFW280:GFZ280"/>
    <mergeCell ref="GGA280:GGD280"/>
    <mergeCell ref="GGE280:GGH280"/>
    <mergeCell ref="GGI280:GGL280"/>
    <mergeCell ref="GEY280:GFB280"/>
    <mergeCell ref="GFC280:GFF280"/>
    <mergeCell ref="GFG280:GFJ280"/>
    <mergeCell ref="GFK280:GFN280"/>
    <mergeCell ref="GFO280:GFR280"/>
    <mergeCell ref="GEE280:GEH280"/>
    <mergeCell ref="GEI280:GEL280"/>
    <mergeCell ref="GEM280:GEP280"/>
    <mergeCell ref="GEQ280:GET280"/>
    <mergeCell ref="GEU280:GEX280"/>
    <mergeCell ref="GDK280:GDN280"/>
    <mergeCell ref="GDO280:GDR280"/>
    <mergeCell ref="GDS280:GDV280"/>
    <mergeCell ref="GDW280:GDZ280"/>
    <mergeCell ref="GEA280:GED280"/>
    <mergeCell ref="GCQ280:GCT280"/>
    <mergeCell ref="GCU280:GCX280"/>
    <mergeCell ref="GCY280:GDB280"/>
    <mergeCell ref="GDC280:GDF280"/>
    <mergeCell ref="GDG280:GDJ280"/>
    <mergeCell ref="GBW280:GBZ280"/>
    <mergeCell ref="GCA280:GCD280"/>
    <mergeCell ref="GCE280:GCH280"/>
    <mergeCell ref="GCI280:GCL280"/>
    <mergeCell ref="GCM280:GCP280"/>
    <mergeCell ref="GBC280:GBF280"/>
    <mergeCell ref="GBG280:GBJ280"/>
    <mergeCell ref="GBK280:GBN280"/>
    <mergeCell ref="GBO280:GBR280"/>
    <mergeCell ref="GBS280:GBV280"/>
    <mergeCell ref="GAI280:GAL280"/>
    <mergeCell ref="GAM280:GAP280"/>
    <mergeCell ref="GAQ280:GAT280"/>
    <mergeCell ref="GAU280:GAX280"/>
    <mergeCell ref="GAY280:GBB280"/>
    <mergeCell ref="FZO280:FZR280"/>
    <mergeCell ref="FZS280:FZV280"/>
    <mergeCell ref="FZW280:FZZ280"/>
    <mergeCell ref="GAA280:GAD280"/>
    <mergeCell ref="GAE280:GAH280"/>
    <mergeCell ref="FYU280:FYX280"/>
    <mergeCell ref="FYY280:FZB280"/>
    <mergeCell ref="FZC280:FZF280"/>
    <mergeCell ref="FZG280:FZJ280"/>
    <mergeCell ref="FZK280:FZN280"/>
    <mergeCell ref="FYA280:FYD280"/>
    <mergeCell ref="FYE280:FYH280"/>
    <mergeCell ref="FYI280:FYL280"/>
    <mergeCell ref="FYM280:FYP280"/>
    <mergeCell ref="FYQ280:FYT280"/>
    <mergeCell ref="FXG280:FXJ280"/>
    <mergeCell ref="FXK280:FXN280"/>
    <mergeCell ref="FXO280:FXR280"/>
    <mergeCell ref="FXS280:FXV280"/>
    <mergeCell ref="FXW280:FXZ280"/>
    <mergeCell ref="FWM280:FWP280"/>
    <mergeCell ref="FWQ280:FWT280"/>
    <mergeCell ref="FWU280:FWX280"/>
    <mergeCell ref="FWY280:FXB280"/>
    <mergeCell ref="FXC280:FXF280"/>
    <mergeCell ref="FVS280:FVV280"/>
    <mergeCell ref="FVW280:FVZ280"/>
    <mergeCell ref="FWA280:FWD280"/>
    <mergeCell ref="FWE280:FWH280"/>
    <mergeCell ref="FWI280:FWL280"/>
    <mergeCell ref="FUY280:FVB280"/>
    <mergeCell ref="FVC280:FVF280"/>
    <mergeCell ref="FVG280:FVJ280"/>
    <mergeCell ref="FVK280:FVN280"/>
    <mergeCell ref="FVO280:FVR280"/>
    <mergeCell ref="FUE280:FUH280"/>
    <mergeCell ref="FUI280:FUL280"/>
    <mergeCell ref="FUM280:FUP280"/>
    <mergeCell ref="FUQ280:FUT280"/>
    <mergeCell ref="FUU280:FUX280"/>
    <mergeCell ref="FTK280:FTN280"/>
    <mergeCell ref="FTO280:FTR280"/>
    <mergeCell ref="FTS280:FTV280"/>
    <mergeCell ref="FTW280:FTZ280"/>
    <mergeCell ref="FUA280:FUD280"/>
    <mergeCell ref="FSQ280:FST280"/>
    <mergeCell ref="FSU280:FSX280"/>
    <mergeCell ref="FSY280:FTB280"/>
    <mergeCell ref="FTC280:FTF280"/>
    <mergeCell ref="FTG280:FTJ280"/>
    <mergeCell ref="FRW280:FRZ280"/>
    <mergeCell ref="FSA280:FSD280"/>
    <mergeCell ref="FSE280:FSH280"/>
    <mergeCell ref="FSI280:FSL280"/>
    <mergeCell ref="FSM280:FSP280"/>
    <mergeCell ref="FRC280:FRF280"/>
    <mergeCell ref="FRG280:FRJ280"/>
    <mergeCell ref="FRK280:FRN280"/>
    <mergeCell ref="FRO280:FRR280"/>
    <mergeCell ref="FRS280:FRV280"/>
    <mergeCell ref="FQI280:FQL280"/>
    <mergeCell ref="FQM280:FQP280"/>
    <mergeCell ref="FQQ280:FQT280"/>
    <mergeCell ref="FQU280:FQX280"/>
    <mergeCell ref="FQY280:FRB280"/>
    <mergeCell ref="FPO280:FPR280"/>
    <mergeCell ref="FPS280:FPV280"/>
    <mergeCell ref="FPW280:FPZ280"/>
    <mergeCell ref="FQA280:FQD280"/>
    <mergeCell ref="FQE280:FQH280"/>
    <mergeCell ref="FOU280:FOX280"/>
    <mergeCell ref="FOY280:FPB280"/>
    <mergeCell ref="FPC280:FPF280"/>
    <mergeCell ref="FPG280:FPJ280"/>
    <mergeCell ref="FPK280:FPN280"/>
    <mergeCell ref="FOA280:FOD280"/>
    <mergeCell ref="FOE280:FOH280"/>
    <mergeCell ref="FOI280:FOL280"/>
    <mergeCell ref="FOM280:FOP280"/>
    <mergeCell ref="FOQ280:FOT280"/>
    <mergeCell ref="FNG280:FNJ280"/>
    <mergeCell ref="FNK280:FNN280"/>
    <mergeCell ref="FNO280:FNR280"/>
    <mergeCell ref="FNS280:FNV280"/>
    <mergeCell ref="FNW280:FNZ280"/>
    <mergeCell ref="FMM280:FMP280"/>
    <mergeCell ref="FMQ280:FMT280"/>
    <mergeCell ref="FMU280:FMX280"/>
    <mergeCell ref="FMY280:FNB280"/>
    <mergeCell ref="FNC280:FNF280"/>
    <mergeCell ref="FLS280:FLV280"/>
    <mergeCell ref="FLW280:FLZ280"/>
    <mergeCell ref="FMA280:FMD280"/>
    <mergeCell ref="FME280:FMH280"/>
    <mergeCell ref="FMI280:FML280"/>
    <mergeCell ref="FKY280:FLB280"/>
    <mergeCell ref="FLC280:FLF280"/>
    <mergeCell ref="FLG280:FLJ280"/>
    <mergeCell ref="FLK280:FLN280"/>
    <mergeCell ref="FLO280:FLR280"/>
    <mergeCell ref="FKE280:FKH280"/>
    <mergeCell ref="FKI280:FKL280"/>
    <mergeCell ref="FKM280:FKP280"/>
    <mergeCell ref="FKQ280:FKT280"/>
    <mergeCell ref="FKU280:FKX280"/>
    <mergeCell ref="FJK280:FJN280"/>
    <mergeCell ref="FJO280:FJR280"/>
    <mergeCell ref="FJS280:FJV280"/>
    <mergeCell ref="FJW280:FJZ280"/>
    <mergeCell ref="FKA280:FKD280"/>
    <mergeCell ref="FIQ280:FIT280"/>
    <mergeCell ref="FIU280:FIX280"/>
    <mergeCell ref="FIY280:FJB280"/>
    <mergeCell ref="FJC280:FJF280"/>
    <mergeCell ref="FJG280:FJJ280"/>
    <mergeCell ref="FHW280:FHZ280"/>
    <mergeCell ref="FIA280:FID280"/>
    <mergeCell ref="FIE280:FIH280"/>
    <mergeCell ref="FII280:FIL280"/>
    <mergeCell ref="FIM280:FIP280"/>
    <mergeCell ref="FHC280:FHF280"/>
    <mergeCell ref="FHG280:FHJ280"/>
    <mergeCell ref="FHK280:FHN280"/>
    <mergeCell ref="FHO280:FHR280"/>
    <mergeCell ref="FHS280:FHV280"/>
    <mergeCell ref="FGI280:FGL280"/>
    <mergeCell ref="FGM280:FGP280"/>
    <mergeCell ref="FGQ280:FGT280"/>
    <mergeCell ref="FGU280:FGX280"/>
    <mergeCell ref="FGY280:FHB280"/>
    <mergeCell ref="FFO280:FFR280"/>
    <mergeCell ref="FFS280:FFV280"/>
    <mergeCell ref="FFW280:FFZ280"/>
    <mergeCell ref="FGA280:FGD280"/>
    <mergeCell ref="FGE280:FGH280"/>
    <mergeCell ref="FEU280:FEX280"/>
    <mergeCell ref="FEY280:FFB280"/>
    <mergeCell ref="FFC280:FFF280"/>
    <mergeCell ref="FFG280:FFJ280"/>
    <mergeCell ref="FFK280:FFN280"/>
    <mergeCell ref="FEA280:FED280"/>
    <mergeCell ref="FEE280:FEH280"/>
    <mergeCell ref="FEI280:FEL280"/>
    <mergeCell ref="FEM280:FEP280"/>
    <mergeCell ref="FEQ280:FET280"/>
    <mergeCell ref="FDG280:FDJ280"/>
    <mergeCell ref="FDK280:FDN280"/>
    <mergeCell ref="FDO280:FDR280"/>
    <mergeCell ref="FDS280:FDV280"/>
    <mergeCell ref="FDW280:FDZ280"/>
    <mergeCell ref="FCM280:FCP280"/>
    <mergeCell ref="FCQ280:FCT280"/>
    <mergeCell ref="FCU280:FCX280"/>
    <mergeCell ref="FCY280:FDB280"/>
    <mergeCell ref="FDC280:FDF280"/>
    <mergeCell ref="FBS280:FBV280"/>
    <mergeCell ref="FBW280:FBZ280"/>
    <mergeCell ref="FCA280:FCD280"/>
    <mergeCell ref="FCE280:FCH280"/>
    <mergeCell ref="FCI280:FCL280"/>
    <mergeCell ref="FAY280:FBB280"/>
    <mergeCell ref="FBC280:FBF280"/>
    <mergeCell ref="FBG280:FBJ280"/>
    <mergeCell ref="FBK280:FBN280"/>
    <mergeCell ref="FBO280:FBR280"/>
    <mergeCell ref="FAE280:FAH280"/>
    <mergeCell ref="FAI280:FAL280"/>
    <mergeCell ref="FAM280:FAP280"/>
    <mergeCell ref="FAQ280:FAT280"/>
    <mergeCell ref="FAU280:FAX280"/>
    <mergeCell ref="EZK280:EZN280"/>
    <mergeCell ref="EZO280:EZR280"/>
    <mergeCell ref="EZS280:EZV280"/>
    <mergeCell ref="EZW280:EZZ280"/>
    <mergeCell ref="FAA280:FAD280"/>
    <mergeCell ref="EYQ280:EYT280"/>
    <mergeCell ref="EYU280:EYX280"/>
    <mergeCell ref="EYY280:EZB280"/>
    <mergeCell ref="EZC280:EZF280"/>
    <mergeCell ref="EZG280:EZJ280"/>
    <mergeCell ref="EXW280:EXZ280"/>
    <mergeCell ref="EYA280:EYD280"/>
    <mergeCell ref="EYE280:EYH280"/>
    <mergeCell ref="EYI280:EYL280"/>
    <mergeCell ref="EYM280:EYP280"/>
    <mergeCell ref="EXC280:EXF280"/>
    <mergeCell ref="EXG280:EXJ280"/>
    <mergeCell ref="EXK280:EXN280"/>
    <mergeCell ref="EXO280:EXR280"/>
    <mergeCell ref="EXS280:EXV280"/>
    <mergeCell ref="EWI280:EWL280"/>
    <mergeCell ref="EWM280:EWP280"/>
    <mergeCell ref="EWQ280:EWT280"/>
    <mergeCell ref="EWU280:EWX280"/>
    <mergeCell ref="EWY280:EXB280"/>
    <mergeCell ref="EVO280:EVR280"/>
    <mergeCell ref="EVS280:EVV280"/>
    <mergeCell ref="EVW280:EVZ280"/>
    <mergeCell ref="EWA280:EWD280"/>
    <mergeCell ref="EWE280:EWH280"/>
    <mergeCell ref="EUU280:EUX280"/>
    <mergeCell ref="EUY280:EVB280"/>
    <mergeCell ref="EVC280:EVF280"/>
    <mergeCell ref="EVG280:EVJ280"/>
    <mergeCell ref="EVK280:EVN280"/>
    <mergeCell ref="EUA280:EUD280"/>
    <mergeCell ref="EUE280:EUH280"/>
    <mergeCell ref="EUI280:EUL280"/>
    <mergeCell ref="EUM280:EUP280"/>
    <mergeCell ref="EUQ280:EUT280"/>
    <mergeCell ref="ETG280:ETJ280"/>
    <mergeCell ref="ETK280:ETN280"/>
    <mergeCell ref="ETO280:ETR280"/>
    <mergeCell ref="ETS280:ETV280"/>
    <mergeCell ref="ETW280:ETZ280"/>
    <mergeCell ref="ESM280:ESP280"/>
    <mergeCell ref="ESQ280:EST280"/>
    <mergeCell ref="ESU280:ESX280"/>
    <mergeCell ref="ESY280:ETB280"/>
    <mergeCell ref="ETC280:ETF280"/>
    <mergeCell ref="ERS280:ERV280"/>
    <mergeCell ref="ERW280:ERZ280"/>
    <mergeCell ref="ESA280:ESD280"/>
    <mergeCell ref="ESE280:ESH280"/>
    <mergeCell ref="ESI280:ESL280"/>
    <mergeCell ref="EQY280:ERB280"/>
    <mergeCell ref="ERC280:ERF280"/>
    <mergeCell ref="ERG280:ERJ280"/>
    <mergeCell ref="ERK280:ERN280"/>
    <mergeCell ref="ERO280:ERR280"/>
    <mergeCell ref="EQE280:EQH280"/>
    <mergeCell ref="EQI280:EQL280"/>
    <mergeCell ref="EQM280:EQP280"/>
    <mergeCell ref="EQQ280:EQT280"/>
    <mergeCell ref="EQU280:EQX280"/>
    <mergeCell ref="EPK280:EPN280"/>
    <mergeCell ref="EPO280:EPR280"/>
    <mergeCell ref="EPS280:EPV280"/>
    <mergeCell ref="EPW280:EPZ280"/>
    <mergeCell ref="EQA280:EQD280"/>
    <mergeCell ref="EOQ280:EOT280"/>
    <mergeCell ref="EOU280:EOX280"/>
    <mergeCell ref="EOY280:EPB280"/>
    <mergeCell ref="EPC280:EPF280"/>
    <mergeCell ref="EPG280:EPJ280"/>
    <mergeCell ref="ENW280:ENZ280"/>
    <mergeCell ref="EOA280:EOD280"/>
    <mergeCell ref="EOE280:EOH280"/>
    <mergeCell ref="EOI280:EOL280"/>
    <mergeCell ref="EOM280:EOP280"/>
    <mergeCell ref="ENC280:ENF280"/>
    <mergeCell ref="ENG280:ENJ280"/>
    <mergeCell ref="ENK280:ENN280"/>
    <mergeCell ref="ENO280:ENR280"/>
    <mergeCell ref="ENS280:ENV280"/>
    <mergeCell ref="EMI280:EML280"/>
    <mergeCell ref="EMM280:EMP280"/>
    <mergeCell ref="EMQ280:EMT280"/>
    <mergeCell ref="EMU280:EMX280"/>
    <mergeCell ref="EMY280:ENB280"/>
    <mergeCell ref="ELO280:ELR280"/>
    <mergeCell ref="ELS280:ELV280"/>
    <mergeCell ref="ELW280:ELZ280"/>
    <mergeCell ref="EMA280:EMD280"/>
    <mergeCell ref="EME280:EMH280"/>
    <mergeCell ref="EKU280:EKX280"/>
    <mergeCell ref="EKY280:ELB280"/>
    <mergeCell ref="ELC280:ELF280"/>
    <mergeCell ref="ELG280:ELJ280"/>
    <mergeCell ref="ELK280:ELN280"/>
    <mergeCell ref="EKA280:EKD280"/>
    <mergeCell ref="EKE280:EKH280"/>
    <mergeCell ref="EKI280:EKL280"/>
    <mergeCell ref="EKM280:EKP280"/>
    <mergeCell ref="EKQ280:EKT280"/>
    <mergeCell ref="EJG280:EJJ280"/>
    <mergeCell ref="EJK280:EJN280"/>
    <mergeCell ref="EJO280:EJR280"/>
    <mergeCell ref="EJS280:EJV280"/>
    <mergeCell ref="EJW280:EJZ280"/>
    <mergeCell ref="EIM280:EIP280"/>
    <mergeCell ref="EIQ280:EIT280"/>
    <mergeCell ref="EIU280:EIX280"/>
    <mergeCell ref="EIY280:EJB280"/>
    <mergeCell ref="EJC280:EJF280"/>
    <mergeCell ref="EHS280:EHV280"/>
    <mergeCell ref="EHW280:EHZ280"/>
    <mergeCell ref="EIA280:EID280"/>
    <mergeCell ref="EIE280:EIH280"/>
    <mergeCell ref="EII280:EIL280"/>
    <mergeCell ref="EGY280:EHB280"/>
    <mergeCell ref="EHC280:EHF280"/>
    <mergeCell ref="EHG280:EHJ280"/>
    <mergeCell ref="EHK280:EHN280"/>
    <mergeCell ref="EHO280:EHR280"/>
    <mergeCell ref="EGE280:EGH280"/>
    <mergeCell ref="EGI280:EGL280"/>
    <mergeCell ref="EGM280:EGP280"/>
    <mergeCell ref="EGQ280:EGT280"/>
    <mergeCell ref="EGU280:EGX280"/>
    <mergeCell ref="EFK280:EFN280"/>
    <mergeCell ref="EFO280:EFR280"/>
    <mergeCell ref="EFS280:EFV280"/>
    <mergeCell ref="EFW280:EFZ280"/>
    <mergeCell ref="EGA280:EGD280"/>
    <mergeCell ref="EEQ280:EET280"/>
    <mergeCell ref="EEU280:EEX280"/>
    <mergeCell ref="EEY280:EFB280"/>
    <mergeCell ref="EFC280:EFF280"/>
    <mergeCell ref="EFG280:EFJ280"/>
    <mergeCell ref="EDW280:EDZ280"/>
    <mergeCell ref="EEA280:EED280"/>
    <mergeCell ref="EEE280:EEH280"/>
    <mergeCell ref="EEI280:EEL280"/>
    <mergeCell ref="EEM280:EEP280"/>
    <mergeCell ref="EDC280:EDF280"/>
    <mergeCell ref="EDG280:EDJ280"/>
    <mergeCell ref="EDK280:EDN280"/>
    <mergeCell ref="EDO280:EDR280"/>
    <mergeCell ref="EDS280:EDV280"/>
    <mergeCell ref="ECI280:ECL280"/>
    <mergeCell ref="ECM280:ECP280"/>
    <mergeCell ref="ECQ280:ECT280"/>
    <mergeCell ref="ECU280:ECX280"/>
    <mergeCell ref="ECY280:EDB280"/>
    <mergeCell ref="EBO280:EBR280"/>
    <mergeCell ref="EBS280:EBV280"/>
    <mergeCell ref="EBW280:EBZ280"/>
    <mergeCell ref="ECA280:ECD280"/>
    <mergeCell ref="ECE280:ECH280"/>
    <mergeCell ref="EAU280:EAX280"/>
    <mergeCell ref="EAY280:EBB280"/>
    <mergeCell ref="EBC280:EBF280"/>
    <mergeCell ref="EBG280:EBJ280"/>
    <mergeCell ref="EBK280:EBN280"/>
    <mergeCell ref="EAA280:EAD280"/>
    <mergeCell ref="EAE280:EAH280"/>
    <mergeCell ref="EAI280:EAL280"/>
    <mergeCell ref="EAM280:EAP280"/>
    <mergeCell ref="EAQ280:EAT280"/>
    <mergeCell ref="DZG280:DZJ280"/>
    <mergeCell ref="DZK280:DZN280"/>
    <mergeCell ref="DZO280:DZR280"/>
    <mergeCell ref="DZS280:DZV280"/>
    <mergeCell ref="DZW280:DZZ280"/>
    <mergeCell ref="DYM280:DYP280"/>
    <mergeCell ref="DYQ280:DYT280"/>
    <mergeCell ref="DYU280:DYX280"/>
    <mergeCell ref="DYY280:DZB280"/>
    <mergeCell ref="DZC280:DZF280"/>
    <mergeCell ref="DXS280:DXV280"/>
    <mergeCell ref="DXW280:DXZ280"/>
    <mergeCell ref="DYA280:DYD280"/>
    <mergeCell ref="DYE280:DYH280"/>
    <mergeCell ref="DYI280:DYL280"/>
    <mergeCell ref="DWY280:DXB280"/>
    <mergeCell ref="DXC280:DXF280"/>
    <mergeCell ref="DXG280:DXJ280"/>
    <mergeCell ref="DXK280:DXN280"/>
    <mergeCell ref="DXO280:DXR280"/>
    <mergeCell ref="DWE280:DWH280"/>
    <mergeCell ref="DWI280:DWL280"/>
    <mergeCell ref="DWM280:DWP280"/>
    <mergeCell ref="DWQ280:DWT280"/>
    <mergeCell ref="DWU280:DWX280"/>
    <mergeCell ref="DVK280:DVN280"/>
    <mergeCell ref="DVO280:DVR280"/>
    <mergeCell ref="DVS280:DVV280"/>
    <mergeCell ref="DVW280:DVZ280"/>
    <mergeCell ref="DWA280:DWD280"/>
    <mergeCell ref="DUQ280:DUT280"/>
    <mergeCell ref="DUU280:DUX280"/>
    <mergeCell ref="DUY280:DVB280"/>
    <mergeCell ref="DVC280:DVF280"/>
    <mergeCell ref="DVG280:DVJ280"/>
    <mergeCell ref="DTW280:DTZ280"/>
    <mergeCell ref="DUA280:DUD280"/>
    <mergeCell ref="DUE280:DUH280"/>
    <mergeCell ref="DUI280:DUL280"/>
    <mergeCell ref="DUM280:DUP280"/>
    <mergeCell ref="DTC280:DTF280"/>
    <mergeCell ref="DTG280:DTJ280"/>
    <mergeCell ref="DTK280:DTN280"/>
    <mergeCell ref="DTO280:DTR280"/>
    <mergeCell ref="DTS280:DTV280"/>
    <mergeCell ref="DSI280:DSL280"/>
    <mergeCell ref="DSM280:DSP280"/>
    <mergeCell ref="DSQ280:DST280"/>
    <mergeCell ref="DSU280:DSX280"/>
    <mergeCell ref="DSY280:DTB280"/>
    <mergeCell ref="DRO280:DRR280"/>
    <mergeCell ref="DRS280:DRV280"/>
    <mergeCell ref="DRW280:DRZ280"/>
    <mergeCell ref="DSA280:DSD280"/>
    <mergeCell ref="DSE280:DSH280"/>
    <mergeCell ref="DQU280:DQX280"/>
    <mergeCell ref="DQY280:DRB280"/>
    <mergeCell ref="DRC280:DRF280"/>
    <mergeCell ref="DRG280:DRJ280"/>
    <mergeCell ref="DRK280:DRN280"/>
    <mergeCell ref="DQA280:DQD280"/>
    <mergeCell ref="DQE280:DQH280"/>
    <mergeCell ref="DQI280:DQL280"/>
    <mergeCell ref="DQM280:DQP280"/>
    <mergeCell ref="DQQ280:DQT280"/>
    <mergeCell ref="DPG280:DPJ280"/>
    <mergeCell ref="DPK280:DPN280"/>
    <mergeCell ref="DPO280:DPR280"/>
    <mergeCell ref="DPS280:DPV280"/>
    <mergeCell ref="DPW280:DPZ280"/>
    <mergeCell ref="DOM280:DOP280"/>
    <mergeCell ref="DOQ280:DOT280"/>
    <mergeCell ref="DOU280:DOX280"/>
    <mergeCell ref="DOY280:DPB280"/>
    <mergeCell ref="DPC280:DPF280"/>
    <mergeCell ref="DNS280:DNV280"/>
    <mergeCell ref="DNW280:DNZ280"/>
    <mergeCell ref="DOA280:DOD280"/>
    <mergeCell ref="DOE280:DOH280"/>
    <mergeCell ref="DOI280:DOL280"/>
    <mergeCell ref="DMY280:DNB280"/>
    <mergeCell ref="DNC280:DNF280"/>
    <mergeCell ref="DNG280:DNJ280"/>
    <mergeCell ref="DNK280:DNN280"/>
    <mergeCell ref="DNO280:DNR280"/>
    <mergeCell ref="DME280:DMH280"/>
    <mergeCell ref="DMI280:DML280"/>
    <mergeCell ref="DMM280:DMP280"/>
    <mergeCell ref="DMQ280:DMT280"/>
    <mergeCell ref="DMU280:DMX280"/>
    <mergeCell ref="DLK280:DLN280"/>
    <mergeCell ref="DLO280:DLR280"/>
    <mergeCell ref="DLS280:DLV280"/>
    <mergeCell ref="DLW280:DLZ280"/>
    <mergeCell ref="DMA280:DMD280"/>
    <mergeCell ref="DKQ280:DKT280"/>
    <mergeCell ref="DKU280:DKX280"/>
    <mergeCell ref="DKY280:DLB280"/>
    <mergeCell ref="DLC280:DLF280"/>
    <mergeCell ref="DLG280:DLJ280"/>
    <mergeCell ref="DJW280:DJZ280"/>
    <mergeCell ref="DKA280:DKD280"/>
    <mergeCell ref="DKE280:DKH280"/>
    <mergeCell ref="DKI280:DKL280"/>
    <mergeCell ref="DKM280:DKP280"/>
    <mergeCell ref="DJC280:DJF280"/>
    <mergeCell ref="DJG280:DJJ280"/>
    <mergeCell ref="DJK280:DJN280"/>
    <mergeCell ref="DJO280:DJR280"/>
    <mergeCell ref="DJS280:DJV280"/>
    <mergeCell ref="DII280:DIL280"/>
    <mergeCell ref="DIM280:DIP280"/>
    <mergeCell ref="DIQ280:DIT280"/>
    <mergeCell ref="DIU280:DIX280"/>
    <mergeCell ref="DIY280:DJB280"/>
    <mergeCell ref="DHO280:DHR280"/>
    <mergeCell ref="DHS280:DHV280"/>
    <mergeCell ref="DHW280:DHZ280"/>
    <mergeCell ref="DIA280:DID280"/>
    <mergeCell ref="DIE280:DIH280"/>
    <mergeCell ref="DGU280:DGX280"/>
    <mergeCell ref="DGY280:DHB280"/>
    <mergeCell ref="DHC280:DHF280"/>
    <mergeCell ref="DHG280:DHJ280"/>
    <mergeCell ref="DHK280:DHN280"/>
    <mergeCell ref="DGA280:DGD280"/>
    <mergeCell ref="DGE280:DGH280"/>
    <mergeCell ref="DGI280:DGL280"/>
    <mergeCell ref="DGM280:DGP280"/>
    <mergeCell ref="DGQ280:DGT280"/>
    <mergeCell ref="DFG280:DFJ280"/>
    <mergeCell ref="DFK280:DFN280"/>
    <mergeCell ref="DFO280:DFR280"/>
    <mergeCell ref="DFS280:DFV280"/>
    <mergeCell ref="DFW280:DFZ280"/>
    <mergeCell ref="DEM280:DEP280"/>
    <mergeCell ref="DEQ280:DET280"/>
    <mergeCell ref="DEU280:DEX280"/>
    <mergeCell ref="DEY280:DFB280"/>
    <mergeCell ref="DFC280:DFF280"/>
    <mergeCell ref="DDS280:DDV280"/>
    <mergeCell ref="DDW280:DDZ280"/>
    <mergeCell ref="DEA280:DED280"/>
    <mergeCell ref="DEE280:DEH280"/>
    <mergeCell ref="DEI280:DEL280"/>
    <mergeCell ref="DCY280:DDB280"/>
    <mergeCell ref="DDC280:DDF280"/>
    <mergeCell ref="DDG280:DDJ280"/>
    <mergeCell ref="DDK280:DDN280"/>
    <mergeCell ref="DDO280:DDR280"/>
    <mergeCell ref="DCE280:DCH280"/>
    <mergeCell ref="DCI280:DCL280"/>
    <mergeCell ref="DCM280:DCP280"/>
    <mergeCell ref="DCQ280:DCT280"/>
    <mergeCell ref="DCU280:DCX280"/>
    <mergeCell ref="DBK280:DBN280"/>
    <mergeCell ref="DBO280:DBR280"/>
    <mergeCell ref="DBS280:DBV280"/>
    <mergeCell ref="DBW280:DBZ280"/>
    <mergeCell ref="DCA280:DCD280"/>
    <mergeCell ref="DAQ280:DAT280"/>
    <mergeCell ref="DAU280:DAX280"/>
    <mergeCell ref="DAY280:DBB280"/>
    <mergeCell ref="DBC280:DBF280"/>
    <mergeCell ref="DBG280:DBJ280"/>
    <mergeCell ref="CZW280:CZZ280"/>
    <mergeCell ref="DAA280:DAD280"/>
    <mergeCell ref="DAE280:DAH280"/>
    <mergeCell ref="DAI280:DAL280"/>
    <mergeCell ref="DAM280:DAP280"/>
    <mergeCell ref="CZC280:CZF280"/>
    <mergeCell ref="CZG280:CZJ280"/>
    <mergeCell ref="CZK280:CZN280"/>
    <mergeCell ref="CZO280:CZR280"/>
    <mergeCell ref="CZS280:CZV280"/>
    <mergeCell ref="CYI280:CYL280"/>
    <mergeCell ref="CYM280:CYP280"/>
    <mergeCell ref="CYQ280:CYT280"/>
    <mergeCell ref="CYU280:CYX280"/>
    <mergeCell ref="CYY280:CZB280"/>
    <mergeCell ref="CXO280:CXR280"/>
    <mergeCell ref="CXS280:CXV280"/>
    <mergeCell ref="CXW280:CXZ280"/>
    <mergeCell ref="CYA280:CYD280"/>
    <mergeCell ref="CYE280:CYH280"/>
    <mergeCell ref="CWU280:CWX280"/>
    <mergeCell ref="CWY280:CXB280"/>
    <mergeCell ref="CXC280:CXF280"/>
    <mergeCell ref="CXG280:CXJ280"/>
    <mergeCell ref="CXK280:CXN280"/>
    <mergeCell ref="CWA280:CWD280"/>
    <mergeCell ref="CWE280:CWH280"/>
    <mergeCell ref="CWI280:CWL280"/>
    <mergeCell ref="CWM280:CWP280"/>
    <mergeCell ref="CWQ280:CWT280"/>
    <mergeCell ref="CVG280:CVJ280"/>
    <mergeCell ref="CVK280:CVN280"/>
    <mergeCell ref="CVO280:CVR280"/>
    <mergeCell ref="CVS280:CVV280"/>
    <mergeCell ref="CVW280:CVZ280"/>
    <mergeCell ref="CUM280:CUP280"/>
    <mergeCell ref="CUQ280:CUT280"/>
    <mergeCell ref="CUU280:CUX280"/>
    <mergeCell ref="CUY280:CVB280"/>
    <mergeCell ref="CVC280:CVF280"/>
    <mergeCell ref="CTS280:CTV280"/>
    <mergeCell ref="CTW280:CTZ280"/>
    <mergeCell ref="CUA280:CUD280"/>
    <mergeCell ref="CUE280:CUH280"/>
    <mergeCell ref="CUI280:CUL280"/>
    <mergeCell ref="CSY280:CTB280"/>
    <mergeCell ref="CTC280:CTF280"/>
    <mergeCell ref="CTG280:CTJ280"/>
    <mergeCell ref="CTK280:CTN280"/>
    <mergeCell ref="CTO280:CTR280"/>
    <mergeCell ref="CSE280:CSH280"/>
    <mergeCell ref="CSI280:CSL280"/>
    <mergeCell ref="CSM280:CSP280"/>
    <mergeCell ref="CSQ280:CST280"/>
    <mergeCell ref="CSU280:CSX280"/>
    <mergeCell ref="CRK280:CRN280"/>
    <mergeCell ref="CRO280:CRR280"/>
    <mergeCell ref="CRS280:CRV280"/>
    <mergeCell ref="CRW280:CRZ280"/>
    <mergeCell ref="CSA280:CSD280"/>
    <mergeCell ref="CQQ280:CQT280"/>
    <mergeCell ref="CQU280:CQX280"/>
    <mergeCell ref="CQY280:CRB280"/>
    <mergeCell ref="CRC280:CRF280"/>
    <mergeCell ref="CRG280:CRJ280"/>
    <mergeCell ref="CPW280:CPZ280"/>
    <mergeCell ref="CQA280:CQD280"/>
    <mergeCell ref="CQE280:CQH280"/>
    <mergeCell ref="CQI280:CQL280"/>
    <mergeCell ref="CQM280:CQP280"/>
    <mergeCell ref="CPC280:CPF280"/>
    <mergeCell ref="CPG280:CPJ280"/>
    <mergeCell ref="CPK280:CPN280"/>
    <mergeCell ref="CPO280:CPR280"/>
    <mergeCell ref="CPS280:CPV280"/>
    <mergeCell ref="COI280:COL280"/>
    <mergeCell ref="COM280:COP280"/>
    <mergeCell ref="COQ280:COT280"/>
    <mergeCell ref="COU280:COX280"/>
    <mergeCell ref="COY280:CPB280"/>
    <mergeCell ref="CNO280:CNR280"/>
    <mergeCell ref="CNS280:CNV280"/>
    <mergeCell ref="CNW280:CNZ280"/>
    <mergeCell ref="COA280:COD280"/>
    <mergeCell ref="COE280:COH280"/>
    <mergeCell ref="CMU280:CMX280"/>
    <mergeCell ref="CMY280:CNB280"/>
    <mergeCell ref="CNC280:CNF280"/>
    <mergeCell ref="CNG280:CNJ280"/>
    <mergeCell ref="CNK280:CNN280"/>
    <mergeCell ref="CMA280:CMD280"/>
    <mergeCell ref="CME280:CMH280"/>
    <mergeCell ref="CMI280:CML280"/>
    <mergeCell ref="CMM280:CMP280"/>
    <mergeCell ref="CMQ280:CMT280"/>
    <mergeCell ref="CLG280:CLJ280"/>
    <mergeCell ref="CLK280:CLN280"/>
    <mergeCell ref="CLO280:CLR280"/>
    <mergeCell ref="CLS280:CLV280"/>
    <mergeCell ref="CLW280:CLZ280"/>
    <mergeCell ref="CKM280:CKP280"/>
    <mergeCell ref="CKQ280:CKT280"/>
    <mergeCell ref="CKU280:CKX280"/>
    <mergeCell ref="CKY280:CLB280"/>
    <mergeCell ref="CLC280:CLF280"/>
    <mergeCell ref="CJS280:CJV280"/>
    <mergeCell ref="CJW280:CJZ280"/>
    <mergeCell ref="CKA280:CKD280"/>
    <mergeCell ref="CKE280:CKH280"/>
    <mergeCell ref="CKI280:CKL280"/>
    <mergeCell ref="CIY280:CJB280"/>
    <mergeCell ref="CJC280:CJF280"/>
    <mergeCell ref="CJG280:CJJ280"/>
    <mergeCell ref="CJK280:CJN280"/>
    <mergeCell ref="CJO280:CJR280"/>
    <mergeCell ref="CIE280:CIH280"/>
    <mergeCell ref="CII280:CIL280"/>
    <mergeCell ref="CIM280:CIP280"/>
    <mergeCell ref="CIQ280:CIT280"/>
    <mergeCell ref="CIU280:CIX280"/>
    <mergeCell ref="CHK280:CHN280"/>
    <mergeCell ref="CHO280:CHR280"/>
    <mergeCell ref="CHS280:CHV280"/>
    <mergeCell ref="CHW280:CHZ280"/>
    <mergeCell ref="CIA280:CID280"/>
    <mergeCell ref="CGQ280:CGT280"/>
    <mergeCell ref="CGU280:CGX280"/>
    <mergeCell ref="CGY280:CHB280"/>
    <mergeCell ref="CHC280:CHF280"/>
    <mergeCell ref="CHG280:CHJ280"/>
    <mergeCell ref="CFW280:CFZ280"/>
    <mergeCell ref="CGA280:CGD280"/>
    <mergeCell ref="CGE280:CGH280"/>
    <mergeCell ref="CGI280:CGL280"/>
    <mergeCell ref="CGM280:CGP280"/>
    <mergeCell ref="CFC280:CFF280"/>
    <mergeCell ref="CFG280:CFJ280"/>
    <mergeCell ref="CFK280:CFN280"/>
    <mergeCell ref="CFO280:CFR280"/>
    <mergeCell ref="CFS280:CFV280"/>
    <mergeCell ref="CEI280:CEL280"/>
    <mergeCell ref="CEM280:CEP280"/>
    <mergeCell ref="CEQ280:CET280"/>
    <mergeCell ref="CEU280:CEX280"/>
    <mergeCell ref="CEY280:CFB280"/>
    <mergeCell ref="CDO280:CDR280"/>
    <mergeCell ref="CDS280:CDV280"/>
    <mergeCell ref="CDW280:CDZ280"/>
    <mergeCell ref="CEA280:CED280"/>
    <mergeCell ref="CEE280:CEH280"/>
    <mergeCell ref="CCU280:CCX280"/>
    <mergeCell ref="CCY280:CDB280"/>
    <mergeCell ref="CDC280:CDF280"/>
    <mergeCell ref="CDG280:CDJ280"/>
    <mergeCell ref="CDK280:CDN280"/>
    <mergeCell ref="CCA280:CCD280"/>
    <mergeCell ref="CCE280:CCH280"/>
    <mergeCell ref="CCI280:CCL280"/>
    <mergeCell ref="CCM280:CCP280"/>
    <mergeCell ref="CCQ280:CCT280"/>
    <mergeCell ref="CBG280:CBJ280"/>
    <mergeCell ref="CBK280:CBN280"/>
    <mergeCell ref="CBO280:CBR280"/>
    <mergeCell ref="CBS280:CBV280"/>
    <mergeCell ref="CBW280:CBZ280"/>
    <mergeCell ref="CAM280:CAP280"/>
    <mergeCell ref="CAQ280:CAT280"/>
    <mergeCell ref="CAU280:CAX280"/>
    <mergeCell ref="CAY280:CBB280"/>
    <mergeCell ref="CBC280:CBF280"/>
    <mergeCell ref="BZS280:BZV280"/>
    <mergeCell ref="BZW280:BZZ280"/>
    <mergeCell ref="CAA280:CAD280"/>
    <mergeCell ref="CAE280:CAH280"/>
    <mergeCell ref="CAI280:CAL280"/>
    <mergeCell ref="BYY280:BZB280"/>
    <mergeCell ref="BZC280:BZF280"/>
    <mergeCell ref="BZG280:BZJ280"/>
    <mergeCell ref="BZK280:BZN280"/>
    <mergeCell ref="BZO280:BZR280"/>
    <mergeCell ref="BYE280:BYH280"/>
    <mergeCell ref="BYI280:BYL280"/>
    <mergeCell ref="BYM280:BYP280"/>
    <mergeCell ref="BYQ280:BYT280"/>
    <mergeCell ref="BYU280:BYX280"/>
    <mergeCell ref="BXK280:BXN280"/>
    <mergeCell ref="BXO280:BXR280"/>
    <mergeCell ref="BXS280:BXV280"/>
    <mergeCell ref="BXW280:BXZ280"/>
    <mergeCell ref="BYA280:BYD280"/>
    <mergeCell ref="BWQ280:BWT280"/>
    <mergeCell ref="BWU280:BWX280"/>
    <mergeCell ref="BWY280:BXB280"/>
    <mergeCell ref="BXC280:BXF280"/>
    <mergeCell ref="BXG280:BXJ280"/>
    <mergeCell ref="BVW280:BVZ280"/>
    <mergeCell ref="BWA280:BWD280"/>
    <mergeCell ref="BWE280:BWH280"/>
    <mergeCell ref="BWI280:BWL280"/>
    <mergeCell ref="BWM280:BWP280"/>
    <mergeCell ref="BVC280:BVF280"/>
    <mergeCell ref="BVG280:BVJ280"/>
    <mergeCell ref="BVK280:BVN280"/>
    <mergeCell ref="BVO280:BVR280"/>
    <mergeCell ref="BVS280:BVV280"/>
    <mergeCell ref="BUI280:BUL280"/>
    <mergeCell ref="BUM280:BUP280"/>
    <mergeCell ref="BUQ280:BUT280"/>
    <mergeCell ref="BUU280:BUX280"/>
    <mergeCell ref="BUY280:BVB280"/>
    <mergeCell ref="BTO280:BTR280"/>
    <mergeCell ref="BTS280:BTV280"/>
    <mergeCell ref="BTW280:BTZ280"/>
    <mergeCell ref="BUA280:BUD280"/>
    <mergeCell ref="BUE280:BUH280"/>
    <mergeCell ref="BSU280:BSX280"/>
    <mergeCell ref="BSY280:BTB280"/>
    <mergeCell ref="BTC280:BTF280"/>
    <mergeCell ref="BTG280:BTJ280"/>
    <mergeCell ref="BTK280:BTN280"/>
    <mergeCell ref="BSA280:BSD280"/>
    <mergeCell ref="BSE280:BSH280"/>
    <mergeCell ref="BSI280:BSL280"/>
    <mergeCell ref="BSM280:BSP280"/>
    <mergeCell ref="BSQ280:BST280"/>
    <mergeCell ref="BRG280:BRJ280"/>
    <mergeCell ref="BRK280:BRN280"/>
    <mergeCell ref="BRO280:BRR280"/>
    <mergeCell ref="BRS280:BRV280"/>
    <mergeCell ref="BRW280:BRZ280"/>
    <mergeCell ref="BQM280:BQP280"/>
    <mergeCell ref="BQQ280:BQT280"/>
    <mergeCell ref="BQU280:BQX280"/>
    <mergeCell ref="BQY280:BRB280"/>
    <mergeCell ref="BRC280:BRF280"/>
    <mergeCell ref="BPS280:BPV280"/>
    <mergeCell ref="BPW280:BPZ280"/>
    <mergeCell ref="BQA280:BQD280"/>
    <mergeCell ref="BQE280:BQH280"/>
    <mergeCell ref="BQI280:BQL280"/>
    <mergeCell ref="BOY280:BPB280"/>
    <mergeCell ref="BPC280:BPF280"/>
    <mergeCell ref="BPG280:BPJ280"/>
    <mergeCell ref="BPK280:BPN280"/>
    <mergeCell ref="BPO280:BPR280"/>
    <mergeCell ref="BOE280:BOH280"/>
    <mergeCell ref="BOI280:BOL280"/>
    <mergeCell ref="BOM280:BOP280"/>
    <mergeCell ref="BOQ280:BOT280"/>
    <mergeCell ref="BOU280:BOX280"/>
    <mergeCell ref="BNK280:BNN280"/>
    <mergeCell ref="BNO280:BNR280"/>
    <mergeCell ref="BNS280:BNV280"/>
    <mergeCell ref="BNW280:BNZ280"/>
    <mergeCell ref="BOA280:BOD280"/>
    <mergeCell ref="BMQ280:BMT280"/>
    <mergeCell ref="BMU280:BMX280"/>
    <mergeCell ref="BMY280:BNB280"/>
    <mergeCell ref="BNC280:BNF280"/>
    <mergeCell ref="BNG280:BNJ280"/>
    <mergeCell ref="BLW280:BLZ280"/>
    <mergeCell ref="BMA280:BMD280"/>
    <mergeCell ref="BME280:BMH280"/>
    <mergeCell ref="BMI280:BML280"/>
    <mergeCell ref="BMM280:BMP280"/>
    <mergeCell ref="BLC280:BLF280"/>
    <mergeCell ref="BLG280:BLJ280"/>
    <mergeCell ref="BLK280:BLN280"/>
    <mergeCell ref="BLO280:BLR280"/>
    <mergeCell ref="BLS280:BLV280"/>
    <mergeCell ref="BKI280:BKL280"/>
    <mergeCell ref="BKM280:BKP280"/>
    <mergeCell ref="BKQ280:BKT280"/>
    <mergeCell ref="BKU280:BKX280"/>
    <mergeCell ref="BKY280:BLB280"/>
    <mergeCell ref="BJO280:BJR280"/>
    <mergeCell ref="BJS280:BJV280"/>
    <mergeCell ref="BJW280:BJZ280"/>
    <mergeCell ref="BKA280:BKD280"/>
    <mergeCell ref="BKE280:BKH280"/>
    <mergeCell ref="BIU280:BIX280"/>
    <mergeCell ref="BIY280:BJB280"/>
    <mergeCell ref="BJC280:BJF280"/>
    <mergeCell ref="BJG280:BJJ280"/>
    <mergeCell ref="BJK280:BJN280"/>
    <mergeCell ref="BIA280:BID280"/>
    <mergeCell ref="BIE280:BIH280"/>
    <mergeCell ref="BII280:BIL280"/>
    <mergeCell ref="BIM280:BIP280"/>
    <mergeCell ref="BIQ280:BIT280"/>
    <mergeCell ref="BHG280:BHJ280"/>
    <mergeCell ref="BHK280:BHN280"/>
    <mergeCell ref="BHO280:BHR280"/>
    <mergeCell ref="BHS280:BHV280"/>
    <mergeCell ref="BHW280:BHZ280"/>
    <mergeCell ref="BGM280:BGP280"/>
    <mergeCell ref="BGQ280:BGT280"/>
    <mergeCell ref="BGU280:BGX280"/>
    <mergeCell ref="BGY280:BHB280"/>
    <mergeCell ref="BHC280:BHF280"/>
    <mergeCell ref="BFS280:BFV280"/>
    <mergeCell ref="BFW280:BFZ280"/>
    <mergeCell ref="BGA280:BGD280"/>
    <mergeCell ref="BGE280:BGH280"/>
    <mergeCell ref="BGI280:BGL280"/>
    <mergeCell ref="BEY280:BFB280"/>
    <mergeCell ref="BFC280:BFF280"/>
    <mergeCell ref="BFG280:BFJ280"/>
    <mergeCell ref="BFK280:BFN280"/>
    <mergeCell ref="BFO280:BFR280"/>
    <mergeCell ref="BEE280:BEH280"/>
    <mergeCell ref="BEI280:BEL280"/>
    <mergeCell ref="BEM280:BEP280"/>
    <mergeCell ref="BEQ280:BET280"/>
    <mergeCell ref="BEU280:BEX280"/>
    <mergeCell ref="BDK280:BDN280"/>
    <mergeCell ref="BDO280:BDR280"/>
    <mergeCell ref="BDS280:BDV280"/>
    <mergeCell ref="BDW280:BDZ280"/>
    <mergeCell ref="BEA280:BED280"/>
    <mergeCell ref="BCQ280:BCT280"/>
    <mergeCell ref="BCU280:BCX280"/>
    <mergeCell ref="BCY280:BDB280"/>
    <mergeCell ref="BDC280:BDF280"/>
    <mergeCell ref="BDG280:BDJ280"/>
    <mergeCell ref="BBW280:BBZ280"/>
    <mergeCell ref="BCA280:BCD280"/>
    <mergeCell ref="BCE280:BCH280"/>
    <mergeCell ref="BCI280:BCL280"/>
    <mergeCell ref="BCM280:BCP280"/>
    <mergeCell ref="BBC280:BBF280"/>
    <mergeCell ref="BBG280:BBJ280"/>
    <mergeCell ref="BBK280:BBN280"/>
    <mergeCell ref="BBO280:BBR280"/>
    <mergeCell ref="BBS280:BBV280"/>
    <mergeCell ref="BAI280:BAL280"/>
    <mergeCell ref="BAM280:BAP280"/>
    <mergeCell ref="BAQ280:BAT280"/>
    <mergeCell ref="BAU280:BAX280"/>
    <mergeCell ref="BAY280:BBB280"/>
    <mergeCell ref="AZO280:AZR280"/>
    <mergeCell ref="AZS280:AZV280"/>
    <mergeCell ref="AZW280:AZZ280"/>
    <mergeCell ref="BAA280:BAD280"/>
    <mergeCell ref="BAE280:BAH280"/>
    <mergeCell ref="AYU280:AYX280"/>
    <mergeCell ref="AYY280:AZB280"/>
    <mergeCell ref="AZC280:AZF280"/>
    <mergeCell ref="AZG280:AZJ280"/>
    <mergeCell ref="AZK280:AZN280"/>
    <mergeCell ref="AYA280:AYD280"/>
    <mergeCell ref="AYE280:AYH280"/>
    <mergeCell ref="AYI280:AYL280"/>
    <mergeCell ref="AYM280:AYP280"/>
    <mergeCell ref="AYQ280:AYT280"/>
    <mergeCell ref="AXG280:AXJ280"/>
    <mergeCell ref="AXK280:AXN280"/>
    <mergeCell ref="AXO280:AXR280"/>
    <mergeCell ref="AXS280:AXV280"/>
    <mergeCell ref="AXW280:AXZ280"/>
    <mergeCell ref="AWM280:AWP280"/>
    <mergeCell ref="AWQ280:AWT280"/>
    <mergeCell ref="AWU280:AWX280"/>
    <mergeCell ref="AWY280:AXB280"/>
    <mergeCell ref="AXC280:AXF280"/>
    <mergeCell ref="AVS280:AVV280"/>
    <mergeCell ref="AVW280:AVZ280"/>
    <mergeCell ref="AWA280:AWD280"/>
    <mergeCell ref="AWE280:AWH280"/>
    <mergeCell ref="AWI280:AWL280"/>
    <mergeCell ref="AUY280:AVB280"/>
    <mergeCell ref="AVC280:AVF280"/>
    <mergeCell ref="AVG280:AVJ280"/>
    <mergeCell ref="AVK280:AVN280"/>
    <mergeCell ref="AVO280:AVR280"/>
    <mergeCell ref="AUE280:AUH280"/>
    <mergeCell ref="AUI280:AUL280"/>
    <mergeCell ref="AUM280:AUP280"/>
    <mergeCell ref="AUQ280:AUT280"/>
    <mergeCell ref="AUU280:AUX280"/>
    <mergeCell ref="ATK280:ATN280"/>
    <mergeCell ref="ATO280:ATR280"/>
    <mergeCell ref="ATS280:ATV280"/>
    <mergeCell ref="ATW280:ATZ280"/>
    <mergeCell ref="AUA280:AUD280"/>
    <mergeCell ref="ASQ280:AST280"/>
    <mergeCell ref="ASU280:ASX280"/>
    <mergeCell ref="ASY280:ATB280"/>
    <mergeCell ref="ATC280:ATF280"/>
    <mergeCell ref="ATG280:ATJ280"/>
    <mergeCell ref="ARW280:ARZ280"/>
    <mergeCell ref="ASA280:ASD280"/>
    <mergeCell ref="ASE280:ASH280"/>
    <mergeCell ref="ASI280:ASL280"/>
    <mergeCell ref="ASM280:ASP280"/>
    <mergeCell ref="ARC280:ARF280"/>
    <mergeCell ref="ARG280:ARJ280"/>
    <mergeCell ref="ARK280:ARN280"/>
    <mergeCell ref="ARO280:ARR280"/>
    <mergeCell ref="ARS280:ARV280"/>
    <mergeCell ref="AQI280:AQL280"/>
    <mergeCell ref="AQM280:AQP280"/>
    <mergeCell ref="AQQ280:AQT280"/>
    <mergeCell ref="AQU280:AQX280"/>
    <mergeCell ref="AQY280:ARB280"/>
    <mergeCell ref="APO280:APR280"/>
    <mergeCell ref="APS280:APV280"/>
    <mergeCell ref="APW280:APZ280"/>
    <mergeCell ref="AQA280:AQD280"/>
    <mergeCell ref="AQE280:AQH280"/>
    <mergeCell ref="AOU280:AOX280"/>
    <mergeCell ref="AOY280:APB280"/>
    <mergeCell ref="APC280:APF280"/>
    <mergeCell ref="APG280:APJ280"/>
    <mergeCell ref="APK280:APN280"/>
    <mergeCell ref="AOA280:AOD280"/>
    <mergeCell ref="AOE280:AOH280"/>
    <mergeCell ref="AOI280:AOL280"/>
    <mergeCell ref="AOM280:AOP280"/>
    <mergeCell ref="AOQ280:AOT280"/>
    <mergeCell ref="ANG280:ANJ280"/>
    <mergeCell ref="ANK280:ANN280"/>
    <mergeCell ref="ANO280:ANR280"/>
    <mergeCell ref="ANS280:ANV280"/>
    <mergeCell ref="ANW280:ANZ280"/>
    <mergeCell ref="AMM280:AMP280"/>
    <mergeCell ref="AMQ280:AMT280"/>
    <mergeCell ref="AMU280:AMX280"/>
    <mergeCell ref="AMY280:ANB280"/>
    <mergeCell ref="ANC280:ANF280"/>
    <mergeCell ref="ALS280:ALV280"/>
    <mergeCell ref="ALW280:ALZ280"/>
    <mergeCell ref="AMA280:AMD280"/>
    <mergeCell ref="AME280:AMH280"/>
    <mergeCell ref="AMI280:AML280"/>
    <mergeCell ref="AKY280:ALB280"/>
    <mergeCell ref="ALC280:ALF280"/>
    <mergeCell ref="ALG280:ALJ280"/>
    <mergeCell ref="ALK280:ALN280"/>
    <mergeCell ref="ALO280:ALR280"/>
    <mergeCell ref="AKE280:AKH280"/>
    <mergeCell ref="AKI280:AKL280"/>
    <mergeCell ref="AKM280:AKP280"/>
    <mergeCell ref="AKQ280:AKT280"/>
    <mergeCell ref="AKU280:AKX280"/>
    <mergeCell ref="AJK280:AJN280"/>
    <mergeCell ref="AJO280:AJR280"/>
    <mergeCell ref="AJS280:AJV280"/>
    <mergeCell ref="AJW280:AJZ280"/>
    <mergeCell ref="AKA280:AKD280"/>
    <mergeCell ref="AIQ280:AIT280"/>
    <mergeCell ref="AIU280:AIX280"/>
    <mergeCell ref="AIY280:AJB280"/>
    <mergeCell ref="AJC280:AJF280"/>
    <mergeCell ref="AJG280:AJJ280"/>
    <mergeCell ref="AHW280:AHZ280"/>
    <mergeCell ref="AIA280:AID280"/>
    <mergeCell ref="AIE280:AIH280"/>
    <mergeCell ref="AII280:AIL280"/>
    <mergeCell ref="AIM280:AIP280"/>
    <mergeCell ref="AHC280:AHF280"/>
    <mergeCell ref="AHG280:AHJ280"/>
    <mergeCell ref="AHK280:AHN280"/>
    <mergeCell ref="AHO280:AHR280"/>
    <mergeCell ref="AHS280:AHV280"/>
    <mergeCell ref="AGI280:AGL280"/>
    <mergeCell ref="AGM280:AGP280"/>
    <mergeCell ref="AGQ280:AGT280"/>
    <mergeCell ref="AGU280:AGX280"/>
    <mergeCell ref="AGY280:AHB280"/>
    <mergeCell ref="AFO280:AFR280"/>
    <mergeCell ref="AFS280:AFV280"/>
    <mergeCell ref="AFW280:AFZ280"/>
    <mergeCell ref="AGA280:AGD280"/>
    <mergeCell ref="AGE280:AGH280"/>
    <mergeCell ref="AEU280:AEX280"/>
    <mergeCell ref="AEY280:AFB280"/>
    <mergeCell ref="AFC280:AFF280"/>
    <mergeCell ref="AFG280:AFJ280"/>
    <mergeCell ref="AFK280:AFN280"/>
    <mergeCell ref="AEA280:AED280"/>
    <mergeCell ref="AEE280:AEH280"/>
    <mergeCell ref="AEI280:AEL280"/>
    <mergeCell ref="AEM280:AEP280"/>
    <mergeCell ref="AEQ280:AET280"/>
    <mergeCell ref="ADG280:ADJ280"/>
    <mergeCell ref="ADK280:ADN280"/>
    <mergeCell ref="ADO280:ADR280"/>
    <mergeCell ref="ADS280:ADV280"/>
    <mergeCell ref="ADW280:ADZ280"/>
    <mergeCell ref="ACM280:ACP280"/>
    <mergeCell ref="ACQ280:ACT280"/>
    <mergeCell ref="ACU280:ACX280"/>
    <mergeCell ref="ACY280:ADB280"/>
    <mergeCell ref="ADC280:ADF280"/>
    <mergeCell ref="ABS280:ABV280"/>
    <mergeCell ref="ABW280:ABZ280"/>
    <mergeCell ref="ACA280:ACD280"/>
    <mergeCell ref="ACE280:ACH280"/>
    <mergeCell ref="ACI280:ACL280"/>
    <mergeCell ref="AAY280:ABB280"/>
    <mergeCell ref="ABC280:ABF280"/>
    <mergeCell ref="ABG280:ABJ280"/>
    <mergeCell ref="ABK280:ABN280"/>
    <mergeCell ref="ABO280:ABR280"/>
    <mergeCell ref="AAE280:AAH280"/>
    <mergeCell ref="AAI280:AAL280"/>
    <mergeCell ref="AAM280:AAP280"/>
    <mergeCell ref="AAQ280:AAT280"/>
    <mergeCell ref="AAU280:AAX280"/>
    <mergeCell ref="ZK280:ZN280"/>
    <mergeCell ref="ZO280:ZR280"/>
    <mergeCell ref="ZS280:ZV280"/>
    <mergeCell ref="ZW280:ZZ280"/>
    <mergeCell ref="AAA280:AAD280"/>
    <mergeCell ref="YQ280:YT280"/>
    <mergeCell ref="YU280:YX280"/>
    <mergeCell ref="YY280:ZB280"/>
    <mergeCell ref="ZC280:ZF280"/>
    <mergeCell ref="ZG280:ZJ280"/>
    <mergeCell ref="XW280:XZ280"/>
    <mergeCell ref="YA280:YD280"/>
    <mergeCell ref="YE280:YH280"/>
    <mergeCell ref="YI280:YL280"/>
    <mergeCell ref="YM280:YP280"/>
    <mergeCell ref="XC280:XF280"/>
    <mergeCell ref="XG280:XJ280"/>
    <mergeCell ref="XK280:XN280"/>
    <mergeCell ref="XO280:XR280"/>
    <mergeCell ref="XS280:XV280"/>
    <mergeCell ref="WI280:WL280"/>
    <mergeCell ref="WM280:WP280"/>
    <mergeCell ref="WQ280:WT280"/>
    <mergeCell ref="WU280:WX280"/>
    <mergeCell ref="WY280:XB280"/>
    <mergeCell ref="VO280:VR280"/>
    <mergeCell ref="VS280:VV280"/>
    <mergeCell ref="VW280:VZ280"/>
    <mergeCell ref="WA280:WD280"/>
    <mergeCell ref="WE280:WH280"/>
    <mergeCell ref="UU280:UX280"/>
    <mergeCell ref="UY280:VB280"/>
    <mergeCell ref="VC280:VF280"/>
    <mergeCell ref="VG280:VJ280"/>
    <mergeCell ref="VK280:VN280"/>
    <mergeCell ref="UA280:UD280"/>
    <mergeCell ref="UE280:UH280"/>
    <mergeCell ref="UI280:UL280"/>
    <mergeCell ref="UM280:UP280"/>
    <mergeCell ref="UQ280:UT280"/>
    <mergeCell ref="TG280:TJ280"/>
    <mergeCell ref="TK280:TN280"/>
    <mergeCell ref="TO280:TR280"/>
    <mergeCell ref="TS280:TV280"/>
    <mergeCell ref="TW280:TZ280"/>
    <mergeCell ref="SM280:SP280"/>
    <mergeCell ref="SQ280:ST280"/>
    <mergeCell ref="SU280:SX280"/>
    <mergeCell ref="SY280:TB280"/>
    <mergeCell ref="TC280:TF280"/>
    <mergeCell ref="RS280:RV280"/>
    <mergeCell ref="RW280:RZ280"/>
    <mergeCell ref="SA280:SD280"/>
    <mergeCell ref="SE280:SH280"/>
    <mergeCell ref="SI280:SL280"/>
    <mergeCell ref="QY280:RB280"/>
    <mergeCell ref="RC280:RF280"/>
    <mergeCell ref="RG280:RJ280"/>
    <mergeCell ref="RK280:RN280"/>
    <mergeCell ref="RO280:RR280"/>
    <mergeCell ref="QE280:QH280"/>
    <mergeCell ref="QI280:QL280"/>
    <mergeCell ref="QM280:QP280"/>
    <mergeCell ref="QQ280:QT280"/>
    <mergeCell ref="QU280:QX280"/>
    <mergeCell ref="PK280:PN280"/>
    <mergeCell ref="PO280:PR280"/>
    <mergeCell ref="PS280:PV280"/>
    <mergeCell ref="PW280:PZ280"/>
    <mergeCell ref="QA280:QD280"/>
    <mergeCell ref="OQ280:OT280"/>
    <mergeCell ref="OU280:OX280"/>
    <mergeCell ref="OY280:PB280"/>
    <mergeCell ref="PC280:PF280"/>
    <mergeCell ref="PG280:PJ280"/>
    <mergeCell ref="NW280:NZ280"/>
    <mergeCell ref="OA280:OD280"/>
    <mergeCell ref="OE280:OH280"/>
    <mergeCell ref="OI280:OL280"/>
    <mergeCell ref="OM280:OP280"/>
    <mergeCell ref="NC280:NF280"/>
    <mergeCell ref="NG280:NJ280"/>
    <mergeCell ref="NK280:NN280"/>
    <mergeCell ref="NO280:NR280"/>
    <mergeCell ref="NS280:NV280"/>
    <mergeCell ref="MI280:ML280"/>
    <mergeCell ref="MM280:MP280"/>
    <mergeCell ref="MQ280:MT280"/>
    <mergeCell ref="MU280:MX280"/>
    <mergeCell ref="MY280:NB280"/>
    <mergeCell ref="LO280:LR280"/>
    <mergeCell ref="LS280:LV280"/>
    <mergeCell ref="LW280:LZ280"/>
    <mergeCell ref="MA280:MD280"/>
    <mergeCell ref="ME280:MH280"/>
    <mergeCell ref="KU280:KX280"/>
    <mergeCell ref="KY280:LB280"/>
    <mergeCell ref="LC280:LF280"/>
    <mergeCell ref="LG280:LJ280"/>
    <mergeCell ref="LK280:LN280"/>
    <mergeCell ref="KA280:KD280"/>
    <mergeCell ref="KE280:KH280"/>
    <mergeCell ref="KI280:KL280"/>
    <mergeCell ref="KM280:KP280"/>
    <mergeCell ref="KQ280:KT280"/>
    <mergeCell ref="JG280:JJ280"/>
    <mergeCell ref="JK280:JN280"/>
    <mergeCell ref="JO280:JR280"/>
    <mergeCell ref="JS280:JV280"/>
    <mergeCell ref="JW280:JZ280"/>
    <mergeCell ref="IM280:IP280"/>
    <mergeCell ref="IQ280:IT280"/>
    <mergeCell ref="IU280:IX280"/>
    <mergeCell ref="IY280:JB280"/>
    <mergeCell ref="JC280:JF280"/>
    <mergeCell ref="HS280:HV280"/>
    <mergeCell ref="HW280:HZ280"/>
    <mergeCell ref="IA280:ID280"/>
    <mergeCell ref="IE280:IH280"/>
    <mergeCell ref="II280:IL280"/>
    <mergeCell ref="GY280:HB280"/>
    <mergeCell ref="HC280:HF280"/>
    <mergeCell ref="HG280:HJ280"/>
    <mergeCell ref="HK280:HN280"/>
    <mergeCell ref="HO280:HR280"/>
    <mergeCell ref="GE280:GH280"/>
    <mergeCell ref="GI280:GL280"/>
    <mergeCell ref="GM280:GP280"/>
    <mergeCell ref="GQ280:GT280"/>
    <mergeCell ref="GU280:GX280"/>
    <mergeCell ref="FK280:FN280"/>
    <mergeCell ref="FO280:FR280"/>
    <mergeCell ref="FS280:FV280"/>
    <mergeCell ref="FW280:FZ280"/>
    <mergeCell ref="GA280:GD280"/>
    <mergeCell ref="EQ280:ET280"/>
    <mergeCell ref="EU280:EX280"/>
    <mergeCell ref="EY280:FB280"/>
    <mergeCell ref="FC280:FF280"/>
    <mergeCell ref="FG280:FJ280"/>
    <mergeCell ref="K2:L5"/>
    <mergeCell ref="O16:R16"/>
    <mergeCell ref="O17:R17"/>
    <mergeCell ref="O18:R18"/>
    <mergeCell ref="O2:Q6"/>
    <mergeCell ref="DW280:DZ280"/>
    <mergeCell ref="EA280:ED280"/>
    <mergeCell ref="EE280:EH280"/>
    <mergeCell ref="EI280:EL280"/>
    <mergeCell ref="EM280:EP280"/>
    <mergeCell ref="DC280:DF280"/>
    <mergeCell ref="DG280:DJ280"/>
    <mergeCell ref="DK280:DN280"/>
    <mergeCell ref="DO280:DR280"/>
    <mergeCell ref="DS280:DV280"/>
    <mergeCell ref="CI280:CL280"/>
    <mergeCell ref="CM280:CP280"/>
    <mergeCell ref="CQ280:CT280"/>
    <mergeCell ref="CU280:CX280"/>
    <mergeCell ref="CY280:DB280"/>
    <mergeCell ref="O277:R277"/>
    <mergeCell ref="S280:V280"/>
    <mergeCell ref="W280:Z280"/>
    <mergeCell ref="AA280:AD280"/>
    <mergeCell ref="AE280:AH280"/>
    <mergeCell ref="AI280:AL280"/>
    <mergeCell ref="AM280:AP280"/>
    <mergeCell ref="O280:R280"/>
    <mergeCell ref="O281:R281"/>
    <mergeCell ref="AQ280:AT280"/>
    <mergeCell ref="AU280:AX280"/>
    <mergeCell ref="AY280:BB280"/>
    <mergeCell ref="BC280:BF280"/>
    <mergeCell ref="BG280:BJ280"/>
    <mergeCell ref="BK280:BN280"/>
    <mergeCell ref="BO280:BR280"/>
    <mergeCell ref="BS280:BV280"/>
    <mergeCell ref="BW280:BZ280"/>
    <mergeCell ref="CA280:CD280"/>
    <mergeCell ref="CE280:CH280"/>
    <mergeCell ref="O279:R279"/>
    <mergeCell ref="DO281:DR281"/>
    <mergeCell ref="DS281:DV281"/>
    <mergeCell ref="DW281:DZ281"/>
    <mergeCell ref="EA281:ED281"/>
    <mergeCell ref="EE281:EH281"/>
    <mergeCell ref="CU281:CX281"/>
    <mergeCell ref="CY281:DB281"/>
    <mergeCell ref="DC281:DF281"/>
    <mergeCell ref="DG281:DJ281"/>
    <mergeCell ref="DK281:DN281"/>
    <mergeCell ref="CA281:CD281"/>
    <mergeCell ref="CE281:CH281"/>
    <mergeCell ref="CI281:CL281"/>
    <mergeCell ref="CM281:CP281"/>
    <mergeCell ref="CQ281:CT281"/>
    <mergeCell ref="BG281:BJ281"/>
    <mergeCell ref="BK281:BN281"/>
    <mergeCell ref="BO281:BR281"/>
    <mergeCell ref="BS281:BV281"/>
    <mergeCell ref="BW281:BZ281"/>
    <mergeCell ref="AM281:AP281"/>
    <mergeCell ref="AQ281:AT281"/>
    <mergeCell ref="AU281:AX28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1733"/>
  <sheetViews>
    <sheetView zoomScale="80" zoomScaleNormal="80" zoomScalePageLayoutView="40" workbookViewId="0">
      <selection activeCell="A5" sqref="A5"/>
    </sheetView>
  </sheetViews>
  <sheetFormatPr defaultColWidth="0" defaultRowHeight="12.5" zeroHeight="1"/>
  <cols>
    <col min="1" max="1" width="19.54296875" style="4" customWidth="1"/>
    <col min="2" max="2" width="31" style="4" bestFit="1" customWidth="1"/>
    <col min="3" max="3" width="13.7265625" style="4" customWidth="1"/>
    <col min="4" max="4" width="11.81640625" style="4" customWidth="1"/>
    <col min="5" max="6" width="11.26953125" style="192" bestFit="1" customWidth="1"/>
    <col min="7" max="7" width="12.26953125" style="192" bestFit="1" customWidth="1"/>
    <col min="8" max="9" width="13.453125" style="192" bestFit="1" customWidth="1"/>
    <col min="10" max="10" width="10.54296875" style="4" bestFit="1" customWidth="1"/>
    <col min="11" max="11" width="2.1796875" style="4" customWidth="1"/>
    <col min="12" max="12" width="19.1796875" style="4" bestFit="1" customWidth="1"/>
    <col min="13" max="13" width="17.7265625" style="208" customWidth="1"/>
    <col min="14" max="15" width="13.54296875" style="208" customWidth="1"/>
    <col min="16" max="16" width="13.54296875" style="242" customWidth="1"/>
    <col min="17" max="17" width="16.54296875" style="242" customWidth="1"/>
    <col min="18" max="18" width="10.54296875" style="4" bestFit="1" customWidth="1"/>
    <col min="19" max="19" width="2.81640625" style="5" customWidth="1"/>
    <col min="20" max="20" width="21.81640625" style="5" bestFit="1" customWidth="1"/>
    <col min="21" max="22" width="11.26953125" style="242" bestFit="1" customWidth="1"/>
    <col min="23" max="23" width="12.26953125" style="242" bestFit="1" customWidth="1"/>
    <col min="24" max="25" width="13.453125" style="208" bestFit="1" customWidth="1"/>
    <col min="26" max="26" width="10.54296875" style="5" bestFit="1" customWidth="1"/>
    <col min="27" max="27" width="4.81640625" style="5" customWidth="1"/>
    <col min="28" max="28" width="27.81640625" style="5" bestFit="1" customWidth="1"/>
    <col min="29" max="29" width="11.81640625" style="5" customWidth="1"/>
    <col min="30" max="30" width="12.26953125" style="5" bestFit="1" customWidth="1"/>
    <col min="31" max="31" width="11.26953125" style="191" bestFit="1" customWidth="1"/>
    <col min="32" max="32" width="11.26953125" style="192" bestFit="1" customWidth="1"/>
    <col min="33" max="33" width="12.26953125" style="191" bestFit="1" customWidth="1"/>
    <col min="34" max="35" width="13.453125" style="191" bestFit="1" customWidth="1"/>
    <col min="36" max="36" width="10.54296875" style="5" bestFit="1" customWidth="1"/>
    <col min="37" max="37" width="2.453125" style="5" customWidth="1"/>
    <col min="38" max="38" width="19.1796875" style="5" bestFit="1" customWidth="1"/>
    <col min="39" max="39" width="14.81640625" style="242" bestFit="1" customWidth="1"/>
    <col min="40" max="42" width="13.54296875" style="242" bestFit="1" customWidth="1"/>
    <col min="43" max="43" width="14.81640625" style="242" bestFit="1" customWidth="1"/>
    <col min="44" max="44" width="10.54296875" style="5" bestFit="1" customWidth="1"/>
    <col min="45" max="45" width="3.54296875" style="5" customWidth="1"/>
    <col min="46" max="46" width="21.81640625" style="5" bestFit="1" customWidth="1"/>
    <col min="47" max="47" width="14.81640625" style="242" bestFit="1" customWidth="1"/>
    <col min="48" max="50" width="13.54296875" style="242" bestFit="1" customWidth="1"/>
    <col min="51" max="51" width="14.81640625" style="242" bestFit="1" customWidth="1"/>
    <col min="52" max="52" width="10.54296875" style="5" bestFit="1" customWidth="1"/>
    <col min="53" max="53" width="3.26953125" style="5" customWidth="1"/>
    <col min="54" max="74" width="0" style="5" hidden="1" customWidth="1"/>
    <col min="75" max="16384" width="9.1796875" style="5" hidden="1"/>
  </cols>
  <sheetData>
    <row r="1" spans="1:16383" ht="13.5" thickBot="1">
      <c r="A1" s="61" t="s">
        <v>495</v>
      </c>
      <c r="B1" s="18"/>
      <c r="C1" s="18"/>
      <c r="H1" s="221"/>
      <c r="I1" s="222"/>
      <c r="P1" s="208"/>
      <c r="Q1" s="208"/>
      <c r="S1" s="4"/>
      <c r="T1" s="4"/>
      <c r="U1" s="208"/>
      <c r="V1" s="208"/>
      <c r="W1" s="208"/>
      <c r="Z1" s="4"/>
      <c r="AA1" s="4"/>
      <c r="AB1" s="4"/>
      <c r="AC1" s="4"/>
      <c r="AD1" s="4"/>
      <c r="AE1" s="192"/>
      <c r="AG1" s="192"/>
      <c r="AH1" s="192"/>
      <c r="AI1" s="192"/>
      <c r="AJ1" s="4"/>
      <c r="AK1" s="4"/>
      <c r="AL1" s="4"/>
      <c r="AM1" s="208"/>
      <c r="AN1" s="208"/>
      <c r="AO1" s="208"/>
      <c r="AP1" s="208"/>
      <c r="AQ1" s="208"/>
      <c r="AR1" s="4"/>
      <c r="AS1" s="4"/>
      <c r="AT1" s="4"/>
      <c r="AU1" s="208"/>
      <c r="AV1" s="208"/>
      <c r="AW1" s="208"/>
      <c r="AX1" s="208"/>
      <c r="AY1" s="208"/>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4" customHeight="1">
      <c r="A2" s="201" t="s">
        <v>496</v>
      </c>
      <c r="B2" s="198"/>
      <c r="C2" s="198"/>
      <c r="D2" s="198"/>
      <c r="E2" s="223"/>
      <c r="H2" s="224"/>
      <c r="I2" s="224"/>
      <c r="J2" s="19"/>
      <c r="K2" s="19"/>
      <c r="L2" s="19"/>
      <c r="M2" s="234"/>
      <c r="N2" s="234"/>
      <c r="O2" s="234"/>
      <c r="P2" s="208"/>
      <c r="Q2" s="208"/>
      <c r="S2" s="4"/>
      <c r="T2" s="4"/>
      <c r="U2" s="208"/>
      <c r="V2" s="208"/>
      <c r="W2" s="208"/>
      <c r="Z2" s="4"/>
      <c r="AA2" s="4"/>
      <c r="AB2" s="4"/>
      <c r="AC2" s="4"/>
      <c r="AD2" s="4"/>
      <c r="AE2" s="192"/>
      <c r="AG2" s="192"/>
      <c r="AH2" s="192"/>
      <c r="AI2" s="192"/>
      <c r="AJ2" s="4"/>
      <c r="AK2" s="4"/>
      <c r="AL2" s="4"/>
      <c r="AM2" s="208"/>
      <c r="AN2" s="208"/>
      <c r="AO2" s="208"/>
      <c r="AP2" s="208"/>
      <c r="AQ2" s="208"/>
      <c r="AR2" s="4"/>
      <c r="AS2" s="4"/>
      <c r="AT2" s="4"/>
      <c r="AU2" s="208"/>
      <c r="AV2" s="208"/>
      <c r="AW2" s="208"/>
      <c r="AX2" s="208"/>
      <c r="AY2" s="208"/>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199"/>
      <c r="B3" s="200"/>
      <c r="C3" s="200"/>
      <c r="D3" s="200"/>
      <c r="E3" s="225"/>
      <c r="H3" s="224"/>
      <c r="I3" s="224"/>
      <c r="J3" s="19"/>
      <c r="K3" s="19"/>
      <c r="L3" s="19"/>
      <c r="M3" s="234"/>
      <c r="N3" s="234"/>
      <c r="O3" s="234"/>
      <c r="P3" s="208"/>
      <c r="Q3" s="208"/>
      <c r="S3" s="4"/>
      <c r="T3" s="4"/>
      <c r="U3" s="208"/>
      <c r="V3" s="208"/>
      <c r="W3" s="208"/>
      <c r="Z3" s="4"/>
      <c r="AA3" s="4"/>
      <c r="AB3" s="4"/>
      <c r="AC3" s="4"/>
      <c r="AD3" s="4"/>
      <c r="AE3" s="192"/>
      <c r="AG3" s="192"/>
      <c r="AH3" s="192"/>
      <c r="AI3" s="192"/>
      <c r="AJ3" s="4"/>
      <c r="AK3" s="4"/>
      <c r="AL3" s="4"/>
      <c r="AM3" s="208"/>
      <c r="AN3" s="208"/>
      <c r="AO3" s="208"/>
      <c r="AP3" s="208"/>
      <c r="AQ3" s="208"/>
      <c r="AR3" s="4"/>
      <c r="AS3" s="4"/>
      <c r="AT3" s="4"/>
      <c r="AU3" s="208"/>
      <c r="AV3" s="208"/>
      <c r="AW3" s="208"/>
      <c r="AX3" s="208"/>
      <c r="AY3" s="208"/>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
      <c r="A4" s="65"/>
      <c r="B4" s="65"/>
      <c r="C4" s="65"/>
      <c r="D4" s="65"/>
      <c r="E4" s="226"/>
      <c r="H4" s="226"/>
      <c r="I4" s="226"/>
      <c r="J4" s="65"/>
      <c r="K4" s="65"/>
      <c r="L4" s="65"/>
      <c r="M4" s="235"/>
      <c r="N4" s="235"/>
      <c r="O4" s="235"/>
      <c r="P4" s="208"/>
      <c r="Q4" s="208"/>
      <c r="S4" s="4"/>
      <c r="T4" s="4"/>
      <c r="U4" s="208"/>
      <c r="V4" s="208"/>
      <c r="W4" s="208"/>
      <c r="Z4" s="4"/>
      <c r="AA4" s="4"/>
      <c r="AB4" s="4"/>
      <c r="AC4" s="4"/>
      <c r="AD4" s="4"/>
      <c r="AE4" s="192"/>
      <c r="AG4" s="192"/>
      <c r="AH4" s="192"/>
      <c r="AI4" s="192"/>
      <c r="AJ4" s="4"/>
      <c r="AK4" s="4"/>
      <c r="AL4" s="4"/>
      <c r="AM4" s="208"/>
      <c r="AN4" s="208"/>
      <c r="AO4" s="208"/>
      <c r="AP4" s="208"/>
      <c r="AQ4" s="208"/>
      <c r="AR4" s="4"/>
      <c r="AS4" s="4"/>
      <c r="AT4" s="4"/>
      <c r="AU4" s="208"/>
      <c r="AV4" s="208"/>
      <c r="AW4" s="208"/>
      <c r="AX4" s="208"/>
      <c r="AY4" s="208"/>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
      <c r="A5" s="6" t="s">
        <v>13</v>
      </c>
      <c r="B5" s="21"/>
      <c r="C5" s="21"/>
      <c r="D5" s="21"/>
      <c r="E5" s="227"/>
      <c r="F5" s="228"/>
      <c r="G5" s="228"/>
      <c r="H5" s="228"/>
      <c r="I5" s="228"/>
      <c r="J5" s="6"/>
      <c r="K5" s="6"/>
      <c r="L5" s="6"/>
      <c r="P5" s="208"/>
      <c r="Q5" s="208"/>
      <c r="S5" s="4"/>
      <c r="T5" s="4"/>
      <c r="U5" s="208"/>
      <c r="V5" s="208"/>
      <c r="W5" s="208"/>
      <c r="Z5" s="4"/>
      <c r="AA5" s="4"/>
      <c r="AB5" s="4"/>
      <c r="AC5" s="4"/>
      <c r="AD5" s="4"/>
      <c r="AE5" s="192"/>
      <c r="AG5" s="192"/>
      <c r="AH5" s="192"/>
      <c r="AI5" s="192"/>
      <c r="AJ5" s="4"/>
      <c r="AK5" s="4"/>
      <c r="AL5" s="4"/>
      <c r="AM5" s="208"/>
      <c r="AN5" s="208"/>
      <c r="AO5" s="208"/>
      <c r="AP5" s="208"/>
      <c r="AQ5" s="208"/>
      <c r="AR5" s="4"/>
      <c r="AS5" s="4"/>
      <c r="AT5" s="4"/>
      <c r="AU5" s="208"/>
      <c r="AV5" s="208"/>
      <c r="AW5" s="208"/>
      <c r="AX5" s="208"/>
      <c r="AY5" s="208"/>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29"/>
      <c r="P6" s="208"/>
      <c r="Q6" s="208"/>
      <c r="S6" s="4"/>
      <c r="T6" s="4"/>
      <c r="U6" s="208"/>
      <c r="V6" s="208"/>
      <c r="W6" s="208"/>
      <c r="Z6" s="4"/>
      <c r="AA6" s="4"/>
      <c r="AB6" s="4"/>
      <c r="AC6" s="4"/>
      <c r="AD6" s="4"/>
      <c r="AE6" s="192"/>
      <c r="AG6" s="192"/>
      <c r="AH6" s="192"/>
      <c r="AI6" s="192"/>
      <c r="AJ6" s="4"/>
      <c r="AK6" s="4"/>
      <c r="AL6" s="4"/>
      <c r="AM6" s="208"/>
      <c r="AN6" s="208"/>
      <c r="AO6" s="208"/>
      <c r="AP6" s="208"/>
      <c r="AQ6" s="208"/>
      <c r="AR6" s="4"/>
      <c r="AS6" s="4"/>
      <c r="AT6" s="4"/>
      <c r="AU6" s="208"/>
      <c r="AV6" s="208"/>
      <c r="AW6" s="208"/>
      <c r="AX6" s="208"/>
      <c r="AY6" s="208"/>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14</v>
      </c>
      <c r="P7" s="208"/>
      <c r="Q7" s="208"/>
      <c r="S7" s="4"/>
      <c r="T7" s="4"/>
      <c r="U7" s="208"/>
      <c r="V7" s="208"/>
      <c r="W7" s="208"/>
      <c r="Z7" s="4"/>
      <c r="AA7" s="4"/>
      <c r="AB7" s="4"/>
      <c r="AC7" s="4"/>
      <c r="AD7" s="4"/>
      <c r="AE7" s="192"/>
      <c r="AG7" s="192"/>
      <c r="AH7" s="192"/>
      <c r="AI7" s="192"/>
      <c r="AJ7" s="4"/>
      <c r="AK7" s="4"/>
      <c r="AL7" s="4"/>
      <c r="AM7" s="208"/>
      <c r="AN7" s="208"/>
      <c r="AO7" s="208"/>
      <c r="AP7" s="208"/>
      <c r="AQ7" s="208"/>
      <c r="AR7" s="4"/>
      <c r="AS7" s="4"/>
      <c r="AT7" s="4"/>
      <c r="AU7" s="208"/>
      <c r="AV7" s="208"/>
      <c r="AW7" s="208"/>
      <c r="AX7" s="208"/>
      <c r="AY7" s="208"/>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208"/>
      <c r="Q8" s="208"/>
      <c r="S8" s="4"/>
      <c r="T8" s="4"/>
      <c r="U8" s="208"/>
      <c r="V8" s="208"/>
      <c r="W8" s="208"/>
      <c r="Z8" s="4"/>
      <c r="AA8" s="4"/>
      <c r="AB8" s="4"/>
      <c r="AC8" s="4"/>
      <c r="AD8" s="4"/>
      <c r="AE8" s="192"/>
      <c r="AG8" s="192"/>
      <c r="AH8" s="192"/>
      <c r="AI8" s="192"/>
      <c r="AJ8" s="4"/>
      <c r="AK8" s="4"/>
      <c r="AL8" s="4"/>
      <c r="AM8" s="208"/>
      <c r="AN8" s="208"/>
      <c r="AO8" s="208"/>
      <c r="AP8" s="208"/>
      <c r="AQ8" s="208"/>
      <c r="AR8" s="4"/>
      <c r="AS8" s="4"/>
      <c r="AT8" s="4"/>
      <c r="AU8" s="208"/>
      <c r="AV8" s="208"/>
      <c r="AW8" s="208"/>
      <c r="AX8" s="208"/>
      <c r="AY8" s="208"/>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
      <c r="A9" s="54" t="s">
        <v>18</v>
      </c>
      <c r="B9" s="4" t="s">
        <v>497</v>
      </c>
      <c r="P9" s="208"/>
      <c r="Q9" s="208"/>
      <c r="S9" s="4"/>
      <c r="T9" s="4"/>
      <c r="U9" s="208"/>
      <c r="V9" s="208"/>
      <c r="W9" s="208"/>
      <c r="Z9" s="4"/>
      <c r="AA9" s="4"/>
      <c r="AB9" s="4"/>
      <c r="AC9" s="4"/>
      <c r="AD9" s="4"/>
      <c r="AE9" s="192"/>
      <c r="AG9" s="192"/>
      <c r="AH9" s="192"/>
      <c r="AI9" s="192"/>
      <c r="AJ9" s="4"/>
      <c r="AK9" s="4"/>
      <c r="AL9" s="4"/>
      <c r="AM9" s="208"/>
      <c r="AN9" s="208"/>
      <c r="AO9" s="208"/>
      <c r="AP9" s="208"/>
      <c r="AQ9" s="208"/>
      <c r="AR9" s="4"/>
      <c r="AS9" s="4"/>
      <c r="AT9" s="4"/>
      <c r="AU9" s="208"/>
      <c r="AV9" s="208"/>
      <c r="AW9" s="208"/>
      <c r="AX9" s="208"/>
      <c r="AY9" s="208"/>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498</v>
      </c>
      <c r="P10" s="208"/>
      <c r="Q10" s="208"/>
      <c r="S10" s="4"/>
      <c r="T10" s="4"/>
      <c r="U10" s="208"/>
      <c r="V10" s="208"/>
      <c r="W10" s="208"/>
      <c r="Z10" s="4"/>
      <c r="AA10" s="4"/>
      <c r="AB10" s="4"/>
      <c r="AC10" s="4"/>
      <c r="AD10" s="4"/>
      <c r="AE10" s="192"/>
      <c r="AG10" s="192"/>
      <c r="AH10" s="192"/>
      <c r="AI10" s="192"/>
      <c r="AJ10" s="4"/>
      <c r="AK10" s="4"/>
      <c r="AL10" s="4"/>
      <c r="AM10" s="208"/>
      <c r="AN10" s="208"/>
      <c r="AO10" s="208"/>
      <c r="AP10" s="208"/>
      <c r="AQ10" s="208"/>
      <c r="AR10" s="4"/>
      <c r="AS10" s="4"/>
      <c r="AT10" s="4"/>
      <c r="AU10" s="208"/>
      <c r="AV10" s="208"/>
      <c r="AW10" s="208"/>
      <c r="AX10" s="208"/>
      <c r="AY10" s="208"/>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499</v>
      </c>
      <c r="P11" s="208"/>
      <c r="Q11" s="208"/>
      <c r="S11" s="4"/>
      <c r="T11" s="4"/>
      <c r="U11" s="208"/>
      <c r="V11" s="208"/>
      <c r="W11" s="208"/>
      <c r="Z11" s="4"/>
      <c r="AA11" s="4"/>
      <c r="AB11" s="4"/>
      <c r="AC11" s="4"/>
      <c r="AD11" s="4"/>
      <c r="AE11" s="192"/>
      <c r="AG11" s="192"/>
      <c r="AH11" s="192"/>
      <c r="AI11" s="192"/>
      <c r="AJ11" s="4"/>
      <c r="AK11" s="4"/>
      <c r="AL11" s="4"/>
      <c r="AM11" s="208"/>
      <c r="AN11" s="208"/>
      <c r="AO11" s="208"/>
      <c r="AP11" s="208"/>
      <c r="AQ11" s="208"/>
      <c r="AR11" s="4"/>
      <c r="AS11" s="4"/>
      <c r="AT11" s="4"/>
      <c r="AU11" s="208"/>
      <c r="AV11" s="208"/>
      <c r="AW11" s="208"/>
      <c r="AX11" s="208"/>
      <c r="AY11" s="208"/>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208"/>
      <c r="Q12" s="208"/>
      <c r="S12" s="4"/>
      <c r="T12" s="4"/>
      <c r="U12" s="208"/>
      <c r="V12" s="208"/>
      <c r="W12" s="208"/>
      <c r="Z12" s="4"/>
      <c r="AA12" s="4"/>
      <c r="AB12" s="4"/>
      <c r="AC12" s="4"/>
      <c r="AD12" s="4"/>
      <c r="AE12" s="192"/>
      <c r="AG12" s="192"/>
      <c r="AH12" s="192"/>
      <c r="AI12" s="192"/>
      <c r="AJ12" s="4"/>
      <c r="AK12" s="4"/>
      <c r="AL12" s="4"/>
      <c r="AM12" s="208"/>
      <c r="AN12" s="208"/>
      <c r="AO12" s="208"/>
      <c r="AP12" s="208"/>
      <c r="AQ12" s="208"/>
      <c r="AR12" s="4"/>
      <c r="AS12" s="4"/>
      <c r="AT12" s="4"/>
      <c r="AU12" s="208"/>
      <c r="AV12" s="208"/>
      <c r="AW12" s="208"/>
      <c r="AX12" s="208"/>
      <c r="AY12" s="208"/>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208"/>
      <c r="Q13" s="208"/>
      <c r="S13" s="4"/>
      <c r="T13" s="4"/>
      <c r="U13" s="208"/>
      <c r="V13" s="208"/>
      <c r="W13" s="208"/>
      <c r="Z13" s="4"/>
      <c r="AA13" s="4"/>
      <c r="AB13" s="4"/>
      <c r="AC13" s="4"/>
      <c r="AD13" s="4"/>
      <c r="AE13" s="192"/>
      <c r="AG13" s="192"/>
      <c r="AH13" s="192"/>
      <c r="AI13" s="192"/>
      <c r="AJ13" s="4"/>
      <c r="AK13" s="4"/>
      <c r="AL13" s="4"/>
      <c r="AM13" s="208"/>
      <c r="AN13" s="208"/>
      <c r="AO13" s="208"/>
      <c r="AP13" s="208"/>
      <c r="AQ13" s="208"/>
      <c r="AR13" s="4"/>
      <c r="AS13" s="4"/>
      <c r="AT13" s="4"/>
      <c r="AU13" s="208"/>
      <c r="AV13" s="208"/>
      <c r="AW13" s="208"/>
      <c r="AX13" s="208"/>
      <c r="AY13" s="208"/>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29"/>
      <c r="P14" s="208"/>
      <c r="Q14" s="208"/>
      <c r="S14" s="4"/>
      <c r="T14" s="4"/>
      <c r="U14" s="208"/>
      <c r="V14" s="208"/>
      <c r="W14" s="208"/>
      <c r="Z14" s="123" t="s">
        <v>29</v>
      </c>
      <c r="AA14" s="4"/>
      <c r="AB14" s="4"/>
      <c r="AC14" s="4"/>
      <c r="AD14" s="4"/>
      <c r="AE14" s="192"/>
      <c r="AG14" s="192"/>
      <c r="AH14" s="192"/>
      <c r="AI14" s="192"/>
      <c r="AJ14" s="4"/>
      <c r="AK14" s="4"/>
      <c r="AL14" s="4"/>
      <c r="AM14" s="208"/>
      <c r="AN14" s="208"/>
      <c r="AO14" s="208"/>
      <c r="AP14" s="208"/>
      <c r="AQ14" s="208"/>
      <c r="AR14" s="4"/>
      <c r="AS14" s="4"/>
      <c r="AT14" s="4"/>
      <c r="AU14" s="208"/>
      <c r="AV14" s="208"/>
      <c r="AW14" s="208"/>
      <c r="AX14" s="208"/>
      <c r="AY14" s="208"/>
      <c r="AZ14" s="4"/>
      <c r="BA14" s="4"/>
    </row>
    <row r="15" spans="1:16383">
      <c r="A15" s="78"/>
      <c r="P15" s="208"/>
      <c r="Q15" s="208"/>
      <c r="S15" s="4"/>
      <c r="T15" s="4"/>
      <c r="U15" s="208"/>
      <c r="V15" s="208"/>
      <c r="W15" s="208"/>
      <c r="Z15" s="4"/>
      <c r="AA15" s="4"/>
      <c r="AB15" s="4"/>
      <c r="AC15" s="4"/>
      <c r="AD15" s="4"/>
      <c r="AE15" s="192"/>
      <c r="AG15" s="192"/>
      <c r="AH15" s="192"/>
      <c r="AI15" s="192"/>
      <c r="AJ15" s="4"/>
      <c r="AK15" s="4"/>
      <c r="AL15" s="4"/>
      <c r="AM15" s="208"/>
      <c r="AN15" s="208"/>
      <c r="AO15" s="208"/>
      <c r="AP15" s="208"/>
      <c r="AQ15" s="208"/>
      <c r="AR15" s="4"/>
      <c r="AS15" s="4"/>
      <c r="AT15" s="4"/>
      <c r="AU15" s="208"/>
      <c r="AV15" s="208"/>
      <c r="AW15" s="208"/>
      <c r="AX15" s="208"/>
      <c r="AY15" s="208"/>
      <c r="AZ15" s="4"/>
      <c r="BA15" s="4"/>
    </row>
    <row r="16" spans="1:16383" ht="14.5" customHeight="1">
      <c r="A16" s="141" t="str">
        <f>'Discon, Recon, Liens. '!A15</f>
        <v>[Name of Utility]</v>
      </c>
      <c r="B16" s="20"/>
      <c r="C16" s="20"/>
      <c r="D16" s="20"/>
      <c r="E16" s="230" t="s">
        <v>500</v>
      </c>
      <c r="F16" s="230"/>
      <c r="G16" s="230"/>
      <c r="H16" s="230"/>
      <c r="I16" s="230"/>
      <c r="J16" s="202"/>
      <c r="K16" s="62"/>
      <c r="L16" s="26"/>
      <c r="M16" s="236" t="s">
        <v>501</v>
      </c>
      <c r="N16" s="236"/>
      <c r="O16" s="236"/>
      <c r="P16" s="236"/>
      <c r="Q16" s="236"/>
      <c r="R16" s="202"/>
      <c r="S16" s="4"/>
      <c r="T16" s="26"/>
      <c r="U16" s="209" t="s">
        <v>502</v>
      </c>
      <c r="V16" s="210"/>
      <c r="W16" s="210"/>
      <c r="X16" s="210"/>
      <c r="Y16" s="210"/>
      <c r="Z16" s="203"/>
      <c r="AA16" s="4"/>
      <c r="AB16" s="4"/>
      <c r="AC16" s="4"/>
      <c r="AD16" s="4"/>
      <c r="AE16" s="420" t="s">
        <v>503</v>
      </c>
      <c r="AF16" s="421"/>
      <c r="AG16" s="421"/>
      <c r="AH16" s="421"/>
      <c r="AI16" s="421"/>
      <c r="AJ16" s="422"/>
      <c r="AK16" s="4"/>
      <c r="AL16" s="153"/>
      <c r="AM16" s="420" t="s">
        <v>504</v>
      </c>
      <c r="AN16" s="421"/>
      <c r="AO16" s="421"/>
      <c r="AP16" s="421"/>
      <c r="AQ16" s="421"/>
      <c r="AR16" s="422"/>
      <c r="AS16" s="4"/>
      <c r="AT16" s="153"/>
      <c r="AU16" s="420" t="s">
        <v>505</v>
      </c>
      <c r="AV16" s="421"/>
      <c r="AW16" s="421"/>
      <c r="AX16" s="421"/>
      <c r="AY16" s="421"/>
      <c r="AZ16" s="422"/>
      <c r="BA16" s="4"/>
    </row>
    <row r="17" spans="1:53">
      <c r="B17" s="10" t="s">
        <v>506</v>
      </c>
      <c r="C17" s="10" t="s">
        <v>37</v>
      </c>
      <c r="D17" s="79" t="s">
        <v>507</v>
      </c>
      <c r="E17" s="231" t="s">
        <v>508</v>
      </c>
      <c r="F17" s="231" t="s">
        <v>509</v>
      </c>
      <c r="G17" s="231" t="s">
        <v>510</v>
      </c>
      <c r="H17" s="231" t="s">
        <v>511</v>
      </c>
      <c r="I17" s="231" t="s">
        <v>512</v>
      </c>
      <c r="J17" s="23" t="s">
        <v>513</v>
      </c>
      <c r="K17" s="25"/>
      <c r="M17" s="211" t="s">
        <v>508</v>
      </c>
      <c r="N17" s="211" t="s">
        <v>509</v>
      </c>
      <c r="O17" s="211" t="s">
        <v>510</v>
      </c>
      <c r="P17" s="211" t="s">
        <v>511</v>
      </c>
      <c r="Q17" s="211" t="s">
        <v>512</v>
      </c>
      <c r="R17" s="23" t="s">
        <v>513</v>
      </c>
      <c r="S17" s="4"/>
      <c r="T17" s="4"/>
      <c r="U17" s="211" t="s">
        <v>508</v>
      </c>
      <c r="V17" s="211" t="s">
        <v>509</v>
      </c>
      <c r="W17" s="211" t="s">
        <v>510</v>
      </c>
      <c r="X17" s="211" t="s">
        <v>511</v>
      </c>
      <c r="Y17" s="211" t="s">
        <v>512</v>
      </c>
      <c r="Z17" s="23" t="s">
        <v>513</v>
      </c>
      <c r="AA17" s="4"/>
      <c r="AB17" s="10" t="s">
        <v>506</v>
      </c>
      <c r="AC17" s="10" t="s">
        <v>37</v>
      </c>
      <c r="AD17" s="79" t="s">
        <v>507</v>
      </c>
      <c r="AE17" s="231" t="s">
        <v>508</v>
      </c>
      <c r="AF17" s="231" t="s">
        <v>509</v>
      </c>
      <c r="AG17" s="231" t="s">
        <v>510</v>
      </c>
      <c r="AH17" s="231" t="s">
        <v>511</v>
      </c>
      <c r="AI17" s="231" t="s">
        <v>512</v>
      </c>
      <c r="AJ17" s="23" t="s">
        <v>513</v>
      </c>
      <c r="AK17" s="4"/>
      <c r="AL17" s="4"/>
      <c r="AM17" s="211" t="s">
        <v>508</v>
      </c>
      <c r="AN17" s="211" t="s">
        <v>509</v>
      </c>
      <c r="AO17" s="211" t="s">
        <v>510</v>
      </c>
      <c r="AP17" s="211" t="s">
        <v>511</v>
      </c>
      <c r="AQ17" s="211" t="s">
        <v>512</v>
      </c>
      <c r="AR17" s="23" t="s">
        <v>513</v>
      </c>
      <c r="AS17" s="4"/>
      <c r="AT17" s="4"/>
      <c r="AU17" s="211" t="s">
        <v>508</v>
      </c>
      <c r="AV17" s="211" t="s">
        <v>509</v>
      </c>
      <c r="AW17" s="211" t="s">
        <v>510</v>
      </c>
      <c r="AX17" s="211" t="s">
        <v>511</v>
      </c>
      <c r="AY17" s="211" t="s">
        <v>512</v>
      </c>
      <c r="AZ17" s="23" t="s">
        <v>513</v>
      </c>
      <c r="BA17" s="4"/>
    </row>
    <row r="18" spans="1:53">
      <c r="A18" s="56" t="s">
        <v>77</v>
      </c>
      <c r="B18" s="11" t="s">
        <v>90</v>
      </c>
      <c r="C18" s="11"/>
      <c r="D18" s="71" t="s">
        <v>87</v>
      </c>
      <c r="E18" s="194">
        <v>1163</v>
      </c>
      <c r="F18" s="194">
        <v>654</v>
      </c>
      <c r="G18" s="194">
        <v>515</v>
      </c>
      <c r="H18" s="194">
        <v>456</v>
      </c>
      <c r="I18" s="194">
        <v>557</v>
      </c>
      <c r="J18" s="11"/>
      <c r="M18" s="204">
        <v>241861.93000000002</v>
      </c>
      <c r="N18" s="204">
        <v>97699.350000000108</v>
      </c>
      <c r="O18" s="204">
        <v>50298.990000000005</v>
      </c>
      <c r="P18" s="204">
        <v>58117.16</v>
      </c>
      <c r="Q18" s="204">
        <v>498312.15</v>
      </c>
      <c r="R18" s="11"/>
      <c r="S18" s="4"/>
      <c r="T18" s="4"/>
      <c r="U18" s="204">
        <v>165.69492242242234</v>
      </c>
      <c r="V18" s="204">
        <v>80.330575888388424</v>
      </c>
      <c r="W18" s="204">
        <v>37.223986291486298</v>
      </c>
      <c r="X18" s="204">
        <v>37.138463091794996</v>
      </c>
      <c r="Y18" s="204">
        <v>410.33510363610634</v>
      </c>
      <c r="Z18" s="11"/>
      <c r="AA18" s="4"/>
      <c r="AB18" s="11" t="s">
        <v>90</v>
      </c>
      <c r="AC18" s="11"/>
      <c r="AD18" s="71" t="s">
        <v>87</v>
      </c>
      <c r="AE18" s="245">
        <v>180</v>
      </c>
      <c r="AF18" s="245">
        <v>69</v>
      </c>
      <c r="AG18" s="245">
        <v>43</v>
      </c>
      <c r="AH18" s="245">
        <v>38</v>
      </c>
      <c r="AI18" s="245">
        <v>36</v>
      </c>
      <c r="AJ18" s="24"/>
      <c r="AK18" s="4"/>
      <c r="AL18" s="4"/>
      <c r="AM18" s="247">
        <v>69896.5</v>
      </c>
      <c r="AN18" s="247">
        <v>11931.53</v>
      </c>
      <c r="AO18" s="247">
        <v>8721.19</v>
      </c>
      <c r="AP18" s="247">
        <v>6109.44</v>
      </c>
      <c r="AQ18" s="247">
        <v>35014.120000000003</v>
      </c>
      <c r="AR18" s="24"/>
      <c r="AS18" s="4"/>
      <c r="AT18" s="4"/>
      <c r="AU18" s="247">
        <v>360.29123711340202</v>
      </c>
      <c r="AV18" s="247">
        <v>61.502731958762901</v>
      </c>
      <c r="AW18" s="247">
        <v>47.397771739130398</v>
      </c>
      <c r="AX18" s="247">
        <v>31.82</v>
      </c>
      <c r="AY18" s="247">
        <v>180.48515463917499</v>
      </c>
      <c r="AZ18" s="24"/>
      <c r="BA18" s="4"/>
    </row>
    <row r="19" spans="1:53">
      <c r="A19" s="56"/>
      <c r="B19" s="11" t="s">
        <v>90</v>
      </c>
      <c r="C19" s="11"/>
      <c r="D19" s="71" t="s">
        <v>91</v>
      </c>
      <c r="E19" s="194">
        <v>1192</v>
      </c>
      <c r="F19" s="194">
        <v>665</v>
      </c>
      <c r="G19" s="194">
        <v>542</v>
      </c>
      <c r="H19" s="194">
        <v>472</v>
      </c>
      <c r="I19" s="194">
        <v>544</v>
      </c>
      <c r="J19" s="11"/>
      <c r="M19" s="204">
        <v>228320.56</v>
      </c>
      <c r="N19" s="204">
        <v>85472.449999999895</v>
      </c>
      <c r="O19" s="204">
        <v>49786.23</v>
      </c>
      <c r="P19" s="204">
        <v>52049</v>
      </c>
      <c r="Q19" s="204">
        <v>459293.72</v>
      </c>
      <c r="R19" s="11"/>
      <c r="S19" s="4"/>
      <c r="T19" s="4"/>
      <c r="U19" s="204">
        <v>292.38328727272699</v>
      </c>
      <c r="V19" s="204">
        <v>138.66758909090905</v>
      </c>
      <c r="W19" s="204">
        <v>50.176106128550046</v>
      </c>
      <c r="X19" s="204">
        <v>38.554814814814797</v>
      </c>
      <c r="Y19" s="204">
        <v>167.01589818181799</v>
      </c>
      <c r="Z19" s="11"/>
      <c r="AA19" s="4"/>
      <c r="AB19" s="11" t="s">
        <v>90</v>
      </c>
      <c r="AC19" s="11"/>
      <c r="AD19" s="71" t="s">
        <v>91</v>
      </c>
      <c r="AE19" s="245">
        <v>47</v>
      </c>
      <c r="AF19" s="245">
        <v>22</v>
      </c>
      <c r="AG19" s="245">
        <v>11</v>
      </c>
      <c r="AH19" s="245">
        <v>10</v>
      </c>
      <c r="AI19" s="245">
        <v>7</v>
      </c>
      <c r="AJ19" s="24"/>
      <c r="AK19" s="4"/>
      <c r="AL19" s="4"/>
      <c r="AM19" s="247">
        <v>32389.35</v>
      </c>
      <c r="AN19" s="247">
        <v>7864.14</v>
      </c>
      <c r="AO19" s="247">
        <v>668.59</v>
      </c>
      <c r="AP19" s="247">
        <v>2096.48</v>
      </c>
      <c r="AQ19" s="247">
        <v>2951.41</v>
      </c>
      <c r="AR19" s="24"/>
      <c r="AS19" s="4"/>
      <c r="AT19" s="4"/>
      <c r="AU19" s="247">
        <v>635.08529411764698</v>
      </c>
      <c r="AV19" s="247">
        <v>154.19882352941201</v>
      </c>
      <c r="AW19" s="247">
        <v>14.225319148936199</v>
      </c>
      <c r="AX19" s="247">
        <v>41.929600000000001</v>
      </c>
      <c r="AY19" s="247">
        <v>57.870784313725501</v>
      </c>
      <c r="AZ19" s="24"/>
      <c r="BA19" s="4"/>
    </row>
    <row r="20" spans="1:53">
      <c r="A20" s="56"/>
      <c r="B20" s="11" t="s">
        <v>93</v>
      </c>
      <c r="C20" s="11"/>
      <c r="D20" s="71" t="s">
        <v>94</v>
      </c>
      <c r="E20" s="194">
        <v>77</v>
      </c>
      <c r="F20" s="194">
        <v>48</v>
      </c>
      <c r="G20" s="194">
        <v>33</v>
      </c>
      <c r="H20" s="194">
        <v>33</v>
      </c>
      <c r="I20" s="194">
        <v>36</v>
      </c>
      <c r="J20" s="11"/>
      <c r="M20" s="204">
        <v>15556.14</v>
      </c>
      <c r="N20" s="204">
        <v>6601.33</v>
      </c>
      <c r="O20" s="204">
        <v>3496.22</v>
      </c>
      <c r="P20" s="204">
        <v>3015.19</v>
      </c>
      <c r="Q20" s="204">
        <v>27091.200000000001</v>
      </c>
      <c r="R20" s="11"/>
      <c r="S20" s="4"/>
      <c r="T20" s="4"/>
      <c r="U20" s="204">
        <v>174.78808988764001</v>
      </c>
      <c r="V20" s="204">
        <v>74.172247191011294</v>
      </c>
      <c r="W20" s="204">
        <v>40.186436781609203</v>
      </c>
      <c r="X20" s="204">
        <v>34.657356321839103</v>
      </c>
      <c r="Y20" s="204">
        <v>304.39550561797699</v>
      </c>
      <c r="Z20" s="11"/>
      <c r="AA20" s="4"/>
      <c r="AB20" s="11" t="s">
        <v>93</v>
      </c>
      <c r="AC20" s="11"/>
      <c r="AD20" s="71" t="s">
        <v>94</v>
      </c>
      <c r="AE20" s="245">
        <v>4</v>
      </c>
      <c r="AF20" s="245">
        <v>1</v>
      </c>
      <c r="AG20" s="245">
        <v>1</v>
      </c>
      <c r="AH20" s="245">
        <v>1</v>
      </c>
      <c r="AI20" s="245">
        <v>2</v>
      </c>
      <c r="AJ20" s="24"/>
      <c r="AK20" s="4"/>
      <c r="AL20" s="4"/>
      <c r="AM20" s="247">
        <v>4097.72</v>
      </c>
      <c r="AN20" s="247">
        <v>46.43</v>
      </c>
      <c r="AO20" s="247">
        <v>42.19</v>
      </c>
      <c r="AP20" s="247">
        <v>42.42</v>
      </c>
      <c r="AQ20" s="247">
        <v>5286.1</v>
      </c>
      <c r="AR20" s="24"/>
      <c r="AS20" s="4"/>
      <c r="AT20" s="4"/>
      <c r="AU20" s="247">
        <v>819.54399999999998</v>
      </c>
      <c r="AV20" s="247">
        <v>9.2859999999999996</v>
      </c>
      <c r="AW20" s="247">
        <v>8.4380000000000006</v>
      </c>
      <c r="AX20" s="247">
        <v>8.484</v>
      </c>
      <c r="AY20" s="247">
        <v>1057.22</v>
      </c>
      <c r="AZ20" s="24"/>
      <c r="BA20" s="4"/>
    </row>
    <row r="21" spans="1:53">
      <c r="A21" s="56"/>
      <c r="B21" s="11" t="s">
        <v>514</v>
      </c>
      <c r="C21" s="11"/>
      <c r="D21" s="71" t="s">
        <v>162</v>
      </c>
      <c r="E21" s="194">
        <v>1</v>
      </c>
      <c r="F21" s="194"/>
      <c r="G21" s="194"/>
      <c r="H21" s="194"/>
      <c r="I21" s="194"/>
      <c r="J21" s="11"/>
      <c r="M21" s="204">
        <v>45</v>
      </c>
      <c r="N21" s="204">
        <v>0</v>
      </c>
      <c r="O21" s="204">
        <v>0</v>
      </c>
      <c r="P21" s="204">
        <v>0</v>
      </c>
      <c r="Q21" s="204">
        <v>0</v>
      </c>
      <c r="R21" s="11"/>
      <c r="S21" s="4"/>
      <c r="T21" s="4"/>
      <c r="U21" s="204">
        <v>45</v>
      </c>
      <c r="V21" s="204">
        <v>0</v>
      </c>
      <c r="W21" s="204">
        <v>0</v>
      </c>
      <c r="X21" s="204">
        <v>0</v>
      </c>
      <c r="Y21" s="204">
        <v>0</v>
      </c>
      <c r="Z21" s="11"/>
      <c r="AA21" s="4"/>
      <c r="AB21" s="11" t="s">
        <v>95</v>
      </c>
      <c r="AC21" s="11"/>
      <c r="AD21" s="71" t="s">
        <v>96</v>
      </c>
      <c r="AE21" s="245">
        <v>21</v>
      </c>
      <c r="AF21" s="245">
        <v>8</v>
      </c>
      <c r="AG21" s="245">
        <v>8</v>
      </c>
      <c r="AH21" s="245">
        <v>6</v>
      </c>
      <c r="AI21" s="245">
        <v>7</v>
      </c>
      <c r="AJ21" s="24"/>
      <c r="AK21" s="4"/>
      <c r="AL21" s="4"/>
      <c r="AM21" s="247">
        <v>2006.74</v>
      </c>
      <c r="AN21" s="247">
        <v>435.35</v>
      </c>
      <c r="AO21" s="247">
        <v>381.64</v>
      </c>
      <c r="AP21" s="247">
        <v>330.16</v>
      </c>
      <c r="AQ21" s="247">
        <v>5556</v>
      </c>
      <c r="AR21" s="24"/>
      <c r="AS21" s="4"/>
      <c r="AT21" s="4"/>
      <c r="AU21" s="247">
        <v>83.614166666666705</v>
      </c>
      <c r="AV21" s="247">
        <v>18.139583333333299</v>
      </c>
      <c r="AW21" s="247">
        <v>15.901666666666699</v>
      </c>
      <c r="AX21" s="247">
        <v>13.7566666666667</v>
      </c>
      <c r="AY21" s="247">
        <v>231.5</v>
      </c>
      <c r="AZ21" s="24"/>
      <c r="BA21" s="4"/>
    </row>
    <row r="22" spans="1:53">
      <c r="A22" s="56"/>
      <c r="B22" s="11" t="s">
        <v>95</v>
      </c>
      <c r="C22" s="11"/>
      <c r="D22" s="71" t="s">
        <v>96</v>
      </c>
      <c r="E22" s="194">
        <v>140</v>
      </c>
      <c r="F22" s="194">
        <v>75</v>
      </c>
      <c r="G22" s="194">
        <v>52</v>
      </c>
      <c r="H22" s="194">
        <v>45</v>
      </c>
      <c r="I22" s="194">
        <v>55</v>
      </c>
      <c r="J22" s="11"/>
      <c r="M22" s="204">
        <v>29943.75</v>
      </c>
      <c r="N22" s="204">
        <v>10110.219999999999</v>
      </c>
      <c r="O22" s="204">
        <v>9169.35</v>
      </c>
      <c r="P22" s="204">
        <v>7424.5</v>
      </c>
      <c r="Q22" s="204">
        <v>94959.89</v>
      </c>
      <c r="R22" s="11"/>
      <c r="S22" s="4"/>
      <c r="T22" s="4"/>
      <c r="U22" s="204">
        <v>187.1484375</v>
      </c>
      <c r="V22" s="204">
        <v>63.188875000000003</v>
      </c>
      <c r="W22" s="204">
        <v>57.308437499999997</v>
      </c>
      <c r="X22" s="204">
        <v>46.694968553459098</v>
      </c>
      <c r="Y22" s="204">
        <v>597.23201257861604</v>
      </c>
      <c r="Z22" s="11"/>
      <c r="AA22" s="4"/>
      <c r="AB22" s="11" t="s">
        <v>97</v>
      </c>
      <c r="AC22" s="11"/>
      <c r="AD22" s="71" t="s">
        <v>98</v>
      </c>
      <c r="AE22" s="245">
        <v>4</v>
      </c>
      <c r="AF22" s="245">
        <v>1</v>
      </c>
      <c r="AG22" s="245"/>
      <c r="AH22" s="245"/>
      <c r="AI22" s="245">
        <v>1</v>
      </c>
      <c r="AJ22" s="24"/>
      <c r="AK22" s="4"/>
      <c r="AL22" s="4"/>
      <c r="AM22" s="247">
        <v>2791.66</v>
      </c>
      <c r="AN22" s="247">
        <v>892.31</v>
      </c>
      <c r="AO22" s="247">
        <v>0</v>
      </c>
      <c r="AP22" s="247">
        <v>0</v>
      </c>
      <c r="AQ22" s="247">
        <v>1427.92</v>
      </c>
      <c r="AR22" s="24"/>
      <c r="AS22" s="4"/>
      <c r="AT22" s="4"/>
      <c r="AU22" s="247">
        <v>697.91499999999996</v>
      </c>
      <c r="AV22" s="247">
        <v>223.07749999999999</v>
      </c>
      <c r="AW22" s="247">
        <v>0</v>
      </c>
      <c r="AX22" s="247">
        <v>0</v>
      </c>
      <c r="AY22" s="247">
        <v>356.98</v>
      </c>
      <c r="AZ22" s="24"/>
      <c r="BA22" s="4"/>
    </row>
    <row r="23" spans="1:53">
      <c r="A23" s="56"/>
      <c r="B23" s="11" t="s">
        <v>97</v>
      </c>
      <c r="C23" s="11"/>
      <c r="D23" s="71" t="s">
        <v>98</v>
      </c>
      <c r="E23" s="194">
        <v>9</v>
      </c>
      <c r="F23" s="194">
        <v>7</v>
      </c>
      <c r="G23" s="194">
        <v>6</v>
      </c>
      <c r="H23" s="194">
        <v>4</v>
      </c>
      <c r="I23" s="194">
        <v>4</v>
      </c>
      <c r="J23" s="11"/>
      <c r="M23" s="204">
        <v>2074.12</v>
      </c>
      <c r="N23" s="204">
        <v>771.6</v>
      </c>
      <c r="O23" s="204">
        <v>686.88</v>
      </c>
      <c r="P23" s="204">
        <v>489.9</v>
      </c>
      <c r="Q23" s="204">
        <v>18576.599999999999</v>
      </c>
      <c r="R23" s="11"/>
      <c r="S23" s="4"/>
      <c r="T23" s="4"/>
      <c r="U23" s="204">
        <v>230.45777777777801</v>
      </c>
      <c r="V23" s="204">
        <v>85.733333333333306</v>
      </c>
      <c r="W23" s="204">
        <v>76.319999999999993</v>
      </c>
      <c r="X23" s="204">
        <v>54.433333333333302</v>
      </c>
      <c r="Y23" s="204">
        <v>2064.0666666666698</v>
      </c>
      <c r="Z23" s="11"/>
      <c r="AA23" s="4"/>
      <c r="AB23" s="11" t="s">
        <v>99</v>
      </c>
      <c r="AC23" s="11"/>
      <c r="AD23" s="71" t="s">
        <v>100</v>
      </c>
      <c r="AE23" s="245">
        <v>55</v>
      </c>
      <c r="AF23" s="245">
        <v>41</v>
      </c>
      <c r="AG23" s="245">
        <v>28</v>
      </c>
      <c r="AH23" s="245">
        <v>27</v>
      </c>
      <c r="AI23" s="245">
        <v>29</v>
      </c>
      <c r="AJ23" s="24"/>
      <c r="AK23" s="4"/>
      <c r="AL23" s="4"/>
      <c r="AM23" s="247">
        <v>44272.6</v>
      </c>
      <c r="AN23" s="247">
        <v>21873.72</v>
      </c>
      <c r="AO23" s="247">
        <v>17116.61</v>
      </c>
      <c r="AP23" s="247">
        <v>22723.81</v>
      </c>
      <c r="AQ23" s="247">
        <v>210029.71</v>
      </c>
      <c r="AR23" s="24"/>
      <c r="AS23" s="4"/>
      <c r="AT23" s="4"/>
      <c r="AU23" s="247">
        <v>776.71228070175403</v>
      </c>
      <c r="AV23" s="247">
        <v>383.74947368420999</v>
      </c>
      <c r="AW23" s="247">
        <v>335.61980392156897</v>
      </c>
      <c r="AX23" s="247">
        <v>398.66333333333301</v>
      </c>
      <c r="AY23" s="247">
        <v>3684.7317543859599</v>
      </c>
      <c r="AZ23" s="24"/>
      <c r="BA23" s="4"/>
    </row>
    <row r="24" spans="1:53">
      <c r="A24" s="56"/>
      <c r="B24" s="11" t="s">
        <v>99</v>
      </c>
      <c r="C24" s="11"/>
      <c r="D24" s="71" t="s">
        <v>100</v>
      </c>
      <c r="E24" s="194">
        <v>815</v>
      </c>
      <c r="F24" s="194">
        <v>460</v>
      </c>
      <c r="G24" s="194">
        <v>337</v>
      </c>
      <c r="H24" s="194">
        <v>298</v>
      </c>
      <c r="I24" s="194">
        <v>401</v>
      </c>
      <c r="J24" s="11"/>
      <c r="M24" s="204">
        <v>184602.14</v>
      </c>
      <c r="N24" s="204">
        <v>72675.19</v>
      </c>
      <c r="O24" s="204">
        <v>45697.919999999998</v>
      </c>
      <c r="P24" s="204">
        <v>48658</v>
      </c>
      <c r="Q24" s="204">
        <v>462828.99</v>
      </c>
      <c r="R24" s="11"/>
      <c r="S24" s="4"/>
      <c r="T24" s="4"/>
      <c r="U24" s="204">
        <v>193.50329140461201</v>
      </c>
      <c r="V24" s="204">
        <v>76.1794444444444</v>
      </c>
      <c r="W24" s="204">
        <v>50.439205298013199</v>
      </c>
      <c r="X24" s="204">
        <v>51.489947089947101</v>
      </c>
      <c r="Y24" s="204">
        <v>486.164905462185</v>
      </c>
      <c r="Z24" s="11"/>
      <c r="AA24" s="4"/>
      <c r="AB24" s="11" t="s">
        <v>101</v>
      </c>
      <c r="AC24" s="11"/>
      <c r="AD24" s="71" t="s">
        <v>102</v>
      </c>
      <c r="AE24" s="245">
        <v>2</v>
      </c>
      <c r="AF24" s="245">
        <v>1</v>
      </c>
      <c r="AG24" s="245">
        <v>1</v>
      </c>
      <c r="AH24" s="245">
        <v>1</v>
      </c>
      <c r="AI24" s="245">
        <v>2</v>
      </c>
      <c r="AJ24" s="24"/>
      <c r="AK24" s="4"/>
      <c r="AL24" s="4"/>
      <c r="AM24" s="247">
        <v>2031.04</v>
      </c>
      <c r="AN24" s="247">
        <v>277.39</v>
      </c>
      <c r="AO24" s="247">
        <v>178.9</v>
      </c>
      <c r="AP24" s="247">
        <v>225.44</v>
      </c>
      <c r="AQ24" s="247">
        <v>990.31</v>
      </c>
      <c r="AR24" s="24"/>
      <c r="AS24" s="4"/>
      <c r="AT24" s="4"/>
      <c r="AU24" s="247">
        <v>507.76</v>
      </c>
      <c r="AV24" s="247">
        <v>69.347499999999997</v>
      </c>
      <c r="AW24" s="247">
        <v>59.633333333333297</v>
      </c>
      <c r="AX24" s="247">
        <v>75.146666666666704</v>
      </c>
      <c r="AY24" s="247">
        <v>247.57749999999999</v>
      </c>
      <c r="AZ24" s="24"/>
      <c r="BA24" s="4"/>
    </row>
    <row r="25" spans="1:53">
      <c r="A25" s="56"/>
      <c r="B25" s="11" t="s">
        <v>101</v>
      </c>
      <c r="C25" s="11"/>
      <c r="D25" s="71" t="s">
        <v>103</v>
      </c>
      <c r="E25" s="194">
        <v>5039</v>
      </c>
      <c r="F25" s="194">
        <v>3275</v>
      </c>
      <c r="G25" s="194">
        <v>3039</v>
      </c>
      <c r="H25" s="194">
        <v>2808</v>
      </c>
      <c r="I25" s="194">
        <v>3094</v>
      </c>
      <c r="J25" s="11"/>
      <c r="M25" s="204">
        <v>611116.96999999799</v>
      </c>
      <c r="N25" s="204">
        <v>284718.83</v>
      </c>
      <c r="O25" s="204">
        <v>240986.22</v>
      </c>
      <c r="P25" s="204">
        <v>317734.12</v>
      </c>
      <c r="Q25" s="204">
        <v>2879630.25</v>
      </c>
      <c r="R25" s="11"/>
      <c r="S25" s="4"/>
      <c r="T25" s="4"/>
      <c r="U25" s="204">
        <v>107.95212329976999</v>
      </c>
      <c r="V25" s="204">
        <v>50.294794205970703</v>
      </c>
      <c r="W25" s="204">
        <v>44.388694050469603</v>
      </c>
      <c r="X25" s="204">
        <v>57.166988125224897</v>
      </c>
      <c r="Y25" s="204">
        <v>512.20744397011799</v>
      </c>
      <c r="Z25" s="11"/>
      <c r="AA25" s="4"/>
      <c r="AB25" s="11" t="s">
        <v>101</v>
      </c>
      <c r="AC25" s="11"/>
      <c r="AD25" s="71" t="s">
        <v>103</v>
      </c>
      <c r="AE25" s="245">
        <v>511</v>
      </c>
      <c r="AF25" s="245">
        <v>264</v>
      </c>
      <c r="AG25" s="245">
        <v>207</v>
      </c>
      <c r="AH25" s="245">
        <v>175</v>
      </c>
      <c r="AI25" s="245">
        <v>162</v>
      </c>
      <c r="AJ25" s="24"/>
      <c r="AK25" s="4"/>
      <c r="AL25" s="4"/>
      <c r="AM25" s="247">
        <v>374536.85</v>
      </c>
      <c r="AN25" s="247">
        <v>103361.75</v>
      </c>
      <c r="AO25" s="247">
        <v>48217.71</v>
      </c>
      <c r="AP25" s="247">
        <v>62564.06</v>
      </c>
      <c r="AQ25" s="247">
        <v>185887.49</v>
      </c>
      <c r="AR25" s="24"/>
      <c r="AS25" s="4"/>
      <c r="AT25" s="4"/>
      <c r="AU25" s="247">
        <v>694.87356215213401</v>
      </c>
      <c r="AV25" s="247">
        <v>191.765769944341</v>
      </c>
      <c r="AW25" s="247">
        <v>93.084382239382194</v>
      </c>
      <c r="AX25" s="247">
        <v>119.854521072797</v>
      </c>
      <c r="AY25" s="247">
        <v>346.80501865671698</v>
      </c>
      <c r="AZ25" s="24"/>
      <c r="BA25" s="4"/>
    </row>
    <row r="26" spans="1:53">
      <c r="A26" s="56"/>
      <c r="B26" s="11" t="s">
        <v>101</v>
      </c>
      <c r="C26" s="11"/>
      <c r="D26" s="71" t="s">
        <v>293</v>
      </c>
      <c r="E26" s="194">
        <v>1</v>
      </c>
      <c r="F26" s="194">
        <v>1</v>
      </c>
      <c r="G26" s="194">
        <v>1</v>
      </c>
      <c r="H26" s="194"/>
      <c r="I26" s="194"/>
      <c r="J26" s="11"/>
      <c r="M26" s="204">
        <v>197.77</v>
      </c>
      <c r="N26" s="204">
        <v>53.13</v>
      </c>
      <c r="O26" s="204">
        <v>1.62</v>
      </c>
      <c r="P26" s="204">
        <v>0</v>
      </c>
      <c r="Q26" s="204">
        <v>0</v>
      </c>
      <c r="R26" s="11"/>
      <c r="S26" s="4"/>
      <c r="T26" s="4"/>
      <c r="U26" s="204">
        <v>197.77</v>
      </c>
      <c r="V26" s="204">
        <v>53.13</v>
      </c>
      <c r="W26" s="204">
        <v>1.62</v>
      </c>
      <c r="X26" s="204">
        <v>0</v>
      </c>
      <c r="Y26" s="204">
        <v>0</v>
      </c>
      <c r="Z26" s="11"/>
      <c r="AA26" s="4"/>
      <c r="AB26" s="11" t="s">
        <v>101</v>
      </c>
      <c r="AC26" s="11"/>
      <c r="AD26" s="71" t="s">
        <v>282</v>
      </c>
      <c r="AE26" s="245">
        <v>1</v>
      </c>
      <c r="AF26" s="245">
        <v>1</v>
      </c>
      <c r="AG26" s="245">
        <v>1</v>
      </c>
      <c r="AH26" s="245">
        <v>1</v>
      </c>
      <c r="AI26" s="245">
        <v>1</v>
      </c>
      <c r="AJ26" s="24"/>
      <c r="AK26" s="4"/>
      <c r="AL26" s="4"/>
      <c r="AM26" s="247">
        <v>13.49</v>
      </c>
      <c r="AN26" s="247">
        <v>12.3</v>
      </c>
      <c r="AO26" s="247">
        <v>10.31</v>
      </c>
      <c r="AP26" s="247">
        <v>12</v>
      </c>
      <c r="AQ26" s="247">
        <v>922.26</v>
      </c>
      <c r="AR26" s="24"/>
      <c r="AS26" s="4"/>
      <c r="AT26" s="4"/>
      <c r="AU26" s="247">
        <v>13.49</v>
      </c>
      <c r="AV26" s="247">
        <v>12.3</v>
      </c>
      <c r="AW26" s="247">
        <v>10.31</v>
      </c>
      <c r="AX26" s="247">
        <v>12</v>
      </c>
      <c r="AY26" s="247">
        <v>922.26</v>
      </c>
      <c r="AZ26" s="24"/>
      <c r="BA26" s="4"/>
    </row>
    <row r="27" spans="1:53">
      <c r="A27" s="56"/>
      <c r="B27" s="11" t="s">
        <v>104</v>
      </c>
      <c r="C27" s="11"/>
      <c r="D27" s="71" t="s">
        <v>105</v>
      </c>
      <c r="E27" s="194">
        <v>9</v>
      </c>
      <c r="F27" s="194">
        <v>3</v>
      </c>
      <c r="G27" s="194">
        <v>4</v>
      </c>
      <c r="H27" s="194">
        <v>4</v>
      </c>
      <c r="I27" s="194">
        <v>6</v>
      </c>
      <c r="J27" s="11"/>
      <c r="M27" s="204">
        <v>2025.21</v>
      </c>
      <c r="N27" s="204">
        <v>312.02999999999997</v>
      </c>
      <c r="O27" s="204">
        <v>860.06</v>
      </c>
      <c r="P27" s="204">
        <v>885.11</v>
      </c>
      <c r="Q27" s="204">
        <v>6781.01</v>
      </c>
      <c r="R27" s="11"/>
      <c r="S27" s="4"/>
      <c r="T27" s="4"/>
      <c r="U27" s="204">
        <v>155.785384615385</v>
      </c>
      <c r="V27" s="204">
        <v>24.002307692307699</v>
      </c>
      <c r="W27" s="204">
        <v>66.158461538461495</v>
      </c>
      <c r="X27" s="204">
        <v>68.085384615384598</v>
      </c>
      <c r="Y27" s="204">
        <v>521.61615384615402</v>
      </c>
      <c r="Z27" s="11"/>
      <c r="AA27" s="4"/>
      <c r="AB27" s="11" t="s">
        <v>515</v>
      </c>
      <c r="AC27" s="11"/>
      <c r="AD27" s="71" t="s">
        <v>258</v>
      </c>
      <c r="AE27" s="245">
        <v>1</v>
      </c>
      <c r="AF27" s="245">
        <v>1</v>
      </c>
      <c r="AG27" s="245"/>
      <c r="AH27" s="245"/>
      <c r="AI27" s="245"/>
      <c r="AJ27" s="24"/>
      <c r="AK27" s="4"/>
      <c r="AL27" s="4"/>
      <c r="AM27" s="247">
        <v>60.79</v>
      </c>
      <c r="AN27" s="247">
        <v>89.08</v>
      </c>
      <c r="AO27" s="247"/>
      <c r="AP27" s="247">
        <v>0</v>
      </c>
      <c r="AQ27" s="247">
        <v>0</v>
      </c>
      <c r="AR27" s="24"/>
      <c r="AS27" s="4"/>
      <c r="AT27" s="4"/>
      <c r="AU27" s="247">
        <v>60.79</v>
      </c>
      <c r="AV27" s="247">
        <v>89.08</v>
      </c>
      <c r="AW27" s="247"/>
      <c r="AX27" s="247">
        <v>0</v>
      </c>
      <c r="AY27" s="247">
        <v>0</v>
      </c>
      <c r="AZ27" s="24"/>
      <c r="BA27" s="4"/>
    </row>
    <row r="28" spans="1:53">
      <c r="A28" s="56"/>
      <c r="B28" s="11" t="s">
        <v>106</v>
      </c>
      <c r="C28" s="11"/>
      <c r="D28" s="71" t="s">
        <v>107</v>
      </c>
      <c r="E28" s="194">
        <v>22</v>
      </c>
      <c r="F28" s="194">
        <v>8</v>
      </c>
      <c r="G28" s="194">
        <v>7</v>
      </c>
      <c r="H28" s="194">
        <v>6</v>
      </c>
      <c r="I28" s="194">
        <v>7</v>
      </c>
      <c r="J28" s="11"/>
      <c r="M28" s="204">
        <v>5087.7299999999996</v>
      </c>
      <c r="N28" s="204">
        <v>1314.65</v>
      </c>
      <c r="O28" s="204">
        <v>688.29</v>
      </c>
      <c r="P28" s="204">
        <v>761.78</v>
      </c>
      <c r="Q28" s="204">
        <v>2863.39</v>
      </c>
      <c r="R28" s="11"/>
      <c r="S28" s="4"/>
      <c r="T28" s="4"/>
      <c r="U28" s="204">
        <v>211.98875000000001</v>
      </c>
      <c r="V28" s="204">
        <v>54.777083333333302</v>
      </c>
      <c r="W28" s="204">
        <v>29.925652173913001</v>
      </c>
      <c r="X28" s="204">
        <v>33.120869565217397</v>
      </c>
      <c r="Y28" s="204">
        <v>119.307916666667</v>
      </c>
      <c r="Z28" s="11"/>
      <c r="AA28" s="4"/>
      <c r="AB28" s="11" t="s">
        <v>104</v>
      </c>
      <c r="AC28" s="11"/>
      <c r="AD28" s="71" t="s">
        <v>105</v>
      </c>
      <c r="AE28" s="245">
        <v>1</v>
      </c>
      <c r="AF28" s="245">
        <v>1</v>
      </c>
      <c r="AG28" s="245"/>
      <c r="AH28" s="245"/>
      <c r="AI28" s="245"/>
      <c r="AJ28" s="24"/>
      <c r="AK28" s="4"/>
      <c r="AL28" s="4"/>
      <c r="AM28" s="247">
        <v>25.05</v>
      </c>
      <c r="AN28" s="247">
        <v>26.66</v>
      </c>
      <c r="AO28" s="247">
        <v>0</v>
      </c>
      <c r="AP28" s="247">
        <v>0</v>
      </c>
      <c r="AQ28" s="247">
        <v>0</v>
      </c>
      <c r="AR28" s="24"/>
      <c r="AS28" s="4"/>
      <c r="AT28" s="4"/>
      <c r="AU28" s="247">
        <v>25.05</v>
      </c>
      <c r="AV28" s="247">
        <v>26.66</v>
      </c>
      <c r="AW28" s="247">
        <v>0</v>
      </c>
      <c r="AX28" s="247">
        <v>0</v>
      </c>
      <c r="AY28" s="247">
        <v>0</v>
      </c>
      <c r="AZ28" s="24"/>
      <c r="BA28" s="4"/>
    </row>
    <row r="29" spans="1:53">
      <c r="A29" s="56"/>
      <c r="B29" s="11" t="s">
        <v>109</v>
      </c>
      <c r="C29" s="11"/>
      <c r="D29" s="71" t="s">
        <v>110</v>
      </c>
      <c r="E29" s="194">
        <v>122</v>
      </c>
      <c r="F29" s="194">
        <v>58</v>
      </c>
      <c r="G29" s="194">
        <v>30</v>
      </c>
      <c r="H29" s="194">
        <v>28</v>
      </c>
      <c r="I29" s="194">
        <v>29</v>
      </c>
      <c r="J29" s="11"/>
      <c r="M29" s="204">
        <v>22229.919999999998</v>
      </c>
      <c r="N29" s="204">
        <v>3698.78</v>
      </c>
      <c r="O29" s="204">
        <v>1533.05</v>
      </c>
      <c r="P29" s="204">
        <v>1282.33</v>
      </c>
      <c r="Q29" s="204">
        <v>18711.45</v>
      </c>
      <c r="R29" s="11"/>
      <c r="S29" s="4"/>
      <c r="T29" s="4"/>
      <c r="U29" s="204">
        <v>169.69404580152701</v>
      </c>
      <c r="V29" s="204">
        <v>28.234961832061099</v>
      </c>
      <c r="W29" s="204">
        <v>14.7408653846154</v>
      </c>
      <c r="X29" s="204">
        <v>10.5977685950413</v>
      </c>
      <c r="Y29" s="204">
        <v>146.18320312500001</v>
      </c>
      <c r="Z29" s="11"/>
      <c r="AA29" s="4"/>
      <c r="AB29" s="11" t="s">
        <v>106</v>
      </c>
      <c r="AC29" s="11"/>
      <c r="AD29" s="71" t="s">
        <v>107</v>
      </c>
      <c r="AE29" s="245">
        <v>6</v>
      </c>
      <c r="AF29" s="245">
        <v>2</v>
      </c>
      <c r="AG29" s="245">
        <v>2</v>
      </c>
      <c r="AH29" s="245">
        <v>1</v>
      </c>
      <c r="AI29" s="245">
        <v>1</v>
      </c>
      <c r="AJ29" s="24"/>
      <c r="AK29" s="4"/>
      <c r="AL29" s="4"/>
      <c r="AM29" s="247">
        <v>339.06</v>
      </c>
      <c r="AN29" s="247">
        <v>194.59</v>
      </c>
      <c r="AO29" s="247">
        <v>176.24</v>
      </c>
      <c r="AP29" s="247">
        <v>172.72</v>
      </c>
      <c r="AQ29" s="247">
        <v>452.47</v>
      </c>
      <c r="AR29" s="24"/>
      <c r="AS29" s="4"/>
      <c r="AT29" s="4"/>
      <c r="AU29" s="247">
        <v>56.51</v>
      </c>
      <c r="AV29" s="247">
        <v>32.4316666666667</v>
      </c>
      <c r="AW29" s="247">
        <v>35.247999999999998</v>
      </c>
      <c r="AX29" s="247">
        <v>28.786666666666701</v>
      </c>
      <c r="AY29" s="247">
        <v>75.411666666666704</v>
      </c>
      <c r="AZ29" s="24"/>
      <c r="BA29" s="4"/>
    </row>
    <row r="30" spans="1:53">
      <c r="A30" s="56"/>
      <c r="B30" s="11" t="s">
        <v>111</v>
      </c>
      <c r="C30" s="11"/>
      <c r="D30" s="71" t="s">
        <v>89</v>
      </c>
      <c r="E30" s="194">
        <v>594</v>
      </c>
      <c r="F30" s="194">
        <v>326</v>
      </c>
      <c r="G30" s="194">
        <v>276</v>
      </c>
      <c r="H30" s="194">
        <v>233</v>
      </c>
      <c r="I30" s="194">
        <v>290</v>
      </c>
      <c r="J30" s="11"/>
      <c r="M30" s="204">
        <v>130079.38</v>
      </c>
      <c r="N30" s="204">
        <v>41012.26</v>
      </c>
      <c r="O30" s="204">
        <v>30309.62</v>
      </c>
      <c r="P30" s="204">
        <v>35257.47</v>
      </c>
      <c r="Q30" s="204">
        <v>297952.64000000001</v>
      </c>
      <c r="R30" s="11"/>
      <c r="S30" s="4"/>
      <c r="T30" s="4"/>
      <c r="U30" s="204">
        <v>184.77184659090901</v>
      </c>
      <c r="V30" s="204">
        <v>58.256051136363702</v>
      </c>
      <c r="W30" s="204">
        <v>44.442258064516103</v>
      </c>
      <c r="X30" s="204">
        <v>51.2463226744186</v>
      </c>
      <c r="Y30" s="204">
        <v>423.22818181818201</v>
      </c>
      <c r="Z30" s="11"/>
      <c r="AA30" s="4"/>
      <c r="AB30" s="11" t="s">
        <v>109</v>
      </c>
      <c r="AC30" s="11"/>
      <c r="AD30" s="71" t="s">
        <v>110</v>
      </c>
      <c r="AE30" s="245">
        <v>33</v>
      </c>
      <c r="AF30" s="245">
        <v>5</v>
      </c>
      <c r="AG30" s="245">
        <v>3</v>
      </c>
      <c r="AH30" s="245">
        <v>4</v>
      </c>
      <c r="AI30" s="245">
        <v>5</v>
      </c>
      <c r="AJ30" s="24"/>
      <c r="AK30" s="4"/>
      <c r="AL30" s="4"/>
      <c r="AM30" s="247">
        <v>14284.32</v>
      </c>
      <c r="AN30" s="247">
        <v>398.68</v>
      </c>
      <c r="AO30" s="247">
        <v>132.78</v>
      </c>
      <c r="AP30" s="247">
        <v>103.31</v>
      </c>
      <c r="AQ30" s="247">
        <v>1063.79</v>
      </c>
      <c r="AR30" s="24"/>
      <c r="AS30" s="4"/>
      <c r="AT30" s="4"/>
      <c r="AU30" s="247">
        <v>408.12342857142897</v>
      </c>
      <c r="AV30" s="247">
        <v>11.390857142857101</v>
      </c>
      <c r="AW30" s="247">
        <v>3.9052941176470601</v>
      </c>
      <c r="AX30" s="247">
        <v>3.0385294117647099</v>
      </c>
      <c r="AY30" s="247">
        <v>30.393999999999998</v>
      </c>
      <c r="AZ30" s="24"/>
      <c r="BA30" s="4"/>
    </row>
    <row r="31" spans="1:53">
      <c r="A31" s="56"/>
      <c r="B31" s="11" t="s">
        <v>112</v>
      </c>
      <c r="C31" s="11"/>
      <c r="D31" s="71" t="s">
        <v>113</v>
      </c>
      <c r="E31" s="194">
        <v>243</v>
      </c>
      <c r="F31" s="194">
        <v>115</v>
      </c>
      <c r="G31" s="194">
        <v>87</v>
      </c>
      <c r="H31" s="194">
        <v>76</v>
      </c>
      <c r="I31" s="194">
        <v>111</v>
      </c>
      <c r="J31" s="11"/>
      <c r="M31" s="204">
        <v>54526.42</v>
      </c>
      <c r="N31" s="204">
        <v>16613.34</v>
      </c>
      <c r="O31" s="204">
        <v>9557.19</v>
      </c>
      <c r="P31" s="204">
        <v>9100.2099999999991</v>
      </c>
      <c r="Q31" s="204">
        <v>79947.350000000006</v>
      </c>
      <c r="R31" s="11"/>
      <c r="S31" s="4"/>
      <c r="T31" s="4"/>
      <c r="U31" s="204">
        <v>188.02213793103499</v>
      </c>
      <c r="V31" s="204">
        <v>57.287379310344797</v>
      </c>
      <c r="W31" s="204">
        <v>33.770989399293299</v>
      </c>
      <c r="X31" s="204">
        <v>32.042992957746499</v>
      </c>
      <c r="Y31" s="204">
        <v>276.63442906574397</v>
      </c>
      <c r="Z31" s="11"/>
      <c r="AA31" s="4"/>
      <c r="AB31" s="11" t="s">
        <v>111</v>
      </c>
      <c r="AC31" s="11"/>
      <c r="AD31" s="71" t="s">
        <v>89</v>
      </c>
      <c r="AE31" s="245">
        <v>23</v>
      </c>
      <c r="AF31" s="245">
        <v>10</v>
      </c>
      <c r="AG31" s="245">
        <v>8</v>
      </c>
      <c r="AH31" s="245">
        <v>6</v>
      </c>
      <c r="AI31" s="245">
        <v>7</v>
      </c>
      <c r="AJ31" s="24"/>
      <c r="AK31" s="4"/>
      <c r="AL31" s="4"/>
      <c r="AM31" s="247">
        <v>3257.24</v>
      </c>
      <c r="AN31" s="247">
        <v>544.66</v>
      </c>
      <c r="AO31" s="247">
        <v>458.1</v>
      </c>
      <c r="AP31" s="247">
        <v>435.58</v>
      </c>
      <c r="AQ31" s="247">
        <v>2031.9</v>
      </c>
      <c r="AR31" s="24"/>
      <c r="AS31" s="4"/>
      <c r="AT31" s="4"/>
      <c r="AU31" s="247">
        <v>130.28960000000001</v>
      </c>
      <c r="AV31" s="247">
        <v>21.7864</v>
      </c>
      <c r="AW31" s="247">
        <v>21.814285714285699</v>
      </c>
      <c r="AX31" s="247">
        <v>18.938260869565202</v>
      </c>
      <c r="AY31" s="247">
        <v>81.275999999999996</v>
      </c>
      <c r="AZ31" s="24"/>
      <c r="BA31" s="4"/>
    </row>
    <row r="32" spans="1:53">
      <c r="A32" s="56"/>
      <c r="B32" s="11" t="s">
        <v>112</v>
      </c>
      <c r="C32" s="11"/>
      <c r="D32" s="71" t="s">
        <v>114</v>
      </c>
      <c r="E32" s="194">
        <v>23</v>
      </c>
      <c r="F32" s="194"/>
      <c r="G32" s="194">
        <v>11</v>
      </c>
      <c r="H32" s="194">
        <v>9</v>
      </c>
      <c r="I32" s="194">
        <v>6</v>
      </c>
      <c r="J32" s="11"/>
      <c r="M32" s="204">
        <v>2957.12</v>
      </c>
      <c r="N32" s="204">
        <v>0</v>
      </c>
      <c r="O32" s="204">
        <v>798.1</v>
      </c>
      <c r="P32" s="204">
        <v>1797.29</v>
      </c>
      <c r="Q32" s="204">
        <v>9757.81</v>
      </c>
      <c r="R32" s="11"/>
      <c r="S32" s="4"/>
      <c r="T32" s="4"/>
      <c r="U32" s="204">
        <v>118.2848</v>
      </c>
      <c r="V32" s="204">
        <v>0</v>
      </c>
      <c r="W32" s="204">
        <v>34.700000000000003</v>
      </c>
      <c r="X32" s="204">
        <v>81.694999999999993</v>
      </c>
      <c r="Y32" s="204">
        <v>390.31240000000003</v>
      </c>
      <c r="Z32" s="11"/>
      <c r="AA32" s="4"/>
      <c r="AB32" s="11" t="s">
        <v>112</v>
      </c>
      <c r="AC32" s="11"/>
      <c r="AD32" s="71" t="s">
        <v>113</v>
      </c>
      <c r="AE32" s="245">
        <v>37</v>
      </c>
      <c r="AF32" s="245">
        <v>14</v>
      </c>
      <c r="AG32" s="245">
        <v>5</v>
      </c>
      <c r="AH32" s="245">
        <v>3</v>
      </c>
      <c r="AI32" s="245">
        <v>3</v>
      </c>
      <c r="AJ32" s="24"/>
      <c r="AK32" s="4"/>
      <c r="AL32" s="4"/>
      <c r="AM32" s="247">
        <v>10721.83</v>
      </c>
      <c r="AN32" s="247">
        <v>1391.33</v>
      </c>
      <c r="AO32" s="247">
        <v>687.97</v>
      </c>
      <c r="AP32" s="247">
        <v>570.48</v>
      </c>
      <c r="AQ32" s="247">
        <v>307.33999999999997</v>
      </c>
      <c r="AR32" s="24"/>
      <c r="AS32" s="4"/>
      <c r="AT32" s="4"/>
      <c r="AU32" s="247">
        <v>282.15342105263198</v>
      </c>
      <c r="AV32" s="247">
        <v>36.613947368421101</v>
      </c>
      <c r="AW32" s="247">
        <v>19.656285714285701</v>
      </c>
      <c r="AX32" s="247">
        <v>15.8466666666667</v>
      </c>
      <c r="AY32" s="247">
        <v>8.0878947368421006</v>
      </c>
      <c r="AZ32" s="24"/>
      <c r="BA32" s="4"/>
    </row>
    <row r="33" spans="1:53">
      <c r="A33" s="56"/>
      <c r="B33" s="11" t="s">
        <v>112</v>
      </c>
      <c r="C33" s="11"/>
      <c r="D33" s="71" t="s">
        <v>118</v>
      </c>
      <c r="E33" s="194">
        <v>1</v>
      </c>
      <c r="F33" s="194">
        <v>1</v>
      </c>
      <c r="G33" s="194">
        <v>1</v>
      </c>
      <c r="H33" s="194">
        <v>1</v>
      </c>
      <c r="I33" s="194">
        <v>1</v>
      </c>
      <c r="J33" s="11"/>
      <c r="M33" s="204">
        <v>107.92</v>
      </c>
      <c r="N33" s="204">
        <v>138.9</v>
      </c>
      <c r="O33" s="204">
        <v>150</v>
      </c>
      <c r="P33" s="204">
        <v>150</v>
      </c>
      <c r="Q33" s="204">
        <v>509.04</v>
      </c>
      <c r="R33" s="11"/>
      <c r="S33" s="4"/>
      <c r="T33" s="4"/>
      <c r="U33" s="204">
        <v>107.92</v>
      </c>
      <c r="V33" s="204">
        <v>138.9</v>
      </c>
      <c r="W33" s="204">
        <v>150</v>
      </c>
      <c r="X33" s="204">
        <v>150</v>
      </c>
      <c r="Y33" s="204">
        <v>509.04</v>
      </c>
      <c r="Z33" s="11"/>
      <c r="AA33" s="4"/>
      <c r="AB33" s="11" t="s">
        <v>112</v>
      </c>
      <c r="AC33" s="11"/>
      <c r="AD33" s="71" t="s">
        <v>114</v>
      </c>
      <c r="AE33" s="245">
        <v>4</v>
      </c>
      <c r="AF33" s="245"/>
      <c r="AG33" s="245"/>
      <c r="AH33" s="245"/>
      <c r="AI33" s="245">
        <v>1</v>
      </c>
      <c r="AJ33" s="24"/>
      <c r="AK33" s="4"/>
      <c r="AL33" s="4"/>
      <c r="AM33" s="247">
        <v>1165.26</v>
      </c>
      <c r="AN33" s="247">
        <v>0</v>
      </c>
      <c r="AO33" s="247">
        <v>0</v>
      </c>
      <c r="AP33" s="247">
        <v>0</v>
      </c>
      <c r="AQ33" s="247">
        <v>9667.42</v>
      </c>
      <c r="AR33" s="24"/>
      <c r="AS33" s="4"/>
      <c r="AT33" s="4"/>
      <c r="AU33" s="247">
        <v>233.05199999999999</v>
      </c>
      <c r="AV33" s="247">
        <v>0</v>
      </c>
      <c r="AW33" s="247">
        <v>0</v>
      </c>
      <c r="AX33" s="247">
        <v>0</v>
      </c>
      <c r="AY33" s="247">
        <v>1933.4839999999999</v>
      </c>
      <c r="AZ33" s="24"/>
      <c r="BA33" s="4"/>
    </row>
    <row r="34" spans="1:53">
      <c r="A34" s="56"/>
      <c r="B34" s="11" t="s">
        <v>115</v>
      </c>
      <c r="C34" s="11"/>
      <c r="D34" s="71" t="s">
        <v>116</v>
      </c>
      <c r="E34" s="194">
        <v>60</v>
      </c>
      <c r="F34" s="194">
        <v>31</v>
      </c>
      <c r="G34" s="194">
        <v>26</v>
      </c>
      <c r="H34" s="194">
        <v>23</v>
      </c>
      <c r="I34" s="194">
        <v>27</v>
      </c>
      <c r="J34" s="11"/>
      <c r="M34" s="204">
        <v>15390.4</v>
      </c>
      <c r="N34" s="204">
        <v>4756.37</v>
      </c>
      <c r="O34" s="204">
        <v>3767.46</v>
      </c>
      <c r="P34" s="204">
        <v>4443.6099999999997</v>
      </c>
      <c r="Q34" s="204">
        <v>39989.67</v>
      </c>
      <c r="R34" s="11"/>
      <c r="S34" s="4"/>
      <c r="T34" s="4"/>
      <c r="U34" s="204">
        <v>210.82739726027401</v>
      </c>
      <c r="V34" s="204">
        <v>65.155753424657505</v>
      </c>
      <c r="W34" s="204">
        <v>53.062816901408503</v>
      </c>
      <c r="X34" s="204">
        <v>61.716805555555602</v>
      </c>
      <c r="Y34" s="204">
        <v>547.80369863013698</v>
      </c>
      <c r="Z34" s="11"/>
      <c r="AA34" s="4"/>
      <c r="AB34" s="11" t="s">
        <v>115</v>
      </c>
      <c r="AC34" s="11"/>
      <c r="AD34" s="71" t="s">
        <v>116</v>
      </c>
      <c r="AE34" s="245">
        <v>9</v>
      </c>
      <c r="AF34" s="245">
        <v>8</v>
      </c>
      <c r="AG34" s="245">
        <v>4</v>
      </c>
      <c r="AH34" s="245">
        <v>4</v>
      </c>
      <c r="AI34" s="245">
        <v>3</v>
      </c>
      <c r="AJ34" s="24"/>
      <c r="AK34" s="4"/>
      <c r="AL34" s="4"/>
      <c r="AM34" s="247">
        <v>1157.83</v>
      </c>
      <c r="AN34" s="247">
        <v>455.83</v>
      </c>
      <c r="AO34" s="247">
        <v>1276.83</v>
      </c>
      <c r="AP34" s="247">
        <v>239.67</v>
      </c>
      <c r="AQ34" s="247">
        <v>4653.1000000000004</v>
      </c>
      <c r="AR34" s="24"/>
      <c r="AS34" s="4"/>
      <c r="AT34" s="4"/>
      <c r="AU34" s="247">
        <v>128.647777777778</v>
      </c>
      <c r="AV34" s="247">
        <v>50.647777777777797</v>
      </c>
      <c r="AW34" s="247">
        <v>141.87</v>
      </c>
      <c r="AX34" s="247">
        <v>26.63</v>
      </c>
      <c r="AY34" s="247">
        <v>517.01111111111095</v>
      </c>
      <c r="AZ34" s="24"/>
      <c r="BA34" s="4"/>
    </row>
    <row r="35" spans="1:53">
      <c r="A35" s="56"/>
      <c r="B35" s="11" t="s">
        <v>117</v>
      </c>
      <c r="C35" s="11"/>
      <c r="D35" s="71" t="s">
        <v>118</v>
      </c>
      <c r="E35" s="194">
        <v>267</v>
      </c>
      <c r="F35" s="194">
        <v>128</v>
      </c>
      <c r="G35" s="194">
        <v>82</v>
      </c>
      <c r="H35" s="194">
        <v>64</v>
      </c>
      <c r="I35" s="194">
        <v>54</v>
      </c>
      <c r="J35" s="11"/>
      <c r="M35" s="204">
        <v>48421.66</v>
      </c>
      <c r="N35" s="204">
        <v>9951.3700000000008</v>
      </c>
      <c r="O35" s="204">
        <v>3484.41</v>
      </c>
      <c r="P35" s="204">
        <v>4139.01</v>
      </c>
      <c r="Q35" s="204">
        <v>27078.94</v>
      </c>
      <c r="R35" s="11"/>
      <c r="S35" s="4"/>
      <c r="T35" s="4"/>
      <c r="U35" s="204">
        <v>174.80743682310501</v>
      </c>
      <c r="V35" s="204">
        <v>35.925523465704003</v>
      </c>
      <c r="W35" s="204">
        <v>13.7181496062992</v>
      </c>
      <c r="X35" s="204">
        <v>16.105097276264601</v>
      </c>
      <c r="Y35" s="204">
        <v>102.18467924528299</v>
      </c>
      <c r="Z35" s="11"/>
      <c r="AA35" s="4"/>
      <c r="AB35" s="11" t="s">
        <v>117</v>
      </c>
      <c r="AC35" s="11"/>
      <c r="AD35" s="71" t="s">
        <v>118</v>
      </c>
      <c r="AE35" s="245">
        <v>77</v>
      </c>
      <c r="AF35" s="245">
        <v>33</v>
      </c>
      <c r="AG35" s="245">
        <v>16</v>
      </c>
      <c r="AH35" s="245">
        <v>17</v>
      </c>
      <c r="AI35" s="245">
        <v>10</v>
      </c>
      <c r="AJ35" s="24"/>
      <c r="AK35" s="4"/>
      <c r="AL35" s="4"/>
      <c r="AM35" s="247">
        <v>33916.959999999999</v>
      </c>
      <c r="AN35" s="247">
        <v>6280.13</v>
      </c>
      <c r="AO35" s="247">
        <v>2551.36</v>
      </c>
      <c r="AP35" s="247">
        <v>2992.68</v>
      </c>
      <c r="AQ35" s="247">
        <v>7762.03</v>
      </c>
      <c r="AR35" s="24"/>
      <c r="AS35" s="4"/>
      <c r="AT35" s="4"/>
      <c r="AU35" s="247">
        <v>413.62146341463398</v>
      </c>
      <c r="AV35" s="247">
        <v>76.586951219512201</v>
      </c>
      <c r="AW35" s="247">
        <v>34.018133333333303</v>
      </c>
      <c r="AX35" s="247">
        <v>39.377368421052601</v>
      </c>
      <c r="AY35" s="247">
        <v>102.131973684211</v>
      </c>
      <c r="AZ35" s="24"/>
      <c r="BA35" s="4"/>
    </row>
    <row r="36" spans="1:53">
      <c r="A36" s="56"/>
      <c r="B36" s="11" t="s">
        <v>117</v>
      </c>
      <c r="C36" s="11"/>
      <c r="D36" s="71" t="s">
        <v>119</v>
      </c>
      <c r="E36" s="194">
        <v>246</v>
      </c>
      <c r="F36" s="194">
        <v>108</v>
      </c>
      <c r="G36" s="194">
        <v>78</v>
      </c>
      <c r="H36" s="194">
        <v>65</v>
      </c>
      <c r="I36" s="194">
        <v>67</v>
      </c>
      <c r="J36" s="11"/>
      <c r="M36" s="204">
        <v>45538.04</v>
      </c>
      <c r="N36" s="204">
        <v>14315.810000000001</v>
      </c>
      <c r="O36" s="204">
        <v>5725.05</v>
      </c>
      <c r="P36" s="204">
        <v>7571.99</v>
      </c>
      <c r="Q36" s="204">
        <v>34198.36</v>
      </c>
      <c r="R36" s="11"/>
      <c r="S36" s="4"/>
      <c r="T36" s="4"/>
      <c r="U36" s="204">
        <v>172.73331129476549</v>
      </c>
      <c r="V36" s="204">
        <v>101.7601776859504</v>
      </c>
      <c r="W36" s="204">
        <v>21.784554283993351</v>
      </c>
      <c r="X36" s="204">
        <v>33.9939069264069</v>
      </c>
      <c r="Y36" s="204">
        <v>123.3435752066115</v>
      </c>
      <c r="Z36" s="11"/>
      <c r="AA36" s="4"/>
      <c r="AB36" s="11" t="s">
        <v>117</v>
      </c>
      <c r="AC36" s="11"/>
      <c r="AD36" s="71" t="s">
        <v>119</v>
      </c>
      <c r="AE36" s="245">
        <v>4</v>
      </c>
      <c r="AF36" s="245">
        <v>4</v>
      </c>
      <c r="AG36" s="245">
        <v>2</v>
      </c>
      <c r="AH36" s="245">
        <v>2</v>
      </c>
      <c r="AI36" s="245">
        <v>1</v>
      </c>
      <c r="AJ36" s="24"/>
      <c r="AK36" s="4"/>
      <c r="AL36" s="4"/>
      <c r="AM36" s="247">
        <v>423.68</v>
      </c>
      <c r="AN36" s="247">
        <v>176.9</v>
      </c>
      <c r="AO36" s="247">
        <v>37.94</v>
      </c>
      <c r="AP36" s="247">
        <v>33.76</v>
      </c>
      <c r="AQ36" s="247">
        <v>52.8</v>
      </c>
      <c r="AR36" s="24"/>
      <c r="AS36" s="4"/>
      <c r="AT36" s="4"/>
      <c r="AU36" s="247">
        <v>105.92</v>
      </c>
      <c r="AV36" s="247">
        <v>44.225000000000001</v>
      </c>
      <c r="AW36" s="247">
        <v>9.4849999999999994</v>
      </c>
      <c r="AX36" s="247">
        <v>8.44</v>
      </c>
      <c r="AY36" s="247">
        <v>13.2</v>
      </c>
      <c r="AZ36" s="24"/>
      <c r="BA36" s="4"/>
    </row>
    <row r="37" spans="1:53">
      <c r="A37" s="56"/>
      <c r="B37" s="11" t="s">
        <v>121</v>
      </c>
      <c r="C37" s="11"/>
      <c r="D37" s="71" t="s">
        <v>122</v>
      </c>
      <c r="E37" s="194">
        <v>6</v>
      </c>
      <c r="F37" s="194">
        <v>3</v>
      </c>
      <c r="G37" s="194">
        <v>3</v>
      </c>
      <c r="H37" s="194">
        <v>2</v>
      </c>
      <c r="I37" s="194">
        <v>2</v>
      </c>
      <c r="J37" s="11"/>
      <c r="M37" s="204">
        <v>1879.4</v>
      </c>
      <c r="N37" s="204">
        <v>651.86</v>
      </c>
      <c r="O37" s="204">
        <v>364.64</v>
      </c>
      <c r="P37" s="204">
        <v>658.99</v>
      </c>
      <c r="Q37" s="204">
        <v>677.48</v>
      </c>
      <c r="R37" s="11"/>
      <c r="S37" s="4"/>
      <c r="T37" s="4"/>
      <c r="U37" s="204">
        <v>313.23333333333301</v>
      </c>
      <c r="V37" s="204">
        <v>108.643333333333</v>
      </c>
      <c r="W37" s="204">
        <v>60.773333333333298</v>
      </c>
      <c r="X37" s="204">
        <v>109.831666666667</v>
      </c>
      <c r="Y37" s="204">
        <v>112.913333333333</v>
      </c>
      <c r="Z37" s="11"/>
      <c r="AA37" s="4"/>
      <c r="AB37" s="11" t="s">
        <v>121</v>
      </c>
      <c r="AC37" s="11"/>
      <c r="AD37" s="71" t="s">
        <v>122</v>
      </c>
      <c r="AE37" s="245">
        <v>1</v>
      </c>
      <c r="AF37" s="245"/>
      <c r="AG37" s="245">
        <v>1</v>
      </c>
      <c r="AH37" s="245">
        <v>1</v>
      </c>
      <c r="AI37" s="245">
        <v>1</v>
      </c>
      <c r="AJ37" s="24"/>
      <c r="AK37" s="4"/>
      <c r="AL37" s="4"/>
      <c r="AM37" s="247">
        <v>5276.62</v>
      </c>
      <c r="AN37" s="247">
        <v>0</v>
      </c>
      <c r="AO37" s="247">
        <v>9.14</v>
      </c>
      <c r="AP37" s="247">
        <v>4.1900000000000004</v>
      </c>
      <c r="AQ37" s="247">
        <v>65</v>
      </c>
      <c r="AR37" s="24"/>
      <c r="AS37" s="4"/>
      <c r="AT37" s="4"/>
      <c r="AU37" s="247">
        <v>5276.62</v>
      </c>
      <c r="AV37" s="247">
        <v>0</v>
      </c>
      <c r="AW37" s="247">
        <v>9.14</v>
      </c>
      <c r="AX37" s="247">
        <v>4.1900000000000004</v>
      </c>
      <c r="AY37" s="247">
        <v>65</v>
      </c>
      <c r="AZ37" s="24"/>
      <c r="BA37" s="4"/>
    </row>
    <row r="38" spans="1:53">
      <c r="A38" s="56"/>
      <c r="B38" s="11" t="s">
        <v>123</v>
      </c>
      <c r="C38" s="11"/>
      <c r="D38" s="71" t="s">
        <v>124</v>
      </c>
      <c r="E38" s="194">
        <v>50</v>
      </c>
      <c r="F38" s="194">
        <v>36</v>
      </c>
      <c r="G38" s="194">
        <v>30</v>
      </c>
      <c r="H38" s="194">
        <v>32</v>
      </c>
      <c r="I38" s="194">
        <v>31</v>
      </c>
      <c r="J38" s="11"/>
      <c r="M38" s="204">
        <v>10478.77</v>
      </c>
      <c r="N38" s="204">
        <v>4786.66</v>
      </c>
      <c r="O38" s="204">
        <v>3689.05</v>
      </c>
      <c r="P38" s="204">
        <v>5445.79</v>
      </c>
      <c r="Q38" s="204">
        <v>21593.05</v>
      </c>
      <c r="R38" s="11"/>
      <c r="S38" s="4"/>
      <c r="T38" s="4"/>
      <c r="U38" s="204">
        <v>174.646166666667</v>
      </c>
      <c r="V38" s="204">
        <v>79.777666666666704</v>
      </c>
      <c r="W38" s="204">
        <v>63.604310344827603</v>
      </c>
      <c r="X38" s="204">
        <v>93.8929310344827</v>
      </c>
      <c r="Y38" s="204">
        <v>359.884166666667</v>
      </c>
      <c r="Z38" s="11"/>
      <c r="AA38" s="4"/>
      <c r="AB38" s="11" t="s">
        <v>123</v>
      </c>
      <c r="AC38" s="11"/>
      <c r="AD38" s="71" t="s">
        <v>124</v>
      </c>
      <c r="AE38" s="245">
        <v>6</v>
      </c>
      <c r="AF38" s="245">
        <v>1</v>
      </c>
      <c r="AG38" s="245">
        <v>1</v>
      </c>
      <c r="AH38" s="245">
        <v>1</v>
      </c>
      <c r="AI38" s="245"/>
      <c r="AJ38" s="24"/>
      <c r="AK38" s="4"/>
      <c r="AL38" s="4"/>
      <c r="AM38" s="247">
        <v>1697.27</v>
      </c>
      <c r="AN38" s="247">
        <v>966.48</v>
      </c>
      <c r="AO38" s="247">
        <v>689.29</v>
      </c>
      <c r="AP38" s="247">
        <v>984.65</v>
      </c>
      <c r="AQ38" s="247">
        <v>0</v>
      </c>
      <c r="AR38" s="24"/>
      <c r="AS38" s="4"/>
      <c r="AT38" s="4"/>
      <c r="AU38" s="247">
        <v>282.87833333333299</v>
      </c>
      <c r="AV38" s="247">
        <v>161.08000000000001</v>
      </c>
      <c r="AW38" s="247">
        <v>137.858</v>
      </c>
      <c r="AX38" s="247">
        <v>246.16249999999999</v>
      </c>
      <c r="AY38" s="247">
        <v>0</v>
      </c>
      <c r="AZ38" s="24"/>
      <c r="BA38" s="4"/>
    </row>
    <row r="39" spans="1:53">
      <c r="A39" s="56"/>
      <c r="B39" s="11" t="s">
        <v>516</v>
      </c>
      <c r="C39" s="11"/>
      <c r="D39" s="71" t="s">
        <v>126</v>
      </c>
      <c r="E39" s="194">
        <v>37</v>
      </c>
      <c r="F39" s="194">
        <v>24</v>
      </c>
      <c r="G39" s="194">
        <v>19</v>
      </c>
      <c r="H39" s="194">
        <v>15</v>
      </c>
      <c r="I39" s="194">
        <v>28</v>
      </c>
      <c r="J39" s="11"/>
      <c r="M39" s="204">
        <v>7204.25</v>
      </c>
      <c r="N39" s="204">
        <v>3253.17</v>
      </c>
      <c r="O39" s="204">
        <v>2447.17</v>
      </c>
      <c r="P39" s="204">
        <v>2403.15</v>
      </c>
      <c r="Q39" s="204">
        <v>27342.199999999997</v>
      </c>
      <c r="R39" s="11"/>
      <c r="S39" s="4"/>
      <c r="T39" s="4"/>
      <c r="U39" s="204">
        <v>177.364293478261</v>
      </c>
      <c r="V39" s="204">
        <v>105.30994565217389</v>
      </c>
      <c r="W39" s="204">
        <v>70.697472222222245</v>
      </c>
      <c r="X39" s="204">
        <v>75.398277777777793</v>
      </c>
      <c r="Y39" s="204">
        <v>634.74471014492747</v>
      </c>
      <c r="Z39" s="11"/>
      <c r="AA39" s="4"/>
      <c r="AB39" s="11" t="s">
        <v>516</v>
      </c>
      <c r="AC39" s="11"/>
      <c r="AD39" s="71" t="s">
        <v>126</v>
      </c>
      <c r="AE39" s="245">
        <v>3</v>
      </c>
      <c r="AF39" s="245">
        <v>2</v>
      </c>
      <c r="AG39" s="245">
        <v>2</v>
      </c>
      <c r="AH39" s="245">
        <v>2</v>
      </c>
      <c r="AI39" s="245">
        <v>1</v>
      </c>
      <c r="AJ39" s="24"/>
      <c r="AK39" s="4"/>
      <c r="AL39" s="4"/>
      <c r="AM39" s="247">
        <v>240.68</v>
      </c>
      <c r="AN39" s="247">
        <v>31.64</v>
      </c>
      <c r="AO39" s="247">
        <v>26.22</v>
      </c>
      <c r="AP39" s="247">
        <v>31.8</v>
      </c>
      <c r="AQ39" s="247">
        <v>286.17</v>
      </c>
      <c r="AR39" s="24"/>
      <c r="AS39" s="4"/>
      <c r="AT39" s="4"/>
      <c r="AU39" s="247">
        <v>80.226666666666702</v>
      </c>
      <c r="AV39" s="247">
        <v>10.546666666666701</v>
      </c>
      <c r="AW39" s="247">
        <v>13.11</v>
      </c>
      <c r="AX39" s="247">
        <v>15.9</v>
      </c>
      <c r="AY39" s="247">
        <v>143.08500000000001</v>
      </c>
      <c r="AZ39" s="24"/>
      <c r="BA39" s="4"/>
    </row>
    <row r="40" spans="1:53">
      <c r="A40" s="56"/>
      <c r="B40" s="11" t="s">
        <v>127</v>
      </c>
      <c r="C40" s="11"/>
      <c r="D40" s="71" t="s">
        <v>94</v>
      </c>
      <c r="E40" s="194">
        <v>789</v>
      </c>
      <c r="F40" s="194">
        <v>459</v>
      </c>
      <c r="G40" s="194">
        <v>348</v>
      </c>
      <c r="H40" s="194">
        <v>286</v>
      </c>
      <c r="I40" s="194">
        <v>334</v>
      </c>
      <c r="J40" s="11"/>
      <c r="M40" s="204">
        <v>169561.27000000002</v>
      </c>
      <c r="N40" s="204">
        <v>66936.98</v>
      </c>
      <c r="O40" s="204">
        <v>39128.83</v>
      </c>
      <c r="P40" s="204">
        <v>38146.239999999998</v>
      </c>
      <c r="Q40" s="204">
        <v>385075.77</v>
      </c>
      <c r="R40" s="11"/>
      <c r="S40" s="4"/>
      <c r="T40" s="4"/>
      <c r="U40" s="204">
        <v>151.835761851016</v>
      </c>
      <c r="V40" s="204">
        <v>91.449170428893893</v>
      </c>
      <c r="W40" s="204">
        <v>22.59170323325635</v>
      </c>
      <c r="X40" s="204">
        <v>21.923126436781601</v>
      </c>
      <c r="Y40" s="204">
        <v>217.80303733031701</v>
      </c>
      <c r="Z40" s="11"/>
      <c r="AA40" s="4"/>
      <c r="AB40" s="11" t="s">
        <v>125</v>
      </c>
      <c r="AC40" s="11"/>
      <c r="AD40" s="71" t="s">
        <v>126</v>
      </c>
      <c r="AE40" s="245">
        <v>11</v>
      </c>
      <c r="AF40" s="245">
        <v>7</v>
      </c>
      <c r="AG40" s="245">
        <v>6</v>
      </c>
      <c r="AH40" s="245">
        <v>6</v>
      </c>
      <c r="AI40" s="245">
        <v>5</v>
      </c>
      <c r="AJ40" s="24"/>
      <c r="AK40" s="4"/>
      <c r="AL40" s="4"/>
      <c r="AM40" s="247">
        <v>1414.85</v>
      </c>
      <c r="AN40" s="247">
        <v>671.16</v>
      </c>
      <c r="AO40" s="247">
        <v>367.38</v>
      </c>
      <c r="AP40" s="247">
        <v>456.95</v>
      </c>
      <c r="AQ40" s="247">
        <v>615.39</v>
      </c>
      <c r="AR40" s="24"/>
      <c r="AS40" s="4"/>
      <c r="AT40" s="4"/>
      <c r="AU40" s="247">
        <v>128.62272727272699</v>
      </c>
      <c r="AV40" s="247">
        <v>61.014545454545399</v>
      </c>
      <c r="AW40" s="247">
        <v>33.398181818181797</v>
      </c>
      <c r="AX40" s="247">
        <v>41.540909090909103</v>
      </c>
      <c r="AY40" s="247">
        <v>55.944545454545498</v>
      </c>
      <c r="AZ40" s="24"/>
      <c r="BA40" s="4"/>
    </row>
    <row r="41" spans="1:53">
      <c r="A41" s="56"/>
      <c r="B41" s="11" t="s">
        <v>517</v>
      </c>
      <c r="C41" s="11"/>
      <c r="D41" s="71" t="s">
        <v>116</v>
      </c>
      <c r="E41" s="194">
        <v>1</v>
      </c>
      <c r="F41" s="194"/>
      <c r="G41" s="194"/>
      <c r="H41" s="194"/>
      <c r="I41" s="194"/>
      <c r="J41" s="11"/>
      <c r="M41" s="204">
        <v>16.25</v>
      </c>
      <c r="N41" s="204">
        <v>0</v>
      </c>
      <c r="O41" s="204">
        <v>0</v>
      </c>
      <c r="P41" s="204">
        <v>0</v>
      </c>
      <c r="Q41" s="204">
        <v>0</v>
      </c>
      <c r="R41" s="11"/>
      <c r="S41" s="4"/>
      <c r="T41" s="4"/>
      <c r="U41" s="204">
        <v>16.25</v>
      </c>
      <c r="V41" s="204">
        <v>0</v>
      </c>
      <c r="W41" s="204">
        <v>0</v>
      </c>
      <c r="X41" s="204">
        <v>0</v>
      </c>
      <c r="Y41" s="204">
        <v>0</v>
      </c>
      <c r="Z41" s="11"/>
      <c r="AA41" s="4"/>
      <c r="AB41" s="11" t="s">
        <v>127</v>
      </c>
      <c r="AC41" s="11"/>
      <c r="AD41" s="71" t="s">
        <v>94</v>
      </c>
      <c r="AE41" s="245">
        <v>156</v>
      </c>
      <c r="AF41" s="245">
        <v>83</v>
      </c>
      <c r="AG41" s="245">
        <v>71</v>
      </c>
      <c r="AH41" s="245">
        <v>59</v>
      </c>
      <c r="AI41" s="245">
        <v>48</v>
      </c>
      <c r="AJ41" s="24"/>
      <c r="AK41" s="4"/>
      <c r="AL41" s="4"/>
      <c r="AM41" s="247">
        <v>46812.639999999999</v>
      </c>
      <c r="AN41" s="247">
        <v>19399.34</v>
      </c>
      <c r="AO41" s="247">
        <v>12340.62</v>
      </c>
      <c r="AP41" s="247">
        <v>7589.81</v>
      </c>
      <c r="AQ41" s="247">
        <v>36025.56</v>
      </c>
      <c r="AR41" s="24"/>
      <c r="AS41" s="4"/>
      <c r="AT41" s="4"/>
      <c r="AU41" s="247">
        <v>288.96691358024702</v>
      </c>
      <c r="AV41" s="247">
        <v>119.74901234567901</v>
      </c>
      <c r="AW41" s="247">
        <v>77.613962264150899</v>
      </c>
      <c r="AX41" s="247">
        <v>47.141677018633501</v>
      </c>
      <c r="AY41" s="247">
        <v>222.38</v>
      </c>
      <c r="AZ41" s="24"/>
      <c r="BA41" s="4"/>
    </row>
    <row r="42" spans="1:53">
      <c r="A42" s="56"/>
      <c r="B42" s="11" t="s">
        <v>493</v>
      </c>
      <c r="C42" s="11"/>
      <c r="D42" s="71" t="s">
        <v>362</v>
      </c>
      <c r="E42" s="194"/>
      <c r="F42" s="194"/>
      <c r="G42" s="194"/>
      <c r="H42" s="194"/>
      <c r="I42" s="194">
        <v>1</v>
      </c>
      <c r="J42" s="11"/>
      <c r="M42" s="204">
        <v>0</v>
      </c>
      <c r="N42" s="204">
        <v>0</v>
      </c>
      <c r="O42" s="204">
        <v>0</v>
      </c>
      <c r="P42" s="204">
        <v>0</v>
      </c>
      <c r="Q42" s="204">
        <v>45.13</v>
      </c>
      <c r="R42" s="11"/>
      <c r="S42" s="4"/>
      <c r="T42" s="4"/>
      <c r="U42" s="204">
        <v>0</v>
      </c>
      <c r="V42" s="204">
        <v>0</v>
      </c>
      <c r="W42" s="204">
        <v>0</v>
      </c>
      <c r="X42" s="204">
        <v>0</v>
      </c>
      <c r="Y42" s="204">
        <v>45.13</v>
      </c>
      <c r="Z42" s="11"/>
      <c r="AA42" s="4"/>
      <c r="AB42" s="11" t="s">
        <v>127</v>
      </c>
      <c r="AC42" s="11"/>
      <c r="AD42" s="71" t="s">
        <v>408</v>
      </c>
      <c r="AE42" s="245">
        <v>1</v>
      </c>
      <c r="AF42" s="245">
        <v>1</v>
      </c>
      <c r="AG42" s="245"/>
      <c r="AH42" s="245"/>
      <c r="AI42" s="245"/>
      <c r="AJ42" s="24"/>
      <c r="AK42" s="4"/>
      <c r="AL42" s="4"/>
      <c r="AM42" s="247">
        <v>15.55</v>
      </c>
      <c r="AN42" s="247">
        <v>8.6199999999999992</v>
      </c>
      <c r="AO42" s="247">
        <v>0</v>
      </c>
      <c r="AP42" s="247">
        <v>0</v>
      </c>
      <c r="AQ42" s="247">
        <v>0</v>
      </c>
      <c r="AR42" s="24"/>
      <c r="AS42" s="4"/>
      <c r="AT42" s="4"/>
      <c r="AU42" s="247">
        <v>15.55</v>
      </c>
      <c r="AV42" s="247">
        <v>8.6199999999999992</v>
      </c>
      <c r="AW42" s="247">
        <v>0</v>
      </c>
      <c r="AX42" s="247">
        <v>0</v>
      </c>
      <c r="AY42" s="247">
        <v>0</v>
      </c>
      <c r="AZ42" s="24"/>
      <c r="BA42" s="4"/>
    </row>
    <row r="43" spans="1:53">
      <c r="A43" s="56"/>
      <c r="B43" s="11" t="s">
        <v>128</v>
      </c>
      <c r="C43" s="11"/>
      <c r="D43" s="71" t="s">
        <v>129</v>
      </c>
      <c r="E43" s="194">
        <v>266</v>
      </c>
      <c r="F43" s="194">
        <v>341</v>
      </c>
      <c r="G43" s="194">
        <v>245</v>
      </c>
      <c r="H43" s="194">
        <v>241</v>
      </c>
      <c r="I43" s="194">
        <v>278</v>
      </c>
      <c r="J43" s="11"/>
      <c r="M43" s="204">
        <v>60640.520000000004</v>
      </c>
      <c r="N43" s="204">
        <v>40408.000000000102</v>
      </c>
      <c r="O43" s="204">
        <v>23842.06</v>
      </c>
      <c r="P43" s="204">
        <v>22886.9</v>
      </c>
      <c r="Q43" s="204">
        <v>220102.92</v>
      </c>
      <c r="R43" s="11"/>
      <c r="S43" s="4"/>
      <c r="T43" s="4"/>
      <c r="U43" s="204">
        <v>103.2569584837545</v>
      </c>
      <c r="V43" s="204">
        <v>36.469314079422453</v>
      </c>
      <c r="W43" s="204">
        <v>24.180588235294149</v>
      </c>
      <c r="X43" s="204">
        <v>20.920383912248649</v>
      </c>
      <c r="Y43" s="204">
        <v>353.98882299270053</v>
      </c>
      <c r="Z43" s="11"/>
      <c r="AA43" s="4"/>
      <c r="AB43" s="11" t="s">
        <v>127</v>
      </c>
      <c r="AC43" s="11"/>
      <c r="AD43" s="71" t="s">
        <v>437</v>
      </c>
      <c r="AE43" s="245">
        <v>2</v>
      </c>
      <c r="AF43" s="245">
        <v>1</v>
      </c>
      <c r="AG43" s="245">
        <v>1</v>
      </c>
      <c r="AH43" s="245">
        <v>1</v>
      </c>
      <c r="AI43" s="245">
        <v>1</v>
      </c>
      <c r="AJ43" s="24"/>
      <c r="AK43" s="4"/>
      <c r="AL43" s="4"/>
      <c r="AM43" s="247">
        <v>26.8</v>
      </c>
      <c r="AN43" s="247">
        <v>13.9</v>
      </c>
      <c r="AO43" s="247">
        <v>13.9</v>
      </c>
      <c r="AP43" s="247">
        <v>13.88</v>
      </c>
      <c r="AQ43" s="247">
        <v>395.67</v>
      </c>
      <c r="AR43" s="24"/>
      <c r="AS43" s="4"/>
      <c r="AT43" s="4"/>
      <c r="AU43" s="247">
        <v>13.4</v>
      </c>
      <c r="AV43" s="247">
        <v>6.95</v>
      </c>
      <c r="AW43" s="247">
        <v>6.95</v>
      </c>
      <c r="AX43" s="247">
        <v>6.94</v>
      </c>
      <c r="AY43" s="247">
        <v>197.83500000000001</v>
      </c>
      <c r="AZ43" s="24"/>
      <c r="BA43" s="4"/>
    </row>
    <row r="44" spans="1:53">
      <c r="A44" s="56"/>
      <c r="B44" s="11" t="s">
        <v>130</v>
      </c>
      <c r="C44" s="11"/>
      <c r="D44" s="71" t="s">
        <v>98</v>
      </c>
      <c r="E44" s="194">
        <v>95</v>
      </c>
      <c r="F44" s="194">
        <v>49</v>
      </c>
      <c r="G44" s="194">
        <v>32</v>
      </c>
      <c r="H44" s="194">
        <v>24</v>
      </c>
      <c r="I44" s="194">
        <v>25</v>
      </c>
      <c r="J44" s="11"/>
      <c r="M44" s="204">
        <v>28339.13</v>
      </c>
      <c r="N44" s="204">
        <v>7475.12</v>
      </c>
      <c r="O44" s="204">
        <v>4054.98</v>
      </c>
      <c r="P44" s="204">
        <v>2409.0500000000002</v>
      </c>
      <c r="Q44" s="204">
        <v>42001.26</v>
      </c>
      <c r="R44" s="11"/>
      <c r="S44" s="4"/>
      <c r="T44" s="4"/>
      <c r="U44" s="204">
        <v>280.58544554455398</v>
      </c>
      <c r="V44" s="204">
        <v>74.011089108910895</v>
      </c>
      <c r="W44" s="204">
        <v>40.148316831683204</v>
      </c>
      <c r="X44" s="204">
        <v>24.090499999999999</v>
      </c>
      <c r="Y44" s="204">
        <v>415.85405940594097</v>
      </c>
      <c r="Z44" s="11"/>
      <c r="AA44" s="4"/>
      <c r="AB44" s="11" t="s">
        <v>493</v>
      </c>
      <c r="AC44" s="11"/>
      <c r="AD44" s="71" t="s">
        <v>362</v>
      </c>
      <c r="AE44" s="245">
        <v>1</v>
      </c>
      <c r="AF44" s="245"/>
      <c r="AG44" s="245"/>
      <c r="AH44" s="245"/>
      <c r="AI44" s="245"/>
      <c r="AJ44" s="24"/>
      <c r="AK44" s="4"/>
      <c r="AL44" s="4"/>
      <c r="AM44" s="247">
        <v>0.06</v>
      </c>
      <c r="AN44" s="247">
        <v>0</v>
      </c>
      <c r="AO44" s="247">
        <v>0</v>
      </c>
      <c r="AP44" s="247">
        <v>0</v>
      </c>
      <c r="AQ44" s="247">
        <v>0</v>
      </c>
      <c r="AR44" s="24"/>
      <c r="AS44" s="4"/>
      <c r="AT44" s="4"/>
      <c r="AU44" s="247">
        <v>0.06</v>
      </c>
      <c r="AV44" s="247">
        <v>0</v>
      </c>
      <c r="AW44" s="247">
        <v>0</v>
      </c>
      <c r="AX44" s="247">
        <v>0</v>
      </c>
      <c r="AY44" s="247">
        <v>0</v>
      </c>
      <c r="AZ44" s="24"/>
      <c r="BA44" s="4"/>
    </row>
    <row r="45" spans="1:53">
      <c r="A45" s="56"/>
      <c r="B45" s="11" t="s">
        <v>131</v>
      </c>
      <c r="C45" s="11"/>
      <c r="D45" s="71" t="s">
        <v>98</v>
      </c>
      <c r="E45" s="194">
        <v>32</v>
      </c>
      <c r="F45" s="194">
        <v>21</v>
      </c>
      <c r="G45" s="194">
        <v>17</v>
      </c>
      <c r="H45" s="194">
        <v>16</v>
      </c>
      <c r="I45" s="194">
        <v>17</v>
      </c>
      <c r="J45" s="11"/>
      <c r="M45" s="204">
        <v>7995.95</v>
      </c>
      <c r="N45" s="204">
        <v>2987.02</v>
      </c>
      <c r="O45" s="204">
        <v>2045.88</v>
      </c>
      <c r="P45" s="204">
        <v>2110</v>
      </c>
      <c r="Q45" s="204">
        <v>16042.34</v>
      </c>
      <c r="R45" s="11"/>
      <c r="S45" s="4"/>
      <c r="T45" s="4"/>
      <c r="U45" s="204">
        <v>216.10675675675699</v>
      </c>
      <c r="V45" s="204">
        <v>80.730270270270296</v>
      </c>
      <c r="W45" s="204">
        <v>55.294054054054001</v>
      </c>
      <c r="X45" s="204">
        <v>58.6111111111111</v>
      </c>
      <c r="Y45" s="204">
        <v>433.57675675675699</v>
      </c>
      <c r="Z45" s="11"/>
      <c r="AA45" s="4"/>
      <c r="AB45" s="11" t="s">
        <v>128</v>
      </c>
      <c r="AC45" s="11"/>
      <c r="AD45" s="71" t="s">
        <v>129</v>
      </c>
      <c r="AE45" s="245">
        <v>10</v>
      </c>
      <c r="AF45" s="245">
        <v>8</v>
      </c>
      <c r="AG45" s="245">
        <v>6</v>
      </c>
      <c r="AH45" s="245">
        <v>5</v>
      </c>
      <c r="AI45" s="245">
        <v>6</v>
      </c>
      <c r="AJ45" s="24"/>
      <c r="AK45" s="4"/>
      <c r="AL45" s="4"/>
      <c r="AM45" s="247">
        <v>3978.32</v>
      </c>
      <c r="AN45" s="247">
        <v>4382.78</v>
      </c>
      <c r="AO45" s="247">
        <v>1002.25</v>
      </c>
      <c r="AP45" s="247">
        <v>757.94</v>
      </c>
      <c r="AQ45" s="247">
        <v>2425.06</v>
      </c>
      <c r="AR45" s="24"/>
      <c r="AS45" s="4"/>
      <c r="AT45" s="4"/>
      <c r="AU45" s="247">
        <v>265.22133333333301</v>
      </c>
      <c r="AV45" s="247">
        <v>292.18533333333301</v>
      </c>
      <c r="AW45" s="247">
        <v>77.096153846153797</v>
      </c>
      <c r="AX45" s="247">
        <v>50.529333333333298</v>
      </c>
      <c r="AY45" s="247">
        <v>161.67066666666699</v>
      </c>
      <c r="AZ45" s="24"/>
      <c r="BA45" s="4"/>
    </row>
    <row r="46" spans="1:53">
      <c r="A46" s="56"/>
      <c r="B46" s="11" t="s">
        <v>518</v>
      </c>
      <c r="C46" s="11"/>
      <c r="D46" s="71" t="s">
        <v>519</v>
      </c>
      <c r="E46" s="194">
        <v>2</v>
      </c>
      <c r="F46" s="194">
        <v>1</v>
      </c>
      <c r="G46" s="194">
        <v>1</v>
      </c>
      <c r="H46" s="194">
        <v>1</v>
      </c>
      <c r="I46" s="194">
        <v>2</v>
      </c>
      <c r="J46" s="11"/>
      <c r="M46" s="204">
        <v>1142.9100000000001</v>
      </c>
      <c r="N46" s="204">
        <v>237.06</v>
      </c>
      <c r="O46" s="204">
        <v>266.11</v>
      </c>
      <c r="P46" s="204">
        <v>443.9</v>
      </c>
      <c r="Q46" s="204">
        <v>1351.49</v>
      </c>
      <c r="R46" s="11"/>
      <c r="S46" s="4"/>
      <c r="T46" s="4"/>
      <c r="U46" s="204">
        <v>571.45500000000004</v>
      </c>
      <c r="V46" s="204">
        <v>118.53</v>
      </c>
      <c r="W46" s="204">
        <v>133.05500000000001</v>
      </c>
      <c r="X46" s="204">
        <v>221.95</v>
      </c>
      <c r="Y46" s="204">
        <v>675.745</v>
      </c>
      <c r="Z46" s="11"/>
      <c r="AA46" s="4"/>
      <c r="AB46" s="11" t="s">
        <v>130</v>
      </c>
      <c r="AC46" s="11"/>
      <c r="AD46" s="71" t="s">
        <v>98</v>
      </c>
      <c r="AE46" s="245">
        <v>17</v>
      </c>
      <c r="AF46" s="245">
        <v>7</v>
      </c>
      <c r="AG46" s="245">
        <v>3</v>
      </c>
      <c r="AH46" s="245">
        <v>3</v>
      </c>
      <c r="AI46" s="245">
        <v>3</v>
      </c>
      <c r="AJ46" s="24"/>
      <c r="AK46" s="4"/>
      <c r="AL46" s="4"/>
      <c r="AM46" s="247">
        <v>6340.96</v>
      </c>
      <c r="AN46" s="247">
        <v>1257.06</v>
      </c>
      <c r="AO46" s="247">
        <v>176.41</v>
      </c>
      <c r="AP46" s="247">
        <v>92.09</v>
      </c>
      <c r="AQ46" s="247">
        <v>299.08999999999997</v>
      </c>
      <c r="AR46" s="24"/>
      <c r="AS46" s="4"/>
      <c r="AT46" s="4"/>
      <c r="AU46" s="247">
        <v>352.27555555555602</v>
      </c>
      <c r="AV46" s="247">
        <v>69.836666666666702</v>
      </c>
      <c r="AW46" s="247">
        <v>9.8005555555555492</v>
      </c>
      <c r="AX46" s="247">
        <v>5.1161111111111097</v>
      </c>
      <c r="AY46" s="247">
        <v>16.616111111111099</v>
      </c>
      <c r="AZ46" s="24"/>
      <c r="BA46" s="4"/>
    </row>
    <row r="47" spans="1:53">
      <c r="A47" s="56"/>
      <c r="B47" s="11" t="s">
        <v>132</v>
      </c>
      <c r="C47" s="11"/>
      <c r="D47" s="71" t="s">
        <v>118</v>
      </c>
      <c r="E47" s="194">
        <v>39</v>
      </c>
      <c r="F47" s="194">
        <v>13</v>
      </c>
      <c r="G47" s="194">
        <v>7</v>
      </c>
      <c r="H47" s="194">
        <v>7</v>
      </c>
      <c r="I47" s="194">
        <v>6</v>
      </c>
      <c r="J47" s="11"/>
      <c r="M47" s="204">
        <v>8555.01</v>
      </c>
      <c r="N47" s="204">
        <v>1112.08</v>
      </c>
      <c r="O47" s="204">
        <v>369.46</v>
      </c>
      <c r="P47" s="204">
        <v>696.5</v>
      </c>
      <c r="Q47" s="204">
        <v>4427.34</v>
      </c>
      <c r="R47" s="11"/>
      <c r="S47" s="4"/>
      <c r="T47" s="4"/>
      <c r="U47" s="204">
        <v>213.87524999999999</v>
      </c>
      <c r="V47" s="204">
        <v>27.802</v>
      </c>
      <c r="W47" s="204">
        <v>9.7226315789473698</v>
      </c>
      <c r="X47" s="204">
        <v>18.328947368421101</v>
      </c>
      <c r="Y47" s="204">
        <v>110.6835</v>
      </c>
      <c r="Z47" s="11"/>
      <c r="AA47" s="4"/>
      <c r="AB47" s="11" t="s">
        <v>132</v>
      </c>
      <c r="AC47" s="11"/>
      <c r="AD47" s="71" t="s">
        <v>118</v>
      </c>
      <c r="AE47" s="245">
        <v>14</v>
      </c>
      <c r="AF47" s="245">
        <v>3</v>
      </c>
      <c r="AG47" s="245">
        <v>3</v>
      </c>
      <c r="AH47" s="245">
        <v>2</v>
      </c>
      <c r="AI47" s="245"/>
      <c r="AJ47" s="24"/>
      <c r="AK47" s="4"/>
      <c r="AL47" s="4"/>
      <c r="AM47" s="247">
        <v>8025.52</v>
      </c>
      <c r="AN47" s="247">
        <v>1573.81</v>
      </c>
      <c r="AO47" s="247">
        <v>990.05</v>
      </c>
      <c r="AP47" s="247">
        <v>6047.16</v>
      </c>
      <c r="AQ47" s="247">
        <v>0</v>
      </c>
      <c r="AR47" s="24"/>
      <c r="AS47" s="4"/>
      <c r="AT47" s="4"/>
      <c r="AU47" s="247">
        <v>573.25142857142896</v>
      </c>
      <c r="AV47" s="247">
        <v>112.41500000000001</v>
      </c>
      <c r="AW47" s="247">
        <v>70.717857142857099</v>
      </c>
      <c r="AX47" s="247">
        <v>431.94</v>
      </c>
      <c r="AY47" s="247">
        <v>0</v>
      </c>
      <c r="AZ47" s="24"/>
      <c r="BA47" s="4"/>
    </row>
    <row r="48" spans="1:53">
      <c r="A48" s="56"/>
      <c r="B48" s="11" t="s">
        <v>133</v>
      </c>
      <c r="C48" s="11"/>
      <c r="D48" s="71" t="s">
        <v>134</v>
      </c>
      <c r="E48" s="194">
        <v>32</v>
      </c>
      <c r="F48" s="194">
        <v>19</v>
      </c>
      <c r="G48" s="194">
        <v>8</v>
      </c>
      <c r="H48" s="194">
        <v>21</v>
      </c>
      <c r="I48" s="194">
        <v>22</v>
      </c>
      <c r="J48" s="11"/>
      <c r="M48" s="204">
        <v>4607.8900000000003</v>
      </c>
      <c r="N48" s="204">
        <v>2474.85</v>
      </c>
      <c r="O48" s="204">
        <v>512.5</v>
      </c>
      <c r="P48" s="204">
        <v>4338.67</v>
      </c>
      <c r="Q48" s="204">
        <v>25466.82</v>
      </c>
      <c r="R48" s="11"/>
      <c r="S48" s="4"/>
      <c r="T48" s="4"/>
      <c r="U48" s="204">
        <v>121.260263157895</v>
      </c>
      <c r="V48" s="204">
        <v>65.127631578947401</v>
      </c>
      <c r="W48" s="204">
        <v>42.7083333333333</v>
      </c>
      <c r="X48" s="204">
        <v>114.175526315789</v>
      </c>
      <c r="Y48" s="204">
        <v>670.17947368421005</v>
      </c>
      <c r="Z48" s="11"/>
      <c r="AA48" s="4"/>
      <c r="AB48" s="11" t="s">
        <v>133</v>
      </c>
      <c r="AC48" s="11"/>
      <c r="AD48" s="71" t="s">
        <v>134</v>
      </c>
      <c r="AE48" s="245">
        <v>30</v>
      </c>
      <c r="AF48" s="245">
        <v>5</v>
      </c>
      <c r="AG48" s="245">
        <v>6</v>
      </c>
      <c r="AH48" s="245">
        <v>4</v>
      </c>
      <c r="AI48" s="245">
        <v>7</v>
      </c>
      <c r="AJ48" s="24"/>
      <c r="AK48" s="4"/>
      <c r="AL48" s="4"/>
      <c r="AM48" s="247">
        <v>32828.99</v>
      </c>
      <c r="AN48" s="247">
        <v>1483.31</v>
      </c>
      <c r="AO48" s="247">
        <v>2376.1799999999998</v>
      </c>
      <c r="AP48" s="247">
        <v>2927.72</v>
      </c>
      <c r="AQ48" s="247">
        <v>8570.73</v>
      </c>
      <c r="AR48" s="24"/>
      <c r="AS48" s="4"/>
      <c r="AT48" s="4"/>
      <c r="AU48" s="247">
        <v>1025.9059374999999</v>
      </c>
      <c r="AV48" s="247">
        <v>46.353437499999998</v>
      </c>
      <c r="AW48" s="247">
        <v>99.007499999999993</v>
      </c>
      <c r="AX48" s="247">
        <v>91.491249999999994</v>
      </c>
      <c r="AY48" s="247">
        <v>267.83531249999999</v>
      </c>
      <c r="AZ48" s="24"/>
      <c r="BA48" s="4"/>
    </row>
    <row r="49" spans="1:53">
      <c r="A49" s="56"/>
      <c r="B49" s="11" t="s">
        <v>135</v>
      </c>
      <c r="C49" s="11"/>
      <c r="D49" s="71" t="s">
        <v>136</v>
      </c>
      <c r="E49" s="194">
        <v>3743</v>
      </c>
      <c r="F49" s="194">
        <v>2251</v>
      </c>
      <c r="G49" s="194">
        <v>1729</v>
      </c>
      <c r="H49" s="194">
        <v>1486</v>
      </c>
      <c r="I49" s="194">
        <v>2162</v>
      </c>
      <c r="J49" s="11"/>
      <c r="M49" s="204">
        <v>831775.29000000202</v>
      </c>
      <c r="N49" s="204">
        <v>355870.58000000101</v>
      </c>
      <c r="O49" s="204">
        <v>211909.18</v>
      </c>
      <c r="P49" s="204">
        <v>210267.37</v>
      </c>
      <c r="Q49" s="204">
        <v>2117971.6100000101</v>
      </c>
      <c r="R49" s="11"/>
      <c r="S49" s="4"/>
      <c r="T49" s="4"/>
      <c r="U49" s="204">
        <v>183.85837533156499</v>
      </c>
      <c r="V49" s="204">
        <v>78.662816091954099</v>
      </c>
      <c r="W49" s="204">
        <v>47.6628834907781</v>
      </c>
      <c r="X49" s="204">
        <v>47.187470825852799</v>
      </c>
      <c r="Y49" s="204">
        <v>470.137982241955</v>
      </c>
      <c r="Z49" s="11"/>
      <c r="AA49" s="4"/>
      <c r="AB49" s="11" t="s">
        <v>135</v>
      </c>
      <c r="AC49" s="11"/>
      <c r="AD49" s="71" t="s">
        <v>136</v>
      </c>
      <c r="AE49" s="245">
        <v>428</v>
      </c>
      <c r="AF49" s="245">
        <v>255</v>
      </c>
      <c r="AG49" s="245">
        <v>173</v>
      </c>
      <c r="AH49" s="245">
        <v>139</v>
      </c>
      <c r="AI49" s="245">
        <v>124</v>
      </c>
      <c r="AJ49" s="24"/>
      <c r="AK49" s="4"/>
      <c r="AL49" s="4"/>
      <c r="AM49" s="247">
        <v>328053.31</v>
      </c>
      <c r="AN49" s="247">
        <v>67828.25</v>
      </c>
      <c r="AO49" s="247">
        <v>27478.55</v>
      </c>
      <c r="AP49" s="247">
        <v>26502.63</v>
      </c>
      <c r="AQ49" s="247">
        <v>52881.59</v>
      </c>
      <c r="AR49" s="24"/>
      <c r="AS49" s="4"/>
      <c r="AT49" s="4"/>
      <c r="AU49" s="247">
        <v>735.54553811659196</v>
      </c>
      <c r="AV49" s="247">
        <v>152.08127802690601</v>
      </c>
      <c r="AW49" s="247">
        <v>64.503638497652503</v>
      </c>
      <c r="AX49" s="247">
        <v>61.634023255814</v>
      </c>
      <c r="AY49" s="247">
        <v>118.83503370786499</v>
      </c>
      <c r="AZ49" s="24"/>
      <c r="BA49" s="4"/>
    </row>
    <row r="50" spans="1:53">
      <c r="A50" s="56"/>
      <c r="B50" s="11" t="s">
        <v>135</v>
      </c>
      <c r="C50" s="11"/>
      <c r="D50" s="71" t="s">
        <v>465</v>
      </c>
      <c r="E50" s="194">
        <v>1</v>
      </c>
      <c r="F50" s="194">
        <v>1</v>
      </c>
      <c r="G50" s="194">
        <v>1</v>
      </c>
      <c r="H50" s="194">
        <v>1</v>
      </c>
      <c r="I50" s="194">
        <v>1</v>
      </c>
      <c r="J50" s="11"/>
      <c r="M50" s="204">
        <v>373.32</v>
      </c>
      <c r="N50" s="204">
        <v>220.75</v>
      </c>
      <c r="O50" s="204">
        <v>240.1</v>
      </c>
      <c r="P50" s="204">
        <v>205.48</v>
      </c>
      <c r="Q50" s="204">
        <v>1168.6199999999999</v>
      </c>
      <c r="R50" s="11"/>
      <c r="S50" s="4"/>
      <c r="T50" s="4"/>
      <c r="U50" s="204">
        <v>186.66</v>
      </c>
      <c r="V50" s="204">
        <v>110.375</v>
      </c>
      <c r="W50" s="204">
        <v>120.05</v>
      </c>
      <c r="X50" s="204">
        <v>102.74</v>
      </c>
      <c r="Y50" s="204">
        <v>584.30999999999995</v>
      </c>
      <c r="Z50" s="11"/>
      <c r="AA50" s="4"/>
      <c r="AB50" s="11" t="s">
        <v>135</v>
      </c>
      <c r="AC50" s="11"/>
      <c r="AD50" s="71" t="s">
        <v>465</v>
      </c>
      <c r="AE50" s="245">
        <v>2</v>
      </c>
      <c r="AF50" s="245">
        <v>2</v>
      </c>
      <c r="AG50" s="245"/>
      <c r="AH50" s="245"/>
      <c r="AI50" s="245"/>
      <c r="AJ50" s="24"/>
      <c r="AK50" s="4"/>
      <c r="AL50" s="4"/>
      <c r="AM50" s="247">
        <v>219.47</v>
      </c>
      <c r="AN50" s="247">
        <v>78.55</v>
      </c>
      <c r="AO50" s="247">
        <v>0</v>
      </c>
      <c r="AP50" s="247">
        <v>0</v>
      </c>
      <c r="AQ50" s="247">
        <v>0</v>
      </c>
      <c r="AR50" s="24"/>
      <c r="AS50" s="4"/>
      <c r="AT50" s="4"/>
      <c r="AU50" s="247">
        <v>109.735</v>
      </c>
      <c r="AV50" s="247">
        <v>39.274999999999999</v>
      </c>
      <c r="AW50" s="247">
        <v>0</v>
      </c>
      <c r="AX50" s="247">
        <v>0</v>
      </c>
      <c r="AY50" s="247">
        <v>0</v>
      </c>
      <c r="AZ50" s="24"/>
      <c r="BA50" s="4"/>
    </row>
    <row r="51" spans="1:53">
      <c r="A51" s="56"/>
      <c r="B51" s="11" t="s">
        <v>137</v>
      </c>
      <c r="C51" s="11"/>
      <c r="D51" s="71" t="s">
        <v>138</v>
      </c>
      <c r="E51" s="194">
        <v>654</v>
      </c>
      <c r="F51" s="194">
        <v>345</v>
      </c>
      <c r="G51" s="194">
        <v>257</v>
      </c>
      <c r="H51" s="194">
        <v>194</v>
      </c>
      <c r="I51" s="194">
        <v>199</v>
      </c>
      <c r="J51" s="11"/>
      <c r="M51" s="204">
        <v>126292.5</v>
      </c>
      <c r="N51" s="204">
        <v>27649.200000000001</v>
      </c>
      <c r="O51" s="204">
        <v>16731.2</v>
      </c>
      <c r="P51" s="204">
        <v>18080.66</v>
      </c>
      <c r="Q51" s="204">
        <v>145266.42000000001</v>
      </c>
      <c r="R51" s="11"/>
      <c r="S51" s="4"/>
      <c r="T51" s="4"/>
      <c r="U51" s="204">
        <v>158.06320400500601</v>
      </c>
      <c r="V51" s="204">
        <v>34.6047559449311</v>
      </c>
      <c r="W51" s="204">
        <v>21.728831168831199</v>
      </c>
      <c r="X51" s="204">
        <v>23.121048593350402</v>
      </c>
      <c r="Y51" s="204">
        <v>183.649077117573</v>
      </c>
      <c r="Z51" s="11"/>
      <c r="AA51" s="4"/>
      <c r="AB51" s="11" t="s">
        <v>137</v>
      </c>
      <c r="AC51" s="11"/>
      <c r="AD51" s="71" t="s">
        <v>138</v>
      </c>
      <c r="AE51" s="245">
        <v>77</v>
      </c>
      <c r="AF51" s="245">
        <v>38</v>
      </c>
      <c r="AG51" s="245">
        <v>30</v>
      </c>
      <c r="AH51" s="245">
        <v>25</v>
      </c>
      <c r="AI51" s="245">
        <v>24</v>
      </c>
      <c r="AJ51" s="24"/>
      <c r="AK51" s="4"/>
      <c r="AL51" s="4"/>
      <c r="AM51" s="247">
        <v>46462.97</v>
      </c>
      <c r="AN51" s="247">
        <v>9307.99</v>
      </c>
      <c r="AO51" s="247">
        <v>3604.33</v>
      </c>
      <c r="AP51" s="247">
        <v>2451.62</v>
      </c>
      <c r="AQ51" s="247">
        <v>3735.73</v>
      </c>
      <c r="AR51" s="24"/>
      <c r="AS51" s="4"/>
      <c r="AT51" s="4"/>
      <c r="AU51" s="247">
        <v>559.79481927710799</v>
      </c>
      <c r="AV51" s="247">
        <v>112.144457831325</v>
      </c>
      <c r="AW51" s="247">
        <v>48.707162162162199</v>
      </c>
      <c r="AX51" s="247">
        <v>30.2669135802469</v>
      </c>
      <c r="AY51" s="247">
        <v>46.120123456790097</v>
      </c>
      <c r="AZ51" s="24"/>
      <c r="BA51" s="4"/>
    </row>
    <row r="52" spans="1:53">
      <c r="A52" s="56"/>
      <c r="B52" s="11" t="s">
        <v>139</v>
      </c>
      <c r="C52" s="11"/>
      <c r="D52" s="71" t="s">
        <v>136</v>
      </c>
      <c r="E52" s="194">
        <v>5</v>
      </c>
      <c r="F52" s="194">
        <v>4</v>
      </c>
      <c r="G52" s="194">
        <v>2</v>
      </c>
      <c r="H52" s="194">
        <v>2</v>
      </c>
      <c r="I52" s="194">
        <v>1</v>
      </c>
      <c r="J52" s="11"/>
      <c r="M52" s="204">
        <v>791.1</v>
      </c>
      <c r="N52" s="204">
        <v>450.43</v>
      </c>
      <c r="O52" s="204">
        <v>171.98</v>
      </c>
      <c r="P52" s="204">
        <v>85.24</v>
      </c>
      <c r="Q52" s="204">
        <v>111.77</v>
      </c>
      <c r="R52" s="11"/>
      <c r="S52" s="4"/>
      <c r="T52" s="4"/>
      <c r="U52" s="204">
        <v>158.22</v>
      </c>
      <c r="V52" s="204">
        <v>90.085999999999999</v>
      </c>
      <c r="W52" s="204">
        <v>34.396000000000001</v>
      </c>
      <c r="X52" s="204">
        <v>17.047999999999998</v>
      </c>
      <c r="Y52" s="204">
        <v>22.353999999999999</v>
      </c>
      <c r="Z52" s="11"/>
      <c r="AA52" s="4"/>
      <c r="AB52" s="11" t="s">
        <v>140</v>
      </c>
      <c r="AC52" s="11"/>
      <c r="AD52" s="71" t="s">
        <v>141</v>
      </c>
      <c r="AE52" s="245">
        <v>85</v>
      </c>
      <c r="AF52" s="245">
        <v>19</v>
      </c>
      <c r="AG52" s="245">
        <v>10</v>
      </c>
      <c r="AH52" s="245">
        <v>7</v>
      </c>
      <c r="AI52" s="245">
        <v>6</v>
      </c>
      <c r="AJ52" s="24"/>
      <c r="AK52" s="4"/>
      <c r="AL52" s="4"/>
      <c r="AM52" s="247">
        <v>31833.98</v>
      </c>
      <c r="AN52" s="247">
        <v>3993.55</v>
      </c>
      <c r="AO52" s="247">
        <v>114.25</v>
      </c>
      <c r="AP52" s="247">
        <v>656.91</v>
      </c>
      <c r="AQ52" s="247">
        <v>951.27</v>
      </c>
      <c r="AR52" s="24"/>
      <c r="AS52" s="4"/>
      <c r="AT52" s="4"/>
      <c r="AU52" s="247">
        <v>365.90781609195398</v>
      </c>
      <c r="AV52" s="247">
        <v>45.9028735632184</v>
      </c>
      <c r="AW52" s="247">
        <v>1.37650602409639</v>
      </c>
      <c r="AX52" s="247">
        <v>7.7283529411764702</v>
      </c>
      <c r="AY52" s="247">
        <v>10.934137931034501</v>
      </c>
      <c r="AZ52" s="24"/>
      <c r="BA52" s="4"/>
    </row>
    <row r="53" spans="1:53">
      <c r="A53" s="56"/>
      <c r="B53" s="11" t="s">
        <v>140</v>
      </c>
      <c r="C53" s="11"/>
      <c r="D53" s="71" t="s">
        <v>141</v>
      </c>
      <c r="E53" s="194">
        <v>222</v>
      </c>
      <c r="F53" s="194">
        <v>109</v>
      </c>
      <c r="G53" s="194">
        <v>73</v>
      </c>
      <c r="H53" s="194">
        <v>76</v>
      </c>
      <c r="I53" s="194">
        <v>98</v>
      </c>
      <c r="J53" s="11"/>
      <c r="M53" s="204">
        <v>46860.590000000004</v>
      </c>
      <c r="N53" s="204">
        <v>15653.439999999999</v>
      </c>
      <c r="O53" s="204">
        <v>9160.07</v>
      </c>
      <c r="P53" s="204">
        <v>13636.46</v>
      </c>
      <c r="Q53" s="204">
        <v>108374.49</v>
      </c>
      <c r="R53" s="11"/>
      <c r="S53" s="4"/>
      <c r="T53" s="4"/>
      <c r="U53" s="204">
        <v>197.599017857143</v>
      </c>
      <c r="V53" s="204">
        <v>106.14590277777775</v>
      </c>
      <c r="W53" s="204">
        <v>60.793867521367545</v>
      </c>
      <c r="X53" s="204">
        <v>63.465908634538152</v>
      </c>
      <c r="Y53" s="204">
        <v>354.45544999999998</v>
      </c>
      <c r="Z53" s="11"/>
      <c r="AA53" s="4"/>
      <c r="AB53" s="11" t="s">
        <v>143</v>
      </c>
      <c r="AC53" s="11"/>
      <c r="AD53" s="71" t="s">
        <v>144</v>
      </c>
      <c r="AE53" s="245">
        <v>22</v>
      </c>
      <c r="AF53" s="245">
        <v>10</v>
      </c>
      <c r="AG53" s="245">
        <v>5</v>
      </c>
      <c r="AH53" s="245">
        <v>4</v>
      </c>
      <c r="AI53" s="245">
        <v>3</v>
      </c>
      <c r="AJ53" s="24"/>
      <c r="AK53" s="4"/>
      <c r="AL53" s="4"/>
      <c r="AM53" s="247">
        <v>7015.89</v>
      </c>
      <c r="AN53" s="247">
        <v>960.03</v>
      </c>
      <c r="AO53" s="247">
        <v>201.13</v>
      </c>
      <c r="AP53" s="247">
        <v>223.87</v>
      </c>
      <c r="AQ53" s="247">
        <v>1987.29</v>
      </c>
      <c r="AR53" s="24"/>
      <c r="AS53" s="4"/>
      <c r="AT53" s="4"/>
      <c r="AU53" s="247">
        <v>305.038695652174</v>
      </c>
      <c r="AV53" s="247">
        <v>41.740434782608702</v>
      </c>
      <c r="AW53" s="247">
        <v>8.7447826086956493</v>
      </c>
      <c r="AX53" s="247">
        <v>9.7334782608695694</v>
      </c>
      <c r="AY53" s="247">
        <v>86.403913043478298</v>
      </c>
      <c r="AZ53" s="24"/>
      <c r="BA53" s="4"/>
    </row>
    <row r="54" spans="1:53">
      <c r="A54" s="56"/>
      <c r="B54" s="11" t="s">
        <v>140</v>
      </c>
      <c r="C54" s="11"/>
      <c r="D54" s="71" t="s">
        <v>266</v>
      </c>
      <c r="E54" s="194"/>
      <c r="F54" s="194">
        <v>1</v>
      </c>
      <c r="G54" s="194">
        <v>1</v>
      </c>
      <c r="H54" s="194">
        <v>1</v>
      </c>
      <c r="I54" s="194">
        <v>1</v>
      </c>
      <c r="J54" s="11"/>
      <c r="M54" s="204">
        <v>0</v>
      </c>
      <c r="N54" s="204">
        <v>140.35</v>
      </c>
      <c r="O54" s="204">
        <v>113.06</v>
      </c>
      <c r="P54" s="204">
        <v>83.35</v>
      </c>
      <c r="Q54" s="204">
        <v>1300.27</v>
      </c>
      <c r="R54" s="11"/>
      <c r="S54" s="4"/>
      <c r="T54" s="4"/>
      <c r="U54" s="204">
        <v>0</v>
      </c>
      <c r="V54" s="204">
        <v>140.35</v>
      </c>
      <c r="W54" s="204">
        <v>113.06</v>
      </c>
      <c r="X54" s="204">
        <v>83.35</v>
      </c>
      <c r="Y54" s="204">
        <v>1300.27</v>
      </c>
      <c r="Z54" s="11"/>
      <c r="AA54" s="4"/>
      <c r="AB54" s="11" t="s">
        <v>520</v>
      </c>
      <c r="AC54" s="11"/>
      <c r="AD54" s="71" t="s">
        <v>96</v>
      </c>
      <c r="AE54" s="245">
        <v>1</v>
      </c>
      <c r="AF54" s="245"/>
      <c r="AG54" s="245"/>
      <c r="AH54" s="245"/>
      <c r="AI54" s="245"/>
      <c r="AJ54" s="24"/>
      <c r="AK54" s="4"/>
      <c r="AL54" s="4"/>
      <c r="AM54" s="247">
        <v>32.479999999999997</v>
      </c>
      <c r="AN54" s="247">
        <v>0</v>
      </c>
      <c r="AO54" s="247">
        <v>0</v>
      </c>
      <c r="AP54" s="247">
        <v>0</v>
      </c>
      <c r="AQ54" s="247">
        <v>0</v>
      </c>
      <c r="AR54" s="24"/>
      <c r="AS54" s="4"/>
      <c r="AT54" s="4"/>
      <c r="AU54" s="247">
        <v>32.479999999999997</v>
      </c>
      <c r="AV54" s="247">
        <v>0</v>
      </c>
      <c r="AW54" s="247">
        <v>0</v>
      </c>
      <c r="AX54" s="247">
        <v>0</v>
      </c>
      <c r="AY54" s="247">
        <v>0</v>
      </c>
      <c r="AZ54" s="24"/>
      <c r="BA54" s="4"/>
    </row>
    <row r="55" spans="1:53">
      <c r="A55" s="56"/>
      <c r="B55" s="11" t="s">
        <v>143</v>
      </c>
      <c r="C55" s="11"/>
      <c r="D55" s="71" t="s">
        <v>144</v>
      </c>
      <c r="E55" s="194">
        <v>94</v>
      </c>
      <c r="F55" s="194">
        <v>57</v>
      </c>
      <c r="G55" s="194">
        <v>47</v>
      </c>
      <c r="H55" s="194">
        <v>28</v>
      </c>
      <c r="I55" s="194">
        <v>45</v>
      </c>
      <c r="J55" s="11"/>
      <c r="M55" s="204">
        <v>20140.509999999998</v>
      </c>
      <c r="N55" s="204">
        <v>8340.99</v>
      </c>
      <c r="O55" s="204">
        <v>5022.53</v>
      </c>
      <c r="P55" s="204">
        <v>3451.85</v>
      </c>
      <c r="Q55" s="204">
        <v>34549.370000000003</v>
      </c>
      <c r="R55" s="11"/>
      <c r="S55" s="4"/>
      <c r="T55" s="4"/>
      <c r="U55" s="204">
        <v>178.234601769911</v>
      </c>
      <c r="V55" s="204">
        <v>73.8140707964602</v>
      </c>
      <c r="W55" s="204">
        <v>45.248018018018001</v>
      </c>
      <c r="X55" s="204">
        <v>31.380454545454601</v>
      </c>
      <c r="Y55" s="204">
        <v>305.746637168142</v>
      </c>
      <c r="Z55" s="11"/>
      <c r="AA55" s="4"/>
      <c r="AB55" s="11" t="s">
        <v>147</v>
      </c>
      <c r="AC55" s="11"/>
      <c r="AD55" s="71" t="s">
        <v>146</v>
      </c>
      <c r="AE55" s="245">
        <v>138</v>
      </c>
      <c r="AF55" s="245">
        <v>61</v>
      </c>
      <c r="AG55" s="245">
        <v>33</v>
      </c>
      <c r="AH55" s="245">
        <v>27</v>
      </c>
      <c r="AI55" s="245">
        <v>20</v>
      </c>
      <c r="AJ55" s="24"/>
      <c r="AK55" s="4"/>
      <c r="AL55" s="4"/>
      <c r="AM55" s="247">
        <v>120617.46</v>
      </c>
      <c r="AN55" s="247">
        <v>17723.900000000001</v>
      </c>
      <c r="AO55" s="247">
        <v>3160.56</v>
      </c>
      <c r="AP55" s="247">
        <v>2016.46</v>
      </c>
      <c r="AQ55" s="247">
        <v>20904.3</v>
      </c>
      <c r="AR55" s="24"/>
      <c r="AS55" s="4"/>
      <c r="AT55" s="4"/>
      <c r="AU55" s="247">
        <v>861.55328571428595</v>
      </c>
      <c r="AV55" s="247">
        <v>126.599285714286</v>
      </c>
      <c r="AW55" s="247">
        <v>23.239411764705899</v>
      </c>
      <c r="AX55" s="247">
        <v>15.1613533834586</v>
      </c>
      <c r="AY55" s="247">
        <v>151.480434782609</v>
      </c>
      <c r="AZ55" s="24"/>
      <c r="BA55" s="4"/>
    </row>
    <row r="56" spans="1:53">
      <c r="A56" s="56"/>
      <c r="B56" s="11" t="s">
        <v>521</v>
      </c>
      <c r="C56" s="11"/>
      <c r="D56" s="71" t="s">
        <v>522</v>
      </c>
      <c r="E56" s="194">
        <v>1</v>
      </c>
      <c r="F56" s="194"/>
      <c r="G56" s="194"/>
      <c r="H56" s="194"/>
      <c r="I56" s="194"/>
      <c r="J56" s="11"/>
      <c r="M56" s="204">
        <v>71.62</v>
      </c>
      <c r="N56" s="204">
        <v>0</v>
      </c>
      <c r="O56" s="204">
        <v>0</v>
      </c>
      <c r="P56" s="204">
        <v>0</v>
      </c>
      <c r="Q56" s="204">
        <v>0</v>
      </c>
      <c r="R56" s="11"/>
      <c r="S56" s="4"/>
      <c r="T56" s="4"/>
      <c r="U56" s="204">
        <v>71.62</v>
      </c>
      <c r="V56" s="204">
        <v>0</v>
      </c>
      <c r="W56" s="204">
        <v>0</v>
      </c>
      <c r="X56" s="204">
        <v>0</v>
      </c>
      <c r="Y56" s="204">
        <v>0</v>
      </c>
      <c r="Z56" s="11"/>
      <c r="AA56" s="4"/>
      <c r="AB56" s="11" t="s">
        <v>147</v>
      </c>
      <c r="AC56" s="11"/>
      <c r="AD56" s="71" t="s">
        <v>144</v>
      </c>
      <c r="AE56" s="245">
        <v>146</v>
      </c>
      <c r="AF56" s="245">
        <v>48</v>
      </c>
      <c r="AG56" s="245">
        <v>26</v>
      </c>
      <c r="AH56" s="245">
        <v>22</v>
      </c>
      <c r="AI56" s="245">
        <v>18</v>
      </c>
      <c r="AJ56" s="24"/>
      <c r="AK56" s="4"/>
      <c r="AL56" s="4"/>
      <c r="AM56" s="247">
        <v>267226.31</v>
      </c>
      <c r="AN56" s="247">
        <v>42275.63</v>
      </c>
      <c r="AO56" s="247">
        <v>4785.41</v>
      </c>
      <c r="AP56" s="247">
        <v>4473.21</v>
      </c>
      <c r="AQ56" s="247">
        <v>24325.919999999998</v>
      </c>
      <c r="AR56" s="24"/>
      <c r="AS56" s="4"/>
      <c r="AT56" s="4"/>
      <c r="AU56" s="247">
        <v>1702.0784076433099</v>
      </c>
      <c r="AV56" s="247">
        <v>269.27152866242102</v>
      </c>
      <c r="AW56" s="247">
        <v>32.333851351351299</v>
      </c>
      <c r="AX56" s="247">
        <v>29.623907284768201</v>
      </c>
      <c r="AY56" s="247">
        <v>154.94216560509599</v>
      </c>
      <c r="AZ56" s="24"/>
      <c r="BA56" s="4"/>
    </row>
    <row r="57" spans="1:53">
      <c r="A57" s="56"/>
      <c r="B57" s="11" t="s">
        <v>147</v>
      </c>
      <c r="C57" s="11"/>
      <c r="D57" s="71" t="s">
        <v>146</v>
      </c>
      <c r="E57" s="194">
        <v>617</v>
      </c>
      <c r="F57" s="194">
        <v>296</v>
      </c>
      <c r="G57" s="194">
        <v>206</v>
      </c>
      <c r="H57" s="194">
        <v>150</v>
      </c>
      <c r="I57" s="194">
        <v>160</v>
      </c>
      <c r="J57" s="11"/>
      <c r="M57" s="204">
        <v>100643.9200000001</v>
      </c>
      <c r="N57" s="204">
        <v>26256.66</v>
      </c>
      <c r="O57" s="204">
        <v>13168.24</v>
      </c>
      <c r="P57" s="204">
        <v>18067.830000000002</v>
      </c>
      <c r="Q57" s="204">
        <v>83139.150000000009</v>
      </c>
      <c r="R57" s="11"/>
      <c r="S57" s="4"/>
      <c r="T57" s="4"/>
      <c r="U57" s="204">
        <v>120.43477527322425</v>
      </c>
      <c r="V57" s="204">
        <v>45.555955601092897</v>
      </c>
      <c r="W57" s="204">
        <v>9.8437774502578996</v>
      </c>
      <c r="X57" s="204">
        <v>13.93755163275255</v>
      </c>
      <c r="Y57" s="204">
        <v>56.112746476847825</v>
      </c>
      <c r="Z57" s="11"/>
      <c r="AA57" s="4"/>
      <c r="AB57" s="11" t="s">
        <v>147</v>
      </c>
      <c r="AC57" s="11"/>
      <c r="AD57" s="71" t="s">
        <v>455</v>
      </c>
      <c r="AE57" s="245">
        <v>2</v>
      </c>
      <c r="AF57" s="245">
        <v>1</v>
      </c>
      <c r="AG57" s="245">
        <v>1</v>
      </c>
      <c r="AH57" s="245"/>
      <c r="AI57" s="245"/>
      <c r="AJ57" s="24"/>
      <c r="AK57" s="4"/>
      <c r="AL57" s="4"/>
      <c r="AM57" s="247">
        <v>497.93</v>
      </c>
      <c r="AN57" s="247">
        <v>20.55</v>
      </c>
      <c r="AO57" s="247">
        <v>9.3699999999999992</v>
      </c>
      <c r="AP57" s="247">
        <v>0</v>
      </c>
      <c r="AQ57" s="247">
        <v>0</v>
      </c>
      <c r="AR57" s="24"/>
      <c r="AS57" s="4"/>
      <c r="AT57" s="4"/>
      <c r="AU57" s="247">
        <v>248.965</v>
      </c>
      <c r="AV57" s="247">
        <v>10.275</v>
      </c>
      <c r="AW57" s="247">
        <v>4.6849999999999996</v>
      </c>
      <c r="AX57" s="247">
        <v>0</v>
      </c>
      <c r="AY57" s="247">
        <v>0</v>
      </c>
      <c r="AZ57" s="24"/>
      <c r="BA57" s="4"/>
    </row>
    <row r="58" spans="1:53">
      <c r="A58" s="56"/>
      <c r="B58" s="11" t="s">
        <v>147</v>
      </c>
      <c r="C58" s="11"/>
      <c r="D58" s="71" t="s">
        <v>144</v>
      </c>
      <c r="E58" s="194">
        <v>566</v>
      </c>
      <c r="F58" s="194">
        <v>279</v>
      </c>
      <c r="G58" s="194">
        <v>213</v>
      </c>
      <c r="H58" s="194">
        <v>171</v>
      </c>
      <c r="I58" s="194">
        <v>224</v>
      </c>
      <c r="J58" s="11"/>
      <c r="M58" s="204">
        <v>115602.53</v>
      </c>
      <c r="N58" s="204">
        <v>29972.31</v>
      </c>
      <c r="O58" s="204">
        <v>18965.96</v>
      </c>
      <c r="P58" s="204">
        <v>18432.330000000002</v>
      </c>
      <c r="Q58" s="204">
        <v>169960.68</v>
      </c>
      <c r="R58" s="11"/>
      <c r="S58" s="4"/>
      <c r="T58" s="4"/>
      <c r="U58" s="204">
        <v>106.243115727003</v>
      </c>
      <c r="V58" s="204">
        <v>22.2346513353116</v>
      </c>
      <c r="W58" s="204">
        <v>14.455762195121951</v>
      </c>
      <c r="X58" s="204">
        <v>14.070480916030551</v>
      </c>
      <c r="Y58" s="204">
        <v>127.789984962406</v>
      </c>
      <c r="Z58" s="11"/>
      <c r="AA58" s="4"/>
      <c r="AB58" s="11" t="s">
        <v>148</v>
      </c>
      <c r="AC58" s="11"/>
      <c r="AD58" s="71" t="s">
        <v>102</v>
      </c>
      <c r="AE58" s="245">
        <v>4</v>
      </c>
      <c r="AF58" s="245">
        <v>2</v>
      </c>
      <c r="AG58" s="245">
        <v>1</v>
      </c>
      <c r="AH58" s="245"/>
      <c r="AI58" s="245"/>
      <c r="AJ58" s="24"/>
      <c r="AK58" s="4"/>
      <c r="AL58" s="4"/>
      <c r="AM58" s="247">
        <v>2330.64</v>
      </c>
      <c r="AN58" s="247">
        <v>1500.09</v>
      </c>
      <c r="AO58" s="247">
        <v>968.2</v>
      </c>
      <c r="AP58" s="247">
        <v>0</v>
      </c>
      <c r="AQ58" s="247">
        <v>0</v>
      </c>
      <c r="AR58" s="24"/>
      <c r="AS58" s="4"/>
      <c r="AT58" s="4"/>
      <c r="AU58" s="247">
        <v>466.12799999999999</v>
      </c>
      <c r="AV58" s="247">
        <v>300.01799999999997</v>
      </c>
      <c r="AW58" s="247">
        <v>193.64</v>
      </c>
      <c r="AX58" s="247">
        <v>0</v>
      </c>
      <c r="AY58" s="247">
        <v>0</v>
      </c>
      <c r="AZ58" s="24"/>
      <c r="BA58" s="4"/>
    </row>
    <row r="59" spans="1:53">
      <c r="A59" s="56"/>
      <c r="B59" s="11" t="s">
        <v>147</v>
      </c>
      <c r="C59" s="11"/>
      <c r="D59" s="71" t="s">
        <v>455</v>
      </c>
      <c r="E59" s="194">
        <v>3</v>
      </c>
      <c r="F59" s="194">
        <v>3</v>
      </c>
      <c r="G59" s="194">
        <v>2</v>
      </c>
      <c r="H59" s="194">
        <v>1</v>
      </c>
      <c r="I59" s="194">
        <v>1</v>
      </c>
      <c r="J59" s="11"/>
      <c r="M59" s="204">
        <v>302.12</v>
      </c>
      <c r="N59" s="204">
        <v>216.44</v>
      </c>
      <c r="O59" s="204">
        <v>80.58</v>
      </c>
      <c r="P59" s="204">
        <v>16.07</v>
      </c>
      <c r="Q59" s="204">
        <v>15</v>
      </c>
      <c r="R59" s="11"/>
      <c r="S59" s="4"/>
      <c r="T59" s="4"/>
      <c r="U59" s="204">
        <v>100.706666666667</v>
      </c>
      <c r="V59" s="204">
        <v>72.146666666666704</v>
      </c>
      <c r="W59" s="204">
        <v>26.86</v>
      </c>
      <c r="X59" s="204">
        <v>5.35666666666667</v>
      </c>
      <c r="Y59" s="204">
        <v>5</v>
      </c>
      <c r="Z59" s="11"/>
      <c r="AA59" s="4"/>
      <c r="AB59" s="11" t="s">
        <v>148</v>
      </c>
      <c r="AC59" s="11"/>
      <c r="AD59" s="71" t="s">
        <v>89</v>
      </c>
      <c r="AE59" s="245">
        <v>15</v>
      </c>
      <c r="AF59" s="245">
        <v>6</v>
      </c>
      <c r="AG59" s="245">
        <v>3</v>
      </c>
      <c r="AH59" s="245">
        <v>3</v>
      </c>
      <c r="AI59" s="245">
        <v>2</v>
      </c>
      <c r="AJ59" s="24"/>
      <c r="AK59" s="4"/>
      <c r="AL59" s="4"/>
      <c r="AM59" s="247">
        <v>7137.12</v>
      </c>
      <c r="AN59" s="247">
        <v>4034.03</v>
      </c>
      <c r="AO59" s="247">
        <v>266.99</v>
      </c>
      <c r="AP59" s="247">
        <v>326.52</v>
      </c>
      <c r="AQ59" s="247">
        <v>4046.27</v>
      </c>
      <c r="AR59" s="24"/>
      <c r="AS59" s="4"/>
      <c r="AT59" s="4"/>
      <c r="AU59" s="247">
        <v>475.80799999999999</v>
      </c>
      <c r="AV59" s="247">
        <v>268.93533333333301</v>
      </c>
      <c r="AW59" s="247">
        <v>17.799333333333301</v>
      </c>
      <c r="AX59" s="247">
        <v>23.322857142857099</v>
      </c>
      <c r="AY59" s="247">
        <v>269.75133333333298</v>
      </c>
      <c r="AZ59" s="24"/>
      <c r="BA59" s="4"/>
    </row>
    <row r="60" spans="1:53">
      <c r="A60" s="56"/>
      <c r="B60" s="11" t="s">
        <v>147</v>
      </c>
      <c r="C60" s="11"/>
      <c r="D60" s="71" t="s">
        <v>444</v>
      </c>
      <c r="E60" s="194">
        <v>3</v>
      </c>
      <c r="F60" s="194">
        <v>1</v>
      </c>
      <c r="G60" s="194">
        <v>1</v>
      </c>
      <c r="H60" s="194">
        <v>1</v>
      </c>
      <c r="I60" s="194"/>
      <c r="J60" s="11"/>
      <c r="M60" s="204">
        <v>429.28999999999996</v>
      </c>
      <c r="N60" s="204">
        <v>59.99</v>
      </c>
      <c r="O60" s="204">
        <v>56.35</v>
      </c>
      <c r="P60" s="204">
        <v>68.38</v>
      </c>
      <c r="Q60" s="204">
        <v>0</v>
      </c>
      <c r="R60" s="11"/>
      <c r="S60" s="4"/>
      <c r="T60" s="4"/>
      <c r="U60" s="204">
        <v>172.98</v>
      </c>
      <c r="V60" s="204">
        <v>14.9975</v>
      </c>
      <c r="W60" s="204">
        <v>14.0875</v>
      </c>
      <c r="X60" s="204">
        <v>17.094999999999999</v>
      </c>
      <c r="Y60" s="204">
        <v>0</v>
      </c>
      <c r="Z60" s="11"/>
      <c r="AA60" s="4"/>
      <c r="AB60" s="11" t="s">
        <v>149</v>
      </c>
      <c r="AC60" s="11"/>
      <c r="AD60" s="71" t="s">
        <v>150</v>
      </c>
      <c r="AE60" s="245">
        <v>6</v>
      </c>
      <c r="AF60" s="245">
        <v>4</v>
      </c>
      <c r="AG60" s="245">
        <v>3</v>
      </c>
      <c r="AH60" s="245">
        <v>2</v>
      </c>
      <c r="AI60" s="245">
        <v>1</v>
      </c>
      <c r="AJ60" s="24"/>
      <c r="AK60" s="4"/>
      <c r="AL60" s="4"/>
      <c r="AM60" s="247">
        <v>932.06</v>
      </c>
      <c r="AN60" s="247">
        <v>185.2</v>
      </c>
      <c r="AO60" s="247">
        <v>129.69</v>
      </c>
      <c r="AP60" s="247">
        <v>59.8</v>
      </c>
      <c r="AQ60" s="247">
        <v>384.24</v>
      </c>
      <c r="AR60" s="24"/>
      <c r="AS60" s="4"/>
      <c r="AT60" s="4"/>
      <c r="AU60" s="247">
        <v>155.34333333333299</v>
      </c>
      <c r="AV60" s="247">
        <v>30.866666666666699</v>
      </c>
      <c r="AW60" s="247">
        <v>25.937999999999999</v>
      </c>
      <c r="AX60" s="247">
        <v>9.9666666666666703</v>
      </c>
      <c r="AY60" s="247">
        <v>64.040000000000006</v>
      </c>
      <c r="AZ60" s="24"/>
      <c r="BA60" s="4"/>
    </row>
    <row r="61" spans="1:53">
      <c r="A61" s="56"/>
      <c r="B61" s="11" t="s">
        <v>454</v>
      </c>
      <c r="C61" s="11"/>
      <c r="D61" s="71" t="s">
        <v>455</v>
      </c>
      <c r="E61" s="194">
        <v>24</v>
      </c>
      <c r="F61" s="194">
        <v>8</v>
      </c>
      <c r="G61" s="194">
        <v>1</v>
      </c>
      <c r="H61" s="194"/>
      <c r="I61" s="194">
        <v>1</v>
      </c>
      <c r="J61" s="11"/>
      <c r="M61" s="204">
        <v>3357.94</v>
      </c>
      <c r="N61" s="204">
        <v>404.36</v>
      </c>
      <c r="O61" s="204">
        <v>21.45</v>
      </c>
      <c r="P61" s="204">
        <v>0</v>
      </c>
      <c r="Q61" s="204">
        <v>653.16</v>
      </c>
      <c r="R61" s="11"/>
      <c r="S61" s="4"/>
      <c r="T61" s="4"/>
      <c r="U61" s="204">
        <v>134.3176</v>
      </c>
      <c r="V61" s="204">
        <v>16.174399999999999</v>
      </c>
      <c r="W61" s="204">
        <v>0.89375000000000004</v>
      </c>
      <c r="X61" s="204">
        <v>0</v>
      </c>
      <c r="Y61" s="204">
        <v>26.1264</v>
      </c>
      <c r="Z61" s="11"/>
      <c r="AA61" s="4"/>
      <c r="AB61" s="11" t="s">
        <v>151</v>
      </c>
      <c r="AC61" s="11"/>
      <c r="AD61" s="71" t="s">
        <v>152</v>
      </c>
      <c r="AE61" s="245">
        <v>37</v>
      </c>
      <c r="AF61" s="245">
        <v>28</v>
      </c>
      <c r="AG61" s="245">
        <v>24</v>
      </c>
      <c r="AH61" s="245">
        <v>25</v>
      </c>
      <c r="AI61" s="245">
        <v>19</v>
      </c>
      <c r="AJ61" s="24"/>
      <c r="AK61" s="4"/>
      <c r="AL61" s="4"/>
      <c r="AM61" s="247">
        <v>10356.86</v>
      </c>
      <c r="AN61" s="247">
        <v>8376.67</v>
      </c>
      <c r="AO61" s="247">
        <v>6983.89</v>
      </c>
      <c r="AP61" s="247">
        <v>9017.7000000000007</v>
      </c>
      <c r="AQ61" s="247">
        <v>62682.76</v>
      </c>
      <c r="AR61" s="24"/>
      <c r="AS61" s="4"/>
      <c r="AT61" s="4"/>
      <c r="AU61" s="247">
        <v>252.60634146341499</v>
      </c>
      <c r="AV61" s="247">
        <v>204.30902439024399</v>
      </c>
      <c r="AW61" s="247">
        <v>249.424642857143</v>
      </c>
      <c r="AX61" s="247">
        <v>231.223076923077</v>
      </c>
      <c r="AY61" s="247">
        <v>1528.8478048780501</v>
      </c>
      <c r="AZ61" s="24"/>
      <c r="BA61" s="4"/>
    </row>
    <row r="62" spans="1:53">
      <c r="A62" s="56"/>
      <c r="B62" s="11" t="s">
        <v>148</v>
      </c>
      <c r="C62" s="11"/>
      <c r="D62" s="71" t="s">
        <v>102</v>
      </c>
      <c r="E62" s="194">
        <v>33</v>
      </c>
      <c r="F62" s="194">
        <v>17</v>
      </c>
      <c r="G62" s="194">
        <v>14</v>
      </c>
      <c r="H62" s="194">
        <v>9</v>
      </c>
      <c r="I62" s="194">
        <v>14</v>
      </c>
      <c r="J62" s="11"/>
      <c r="M62" s="204">
        <v>5919.01</v>
      </c>
      <c r="N62" s="204">
        <v>1640.9</v>
      </c>
      <c r="O62" s="204">
        <v>991.57</v>
      </c>
      <c r="P62" s="204">
        <v>863.29</v>
      </c>
      <c r="Q62" s="204">
        <v>16640.89</v>
      </c>
      <c r="R62" s="11"/>
      <c r="S62" s="4"/>
      <c r="T62" s="4"/>
      <c r="U62" s="204">
        <v>159.97324324324299</v>
      </c>
      <c r="V62" s="204">
        <v>44.348648648648599</v>
      </c>
      <c r="W62" s="204">
        <v>27.543611111111101</v>
      </c>
      <c r="X62" s="204">
        <v>23.9802777777778</v>
      </c>
      <c r="Y62" s="204">
        <v>449.753783783784</v>
      </c>
      <c r="Z62" s="11"/>
      <c r="AA62" s="4"/>
      <c r="AB62" s="11" t="s">
        <v>153</v>
      </c>
      <c r="AC62" s="11"/>
      <c r="AD62" s="71" t="s">
        <v>154</v>
      </c>
      <c r="AE62" s="245">
        <v>16</v>
      </c>
      <c r="AF62" s="245">
        <v>9</v>
      </c>
      <c r="AG62" s="245">
        <v>5</v>
      </c>
      <c r="AH62" s="245">
        <v>4</v>
      </c>
      <c r="AI62" s="245">
        <v>4</v>
      </c>
      <c r="AJ62" s="24"/>
      <c r="AK62" s="4"/>
      <c r="AL62" s="4"/>
      <c r="AM62" s="247">
        <v>6386.8</v>
      </c>
      <c r="AN62" s="247">
        <v>2720.5</v>
      </c>
      <c r="AO62" s="247">
        <v>1000.18</v>
      </c>
      <c r="AP62" s="247">
        <v>455.65</v>
      </c>
      <c r="AQ62" s="247">
        <v>4570.0200000000004</v>
      </c>
      <c r="AR62" s="24"/>
      <c r="AS62" s="4"/>
      <c r="AT62" s="4"/>
      <c r="AU62" s="247">
        <v>399.17500000000001</v>
      </c>
      <c r="AV62" s="247">
        <v>170.03125</v>
      </c>
      <c r="AW62" s="247">
        <v>62.511249999999997</v>
      </c>
      <c r="AX62" s="247">
        <v>28.478124999999999</v>
      </c>
      <c r="AY62" s="247">
        <v>285.62625000000003</v>
      </c>
      <c r="AZ62" s="24"/>
      <c r="BA62" s="4"/>
    </row>
    <row r="63" spans="1:53">
      <c r="A63" s="56"/>
      <c r="B63" s="11" t="s">
        <v>148</v>
      </c>
      <c r="C63" s="11"/>
      <c r="D63" s="71" t="s">
        <v>89</v>
      </c>
      <c r="E63" s="194">
        <v>78</v>
      </c>
      <c r="F63" s="194">
        <v>50</v>
      </c>
      <c r="G63" s="194">
        <v>40</v>
      </c>
      <c r="H63" s="194">
        <v>38</v>
      </c>
      <c r="I63" s="194">
        <v>49</v>
      </c>
      <c r="J63" s="11"/>
      <c r="M63" s="204">
        <v>12514.13</v>
      </c>
      <c r="N63" s="204">
        <v>6882.57</v>
      </c>
      <c r="O63" s="204">
        <v>4914.13</v>
      </c>
      <c r="P63" s="204">
        <v>5918.89</v>
      </c>
      <c r="Q63" s="204">
        <v>42366.43</v>
      </c>
      <c r="R63" s="11"/>
      <c r="S63" s="4"/>
      <c r="T63" s="4"/>
      <c r="U63" s="204">
        <v>139.04588888888901</v>
      </c>
      <c r="V63" s="204">
        <v>76.472999999999999</v>
      </c>
      <c r="W63" s="204">
        <v>57.141046511627898</v>
      </c>
      <c r="X63" s="204">
        <v>66.504382022471901</v>
      </c>
      <c r="Y63" s="204">
        <v>476.027303370786</v>
      </c>
      <c r="Z63" s="11"/>
      <c r="AA63" s="4"/>
      <c r="AB63" s="11" t="s">
        <v>155</v>
      </c>
      <c r="AC63" s="11"/>
      <c r="AD63" s="71" t="s">
        <v>94</v>
      </c>
      <c r="AE63" s="245">
        <v>1</v>
      </c>
      <c r="AF63" s="245">
        <v>1</v>
      </c>
      <c r="AG63" s="245"/>
      <c r="AH63" s="245">
        <v>1</v>
      </c>
      <c r="AI63" s="245">
        <v>1</v>
      </c>
      <c r="AJ63" s="24"/>
      <c r="AK63" s="4"/>
      <c r="AL63" s="4"/>
      <c r="AM63" s="247">
        <v>39</v>
      </c>
      <c r="AN63" s="247">
        <v>55</v>
      </c>
      <c r="AO63" s="247"/>
      <c r="AP63" s="247">
        <v>33.450000000000003</v>
      </c>
      <c r="AQ63" s="247">
        <v>55.11</v>
      </c>
      <c r="AR63" s="24"/>
      <c r="AS63" s="4"/>
      <c r="AT63" s="4"/>
      <c r="AU63" s="247">
        <v>39</v>
      </c>
      <c r="AV63" s="247">
        <v>55</v>
      </c>
      <c r="AW63" s="247"/>
      <c r="AX63" s="247">
        <v>33.450000000000003</v>
      </c>
      <c r="AY63" s="247">
        <v>55.11</v>
      </c>
      <c r="AZ63" s="24"/>
      <c r="BA63" s="4"/>
    </row>
    <row r="64" spans="1:53">
      <c r="A64" s="56"/>
      <c r="B64" s="11" t="s">
        <v>149</v>
      </c>
      <c r="C64" s="11"/>
      <c r="D64" s="71" t="s">
        <v>150</v>
      </c>
      <c r="E64" s="194">
        <v>26</v>
      </c>
      <c r="F64" s="194">
        <v>15</v>
      </c>
      <c r="G64" s="194">
        <v>12</v>
      </c>
      <c r="H64" s="194">
        <v>9</v>
      </c>
      <c r="I64" s="194">
        <v>13</v>
      </c>
      <c r="J64" s="11"/>
      <c r="M64" s="204">
        <v>7930.09</v>
      </c>
      <c r="N64" s="204">
        <v>2585.98</v>
      </c>
      <c r="O64" s="204">
        <v>1414.45</v>
      </c>
      <c r="P64" s="204">
        <v>1614.34</v>
      </c>
      <c r="Q64" s="204">
        <v>17079.97</v>
      </c>
      <c r="R64" s="11"/>
      <c r="S64" s="4"/>
      <c r="T64" s="4"/>
      <c r="U64" s="204">
        <v>264.33633333333302</v>
      </c>
      <c r="V64" s="204">
        <v>86.1993333333333</v>
      </c>
      <c r="W64" s="204">
        <v>50.516071428571401</v>
      </c>
      <c r="X64" s="204">
        <v>57.655000000000001</v>
      </c>
      <c r="Y64" s="204">
        <v>569.33233333333305</v>
      </c>
      <c r="Z64" s="11"/>
      <c r="AA64" s="4"/>
      <c r="AB64" s="11" t="s">
        <v>155</v>
      </c>
      <c r="AC64" s="11"/>
      <c r="AD64" s="71" t="s">
        <v>156</v>
      </c>
      <c r="AE64" s="245">
        <v>32</v>
      </c>
      <c r="AF64" s="245">
        <v>12</v>
      </c>
      <c r="AG64" s="245">
        <v>12</v>
      </c>
      <c r="AH64" s="245">
        <v>10</v>
      </c>
      <c r="AI64" s="245">
        <v>9</v>
      </c>
      <c r="AJ64" s="24"/>
      <c r="AK64" s="4"/>
      <c r="AL64" s="4"/>
      <c r="AM64" s="247">
        <v>28670.53</v>
      </c>
      <c r="AN64" s="247">
        <v>2322.48</v>
      </c>
      <c r="AO64" s="247">
        <v>3341.71</v>
      </c>
      <c r="AP64" s="247">
        <v>1728.56</v>
      </c>
      <c r="AQ64" s="247">
        <v>15863.55</v>
      </c>
      <c r="AR64" s="24"/>
      <c r="AS64" s="4"/>
      <c r="AT64" s="4"/>
      <c r="AU64" s="247">
        <v>895.95406249999996</v>
      </c>
      <c r="AV64" s="247">
        <v>72.577500000000001</v>
      </c>
      <c r="AW64" s="247">
        <v>104.4284375</v>
      </c>
      <c r="AX64" s="247">
        <v>54.017499999999998</v>
      </c>
      <c r="AY64" s="247">
        <v>495.73593749999998</v>
      </c>
      <c r="AZ64" s="24"/>
      <c r="BA64" s="4"/>
    </row>
    <row r="65" spans="1:53">
      <c r="A65" s="56"/>
      <c r="B65" s="11" t="s">
        <v>151</v>
      </c>
      <c r="C65" s="11"/>
      <c r="D65" s="71" t="s">
        <v>152</v>
      </c>
      <c r="E65" s="194">
        <v>437</v>
      </c>
      <c r="F65" s="194">
        <v>274</v>
      </c>
      <c r="G65" s="194">
        <v>182</v>
      </c>
      <c r="H65" s="194">
        <v>222</v>
      </c>
      <c r="I65" s="194">
        <v>314</v>
      </c>
      <c r="J65" s="11"/>
      <c r="M65" s="204">
        <v>82702.9200000001</v>
      </c>
      <c r="N65" s="204">
        <v>33166.19</v>
      </c>
      <c r="O65" s="204">
        <v>18002</v>
      </c>
      <c r="P65" s="204">
        <v>38060.53</v>
      </c>
      <c r="Q65" s="204">
        <v>247129.96</v>
      </c>
      <c r="R65" s="11"/>
      <c r="S65" s="4"/>
      <c r="T65" s="4"/>
      <c r="U65" s="204">
        <v>143.58145833333299</v>
      </c>
      <c r="V65" s="204">
        <v>57.580190972222198</v>
      </c>
      <c r="W65" s="204">
        <v>42.457547169811299</v>
      </c>
      <c r="X65" s="204">
        <v>66.307543554006998</v>
      </c>
      <c r="Y65" s="204">
        <v>430.54</v>
      </c>
      <c r="Z65" s="11"/>
      <c r="AA65" s="4"/>
      <c r="AB65" s="11" t="s">
        <v>157</v>
      </c>
      <c r="AC65" s="11"/>
      <c r="AD65" s="71" t="s">
        <v>158</v>
      </c>
      <c r="AE65" s="245">
        <v>1</v>
      </c>
      <c r="AF65" s="245">
        <v>1</v>
      </c>
      <c r="AG65" s="245">
        <v>1</v>
      </c>
      <c r="AH65" s="245"/>
      <c r="AI65" s="245"/>
      <c r="AJ65" s="24"/>
      <c r="AK65" s="4"/>
      <c r="AL65" s="4"/>
      <c r="AM65" s="247">
        <v>1513.22</v>
      </c>
      <c r="AN65" s="247">
        <v>20.98</v>
      </c>
      <c r="AO65" s="247">
        <v>16.45</v>
      </c>
      <c r="AP65" s="247">
        <v>0</v>
      </c>
      <c r="AQ65" s="247">
        <v>0</v>
      </c>
      <c r="AR65" s="24"/>
      <c r="AS65" s="4"/>
      <c r="AT65" s="4"/>
      <c r="AU65" s="247">
        <v>756.61</v>
      </c>
      <c r="AV65" s="247">
        <v>10.49</v>
      </c>
      <c r="AW65" s="247">
        <v>8.2249999999999996</v>
      </c>
      <c r="AX65" s="247">
        <v>0</v>
      </c>
      <c r="AY65" s="247">
        <v>0</v>
      </c>
      <c r="AZ65" s="24"/>
      <c r="BA65" s="4"/>
    </row>
    <row r="66" spans="1:53">
      <c r="A66" s="56"/>
      <c r="B66" s="11" t="s">
        <v>153</v>
      </c>
      <c r="C66" s="11"/>
      <c r="D66" s="71" t="s">
        <v>154</v>
      </c>
      <c r="E66" s="194">
        <v>89</v>
      </c>
      <c r="F66" s="194">
        <v>58</v>
      </c>
      <c r="G66" s="194">
        <v>53</v>
      </c>
      <c r="H66" s="194">
        <v>48</v>
      </c>
      <c r="I66" s="194">
        <v>49</v>
      </c>
      <c r="J66" s="11"/>
      <c r="M66" s="204">
        <v>18469.91</v>
      </c>
      <c r="N66" s="204">
        <v>9442.2800000000007</v>
      </c>
      <c r="O66" s="204">
        <v>6041.78</v>
      </c>
      <c r="P66" s="204">
        <v>6231</v>
      </c>
      <c r="Q66" s="204">
        <v>60131.83</v>
      </c>
      <c r="R66" s="11"/>
      <c r="S66" s="4"/>
      <c r="T66" s="4"/>
      <c r="U66" s="204">
        <v>181.077549019608</v>
      </c>
      <c r="V66" s="204">
        <v>92.5713725490196</v>
      </c>
      <c r="W66" s="204">
        <v>61.028080808080801</v>
      </c>
      <c r="X66" s="204">
        <v>64.237113402061894</v>
      </c>
      <c r="Y66" s="204">
        <v>589.52774509803896</v>
      </c>
      <c r="Z66" s="11"/>
      <c r="AA66" s="4"/>
      <c r="AB66" s="11" t="s">
        <v>159</v>
      </c>
      <c r="AC66" s="11"/>
      <c r="AD66" s="71" t="s">
        <v>160</v>
      </c>
      <c r="AE66" s="245">
        <v>42</v>
      </c>
      <c r="AF66" s="245">
        <v>36</v>
      </c>
      <c r="AG66" s="245">
        <v>32</v>
      </c>
      <c r="AH66" s="245">
        <v>33</v>
      </c>
      <c r="AI66" s="245">
        <v>32</v>
      </c>
      <c r="AJ66" s="24"/>
      <c r="AK66" s="4"/>
      <c r="AL66" s="4"/>
      <c r="AM66" s="247">
        <v>29472.49</v>
      </c>
      <c r="AN66" s="247">
        <v>3639.12</v>
      </c>
      <c r="AO66" s="247">
        <v>3465.18</v>
      </c>
      <c r="AP66" s="247">
        <v>4092.54</v>
      </c>
      <c r="AQ66" s="247">
        <v>13068.22</v>
      </c>
      <c r="AR66" s="24"/>
      <c r="AS66" s="4"/>
      <c r="AT66" s="4"/>
      <c r="AU66" s="247">
        <v>627.07425531914896</v>
      </c>
      <c r="AV66" s="247">
        <v>77.428085106382994</v>
      </c>
      <c r="AW66" s="247">
        <v>78.754090909090905</v>
      </c>
      <c r="AX66" s="247">
        <v>88.968260869565199</v>
      </c>
      <c r="AY66" s="247">
        <v>278.04723404255299</v>
      </c>
      <c r="AZ66" s="24"/>
      <c r="BA66" s="4"/>
    </row>
    <row r="67" spans="1:53">
      <c r="A67" s="56"/>
      <c r="B67" s="11" t="s">
        <v>523</v>
      </c>
      <c r="C67" s="11"/>
      <c r="D67" s="71" t="s">
        <v>119</v>
      </c>
      <c r="E67" s="194">
        <v>1</v>
      </c>
      <c r="F67" s="194"/>
      <c r="G67" s="194"/>
      <c r="H67" s="194"/>
      <c r="I67" s="194"/>
      <c r="J67" s="11"/>
      <c r="M67" s="204">
        <v>123.12</v>
      </c>
      <c r="N67" s="204">
        <v>0</v>
      </c>
      <c r="O67" s="204">
        <v>0</v>
      </c>
      <c r="P67" s="204">
        <v>0</v>
      </c>
      <c r="Q67" s="204">
        <v>0</v>
      </c>
      <c r="R67" s="11"/>
      <c r="S67" s="4"/>
      <c r="T67" s="4"/>
      <c r="U67" s="204">
        <v>123.12</v>
      </c>
      <c r="V67" s="204">
        <v>0</v>
      </c>
      <c r="W67" s="204">
        <v>0</v>
      </c>
      <c r="X67" s="204">
        <v>0</v>
      </c>
      <c r="Y67" s="204">
        <v>0</v>
      </c>
      <c r="Z67" s="11"/>
      <c r="AA67" s="4"/>
      <c r="AB67" s="11" t="s">
        <v>161</v>
      </c>
      <c r="AC67" s="11"/>
      <c r="AD67" s="71" t="s">
        <v>162</v>
      </c>
      <c r="AE67" s="245">
        <v>15</v>
      </c>
      <c r="AF67" s="245">
        <v>3</v>
      </c>
      <c r="AG67" s="245">
        <v>3</v>
      </c>
      <c r="AH67" s="245">
        <v>3</v>
      </c>
      <c r="AI67" s="245">
        <v>3</v>
      </c>
      <c r="AJ67" s="24"/>
      <c r="AK67" s="4"/>
      <c r="AL67" s="4"/>
      <c r="AM67" s="247">
        <v>8979.8700000000008</v>
      </c>
      <c r="AN67" s="247">
        <v>153.74</v>
      </c>
      <c r="AO67" s="247">
        <v>133.05000000000001</v>
      </c>
      <c r="AP67" s="247">
        <v>140.94</v>
      </c>
      <c r="AQ67" s="247">
        <v>356.84</v>
      </c>
      <c r="AR67" s="24"/>
      <c r="AS67" s="4"/>
      <c r="AT67" s="4"/>
      <c r="AU67" s="247">
        <v>598.65800000000002</v>
      </c>
      <c r="AV67" s="247">
        <v>10.249333333333301</v>
      </c>
      <c r="AW67" s="247">
        <v>8.8699999999999992</v>
      </c>
      <c r="AX67" s="247">
        <v>9.3960000000000008</v>
      </c>
      <c r="AY67" s="247">
        <v>23.7893333333333</v>
      </c>
      <c r="AZ67" s="24"/>
      <c r="BA67" s="4"/>
    </row>
    <row r="68" spans="1:53">
      <c r="A68" s="56"/>
      <c r="B68" s="11" t="s">
        <v>155</v>
      </c>
      <c r="C68" s="11"/>
      <c r="D68" s="71" t="s">
        <v>156</v>
      </c>
      <c r="E68" s="194">
        <v>340</v>
      </c>
      <c r="F68" s="194">
        <v>172</v>
      </c>
      <c r="G68" s="194">
        <v>118</v>
      </c>
      <c r="H68" s="194">
        <v>93</v>
      </c>
      <c r="I68" s="194">
        <v>135</v>
      </c>
      <c r="J68" s="11"/>
      <c r="M68" s="204">
        <v>98863.999999999898</v>
      </c>
      <c r="N68" s="204">
        <v>27429.439999999999</v>
      </c>
      <c r="O68" s="204">
        <v>17581.98</v>
      </c>
      <c r="P68" s="204">
        <v>12772.4</v>
      </c>
      <c r="Q68" s="204">
        <v>200671.29</v>
      </c>
      <c r="R68" s="11"/>
      <c r="S68" s="4"/>
      <c r="T68" s="4"/>
      <c r="U68" s="204">
        <v>257.45833333333297</v>
      </c>
      <c r="V68" s="204">
        <v>71.430833333333297</v>
      </c>
      <c r="W68" s="204">
        <v>46.760585106382997</v>
      </c>
      <c r="X68" s="204">
        <v>33.879045092838197</v>
      </c>
      <c r="Y68" s="204">
        <v>522.58148437499995</v>
      </c>
      <c r="Z68" s="11"/>
      <c r="AA68" s="4"/>
      <c r="AB68" s="11" t="s">
        <v>163</v>
      </c>
      <c r="AC68" s="11"/>
      <c r="AD68" s="71" t="s">
        <v>164</v>
      </c>
      <c r="AE68" s="245">
        <v>19</v>
      </c>
      <c r="AF68" s="245">
        <v>6</v>
      </c>
      <c r="AG68" s="245">
        <v>6</v>
      </c>
      <c r="AH68" s="245">
        <v>1</v>
      </c>
      <c r="AI68" s="245"/>
      <c r="AJ68" s="24"/>
      <c r="AK68" s="4"/>
      <c r="AL68" s="4"/>
      <c r="AM68" s="247">
        <v>3727.6</v>
      </c>
      <c r="AN68" s="247">
        <v>1002.78</v>
      </c>
      <c r="AO68" s="247">
        <v>660.4</v>
      </c>
      <c r="AP68" s="247">
        <v>16.98</v>
      </c>
      <c r="AQ68" s="247">
        <v>0</v>
      </c>
      <c r="AR68" s="24"/>
      <c r="AS68" s="4"/>
      <c r="AT68" s="4"/>
      <c r="AU68" s="247">
        <v>196.18947368420999</v>
      </c>
      <c r="AV68" s="247">
        <v>52.7778947368421</v>
      </c>
      <c r="AW68" s="247">
        <v>34.757894736842097</v>
      </c>
      <c r="AX68" s="247">
        <v>0.89368421052631597</v>
      </c>
      <c r="AY68" s="247">
        <v>0</v>
      </c>
      <c r="AZ68" s="24"/>
      <c r="BA68" s="4"/>
    </row>
    <row r="69" spans="1:53">
      <c r="A69" s="56"/>
      <c r="B69" s="11" t="s">
        <v>157</v>
      </c>
      <c r="C69" s="11"/>
      <c r="D69" s="71" t="s">
        <v>158</v>
      </c>
      <c r="E69" s="194">
        <v>62</v>
      </c>
      <c r="F69" s="194">
        <v>25</v>
      </c>
      <c r="G69" s="194">
        <v>16</v>
      </c>
      <c r="H69" s="194">
        <v>11</v>
      </c>
      <c r="I69" s="194">
        <v>12</v>
      </c>
      <c r="J69" s="11"/>
      <c r="M69" s="204">
        <v>17702.759999999998</v>
      </c>
      <c r="N69" s="204">
        <v>4752.42</v>
      </c>
      <c r="O69" s="204">
        <v>1687.34</v>
      </c>
      <c r="P69" s="204">
        <v>1290.99</v>
      </c>
      <c r="Q69" s="204">
        <v>9057.48</v>
      </c>
      <c r="R69" s="11"/>
      <c r="S69" s="4"/>
      <c r="T69" s="4"/>
      <c r="U69" s="204">
        <v>276.60562499999997</v>
      </c>
      <c r="V69" s="204">
        <v>74.256562500000001</v>
      </c>
      <c r="W69" s="204">
        <v>27.6613114754098</v>
      </c>
      <c r="X69" s="204">
        <v>20.822419354838701</v>
      </c>
      <c r="Y69" s="204">
        <v>143.769523809524</v>
      </c>
      <c r="Z69" s="11"/>
      <c r="AA69" s="4"/>
      <c r="AB69" s="11" t="s">
        <v>165</v>
      </c>
      <c r="AC69" s="11"/>
      <c r="AD69" s="71" t="s">
        <v>166</v>
      </c>
      <c r="AE69" s="245">
        <v>15</v>
      </c>
      <c r="AF69" s="245">
        <v>9</v>
      </c>
      <c r="AG69" s="245">
        <v>7</v>
      </c>
      <c r="AH69" s="245">
        <v>6</v>
      </c>
      <c r="AI69" s="245">
        <v>5</v>
      </c>
      <c r="AJ69" s="24"/>
      <c r="AK69" s="4"/>
      <c r="AL69" s="4"/>
      <c r="AM69" s="247">
        <v>3268.6</v>
      </c>
      <c r="AN69" s="247">
        <v>652.55999999999995</v>
      </c>
      <c r="AO69" s="247">
        <v>362.44</v>
      </c>
      <c r="AP69" s="247">
        <v>338.28</v>
      </c>
      <c r="AQ69" s="247">
        <v>7825.57</v>
      </c>
      <c r="AR69" s="24"/>
      <c r="AS69" s="4"/>
      <c r="AT69" s="4"/>
      <c r="AU69" s="247">
        <v>217.90666666666701</v>
      </c>
      <c r="AV69" s="247">
        <v>43.503999999999998</v>
      </c>
      <c r="AW69" s="247">
        <v>24.162666666666698</v>
      </c>
      <c r="AX69" s="247">
        <v>22.552</v>
      </c>
      <c r="AY69" s="247">
        <v>558.969285714286</v>
      </c>
      <c r="AZ69" s="24"/>
      <c r="BA69" s="4"/>
    </row>
    <row r="70" spans="1:53">
      <c r="A70" s="56"/>
      <c r="B70" s="11" t="s">
        <v>159</v>
      </c>
      <c r="C70" s="11"/>
      <c r="D70" s="71" t="s">
        <v>160</v>
      </c>
      <c r="E70" s="194">
        <v>237</v>
      </c>
      <c r="F70" s="194">
        <v>122</v>
      </c>
      <c r="G70" s="194">
        <v>91</v>
      </c>
      <c r="H70" s="194">
        <v>79</v>
      </c>
      <c r="I70" s="194">
        <v>106</v>
      </c>
      <c r="J70" s="11"/>
      <c r="M70" s="204">
        <v>58273.96</v>
      </c>
      <c r="N70" s="204">
        <v>24739.91</v>
      </c>
      <c r="O70" s="204">
        <v>12436.15</v>
      </c>
      <c r="P70" s="204">
        <v>13331.16</v>
      </c>
      <c r="Q70" s="204">
        <v>191327.6</v>
      </c>
      <c r="R70" s="11"/>
      <c r="S70" s="4"/>
      <c r="T70" s="4"/>
      <c r="U70" s="204">
        <v>213.457728937729</v>
      </c>
      <c r="V70" s="204">
        <v>90.622380952380993</v>
      </c>
      <c r="W70" s="204">
        <v>47.648084291187701</v>
      </c>
      <c r="X70" s="204">
        <v>50.306264150943399</v>
      </c>
      <c r="Y70" s="204">
        <v>706.00590405904097</v>
      </c>
      <c r="Z70" s="11"/>
      <c r="AA70" s="4"/>
      <c r="AB70" s="11" t="s">
        <v>167</v>
      </c>
      <c r="AC70" s="11"/>
      <c r="AD70" s="71" t="s">
        <v>168</v>
      </c>
      <c r="AE70" s="245">
        <v>19</v>
      </c>
      <c r="AF70" s="245">
        <v>7</v>
      </c>
      <c r="AG70" s="245">
        <v>4</v>
      </c>
      <c r="AH70" s="245">
        <v>5</v>
      </c>
      <c r="AI70" s="245">
        <v>7</v>
      </c>
      <c r="AJ70" s="24"/>
      <c r="AK70" s="4"/>
      <c r="AL70" s="4"/>
      <c r="AM70" s="247">
        <v>14625.02</v>
      </c>
      <c r="AN70" s="247">
        <v>7188.95</v>
      </c>
      <c r="AO70" s="247">
        <v>6796.81</v>
      </c>
      <c r="AP70" s="247">
        <v>7105.22</v>
      </c>
      <c r="AQ70" s="247">
        <v>14194.26</v>
      </c>
      <c r="AR70" s="24"/>
      <c r="AS70" s="4"/>
      <c r="AT70" s="4"/>
      <c r="AU70" s="247">
        <v>769.73789473684201</v>
      </c>
      <c r="AV70" s="247">
        <v>378.365789473684</v>
      </c>
      <c r="AW70" s="247">
        <v>679.68100000000004</v>
      </c>
      <c r="AX70" s="247">
        <v>373.95894736842098</v>
      </c>
      <c r="AY70" s="247">
        <v>747.06631578947395</v>
      </c>
      <c r="AZ70" s="24"/>
      <c r="BA70" s="4"/>
    </row>
    <row r="71" spans="1:53">
      <c r="A71" s="56"/>
      <c r="B71" s="11" t="s">
        <v>161</v>
      </c>
      <c r="C71" s="11"/>
      <c r="D71" s="71" t="s">
        <v>162</v>
      </c>
      <c r="E71" s="194">
        <v>72</v>
      </c>
      <c r="F71" s="194">
        <v>38</v>
      </c>
      <c r="G71" s="194">
        <v>27</v>
      </c>
      <c r="H71" s="194">
        <v>20</v>
      </c>
      <c r="I71" s="194">
        <v>22</v>
      </c>
      <c r="J71" s="11"/>
      <c r="M71" s="204">
        <v>20327.580000000002</v>
      </c>
      <c r="N71" s="204">
        <v>5432.31</v>
      </c>
      <c r="O71" s="204">
        <v>3160.23</v>
      </c>
      <c r="P71" s="204">
        <v>2603.6</v>
      </c>
      <c r="Q71" s="204">
        <v>21618.65</v>
      </c>
      <c r="R71" s="11"/>
      <c r="S71" s="4"/>
      <c r="T71" s="4"/>
      <c r="U71" s="204">
        <v>254.09475</v>
      </c>
      <c r="V71" s="204">
        <v>67.903874999999999</v>
      </c>
      <c r="W71" s="204">
        <v>39.502875000000003</v>
      </c>
      <c r="X71" s="204">
        <v>32.545000000000002</v>
      </c>
      <c r="Y71" s="204">
        <v>270.23312499999997</v>
      </c>
      <c r="Z71" s="11"/>
      <c r="AA71" s="4"/>
      <c r="AB71" s="11" t="s">
        <v>169</v>
      </c>
      <c r="AC71" s="11"/>
      <c r="AD71" s="71" t="s">
        <v>170</v>
      </c>
      <c r="AE71" s="245">
        <v>32</v>
      </c>
      <c r="AF71" s="245">
        <v>23</v>
      </c>
      <c r="AG71" s="245">
        <v>19</v>
      </c>
      <c r="AH71" s="245">
        <v>15</v>
      </c>
      <c r="AI71" s="245">
        <v>15</v>
      </c>
      <c r="AJ71" s="24"/>
      <c r="AK71" s="4"/>
      <c r="AL71" s="4"/>
      <c r="AM71" s="247">
        <v>6451.11</v>
      </c>
      <c r="AN71" s="247">
        <v>2896.35</v>
      </c>
      <c r="AO71" s="247">
        <v>1421.98</v>
      </c>
      <c r="AP71" s="247">
        <v>1349.05</v>
      </c>
      <c r="AQ71" s="247">
        <v>5360</v>
      </c>
      <c r="AR71" s="24"/>
      <c r="AS71" s="4"/>
      <c r="AT71" s="4"/>
      <c r="AU71" s="247">
        <v>201.59718749999999</v>
      </c>
      <c r="AV71" s="247">
        <v>90.510937499999997</v>
      </c>
      <c r="AW71" s="247">
        <v>44.436875000000001</v>
      </c>
      <c r="AX71" s="247">
        <v>42.157812499999999</v>
      </c>
      <c r="AY71" s="247">
        <v>167.5</v>
      </c>
      <c r="AZ71" s="24"/>
      <c r="BA71" s="4"/>
    </row>
    <row r="72" spans="1:53">
      <c r="A72" s="56"/>
      <c r="B72" s="11" t="s">
        <v>163</v>
      </c>
      <c r="C72" s="11"/>
      <c r="D72" s="71" t="s">
        <v>164</v>
      </c>
      <c r="E72" s="194">
        <v>67</v>
      </c>
      <c r="F72" s="194">
        <v>24</v>
      </c>
      <c r="G72" s="194">
        <v>20</v>
      </c>
      <c r="H72" s="194">
        <v>16</v>
      </c>
      <c r="I72" s="194">
        <v>21</v>
      </c>
      <c r="J72" s="11"/>
      <c r="M72" s="204">
        <v>16031.25</v>
      </c>
      <c r="N72" s="204">
        <v>5354.38</v>
      </c>
      <c r="O72" s="204">
        <v>3285.31</v>
      </c>
      <c r="P72" s="204">
        <v>4349.1000000000004</v>
      </c>
      <c r="Q72" s="204">
        <v>21736.6</v>
      </c>
      <c r="R72" s="11"/>
      <c r="S72" s="4"/>
      <c r="T72" s="4"/>
      <c r="U72" s="204">
        <v>222.65625</v>
      </c>
      <c r="V72" s="204">
        <v>74.366388888888906</v>
      </c>
      <c r="W72" s="204">
        <v>46.271971830985898</v>
      </c>
      <c r="X72" s="204">
        <v>61.2549295774648</v>
      </c>
      <c r="Y72" s="204">
        <v>301.89722222222201</v>
      </c>
      <c r="Z72" s="11"/>
      <c r="AA72" s="4"/>
      <c r="AB72" s="11" t="s">
        <v>171</v>
      </c>
      <c r="AC72" s="11"/>
      <c r="AD72" s="71" t="s">
        <v>172</v>
      </c>
      <c r="AE72" s="245">
        <v>64</v>
      </c>
      <c r="AF72" s="245">
        <v>34</v>
      </c>
      <c r="AG72" s="245">
        <v>26</v>
      </c>
      <c r="AH72" s="245">
        <v>21</v>
      </c>
      <c r="AI72" s="245">
        <v>17</v>
      </c>
      <c r="AJ72" s="24"/>
      <c r="AK72" s="4"/>
      <c r="AL72" s="4"/>
      <c r="AM72" s="247">
        <v>43682.63</v>
      </c>
      <c r="AN72" s="247">
        <v>16346.87</v>
      </c>
      <c r="AO72" s="247">
        <v>5974.57</v>
      </c>
      <c r="AP72" s="247">
        <v>5805.37</v>
      </c>
      <c r="AQ72" s="247">
        <v>15534.74</v>
      </c>
      <c r="AR72" s="24"/>
      <c r="AS72" s="4"/>
      <c r="AT72" s="4"/>
      <c r="AU72" s="247">
        <v>651.97955223880604</v>
      </c>
      <c r="AV72" s="247">
        <v>243.98313432835801</v>
      </c>
      <c r="AW72" s="247">
        <v>93.352656249999995</v>
      </c>
      <c r="AX72" s="247">
        <v>87.960151515151495</v>
      </c>
      <c r="AY72" s="247">
        <v>238.99600000000001</v>
      </c>
      <c r="AZ72" s="24"/>
      <c r="BA72" s="4"/>
    </row>
    <row r="73" spans="1:53">
      <c r="A73" s="56"/>
      <c r="B73" s="11" t="s">
        <v>163</v>
      </c>
      <c r="C73" s="11"/>
      <c r="D73" s="71" t="s">
        <v>158</v>
      </c>
      <c r="E73" s="194">
        <v>1</v>
      </c>
      <c r="F73" s="194">
        <v>1</v>
      </c>
      <c r="G73" s="194"/>
      <c r="H73" s="194"/>
      <c r="I73" s="194"/>
      <c r="J73" s="11"/>
      <c r="M73" s="204">
        <v>133.05000000000001</v>
      </c>
      <c r="N73" s="204">
        <v>96.38</v>
      </c>
      <c r="O73" s="204">
        <v>0</v>
      </c>
      <c r="P73" s="204">
        <v>0</v>
      </c>
      <c r="Q73" s="204">
        <v>0</v>
      </c>
      <c r="R73" s="11"/>
      <c r="S73" s="4"/>
      <c r="T73" s="4"/>
      <c r="U73" s="204">
        <v>133.05000000000001</v>
      </c>
      <c r="V73" s="204">
        <v>96.38</v>
      </c>
      <c r="W73" s="204">
        <v>0</v>
      </c>
      <c r="X73" s="204">
        <v>0</v>
      </c>
      <c r="Y73" s="204">
        <v>0</v>
      </c>
      <c r="Z73" s="11"/>
      <c r="AA73" s="4"/>
      <c r="AB73" s="11" t="s">
        <v>173</v>
      </c>
      <c r="AC73" s="11"/>
      <c r="AD73" s="71" t="s">
        <v>144</v>
      </c>
      <c r="AE73" s="245">
        <v>6</v>
      </c>
      <c r="AF73" s="245">
        <v>4</v>
      </c>
      <c r="AG73" s="245">
        <v>1</v>
      </c>
      <c r="AH73" s="245">
        <v>2</v>
      </c>
      <c r="AI73" s="245">
        <v>2</v>
      </c>
      <c r="AJ73" s="24"/>
      <c r="AK73" s="4"/>
      <c r="AL73" s="4"/>
      <c r="AM73" s="247">
        <v>1075.8599999999999</v>
      </c>
      <c r="AN73" s="247">
        <v>195.02</v>
      </c>
      <c r="AO73" s="247">
        <v>296.14999999999998</v>
      </c>
      <c r="AP73" s="247">
        <v>626.92999999999995</v>
      </c>
      <c r="AQ73" s="247">
        <v>3234.58</v>
      </c>
      <c r="AR73" s="24"/>
      <c r="AS73" s="4"/>
      <c r="AT73" s="4"/>
      <c r="AU73" s="247">
        <v>119.54</v>
      </c>
      <c r="AV73" s="247">
        <v>21.668888888888901</v>
      </c>
      <c r="AW73" s="247">
        <v>37.018749999999997</v>
      </c>
      <c r="AX73" s="247">
        <v>69.658888888888896</v>
      </c>
      <c r="AY73" s="247">
        <v>359.397777777778</v>
      </c>
      <c r="AZ73" s="24"/>
      <c r="BA73" s="4"/>
    </row>
    <row r="74" spans="1:53">
      <c r="A74" s="56"/>
      <c r="B74" s="11" t="s">
        <v>165</v>
      </c>
      <c r="C74" s="11"/>
      <c r="D74" s="71" t="s">
        <v>166</v>
      </c>
      <c r="E74" s="194">
        <v>157</v>
      </c>
      <c r="F74" s="194">
        <v>101</v>
      </c>
      <c r="G74" s="194">
        <v>74</v>
      </c>
      <c r="H74" s="194">
        <v>65</v>
      </c>
      <c r="I74" s="194">
        <v>80</v>
      </c>
      <c r="J74" s="11"/>
      <c r="M74" s="204">
        <v>32896.31</v>
      </c>
      <c r="N74" s="204">
        <v>15313.64</v>
      </c>
      <c r="O74" s="204">
        <v>13102.42</v>
      </c>
      <c r="P74" s="204">
        <v>8729.56</v>
      </c>
      <c r="Q74" s="204">
        <v>125057.26</v>
      </c>
      <c r="R74" s="11"/>
      <c r="S74" s="4"/>
      <c r="T74" s="4"/>
      <c r="U74" s="204">
        <v>180.74895604395601</v>
      </c>
      <c r="V74" s="204">
        <v>84.140879120879106</v>
      </c>
      <c r="W74" s="204">
        <v>72.389060773480693</v>
      </c>
      <c r="X74" s="204">
        <v>48.229613259668497</v>
      </c>
      <c r="Y74" s="204">
        <v>687.127802197802</v>
      </c>
      <c r="Z74" s="11"/>
      <c r="AA74" s="4"/>
      <c r="AB74" s="11" t="s">
        <v>174</v>
      </c>
      <c r="AC74" s="11"/>
      <c r="AD74" s="71" t="s">
        <v>146</v>
      </c>
      <c r="AE74" s="245">
        <v>33</v>
      </c>
      <c r="AF74" s="245">
        <v>10</v>
      </c>
      <c r="AG74" s="245">
        <v>6</v>
      </c>
      <c r="AH74" s="245">
        <v>3</v>
      </c>
      <c r="AI74" s="245">
        <v>3</v>
      </c>
      <c r="AJ74" s="24"/>
      <c r="AK74" s="4"/>
      <c r="AL74" s="4"/>
      <c r="AM74" s="247">
        <v>13342.75</v>
      </c>
      <c r="AN74" s="247">
        <v>460.51</v>
      </c>
      <c r="AO74" s="247">
        <v>123.59</v>
      </c>
      <c r="AP74" s="247">
        <v>72.569999999999993</v>
      </c>
      <c r="AQ74" s="247">
        <v>481.42</v>
      </c>
      <c r="AR74" s="24"/>
      <c r="AS74" s="4"/>
      <c r="AT74" s="4"/>
      <c r="AU74" s="247">
        <v>404.32575757575802</v>
      </c>
      <c r="AV74" s="247">
        <v>13.954848484848499</v>
      </c>
      <c r="AW74" s="247">
        <v>3.74515151515152</v>
      </c>
      <c r="AX74" s="247">
        <v>2.1990909090909101</v>
      </c>
      <c r="AY74" s="247">
        <v>14.5884848484848</v>
      </c>
      <c r="AZ74" s="24"/>
      <c r="BA74" s="4"/>
    </row>
    <row r="75" spans="1:53">
      <c r="A75" s="56"/>
      <c r="B75" s="11" t="s">
        <v>524</v>
      </c>
      <c r="C75" s="11"/>
      <c r="D75" s="71" t="s">
        <v>364</v>
      </c>
      <c r="E75" s="194">
        <v>1</v>
      </c>
      <c r="F75" s="194"/>
      <c r="G75" s="194"/>
      <c r="H75" s="194"/>
      <c r="I75" s="194"/>
      <c r="J75" s="11"/>
      <c r="M75" s="204">
        <v>20</v>
      </c>
      <c r="N75" s="204">
        <v>0</v>
      </c>
      <c r="O75" s="204">
        <v>0</v>
      </c>
      <c r="P75" s="204">
        <v>0</v>
      </c>
      <c r="Q75" s="204">
        <v>0</v>
      </c>
      <c r="R75" s="11"/>
      <c r="S75" s="4"/>
      <c r="T75" s="4"/>
      <c r="U75" s="204">
        <v>20</v>
      </c>
      <c r="V75" s="204">
        <v>0</v>
      </c>
      <c r="W75" s="204">
        <v>0</v>
      </c>
      <c r="X75" s="204">
        <v>0</v>
      </c>
      <c r="Y75" s="204">
        <v>0</v>
      </c>
      <c r="Z75" s="11"/>
      <c r="AA75" s="4"/>
      <c r="AB75" s="11" t="s">
        <v>175</v>
      </c>
      <c r="AC75" s="11"/>
      <c r="AD75" s="71" t="s">
        <v>154</v>
      </c>
      <c r="AE75" s="245">
        <v>7</v>
      </c>
      <c r="AF75" s="245">
        <v>3</v>
      </c>
      <c r="AG75" s="245">
        <v>2</v>
      </c>
      <c r="AH75" s="245">
        <v>2</v>
      </c>
      <c r="AI75" s="245">
        <v>1</v>
      </c>
      <c r="AJ75" s="24"/>
      <c r="AK75" s="4"/>
      <c r="AL75" s="4"/>
      <c r="AM75" s="247">
        <v>1264.17</v>
      </c>
      <c r="AN75" s="247">
        <v>46.92</v>
      </c>
      <c r="AO75" s="247">
        <v>71.400000000000006</v>
      </c>
      <c r="AP75" s="247">
        <v>70.569999999999993</v>
      </c>
      <c r="AQ75" s="247">
        <v>622.82000000000005</v>
      </c>
      <c r="AR75" s="24"/>
      <c r="AS75" s="4"/>
      <c r="AT75" s="4"/>
      <c r="AU75" s="247">
        <v>180.595714285714</v>
      </c>
      <c r="AV75" s="247">
        <v>6.7028571428571402</v>
      </c>
      <c r="AW75" s="247">
        <v>11.9</v>
      </c>
      <c r="AX75" s="247">
        <v>10.081428571428599</v>
      </c>
      <c r="AY75" s="247">
        <v>88.974285714285699</v>
      </c>
      <c r="AZ75" s="24"/>
      <c r="BA75" s="4"/>
    </row>
    <row r="76" spans="1:53">
      <c r="A76" s="56"/>
      <c r="B76" s="11" t="s">
        <v>167</v>
      </c>
      <c r="C76" s="11"/>
      <c r="D76" s="71" t="s">
        <v>168</v>
      </c>
      <c r="E76" s="194">
        <v>88</v>
      </c>
      <c r="F76" s="194">
        <v>60</v>
      </c>
      <c r="G76" s="194">
        <v>14</v>
      </c>
      <c r="H76" s="194">
        <v>46</v>
      </c>
      <c r="I76" s="194">
        <v>46</v>
      </c>
      <c r="J76" s="11"/>
      <c r="M76" s="204">
        <v>14405.85</v>
      </c>
      <c r="N76" s="204">
        <v>5848.95</v>
      </c>
      <c r="O76" s="204">
        <v>898.27</v>
      </c>
      <c r="P76" s="204">
        <v>6132.32</v>
      </c>
      <c r="Q76" s="204">
        <v>35143.79</v>
      </c>
      <c r="R76" s="11"/>
      <c r="S76" s="4"/>
      <c r="T76" s="4"/>
      <c r="U76" s="204">
        <v>144.05850000000001</v>
      </c>
      <c r="V76" s="204">
        <v>58.4895</v>
      </c>
      <c r="W76" s="204">
        <v>35.930799999999998</v>
      </c>
      <c r="X76" s="204">
        <v>63.219793814432997</v>
      </c>
      <c r="Y76" s="204">
        <v>354.98777777777798</v>
      </c>
      <c r="Z76" s="11"/>
      <c r="AA76" s="4"/>
      <c r="AB76" s="11" t="s">
        <v>176</v>
      </c>
      <c r="AC76" s="11"/>
      <c r="AD76" s="71" t="s">
        <v>177</v>
      </c>
      <c r="AE76" s="245">
        <v>7</v>
      </c>
      <c r="AF76" s="245">
        <v>3</v>
      </c>
      <c r="AG76" s="245">
        <v>2</v>
      </c>
      <c r="AH76" s="245">
        <v>2</v>
      </c>
      <c r="AI76" s="245">
        <v>2</v>
      </c>
      <c r="AJ76" s="24"/>
      <c r="AK76" s="4"/>
      <c r="AL76" s="4"/>
      <c r="AM76" s="247">
        <v>1489.62</v>
      </c>
      <c r="AN76" s="247">
        <v>759.11</v>
      </c>
      <c r="AO76" s="247">
        <v>306.17</v>
      </c>
      <c r="AP76" s="247">
        <v>342.4</v>
      </c>
      <c r="AQ76" s="247">
        <v>1277.1300000000001</v>
      </c>
      <c r="AR76" s="24"/>
      <c r="AS76" s="4"/>
      <c r="AT76" s="4"/>
      <c r="AU76" s="247">
        <v>212.80285714285699</v>
      </c>
      <c r="AV76" s="247">
        <v>108.444285714286</v>
      </c>
      <c r="AW76" s="247">
        <v>43.738571428571397</v>
      </c>
      <c r="AX76" s="247">
        <v>48.914285714285697</v>
      </c>
      <c r="AY76" s="247">
        <v>182.44714285714301</v>
      </c>
      <c r="AZ76" s="24"/>
      <c r="BA76" s="4"/>
    </row>
    <row r="77" spans="1:53">
      <c r="A77" s="56"/>
      <c r="B77" s="11" t="s">
        <v>169</v>
      </c>
      <c r="C77" s="11"/>
      <c r="D77" s="71" t="s">
        <v>170</v>
      </c>
      <c r="E77" s="194">
        <v>739</v>
      </c>
      <c r="F77" s="194">
        <v>445</v>
      </c>
      <c r="G77" s="194">
        <v>354</v>
      </c>
      <c r="H77" s="194">
        <v>285</v>
      </c>
      <c r="I77" s="194">
        <v>384</v>
      </c>
      <c r="J77" s="11"/>
      <c r="M77" s="204">
        <v>151759.21</v>
      </c>
      <c r="N77" s="204">
        <v>63331.89</v>
      </c>
      <c r="O77" s="204">
        <v>40191.4</v>
      </c>
      <c r="P77" s="204">
        <v>33965.839999999997</v>
      </c>
      <c r="Q77" s="204">
        <v>314395.96000000002</v>
      </c>
      <c r="R77" s="11"/>
      <c r="S77" s="4"/>
      <c r="T77" s="4"/>
      <c r="U77" s="204">
        <v>171.28579006772</v>
      </c>
      <c r="V77" s="204">
        <v>71.4806884875847</v>
      </c>
      <c r="W77" s="204">
        <v>45.7240045506257</v>
      </c>
      <c r="X77" s="204">
        <v>38.597545454545397</v>
      </c>
      <c r="Y77" s="204">
        <v>356.86261066969399</v>
      </c>
      <c r="Z77" s="11"/>
      <c r="AA77" s="4"/>
      <c r="AB77" s="11" t="s">
        <v>178</v>
      </c>
      <c r="AC77" s="11"/>
      <c r="AD77" s="71" t="s">
        <v>126</v>
      </c>
      <c r="AE77" s="245">
        <v>7</v>
      </c>
      <c r="AF77" s="245">
        <v>5</v>
      </c>
      <c r="AG77" s="245">
        <v>4</v>
      </c>
      <c r="AH77" s="245">
        <v>3</v>
      </c>
      <c r="AI77" s="245">
        <v>4</v>
      </c>
      <c r="AJ77" s="24"/>
      <c r="AK77" s="4"/>
      <c r="AL77" s="4"/>
      <c r="AM77" s="247">
        <v>1204.93</v>
      </c>
      <c r="AN77" s="247">
        <v>896.17</v>
      </c>
      <c r="AO77" s="247">
        <v>654.75</v>
      </c>
      <c r="AP77" s="247">
        <v>427.29</v>
      </c>
      <c r="AQ77" s="247">
        <v>17757.41</v>
      </c>
      <c r="AR77" s="24"/>
      <c r="AS77" s="4"/>
      <c r="AT77" s="4"/>
      <c r="AU77" s="247">
        <v>150.61625000000001</v>
      </c>
      <c r="AV77" s="247">
        <v>112.02124999999999</v>
      </c>
      <c r="AW77" s="247">
        <v>93.535714285714306</v>
      </c>
      <c r="AX77" s="247">
        <v>53.411250000000003</v>
      </c>
      <c r="AY77" s="247">
        <v>2219.67625</v>
      </c>
      <c r="AZ77" s="24"/>
      <c r="BA77" s="4"/>
    </row>
    <row r="78" spans="1:53">
      <c r="A78" s="56"/>
      <c r="B78" s="11" t="s">
        <v>171</v>
      </c>
      <c r="C78" s="11"/>
      <c r="D78" s="71" t="s">
        <v>172</v>
      </c>
      <c r="E78" s="194">
        <v>1556</v>
      </c>
      <c r="F78" s="194">
        <v>1086</v>
      </c>
      <c r="G78" s="194">
        <v>929</v>
      </c>
      <c r="H78" s="194">
        <v>822</v>
      </c>
      <c r="I78" s="194">
        <v>1005</v>
      </c>
      <c r="J78" s="11"/>
      <c r="M78" s="204">
        <v>283726.46000000002</v>
      </c>
      <c r="N78" s="204">
        <v>141289.17000000001</v>
      </c>
      <c r="O78" s="204">
        <v>112316.23</v>
      </c>
      <c r="P78" s="204">
        <v>116322.95</v>
      </c>
      <c r="Q78" s="204">
        <v>1107098.5900000001</v>
      </c>
      <c r="R78" s="11"/>
      <c r="S78" s="4"/>
      <c r="T78" s="4"/>
      <c r="U78" s="204">
        <v>152.952269541779</v>
      </c>
      <c r="V78" s="204">
        <v>76.166668463611899</v>
      </c>
      <c r="W78" s="204">
        <v>61.475769020251803</v>
      </c>
      <c r="X78" s="204">
        <v>63.738602739725998</v>
      </c>
      <c r="Y78" s="204">
        <v>600.37884490238605</v>
      </c>
      <c r="Z78" s="11"/>
      <c r="AA78" s="4"/>
      <c r="AB78" s="11" t="s">
        <v>525</v>
      </c>
      <c r="AC78" s="11"/>
      <c r="AD78" s="71" t="s">
        <v>154</v>
      </c>
      <c r="AE78" s="245">
        <v>1</v>
      </c>
      <c r="AF78" s="245">
        <v>1</v>
      </c>
      <c r="AG78" s="245">
        <v>1</v>
      </c>
      <c r="AH78" s="245">
        <v>1</v>
      </c>
      <c r="AI78" s="245">
        <v>1</v>
      </c>
      <c r="AJ78" s="24"/>
      <c r="AK78" s="4"/>
      <c r="AL78" s="4"/>
      <c r="AM78" s="247">
        <v>20.67</v>
      </c>
      <c r="AN78" s="247">
        <v>18.829999999999998</v>
      </c>
      <c r="AO78" s="247">
        <v>15.92</v>
      </c>
      <c r="AP78" s="247">
        <v>16.91</v>
      </c>
      <c r="AQ78" s="247">
        <v>373.35</v>
      </c>
      <c r="AR78" s="24"/>
      <c r="AS78" s="4"/>
      <c r="AT78" s="4"/>
      <c r="AU78" s="247">
        <v>20.67</v>
      </c>
      <c r="AV78" s="247">
        <v>18.829999999999998</v>
      </c>
      <c r="AW78" s="247">
        <v>15.92</v>
      </c>
      <c r="AX78" s="247">
        <v>16.91</v>
      </c>
      <c r="AY78" s="247">
        <v>373.35</v>
      </c>
      <c r="AZ78" s="24"/>
      <c r="BA78" s="4"/>
    </row>
    <row r="79" spans="1:53">
      <c r="A79" s="56"/>
      <c r="B79" s="11" t="s">
        <v>173</v>
      </c>
      <c r="C79" s="11"/>
      <c r="D79" s="71" t="s">
        <v>144</v>
      </c>
      <c r="E79" s="194">
        <v>23</v>
      </c>
      <c r="F79" s="194">
        <v>23</v>
      </c>
      <c r="G79" s="194">
        <v>14</v>
      </c>
      <c r="H79" s="194">
        <v>14</v>
      </c>
      <c r="I79" s="194">
        <v>14</v>
      </c>
      <c r="J79" s="11"/>
      <c r="M79" s="204">
        <v>5211.22</v>
      </c>
      <c r="N79" s="204">
        <v>3373.22</v>
      </c>
      <c r="O79" s="204">
        <v>954.25</v>
      </c>
      <c r="P79" s="204">
        <v>1200.32</v>
      </c>
      <c r="Q79" s="204">
        <v>7600.26</v>
      </c>
      <c r="R79" s="11"/>
      <c r="S79" s="4"/>
      <c r="T79" s="4"/>
      <c r="U79" s="204">
        <v>140.843783783784</v>
      </c>
      <c r="V79" s="204">
        <v>91.1681081081081</v>
      </c>
      <c r="W79" s="204">
        <v>26.5069444444444</v>
      </c>
      <c r="X79" s="204">
        <v>32.441081081081101</v>
      </c>
      <c r="Y79" s="204">
        <v>205.41243243243201</v>
      </c>
      <c r="Z79" s="11"/>
      <c r="AA79" s="4"/>
      <c r="AB79" s="11" t="s">
        <v>484</v>
      </c>
      <c r="AC79" s="11"/>
      <c r="AD79" s="71" t="s">
        <v>98</v>
      </c>
      <c r="AE79" s="245">
        <v>1</v>
      </c>
      <c r="AF79" s="245">
        <v>1</v>
      </c>
      <c r="AG79" s="245">
        <v>1</v>
      </c>
      <c r="AH79" s="245"/>
      <c r="AI79" s="245"/>
      <c r="AJ79" s="24"/>
      <c r="AK79" s="4"/>
      <c r="AL79" s="4"/>
      <c r="AM79" s="247">
        <v>260.05</v>
      </c>
      <c r="AN79" s="247">
        <v>246.28</v>
      </c>
      <c r="AO79" s="247">
        <v>191.48</v>
      </c>
      <c r="AP79" s="247">
        <v>0</v>
      </c>
      <c r="AQ79" s="247">
        <v>0</v>
      </c>
      <c r="AR79" s="24"/>
      <c r="AS79" s="4"/>
      <c r="AT79" s="4"/>
      <c r="AU79" s="247">
        <v>260.05</v>
      </c>
      <c r="AV79" s="247">
        <v>246.28</v>
      </c>
      <c r="AW79" s="247">
        <v>191.48</v>
      </c>
      <c r="AX79" s="247">
        <v>0</v>
      </c>
      <c r="AY79" s="247">
        <v>0</v>
      </c>
      <c r="AZ79" s="24"/>
      <c r="BA79" s="4"/>
    </row>
    <row r="80" spans="1:53">
      <c r="A80" s="56"/>
      <c r="B80" s="11" t="s">
        <v>526</v>
      </c>
      <c r="C80" s="11"/>
      <c r="D80" s="71" t="s">
        <v>136</v>
      </c>
      <c r="E80" s="194">
        <v>1</v>
      </c>
      <c r="F80" s="194">
        <v>1</v>
      </c>
      <c r="G80" s="194"/>
      <c r="H80" s="194"/>
      <c r="I80" s="194"/>
      <c r="J80" s="11"/>
      <c r="M80" s="204">
        <v>209.58</v>
      </c>
      <c r="N80" s="204">
        <v>115.47</v>
      </c>
      <c r="O80" s="204">
        <v>0</v>
      </c>
      <c r="P80" s="204">
        <v>0</v>
      </c>
      <c r="Q80" s="204">
        <v>0</v>
      </c>
      <c r="R80" s="11"/>
      <c r="S80" s="4"/>
      <c r="T80" s="4"/>
      <c r="U80" s="204">
        <v>209.58</v>
      </c>
      <c r="V80" s="204">
        <v>115.47</v>
      </c>
      <c r="W80" s="204">
        <v>0</v>
      </c>
      <c r="X80" s="204">
        <v>0</v>
      </c>
      <c r="Y80" s="204">
        <v>0</v>
      </c>
      <c r="Z80" s="11"/>
      <c r="AA80" s="4"/>
      <c r="AB80" s="11" t="s">
        <v>179</v>
      </c>
      <c r="AC80" s="11"/>
      <c r="AD80" s="71" t="s">
        <v>162</v>
      </c>
      <c r="AE80" s="245">
        <v>3</v>
      </c>
      <c r="AF80" s="245">
        <v>1</v>
      </c>
      <c r="AG80" s="245">
        <v>1</v>
      </c>
      <c r="AH80" s="245"/>
      <c r="AI80" s="245"/>
      <c r="AJ80" s="24"/>
      <c r="AK80" s="4"/>
      <c r="AL80" s="4"/>
      <c r="AM80" s="247">
        <v>5006.46</v>
      </c>
      <c r="AN80" s="247">
        <v>14.76</v>
      </c>
      <c r="AO80" s="247">
        <v>14.3</v>
      </c>
      <c r="AP80" s="247">
        <v>0</v>
      </c>
      <c r="AQ80" s="247">
        <v>0</v>
      </c>
      <c r="AR80" s="24"/>
      <c r="AS80" s="4"/>
      <c r="AT80" s="4"/>
      <c r="AU80" s="247">
        <v>1668.82</v>
      </c>
      <c r="AV80" s="247">
        <v>4.92</v>
      </c>
      <c r="AW80" s="247">
        <v>4.7666666666666702</v>
      </c>
      <c r="AX80" s="247">
        <v>0</v>
      </c>
      <c r="AY80" s="247">
        <v>0</v>
      </c>
      <c r="AZ80" s="24"/>
      <c r="BA80" s="4"/>
    </row>
    <row r="81" spans="1:53">
      <c r="A81" s="56"/>
      <c r="B81" s="11" t="s">
        <v>174</v>
      </c>
      <c r="C81" s="11"/>
      <c r="D81" s="71" t="s">
        <v>146</v>
      </c>
      <c r="E81" s="194">
        <v>181</v>
      </c>
      <c r="F81" s="194">
        <v>96</v>
      </c>
      <c r="G81" s="194">
        <v>66</v>
      </c>
      <c r="H81" s="194">
        <v>56</v>
      </c>
      <c r="I81" s="194">
        <v>56</v>
      </c>
      <c r="J81" s="11"/>
      <c r="M81" s="204">
        <v>27010.32</v>
      </c>
      <c r="N81" s="204">
        <v>7167.11</v>
      </c>
      <c r="O81" s="204">
        <v>4009.86</v>
      </c>
      <c r="P81" s="204">
        <v>3481.58</v>
      </c>
      <c r="Q81" s="204">
        <v>37740.69</v>
      </c>
      <c r="R81" s="11"/>
      <c r="S81" s="4"/>
      <c r="T81" s="4"/>
      <c r="U81" s="204">
        <v>140.67875000000001</v>
      </c>
      <c r="V81" s="204">
        <v>37.328697916666698</v>
      </c>
      <c r="W81" s="204">
        <v>21.329042553191499</v>
      </c>
      <c r="X81" s="204">
        <v>18.5190425531915</v>
      </c>
      <c r="Y81" s="204">
        <v>198.635210526316</v>
      </c>
      <c r="Z81" s="11"/>
      <c r="AA81" s="4"/>
      <c r="AB81" s="11" t="s">
        <v>180</v>
      </c>
      <c r="AC81" s="11"/>
      <c r="AD81" s="71" t="s">
        <v>181</v>
      </c>
      <c r="AE81" s="245">
        <v>12</v>
      </c>
      <c r="AF81" s="245">
        <v>4</v>
      </c>
      <c r="AG81" s="245">
        <v>8</v>
      </c>
      <c r="AH81" s="245">
        <v>6</v>
      </c>
      <c r="AI81" s="245">
        <v>6</v>
      </c>
      <c r="AJ81" s="24"/>
      <c r="AK81" s="4"/>
      <c r="AL81" s="4"/>
      <c r="AM81" s="247">
        <v>6775.92</v>
      </c>
      <c r="AN81" s="247">
        <v>4597.09</v>
      </c>
      <c r="AO81" s="247">
        <v>698</v>
      </c>
      <c r="AP81" s="247">
        <v>184.8</v>
      </c>
      <c r="AQ81" s="247">
        <v>2497.34</v>
      </c>
      <c r="AR81" s="24"/>
      <c r="AS81" s="4"/>
      <c r="AT81" s="4"/>
      <c r="AU81" s="247">
        <v>564.66</v>
      </c>
      <c r="AV81" s="247">
        <v>383.09083333333302</v>
      </c>
      <c r="AW81" s="247">
        <v>77.5555555555555</v>
      </c>
      <c r="AX81" s="247">
        <v>15.4</v>
      </c>
      <c r="AY81" s="247">
        <v>208.11166666666699</v>
      </c>
      <c r="AZ81" s="24"/>
      <c r="BA81" s="4"/>
    </row>
    <row r="82" spans="1:53">
      <c r="A82" s="56"/>
      <c r="B82" s="11" t="s">
        <v>175</v>
      </c>
      <c r="C82" s="11"/>
      <c r="D82" s="71" t="s">
        <v>154</v>
      </c>
      <c r="E82" s="194">
        <v>240</v>
      </c>
      <c r="F82" s="194">
        <v>129</v>
      </c>
      <c r="G82" s="194">
        <v>95</v>
      </c>
      <c r="H82" s="194">
        <v>80</v>
      </c>
      <c r="I82" s="194">
        <v>118</v>
      </c>
      <c r="J82" s="11"/>
      <c r="M82" s="204">
        <v>59302.43</v>
      </c>
      <c r="N82" s="204">
        <v>20508.41</v>
      </c>
      <c r="O82" s="204">
        <v>11319.53</v>
      </c>
      <c r="P82" s="204">
        <v>9665.49</v>
      </c>
      <c r="Q82" s="204">
        <v>138396.44</v>
      </c>
      <c r="R82" s="11"/>
      <c r="S82" s="4"/>
      <c r="T82" s="4"/>
      <c r="U82" s="204">
        <v>214.08819494584799</v>
      </c>
      <c r="V82" s="204">
        <v>74.037581227436803</v>
      </c>
      <c r="W82" s="204">
        <v>42.080037174721198</v>
      </c>
      <c r="X82" s="204">
        <v>35.5348897058823</v>
      </c>
      <c r="Y82" s="204">
        <v>499.62613718411598</v>
      </c>
      <c r="Z82" s="11"/>
      <c r="AA82" s="4"/>
      <c r="AB82" s="11" t="s">
        <v>182</v>
      </c>
      <c r="AC82" s="11"/>
      <c r="AD82" s="71" t="s">
        <v>183</v>
      </c>
      <c r="AE82" s="245">
        <v>11</v>
      </c>
      <c r="AF82" s="245">
        <v>4</v>
      </c>
      <c r="AG82" s="245">
        <v>4</v>
      </c>
      <c r="AH82" s="245">
        <v>3</v>
      </c>
      <c r="AI82" s="245">
        <v>1</v>
      </c>
      <c r="AJ82" s="24"/>
      <c r="AK82" s="4"/>
      <c r="AL82" s="4"/>
      <c r="AM82" s="247">
        <v>1013.65</v>
      </c>
      <c r="AN82" s="247">
        <v>164.75</v>
      </c>
      <c r="AO82" s="247">
        <v>197.7</v>
      </c>
      <c r="AP82" s="247">
        <v>23.88</v>
      </c>
      <c r="AQ82" s="247">
        <v>2722.21</v>
      </c>
      <c r="AR82" s="24"/>
      <c r="AS82" s="4"/>
      <c r="AT82" s="4"/>
      <c r="AU82" s="247">
        <v>92.15</v>
      </c>
      <c r="AV82" s="247">
        <v>14.9772727272727</v>
      </c>
      <c r="AW82" s="247">
        <v>17.972727272727301</v>
      </c>
      <c r="AX82" s="247">
        <v>2.17090909090909</v>
      </c>
      <c r="AY82" s="247">
        <v>247.47363636363599</v>
      </c>
      <c r="AZ82" s="24"/>
      <c r="BA82" s="4"/>
    </row>
    <row r="83" spans="1:53">
      <c r="A83" s="56"/>
      <c r="B83" s="11" t="s">
        <v>176</v>
      </c>
      <c r="C83" s="11"/>
      <c r="D83" s="71" t="s">
        <v>177</v>
      </c>
      <c r="E83" s="194">
        <v>56</v>
      </c>
      <c r="F83" s="194">
        <v>33</v>
      </c>
      <c r="G83" s="194">
        <v>21</v>
      </c>
      <c r="H83" s="194">
        <v>20</v>
      </c>
      <c r="I83" s="194">
        <v>23</v>
      </c>
      <c r="J83" s="11"/>
      <c r="M83" s="204">
        <v>14069.2</v>
      </c>
      <c r="N83" s="204">
        <v>4151.08</v>
      </c>
      <c r="O83" s="204">
        <v>2486.88</v>
      </c>
      <c r="P83" s="204">
        <v>3494.85</v>
      </c>
      <c r="Q83" s="204">
        <v>23495.06</v>
      </c>
      <c r="R83" s="11"/>
      <c r="S83" s="4"/>
      <c r="T83" s="4"/>
      <c r="U83" s="204">
        <v>223.320634920635</v>
      </c>
      <c r="V83" s="204">
        <v>65.890158730158703</v>
      </c>
      <c r="W83" s="204">
        <v>39.474285714285699</v>
      </c>
      <c r="X83" s="204">
        <v>56.368548387096801</v>
      </c>
      <c r="Y83" s="204">
        <v>372.93746031746002</v>
      </c>
      <c r="Z83" s="11"/>
      <c r="AA83" s="4"/>
      <c r="AB83" s="11" t="s">
        <v>184</v>
      </c>
      <c r="AC83" s="11"/>
      <c r="AD83" s="71" t="s">
        <v>185</v>
      </c>
      <c r="AE83" s="245">
        <v>3</v>
      </c>
      <c r="AF83" s="245">
        <v>2</v>
      </c>
      <c r="AG83" s="245">
        <v>1</v>
      </c>
      <c r="AH83" s="245">
        <v>1</v>
      </c>
      <c r="AI83" s="245">
        <v>1</v>
      </c>
      <c r="AJ83" s="24"/>
      <c r="AK83" s="4"/>
      <c r="AL83" s="4"/>
      <c r="AM83" s="247">
        <v>325.32</v>
      </c>
      <c r="AN83" s="247">
        <v>201.44</v>
      </c>
      <c r="AO83" s="247">
        <v>61.35</v>
      </c>
      <c r="AP83" s="247">
        <v>60.21</v>
      </c>
      <c r="AQ83" s="247">
        <v>90.15</v>
      </c>
      <c r="AR83" s="24"/>
      <c r="AS83" s="4"/>
      <c r="AT83" s="4"/>
      <c r="AU83" s="247">
        <v>108.44</v>
      </c>
      <c r="AV83" s="247">
        <v>67.146666666666704</v>
      </c>
      <c r="AW83" s="247">
        <v>20.45</v>
      </c>
      <c r="AX83" s="247">
        <v>20.07</v>
      </c>
      <c r="AY83" s="247">
        <v>30.05</v>
      </c>
      <c r="AZ83" s="24"/>
      <c r="BA83" s="4"/>
    </row>
    <row r="84" spans="1:53">
      <c r="A84" s="56"/>
      <c r="B84" s="11" t="s">
        <v>178</v>
      </c>
      <c r="C84" s="11"/>
      <c r="D84" s="71" t="s">
        <v>126</v>
      </c>
      <c r="E84" s="194">
        <v>39</v>
      </c>
      <c r="F84" s="194">
        <v>19</v>
      </c>
      <c r="G84" s="194">
        <v>17</v>
      </c>
      <c r="H84" s="194">
        <v>14</v>
      </c>
      <c r="I84" s="194">
        <v>20</v>
      </c>
      <c r="J84" s="11"/>
      <c r="M84" s="204">
        <v>8373.57</v>
      </c>
      <c r="N84" s="204">
        <v>2895.12</v>
      </c>
      <c r="O84" s="204">
        <v>4786.51</v>
      </c>
      <c r="P84" s="204">
        <v>2429.6999999999998</v>
      </c>
      <c r="Q84" s="204">
        <v>24401.200000000001</v>
      </c>
      <c r="R84" s="11"/>
      <c r="S84" s="4"/>
      <c r="T84" s="4"/>
      <c r="U84" s="204">
        <v>170.88918367346901</v>
      </c>
      <c r="V84" s="204">
        <v>59.084081632653103</v>
      </c>
      <c r="W84" s="204">
        <v>97.683877551020402</v>
      </c>
      <c r="X84" s="204">
        <v>49.585714285714303</v>
      </c>
      <c r="Y84" s="204">
        <v>497.98367346938801</v>
      </c>
      <c r="Z84" s="11"/>
      <c r="AA84" s="4"/>
      <c r="AB84" s="11" t="s">
        <v>186</v>
      </c>
      <c r="AC84" s="11"/>
      <c r="AD84" s="71" t="s">
        <v>187</v>
      </c>
      <c r="AE84" s="245">
        <v>2</v>
      </c>
      <c r="AF84" s="245">
        <v>1</v>
      </c>
      <c r="AG84" s="245">
        <v>1</v>
      </c>
      <c r="AH84" s="245">
        <v>1</v>
      </c>
      <c r="AI84" s="245">
        <v>1</v>
      </c>
      <c r="AJ84" s="24"/>
      <c r="AK84" s="4"/>
      <c r="AL84" s="4"/>
      <c r="AM84" s="247">
        <v>89.3</v>
      </c>
      <c r="AN84" s="247">
        <v>12.69</v>
      </c>
      <c r="AO84" s="247">
        <v>11.1</v>
      </c>
      <c r="AP84" s="247">
        <v>17.2</v>
      </c>
      <c r="AQ84" s="247">
        <v>65</v>
      </c>
      <c r="AR84" s="24"/>
      <c r="AS84" s="4"/>
      <c r="AT84" s="4"/>
      <c r="AU84" s="247">
        <v>44.65</v>
      </c>
      <c r="AV84" s="247">
        <v>6.3449999999999998</v>
      </c>
      <c r="AW84" s="247">
        <v>5.55</v>
      </c>
      <c r="AX84" s="247">
        <v>8.6</v>
      </c>
      <c r="AY84" s="247">
        <v>32.5</v>
      </c>
      <c r="AZ84" s="24"/>
      <c r="BA84" s="4"/>
    </row>
    <row r="85" spans="1:53">
      <c r="A85" s="56"/>
      <c r="B85" s="11" t="s">
        <v>179</v>
      </c>
      <c r="C85" s="11"/>
      <c r="D85" s="71" t="s">
        <v>162</v>
      </c>
      <c r="E85" s="194">
        <v>9</v>
      </c>
      <c r="F85" s="194">
        <v>6</v>
      </c>
      <c r="G85" s="194">
        <v>2</v>
      </c>
      <c r="H85" s="194">
        <v>1</v>
      </c>
      <c r="I85" s="194">
        <v>2</v>
      </c>
      <c r="J85" s="11"/>
      <c r="M85" s="204">
        <v>1570.12</v>
      </c>
      <c r="N85" s="204">
        <v>584.53</v>
      </c>
      <c r="O85" s="204">
        <v>86.08</v>
      </c>
      <c r="P85" s="204">
        <v>89.96</v>
      </c>
      <c r="Q85" s="204">
        <v>341.37</v>
      </c>
      <c r="R85" s="11"/>
      <c r="S85" s="4"/>
      <c r="T85" s="4"/>
      <c r="U85" s="204">
        <v>174.45777777777801</v>
      </c>
      <c r="V85" s="204">
        <v>64.947777777777802</v>
      </c>
      <c r="W85" s="204">
        <v>9.5644444444444403</v>
      </c>
      <c r="X85" s="204">
        <v>9.9955555555555495</v>
      </c>
      <c r="Y85" s="204">
        <v>37.93</v>
      </c>
      <c r="Z85" s="11"/>
      <c r="AA85" s="4"/>
      <c r="AB85" s="11" t="s">
        <v>188</v>
      </c>
      <c r="AC85" s="11"/>
      <c r="AD85" s="71" t="s">
        <v>189</v>
      </c>
      <c r="AE85" s="245">
        <v>15</v>
      </c>
      <c r="AF85" s="245">
        <v>11</v>
      </c>
      <c r="AG85" s="245">
        <v>8</v>
      </c>
      <c r="AH85" s="245">
        <v>8</v>
      </c>
      <c r="AI85" s="245">
        <v>7</v>
      </c>
      <c r="AJ85" s="24"/>
      <c r="AK85" s="4"/>
      <c r="AL85" s="4"/>
      <c r="AM85" s="247">
        <v>1774.35</v>
      </c>
      <c r="AN85" s="247">
        <v>899.86</v>
      </c>
      <c r="AO85" s="247">
        <v>286.83</v>
      </c>
      <c r="AP85" s="247">
        <v>453.19</v>
      </c>
      <c r="AQ85" s="247">
        <v>859.11</v>
      </c>
      <c r="AR85" s="24"/>
      <c r="AS85" s="4"/>
      <c r="AT85" s="4"/>
      <c r="AU85" s="247">
        <v>98.575000000000003</v>
      </c>
      <c r="AV85" s="247">
        <v>49.992222222222203</v>
      </c>
      <c r="AW85" s="247">
        <v>15.935</v>
      </c>
      <c r="AX85" s="247">
        <v>25.177222222222198</v>
      </c>
      <c r="AY85" s="247">
        <v>50.535882352941201</v>
      </c>
      <c r="AZ85" s="24"/>
      <c r="BA85" s="4"/>
    </row>
    <row r="86" spans="1:53">
      <c r="A86" s="56"/>
      <c r="B86" s="11" t="s">
        <v>180</v>
      </c>
      <c r="C86" s="11"/>
      <c r="D86" s="71" t="s">
        <v>181</v>
      </c>
      <c r="E86" s="194">
        <v>32</v>
      </c>
      <c r="F86" s="194">
        <v>8</v>
      </c>
      <c r="G86" s="194">
        <v>18</v>
      </c>
      <c r="H86" s="194">
        <v>21</v>
      </c>
      <c r="I86" s="194">
        <v>25</v>
      </c>
      <c r="J86" s="11"/>
      <c r="M86" s="204">
        <v>4753.42</v>
      </c>
      <c r="N86" s="204">
        <v>3202.41</v>
      </c>
      <c r="O86" s="204">
        <v>3289.61</v>
      </c>
      <c r="P86" s="204">
        <v>6382.24</v>
      </c>
      <c r="Q86" s="204">
        <v>41334.49</v>
      </c>
      <c r="R86" s="11"/>
      <c r="S86" s="4"/>
      <c r="T86" s="4"/>
      <c r="U86" s="204">
        <v>101.136595744681</v>
      </c>
      <c r="V86" s="204">
        <v>68.136382978723404</v>
      </c>
      <c r="W86" s="204">
        <v>84.348974358974402</v>
      </c>
      <c r="X86" s="204">
        <v>135.79234042553199</v>
      </c>
      <c r="Y86" s="204">
        <v>879.45723404255295</v>
      </c>
      <c r="Z86" s="11"/>
      <c r="AA86" s="4"/>
      <c r="AB86" s="11" t="s">
        <v>190</v>
      </c>
      <c r="AC86" s="11"/>
      <c r="AD86" s="71" t="s">
        <v>191</v>
      </c>
      <c r="AE86" s="245">
        <v>10</v>
      </c>
      <c r="AF86" s="245">
        <v>7</v>
      </c>
      <c r="AG86" s="245">
        <v>7</v>
      </c>
      <c r="AH86" s="245">
        <v>6</v>
      </c>
      <c r="AI86" s="245">
        <v>7</v>
      </c>
      <c r="AJ86" s="24"/>
      <c r="AK86" s="4"/>
      <c r="AL86" s="4"/>
      <c r="AM86" s="247">
        <v>1064.3499999999999</v>
      </c>
      <c r="AN86" s="247">
        <v>334.86</v>
      </c>
      <c r="AO86" s="247">
        <v>290.77999999999997</v>
      </c>
      <c r="AP86" s="247">
        <v>183.35</v>
      </c>
      <c r="AQ86" s="247">
        <v>2222.65</v>
      </c>
      <c r="AR86" s="24"/>
      <c r="AS86" s="4"/>
      <c r="AT86" s="4"/>
      <c r="AU86" s="247">
        <v>96.759090909090901</v>
      </c>
      <c r="AV86" s="247">
        <v>30.441818181818199</v>
      </c>
      <c r="AW86" s="247">
        <v>29.077999999999999</v>
      </c>
      <c r="AX86" s="247">
        <v>18.335000000000001</v>
      </c>
      <c r="AY86" s="247">
        <v>202.059090909091</v>
      </c>
      <c r="AZ86" s="24"/>
      <c r="BA86" s="4"/>
    </row>
    <row r="87" spans="1:53">
      <c r="A87" s="56"/>
      <c r="B87" s="11" t="s">
        <v>182</v>
      </c>
      <c r="C87" s="11"/>
      <c r="D87" s="71" t="s">
        <v>183</v>
      </c>
      <c r="E87" s="194">
        <v>56</v>
      </c>
      <c r="F87" s="194">
        <v>30</v>
      </c>
      <c r="G87" s="194">
        <v>25</v>
      </c>
      <c r="H87" s="194">
        <v>18</v>
      </c>
      <c r="I87" s="194">
        <v>23</v>
      </c>
      <c r="J87" s="11"/>
      <c r="M87" s="204">
        <v>11661.13</v>
      </c>
      <c r="N87" s="204">
        <v>3801.39</v>
      </c>
      <c r="O87" s="204">
        <v>3621.14</v>
      </c>
      <c r="P87" s="204">
        <v>2923.97</v>
      </c>
      <c r="Q87" s="204">
        <v>23330.85</v>
      </c>
      <c r="R87" s="11"/>
      <c r="S87" s="4"/>
      <c r="T87" s="4"/>
      <c r="U87" s="204">
        <v>179.40199999999999</v>
      </c>
      <c r="V87" s="204">
        <v>58.4829230769231</v>
      </c>
      <c r="W87" s="204">
        <v>59.362950819672101</v>
      </c>
      <c r="X87" s="204">
        <v>46.412222222222198</v>
      </c>
      <c r="Y87" s="204">
        <v>358.93615384615401</v>
      </c>
      <c r="Z87" s="11"/>
      <c r="AA87" s="4"/>
      <c r="AB87" s="11" t="s">
        <v>192</v>
      </c>
      <c r="AC87" s="11"/>
      <c r="AD87" s="71" t="s">
        <v>193</v>
      </c>
      <c r="AE87" s="245">
        <v>7</v>
      </c>
      <c r="AF87" s="245">
        <v>1</v>
      </c>
      <c r="AG87" s="245">
        <v>5</v>
      </c>
      <c r="AH87" s="245">
        <v>4</v>
      </c>
      <c r="AI87" s="245">
        <v>4</v>
      </c>
      <c r="AJ87" s="24"/>
      <c r="AK87" s="4"/>
      <c r="AL87" s="4"/>
      <c r="AM87" s="247">
        <v>239.8</v>
      </c>
      <c r="AN87" s="247">
        <v>13.09</v>
      </c>
      <c r="AO87" s="247">
        <v>243.32</v>
      </c>
      <c r="AP87" s="247">
        <v>556.85</v>
      </c>
      <c r="AQ87" s="247">
        <v>436.47</v>
      </c>
      <c r="AR87" s="24"/>
      <c r="AS87" s="4"/>
      <c r="AT87" s="4"/>
      <c r="AU87" s="247">
        <v>34.257142857142902</v>
      </c>
      <c r="AV87" s="247">
        <v>1.87</v>
      </c>
      <c r="AW87" s="247">
        <v>40.553333333333299</v>
      </c>
      <c r="AX87" s="247">
        <v>92.808333333333294</v>
      </c>
      <c r="AY87" s="247">
        <v>62.352857142857097</v>
      </c>
      <c r="AZ87" s="24"/>
      <c r="BA87" s="4"/>
    </row>
    <row r="88" spans="1:53">
      <c r="A88" s="56"/>
      <c r="B88" s="11" t="s">
        <v>527</v>
      </c>
      <c r="C88" s="11"/>
      <c r="D88" s="71" t="s">
        <v>136</v>
      </c>
      <c r="E88" s="194">
        <v>1</v>
      </c>
      <c r="F88" s="194">
        <v>1</v>
      </c>
      <c r="G88" s="194"/>
      <c r="H88" s="194"/>
      <c r="I88" s="194"/>
      <c r="J88" s="11"/>
      <c r="M88" s="204">
        <v>364.72</v>
      </c>
      <c r="N88" s="204">
        <v>214.11</v>
      </c>
      <c r="O88" s="204">
        <v>0</v>
      </c>
      <c r="P88" s="204">
        <v>0</v>
      </c>
      <c r="Q88" s="204">
        <v>0</v>
      </c>
      <c r="R88" s="11"/>
      <c r="S88" s="4"/>
      <c r="T88" s="4"/>
      <c r="U88" s="204">
        <v>364.72</v>
      </c>
      <c r="V88" s="204">
        <v>214.11</v>
      </c>
      <c r="W88" s="204">
        <v>0</v>
      </c>
      <c r="X88" s="204">
        <v>0</v>
      </c>
      <c r="Y88" s="204">
        <v>0</v>
      </c>
      <c r="Z88" s="11"/>
      <c r="AA88" s="4"/>
      <c r="AB88" s="11" t="s">
        <v>194</v>
      </c>
      <c r="AC88" s="11"/>
      <c r="AD88" s="71" t="s">
        <v>195</v>
      </c>
      <c r="AE88" s="245">
        <v>2</v>
      </c>
      <c r="AF88" s="245"/>
      <c r="AG88" s="245"/>
      <c r="AH88" s="245"/>
      <c r="AI88" s="245"/>
      <c r="AJ88" s="24"/>
      <c r="AK88" s="4"/>
      <c r="AL88" s="4"/>
      <c r="AM88" s="247">
        <v>48.92</v>
      </c>
      <c r="AN88" s="247">
        <v>0</v>
      </c>
      <c r="AO88" s="247">
        <v>0</v>
      </c>
      <c r="AP88" s="247">
        <v>0</v>
      </c>
      <c r="AQ88" s="247">
        <v>0</v>
      </c>
      <c r="AR88" s="24"/>
      <c r="AS88" s="4"/>
      <c r="AT88" s="4"/>
      <c r="AU88" s="247">
        <v>24.46</v>
      </c>
      <c r="AV88" s="247">
        <v>0</v>
      </c>
      <c r="AW88" s="247">
        <v>0</v>
      </c>
      <c r="AX88" s="247">
        <v>0</v>
      </c>
      <c r="AY88" s="247">
        <v>0</v>
      </c>
      <c r="AZ88" s="24"/>
      <c r="BA88" s="4"/>
    </row>
    <row r="89" spans="1:53">
      <c r="A89" s="56"/>
      <c r="B89" s="11" t="s">
        <v>184</v>
      </c>
      <c r="C89" s="11"/>
      <c r="D89" s="71" t="s">
        <v>185</v>
      </c>
      <c r="E89" s="194">
        <v>99</v>
      </c>
      <c r="F89" s="194">
        <v>56</v>
      </c>
      <c r="G89" s="194">
        <v>44</v>
      </c>
      <c r="H89" s="194">
        <v>39</v>
      </c>
      <c r="I89" s="194">
        <v>51</v>
      </c>
      <c r="J89" s="11"/>
      <c r="M89" s="204">
        <v>21812.74</v>
      </c>
      <c r="N89" s="204">
        <v>5833.65</v>
      </c>
      <c r="O89" s="204">
        <v>4811.68</v>
      </c>
      <c r="P89" s="204">
        <v>4934.66</v>
      </c>
      <c r="Q89" s="204">
        <v>68990.490000000005</v>
      </c>
      <c r="R89" s="11"/>
      <c r="S89" s="4"/>
      <c r="T89" s="4"/>
      <c r="U89" s="204">
        <v>181.77283333333301</v>
      </c>
      <c r="V89" s="204">
        <v>48.613750000000003</v>
      </c>
      <c r="W89" s="204">
        <v>40.4342857142857</v>
      </c>
      <c r="X89" s="204">
        <v>42.540172413793101</v>
      </c>
      <c r="Y89" s="204">
        <v>574.92075</v>
      </c>
      <c r="Z89" s="11"/>
      <c r="AA89" s="4"/>
      <c r="AB89" s="11" t="s">
        <v>196</v>
      </c>
      <c r="AC89" s="11"/>
      <c r="AD89" s="71" t="s">
        <v>197</v>
      </c>
      <c r="AE89" s="245">
        <v>8</v>
      </c>
      <c r="AF89" s="245">
        <v>6</v>
      </c>
      <c r="AG89" s="245">
        <v>6</v>
      </c>
      <c r="AH89" s="245">
        <v>6</v>
      </c>
      <c r="AI89" s="245">
        <v>5</v>
      </c>
      <c r="AJ89" s="24"/>
      <c r="AK89" s="4"/>
      <c r="AL89" s="4"/>
      <c r="AM89" s="247">
        <v>669.18</v>
      </c>
      <c r="AN89" s="247">
        <v>221.27</v>
      </c>
      <c r="AO89" s="247">
        <v>188.77</v>
      </c>
      <c r="AP89" s="247">
        <v>201.12</v>
      </c>
      <c r="AQ89" s="247">
        <v>1130.2</v>
      </c>
      <c r="AR89" s="24"/>
      <c r="AS89" s="4"/>
      <c r="AT89" s="4"/>
      <c r="AU89" s="247">
        <v>83.647499999999994</v>
      </c>
      <c r="AV89" s="247">
        <v>27.658750000000001</v>
      </c>
      <c r="AW89" s="247">
        <v>23.596250000000001</v>
      </c>
      <c r="AX89" s="247">
        <v>25.14</v>
      </c>
      <c r="AY89" s="247">
        <v>141.27500000000001</v>
      </c>
      <c r="AZ89" s="24"/>
      <c r="BA89" s="4"/>
    </row>
    <row r="90" spans="1:53">
      <c r="A90" s="56"/>
      <c r="B90" s="11" t="s">
        <v>186</v>
      </c>
      <c r="C90" s="11"/>
      <c r="D90" s="71" t="s">
        <v>187</v>
      </c>
      <c r="E90" s="194">
        <v>20</v>
      </c>
      <c r="F90" s="194">
        <v>14</v>
      </c>
      <c r="G90" s="194">
        <v>11</v>
      </c>
      <c r="H90" s="194">
        <v>9</v>
      </c>
      <c r="I90" s="194">
        <v>14</v>
      </c>
      <c r="J90" s="11"/>
      <c r="M90" s="204">
        <v>3038.59</v>
      </c>
      <c r="N90" s="204">
        <v>1301.03</v>
      </c>
      <c r="O90" s="204">
        <v>811.88</v>
      </c>
      <c r="P90" s="204">
        <v>1557.31</v>
      </c>
      <c r="Q90" s="204">
        <v>12369.18</v>
      </c>
      <c r="R90" s="11"/>
      <c r="S90" s="4"/>
      <c r="T90" s="4"/>
      <c r="U90" s="204">
        <v>121.5436</v>
      </c>
      <c r="V90" s="204">
        <v>52.041200000000003</v>
      </c>
      <c r="W90" s="204">
        <v>32.475200000000001</v>
      </c>
      <c r="X90" s="204">
        <v>62.292400000000001</v>
      </c>
      <c r="Y90" s="204">
        <v>494.7672</v>
      </c>
      <c r="Z90" s="11"/>
      <c r="AA90" s="4"/>
      <c r="AB90" s="11" t="s">
        <v>528</v>
      </c>
      <c r="AC90" s="11"/>
      <c r="AD90" s="71" t="s">
        <v>141</v>
      </c>
      <c r="AE90" s="245"/>
      <c r="AF90" s="245">
        <v>1</v>
      </c>
      <c r="AG90" s="245">
        <v>1</v>
      </c>
      <c r="AH90" s="245">
        <v>1</v>
      </c>
      <c r="AI90" s="245">
        <v>1</v>
      </c>
      <c r="AJ90" s="24"/>
      <c r="AK90" s="4"/>
      <c r="AL90" s="4"/>
      <c r="AM90" s="247">
        <v>0</v>
      </c>
      <c r="AN90" s="247">
        <v>479.53</v>
      </c>
      <c r="AO90" s="247">
        <v>315.7</v>
      </c>
      <c r="AP90" s="247">
        <v>316.45</v>
      </c>
      <c r="AQ90" s="247">
        <v>134.71</v>
      </c>
      <c r="AR90" s="24"/>
      <c r="AS90" s="4"/>
      <c r="AT90" s="4"/>
      <c r="AU90" s="247">
        <v>0</v>
      </c>
      <c r="AV90" s="247">
        <v>479.53</v>
      </c>
      <c r="AW90" s="247">
        <v>315.7</v>
      </c>
      <c r="AX90" s="247">
        <v>316.45</v>
      </c>
      <c r="AY90" s="247">
        <v>134.71</v>
      </c>
      <c r="AZ90" s="24"/>
      <c r="BA90" s="4"/>
    </row>
    <row r="91" spans="1:53">
      <c r="A91" s="56"/>
      <c r="B91" s="11" t="s">
        <v>188</v>
      </c>
      <c r="C91" s="11"/>
      <c r="D91" s="71" t="s">
        <v>189</v>
      </c>
      <c r="E91" s="194">
        <v>78</v>
      </c>
      <c r="F91" s="194">
        <v>42</v>
      </c>
      <c r="G91" s="194">
        <v>28</v>
      </c>
      <c r="H91" s="194">
        <v>25</v>
      </c>
      <c r="I91" s="194">
        <v>32</v>
      </c>
      <c r="J91" s="11"/>
      <c r="M91" s="204">
        <v>12449.07</v>
      </c>
      <c r="N91" s="204">
        <v>4089.44</v>
      </c>
      <c r="O91" s="204">
        <v>2488.64</v>
      </c>
      <c r="P91" s="204">
        <v>3474.89</v>
      </c>
      <c r="Q91" s="204">
        <v>25134.15</v>
      </c>
      <c r="R91" s="11"/>
      <c r="S91" s="4"/>
      <c r="T91" s="4"/>
      <c r="U91" s="204">
        <v>131.04284210526299</v>
      </c>
      <c r="V91" s="204">
        <v>43.046736842105297</v>
      </c>
      <c r="W91" s="204">
        <v>27.347692307692299</v>
      </c>
      <c r="X91" s="204">
        <v>38.609888888888896</v>
      </c>
      <c r="Y91" s="204">
        <v>264.57</v>
      </c>
      <c r="Z91" s="11"/>
      <c r="AA91" s="4"/>
      <c r="AB91" s="11" t="s">
        <v>198</v>
      </c>
      <c r="AC91" s="11"/>
      <c r="AD91" s="71" t="s">
        <v>191</v>
      </c>
      <c r="AE91" s="245">
        <v>74</v>
      </c>
      <c r="AF91" s="245">
        <v>45</v>
      </c>
      <c r="AG91" s="245">
        <v>32</v>
      </c>
      <c r="AH91" s="245">
        <v>30</v>
      </c>
      <c r="AI91" s="245">
        <v>34</v>
      </c>
      <c r="AJ91" s="24"/>
      <c r="AK91" s="4"/>
      <c r="AL91" s="4"/>
      <c r="AM91" s="247">
        <v>19684.3</v>
      </c>
      <c r="AN91" s="247">
        <v>6330.21</v>
      </c>
      <c r="AO91" s="247">
        <v>3431.71</v>
      </c>
      <c r="AP91" s="247">
        <v>5244.88</v>
      </c>
      <c r="AQ91" s="247">
        <v>26403.35</v>
      </c>
      <c r="AR91" s="24"/>
      <c r="AS91" s="4"/>
      <c r="AT91" s="4"/>
      <c r="AU91" s="247">
        <v>240.05243902439</v>
      </c>
      <c r="AV91" s="247">
        <v>77.197682926829302</v>
      </c>
      <c r="AW91" s="247">
        <v>43.439367088607597</v>
      </c>
      <c r="AX91" s="247">
        <v>67.242051282051307</v>
      </c>
      <c r="AY91" s="247">
        <v>321.992073170732</v>
      </c>
      <c r="AZ91" s="24"/>
      <c r="BA91" s="4"/>
    </row>
    <row r="92" spans="1:53">
      <c r="A92" s="56"/>
      <c r="B92" s="11" t="s">
        <v>467</v>
      </c>
      <c r="C92" s="11"/>
      <c r="D92" s="71" t="s">
        <v>435</v>
      </c>
      <c r="E92" s="194">
        <v>3</v>
      </c>
      <c r="F92" s="194"/>
      <c r="G92" s="194"/>
      <c r="H92" s="194"/>
      <c r="I92" s="194"/>
      <c r="J92" s="11"/>
      <c r="M92" s="204">
        <v>947.6</v>
      </c>
      <c r="N92" s="204">
        <v>0</v>
      </c>
      <c r="O92" s="204">
        <v>0</v>
      </c>
      <c r="P92" s="204">
        <v>0</v>
      </c>
      <c r="Q92" s="204">
        <v>0</v>
      </c>
      <c r="R92" s="11"/>
      <c r="S92" s="4"/>
      <c r="T92" s="4"/>
      <c r="U92" s="204">
        <v>315.86666666666702</v>
      </c>
      <c r="V92" s="204">
        <v>0</v>
      </c>
      <c r="W92" s="204">
        <v>0</v>
      </c>
      <c r="X92" s="204">
        <v>0</v>
      </c>
      <c r="Y92" s="204">
        <v>0</v>
      </c>
      <c r="Z92" s="11"/>
      <c r="AA92" s="4"/>
      <c r="AB92" s="11" t="s">
        <v>198</v>
      </c>
      <c r="AC92" s="11"/>
      <c r="AD92" s="71" t="s">
        <v>89</v>
      </c>
      <c r="AE92" s="245">
        <v>68</v>
      </c>
      <c r="AF92" s="245">
        <v>32</v>
      </c>
      <c r="AG92" s="245">
        <v>21</v>
      </c>
      <c r="AH92" s="245">
        <v>19</v>
      </c>
      <c r="AI92" s="245">
        <v>20</v>
      </c>
      <c r="AJ92" s="24"/>
      <c r="AK92" s="4"/>
      <c r="AL92" s="4"/>
      <c r="AM92" s="247">
        <v>63598.89</v>
      </c>
      <c r="AN92" s="247">
        <v>29182.66</v>
      </c>
      <c r="AO92" s="247">
        <v>26523.85</v>
      </c>
      <c r="AP92" s="247">
        <v>18760.86</v>
      </c>
      <c r="AQ92" s="247">
        <v>140650.07</v>
      </c>
      <c r="AR92" s="24"/>
      <c r="AS92" s="4"/>
      <c r="AT92" s="4"/>
      <c r="AU92" s="247">
        <v>895.75901408450704</v>
      </c>
      <c r="AV92" s="247">
        <v>411.02338028168998</v>
      </c>
      <c r="AW92" s="247">
        <v>378.91214285714301</v>
      </c>
      <c r="AX92" s="247">
        <v>268.01228571428601</v>
      </c>
      <c r="AY92" s="247">
        <v>1980.98690140845</v>
      </c>
      <c r="AZ92" s="24"/>
      <c r="BA92" s="4"/>
    </row>
    <row r="93" spans="1:53">
      <c r="A93" s="56"/>
      <c r="B93" s="11" t="s">
        <v>190</v>
      </c>
      <c r="C93" s="11"/>
      <c r="D93" s="71" t="s">
        <v>191</v>
      </c>
      <c r="E93" s="194">
        <v>87</v>
      </c>
      <c r="F93" s="194">
        <v>52</v>
      </c>
      <c r="G93" s="194">
        <v>42</v>
      </c>
      <c r="H93" s="194">
        <v>38</v>
      </c>
      <c r="I93" s="194">
        <v>47</v>
      </c>
      <c r="J93" s="11"/>
      <c r="M93" s="204">
        <v>16393.32</v>
      </c>
      <c r="N93" s="204">
        <v>6429.32</v>
      </c>
      <c r="O93" s="204">
        <v>5040.7</v>
      </c>
      <c r="P93" s="204">
        <v>4883.9399999999996</v>
      </c>
      <c r="Q93" s="204">
        <v>56423.1</v>
      </c>
      <c r="R93" s="11"/>
      <c r="S93" s="4"/>
      <c r="T93" s="4"/>
      <c r="U93" s="204">
        <v>149.030181818182</v>
      </c>
      <c r="V93" s="204">
        <v>58.448363636363602</v>
      </c>
      <c r="W93" s="204">
        <v>46.244954128440398</v>
      </c>
      <c r="X93" s="204">
        <v>44.399454545454503</v>
      </c>
      <c r="Y93" s="204">
        <v>512.93727272727301</v>
      </c>
      <c r="Z93" s="11"/>
      <c r="AA93" s="4"/>
      <c r="AB93" s="11" t="s">
        <v>202</v>
      </c>
      <c r="AC93" s="11"/>
      <c r="AD93" s="71" t="s">
        <v>126</v>
      </c>
      <c r="AE93" s="245">
        <v>2</v>
      </c>
      <c r="AF93" s="245"/>
      <c r="AG93" s="245"/>
      <c r="AH93" s="245"/>
      <c r="AI93" s="245"/>
      <c r="AJ93" s="24"/>
      <c r="AK93" s="4"/>
      <c r="AL93" s="4"/>
      <c r="AM93" s="247">
        <v>127.21</v>
      </c>
      <c r="AN93" s="247">
        <v>0</v>
      </c>
      <c r="AO93" s="247">
        <v>0</v>
      </c>
      <c r="AP93" s="247">
        <v>0</v>
      </c>
      <c r="AQ93" s="247">
        <v>0</v>
      </c>
      <c r="AR93" s="24"/>
      <c r="AS93" s="4"/>
      <c r="AT93" s="4"/>
      <c r="AU93" s="247">
        <v>63.604999999999997</v>
      </c>
      <c r="AV93" s="247">
        <v>0</v>
      </c>
      <c r="AW93" s="247">
        <v>0</v>
      </c>
      <c r="AX93" s="247">
        <v>0</v>
      </c>
      <c r="AY93" s="247">
        <v>0</v>
      </c>
      <c r="AZ93" s="24"/>
      <c r="BA93" s="4"/>
    </row>
    <row r="94" spans="1:53">
      <c r="A94" s="56"/>
      <c r="B94" s="11" t="s">
        <v>529</v>
      </c>
      <c r="C94" s="11"/>
      <c r="D94" s="71" t="s">
        <v>144</v>
      </c>
      <c r="E94" s="194">
        <v>1</v>
      </c>
      <c r="F94" s="194"/>
      <c r="G94" s="194"/>
      <c r="H94" s="194"/>
      <c r="I94" s="194"/>
      <c r="J94" s="11"/>
      <c r="M94" s="204">
        <v>26.31</v>
      </c>
      <c r="N94" s="204">
        <v>0</v>
      </c>
      <c r="O94" s="204">
        <v>0</v>
      </c>
      <c r="P94" s="204">
        <v>0</v>
      </c>
      <c r="Q94" s="204">
        <v>0</v>
      </c>
      <c r="R94" s="11"/>
      <c r="S94" s="4"/>
      <c r="T94" s="4"/>
      <c r="U94" s="204">
        <v>26.31</v>
      </c>
      <c r="V94" s="204">
        <v>0</v>
      </c>
      <c r="W94" s="204">
        <v>0</v>
      </c>
      <c r="X94" s="204">
        <v>0</v>
      </c>
      <c r="Y94" s="204">
        <v>0</v>
      </c>
      <c r="Z94" s="11"/>
      <c r="AA94" s="4"/>
      <c r="AB94" s="11" t="s">
        <v>530</v>
      </c>
      <c r="AC94" s="11"/>
      <c r="AD94" s="71" t="s">
        <v>107</v>
      </c>
      <c r="AE94" s="245">
        <v>1</v>
      </c>
      <c r="AF94" s="245">
        <v>1</v>
      </c>
      <c r="AG94" s="245"/>
      <c r="AH94" s="245"/>
      <c r="AI94" s="245"/>
      <c r="AJ94" s="24"/>
      <c r="AK94" s="4"/>
      <c r="AL94" s="4"/>
      <c r="AM94" s="247">
        <v>109.3</v>
      </c>
      <c r="AN94" s="247">
        <v>7.64</v>
      </c>
      <c r="AO94" s="247">
        <v>0</v>
      </c>
      <c r="AP94" s="247">
        <v>0</v>
      </c>
      <c r="AQ94" s="247">
        <v>0</v>
      </c>
      <c r="AR94" s="24"/>
      <c r="AS94" s="4"/>
      <c r="AT94" s="4"/>
      <c r="AU94" s="247">
        <v>109.3</v>
      </c>
      <c r="AV94" s="247">
        <v>7.64</v>
      </c>
      <c r="AW94" s="247">
        <v>0</v>
      </c>
      <c r="AX94" s="247">
        <v>0</v>
      </c>
      <c r="AY94" s="247">
        <v>0</v>
      </c>
      <c r="AZ94" s="24"/>
      <c r="BA94" s="4"/>
    </row>
    <row r="95" spans="1:53">
      <c r="A95" s="56"/>
      <c r="B95" s="11" t="s">
        <v>192</v>
      </c>
      <c r="C95" s="11"/>
      <c r="D95" s="71" t="s">
        <v>193</v>
      </c>
      <c r="E95" s="194">
        <v>47</v>
      </c>
      <c r="F95" s="194">
        <v>14</v>
      </c>
      <c r="G95" s="194">
        <v>27</v>
      </c>
      <c r="H95" s="194">
        <v>29</v>
      </c>
      <c r="I95" s="194">
        <v>31</v>
      </c>
      <c r="J95" s="11"/>
      <c r="M95" s="204">
        <v>7956.84</v>
      </c>
      <c r="N95" s="204">
        <v>1401.21</v>
      </c>
      <c r="O95" s="204">
        <v>3973.02</v>
      </c>
      <c r="P95" s="204">
        <v>4801.71</v>
      </c>
      <c r="Q95" s="204">
        <v>35693.980000000003</v>
      </c>
      <c r="R95" s="11"/>
      <c r="S95" s="4"/>
      <c r="T95" s="4"/>
      <c r="U95" s="204">
        <v>144.66981818181799</v>
      </c>
      <c r="V95" s="204">
        <v>25.476545454545501</v>
      </c>
      <c r="W95" s="204">
        <v>79.460400000000007</v>
      </c>
      <c r="X95" s="204">
        <v>88.920555555555495</v>
      </c>
      <c r="Y95" s="204">
        <v>648.98145454545499</v>
      </c>
      <c r="Z95" s="11"/>
      <c r="AA95" s="4"/>
      <c r="AB95" s="11" t="s">
        <v>203</v>
      </c>
      <c r="AC95" s="11"/>
      <c r="AD95" s="71" t="s">
        <v>98</v>
      </c>
      <c r="AE95" s="245">
        <v>15</v>
      </c>
      <c r="AF95" s="245">
        <v>7</v>
      </c>
      <c r="AG95" s="245">
        <v>6</v>
      </c>
      <c r="AH95" s="245">
        <v>5</v>
      </c>
      <c r="AI95" s="245">
        <v>3</v>
      </c>
      <c r="AJ95" s="24"/>
      <c r="AK95" s="4"/>
      <c r="AL95" s="4"/>
      <c r="AM95" s="247">
        <v>3586.06</v>
      </c>
      <c r="AN95" s="247">
        <v>1067.03</v>
      </c>
      <c r="AO95" s="247">
        <v>964.15</v>
      </c>
      <c r="AP95" s="247">
        <v>1127.18</v>
      </c>
      <c r="AQ95" s="247">
        <v>802.46</v>
      </c>
      <c r="AR95" s="24"/>
      <c r="AS95" s="4"/>
      <c r="AT95" s="4"/>
      <c r="AU95" s="247">
        <v>239.07066666666699</v>
      </c>
      <c r="AV95" s="247">
        <v>71.135333333333307</v>
      </c>
      <c r="AW95" s="247">
        <v>68.867857142857105</v>
      </c>
      <c r="AX95" s="247">
        <v>86.706153846153796</v>
      </c>
      <c r="AY95" s="247">
        <v>53.497333333333302</v>
      </c>
      <c r="AZ95" s="24"/>
      <c r="BA95" s="4"/>
    </row>
    <row r="96" spans="1:53">
      <c r="A96" s="56"/>
      <c r="B96" s="11" t="s">
        <v>194</v>
      </c>
      <c r="C96" s="11"/>
      <c r="D96" s="71" t="s">
        <v>195</v>
      </c>
      <c r="E96" s="194">
        <v>30</v>
      </c>
      <c r="F96" s="194">
        <v>20</v>
      </c>
      <c r="G96" s="194">
        <v>17</v>
      </c>
      <c r="H96" s="194">
        <v>20</v>
      </c>
      <c r="I96" s="194">
        <v>26</v>
      </c>
      <c r="J96" s="11"/>
      <c r="M96" s="204">
        <v>6094.84</v>
      </c>
      <c r="N96" s="204">
        <v>2666.99</v>
      </c>
      <c r="O96" s="204">
        <v>2144.08</v>
      </c>
      <c r="P96" s="204">
        <v>3966.14</v>
      </c>
      <c r="Q96" s="204">
        <v>38878.959999999999</v>
      </c>
      <c r="R96" s="11"/>
      <c r="S96" s="4"/>
      <c r="T96" s="4"/>
      <c r="U96" s="204">
        <v>152.37100000000001</v>
      </c>
      <c r="V96" s="204">
        <v>66.674750000000003</v>
      </c>
      <c r="W96" s="204">
        <v>53.601999999999997</v>
      </c>
      <c r="X96" s="204">
        <v>99.153499999999994</v>
      </c>
      <c r="Y96" s="204">
        <v>971.97400000000005</v>
      </c>
      <c r="Z96" s="11"/>
      <c r="AA96" s="4"/>
      <c r="AB96" s="11" t="s">
        <v>204</v>
      </c>
      <c r="AC96" s="11"/>
      <c r="AD96" s="71" t="s">
        <v>162</v>
      </c>
      <c r="AE96" s="245">
        <v>94</v>
      </c>
      <c r="AF96" s="245">
        <v>28</v>
      </c>
      <c r="AG96" s="245">
        <v>19</v>
      </c>
      <c r="AH96" s="245">
        <v>15</v>
      </c>
      <c r="AI96" s="245">
        <v>14</v>
      </c>
      <c r="AJ96" s="24"/>
      <c r="AK96" s="4"/>
      <c r="AL96" s="4"/>
      <c r="AM96" s="247">
        <v>30116.82</v>
      </c>
      <c r="AN96" s="247">
        <v>3915.52</v>
      </c>
      <c r="AO96" s="247">
        <v>1643.07</v>
      </c>
      <c r="AP96" s="247">
        <v>2336.5700000000002</v>
      </c>
      <c r="AQ96" s="247">
        <v>4052.33</v>
      </c>
      <c r="AR96" s="24"/>
      <c r="AS96" s="4"/>
      <c r="AT96" s="4"/>
      <c r="AU96" s="247">
        <v>317.01915789473702</v>
      </c>
      <c r="AV96" s="247">
        <v>41.216000000000001</v>
      </c>
      <c r="AW96" s="247">
        <v>17.479468085106401</v>
      </c>
      <c r="AX96" s="247">
        <v>25.124408602150499</v>
      </c>
      <c r="AY96" s="247">
        <v>42.656105263157897</v>
      </c>
      <c r="AZ96" s="24"/>
      <c r="BA96" s="4"/>
    </row>
    <row r="97" spans="1:53">
      <c r="A97" s="56"/>
      <c r="B97" s="11" t="s">
        <v>194</v>
      </c>
      <c r="C97" s="11"/>
      <c r="D97" s="71" t="s">
        <v>162</v>
      </c>
      <c r="E97" s="194">
        <v>1</v>
      </c>
      <c r="F97" s="194">
        <v>1</v>
      </c>
      <c r="G97" s="194">
        <v>1</v>
      </c>
      <c r="H97" s="194">
        <v>1</v>
      </c>
      <c r="I97" s="194">
        <v>1</v>
      </c>
      <c r="J97" s="11"/>
      <c r="M97" s="204">
        <v>243</v>
      </c>
      <c r="N97" s="204">
        <v>122.2</v>
      </c>
      <c r="O97" s="204">
        <v>105.09</v>
      </c>
      <c r="P97" s="204">
        <v>199.28</v>
      </c>
      <c r="Q97" s="204">
        <v>885.53</v>
      </c>
      <c r="R97" s="11"/>
      <c r="S97" s="4"/>
      <c r="T97" s="4"/>
      <c r="U97" s="204">
        <v>243</v>
      </c>
      <c r="V97" s="204">
        <v>122.2</v>
      </c>
      <c r="W97" s="204">
        <v>105.09</v>
      </c>
      <c r="X97" s="204">
        <v>199.28</v>
      </c>
      <c r="Y97" s="204">
        <v>885.53</v>
      </c>
      <c r="Z97" s="11"/>
      <c r="AA97" s="4"/>
      <c r="AB97" s="11" t="s">
        <v>205</v>
      </c>
      <c r="AC97" s="11"/>
      <c r="AD97" s="71" t="s">
        <v>206</v>
      </c>
      <c r="AE97" s="245">
        <v>16</v>
      </c>
      <c r="AF97" s="245">
        <v>12</v>
      </c>
      <c r="AG97" s="245">
        <v>10</v>
      </c>
      <c r="AH97" s="245">
        <v>8</v>
      </c>
      <c r="AI97" s="245">
        <v>7</v>
      </c>
      <c r="AJ97" s="24"/>
      <c r="AK97" s="4"/>
      <c r="AL97" s="4"/>
      <c r="AM97" s="247">
        <v>1863.6</v>
      </c>
      <c r="AN97" s="247">
        <v>1546.96</v>
      </c>
      <c r="AO97" s="247">
        <v>940.13</v>
      </c>
      <c r="AP97" s="247">
        <v>1094.51</v>
      </c>
      <c r="AQ97" s="247">
        <v>24580.91</v>
      </c>
      <c r="AR97" s="24"/>
      <c r="AS97" s="4"/>
      <c r="AT97" s="4"/>
      <c r="AU97" s="247">
        <v>109.62352941176501</v>
      </c>
      <c r="AV97" s="247">
        <v>90.997647058823503</v>
      </c>
      <c r="AW97" s="247">
        <v>55.301764705882398</v>
      </c>
      <c r="AX97" s="247">
        <v>68.406874999999999</v>
      </c>
      <c r="AY97" s="247">
        <v>1445.9358823529401</v>
      </c>
      <c r="AZ97" s="24"/>
      <c r="BA97" s="4"/>
    </row>
    <row r="98" spans="1:53">
      <c r="A98" s="56"/>
      <c r="B98" s="11" t="s">
        <v>196</v>
      </c>
      <c r="C98" s="11"/>
      <c r="D98" s="71" t="s">
        <v>197</v>
      </c>
      <c r="E98" s="194">
        <v>62</v>
      </c>
      <c r="F98" s="194">
        <v>38</v>
      </c>
      <c r="G98" s="194">
        <v>34</v>
      </c>
      <c r="H98" s="194">
        <v>27</v>
      </c>
      <c r="I98" s="194">
        <v>39</v>
      </c>
      <c r="J98" s="11"/>
      <c r="M98" s="204">
        <v>12488.01</v>
      </c>
      <c r="N98" s="204">
        <v>5336.72</v>
      </c>
      <c r="O98" s="204">
        <v>4379.71</v>
      </c>
      <c r="P98" s="204">
        <v>5454.55</v>
      </c>
      <c r="Q98" s="204">
        <v>33993.21</v>
      </c>
      <c r="R98" s="11"/>
      <c r="S98" s="4"/>
      <c r="T98" s="4"/>
      <c r="U98" s="204">
        <v>154.172962962963</v>
      </c>
      <c r="V98" s="204">
        <v>65.885432098765406</v>
      </c>
      <c r="W98" s="204">
        <v>54.746375</v>
      </c>
      <c r="X98" s="204">
        <v>68.181875000000005</v>
      </c>
      <c r="Y98" s="204">
        <v>419.66925925925898</v>
      </c>
      <c r="Z98" s="11"/>
      <c r="AA98" s="4"/>
      <c r="AB98" s="11" t="s">
        <v>207</v>
      </c>
      <c r="AC98" s="11"/>
      <c r="AD98" s="71" t="s">
        <v>89</v>
      </c>
      <c r="AE98" s="245">
        <v>3</v>
      </c>
      <c r="AF98" s="245">
        <v>2</v>
      </c>
      <c r="AG98" s="245">
        <v>2</v>
      </c>
      <c r="AH98" s="245">
        <v>1</v>
      </c>
      <c r="AI98" s="245">
        <v>1</v>
      </c>
      <c r="AJ98" s="24"/>
      <c r="AK98" s="4"/>
      <c r="AL98" s="4"/>
      <c r="AM98" s="247">
        <v>659.67</v>
      </c>
      <c r="AN98" s="247">
        <v>416.17</v>
      </c>
      <c r="AO98" s="247">
        <v>1616.97</v>
      </c>
      <c r="AP98" s="247">
        <v>0.12</v>
      </c>
      <c r="AQ98" s="247">
        <v>380.71</v>
      </c>
      <c r="AR98" s="24"/>
      <c r="AS98" s="4"/>
      <c r="AT98" s="4"/>
      <c r="AU98" s="247">
        <v>219.89</v>
      </c>
      <c r="AV98" s="247">
        <v>138.72333333333299</v>
      </c>
      <c r="AW98" s="247">
        <v>538.99</v>
      </c>
      <c r="AX98" s="247">
        <v>0.04</v>
      </c>
      <c r="AY98" s="247">
        <v>126.90333333333299</v>
      </c>
      <c r="AZ98" s="24"/>
      <c r="BA98" s="4"/>
    </row>
    <row r="99" spans="1:53">
      <c r="A99" s="56"/>
      <c r="B99" s="11" t="s">
        <v>196</v>
      </c>
      <c r="C99" s="11"/>
      <c r="D99" s="71" t="s">
        <v>124</v>
      </c>
      <c r="E99" s="194">
        <v>1</v>
      </c>
      <c r="F99" s="194">
        <v>1</v>
      </c>
      <c r="G99" s="194">
        <v>1</v>
      </c>
      <c r="H99" s="194">
        <v>1</v>
      </c>
      <c r="I99" s="194">
        <v>1</v>
      </c>
      <c r="J99" s="11"/>
      <c r="M99" s="204">
        <v>111.8</v>
      </c>
      <c r="N99" s="204">
        <v>93.69</v>
      </c>
      <c r="O99" s="204">
        <v>72.06</v>
      </c>
      <c r="P99" s="204">
        <v>80.45</v>
      </c>
      <c r="Q99" s="204">
        <v>1768.42</v>
      </c>
      <c r="R99" s="11"/>
      <c r="S99" s="4"/>
      <c r="T99" s="4"/>
      <c r="U99" s="204">
        <v>111.8</v>
      </c>
      <c r="V99" s="204">
        <v>93.69</v>
      </c>
      <c r="W99" s="204">
        <v>72.06</v>
      </c>
      <c r="X99" s="204">
        <v>80.45</v>
      </c>
      <c r="Y99" s="204">
        <v>1768.42</v>
      </c>
      <c r="Z99" s="11"/>
      <c r="AA99" s="4"/>
      <c r="AB99" s="11" t="s">
        <v>207</v>
      </c>
      <c r="AC99" s="11"/>
      <c r="AD99" s="71" t="s">
        <v>124</v>
      </c>
      <c r="AE99" s="245">
        <v>1</v>
      </c>
      <c r="AF99" s="245"/>
      <c r="AG99" s="245"/>
      <c r="AH99" s="245"/>
      <c r="AI99" s="245"/>
      <c r="AJ99" s="24"/>
      <c r="AK99" s="4"/>
      <c r="AL99" s="4"/>
      <c r="AM99" s="247">
        <v>20.350000000000001</v>
      </c>
      <c r="AN99" s="247">
        <v>0</v>
      </c>
      <c r="AO99" s="247">
        <v>0</v>
      </c>
      <c r="AP99" s="247">
        <v>0</v>
      </c>
      <c r="AQ99" s="247">
        <v>0</v>
      </c>
      <c r="AR99" s="24"/>
      <c r="AS99" s="4"/>
      <c r="AT99" s="4"/>
      <c r="AU99" s="247">
        <v>20.350000000000001</v>
      </c>
      <c r="AV99" s="247">
        <v>0</v>
      </c>
      <c r="AW99" s="247">
        <v>0</v>
      </c>
      <c r="AX99" s="247">
        <v>0</v>
      </c>
      <c r="AY99" s="247">
        <v>0</v>
      </c>
      <c r="AZ99" s="24"/>
      <c r="BA99" s="4"/>
    </row>
    <row r="100" spans="1:53">
      <c r="A100" s="56"/>
      <c r="B100" s="11" t="s">
        <v>528</v>
      </c>
      <c r="C100" s="11"/>
      <c r="D100" s="71" t="s">
        <v>141</v>
      </c>
      <c r="E100" s="194">
        <v>1</v>
      </c>
      <c r="F100" s="194"/>
      <c r="G100" s="194"/>
      <c r="H100" s="194"/>
      <c r="I100" s="194"/>
      <c r="J100" s="11"/>
      <c r="M100" s="204">
        <v>163.62</v>
      </c>
      <c r="N100" s="204">
        <v>0</v>
      </c>
      <c r="O100" s="204">
        <v>0</v>
      </c>
      <c r="P100" s="204">
        <v>0</v>
      </c>
      <c r="Q100" s="204">
        <v>0</v>
      </c>
      <c r="R100" s="11"/>
      <c r="S100" s="4"/>
      <c r="T100" s="4"/>
      <c r="U100" s="204">
        <v>163.62</v>
      </c>
      <c r="V100" s="204">
        <v>0</v>
      </c>
      <c r="W100" s="204">
        <v>0</v>
      </c>
      <c r="X100" s="204">
        <v>0</v>
      </c>
      <c r="Y100" s="204">
        <v>0</v>
      </c>
      <c r="Z100" s="11"/>
      <c r="AA100" s="4"/>
      <c r="AB100" s="11" t="s">
        <v>208</v>
      </c>
      <c r="AC100" s="11"/>
      <c r="AD100" s="71" t="s">
        <v>210</v>
      </c>
      <c r="AE100" s="245">
        <v>53</v>
      </c>
      <c r="AF100" s="245">
        <v>35</v>
      </c>
      <c r="AG100" s="245">
        <v>27</v>
      </c>
      <c r="AH100" s="245">
        <v>18</v>
      </c>
      <c r="AI100" s="245">
        <v>18</v>
      </c>
      <c r="AJ100" s="24"/>
      <c r="AK100" s="4"/>
      <c r="AL100" s="4"/>
      <c r="AM100" s="247">
        <v>25302.82</v>
      </c>
      <c r="AN100" s="247">
        <v>3610.06</v>
      </c>
      <c r="AO100" s="247">
        <v>1220.8499999999999</v>
      </c>
      <c r="AP100" s="247">
        <v>607.61</v>
      </c>
      <c r="AQ100" s="247">
        <v>12840.51</v>
      </c>
      <c r="AR100" s="24"/>
      <c r="AS100" s="4"/>
      <c r="AT100" s="4"/>
      <c r="AU100" s="247">
        <v>460.05127272727299</v>
      </c>
      <c r="AV100" s="247">
        <v>65.637454545454602</v>
      </c>
      <c r="AW100" s="247">
        <v>22.197272727272701</v>
      </c>
      <c r="AX100" s="247">
        <v>11.047454545454499</v>
      </c>
      <c r="AY100" s="247">
        <v>233.463818181818</v>
      </c>
      <c r="AZ100" s="24"/>
      <c r="BA100" s="4"/>
    </row>
    <row r="101" spans="1:53">
      <c r="A101" s="56"/>
      <c r="B101" s="11" t="s">
        <v>199</v>
      </c>
      <c r="C101" s="11"/>
      <c r="D101" s="71" t="s">
        <v>189</v>
      </c>
      <c r="E101" s="194">
        <v>1</v>
      </c>
      <c r="F101" s="194">
        <v>1</v>
      </c>
      <c r="G101" s="194">
        <v>1</v>
      </c>
      <c r="H101" s="194">
        <v>1</v>
      </c>
      <c r="I101" s="194">
        <v>1</v>
      </c>
      <c r="J101" s="11"/>
      <c r="M101" s="204">
        <v>108.47</v>
      </c>
      <c r="N101" s="204">
        <v>6.67</v>
      </c>
      <c r="O101" s="204">
        <v>26.31</v>
      </c>
      <c r="P101" s="204">
        <v>86.19</v>
      </c>
      <c r="Q101" s="204">
        <v>75.59</v>
      </c>
      <c r="R101" s="11"/>
      <c r="S101" s="4"/>
      <c r="T101" s="4"/>
      <c r="U101" s="204">
        <v>108.47</v>
      </c>
      <c r="V101" s="204">
        <v>6.67</v>
      </c>
      <c r="W101" s="204">
        <v>26.31</v>
      </c>
      <c r="X101" s="204">
        <v>86.19</v>
      </c>
      <c r="Y101" s="204">
        <v>75.59</v>
      </c>
      <c r="Z101" s="11"/>
      <c r="AA101" s="4"/>
      <c r="AB101" s="11" t="s">
        <v>211</v>
      </c>
      <c r="AC101" s="11"/>
      <c r="AD101" s="71" t="s">
        <v>146</v>
      </c>
      <c r="AE101" s="245">
        <v>56</v>
      </c>
      <c r="AF101" s="245">
        <v>14</v>
      </c>
      <c r="AG101" s="245">
        <v>9</v>
      </c>
      <c r="AH101" s="245">
        <v>4</v>
      </c>
      <c r="AI101" s="245">
        <v>3</v>
      </c>
      <c r="AJ101" s="24"/>
      <c r="AK101" s="4"/>
      <c r="AL101" s="4"/>
      <c r="AM101" s="247">
        <v>14964.58</v>
      </c>
      <c r="AN101" s="247">
        <v>1302.3800000000001</v>
      </c>
      <c r="AO101" s="247">
        <v>555.49</v>
      </c>
      <c r="AP101" s="247">
        <v>134.74</v>
      </c>
      <c r="AQ101" s="247">
        <v>28.71</v>
      </c>
      <c r="AR101" s="24"/>
      <c r="AS101" s="4"/>
      <c r="AT101" s="4"/>
      <c r="AU101" s="247">
        <v>267.22464285714301</v>
      </c>
      <c r="AV101" s="247">
        <v>23.256785714285702</v>
      </c>
      <c r="AW101" s="247">
        <v>9.9194642857142892</v>
      </c>
      <c r="AX101" s="247">
        <v>2.5422641509433999</v>
      </c>
      <c r="AY101" s="247">
        <v>0.51267857142857098</v>
      </c>
      <c r="AZ101" s="24"/>
      <c r="BA101" s="4"/>
    </row>
    <row r="102" spans="1:53">
      <c r="A102" s="56"/>
      <c r="B102" s="11" t="s">
        <v>199</v>
      </c>
      <c r="C102" s="11"/>
      <c r="D102" s="71" t="s">
        <v>191</v>
      </c>
      <c r="E102" s="194">
        <v>697</v>
      </c>
      <c r="F102" s="194">
        <v>416</v>
      </c>
      <c r="G102" s="194">
        <v>348</v>
      </c>
      <c r="H102" s="194">
        <v>318</v>
      </c>
      <c r="I102" s="194">
        <v>412</v>
      </c>
      <c r="J102" s="11"/>
      <c r="M102" s="204">
        <v>125644.57</v>
      </c>
      <c r="N102" s="204">
        <v>49028.33</v>
      </c>
      <c r="O102" s="204">
        <v>34609.67</v>
      </c>
      <c r="P102" s="204">
        <v>38316.49</v>
      </c>
      <c r="Q102" s="204">
        <v>396343.17</v>
      </c>
      <c r="R102" s="11"/>
      <c r="S102" s="4"/>
      <c r="T102" s="4"/>
      <c r="U102" s="204">
        <v>153.4293979736745</v>
      </c>
      <c r="V102" s="204">
        <v>66.626584603200598</v>
      </c>
      <c r="W102" s="204">
        <v>48.150597565730806</v>
      </c>
      <c r="X102" s="204">
        <v>57.030935854341749</v>
      </c>
      <c r="Y102" s="204">
        <v>440.99293715536351</v>
      </c>
      <c r="Z102" s="11"/>
      <c r="AA102" s="4"/>
      <c r="AB102" s="11" t="s">
        <v>212</v>
      </c>
      <c r="AC102" s="11"/>
      <c r="AD102" s="71" t="s">
        <v>213</v>
      </c>
      <c r="AE102" s="245">
        <v>38</v>
      </c>
      <c r="AF102" s="245">
        <v>20</v>
      </c>
      <c r="AG102" s="245">
        <v>5</v>
      </c>
      <c r="AH102" s="245">
        <v>6</v>
      </c>
      <c r="AI102" s="245">
        <v>9</v>
      </c>
      <c r="AJ102" s="24"/>
      <c r="AK102" s="4"/>
      <c r="AL102" s="4"/>
      <c r="AM102" s="247">
        <v>19300.439999999999</v>
      </c>
      <c r="AN102" s="247">
        <v>5900.91</v>
      </c>
      <c r="AO102" s="247">
        <v>269.94</v>
      </c>
      <c r="AP102" s="247">
        <v>208.23</v>
      </c>
      <c r="AQ102" s="247">
        <v>1540.56</v>
      </c>
      <c r="AR102" s="24"/>
      <c r="AS102" s="4"/>
      <c r="AT102" s="4"/>
      <c r="AU102" s="247">
        <v>507.90631578947398</v>
      </c>
      <c r="AV102" s="247">
        <v>155.287105263158</v>
      </c>
      <c r="AW102" s="247">
        <v>7.4983333333333304</v>
      </c>
      <c r="AX102" s="247">
        <v>5.4797368421052601</v>
      </c>
      <c r="AY102" s="247">
        <v>40.5410526315789</v>
      </c>
      <c r="AZ102" s="24"/>
      <c r="BA102" s="4"/>
    </row>
    <row r="103" spans="1:53">
      <c r="A103" s="56"/>
      <c r="B103" s="11" t="s">
        <v>199</v>
      </c>
      <c r="C103" s="11"/>
      <c r="D103" s="71" t="s">
        <v>89</v>
      </c>
      <c r="E103" s="194">
        <v>1260</v>
      </c>
      <c r="F103" s="194">
        <v>768</v>
      </c>
      <c r="G103" s="194">
        <v>618</v>
      </c>
      <c r="H103" s="194">
        <v>518</v>
      </c>
      <c r="I103" s="194">
        <v>664</v>
      </c>
      <c r="J103" s="11"/>
      <c r="M103" s="204">
        <v>235543.64</v>
      </c>
      <c r="N103" s="204">
        <v>100650.18</v>
      </c>
      <c r="O103" s="204">
        <v>65772.450000000012</v>
      </c>
      <c r="P103" s="204">
        <v>62854.85</v>
      </c>
      <c r="Q103" s="204">
        <v>573868.36</v>
      </c>
      <c r="R103" s="11"/>
      <c r="S103" s="4"/>
      <c r="T103" s="4"/>
      <c r="U103" s="204">
        <v>122.9655312954275</v>
      </c>
      <c r="V103" s="204">
        <v>62.771635060129398</v>
      </c>
      <c r="W103" s="204">
        <v>43.319978163050848</v>
      </c>
      <c r="X103" s="204">
        <v>84.719752478622169</v>
      </c>
      <c r="Y103" s="204">
        <v>262.10140453296697</v>
      </c>
      <c r="Z103" s="11"/>
      <c r="AA103" s="4"/>
      <c r="AB103" s="11" t="s">
        <v>214</v>
      </c>
      <c r="AC103" s="11"/>
      <c r="AD103" s="71" t="s">
        <v>215</v>
      </c>
      <c r="AE103" s="245">
        <v>2</v>
      </c>
      <c r="AF103" s="245">
        <v>1</v>
      </c>
      <c r="AG103" s="245">
        <v>1</v>
      </c>
      <c r="AH103" s="245">
        <v>1</v>
      </c>
      <c r="AI103" s="245">
        <v>1</v>
      </c>
      <c r="AJ103" s="24"/>
      <c r="AK103" s="4"/>
      <c r="AL103" s="4"/>
      <c r="AM103" s="247">
        <v>223.93</v>
      </c>
      <c r="AN103" s="247">
        <v>102.13</v>
      </c>
      <c r="AO103" s="247">
        <v>44.81</v>
      </c>
      <c r="AP103" s="247">
        <v>88.72</v>
      </c>
      <c r="AQ103" s="247">
        <v>176.19</v>
      </c>
      <c r="AR103" s="24"/>
      <c r="AS103" s="4"/>
      <c r="AT103" s="4"/>
      <c r="AU103" s="247">
        <v>111.965</v>
      </c>
      <c r="AV103" s="247">
        <v>51.064999999999998</v>
      </c>
      <c r="AW103" s="247">
        <v>22.405000000000001</v>
      </c>
      <c r="AX103" s="247">
        <v>44.36</v>
      </c>
      <c r="AY103" s="247">
        <v>88.094999999999999</v>
      </c>
      <c r="AZ103" s="24"/>
      <c r="BA103" s="4"/>
    </row>
    <row r="104" spans="1:53">
      <c r="A104" s="56"/>
      <c r="B104" s="11" t="s">
        <v>200</v>
      </c>
      <c r="C104" s="11"/>
      <c r="D104" s="71" t="s">
        <v>89</v>
      </c>
      <c r="E104" s="194">
        <v>14</v>
      </c>
      <c r="F104" s="194">
        <v>10</v>
      </c>
      <c r="G104" s="194">
        <v>10</v>
      </c>
      <c r="H104" s="194">
        <v>8</v>
      </c>
      <c r="I104" s="194">
        <v>11</v>
      </c>
      <c r="J104" s="11"/>
      <c r="M104" s="204">
        <v>2367.08</v>
      </c>
      <c r="N104" s="204">
        <v>1233.51</v>
      </c>
      <c r="O104" s="204">
        <v>1008.72</v>
      </c>
      <c r="P104" s="204">
        <v>950.9</v>
      </c>
      <c r="Q104" s="204">
        <v>7092.76</v>
      </c>
      <c r="R104" s="11"/>
      <c r="S104" s="4"/>
      <c r="T104" s="4"/>
      <c r="U104" s="204">
        <v>124.583157894737</v>
      </c>
      <c r="V104" s="204">
        <v>64.921578947368403</v>
      </c>
      <c r="W104" s="204">
        <v>56.04</v>
      </c>
      <c r="X104" s="204">
        <v>52.827777777777797</v>
      </c>
      <c r="Y104" s="204">
        <v>373.30315789473701</v>
      </c>
      <c r="Z104" s="11"/>
      <c r="AA104" s="4"/>
      <c r="AB104" s="11" t="s">
        <v>216</v>
      </c>
      <c r="AC104" s="11"/>
      <c r="AD104" s="71" t="s">
        <v>136</v>
      </c>
      <c r="AE104" s="245">
        <v>8</v>
      </c>
      <c r="AF104" s="245">
        <v>5</v>
      </c>
      <c r="AG104" s="245">
        <v>4</v>
      </c>
      <c r="AH104" s="245">
        <v>3</v>
      </c>
      <c r="AI104" s="245">
        <v>2</v>
      </c>
      <c r="AJ104" s="24"/>
      <c r="AK104" s="4"/>
      <c r="AL104" s="4"/>
      <c r="AM104" s="247">
        <v>912.19</v>
      </c>
      <c r="AN104" s="247">
        <v>123.95</v>
      </c>
      <c r="AO104" s="247">
        <v>103.81</v>
      </c>
      <c r="AP104" s="247">
        <v>87.44</v>
      </c>
      <c r="AQ104" s="247">
        <v>1360.95</v>
      </c>
      <c r="AR104" s="24"/>
      <c r="AS104" s="4"/>
      <c r="AT104" s="4"/>
      <c r="AU104" s="247">
        <v>114.02375000000001</v>
      </c>
      <c r="AV104" s="247">
        <v>15.49375</v>
      </c>
      <c r="AW104" s="247">
        <v>12.97625</v>
      </c>
      <c r="AX104" s="247">
        <v>10.93</v>
      </c>
      <c r="AY104" s="247">
        <v>170.11875000000001</v>
      </c>
      <c r="AZ104" s="24"/>
      <c r="BA104" s="4"/>
    </row>
    <row r="105" spans="1:53">
      <c r="A105" s="56"/>
      <c r="B105" s="11" t="s">
        <v>202</v>
      </c>
      <c r="C105" s="11"/>
      <c r="D105" s="71" t="s">
        <v>126</v>
      </c>
      <c r="E105" s="194">
        <v>29</v>
      </c>
      <c r="F105" s="194">
        <v>14</v>
      </c>
      <c r="G105" s="194">
        <v>12</v>
      </c>
      <c r="H105" s="194">
        <v>10</v>
      </c>
      <c r="I105" s="194">
        <v>10</v>
      </c>
      <c r="J105" s="11"/>
      <c r="M105" s="204">
        <v>6987.95</v>
      </c>
      <c r="N105" s="204">
        <v>1675.51</v>
      </c>
      <c r="O105" s="204">
        <v>1382.19</v>
      </c>
      <c r="P105" s="204">
        <v>1846.75</v>
      </c>
      <c r="Q105" s="204">
        <v>18405.580000000002</v>
      </c>
      <c r="R105" s="11"/>
      <c r="S105" s="4"/>
      <c r="T105" s="4"/>
      <c r="U105" s="204">
        <v>225.417741935484</v>
      </c>
      <c r="V105" s="204">
        <v>54.048709677419403</v>
      </c>
      <c r="W105" s="204">
        <v>44.586774193548401</v>
      </c>
      <c r="X105" s="204">
        <v>59.572580645161302</v>
      </c>
      <c r="Y105" s="204">
        <v>593.72838709677399</v>
      </c>
      <c r="Z105" s="11"/>
      <c r="AA105" s="4"/>
      <c r="AB105" s="11" t="s">
        <v>217</v>
      </c>
      <c r="AC105" s="11"/>
      <c r="AD105" s="71" t="s">
        <v>218</v>
      </c>
      <c r="AE105" s="245">
        <v>17</v>
      </c>
      <c r="AF105" s="245">
        <v>11</v>
      </c>
      <c r="AG105" s="245">
        <v>5</v>
      </c>
      <c r="AH105" s="245">
        <v>5</v>
      </c>
      <c r="AI105" s="245">
        <v>3</v>
      </c>
      <c r="AJ105" s="24"/>
      <c r="AK105" s="4"/>
      <c r="AL105" s="4"/>
      <c r="AM105" s="247">
        <v>8160.43</v>
      </c>
      <c r="AN105" s="247">
        <v>739.64</v>
      </c>
      <c r="AO105" s="247">
        <v>544.97</v>
      </c>
      <c r="AP105" s="247">
        <v>405</v>
      </c>
      <c r="AQ105" s="247">
        <v>1478.74</v>
      </c>
      <c r="AR105" s="24"/>
      <c r="AS105" s="4"/>
      <c r="AT105" s="4"/>
      <c r="AU105" s="247">
        <v>453.35722222222199</v>
      </c>
      <c r="AV105" s="247">
        <v>41.091111111111097</v>
      </c>
      <c r="AW105" s="247">
        <v>30.276111111111099</v>
      </c>
      <c r="AX105" s="247">
        <v>22.5</v>
      </c>
      <c r="AY105" s="247">
        <v>82.152222222222207</v>
      </c>
      <c r="AZ105" s="24"/>
      <c r="BA105" s="4"/>
    </row>
    <row r="106" spans="1:53">
      <c r="A106" s="56"/>
      <c r="B106" s="11" t="s">
        <v>203</v>
      </c>
      <c r="C106" s="11"/>
      <c r="D106" s="71" t="s">
        <v>98</v>
      </c>
      <c r="E106" s="194">
        <v>49</v>
      </c>
      <c r="F106" s="194">
        <v>27</v>
      </c>
      <c r="G106" s="194">
        <v>23</v>
      </c>
      <c r="H106" s="194">
        <v>18</v>
      </c>
      <c r="I106" s="194">
        <v>19</v>
      </c>
      <c r="J106" s="11"/>
      <c r="M106" s="204">
        <v>9711.24</v>
      </c>
      <c r="N106" s="204">
        <v>3748.29</v>
      </c>
      <c r="O106" s="204">
        <v>2400.9</v>
      </c>
      <c r="P106" s="204">
        <v>2117.4499999999998</v>
      </c>
      <c r="Q106" s="204">
        <v>12675.3</v>
      </c>
      <c r="R106" s="11"/>
      <c r="S106" s="4"/>
      <c r="T106" s="4"/>
      <c r="U106" s="204">
        <v>173.41499999999999</v>
      </c>
      <c r="V106" s="204">
        <v>66.933750000000003</v>
      </c>
      <c r="W106" s="204">
        <v>43.652727272727297</v>
      </c>
      <c r="X106" s="204">
        <v>38.499090909090903</v>
      </c>
      <c r="Y106" s="204">
        <v>230.46</v>
      </c>
      <c r="Z106" s="11"/>
      <c r="AA106" s="4"/>
      <c r="AB106" s="11" t="s">
        <v>487</v>
      </c>
      <c r="AC106" s="11"/>
      <c r="AD106" s="71" t="s">
        <v>116</v>
      </c>
      <c r="AE106" s="245">
        <v>2</v>
      </c>
      <c r="AF106" s="245">
        <v>2</v>
      </c>
      <c r="AG106" s="245">
        <v>2</v>
      </c>
      <c r="AH106" s="245">
        <v>1</v>
      </c>
      <c r="AI106" s="245">
        <v>1</v>
      </c>
      <c r="AJ106" s="24"/>
      <c r="AK106" s="4"/>
      <c r="AL106" s="4"/>
      <c r="AM106" s="247">
        <v>385.96</v>
      </c>
      <c r="AN106" s="247">
        <v>289.69</v>
      </c>
      <c r="AO106" s="247">
        <v>240.13</v>
      </c>
      <c r="AP106" s="247">
        <v>11.5</v>
      </c>
      <c r="AQ106" s="247">
        <v>197.8</v>
      </c>
      <c r="AR106" s="24"/>
      <c r="AS106" s="4"/>
      <c r="AT106" s="4"/>
      <c r="AU106" s="247">
        <v>192.98</v>
      </c>
      <c r="AV106" s="247">
        <v>144.845</v>
      </c>
      <c r="AW106" s="247">
        <v>120.065</v>
      </c>
      <c r="AX106" s="247">
        <v>5.75</v>
      </c>
      <c r="AY106" s="247">
        <v>98.9</v>
      </c>
      <c r="AZ106" s="24"/>
      <c r="BA106" s="4"/>
    </row>
    <row r="107" spans="1:53">
      <c r="A107" s="56"/>
      <c r="B107" s="11" t="s">
        <v>204</v>
      </c>
      <c r="C107" s="11"/>
      <c r="D107" s="71" t="s">
        <v>162</v>
      </c>
      <c r="E107" s="194">
        <v>437</v>
      </c>
      <c r="F107" s="194">
        <v>228</v>
      </c>
      <c r="G107" s="194">
        <v>172</v>
      </c>
      <c r="H107" s="194">
        <v>155</v>
      </c>
      <c r="I107" s="194">
        <v>192</v>
      </c>
      <c r="J107" s="11"/>
      <c r="M107" s="204">
        <v>121179.25</v>
      </c>
      <c r="N107" s="204">
        <v>35400.269999999997</v>
      </c>
      <c r="O107" s="204">
        <v>24069.65</v>
      </c>
      <c r="P107" s="204">
        <v>28376.51</v>
      </c>
      <c r="Q107" s="204">
        <v>212711.04000000001</v>
      </c>
      <c r="R107" s="11"/>
      <c r="S107" s="4"/>
      <c r="T107" s="4"/>
      <c r="U107" s="204">
        <v>233.48603082851599</v>
      </c>
      <c r="V107" s="204">
        <v>68.208612716763</v>
      </c>
      <c r="W107" s="204">
        <v>47.195392156862702</v>
      </c>
      <c r="X107" s="204">
        <v>55.859271653543303</v>
      </c>
      <c r="Y107" s="204">
        <v>412.23069767441899</v>
      </c>
      <c r="Z107" s="11"/>
      <c r="AA107" s="4"/>
      <c r="AB107" s="11" t="s">
        <v>220</v>
      </c>
      <c r="AC107" s="11"/>
      <c r="AD107" s="71" t="s">
        <v>108</v>
      </c>
      <c r="AE107" s="245">
        <v>1</v>
      </c>
      <c r="AF107" s="245">
        <v>1</v>
      </c>
      <c r="AG107" s="245">
        <v>1</v>
      </c>
      <c r="AH107" s="245">
        <v>1</v>
      </c>
      <c r="AI107" s="245">
        <v>1</v>
      </c>
      <c r="AJ107" s="24"/>
      <c r="AK107" s="4"/>
      <c r="AL107" s="4"/>
      <c r="AM107" s="247">
        <v>48.15</v>
      </c>
      <c r="AN107" s="247">
        <v>46.18</v>
      </c>
      <c r="AO107" s="247">
        <v>35.590000000000003</v>
      </c>
      <c r="AP107" s="247">
        <v>42.77</v>
      </c>
      <c r="AQ107" s="247">
        <v>833.02</v>
      </c>
      <c r="AR107" s="24"/>
      <c r="AS107" s="4"/>
      <c r="AT107" s="4"/>
      <c r="AU107" s="247">
        <v>48.15</v>
      </c>
      <c r="AV107" s="247">
        <v>46.18</v>
      </c>
      <c r="AW107" s="247">
        <v>35.590000000000003</v>
      </c>
      <c r="AX107" s="247">
        <v>42.77</v>
      </c>
      <c r="AY107" s="247">
        <v>833.02</v>
      </c>
      <c r="AZ107" s="24"/>
      <c r="BA107" s="4"/>
    </row>
    <row r="108" spans="1:53">
      <c r="A108" s="56"/>
      <c r="B108" s="11" t="s">
        <v>531</v>
      </c>
      <c r="C108" s="11"/>
      <c r="D108" s="71" t="s">
        <v>289</v>
      </c>
      <c r="E108" s="194">
        <v>1</v>
      </c>
      <c r="F108" s="194">
        <v>1</v>
      </c>
      <c r="G108" s="194"/>
      <c r="H108" s="194"/>
      <c r="I108" s="194"/>
      <c r="J108" s="11"/>
      <c r="M108" s="204">
        <v>98.07</v>
      </c>
      <c r="N108" s="204">
        <v>53.48</v>
      </c>
      <c r="O108" s="204">
        <v>0</v>
      </c>
      <c r="P108" s="204">
        <v>0</v>
      </c>
      <c r="Q108" s="204">
        <v>0</v>
      </c>
      <c r="R108" s="11"/>
      <c r="S108" s="4"/>
      <c r="T108" s="4"/>
      <c r="U108" s="204">
        <v>98.07</v>
      </c>
      <c r="V108" s="204">
        <v>53.48</v>
      </c>
      <c r="W108" s="204">
        <v>0</v>
      </c>
      <c r="X108" s="204">
        <v>0</v>
      </c>
      <c r="Y108" s="204">
        <v>0</v>
      </c>
      <c r="Z108" s="11"/>
      <c r="AA108" s="4"/>
      <c r="AB108" s="11" t="s">
        <v>221</v>
      </c>
      <c r="AC108" s="11"/>
      <c r="AD108" s="71" t="s">
        <v>146</v>
      </c>
      <c r="AE108" s="245">
        <v>5</v>
      </c>
      <c r="AF108" s="245">
        <v>2</v>
      </c>
      <c r="AG108" s="245">
        <v>2</v>
      </c>
      <c r="AH108" s="245">
        <v>2</v>
      </c>
      <c r="AI108" s="245">
        <v>2</v>
      </c>
      <c r="AJ108" s="24"/>
      <c r="AK108" s="4"/>
      <c r="AL108" s="4"/>
      <c r="AM108" s="247">
        <v>602.15</v>
      </c>
      <c r="AN108" s="247">
        <v>89.34</v>
      </c>
      <c r="AO108" s="247">
        <v>77.2</v>
      </c>
      <c r="AP108" s="247">
        <v>86.08</v>
      </c>
      <c r="AQ108" s="247">
        <v>121.19</v>
      </c>
      <c r="AR108" s="24"/>
      <c r="AS108" s="4"/>
      <c r="AT108" s="4"/>
      <c r="AU108" s="247">
        <v>120.43</v>
      </c>
      <c r="AV108" s="247">
        <v>17.867999999999999</v>
      </c>
      <c r="AW108" s="247">
        <v>15.44</v>
      </c>
      <c r="AX108" s="247">
        <v>17.216000000000001</v>
      </c>
      <c r="AY108" s="247">
        <v>24.238</v>
      </c>
      <c r="AZ108" s="24"/>
      <c r="BA108" s="4"/>
    </row>
    <row r="109" spans="1:53">
      <c r="A109" s="56"/>
      <c r="B109" s="11" t="s">
        <v>205</v>
      </c>
      <c r="C109" s="11"/>
      <c r="D109" s="71" t="s">
        <v>206</v>
      </c>
      <c r="E109" s="194">
        <v>172</v>
      </c>
      <c r="F109" s="194">
        <v>109</v>
      </c>
      <c r="G109" s="194">
        <v>89</v>
      </c>
      <c r="H109" s="194">
        <v>82</v>
      </c>
      <c r="I109" s="194">
        <v>106</v>
      </c>
      <c r="J109" s="11"/>
      <c r="M109" s="204">
        <v>36968.67</v>
      </c>
      <c r="N109" s="204">
        <v>17687.689999999999</v>
      </c>
      <c r="O109" s="204">
        <v>10130.84</v>
      </c>
      <c r="P109" s="204">
        <v>13345.9</v>
      </c>
      <c r="Q109" s="204">
        <v>180866.27</v>
      </c>
      <c r="R109" s="11"/>
      <c r="S109" s="4"/>
      <c r="T109" s="4"/>
      <c r="U109" s="204">
        <v>179.459563106796</v>
      </c>
      <c r="V109" s="204">
        <v>85.862572815533994</v>
      </c>
      <c r="W109" s="204">
        <v>50.152673267326698</v>
      </c>
      <c r="X109" s="204">
        <v>65.421078431372493</v>
      </c>
      <c r="Y109" s="204">
        <v>877.99160194174704</v>
      </c>
      <c r="Z109" s="11"/>
      <c r="AA109" s="4"/>
      <c r="AB109" s="11" t="s">
        <v>221</v>
      </c>
      <c r="AC109" s="11"/>
      <c r="AD109" s="71" t="s">
        <v>185</v>
      </c>
      <c r="AE109" s="245">
        <v>7</v>
      </c>
      <c r="AF109" s="245">
        <v>3</v>
      </c>
      <c r="AG109" s="245">
        <v>3</v>
      </c>
      <c r="AH109" s="245">
        <v>2</v>
      </c>
      <c r="AI109" s="245">
        <v>2</v>
      </c>
      <c r="AJ109" s="24"/>
      <c r="AK109" s="4"/>
      <c r="AL109" s="4"/>
      <c r="AM109" s="247">
        <v>453.75</v>
      </c>
      <c r="AN109" s="247">
        <v>205.26</v>
      </c>
      <c r="AO109" s="247">
        <v>472.13</v>
      </c>
      <c r="AP109" s="247">
        <v>327.75</v>
      </c>
      <c r="AQ109" s="247">
        <v>3371.01</v>
      </c>
      <c r="AR109" s="24"/>
      <c r="AS109" s="4"/>
      <c r="AT109" s="4"/>
      <c r="AU109" s="247">
        <v>56.71875</v>
      </c>
      <c r="AV109" s="247">
        <v>25.657499999999999</v>
      </c>
      <c r="AW109" s="247">
        <v>59.016249999999999</v>
      </c>
      <c r="AX109" s="247">
        <v>40.96875</v>
      </c>
      <c r="AY109" s="247">
        <v>421.37625000000003</v>
      </c>
      <c r="AZ109" s="24"/>
      <c r="BA109" s="4"/>
    </row>
    <row r="110" spans="1:53">
      <c r="A110" s="56"/>
      <c r="B110" s="11" t="s">
        <v>469</v>
      </c>
      <c r="C110" s="11"/>
      <c r="D110" s="71" t="s">
        <v>470</v>
      </c>
      <c r="E110" s="194">
        <v>1</v>
      </c>
      <c r="F110" s="194">
        <v>1</v>
      </c>
      <c r="G110" s="194">
        <v>1</v>
      </c>
      <c r="H110" s="194"/>
      <c r="I110" s="194">
        <v>1</v>
      </c>
      <c r="J110" s="11"/>
      <c r="M110" s="204">
        <v>551.27</v>
      </c>
      <c r="N110" s="204">
        <v>391.88</v>
      </c>
      <c r="O110" s="204">
        <v>277.92</v>
      </c>
      <c r="P110" s="204">
        <v>0</v>
      </c>
      <c r="Q110" s="204">
        <v>1486.9</v>
      </c>
      <c r="R110" s="11"/>
      <c r="S110" s="4"/>
      <c r="T110" s="4"/>
      <c r="U110" s="204">
        <v>551.27</v>
      </c>
      <c r="V110" s="204">
        <v>391.88</v>
      </c>
      <c r="W110" s="204">
        <v>277.92</v>
      </c>
      <c r="X110" s="204">
        <v>0</v>
      </c>
      <c r="Y110" s="204">
        <v>1486.9</v>
      </c>
      <c r="Z110" s="11"/>
      <c r="AA110" s="4"/>
      <c r="AB110" s="11" t="s">
        <v>222</v>
      </c>
      <c r="AC110" s="11"/>
      <c r="AD110" s="71" t="s">
        <v>98</v>
      </c>
      <c r="AE110" s="245">
        <v>19</v>
      </c>
      <c r="AF110" s="245">
        <v>9</v>
      </c>
      <c r="AG110" s="245">
        <v>4</v>
      </c>
      <c r="AH110" s="245">
        <v>2</v>
      </c>
      <c r="AI110" s="245">
        <v>4</v>
      </c>
      <c r="AJ110" s="24"/>
      <c r="AK110" s="4"/>
      <c r="AL110" s="4"/>
      <c r="AM110" s="247">
        <v>17104.84</v>
      </c>
      <c r="AN110" s="247">
        <v>5337.05</v>
      </c>
      <c r="AO110" s="247">
        <v>382.44</v>
      </c>
      <c r="AP110" s="247">
        <v>36.76</v>
      </c>
      <c r="AQ110" s="247">
        <v>16305.77</v>
      </c>
      <c r="AR110" s="24"/>
      <c r="AS110" s="4"/>
      <c r="AT110" s="4"/>
      <c r="AU110" s="247">
        <v>855.24199999999996</v>
      </c>
      <c r="AV110" s="247">
        <v>266.85250000000002</v>
      </c>
      <c r="AW110" s="247">
        <v>19.122</v>
      </c>
      <c r="AX110" s="247">
        <v>1.8380000000000001</v>
      </c>
      <c r="AY110" s="247">
        <v>815.2885</v>
      </c>
      <c r="AZ110" s="24"/>
      <c r="BA110" s="4"/>
    </row>
    <row r="111" spans="1:53">
      <c r="A111" s="56"/>
      <c r="B111" s="11" t="s">
        <v>207</v>
      </c>
      <c r="C111" s="11"/>
      <c r="D111" s="71" t="s">
        <v>89</v>
      </c>
      <c r="E111" s="194">
        <v>14</v>
      </c>
      <c r="F111" s="194">
        <v>8</v>
      </c>
      <c r="G111" s="194">
        <v>6</v>
      </c>
      <c r="H111" s="194">
        <v>3</v>
      </c>
      <c r="I111" s="194">
        <v>4</v>
      </c>
      <c r="J111" s="11"/>
      <c r="M111" s="204">
        <v>2375.4</v>
      </c>
      <c r="N111" s="204">
        <v>676.54</v>
      </c>
      <c r="O111" s="204">
        <v>589.6</v>
      </c>
      <c r="P111" s="204">
        <v>641.34</v>
      </c>
      <c r="Q111" s="204">
        <v>1497.35</v>
      </c>
      <c r="R111" s="11"/>
      <c r="S111" s="4"/>
      <c r="T111" s="4"/>
      <c r="U111" s="204">
        <v>148.46250000000001</v>
      </c>
      <c r="V111" s="204">
        <v>42.283749999999998</v>
      </c>
      <c r="W111" s="204">
        <v>36.85</v>
      </c>
      <c r="X111" s="204">
        <v>40.083750000000002</v>
      </c>
      <c r="Y111" s="204">
        <v>93.584374999999994</v>
      </c>
      <c r="Z111" s="11"/>
      <c r="AA111" s="4"/>
      <c r="AB111" s="11" t="s">
        <v>223</v>
      </c>
      <c r="AC111" s="11"/>
      <c r="AD111" s="71" t="s">
        <v>224</v>
      </c>
      <c r="AE111" s="245">
        <v>5</v>
      </c>
      <c r="AF111" s="245">
        <v>3</v>
      </c>
      <c r="AG111" s="245">
        <v>1</v>
      </c>
      <c r="AH111" s="245">
        <v>1</v>
      </c>
      <c r="AI111" s="245">
        <v>2</v>
      </c>
      <c r="AJ111" s="24"/>
      <c r="AK111" s="4"/>
      <c r="AL111" s="4"/>
      <c r="AM111" s="247">
        <v>1349.49</v>
      </c>
      <c r="AN111" s="247">
        <v>363.83</v>
      </c>
      <c r="AO111" s="247">
        <v>26.16</v>
      </c>
      <c r="AP111" s="247">
        <v>17.95</v>
      </c>
      <c r="AQ111" s="247">
        <v>1197.52</v>
      </c>
      <c r="AR111" s="24"/>
      <c r="AS111" s="4"/>
      <c r="AT111" s="4"/>
      <c r="AU111" s="247">
        <v>192.784285714286</v>
      </c>
      <c r="AV111" s="247">
        <v>51.975714285714297</v>
      </c>
      <c r="AW111" s="247">
        <v>3.7371428571428602</v>
      </c>
      <c r="AX111" s="247">
        <v>2.5642857142857101</v>
      </c>
      <c r="AY111" s="247">
        <v>171.07428571428599</v>
      </c>
      <c r="AZ111" s="24"/>
      <c r="BA111" s="4"/>
    </row>
    <row r="112" spans="1:53">
      <c r="A112" s="56"/>
      <c r="B112" s="11" t="s">
        <v>207</v>
      </c>
      <c r="C112" s="11"/>
      <c r="D112" s="71" t="s">
        <v>124</v>
      </c>
      <c r="E112" s="194">
        <v>33</v>
      </c>
      <c r="F112" s="194">
        <v>20</v>
      </c>
      <c r="G112" s="194">
        <v>18</v>
      </c>
      <c r="H112" s="194">
        <v>16</v>
      </c>
      <c r="I112" s="194">
        <v>22</v>
      </c>
      <c r="J112" s="11"/>
      <c r="M112" s="204">
        <v>8593.77</v>
      </c>
      <c r="N112" s="204">
        <v>3056.69</v>
      </c>
      <c r="O112" s="204">
        <v>2042.44</v>
      </c>
      <c r="P112" s="204">
        <v>2770.63</v>
      </c>
      <c r="Q112" s="204">
        <v>15779.12</v>
      </c>
      <c r="R112" s="11"/>
      <c r="S112" s="4"/>
      <c r="T112" s="4"/>
      <c r="U112" s="204">
        <v>204.61357142857099</v>
      </c>
      <c r="V112" s="204">
        <v>72.778333333333293</v>
      </c>
      <c r="W112" s="204">
        <v>48.629523809523803</v>
      </c>
      <c r="X112" s="204">
        <v>65.967380952380907</v>
      </c>
      <c r="Y112" s="204">
        <v>375.69333333333299</v>
      </c>
      <c r="Z112" s="11"/>
      <c r="AA112" s="4"/>
      <c r="AB112" s="11" t="s">
        <v>225</v>
      </c>
      <c r="AC112" s="11"/>
      <c r="AD112" s="71" t="s">
        <v>226</v>
      </c>
      <c r="AE112" s="245">
        <v>100</v>
      </c>
      <c r="AF112" s="245">
        <v>67</v>
      </c>
      <c r="AG112" s="245">
        <v>45</v>
      </c>
      <c r="AH112" s="245">
        <v>35</v>
      </c>
      <c r="AI112" s="245">
        <v>29</v>
      </c>
      <c r="AJ112" s="24"/>
      <c r="AK112" s="4"/>
      <c r="AL112" s="4"/>
      <c r="AM112" s="247">
        <v>26797.72</v>
      </c>
      <c r="AN112" s="247">
        <v>13735.6</v>
      </c>
      <c r="AO112" s="247">
        <v>4072.8</v>
      </c>
      <c r="AP112" s="247">
        <v>2318.1799999999998</v>
      </c>
      <c r="AQ112" s="247">
        <v>18098.689999999999</v>
      </c>
      <c r="AR112" s="24"/>
      <c r="AS112" s="4"/>
      <c r="AT112" s="4"/>
      <c r="AU112" s="247">
        <v>252.808679245283</v>
      </c>
      <c r="AV112" s="247">
        <v>129.581132075472</v>
      </c>
      <c r="AW112" s="247">
        <v>38.788571428571402</v>
      </c>
      <c r="AX112" s="247">
        <v>22.290192307692301</v>
      </c>
      <c r="AY112" s="247">
        <v>170.74235849056601</v>
      </c>
      <c r="AZ112" s="24"/>
      <c r="BA112" s="4"/>
    </row>
    <row r="113" spans="1:53">
      <c r="A113" s="56"/>
      <c r="B113" s="11" t="s">
        <v>208</v>
      </c>
      <c r="C113" s="11"/>
      <c r="D113" s="71">
        <v>8081</v>
      </c>
      <c r="E113" s="194"/>
      <c r="F113" s="194">
        <v>1</v>
      </c>
      <c r="G113" s="194"/>
      <c r="H113" s="194">
        <v>1</v>
      </c>
      <c r="I113" s="194">
        <v>1</v>
      </c>
      <c r="J113" s="11"/>
      <c r="M113" s="204">
        <v>0</v>
      </c>
      <c r="N113" s="204">
        <v>547.70000000000005</v>
      </c>
      <c r="O113" s="204"/>
      <c r="P113" s="204">
        <v>155.11000000000001</v>
      </c>
      <c r="Q113" s="204">
        <v>1091.3</v>
      </c>
      <c r="R113" s="11"/>
      <c r="S113" s="4"/>
      <c r="T113" s="4"/>
      <c r="U113" s="204">
        <v>0</v>
      </c>
      <c r="V113" s="204">
        <v>547.70000000000005</v>
      </c>
      <c r="W113" s="204"/>
      <c r="X113" s="204">
        <v>155.11000000000001</v>
      </c>
      <c r="Y113" s="204">
        <v>1091.3</v>
      </c>
      <c r="Z113" s="11"/>
      <c r="AA113" s="4"/>
      <c r="AB113" s="11" t="s">
        <v>225</v>
      </c>
      <c r="AC113" s="11"/>
      <c r="AD113" s="71" t="s">
        <v>150</v>
      </c>
      <c r="AE113" s="245">
        <v>1</v>
      </c>
      <c r="AF113" s="245"/>
      <c r="AG113" s="245"/>
      <c r="AH113" s="245"/>
      <c r="AI113" s="245"/>
      <c r="AJ113" s="24"/>
      <c r="AK113" s="4"/>
      <c r="AL113" s="4"/>
      <c r="AM113" s="247">
        <v>928.78</v>
      </c>
      <c r="AN113" s="247">
        <v>0</v>
      </c>
      <c r="AO113" s="247">
        <v>0</v>
      </c>
      <c r="AP113" s="247">
        <v>0</v>
      </c>
      <c r="AQ113" s="247">
        <v>0</v>
      </c>
      <c r="AR113" s="24"/>
      <c r="AS113" s="4"/>
      <c r="AT113" s="4"/>
      <c r="AU113" s="247">
        <v>928.78</v>
      </c>
      <c r="AV113" s="247">
        <v>0</v>
      </c>
      <c r="AW113" s="247">
        <v>0</v>
      </c>
      <c r="AX113" s="247">
        <v>0</v>
      </c>
      <c r="AY113" s="247">
        <v>0</v>
      </c>
      <c r="AZ113" s="24"/>
      <c r="BA113" s="4"/>
    </row>
    <row r="114" spans="1:53">
      <c r="A114" s="56"/>
      <c r="B114" s="11" t="s">
        <v>208</v>
      </c>
      <c r="C114" s="11"/>
      <c r="D114" s="71" t="s">
        <v>172</v>
      </c>
      <c r="E114" s="194">
        <v>1</v>
      </c>
      <c r="F114" s="194">
        <v>1</v>
      </c>
      <c r="G114" s="194"/>
      <c r="H114" s="194"/>
      <c r="I114" s="194"/>
      <c r="J114" s="11"/>
      <c r="M114" s="204">
        <v>141.4</v>
      </c>
      <c r="N114" s="204">
        <v>1.19</v>
      </c>
      <c r="O114" s="204">
        <v>0</v>
      </c>
      <c r="P114" s="204">
        <v>0</v>
      </c>
      <c r="Q114" s="204">
        <v>0</v>
      </c>
      <c r="R114" s="11"/>
      <c r="S114" s="4"/>
      <c r="T114" s="4"/>
      <c r="U114" s="204">
        <v>141.4</v>
      </c>
      <c r="V114" s="204">
        <v>1.19</v>
      </c>
      <c r="W114" s="204">
        <v>0</v>
      </c>
      <c r="X114" s="204">
        <v>0</v>
      </c>
      <c r="Y114" s="204">
        <v>0</v>
      </c>
      <c r="Z114" s="11"/>
      <c r="AA114" s="4"/>
      <c r="AB114" s="11" t="s">
        <v>225</v>
      </c>
      <c r="AC114" s="11"/>
      <c r="AD114" s="71" t="s">
        <v>227</v>
      </c>
      <c r="AE114" s="245">
        <v>1</v>
      </c>
      <c r="AF114" s="245">
        <v>1</v>
      </c>
      <c r="AG114" s="245">
        <v>1</v>
      </c>
      <c r="AH114" s="245">
        <v>1</v>
      </c>
      <c r="AI114" s="245">
        <v>1</v>
      </c>
      <c r="AJ114" s="24"/>
      <c r="AK114" s="4"/>
      <c r="AL114" s="4"/>
      <c r="AM114" s="247">
        <v>93.8</v>
      </c>
      <c r="AN114" s="247">
        <v>80.75</v>
      </c>
      <c r="AO114" s="247">
        <v>89.78</v>
      </c>
      <c r="AP114" s="247">
        <v>95.88</v>
      </c>
      <c r="AQ114" s="247">
        <v>439.54</v>
      </c>
      <c r="AR114" s="24"/>
      <c r="AS114" s="4"/>
      <c r="AT114" s="4"/>
      <c r="AU114" s="247">
        <v>93.8</v>
      </c>
      <c r="AV114" s="247">
        <v>80.75</v>
      </c>
      <c r="AW114" s="247">
        <v>89.78</v>
      </c>
      <c r="AX114" s="247">
        <v>95.88</v>
      </c>
      <c r="AY114" s="247">
        <v>439.54</v>
      </c>
      <c r="AZ114" s="24"/>
      <c r="BA114" s="4"/>
    </row>
    <row r="115" spans="1:53">
      <c r="A115" s="56"/>
      <c r="B115" s="11" t="s">
        <v>208</v>
      </c>
      <c r="C115" s="11"/>
      <c r="D115" s="71" t="s">
        <v>210</v>
      </c>
      <c r="E115" s="194">
        <v>1515</v>
      </c>
      <c r="F115" s="194">
        <v>836</v>
      </c>
      <c r="G115" s="194">
        <v>618</v>
      </c>
      <c r="H115" s="194">
        <v>568</v>
      </c>
      <c r="I115" s="194">
        <v>738</v>
      </c>
      <c r="J115" s="11"/>
      <c r="M115" s="204">
        <v>360505.5</v>
      </c>
      <c r="N115" s="204">
        <v>139749.01</v>
      </c>
      <c r="O115" s="204">
        <v>91795.719999999899</v>
      </c>
      <c r="P115" s="204">
        <v>84994.700000000099</v>
      </c>
      <c r="Q115" s="204">
        <v>886929.06</v>
      </c>
      <c r="R115" s="11"/>
      <c r="S115" s="4"/>
      <c r="T115" s="4"/>
      <c r="U115" s="204">
        <v>197.21307439824901</v>
      </c>
      <c r="V115" s="204">
        <v>76.449130196936594</v>
      </c>
      <c r="W115" s="204">
        <v>52.305253561253501</v>
      </c>
      <c r="X115" s="204">
        <v>47.298107957707401</v>
      </c>
      <c r="Y115" s="204">
        <v>486.25496710526301</v>
      </c>
      <c r="Z115" s="11"/>
      <c r="AA115" s="4"/>
      <c r="AB115" s="11" t="s">
        <v>228</v>
      </c>
      <c r="AC115" s="11"/>
      <c r="AD115" s="71" t="s">
        <v>91</v>
      </c>
      <c r="AE115" s="245">
        <v>9</v>
      </c>
      <c r="AF115" s="245">
        <v>6</v>
      </c>
      <c r="AG115" s="245">
        <v>5</v>
      </c>
      <c r="AH115" s="245">
        <v>5</v>
      </c>
      <c r="AI115" s="245">
        <v>5</v>
      </c>
      <c r="AJ115" s="24"/>
      <c r="AK115" s="4"/>
      <c r="AL115" s="4"/>
      <c r="AM115" s="247">
        <v>1374.34</v>
      </c>
      <c r="AN115" s="247">
        <v>489.44</v>
      </c>
      <c r="AO115" s="247">
        <v>155.16999999999999</v>
      </c>
      <c r="AP115" s="247">
        <v>217.21</v>
      </c>
      <c r="AQ115" s="247">
        <v>1570.78</v>
      </c>
      <c r="AR115" s="24"/>
      <c r="AS115" s="4"/>
      <c r="AT115" s="4"/>
      <c r="AU115" s="247">
        <v>124.94</v>
      </c>
      <c r="AV115" s="247">
        <v>44.494545454545502</v>
      </c>
      <c r="AW115" s="247">
        <v>14.1063636363636</v>
      </c>
      <c r="AX115" s="247">
        <v>19.746363636363601</v>
      </c>
      <c r="AY115" s="247">
        <v>157.078</v>
      </c>
      <c r="AZ115" s="24"/>
      <c r="BA115" s="4"/>
    </row>
    <row r="116" spans="1:53">
      <c r="A116" s="56"/>
      <c r="B116" s="11" t="s">
        <v>211</v>
      </c>
      <c r="C116" s="11"/>
      <c r="D116" s="71" t="s">
        <v>146</v>
      </c>
      <c r="E116" s="194">
        <v>255</v>
      </c>
      <c r="F116" s="194">
        <v>134</v>
      </c>
      <c r="G116" s="194">
        <v>81</v>
      </c>
      <c r="H116" s="194">
        <v>67</v>
      </c>
      <c r="I116" s="194">
        <v>86</v>
      </c>
      <c r="J116" s="11"/>
      <c r="M116" s="204">
        <v>53723.16</v>
      </c>
      <c r="N116" s="204">
        <v>15524.85</v>
      </c>
      <c r="O116" s="204">
        <v>6174.04</v>
      </c>
      <c r="P116" s="204">
        <v>5973.99</v>
      </c>
      <c r="Q116" s="204">
        <v>49896.08</v>
      </c>
      <c r="R116" s="11"/>
      <c r="S116" s="4"/>
      <c r="T116" s="4"/>
      <c r="U116" s="204">
        <v>191.86842857142801</v>
      </c>
      <c r="V116" s="204">
        <v>55.445892857142802</v>
      </c>
      <c r="W116" s="204">
        <v>22.6155311355311</v>
      </c>
      <c r="X116" s="204">
        <v>22.291007462686601</v>
      </c>
      <c r="Y116" s="204">
        <v>179.482302158273</v>
      </c>
      <c r="Z116" s="11"/>
      <c r="AA116" s="4"/>
      <c r="AB116" s="11" t="s">
        <v>229</v>
      </c>
      <c r="AC116" s="11"/>
      <c r="AD116" s="71" t="s">
        <v>191</v>
      </c>
      <c r="AE116" s="245">
        <v>11</v>
      </c>
      <c r="AF116" s="245">
        <v>7</v>
      </c>
      <c r="AG116" s="245">
        <v>6</v>
      </c>
      <c r="AH116" s="245">
        <v>6</v>
      </c>
      <c r="AI116" s="245">
        <v>7</v>
      </c>
      <c r="AJ116" s="24"/>
      <c r="AK116" s="4"/>
      <c r="AL116" s="4"/>
      <c r="AM116" s="247">
        <v>569.29</v>
      </c>
      <c r="AN116" s="247">
        <v>478.69</v>
      </c>
      <c r="AO116" s="247">
        <v>142.29</v>
      </c>
      <c r="AP116" s="247">
        <v>193.85</v>
      </c>
      <c r="AQ116" s="247">
        <v>2622.8</v>
      </c>
      <c r="AR116" s="24"/>
      <c r="AS116" s="4"/>
      <c r="AT116" s="4"/>
      <c r="AU116" s="247">
        <v>43.791538461538501</v>
      </c>
      <c r="AV116" s="247">
        <v>36.822307692307703</v>
      </c>
      <c r="AW116" s="247">
        <v>11.8575</v>
      </c>
      <c r="AX116" s="247">
        <v>16.154166666666701</v>
      </c>
      <c r="AY116" s="247">
        <v>201.75384615384601</v>
      </c>
      <c r="AZ116" s="24"/>
      <c r="BA116" s="4"/>
    </row>
    <row r="117" spans="1:53">
      <c r="A117" s="56"/>
      <c r="B117" s="11" t="s">
        <v>212</v>
      </c>
      <c r="C117" s="11"/>
      <c r="D117" s="71" t="s">
        <v>213</v>
      </c>
      <c r="E117" s="194">
        <v>76</v>
      </c>
      <c r="F117" s="194">
        <v>44</v>
      </c>
      <c r="G117" s="194">
        <v>31</v>
      </c>
      <c r="H117" s="194">
        <v>25</v>
      </c>
      <c r="I117" s="194">
        <v>33</v>
      </c>
      <c r="J117" s="11"/>
      <c r="M117" s="204">
        <v>16680.82</v>
      </c>
      <c r="N117" s="204">
        <v>7622.79</v>
      </c>
      <c r="O117" s="204">
        <v>3444.92</v>
      </c>
      <c r="P117" s="204">
        <v>3549.8</v>
      </c>
      <c r="Q117" s="204">
        <v>43089.3</v>
      </c>
      <c r="R117" s="11"/>
      <c r="S117" s="4"/>
      <c r="T117" s="4"/>
      <c r="U117" s="204">
        <v>185.342444444444</v>
      </c>
      <c r="V117" s="204">
        <v>84.697666666666706</v>
      </c>
      <c r="W117" s="204">
        <v>39.146818181818198</v>
      </c>
      <c r="X117" s="204">
        <v>40.338636363636397</v>
      </c>
      <c r="Y117" s="204">
        <v>478.77</v>
      </c>
      <c r="Z117" s="11"/>
      <c r="AA117" s="4"/>
      <c r="AB117" s="11" t="s">
        <v>230</v>
      </c>
      <c r="AC117" s="11"/>
      <c r="AD117" s="71" t="s">
        <v>231</v>
      </c>
      <c r="AE117" s="245">
        <v>21</v>
      </c>
      <c r="AF117" s="245">
        <v>9</v>
      </c>
      <c r="AG117" s="245">
        <v>7</v>
      </c>
      <c r="AH117" s="245">
        <v>7</v>
      </c>
      <c r="AI117" s="245">
        <v>6</v>
      </c>
      <c r="AJ117" s="24"/>
      <c r="AK117" s="4"/>
      <c r="AL117" s="4"/>
      <c r="AM117" s="247">
        <v>26854.62</v>
      </c>
      <c r="AN117" s="247">
        <v>692.14</v>
      </c>
      <c r="AO117" s="247">
        <v>238.81</v>
      </c>
      <c r="AP117" s="247">
        <v>297.55</v>
      </c>
      <c r="AQ117" s="247">
        <v>1186.6199999999999</v>
      </c>
      <c r="AR117" s="24"/>
      <c r="AS117" s="4"/>
      <c r="AT117" s="4"/>
      <c r="AU117" s="247">
        <v>1220.6645454545501</v>
      </c>
      <c r="AV117" s="247">
        <v>31.460909090909102</v>
      </c>
      <c r="AW117" s="247">
        <v>10.855</v>
      </c>
      <c r="AX117" s="247">
        <v>14.1690476190476</v>
      </c>
      <c r="AY117" s="247">
        <v>53.937272727272699</v>
      </c>
      <c r="AZ117" s="24"/>
      <c r="BA117" s="4"/>
    </row>
    <row r="118" spans="1:53">
      <c r="A118" s="56"/>
      <c r="B118" s="11" t="s">
        <v>212</v>
      </c>
      <c r="C118" s="11"/>
      <c r="D118" s="71" t="s">
        <v>124</v>
      </c>
      <c r="E118" s="194">
        <v>1</v>
      </c>
      <c r="F118" s="194">
        <v>1</v>
      </c>
      <c r="G118" s="194">
        <v>1</v>
      </c>
      <c r="H118" s="194">
        <v>1</v>
      </c>
      <c r="I118" s="194">
        <v>1</v>
      </c>
      <c r="J118" s="11"/>
      <c r="M118" s="204">
        <v>7.29</v>
      </c>
      <c r="N118" s="204">
        <v>6.87</v>
      </c>
      <c r="O118" s="204">
        <v>40</v>
      </c>
      <c r="P118" s="204">
        <v>40</v>
      </c>
      <c r="Q118" s="204">
        <v>1130.98</v>
      </c>
      <c r="R118" s="11"/>
      <c r="S118" s="4"/>
      <c r="T118" s="4"/>
      <c r="U118" s="204">
        <v>7.29</v>
      </c>
      <c r="V118" s="204">
        <v>6.87</v>
      </c>
      <c r="W118" s="204">
        <v>40</v>
      </c>
      <c r="X118" s="204">
        <v>40</v>
      </c>
      <c r="Y118" s="204">
        <v>1130.98</v>
      </c>
      <c r="Z118" s="11"/>
      <c r="AA118" s="4"/>
      <c r="AB118" s="11" t="s">
        <v>232</v>
      </c>
      <c r="AC118" s="11"/>
      <c r="AD118" s="71" t="s">
        <v>233</v>
      </c>
      <c r="AE118" s="245">
        <v>14</v>
      </c>
      <c r="AF118" s="245">
        <v>7</v>
      </c>
      <c r="AG118" s="245">
        <v>2</v>
      </c>
      <c r="AH118" s="245">
        <v>5</v>
      </c>
      <c r="AI118" s="245">
        <v>5</v>
      </c>
      <c r="AJ118" s="24"/>
      <c r="AK118" s="4"/>
      <c r="AL118" s="4"/>
      <c r="AM118" s="247">
        <v>2257.62</v>
      </c>
      <c r="AN118" s="247">
        <v>263.20999999999998</v>
      </c>
      <c r="AO118" s="247">
        <v>141.29</v>
      </c>
      <c r="AP118" s="247">
        <v>595.92999999999995</v>
      </c>
      <c r="AQ118" s="247">
        <v>1910.68</v>
      </c>
      <c r="AR118" s="24"/>
      <c r="AS118" s="4"/>
      <c r="AT118" s="4"/>
      <c r="AU118" s="247">
        <v>150.50800000000001</v>
      </c>
      <c r="AV118" s="247">
        <v>17.547333333333299</v>
      </c>
      <c r="AW118" s="247">
        <v>20.1842857142857</v>
      </c>
      <c r="AX118" s="247">
        <v>42.566428571428602</v>
      </c>
      <c r="AY118" s="247">
        <v>127.378666666667</v>
      </c>
      <c r="AZ118" s="24"/>
      <c r="BA118" s="4"/>
    </row>
    <row r="119" spans="1:53">
      <c r="A119" s="56"/>
      <c r="B119" s="11" t="s">
        <v>214</v>
      </c>
      <c r="C119" s="11"/>
      <c r="D119" s="71" t="s">
        <v>215</v>
      </c>
      <c r="E119" s="194">
        <v>20</v>
      </c>
      <c r="F119" s="194">
        <v>9</v>
      </c>
      <c r="G119" s="194">
        <v>7</v>
      </c>
      <c r="H119" s="194">
        <v>5</v>
      </c>
      <c r="I119" s="194">
        <v>7</v>
      </c>
      <c r="J119" s="11"/>
      <c r="M119" s="204">
        <v>7365.33</v>
      </c>
      <c r="N119" s="204">
        <v>2207.34</v>
      </c>
      <c r="O119" s="204">
        <v>1387.14</v>
      </c>
      <c r="P119" s="204">
        <v>957.62</v>
      </c>
      <c r="Q119" s="204">
        <v>5600.1</v>
      </c>
      <c r="R119" s="11"/>
      <c r="S119" s="4"/>
      <c r="T119" s="4"/>
      <c r="U119" s="204">
        <v>350.73</v>
      </c>
      <c r="V119" s="204">
        <v>105.111428571429</v>
      </c>
      <c r="W119" s="204">
        <v>69.356999999999999</v>
      </c>
      <c r="X119" s="204">
        <v>45.6009523809524</v>
      </c>
      <c r="Y119" s="204">
        <v>266.67142857142898</v>
      </c>
      <c r="Z119" s="11"/>
      <c r="AA119" s="4"/>
      <c r="AB119" s="11" t="s">
        <v>234</v>
      </c>
      <c r="AC119" s="11"/>
      <c r="AD119" s="71" t="s">
        <v>107</v>
      </c>
      <c r="AE119" s="245">
        <v>161</v>
      </c>
      <c r="AF119" s="245">
        <v>82</v>
      </c>
      <c r="AG119" s="245">
        <v>65</v>
      </c>
      <c r="AH119" s="245">
        <v>54</v>
      </c>
      <c r="AI119" s="245">
        <v>50</v>
      </c>
      <c r="AJ119" s="24"/>
      <c r="AK119" s="4"/>
      <c r="AL119" s="4"/>
      <c r="AM119" s="247">
        <v>140229.20000000001</v>
      </c>
      <c r="AN119" s="247">
        <v>20264.75</v>
      </c>
      <c r="AO119" s="247">
        <v>10398.969999999999</v>
      </c>
      <c r="AP119" s="247">
        <v>7068.11</v>
      </c>
      <c r="AQ119" s="247">
        <v>15497.08</v>
      </c>
      <c r="AR119" s="24"/>
      <c r="AS119" s="4"/>
      <c r="AT119" s="4"/>
      <c r="AU119" s="247">
        <v>839.69580838323395</v>
      </c>
      <c r="AV119" s="247">
        <v>121.345808383234</v>
      </c>
      <c r="AW119" s="247">
        <v>64.191172839506194</v>
      </c>
      <c r="AX119" s="247">
        <v>43.362638036809798</v>
      </c>
      <c r="AY119" s="247">
        <v>92.796886227544903</v>
      </c>
      <c r="AZ119" s="24"/>
      <c r="BA119" s="4"/>
    </row>
    <row r="120" spans="1:53">
      <c r="A120" s="56"/>
      <c r="B120" s="11" t="s">
        <v>216</v>
      </c>
      <c r="C120" s="11"/>
      <c r="D120" s="71" t="s">
        <v>136</v>
      </c>
      <c r="E120" s="194">
        <v>44</v>
      </c>
      <c r="F120" s="194">
        <v>23</v>
      </c>
      <c r="G120" s="194">
        <v>18</v>
      </c>
      <c r="H120" s="194">
        <v>17</v>
      </c>
      <c r="I120" s="194">
        <v>18</v>
      </c>
      <c r="J120" s="11"/>
      <c r="M120" s="204">
        <v>9076.6</v>
      </c>
      <c r="N120" s="204">
        <v>2782.13</v>
      </c>
      <c r="O120" s="204">
        <v>1992.91</v>
      </c>
      <c r="P120" s="204">
        <v>1792.94</v>
      </c>
      <c r="Q120" s="204">
        <v>15081.28</v>
      </c>
      <c r="R120" s="11"/>
      <c r="S120" s="4"/>
      <c r="T120" s="4"/>
      <c r="U120" s="204">
        <v>201.70222222222199</v>
      </c>
      <c r="V120" s="204">
        <v>61.825111111111099</v>
      </c>
      <c r="W120" s="204">
        <v>44.286888888888903</v>
      </c>
      <c r="X120" s="204">
        <v>39.843111111111099</v>
      </c>
      <c r="Y120" s="204">
        <v>335.139555555556</v>
      </c>
      <c r="Z120" s="11"/>
      <c r="AA120" s="4"/>
      <c r="AB120" s="11" t="s">
        <v>235</v>
      </c>
      <c r="AC120" s="11"/>
      <c r="AD120" s="71" t="s">
        <v>236</v>
      </c>
      <c r="AE120" s="245">
        <v>1</v>
      </c>
      <c r="AF120" s="245">
        <v>1</v>
      </c>
      <c r="AG120" s="245">
        <v>1</v>
      </c>
      <c r="AH120" s="245">
        <v>1</v>
      </c>
      <c r="AI120" s="245">
        <v>1</v>
      </c>
      <c r="AJ120" s="24"/>
      <c r="AK120" s="4"/>
      <c r="AL120" s="4"/>
      <c r="AM120" s="247">
        <v>21.57</v>
      </c>
      <c r="AN120" s="247">
        <v>9.64</v>
      </c>
      <c r="AO120" s="247">
        <v>89.83</v>
      </c>
      <c r="AP120" s="247">
        <v>99.89</v>
      </c>
      <c r="AQ120" s="247">
        <v>125.71</v>
      </c>
      <c r="AR120" s="24"/>
      <c r="AS120" s="4"/>
      <c r="AT120" s="4"/>
      <c r="AU120" s="247">
        <v>7.19</v>
      </c>
      <c r="AV120" s="247">
        <v>3.2133333333333298</v>
      </c>
      <c r="AW120" s="247">
        <v>29.9433333333333</v>
      </c>
      <c r="AX120" s="247">
        <v>33.296666666666702</v>
      </c>
      <c r="AY120" s="247">
        <v>41.9033333333333</v>
      </c>
      <c r="AZ120" s="24"/>
      <c r="BA120" s="4"/>
    </row>
    <row r="121" spans="1:53">
      <c r="A121" s="56"/>
      <c r="B121" s="11" t="s">
        <v>216</v>
      </c>
      <c r="C121" s="11"/>
      <c r="D121" s="71" t="s">
        <v>218</v>
      </c>
      <c r="E121" s="194">
        <v>3</v>
      </c>
      <c r="F121" s="194">
        <v>1</v>
      </c>
      <c r="G121" s="194">
        <v>1</v>
      </c>
      <c r="H121" s="194">
        <v>1</v>
      </c>
      <c r="I121" s="194">
        <v>2</v>
      </c>
      <c r="J121" s="11"/>
      <c r="M121" s="204">
        <v>894.83</v>
      </c>
      <c r="N121" s="204">
        <v>13.54</v>
      </c>
      <c r="O121" s="204">
        <v>6.25</v>
      </c>
      <c r="P121" s="204">
        <v>6.04</v>
      </c>
      <c r="Q121" s="204">
        <v>1603.35</v>
      </c>
      <c r="R121" s="11"/>
      <c r="S121" s="4"/>
      <c r="T121" s="4"/>
      <c r="U121" s="204">
        <v>298.27666666666698</v>
      </c>
      <c r="V121" s="204">
        <v>4.5133333333333301</v>
      </c>
      <c r="W121" s="204">
        <v>2.0833333333333299</v>
      </c>
      <c r="X121" s="204">
        <v>2.0133333333333301</v>
      </c>
      <c r="Y121" s="204">
        <v>534.45000000000005</v>
      </c>
      <c r="Z121" s="11"/>
      <c r="AA121" s="4"/>
      <c r="AB121" s="11" t="s">
        <v>475</v>
      </c>
      <c r="AC121" s="11"/>
      <c r="AD121" s="71" t="s">
        <v>444</v>
      </c>
      <c r="AE121" s="245">
        <v>1</v>
      </c>
      <c r="AF121" s="245"/>
      <c r="AG121" s="245"/>
      <c r="AH121" s="245"/>
      <c r="AI121" s="245"/>
      <c r="AJ121" s="24"/>
      <c r="AK121" s="4"/>
      <c r="AL121" s="4"/>
      <c r="AM121" s="247">
        <v>11.5</v>
      </c>
      <c r="AN121" s="247">
        <v>0</v>
      </c>
      <c r="AO121" s="247">
        <v>0</v>
      </c>
      <c r="AP121" s="247">
        <v>0</v>
      </c>
      <c r="AQ121" s="247">
        <v>0</v>
      </c>
      <c r="AR121" s="24"/>
      <c r="AS121" s="4"/>
      <c r="AT121" s="4"/>
      <c r="AU121" s="247">
        <v>11.5</v>
      </c>
      <c r="AV121" s="247">
        <v>0</v>
      </c>
      <c r="AW121" s="247">
        <v>0</v>
      </c>
      <c r="AX121" s="247">
        <v>0</v>
      </c>
      <c r="AY121" s="247">
        <v>0</v>
      </c>
      <c r="AZ121" s="24"/>
      <c r="BA121" s="4"/>
    </row>
    <row r="122" spans="1:53">
      <c r="A122" s="56"/>
      <c r="B122" s="11" t="s">
        <v>217</v>
      </c>
      <c r="C122" s="11"/>
      <c r="D122" s="71" t="s">
        <v>218</v>
      </c>
      <c r="E122" s="194">
        <v>77</v>
      </c>
      <c r="F122" s="194">
        <v>53</v>
      </c>
      <c r="G122" s="194">
        <v>44</v>
      </c>
      <c r="H122" s="194">
        <v>39</v>
      </c>
      <c r="I122" s="194">
        <v>47</v>
      </c>
      <c r="J122" s="11"/>
      <c r="M122" s="204">
        <v>17005.18</v>
      </c>
      <c r="N122" s="204">
        <v>7482.85</v>
      </c>
      <c r="O122" s="204">
        <v>5333.08</v>
      </c>
      <c r="P122" s="204">
        <v>10621.49</v>
      </c>
      <c r="Q122" s="204">
        <v>63991.49</v>
      </c>
      <c r="R122" s="11"/>
      <c r="S122" s="4"/>
      <c r="T122" s="4"/>
      <c r="U122" s="204">
        <v>177.13729166666701</v>
      </c>
      <c r="V122" s="204">
        <v>77.946354166666595</v>
      </c>
      <c r="W122" s="204">
        <v>56.734893617021299</v>
      </c>
      <c r="X122" s="204">
        <v>112.99457446808501</v>
      </c>
      <c r="Y122" s="204">
        <v>666.57802083333297</v>
      </c>
      <c r="Z122" s="11"/>
      <c r="AA122" s="4"/>
      <c r="AB122" s="11" t="s">
        <v>457</v>
      </c>
      <c r="AC122" s="11"/>
      <c r="AD122" s="71" t="s">
        <v>444</v>
      </c>
      <c r="AE122" s="245">
        <v>1</v>
      </c>
      <c r="AF122" s="245"/>
      <c r="AG122" s="245">
        <v>1</v>
      </c>
      <c r="AH122" s="245"/>
      <c r="AI122" s="245"/>
      <c r="AJ122" s="24"/>
      <c r="AK122" s="4"/>
      <c r="AL122" s="4"/>
      <c r="AM122" s="247">
        <v>13.89</v>
      </c>
      <c r="AN122" s="247">
        <v>0</v>
      </c>
      <c r="AO122" s="247">
        <v>18.559999999999999</v>
      </c>
      <c r="AP122" s="247">
        <v>0</v>
      </c>
      <c r="AQ122" s="247">
        <v>0</v>
      </c>
      <c r="AR122" s="24"/>
      <c r="AS122" s="4"/>
      <c r="AT122" s="4"/>
      <c r="AU122" s="247">
        <v>13.89</v>
      </c>
      <c r="AV122" s="247">
        <v>0</v>
      </c>
      <c r="AW122" s="247">
        <v>18.559999999999999</v>
      </c>
      <c r="AX122" s="247">
        <v>0</v>
      </c>
      <c r="AY122" s="247">
        <v>0</v>
      </c>
      <c r="AZ122" s="24"/>
      <c r="BA122" s="4"/>
    </row>
    <row r="123" spans="1:53">
      <c r="A123" s="56"/>
      <c r="B123" s="11" t="s">
        <v>487</v>
      </c>
      <c r="C123" s="11"/>
      <c r="D123" s="71" t="s">
        <v>116</v>
      </c>
      <c r="E123" s="194">
        <v>1</v>
      </c>
      <c r="F123" s="194">
        <v>1</v>
      </c>
      <c r="G123" s="194">
        <v>1</v>
      </c>
      <c r="H123" s="194"/>
      <c r="I123" s="194"/>
      <c r="J123" s="11"/>
      <c r="M123" s="204">
        <v>18.09</v>
      </c>
      <c r="N123" s="204">
        <v>17.440000000000001</v>
      </c>
      <c r="O123" s="204">
        <v>14.18</v>
      </c>
      <c r="P123" s="204">
        <v>0</v>
      </c>
      <c r="Q123" s="204">
        <v>0</v>
      </c>
      <c r="R123" s="11"/>
      <c r="S123" s="4"/>
      <c r="T123" s="4"/>
      <c r="U123" s="204">
        <v>18.09</v>
      </c>
      <c r="V123" s="204">
        <v>17.440000000000001</v>
      </c>
      <c r="W123" s="204">
        <v>14.18</v>
      </c>
      <c r="X123" s="204">
        <v>0</v>
      </c>
      <c r="Y123" s="204">
        <v>0</v>
      </c>
      <c r="Z123" s="11"/>
      <c r="AA123" s="4"/>
      <c r="AB123" s="11" t="s">
        <v>237</v>
      </c>
      <c r="AC123" s="11"/>
      <c r="AD123" s="71" t="s">
        <v>191</v>
      </c>
      <c r="AE123" s="245">
        <v>7</v>
      </c>
      <c r="AF123" s="245">
        <v>2</v>
      </c>
      <c r="AG123" s="245">
        <v>2</v>
      </c>
      <c r="AH123" s="245">
        <v>1</v>
      </c>
      <c r="AI123" s="245"/>
      <c r="AJ123" s="24"/>
      <c r="AK123" s="4"/>
      <c r="AL123" s="4"/>
      <c r="AM123" s="247">
        <v>7949.18</v>
      </c>
      <c r="AN123" s="247">
        <v>54.5</v>
      </c>
      <c r="AO123" s="247">
        <v>51.81</v>
      </c>
      <c r="AP123" s="247">
        <v>51.13</v>
      </c>
      <c r="AQ123" s="247">
        <v>0</v>
      </c>
      <c r="AR123" s="24"/>
      <c r="AS123" s="4"/>
      <c r="AT123" s="4"/>
      <c r="AU123" s="247">
        <v>1135.5971428571399</v>
      </c>
      <c r="AV123" s="247">
        <v>7.78571428571429</v>
      </c>
      <c r="AW123" s="247">
        <v>7.4014285714285704</v>
      </c>
      <c r="AX123" s="247">
        <v>7.3042857142857098</v>
      </c>
      <c r="AY123" s="247">
        <v>0</v>
      </c>
      <c r="AZ123" s="24"/>
      <c r="BA123" s="4"/>
    </row>
    <row r="124" spans="1:53">
      <c r="A124" s="56"/>
      <c r="B124" s="11" t="s">
        <v>219</v>
      </c>
      <c r="C124" s="11"/>
      <c r="D124" s="71" t="s">
        <v>102</v>
      </c>
      <c r="E124" s="194">
        <v>4</v>
      </c>
      <c r="F124" s="194">
        <v>4</v>
      </c>
      <c r="G124" s="194">
        <v>3</v>
      </c>
      <c r="H124" s="194">
        <v>3</v>
      </c>
      <c r="I124" s="194">
        <v>4</v>
      </c>
      <c r="J124" s="11"/>
      <c r="M124" s="204">
        <v>725.56</v>
      </c>
      <c r="N124" s="204">
        <v>466.44</v>
      </c>
      <c r="O124" s="204">
        <v>306.83</v>
      </c>
      <c r="P124" s="204">
        <v>482.98</v>
      </c>
      <c r="Q124" s="204">
        <v>5809.56</v>
      </c>
      <c r="R124" s="11"/>
      <c r="S124" s="4"/>
      <c r="T124" s="4"/>
      <c r="U124" s="204">
        <v>145.11199999999999</v>
      </c>
      <c r="V124" s="204">
        <v>93.287999999999997</v>
      </c>
      <c r="W124" s="204">
        <v>61.366</v>
      </c>
      <c r="X124" s="204">
        <v>96.596000000000004</v>
      </c>
      <c r="Y124" s="204">
        <v>1161.912</v>
      </c>
      <c r="Z124" s="11"/>
      <c r="AA124" s="4"/>
      <c r="AB124" s="11" t="s">
        <v>238</v>
      </c>
      <c r="AC124" s="11"/>
      <c r="AD124" s="71" t="s">
        <v>239</v>
      </c>
      <c r="AE124" s="245">
        <v>9</v>
      </c>
      <c r="AF124" s="245">
        <v>2</v>
      </c>
      <c r="AG124" s="245">
        <v>1</v>
      </c>
      <c r="AH124" s="245">
        <v>1</v>
      </c>
      <c r="AI124" s="245">
        <v>1</v>
      </c>
      <c r="AJ124" s="24"/>
      <c r="AK124" s="4"/>
      <c r="AL124" s="4"/>
      <c r="AM124" s="247">
        <v>724.87</v>
      </c>
      <c r="AN124" s="247">
        <v>35.799999999999997</v>
      </c>
      <c r="AO124" s="247">
        <v>20.95</v>
      </c>
      <c r="AP124" s="247">
        <v>19.72</v>
      </c>
      <c r="AQ124" s="247">
        <v>1858.9</v>
      </c>
      <c r="AR124" s="24"/>
      <c r="AS124" s="4"/>
      <c r="AT124" s="4"/>
      <c r="AU124" s="247">
        <v>72.486999999999995</v>
      </c>
      <c r="AV124" s="247">
        <v>3.58</v>
      </c>
      <c r="AW124" s="247">
        <v>2.0950000000000002</v>
      </c>
      <c r="AX124" s="247">
        <v>1.972</v>
      </c>
      <c r="AY124" s="247">
        <v>185.89</v>
      </c>
      <c r="AZ124" s="24"/>
      <c r="BA124" s="4"/>
    </row>
    <row r="125" spans="1:53">
      <c r="A125" s="56"/>
      <c r="B125" s="11" t="s">
        <v>471</v>
      </c>
      <c r="C125" s="11"/>
      <c r="D125" s="71" t="s">
        <v>472</v>
      </c>
      <c r="E125" s="194">
        <v>2</v>
      </c>
      <c r="F125" s="194"/>
      <c r="G125" s="194">
        <v>1</v>
      </c>
      <c r="H125" s="194"/>
      <c r="I125" s="194">
        <v>2</v>
      </c>
      <c r="J125" s="11"/>
      <c r="M125" s="204">
        <v>180.12</v>
      </c>
      <c r="N125" s="204">
        <v>0</v>
      </c>
      <c r="O125" s="204">
        <v>491.91</v>
      </c>
      <c r="P125" s="204">
        <v>0</v>
      </c>
      <c r="Q125" s="204">
        <v>691.23</v>
      </c>
      <c r="R125" s="11"/>
      <c r="S125" s="4"/>
      <c r="T125" s="4"/>
      <c r="U125" s="204">
        <v>36.024000000000001</v>
      </c>
      <c r="V125" s="204">
        <v>0</v>
      </c>
      <c r="W125" s="204">
        <v>98.382000000000005</v>
      </c>
      <c r="X125" s="204">
        <v>0</v>
      </c>
      <c r="Y125" s="204">
        <v>138.24600000000001</v>
      </c>
      <c r="Z125" s="11"/>
      <c r="AA125" s="4"/>
      <c r="AB125" s="11" t="s">
        <v>240</v>
      </c>
      <c r="AC125" s="11"/>
      <c r="AD125" s="71" t="s">
        <v>241</v>
      </c>
      <c r="AE125" s="245">
        <v>7</v>
      </c>
      <c r="AF125" s="245">
        <v>4</v>
      </c>
      <c r="AG125" s="245">
        <v>4</v>
      </c>
      <c r="AH125" s="245">
        <v>4</v>
      </c>
      <c r="AI125" s="245">
        <v>3</v>
      </c>
      <c r="AJ125" s="24"/>
      <c r="AK125" s="4"/>
      <c r="AL125" s="4"/>
      <c r="AM125" s="247">
        <v>2086.21</v>
      </c>
      <c r="AN125" s="247">
        <v>107.44</v>
      </c>
      <c r="AO125" s="247">
        <v>103.41</v>
      </c>
      <c r="AP125" s="247">
        <v>103.72</v>
      </c>
      <c r="AQ125" s="247">
        <v>558.6</v>
      </c>
      <c r="AR125" s="24"/>
      <c r="AS125" s="4"/>
      <c r="AT125" s="4"/>
      <c r="AU125" s="247">
        <v>298.02999999999997</v>
      </c>
      <c r="AV125" s="247">
        <v>15.3485714285714</v>
      </c>
      <c r="AW125" s="247">
        <v>14.7728571428571</v>
      </c>
      <c r="AX125" s="247">
        <v>14.817142857142899</v>
      </c>
      <c r="AY125" s="247">
        <v>79.8</v>
      </c>
      <c r="AZ125" s="24"/>
      <c r="BA125" s="4"/>
    </row>
    <row r="126" spans="1:53">
      <c r="A126" s="56"/>
      <c r="B126" s="11" t="s">
        <v>220</v>
      </c>
      <c r="C126" s="11"/>
      <c r="D126" s="71" t="s">
        <v>108</v>
      </c>
      <c r="E126" s="194">
        <v>13</v>
      </c>
      <c r="F126" s="194">
        <v>8</v>
      </c>
      <c r="G126" s="194">
        <v>3</v>
      </c>
      <c r="H126" s="194">
        <v>5</v>
      </c>
      <c r="I126" s="194">
        <v>7</v>
      </c>
      <c r="J126" s="11"/>
      <c r="M126" s="204">
        <v>2035.43</v>
      </c>
      <c r="N126" s="204">
        <v>532.96</v>
      </c>
      <c r="O126" s="204">
        <v>127.1</v>
      </c>
      <c r="P126" s="204">
        <v>661.58</v>
      </c>
      <c r="Q126" s="204">
        <v>29043.9</v>
      </c>
      <c r="R126" s="11"/>
      <c r="S126" s="4"/>
      <c r="T126" s="4"/>
      <c r="U126" s="204">
        <v>135.695333333333</v>
      </c>
      <c r="V126" s="204">
        <v>35.530666666666697</v>
      </c>
      <c r="W126" s="204">
        <v>8.4733333333333292</v>
      </c>
      <c r="X126" s="204">
        <v>44.105333333333299</v>
      </c>
      <c r="Y126" s="204">
        <v>1936.26</v>
      </c>
      <c r="Z126" s="11"/>
      <c r="AA126" s="4"/>
      <c r="AB126" s="11" t="s">
        <v>242</v>
      </c>
      <c r="AC126" s="11"/>
      <c r="AD126" s="71" t="s">
        <v>243</v>
      </c>
      <c r="AE126" s="245">
        <v>3</v>
      </c>
      <c r="AF126" s="245">
        <v>2</v>
      </c>
      <c r="AG126" s="245">
        <v>2</v>
      </c>
      <c r="AH126" s="245">
        <v>1</v>
      </c>
      <c r="AI126" s="245"/>
      <c r="AJ126" s="24"/>
      <c r="AK126" s="4"/>
      <c r="AL126" s="4"/>
      <c r="AM126" s="247">
        <v>735.73</v>
      </c>
      <c r="AN126" s="247">
        <v>458.88</v>
      </c>
      <c r="AO126" s="247">
        <v>220.13</v>
      </c>
      <c r="AP126" s="247">
        <v>267.02999999999997</v>
      </c>
      <c r="AQ126" s="247">
        <v>0</v>
      </c>
      <c r="AR126" s="24"/>
      <c r="AS126" s="4"/>
      <c r="AT126" s="4"/>
      <c r="AU126" s="247">
        <v>245.243333333333</v>
      </c>
      <c r="AV126" s="247">
        <v>152.96</v>
      </c>
      <c r="AW126" s="247">
        <v>73.376666666666694</v>
      </c>
      <c r="AX126" s="247">
        <v>89.01</v>
      </c>
      <c r="AY126" s="247">
        <v>0</v>
      </c>
      <c r="AZ126" s="24"/>
      <c r="BA126" s="4"/>
    </row>
    <row r="127" spans="1:53">
      <c r="A127" s="56"/>
      <c r="B127" s="11" t="s">
        <v>221</v>
      </c>
      <c r="C127" s="11"/>
      <c r="D127" s="71" t="s">
        <v>146</v>
      </c>
      <c r="E127" s="194">
        <v>87</v>
      </c>
      <c r="F127" s="194">
        <v>42</v>
      </c>
      <c r="G127" s="194">
        <v>26</v>
      </c>
      <c r="H127" s="194">
        <v>24</v>
      </c>
      <c r="I127" s="194">
        <v>31</v>
      </c>
      <c r="J127" s="11"/>
      <c r="M127" s="204">
        <v>21214.49</v>
      </c>
      <c r="N127" s="204">
        <v>5186.46</v>
      </c>
      <c r="O127" s="204">
        <v>3454.59</v>
      </c>
      <c r="P127" s="204">
        <v>5619.24</v>
      </c>
      <c r="Q127" s="204">
        <v>16905</v>
      </c>
      <c r="R127" s="11"/>
      <c r="S127" s="4"/>
      <c r="T127" s="4"/>
      <c r="U127" s="204">
        <v>214.28777777777799</v>
      </c>
      <c r="V127" s="204">
        <v>52.3884848484849</v>
      </c>
      <c r="W127" s="204">
        <v>35.614329896907201</v>
      </c>
      <c r="X127" s="204">
        <v>56.76</v>
      </c>
      <c r="Y127" s="204">
        <v>170.75757575757601</v>
      </c>
      <c r="Z127" s="11"/>
      <c r="AA127" s="4"/>
      <c r="AB127" s="11" t="s">
        <v>244</v>
      </c>
      <c r="AC127" s="11"/>
      <c r="AD127" s="71" t="s">
        <v>98</v>
      </c>
      <c r="AE127" s="245">
        <v>234</v>
      </c>
      <c r="AF127" s="245">
        <v>107</v>
      </c>
      <c r="AG127" s="245">
        <v>88</v>
      </c>
      <c r="AH127" s="245">
        <v>84</v>
      </c>
      <c r="AI127" s="245">
        <v>66</v>
      </c>
      <c r="AJ127" s="24"/>
      <c r="AK127" s="4"/>
      <c r="AL127" s="4"/>
      <c r="AM127" s="247">
        <v>118376.07</v>
      </c>
      <c r="AN127" s="247">
        <v>17839.53</v>
      </c>
      <c r="AO127" s="247">
        <v>10652.43</v>
      </c>
      <c r="AP127" s="247">
        <v>9864.4500000000007</v>
      </c>
      <c r="AQ127" s="247">
        <v>51056.17</v>
      </c>
      <c r="AR127" s="24"/>
      <c r="AS127" s="4"/>
      <c r="AT127" s="4"/>
      <c r="AU127" s="247">
        <v>489.157314049587</v>
      </c>
      <c r="AV127" s="247">
        <v>73.717066115702494</v>
      </c>
      <c r="AW127" s="247">
        <v>44.570836820083699</v>
      </c>
      <c r="AX127" s="247">
        <v>41.622151898734202</v>
      </c>
      <c r="AY127" s="247">
        <v>211.85132780083001</v>
      </c>
      <c r="AZ127" s="24"/>
      <c r="BA127" s="4"/>
    </row>
    <row r="128" spans="1:53">
      <c r="A128" s="56"/>
      <c r="B128" s="11" t="s">
        <v>221</v>
      </c>
      <c r="C128" s="11"/>
      <c r="D128" s="71" t="s">
        <v>185</v>
      </c>
      <c r="E128" s="194">
        <v>5</v>
      </c>
      <c r="F128" s="194">
        <v>3</v>
      </c>
      <c r="G128" s="194">
        <v>1</v>
      </c>
      <c r="H128" s="194"/>
      <c r="I128" s="194">
        <v>1</v>
      </c>
      <c r="J128" s="11"/>
      <c r="M128" s="204">
        <v>1078.1199999999999</v>
      </c>
      <c r="N128" s="204">
        <v>240.18</v>
      </c>
      <c r="O128" s="204">
        <v>50.9</v>
      </c>
      <c r="P128" s="204">
        <v>0</v>
      </c>
      <c r="Q128" s="204">
        <v>378.26</v>
      </c>
      <c r="R128" s="11"/>
      <c r="S128" s="4"/>
      <c r="T128" s="4"/>
      <c r="U128" s="204">
        <v>179.68666666666701</v>
      </c>
      <c r="V128" s="204">
        <v>40.03</v>
      </c>
      <c r="W128" s="204">
        <v>8.4833333333333307</v>
      </c>
      <c r="X128" s="204">
        <v>0</v>
      </c>
      <c r="Y128" s="204">
        <v>63.043333333333301</v>
      </c>
      <c r="Z128" s="11"/>
      <c r="AA128" s="4"/>
      <c r="AB128" s="11" t="s">
        <v>245</v>
      </c>
      <c r="AC128" s="11"/>
      <c r="AD128" s="71" t="s">
        <v>246</v>
      </c>
      <c r="AE128" s="245">
        <v>6</v>
      </c>
      <c r="AF128" s="245">
        <v>5</v>
      </c>
      <c r="AG128" s="245">
        <v>3</v>
      </c>
      <c r="AH128" s="245">
        <v>3</v>
      </c>
      <c r="AI128" s="245">
        <v>3</v>
      </c>
      <c r="AJ128" s="24"/>
      <c r="AK128" s="4"/>
      <c r="AL128" s="4"/>
      <c r="AM128" s="247">
        <v>731.85</v>
      </c>
      <c r="AN128" s="247">
        <v>348.96</v>
      </c>
      <c r="AO128" s="247">
        <v>84.81</v>
      </c>
      <c r="AP128" s="247">
        <v>89.95</v>
      </c>
      <c r="AQ128" s="247">
        <v>1536.43</v>
      </c>
      <c r="AR128" s="24"/>
      <c r="AS128" s="4"/>
      <c r="AT128" s="4"/>
      <c r="AU128" s="247">
        <v>121.97499999999999</v>
      </c>
      <c r="AV128" s="247">
        <v>58.16</v>
      </c>
      <c r="AW128" s="247">
        <v>14.135</v>
      </c>
      <c r="AX128" s="247">
        <v>14.991666666666699</v>
      </c>
      <c r="AY128" s="247">
        <v>256.071666666667</v>
      </c>
      <c r="AZ128" s="24"/>
      <c r="BA128" s="4"/>
    </row>
    <row r="129" spans="1:53">
      <c r="A129" s="56"/>
      <c r="B129" s="11" t="s">
        <v>473</v>
      </c>
      <c r="C129" s="11"/>
      <c r="D129" s="71" t="s">
        <v>94</v>
      </c>
      <c r="E129" s="194"/>
      <c r="F129" s="194"/>
      <c r="G129" s="194">
        <v>1</v>
      </c>
      <c r="H129" s="194">
        <v>1</v>
      </c>
      <c r="I129" s="194">
        <v>1</v>
      </c>
      <c r="J129" s="11"/>
      <c r="M129" s="204">
        <v>0</v>
      </c>
      <c r="N129" s="204">
        <v>0</v>
      </c>
      <c r="O129" s="204">
        <v>358.96</v>
      </c>
      <c r="P129" s="204">
        <v>374.41</v>
      </c>
      <c r="Q129" s="204">
        <v>2593.0700000000002</v>
      </c>
      <c r="R129" s="11"/>
      <c r="S129" s="4"/>
      <c r="T129" s="4"/>
      <c r="U129" s="204">
        <v>0</v>
      </c>
      <c r="V129" s="204">
        <v>0</v>
      </c>
      <c r="W129" s="204">
        <v>358.96</v>
      </c>
      <c r="X129" s="204">
        <v>374.41</v>
      </c>
      <c r="Y129" s="204">
        <v>2593.0700000000002</v>
      </c>
      <c r="Z129" s="11"/>
      <c r="AA129" s="4"/>
      <c r="AB129" s="11" t="s">
        <v>247</v>
      </c>
      <c r="AC129" s="11"/>
      <c r="AD129" s="71" t="s">
        <v>227</v>
      </c>
      <c r="AE129" s="245"/>
      <c r="AF129" s="245"/>
      <c r="AG129" s="245"/>
      <c r="AH129" s="245"/>
      <c r="AI129" s="245">
        <v>1</v>
      </c>
      <c r="AJ129" s="24"/>
      <c r="AK129" s="4"/>
      <c r="AL129" s="4"/>
      <c r="AM129" s="247">
        <v>0</v>
      </c>
      <c r="AN129" s="247">
        <v>0</v>
      </c>
      <c r="AO129" s="247"/>
      <c r="AP129" s="247"/>
      <c r="AQ129" s="247">
        <v>65</v>
      </c>
      <c r="AR129" s="24"/>
      <c r="AS129" s="4"/>
      <c r="AT129" s="4"/>
      <c r="AU129" s="247">
        <v>0</v>
      </c>
      <c r="AV129" s="247">
        <v>0</v>
      </c>
      <c r="AW129" s="247"/>
      <c r="AX129" s="247"/>
      <c r="AY129" s="247">
        <v>65</v>
      </c>
      <c r="AZ129" s="24"/>
      <c r="BA129" s="4"/>
    </row>
    <row r="130" spans="1:53">
      <c r="A130" s="56"/>
      <c r="B130" s="11" t="s">
        <v>222</v>
      </c>
      <c r="C130" s="11"/>
      <c r="D130" s="71" t="s">
        <v>98</v>
      </c>
      <c r="E130" s="194">
        <v>57</v>
      </c>
      <c r="F130" s="194">
        <v>28</v>
      </c>
      <c r="G130" s="194">
        <v>21</v>
      </c>
      <c r="H130" s="194">
        <v>18</v>
      </c>
      <c r="I130" s="194">
        <v>22</v>
      </c>
      <c r="J130" s="11"/>
      <c r="M130" s="204">
        <v>12599.15</v>
      </c>
      <c r="N130" s="204">
        <v>3642.09</v>
      </c>
      <c r="O130" s="204">
        <v>3038.66</v>
      </c>
      <c r="P130" s="204">
        <v>3871.16</v>
      </c>
      <c r="Q130" s="204">
        <v>39993.019999999997</v>
      </c>
      <c r="R130" s="11"/>
      <c r="S130" s="4"/>
      <c r="T130" s="4"/>
      <c r="U130" s="204">
        <v>196.86171874999999</v>
      </c>
      <c r="V130" s="204">
        <v>56.907656250000002</v>
      </c>
      <c r="W130" s="204">
        <v>49.010645161290299</v>
      </c>
      <c r="X130" s="204">
        <v>61.446984126984098</v>
      </c>
      <c r="Y130" s="204">
        <v>634.80984126984094</v>
      </c>
      <c r="Z130" s="11"/>
      <c r="AA130" s="4"/>
      <c r="AB130" s="11" t="s">
        <v>248</v>
      </c>
      <c r="AC130" s="11"/>
      <c r="AD130" s="71" t="s">
        <v>249</v>
      </c>
      <c r="AE130" s="245">
        <v>5</v>
      </c>
      <c r="AF130" s="245">
        <v>3</v>
      </c>
      <c r="AG130" s="245">
        <v>2</v>
      </c>
      <c r="AH130" s="245">
        <v>1</v>
      </c>
      <c r="AI130" s="245">
        <v>1</v>
      </c>
      <c r="AJ130" s="24"/>
      <c r="AK130" s="4"/>
      <c r="AL130" s="4"/>
      <c r="AM130" s="247">
        <v>6795.18</v>
      </c>
      <c r="AN130" s="247">
        <v>226.6</v>
      </c>
      <c r="AO130" s="247">
        <v>102.07</v>
      </c>
      <c r="AP130" s="247">
        <v>12.87</v>
      </c>
      <c r="AQ130" s="247">
        <v>46.24</v>
      </c>
      <c r="AR130" s="24"/>
      <c r="AS130" s="4"/>
      <c r="AT130" s="4"/>
      <c r="AU130" s="247">
        <v>1359.0360000000001</v>
      </c>
      <c r="AV130" s="247">
        <v>45.32</v>
      </c>
      <c r="AW130" s="247">
        <v>20.414000000000001</v>
      </c>
      <c r="AX130" s="247">
        <v>2.5739999999999998</v>
      </c>
      <c r="AY130" s="247">
        <v>9.2479999999999993</v>
      </c>
      <c r="AZ130" s="24"/>
      <c r="BA130" s="4"/>
    </row>
    <row r="131" spans="1:53">
      <c r="A131" s="56"/>
      <c r="B131" s="11" t="s">
        <v>223</v>
      </c>
      <c r="C131" s="11"/>
      <c r="D131" s="71" t="s">
        <v>224</v>
      </c>
      <c r="E131" s="194">
        <v>51</v>
      </c>
      <c r="F131" s="194">
        <v>26</v>
      </c>
      <c r="G131" s="194">
        <v>21</v>
      </c>
      <c r="H131" s="194">
        <v>19</v>
      </c>
      <c r="I131" s="194">
        <v>24</v>
      </c>
      <c r="J131" s="11"/>
      <c r="M131" s="204">
        <v>5859.05</v>
      </c>
      <c r="N131" s="204">
        <v>1908.96</v>
      </c>
      <c r="O131" s="204">
        <v>1363.45</v>
      </c>
      <c r="P131" s="204">
        <v>1989.34</v>
      </c>
      <c r="Q131" s="204">
        <v>18559.009999999998</v>
      </c>
      <c r="R131" s="11"/>
      <c r="S131" s="4"/>
      <c r="T131" s="4"/>
      <c r="U131" s="204">
        <v>101.01810344827599</v>
      </c>
      <c r="V131" s="204">
        <v>32.913103448275898</v>
      </c>
      <c r="W131" s="204">
        <v>23.5077586206897</v>
      </c>
      <c r="X131" s="204">
        <v>34.298965517241399</v>
      </c>
      <c r="Y131" s="204">
        <v>319.98293103448299</v>
      </c>
      <c r="Z131" s="11"/>
      <c r="AA131" s="4"/>
      <c r="AB131" s="11" t="s">
        <v>250</v>
      </c>
      <c r="AC131" s="11"/>
      <c r="AD131" s="71" t="s">
        <v>118</v>
      </c>
      <c r="AE131" s="245">
        <v>1</v>
      </c>
      <c r="AF131" s="245">
        <v>1</v>
      </c>
      <c r="AG131" s="245"/>
      <c r="AH131" s="245"/>
      <c r="AI131" s="245"/>
      <c r="AJ131" s="24"/>
      <c r="AK131" s="4"/>
      <c r="AL131" s="4"/>
      <c r="AM131" s="247">
        <v>17.59</v>
      </c>
      <c r="AN131" s="247">
        <v>17.66</v>
      </c>
      <c r="AO131" s="247"/>
      <c r="AP131" s="247">
        <v>0</v>
      </c>
      <c r="AQ131" s="247">
        <v>0</v>
      </c>
      <c r="AR131" s="24"/>
      <c r="AS131" s="4"/>
      <c r="AT131" s="4"/>
      <c r="AU131" s="247">
        <v>17.59</v>
      </c>
      <c r="AV131" s="247">
        <v>17.66</v>
      </c>
      <c r="AW131" s="247"/>
      <c r="AX131" s="247">
        <v>0</v>
      </c>
      <c r="AY131" s="247">
        <v>0</v>
      </c>
      <c r="AZ131" s="24"/>
      <c r="BA131" s="4"/>
    </row>
    <row r="132" spans="1:53">
      <c r="A132" s="56"/>
      <c r="B132" s="11" t="s">
        <v>225</v>
      </c>
      <c r="C132" s="11"/>
      <c r="D132" s="71" t="s">
        <v>226</v>
      </c>
      <c r="E132" s="194">
        <v>660</v>
      </c>
      <c r="F132" s="194">
        <v>385</v>
      </c>
      <c r="G132" s="194">
        <v>306</v>
      </c>
      <c r="H132" s="194">
        <v>259</v>
      </c>
      <c r="I132" s="194">
        <v>379</v>
      </c>
      <c r="J132" s="11"/>
      <c r="M132" s="204">
        <v>159647.16</v>
      </c>
      <c r="N132" s="204">
        <v>67469.78</v>
      </c>
      <c r="O132" s="204">
        <v>42981.26</v>
      </c>
      <c r="P132" s="204">
        <v>44686.69</v>
      </c>
      <c r="Q132" s="204">
        <v>499624.17</v>
      </c>
      <c r="R132" s="11"/>
      <c r="S132" s="4"/>
      <c r="T132" s="4"/>
      <c r="U132" s="204">
        <v>190.50973747016701</v>
      </c>
      <c r="V132" s="204">
        <v>80.512863961813807</v>
      </c>
      <c r="W132" s="204">
        <v>52.544327628361899</v>
      </c>
      <c r="X132" s="204">
        <v>53.9694323671498</v>
      </c>
      <c r="Y132" s="204">
        <v>597.636566985645</v>
      </c>
      <c r="Z132" s="11"/>
      <c r="AA132" s="4"/>
      <c r="AB132" s="11" t="s">
        <v>253</v>
      </c>
      <c r="AC132" s="11"/>
      <c r="AD132" s="71" t="s">
        <v>254</v>
      </c>
      <c r="AE132" s="245">
        <v>2</v>
      </c>
      <c r="AF132" s="245">
        <v>2</v>
      </c>
      <c r="AG132" s="245">
        <v>2</v>
      </c>
      <c r="AH132" s="245"/>
      <c r="AI132" s="245">
        <v>1</v>
      </c>
      <c r="AJ132" s="24"/>
      <c r="AK132" s="4"/>
      <c r="AL132" s="4"/>
      <c r="AM132" s="247">
        <v>84.61</v>
      </c>
      <c r="AN132" s="247">
        <v>115.4</v>
      </c>
      <c r="AO132" s="247">
        <v>145.86000000000001</v>
      </c>
      <c r="AP132" s="247">
        <v>0</v>
      </c>
      <c r="AQ132" s="247">
        <v>44.68</v>
      </c>
      <c r="AR132" s="24"/>
      <c r="AS132" s="4"/>
      <c r="AT132" s="4"/>
      <c r="AU132" s="247">
        <v>42.305</v>
      </c>
      <c r="AV132" s="247">
        <v>57.7</v>
      </c>
      <c r="AW132" s="247">
        <v>72.930000000000007</v>
      </c>
      <c r="AX132" s="247">
        <v>0</v>
      </c>
      <c r="AY132" s="247">
        <v>22.34</v>
      </c>
      <c r="AZ132" s="24"/>
      <c r="BA132" s="4"/>
    </row>
    <row r="133" spans="1:53">
      <c r="A133" s="56"/>
      <c r="B133" s="11" t="s">
        <v>225</v>
      </c>
      <c r="C133" s="11"/>
      <c r="D133" s="71" t="s">
        <v>227</v>
      </c>
      <c r="E133" s="194">
        <v>4</v>
      </c>
      <c r="F133" s="194">
        <v>3</v>
      </c>
      <c r="G133" s="194">
        <v>2</v>
      </c>
      <c r="H133" s="194">
        <v>1</v>
      </c>
      <c r="I133" s="194">
        <v>2</v>
      </c>
      <c r="J133" s="11"/>
      <c r="M133" s="204">
        <v>1375.36</v>
      </c>
      <c r="N133" s="204">
        <v>683.06</v>
      </c>
      <c r="O133" s="204">
        <v>619.1</v>
      </c>
      <c r="P133" s="204">
        <v>325.72000000000003</v>
      </c>
      <c r="Q133" s="204">
        <v>4393.46</v>
      </c>
      <c r="R133" s="11"/>
      <c r="S133" s="4"/>
      <c r="T133" s="4"/>
      <c r="U133" s="204">
        <v>302.64666666666653</v>
      </c>
      <c r="V133" s="204">
        <v>113.8433333333335</v>
      </c>
      <c r="W133" s="204">
        <v>103.18333333333349</v>
      </c>
      <c r="X133" s="204">
        <v>81.430000000000007</v>
      </c>
      <c r="Y133" s="204">
        <v>1098.365</v>
      </c>
      <c r="Z133" s="11"/>
      <c r="AA133" s="4"/>
      <c r="AB133" s="11" t="s">
        <v>255</v>
      </c>
      <c r="AC133" s="11"/>
      <c r="AD133" s="71" t="s">
        <v>118</v>
      </c>
      <c r="AE133" s="245">
        <v>1</v>
      </c>
      <c r="AF133" s="245"/>
      <c r="AG133" s="245"/>
      <c r="AH133" s="245"/>
      <c r="AI133" s="245"/>
      <c r="AJ133" s="24"/>
      <c r="AK133" s="4"/>
      <c r="AL133" s="4"/>
      <c r="AM133" s="247">
        <v>11.11</v>
      </c>
      <c r="AN133" s="247">
        <v>0</v>
      </c>
      <c r="AO133" s="247">
        <v>0</v>
      </c>
      <c r="AP133" s="247">
        <v>0</v>
      </c>
      <c r="AQ133" s="247">
        <v>0</v>
      </c>
      <c r="AR133" s="24"/>
      <c r="AS133" s="4"/>
      <c r="AT133" s="4"/>
      <c r="AU133" s="247">
        <v>11.11</v>
      </c>
      <c r="AV133" s="247">
        <v>0</v>
      </c>
      <c r="AW133" s="247">
        <v>0</v>
      </c>
      <c r="AX133" s="247">
        <v>0</v>
      </c>
      <c r="AY133" s="247">
        <v>0</v>
      </c>
      <c r="AZ133" s="24"/>
      <c r="BA133" s="4"/>
    </row>
    <row r="134" spans="1:53">
      <c r="A134" s="56"/>
      <c r="B134" s="11" t="s">
        <v>228</v>
      </c>
      <c r="C134" s="11"/>
      <c r="D134" s="71" t="s">
        <v>87</v>
      </c>
      <c r="E134" s="194">
        <v>4</v>
      </c>
      <c r="F134" s="194">
        <v>5</v>
      </c>
      <c r="G134" s="194">
        <v>3</v>
      </c>
      <c r="H134" s="194">
        <v>2</v>
      </c>
      <c r="I134" s="194">
        <v>3</v>
      </c>
      <c r="J134" s="11"/>
      <c r="M134" s="204">
        <v>662.17</v>
      </c>
      <c r="N134" s="204">
        <v>500.85</v>
      </c>
      <c r="O134" s="204">
        <v>149.4</v>
      </c>
      <c r="P134" s="204">
        <v>168.18</v>
      </c>
      <c r="Q134" s="204">
        <v>1013.38</v>
      </c>
      <c r="R134" s="11"/>
      <c r="S134" s="4"/>
      <c r="T134" s="4"/>
      <c r="U134" s="204">
        <v>110.36166666666701</v>
      </c>
      <c r="V134" s="204">
        <v>83.474999999999994</v>
      </c>
      <c r="W134" s="204">
        <v>24.9</v>
      </c>
      <c r="X134" s="204">
        <v>28.03</v>
      </c>
      <c r="Y134" s="204">
        <v>168.89666666666699</v>
      </c>
      <c r="Z134" s="11"/>
      <c r="AA134" s="4"/>
      <c r="AB134" s="11" t="s">
        <v>532</v>
      </c>
      <c r="AC134" s="11"/>
      <c r="AD134" s="71" t="s">
        <v>279</v>
      </c>
      <c r="AE134" s="245">
        <v>1</v>
      </c>
      <c r="AF134" s="245">
        <v>1</v>
      </c>
      <c r="AG134" s="245">
        <v>1</v>
      </c>
      <c r="AH134" s="245"/>
      <c r="AI134" s="245"/>
      <c r="AJ134" s="24"/>
      <c r="AK134" s="4"/>
      <c r="AL134" s="4"/>
      <c r="AM134" s="247">
        <v>40.67</v>
      </c>
      <c r="AN134" s="247">
        <v>43.26</v>
      </c>
      <c r="AO134" s="247">
        <v>40.49</v>
      </c>
      <c r="AP134" s="247">
        <v>0</v>
      </c>
      <c r="AQ134" s="247">
        <v>0</v>
      </c>
      <c r="AR134" s="24"/>
      <c r="AS134" s="4"/>
      <c r="AT134" s="4"/>
      <c r="AU134" s="247">
        <v>40.67</v>
      </c>
      <c r="AV134" s="247">
        <v>43.26</v>
      </c>
      <c r="AW134" s="247">
        <v>40.49</v>
      </c>
      <c r="AX134" s="247">
        <v>0</v>
      </c>
      <c r="AY134" s="247">
        <v>0</v>
      </c>
      <c r="AZ134" s="24"/>
      <c r="BA134" s="4"/>
    </row>
    <row r="135" spans="1:53">
      <c r="A135" s="56"/>
      <c r="B135" s="11" t="s">
        <v>228</v>
      </c>
      <c r="C135" s="11"/>
      <c r="D135" s="71" t="s">
        <v>91</v>
      </c>
      <c r="E135" s="194">
        <v>171</v>
      </c>
      <c r="F135" s="194">
        <v>113</v>
      </c>
      <c r="G135" s="194">
        <v>91</v>
      </c>
      <c r="H135" s="194">
        <v>72</v>
      </c>
      <c r="I135" s="194">
        <v>73</v>
      </c>
      <c r="J135" s="11"/>
      <c r="M135" s="204">
        <v>32420.22</v>
      </c>
      <c r="N135" s="204">
        <v>16677.72</v>
      </c>
      <c r="O135" s="204">
        <v>7460.3700000000099</v>
      </c>
      <c r="P135" s="204">
        <v>7154.57</v>
      </c>
      <c r="Q135" s="204">
        <v>50657.65</v>
      </c>
      <c r="R135" s="11"/>
      <c r="S135" s="4"/>
      <c r="T135" s="4"/>
      <c r="U135" s="204">
        <v>162.91567839196</v>
      </c>
      <c r="V135" s="204">
        <v>83.807638190954805</v>
      </c>
      <c r="W135" s="204">
        <v>37.869898477157399</v>
      </c>
      <c r="X135" s="204">
        <v>36.502908163265303</v>
      </c>
      <c r="Y135" s="204">
        <v>258.45739795918399</v>
      </c>
      <c r="Z135" s="11"/>
      <c r="AA135" s="4"/>
      <c r="AB135" s="11" t="s">
        <v>533</v>
      </c>
      <c r="AC135" s="11"/>
      <c r="AD135" s="71" t="s">
        <v>136</v>
      </c>
      <c r="AE135" s="245">
        <v>1</v>
      </c>
      <c r="AF135" s="245"/>
      <c r="AG135" s="245"/>
      <c r="AH135" s="245"/>
      <c r="AI135" s="245"/>
      <c r="AJ135" s="24"/>
      <c r="AK135" s="4"/>
      <c r="AL135" s="4"/>
      <c r="AM135" s="247">
        <v>30.44</v>
      </c>
      <c r="AN135" s="247">
        <v>0</v>
      </c>
      <c r="AO135" s="247">
        <v>0</v>
      </c>
      <c r="AP135" s="247">
        <v>0</v>
      </c>
      <c r="AQ135" s="247">
        <v>0</v>
      </c>
      <c r="AR135" s="24"/>
      <c r="AS135" s="4"/>
      <c r="AT135" s="4"/>
      <c r="AU135" s="247">
        <v>30.44</v>
      </c>
      <c r="AV135" s="247">
        <v>0</v>
      </c>
      <c r="AW135" s="247">
        <v>0</v>
      </c>
      <c r="AX135" s="247">
        <v>0</v>
      </c>
      <c r="AY135" s="247">
        <v>0</v>
      </c>
      <c r="AZ135" s="24"/>
      <c r="BA135" s="4"/>
    </row>
    <row r="136" spans="1:53">
      <c r="A136" s="56"/>
      <c r="B136" s="11" t="s">
        <v>456</v>
      </c>
      <c r="C136" s="11"/>
      <c r="D136" s="71" t="s">
        <v>326</v>
      </c>
      <c r="E136" s="194">
        <v>9</v>
      </c>
      <c r="F136" s="194">
        <v>4</v>
      </c>
      <c r="G136" s="194">
        <v>3</v>
      </c>
      <c r="H136" s="194">
        <v>3</v>
      </c>
      <c r="I136" s="194">
        <v>3</v>
      </c>
      <c r="J136" s="11"/>
      <c r="M136" s="204">
        <v>1133.02</v>
      </c>
      <c r="N136" s="204">
        <v>322.60000000000002</v>
      </c>
      <c r="O136" s="204">
        <v>305.56</v>
      </c>
      <c r="P136" s="204">
        <v>219.51</v>
      </c>
      <c r="Q136" s="204">
        <v>631.32000000000005</v>
      </c>
      <c r="R136" s="11"/>
      <c r="S136" s="4"/>
      <c r="T136" s="4"/>
      <c r="U136" s="204">
        <v>125.891111111111</v>
      </c>
      <c r="V136" s="204">
        <v>35.844444444444399</v>
      </c>
      <c r="W136" s="204">
        <v>38.195</v>
      </c>
      <c r="X136" s="204">
        <v>27.438749999999999</v>
      </c>
      <c r="Y136" s="204">
        <v>70.146666666666704</v>
      </c>
      <c r="Z136" s="11"/>
      <c r="AA136" s="4"/>
      <c r="AB136" s="11" t="s">
        <v>533</v>
      </c>
      <c r="AC136" s="11"/>
      <c r="AD136" s="71" t="s">
        <v>162</v>
      </c>
      <c r="AE136" s="245">
        <v>1</v>
      </c>
      <c r="AF136" s="245">
        <v>1</v>
      </c>
      <c r="AG136" s="245">
        <v>1</v>
      </c>
      <c r="AH136" s="245">
        <v>1</v>
      </c>
      <c r="AI136" s="245">
        <v>1</v>
      </c>
      <c r="AJ136" s="24"/>
      <c r="AK136" s="4"/>
      <c r="AL136" s="4"/>
      <c r="AM136" s="247">
        <v>23.49</v>
      </c>
      <c r="AN136" s="247">
        <v>757.3</v>
      </c>
      <c r="AO136" s="247">
        <v>23.96</v>
      </c>
      <c r="AP136" s="247">
        <v>16.61</v>
      </c>
      <c r="AQ136" s="247">
        <v>324.39999999999998</v>
      </c>
      <c r="AR136" s="24"/>
      <c r="AS136" s="4"/>
      <c r="AT136" s="4"/>
      <c r="AU136" s="247">
        <v>23.49</v>
      </c>
      <c r="AV136" s="247">
        <v>757.3</v>
      </c>
      <c r="AW136" s="247">
        <v>23.96</v>
      </c>
      <c r="AX136" s="247">
        <v>16.61</v>
      </c>
      <c r="AY136" s="247">
        <v>324.39999999999998</v>
      </c>
      <c r="AZ136" s="24"/>
      <c r="BA136" s="4"/>
    </row>
    <row r="137" spans="1:53">
      <c r="A137" s="56"/>
      <c r="B137" s="11" t="s">
        <v>229</v>
      </c>
      <c r="C137" s="11"/>
      <c r="D137" s="71" t="s">
        <v>191</v>
      </c>
      <c r="E137" s="194">
        <v>98</v>
      </c>
      <c r="F137" s="194">
        <v>50</v>
      </c>
      <c r="G137" s="194">
        <v>41</v>
      </c>
      <c r="H137" s="194">
        <v>38</v>
      </c>
      <c r="I137" s="194">
        <v>45</v>
      </c>
      <c r="J137" s="11"/>
      <c r="M137" s="204">
        <v>19642.71</v>
      </c>
      <c r="N137" s="204">
        <v>9035.36</v>
      </c>
      <c r="O137" s="204">
        <v>4950</v>
      </c>
      <c r="P137" s="204">
        <v>8766.58</v>
      </c>
      <c r="Q137" s="204">
        <v>59142.65</v>
      </c>
      <c r="R137" s="11"/>
      <c r="S137" s="4"/>
      <c r="T137" s="4"/>
      <c r="U137" s="204">
        <v>159.69682926829299</v>
      </c>
      <c r="V137" s="204">
        <v>73.458211382113802</v>
      </c>
      <c r="W137" s="204">
        <v>41.596638655462201</v>
      </c>
      <c r="X137" s="204">
        <v>73.054833333333306</v>
      </c>
      <c r="Y137" s="204">
        <v>484.77581967213098</v>
      </c>
      <c r="Z137" s="11"/>
      <c r="AA137" s="4"/>
      <c r="AB137" s="11" t="s">
        <v>256</v>
      </c>
      <c r="AC137" s="11"/>
      <c r="AD137" s="71" t="s">
        <v>116</v>
      </c>
      <c r="AE137" s="245">
        <v>4</v>
      </c>
      <c r="AF137" s="245">
        <v>3</v>
      </c>
      <c r="AG137" s="245">
        <v>2</v>
      </c>
      <c r="AH137" s="245">
        <v>1</v>
      </c>
      <c r="AI137" s="245">
        <v>1</v>
      </c>
      <c r="AJ137" s="24"/>
      <c r="AK137" s="4"/>
      <c r="AL137" s="4"/>
      <c r="AM137" s="247">
        <v>939.25</v>
      </c>
      <c r="AN137" s="247">
        <v>714.15</v>
      </c>
      <c r="AO137" s="247">
        <v>427.84</v>
      </c>
      <c r="AP137" s="247">
        <v>152.55000000000001</v>
      </c>
      <c r="AQ137" s="247">
        <v>1572.24</v>
      </c>
      <c r="AR137" s="24"/>
      <c r="AS137" s="4"/>
      <c r="AT137" s="4"/>
      <c r="AU137" s="247">
        <v>234.8125</v>
      </c>
      <c r="AV137" s="247">
        <v>178.53749999999999</v>
      </c>
      <c r="AW137" s="247">
        <v>106.96</v>
      </c>
      <c r="AX137" s="247">
        <v>38.137500000000003</v>
      </c>
      <c r="AY137" s="247">
        <v>393.06</v>
      </c>
      <c r="AZ137" s="24"/>
      <c r="BA137" s="4"/>
    </row>
    <row r="138" spans="1:53">
      <c r="A138" s="56"/>
      <c r="B138" s="11" t="s">
        <v>230</v>
      </c>
      <c r="C138" s="11"/>
      <c r="D138" s="71" t="s">
        <v>231</v>
      </c>
      <c r="E138" s="194">
        <v>131</v>
      </c>
      <c r="F138" s="194">
        <v>84</v>
      </c>
      <c r="G138" s="194">
        <v>61</v>
      </c>
      <c r="H138" s="194">
        <v>52</v>
      </c>
      <c r="I138" s="194">
        <v>61</v>
      </c>
      <c r="J138" s="11"/>
      <c r="M138" s="204">
        <v>29267.8</v>
      </c>
      <c r="N138" s="204">
        <v>12373.75</v>
      </c>
      <c r="O138" s="204">
        <v>6576.68</v>
      </c>
      <c r="P138" s="204">
        <v>6485.52</v>
      </c>
      <c r="Q138" s="204">
        <v>54619.08</v>
      </c>
      <c r="R138" s="11"/>
      <c r="S138" s="4"/>
      <c r="T138" s="4"/>
      <c r="U138" s="204">
        <v>199.100680272109</v>
      </c>
      <c r="V138" s="204">
        <v>84.175170068027199</v>
      </c>
      <c r="W138" s="204">
        <v>45.3564137931034</v>
      </c>
      <c r="X138" s="204">
        <v>44.421369863013702</v>
      </c>
      <c r="Y138" s="204">
        <v>371.55836734693901</v>
      </c>
      <c r="Z138" s="11"/>
      <c r="AA138" s="4"/>
      <c r="AB138" s="11" t="s">
        <v>257</v>
      </c>
      <c r="AC138" s="11"/>
      <c r="AD138" s="71" t="s">
        <v>258</v>
      </c>
      <c r="AE138" s="245">
        <v>11</v>
      </c>
      <c r="AF138" s="245">
        <v>7</v>
      </c>
      <c r="AG138" s="245">
        <v>2</v>
      </c>
      <c r="AH138" s="245">
        <v>7</v>
      </c>
      <c r="AI138" s="245">
        <v>4</v>
      </c>
      <c r="AJ138" s="24"/>
      <c r="AK138" s="4"/>
      <c r="AL138" s="4"/>
      <c r="AM138" s="247">
        <v>2858.46</v>
      </c>
      <c r="AN138" s="247">
        <v>2134.91</v>
      </c>
      <c r="AO138" s="247">
        <v>78.12</v>
      </c>
      <c r="AP138" s="247">
        <v>2405.34</v>
      </c>
      <c r="AQ138" s="247">
        <v>7692.82</v>
      </c>
      <c r="AR138" s="24"/>
      <c r="AS138" s="4"/>
      <c r="AT138" s="4"/>
      <c r="AU138" s="247">
        <v>259.86</v>
      </c>
      <c r="AV138" s="247">
        <v>194.082727272727</v>
      </c>
      <c r="AW138" s="247">
        <v>13.02</v>
      </c>
      <c r="AX138" s="247">
        <v>218.667272727273</v>
      </c>
      <c r="AY138" s="247">
        <v>699.34727272727298</v>
      </c>
      <c r="AZ138" s="24"/>
      <c r="BA138" s="4"/>
    </row>
    <row r="139" spans="1:53">
      <c r="A139" s="56"/>
      <c r="B139" s="11" t="s">
        <v>232</v>
      </c>
      <c r="C139" s="11"/>
      <c r="D139" s="71" t="s">
        <v>233</v>
      </c>
      <c r="E139" s="194">
        <v>250</v>
      </c>
      <c r="F139" s="194">
        <v>174</v>
      </c>
      <c r="G139" s="194">
        <v>26</v>
      </c>
      <c r="H139" s="194">
        <v>148</v>
      </c>
      <c r="I139" s="194">
        <v>146</v>
      </c>
      <c r="J139" s="11"/>
      <c r="M139" s="204">
        <v>38559.97</v>
      </c>
      <c r="N139" s="204">
        <v>21361.86</v>
      </c>
      <c r="O139" s="204">
        <v>3017.69</v>
      </c>
      <c r="P139" s="204">
        <v>34414.230000000003</v>
      </c>
      <c r="Q139" s="204">
        <v>235070.48</v>
      </c>
      <c r="R139" s="11"/>
      <c r="S139" s="4"/>
      <c r="T139" s="4"/>
      <c r="U139" s="204">
        <v>132.054691780822</v>
      </c>
      <c r="V139" s="204">
        <v>73.157054794520604</v>
      </c>
      <c r="W139" s="204">
        <v>51.1472881355932</v>
      </c>
      <c r="X139" s="204">
        <v>119.080380622837</v>
      </c>
      <c r="Y139" s="204">
        <v>810.58786206896502</v>
      </c>
      <c r="Z139" s="11"/>
      <c r="AA139" s="4"/>
      <c r="AB139" s="11" t="s">
        <v>261</v>
      </c>
      <c r="AC139" s="11"/>
      <c r="AD139" s="71" t="s">
        <v>262</v>
      </c>
      <c r="AE139" s="245">
        <v>6</v>
      </c>
      <c r="AF139" s="245">
        <v>2</v>
      </c>
      <c r="AG139" s="245">
        <v>2</v>
      </c>
      <c r="AH139" s="245">
        <v>2</v>
      </c>
      <c r="AI139" s="245">
        <v>3</v>
      </c>
      <c r="AJ139" s="24"/>
      <c r="AK139" s="4"/>
      <c r="AL139" s="4"/>
      <c r="AM139" s="247">
        <v>1155.74</v>
      </c>
      <c r="AN139" s="247">
        <v>132.85</v>
      </c>
      <c r="AO139" s="247">
        <v>102.1</v>
      </c>
      <c r="AP139" s="247">
        <v>113.68</v>
      </c>
      <c r="AQ139" s="247">
        <v>345.19</v>
      </c>
      <c r="AR139" s="24"/>
      <c r="AS139" s="4"/>
      <c r="AT139" s="4"/>
      <c r="AU139" s="247">
        <v>165.10571428571399</v>
      </c>
      <c r="AV139" s="247">
        <v>18.978571428571399</v>
      </c>
      <c r="AW139" s="247">
        <v>17.016666666666701</v>
      </c>
      <c r="AX139" s="247">
        <v>18.946666666666701</v>
      </c>
      <c r="AY139" s="247">
        <v>49.312857142857098</v>
      </c>
      <c r="AZ139" s="24"/>
      <c r="BA139" s="4"/>
    </row>
    <row r="140" spans="1:53">
      <c r="A140" s="56"/>
      <c r="B140" s="11" t="s">
        <v>234</v>
      </c>
      <c r="C140" s="11"/>
      <c r="D140" s="71" t="s">
        <v>107</v>
      </c>
      <c r="E140" s="194">
        <v>1348</v>
      </c>
      <c r="F140" s="194">
        <v>806</v>
      </c>
      <c r="G140" s="194">
        <v>633</v>
      </c>
      <c r="H140" s="194">
        <v>558</v>
      </c>
      <c r="I140" s="194">
        <v>690</v>
      </c>
      <c r="J140" s="11"/>
      <c r="M140" s="204">
        <v>273411.7</v>
      </c>
      <c r="N140" s="204">
        <v>114010.3</v>
      </c>
      <c r="O140" s="204">
        <v>63148.45</v>
      </c>
      <c r="P140" s="204">
        <v>55978.17</v>
      </c>
      <c r="Q140" s="204">
        <v>534525.78</v>
      </c>
      <c r="R140" s="11"/>
      <c r="S140" s="4"/>
      <c r="T140" s="4"/>
      <c r="U140" s="204">
        <v>177.42485399091501</v>
      </c>
      <c r="V140" s="204">
        <v>73.984620376378899</v>
      </c>
      <c r="W140" s="204">
        <v>41.572383146807098</v>
      </c>
      <c r="X140" s="204">
        <v>36.924914248021103</v>
      </c>
      <c r="Y140" s="204">
        <v>348.90716710182699</v>
      </c>
      <c r="Z140" s="11"/>
      <c r="AA140" s="4"/>
      <c r="AB140" s="11" t="s">
        <v>263</v>
      </c>
      <c r="AC140" s="11"/>
      <c r="AD140" s="71" t="s">
        <v>264</v>
      </c>
      <c r="AE140" s="245">
        <v>17</v>
      </c>
      <c r="AF140" s="245">
        <v>5</v>
      </c>
      <c r="AG140" s="245">
        <v>9</v>
      </c>
      <c r="AH140" s="245">
        <v>8</v>
      </c>
      <c r="AI140" s="245">
        <v>7</v>
      </c>
      <c r="AJ140" s="24"/>
      <c r="AK140" s="4"/>
      <c r="AL140" s="4"/>
      <c r="AM140" s="247">
        <v>6011.47</v>
      </c>
      <c r="AN140" s="247">
        <v>680.45</v>
      </c>
      <c r="AO140" s="247">
        <v>3312.47</v>
      </c>
      <c r="AP140" s="247">
        <v>1459.58</v>
      </c>
      <c r="AQ140" s="247">
        <v>1440.47</v>
      </c>
      <c r="AR140" s="24"/>
      <c r="AS140" s="4"/>
      <c r="AT140" s="4"/>
      <c r="AU140" s="247">
        <v>316.39315789473699</v>
      </c>
      <c r="AV140" s="247">
        <v>35.813157894736797</v>
      </c>
      <c r="AW140" s="247">
        <v>174.34052631578899</v>
      </c>
      <c r="AX140" s="247">
        <v>76.819999999999993</v>
      </c>
      <c r="AY140" s="247">
        <v>75.814210526315804</v>
      </c>
      <c r="AZ140" s="24"/>
      <c r="BA140" s="4"/>
    </row>
    <row r="141" spans="1:53">
      <c r="A141" s="56"/>
      <c r="B141" s="11" t="s">
        <v>235</v>
      </c>
      <c r="C141" s="11"/>
      <c r="D141" s="71" t="s">
        <v>144</v>
      </c>
      <c r="E141" s="194">
        <v>2</v>
      </c>
      <c r="F141" s="194"/>
      <c r="G141" s="194"/>
      <c r="H141" s="194"/>
      <c r="I141" s="194"/>
      <c r="J141" s="11"/>
      <c r="M141" s="204">
        <v>170.29</v>
      </c>
      <c r="N141" s="204">
        <v>0</v>
      </c>
      <c r="O141" s="204">
        <v>0</v>
      </c>
      <c r="P141" s="204">
        <v>0</v>
      </c>
      <c r="Q141" s="204">
        <v>0</v>
      </c>
      <c r="R141" s="11"/>
      <c r="S141" s="4"/>
      <c r="T141" s="4"/>
      <c r="U141" s="204">
        <v>85.144999999999996</v>
      </c>
      <c r="V141" s="204">
        <v>0</v>
      </c>
      <c r="W141" s="204">
        <v>0</v>
      </c>
      <c r="X141" s="204">
        <v>0</v>
      </c>
      <c r="Y141" s="204">
        <v>0</v>
      </c>
      <c r="Z141" s="11"/>
      <c r="AA141" s="4"/>
      <c r="AB141" s="11" t="s">
        <v>265</v>
      </c>
      <c r="AC141" s="11"/>
      <c r="AD141" s="71" t="s">
        <v>266</v>
      </c>
      <c r="AE141" s="245">
        <v>13</v>
      </c>
      <c r="AF141" s="245">
        <v>4</v>
      </c>
      <c r="AG141" s="245">
        <v>5</v>
      </c>
      <c r="AH141" s="245">
        <v>4</v>
      </c>
      <c r="AI141" s="245">
        <v>3</v>
      </c>
      <c r="AJ141" s="24"/>
      <c r="AK141" s="4"/>
      <c r="AL141" s="4"/>
      <c r="AM141" s="247">
        <v>1862.38</v>
      </c>
      <c r="AN141" s="247">
        <v>153.65</v>
      </c>
      <c r="AO141" s="247">
        <v>213.95</v>
      </c>
      <c r="AP141" s="247">
        <v>113.89</v>
      </c>
      <c r="AQ141" s="247">
        <v>1072.71</v>
      </c>
      <c r="AR141" s="24"/>
      <c r="AS141" s="4"/>
      <c r="AT141" s="4"/>
      <c r="AU141" s="247">
        <v>133.02714285714299</v>
      </c>
      <c r="AV141" s="247">
        <v>10.975</v>
      </c>
      <c r="AW141" s="247">
        <v>17.829166666666701</v>
      </c>
      <c r="AX141" s="247">
        <v>8.1349999999999998</v>
      </c>
      <c r="AY141" s="247">
        <v>76.622142857142904</v>
      </c>
      <c r="AZ141" s="24"/>
      <c r="BA141" s="4"/>
    </row>
    <row r="142" spans="1:53">
      <c r="A142" s="56"/>
      <c r="B142" s="11" t="s">
        <v>235</v>
      </c>
      <c r="C142" s="11"/>
      <c r="D142" s="71" t="s">
        <v>236</v>
      </c>
      <c r="E142" s="194">
        <v>36</v>
      </c>
      <c r="F142" s="194">
        <v>20</v>
      </c>
      <c r="G142" s="194">
        <v>21</v>
      </c>
      <c r="H142" s="194">
        <v>15</v>
      </c>
      <c r="I142" s="194">
        <v>16</v>
      </c>
      <c r="J142" s="11"/>
      <c r="M142" s="204">
        <v>8726.2800000000007</v>
      </c>
      <c r="N142" s="204">
        <v>3269.13</v>
      </c>
      <c r="O142" s="204">
        <v>3157.96</v>
      </c>
      <c r="P142" s="204">
        <v>2799.5</v>
      </c>
      <c r="Q142" s="204">
        <v>11899.2</v>
      </c>
      <c r="R142" s="11"/>
      <c r="S142" s="4"/>
      <c r="T142" s="4"/>
      <c r="U142" s="204">
        <v>212.83609756097599</v>
      </c>
      <c r="V142" s="204">
        <v>79.734878048780502</v>
      </c>
      <c r="W142" s="204">
        <v>78.948999999999998</v>
      </c>
      <c r="X142" s="204">
        <v>68.280487804878007</v>
      </c>
      <c r="Y142" s="204">
        <v>290.22439024390201</v>
      </c>
      <c r="Z142" s="11"/>
      <c r="AA142" s="4"/>
      <c r="AB142" s="11" t="s">
        <v>267</v>
      </c>
      <c r="AC142" s="11"/>
      <c r="AD142" s="71" t="s">
        <v>150</v>
      </c>
      <c r="AE142" s="245">
        <v>6</v>
      </c>
      <c r="AF142" s="245">
        <v>4</v>
      </c>
      <c r="AG142" s="245">
        <v>2</v>
      </c>
      <c r="AH142" s="245">
        <v>4</v>
      </c>
      <c r="AI142" s="245">
        <v>4</v>
      </c>
      <c r="AJ142" s="24"/>
      <c r="AK142" s="4"/>
      <c r="AL142" s="4"/>
      <c r="AM142" s="247">
        <v>1948.33</v>
      </c>
      <c r="AN142" s="247">
        <v>196.24</v>
      </c>
      <c r="AO142" s="247">
        <v>564.91</v>
      </c>
      <c r="AP142" s="247">
        <v>296.05</v>
      </c>
      <c r="AQ142" s="247">
        <v>8219.39</v>
      </c>
      <c r="AR142" s="24"/>
      <c r="AS142" s="4"/>
      <c r="AT142" s="4"/>
      <c r="AU142" s="247">
        <v>278.33285714285699</v>
      </c>
      <c r="AV142" s="247">
        <v>28.034285714285701</v>
      </c>
      <c r="AW142" s="247">
        <v>141.22749999999999</v>
      </c>
      <c r="AX142" s="247">
        <v>42.292857142857102</v>
      </c>
      <c r="AY142" s="247">
        <v>1174.1985714285699</v>
      </c>
      <c r="AZ142" s="24"/>
      <c r="BA142" s="4"/>
    </row>
    <row r="143" spans="1:53">
      <c r="A143" s="56"/>
      <c r="B143" s="11" t="s">
        <v>457</v>
      </c>
      <c r="C143" s="11"/>
      <c r="D143" s="71" t="s">
        <v>444</v>
      </c>
      <c r="E143" s="194">
        <v>4</v>
      </c>
      <c r="F143" s="194">
        <v>1</v>
      </c>
      <c r="G143" s="194">
        <v>4</v>
      </c>
      <c r="H143" s="194">
        <v>4</v>
      </c>
      <c r="I143" s="194">
        <v>4</v>
      </c>
      <c r="J143" s="11"/>
      <c r="M143" s="204">
        <v>221.4</v>
      </c>
      <c r="N143" s="204">
        <v>6.46</v>
      </c>
      <c r="O143" s="204">
        <v>297.88</v>
      </c>
      <c r="P143" s="204">
        <v>67.39</v>
      </c>
      <c r="Q143" s="204">
        <v>2353.16</v>
      </c>
      <c r="R143" s="11"/>
      <c r="S143" s="4"/>
      <c r="T143" s="4"/>
      <c r="U143" s="204">
        <v>55.35</v>
      </c>
      <c r="V143" s="204">
        <v>1.615</v>
      </c>
      <c r="W143" s="204">
        <v>74.47</v>
      </c>
      <c r="X143" s="204">
        <v>16.8475</v>
      </c>
      <c r="Y143" s="204">
        <v>588.29</v>
      </c>
      <c r="Z143" s="11"/>
      <c r="AA143" s="4"/>
      <c r="AB143" s="11" t="s">
        <v>268</v>
      </c>
      <c r="AC143" s="11"/>
      <c r="AD143" s="71" t="s">
        <v>172</v>
      </c>
      <c r="AE143" s="245">
        <v>14</v>
      </c>
      <c r="AF143" s="245">
        <v>8</v>
      </c>
      <c r="AG143" s="245">
        <v>7</v>
      </c>
      <c r="AH143" s="245">
        <v>5</v>
      </c>
      <c r="AI143" s="245">
        <v>7</v>
      </c>
      <c r="AJ143" s="24"/>
      <c r="AK143" s="4"/>
      <c r="AL143" s="4"/>
      <c r="AM143" s="247">
        <v>1432.94</v>
      </c>
      <c r="AN143" s="247">
        <v>849.34</v>
      </c>
      <c r="AO143" s="247">
        <v>416.15</v>
      </c>
      <c r="AP143" s="247">
        <v>350.08</v>
      </c>
      <c r="AQ143" s="247">
        <v>6028.26</v>
      </c>
      <c r="AR143" s="24"/>
      <c r="AS143" s="4"/>
      <c r="AT143" s="4"/>
      <c r="AU143" s="247">
        <v>95.529333333333398</v>
      </c>
      <c r="AV143" s="247">
        <v>56.622666666666703</v>
      </c>
      <c r="AW143" s="247">
        <v>29.725000000000001</v>
      </c>
      <c r="AX143" s="247">
        <v>23.3386666666667</v>
      </c>
      <c r="AY143" s="247">
        <v>401.88400000000001</v>
      </c>
      <c r="AZ143" s="24"/>
      <c r="BA143" s="4"/>
    </row>
    <row r="144" spans="1:53">
      <c r="A144" s="56"/>
      <c r="B144" s="11" t="s">
        <v>237</v>
      </c>
      <c r="C144" s="11"/>
      <c r="D144" s="71" t="s">
        <v>191</v>
      </c>
      <c r="E144" s="194">
        <v>52</v>
      </c>
      <c r="F144" s="194">
        <v>33</v>
      </c>
      <c r="G144" s="194">
        <v>24</v>
      </c>
      <c r="H144" s="194">
        <v>18</v>
      </c>
      <c r="I144" s="194">
        <v>21</v>
      </c>
      <c r="J144" s="11"/>
      <c r="M144" s="204">
        <v>6084.88</v>
      </c>
      <c r="N144" s="204">
        <v>2254.66</v>
      </c>
      <c r="O144" s="204">
        <v>1327.89</v>
      </c>
      <c r="P144" s="204">
        <v>957.07</v>
      </c>
      <c r="Q144" s="204">
        <v>10339</v>
      </c>
      <c r="R144" s="11"/>
      <c r="S144" s="4"/>
      <c r="T144" s="4"/>
      <c r="U144" s="204">
        <v>104.911724137931</v>
      </c>
      <c r="V144" s="204">
        <v>38.873448275862103</v>
      </c>
      <c r="W144" s="204">
        <v>24.1434545454545</v>
      </c>
      <c r="X144" s="204">
        <v>18.0579245283019</v>
      </c>
      <c r="Y144" s="204">
        <v>178.258620689655</v>
      </c>
      <c r="Z144" s="11"/>
      <c r="AA144" s="4"/>
      <c r="AB144" s="11" t="s">
        <v>273</v>
      </c>
      <c r="AC144" s="11"/>
      <c r="AD144" s="71" t="s">
        <v>274</v>
      </c>
      <c r="AE144" s="245">
        <v>5</v>
      </c>
      <c r="AF144" s="245">
        <v>3</v>
      </c>
      <c r="AG144" s="245">
        <v>2</v>
      </c>
      <c r="AH144" s="245">
        <v>2</v>
      </c>
      <c r="AI144" s="245">
        <v>1</v>
      </c>
      <c r="AJ144" s="24"/>
      <c r="AK144" s="4"/>
      <c r="AL144" s="4"/>
      <c r="AM144" s="247">
        <v>4297.0600000000004</v>
      </c>
      <c r="AN144" s="247">
        <v>2933.35</v>
      </c>
      <c r="AO144" s="247">
        <v>79.22</v>
      </c>
      <c r="AP144" s="247">
        <v>123.18</v>
      </c>
      <c r="AQ144" s="247">
        <v>101.39</v>
      </c>
      <c r="AR144" s="24"/>
      <c r="AS144" s="4"/>
      <c r="AT144" s="4"/>
      <c r="AU144" s="247">
        <v>859.41200000000003</v>
      </c>
      <c r="AV144" s="247">
        <v>586.66999999999996</v>
      </c>
      <c r="AW144" s="247">
        <v>19.805</v>
      </c>
      <c r="AX144" s="247">
        <v>30.795000000000002</v>
      </c>
      <c r="AY144" s="247">
        <v>20.277999999999999</v>
      </c>
      <c r="AZ144" s="24"/>
      <c r="BA144" s="4"/>
    </row>
    <row r="145" spans="1:53">
      <c r="A145" s="56"/>
      <c r="B145" s="11" t="s">
        <v>238</v>
      </c>
      <c r="C145" s="11"/>
      <c r="D145" s="71" t="s">
        <v>144</v>
      </c>
      <c r="E145" s="194">
        <v>1</v>
      </c>
      <c r="F145" s="194"/>
      <c r="G145" s="194"/>
      <c r="H145" s="194"/>
      <c r="I145" s="194"/>
      <c r="J145" s="11"/>
      <c r="M145" s="204">
        <v>187.21</v>
      </c>
      <c r="N145" s="204">
        <v>0</v>
      </c>
      <c r="O145" s="204">
        <v>0</v>
      </c>
      <c r="P145" s="204">
        <v>0</v>
      </c>
      <c r="Q145" s="204">
        <v>0</v>
      </c>
      <c r="R145" s="11"/>
      <c r="S145" s="4"/>
      <c r="T145" s="4"/>
      <c r="U145" s="204">
        <v>187.21</v>
      </c>
      <c r="V145" s="204">
        <v>0</v>
      </c>
      <c r="W145" s="204">
        <v>0</v>
      </c>
      <c r="X145" s="204">
        <v>0</v>
      </c>
      <c r="Y145" s="204">
        <v>0</v>
      </c>
      <c r="Z145" s="11"/>
      <c r="AA145" s="4"/>
      <c r="AB145" s="11" t="s">
        <v>275</v>
      </c>
      <c r="AC145" s="11"/>
      <c r="AD145" s="71" t="s">
        <v>172</v>
      </c>
      <c r="AE145" s="245">
        <v>129</v>
      </c>
      <c r="AF145" s="245">
        <v>47</v>
      </c>
      <c r="AG145" s="245">
        <v>27</v>
      </c>
      <c r="AH145" s="245">
        <v>23</v>
      </c>
      <c r="AI145" s="245">
        <v>20</v>
      </c>
      <c r="AJ145" s="24"/>
      <c r="AK145" s="4"/>
      <c r="AL145" s="4"/>
      <c r="AM145" s="247">
        <v>21319.78</v>
      </c>
      <c r="AN145" s="247">
        <v>8745.86</v>
      </c>
      <c r="AO145" s="247">
        <v>7468.55</v>
      </c>
      <c r="AP145" s="247">
        <v>5168.17</v>
      </c>
      <c r="AQ145" s="247">
        <v>36239.32</v>
      </c>
      <c r="AR145" s="24"/>
      <c r="AS145" s="4"/>
      <c r="AT145" s="4"/>
      <c r="AU145" s="247">
        <v>156.76308823529399</v>
      </c>
      <c r="AV145" s="247">
        <v>64.307794117647006</v>
      </c>
      <c r="AW145" s="247">
        <v>55.322592592592599</v>
      </c>
      <c r="AX145" s="247">
        <v>39.152803030302998</v>
      </c>
      <c r="AY145" s="247">
        <v>266.46558823529398</v>
      </c>
      <c r="AZ145" s="24"/>
      <c r="BA145" s="4"/>
    </row>
    <row r="146" spans="1:53">
      <c r="A146" s="56"/>
      <c r="B146" s="11" t="s">
        <v>238</v>
      </c>
      <c r="C146" s="11"/>
      <c r="D146" s="71" t="s">
        <v>239</v>
      </c>
      <c r="E146" s="194">
        <v>91</v>
      </c>
      <c r="F146" s="194">
        <v>48</v>
      </c>
      <c r="G146" s="194">
        <v>39</v>
      </c>
      <c r="H146" s="194">
        <v>38</v>
      </c>
      <c r="I146" s="194">
        <v>44</v>
      </c>
      <c r="J146" s="11"/>
      <c r="M146" s="204">
        <v>21698.29</v>
      </c>
      <c r="N146" s="204">
        <v>5399.37</v>
      </c>
      <c r="O146" s="204">
        <v>4189.7700000000004</v>
      </c>
      <c r="P146" s="204">
        <v>5661.5</v>
      </c>
      <c r="Q146" s="204">
        <v>58853.72</v>
      </c>
      <c r="R146" s="11"/>
      <c r="S146" s="4"/>
      <c r="T146" s="4"/>
      <c r="U146" s="204">
        <v>197.257181818182</v>
      </c>
      <c r="V146" s="204">
        <v>49.085181818181802</v>
      </c>
      <c r="W146" s="204">
        <v>38.088818181818198</v>
      </c>
      <c r="X146" s="204">
        <v>51.940366972477101</v>
      </c>
      <c r="Y146" s="204">
        <v>535.03381818181799</v>
      </c>
      <c r="Z146" s="11"/>
      <c r="AA146" s="4"/>
      <c r="AB146" s="11" t="s">
        <v>276</v>
      </c>
      <c r="AC146" s="11"/>
      <c r="AD146" s="71" t="s">
        <v>277</v>
      </c>
      <c r="AE146" s="245">
        <v>29</v>
      </c>
      <c r="AF146" s="245">
        <v>15</v>
      </c>
      <c r="AG146" s="245">
        <v>12</v>
      </c>
      <c r="AH146" s="245">
        <v>10</v>
      </c>
      <c r="AI146" s="245">
        <v>16</v>
      </c>
      <c r="AJ146" s="24"/>
      <c r="AK146" s="4"/>
      <c r="AL146" s="4"/>
      <c r="AM146" s="247">
        <v>8854.58</v>
      </c>
      <c r="AN146" s="247">
        <v>2380.91</v>
      </c>
      <c r="AO146" s="247">
        <v>2351.96</v>
      </c>
      <c r="AP146" s="247">
        <v>2445.5700000000002</v>
      </c>
      <c r="AQ146" s="247">
        <v>7808.04</v>
      </c>
      <c r="AR146" s="24"/>
      <c r="AS146" s="4"/>
      <c r="AT146" s="4"/>
      <c r="AU146" s="247">
        <v>245.960555555556</v>
      </c>
      <c r="AV146" s="247">
        <v>66.136388888888902</v>
      </c>
      <c r="AW146" s="247">
        <v>83.998571428571495</v>
      </c>
      <c r="AX146" s="247">
        <v>78.889354838709707</v>
      </c>
      <c r="AY146" s="247">
        <v>216.89</v>
      </c>
      <c r="AZ146" s="24"/>
      <c r="BA146" s="4"/>
    </row>
    <row r="147" spans="1:53">
      <c r="A147" s="56"/>
      <c r="B147" s="11" t="s">
        <v>240</v>
      </c>
      <c r="C147" s="11"/>
      <c r="D147" s="71" t="s">
        <v>241</v>
      </c>
      <c r="E147" s="194">
        <v>61</v>
      </c>
      <c r="F147" s="194">
        <v>33</v>
      </c>
      <c r="G147" s="194">
        <v>26</v>
      </c>
      <c r="H147" s="194">
        <v>21</v>
      </c>
      <c r="I147" s="194">
        <v>33</v>
      </c>
      <c r="J147" s="11"/>
      <c r="M147" s="204">
        <v>14839.04</v>
      </c>
      <c r="N147" s="204">
        <v>5999.14</v>
      </c>
      <c r="O147" s="204">
        <v>4914.91</v>
      </c>
      <c r="P147" s="204">
        <v>3334.72</v>
      </c>
      <c r="Q147" s="204">
        <v>29172.53</v>
      </c>
      <c r="R147" s="11"/>
      <c r="S147" s="4"/>
      <c r="T147" s="4"/>
      <c r="U147" s="204">
        <v>218.22117647058801</v>
      </c>
      <c r="V147" s="204">
        <v>88.222647058823497</v>
      </c>
      <c r="W147" s="204">
        <v>72.278088235294106</v>
      </c>
      <c r="X147" s="204">
        <v>49.771940298507502</v>
      </c>
      <c r="Y147" s="204">
        <v>429.00779411764699</v>
      </c>
      <c r="Z147" s="11"/>
      <c r="AA147" s="4"/>
      <c r="AB147" s="11" t="s">
        <v>278</v>
      </c>
      <c r="AC147" s="11"/>
      <c r="AD147" s="71" t="s">
        <v>279</v>
      </c>
      <c r="AE147" s="245">
        <v>2</v>
      </c>
      <c r="AF147" s="245">
        <v>2</v>
      </c>
      <c r="AG147" s="245">
        <v>2</v>
      </c>
      <c r="AH147" s="245">
        <v>2</v>
      </c>
      <c r="AI147" s="245">
        <v>2</v>
      </c>
      <c r="AJ147" s="24"/>
      <c r="AK147" s="4"/>
      <c r="AL147" s="4"/>
      <c r="AM147" s="247">
        <v>21.85</v>
      </c>
      <c r="AN147" s="247">
        <v>48.42</v>
      </c>
      <c r="AO147" s="247">
        <v>39.47</v>
      </c>
      <c r="AP147" s="247">
        <v>95.15</v>
      </c>
      <c r="AQ147" s="247">
        <v>306.11</v>
      </c>
      <c r="AR147" s="24"/>
      <c r="AS147" s="4"/>
      <c r="AT147" s="4"/>
      <c r="AU147" s="247">
        <v>5.4625000000000004</v>
      </c>
      <c r="AV147" s="247">
        <v>12.105</v>
      </c>
      <c r="AW147" s="247">
        <v>13.1566666666667</v>
      </c>
      <c r="AX147" s="247">
        <v>31.716666666666701</v>
      </c>
      <c r="AY147" s="247">
        <v>76.527500000000003</v>
      </c>
      <c r="AZ147" s="24"/>
      <c r="BA147" s="4"/>
    </row>
    <row r="148" spans="1:53">
      <c r="A148" s="56"/>
      <c r="B148" s="11" t="s">
        <v>242</v>
      </c>
      <c r="C148" s="11"/>
      <c r="D148" s="71" t="s">
        <v>243</v>
      </c>
      <c r="E148" s="194">
        <v>58</v>
      </c>
      <c r="F148" s="194">
        <v>36</v>
      </c>
      <c r="G148" s="194">
        <v>24</v>
      </c>
      <c r="H148" s="194">
        <v>16</v>
      </c>
      <c r="I148" s="194">
        <v>21</v>
      </c>
      <c r="J148" s="11"/>
      <c r="M148" s="204">
        <v>15155.32</v>
      </c>
      <c r="N148" s="204">
        <v>5071.18</v>
      </c>
      <c r="O148" s="204">
        <v>2998.04</v>
      </c>
      <c r="P148" s="204">
        <v>1992.82</v>
      </c>
      <c r="Q148" s="204">
        <v>35522.879999999997</v>
      </c>
      <c r="R148" s="11"/>
      <c r="S148" s="4"/>
      <c r="T148" s="4"/>
      <c r="U148" s="204">
        <v>236.801875</v>
      </c>
      <c r="V148" s="204">
        <v>79.237187500000005</v>
      </c>
      <c r="W148" s="204">
        <v>46.844374999999999</v>
      </c>
      <c r="X148" s="204">
        <v>31.137812499999999</v>
      </c>
      <c r="Y148" s="204">
        <v>555.04499999999996</v>
      </c>
      <c r="Z148" s="11"/>
      <c r="AA148" s="4"/>
      <c r="AB148" s="11" t="s">
        <v>488</v>
      </c>
      <c r="AC148" s="11"/>
      <c r="AD148" s="71" t="s">
        <v>134</v>
      </c>
      <c r="AE148" s="245">
        <v>1</v>
      </c>
      <c r="AF148" s="245"/>
      <c r="AG148" s="245">
        <v>1</v>
      </c>
      <c r="AH148" s="245">
        <v>1</v>
      </c>
      <c r="AI148" s="245">
        <v>1</v>
      </c>
      <c r="AJ148" s="24"/>
      <c r="AK148" s="4"/>
      <c r="AL148" s="4"/>
      <c r="AM148" s="247">
        <v>4500.84</v>
      </c>
      <c r="AN148" s="247">
        <v>0</v>
      </c>
      <c r="AO148" s="247">
        <v>5282.26</v>
      </c>
      <c r="AP148" s="247">
        <v>282.85000000000002</v>
      </c>
      <c r="AQ148" s="247">
        <v>15</v>
      </c>
      <c r="AR148" s="24"/>
      <c r="AS148" s="4"/>
      <c r="AT148" s="4"/>
      <c r="AU148" s="247">
        <v>4500.84</v>
      </c>
      <c r="AV148" s="247">
        <v>0</v>
      </c>
      <c r="AW148" s="247">
        <v>5282.26</v>
      </c>
      <c r="AX148" s="247">
        <v>282.85000000000002</v>
      </c>
      <c r="AY148" s="247">
        <v>15</v>
      </c>
      <c r="AZ148" s="24"/>
      <c r="BA148" s="4"/>
    </row>
    <row r="149" spans="1:53">
      <c r="A149" s="56"/>
      <c r="B149" s="11" t="s">
        <v>458</v>
      </c>
      <c r="C149" s="11"/>
      <c r="D149" s="71" t="s">
        <v>362</v>
      </c>
      <c r="E149" s="194"/>
      <c r="F149" s="194"/>
      <c r="G149" s="194"/>
      <c r="H149" s="194">
        <v>1</v>
      </c>
      <c r="I149" s="194">
        <v>1</v>
      </c>
      <c r="J149" s="11"/>
      <c r="M149" s="204">
        <v>-180</v>
      </c>
      <c r="N149" s="204">
        <v>-82.21</v>
      </c>
      <c r="O149" s="204"/>
      <c r="P149" s="204">
        <v>625.73</v>
      </c>
      <c r="Q149" s="204">
        <v>6376.02</v>
      </c>
      <c r="R149" s="11"/>
      <c r="S149" s="4"/>
      <c r="T149" s="4"/>
      <c r="U149" s="204">
        <v>-180</v>
      </c>
      <c r="V149" s="204">
        <v>-82.21</v>
      </c>
      <c r="W149" s="204"/>
      <c r="X149" s="204">
        <v>625.73</v>
      </c>
      <c r="Y149" s="204">
        <v>6376.02</v>
      </c>
      <c r="Z149" s="11"/>
      <c r="AA149" s="4"/>
      <c r="AB149" s="11" t="s">
        <v>280</v>
      </c>
      <c r="AC149" s="11"/>
      <c r="AD149" s="71" t="s">
        <v>118</v>
      </c>
      <c r="AE149" s="245">
        <v>12</v>
      </c>
      <c r="AF149" s="245">
        <v>4</v>
      </c>
      <c r="AG149" s="245">
        <v>3</v>
      </c>
      <c r="AH149" s="245">
        <v>2</v>
      </c>
      <c r="AI149" s="245">
        <v>1</v>
      </c>
      <c r="AJ149" s="24"/>
      <c r="AK149" s="4"/>
      <c r="AL149" s="4"/>
      <c r="AM149" s="247">
        <v>851.37</v>
      </c>
      <c r="AN149" s="247">
        <v>454.2</v>
      </c>
      <c r="AO149" s="247">
        <v>245.98</v>
      </c>
      <c r="AP149" s="247">
        <v>269.20999999999998</v>
      </c>
      <c r="AQ149" s="247">
        <v>802.96</v>
      </c>
      <c r="AR149" s="24"/>
      <c r="AS149" s="4"/>
      <c r="AT149" s="4"/>
      <c r="AU149" s="247">
        <v>70.947500000000005</v>
      </c>
      <c r="AV149" s="247">
        <v>37.85</v>
      </c>
      <c r="AW149" s="247">
        <v>20.498333333333299</v>
      </c>
      <c r="AX149" s="247">
        <v>22.434166666666702</v>
      </c>
      <c r="AY149" s="247">
        <v>66.913333333333298</v>
      </c>
      <c r="AZ149" s="24"/>
      <c r="BA149" s="4"/>
    </row>
    <row r="150" spans="1:53">
      <c r="A150" s="56"/>
      <c r="B150" s="11" t="s">
        <v>244</v>
      </c>
      <c r="C150" s="11"/>
      <c r="D150" s="71" t="s">
        <v>98</v>
      </c>
      <c r="E150" s="194">
        <v>1114</v>
      </c>
      <c r="F150" s="194">
        <v>620</v>
      </c>
      <c r="G150" s="194">
        <v>446</v>
      </c>
      <c r="H150" s="194">
        <v>396</v>
      </c>
      <c r="I150" s="194">
        <v>479</v>
      </c>
      <c r="J150" s="11"/>
      <c r="M150" s="204">
        <v>255520.92</v>
      </c>
      <c r="N150" s="204">
        <v>86383.6700000001</v>
      </c>
      <c r="O150" s="204">
        <v>50948.68</v>
      </c>
      <c r="P150" s="204">
        <v>56891.05</v>
      </c>
      <c r="Q150" s="204">
        <v>495356.33</v>
      </c>
      <c r="R150" s="11"/>
      <c r="S150" s="4"/>
      <c r="T150" s="4"/>
      <c r="U150" s="204">
        <v>204.09019169329099</v>
      </c>
      <c r="V150" s="204">
        <v>68.996541533546406</v>
      </c>
      <c r="W150" s="204">
        <v>41.354448051948097</v>
      </c>
      <c r="X150" s="204">
        <v>46.403792822185899</v>
      </c>
      <c r="Y150" s="204">
        <v>397.23843624699299</v>
      </c>
      <c r="Z150" s="11"/>
      <c r="AA150" s="4"/>
      <c r="AB150" s="11" t="s">
        <v>281</v>
      </c>
      <c r="AC150" s="11"/>
      <c r="AD150" s="71" t="s">
        <v>282</v>
      </c>
      <c r="AE150" s="245">
        <v>10</v>
      </c>
      <c r="AF150" s="245">
        <v>6</v>
      </c>
      <c r="AG150" s="245">
        <v>5</v>
      </c>
      <c r="AH150" s="245">
        <v>5</v>
      </c>
      <c r="AI150" s="245">
        <v>4</v>
      </c>
      <c r="AJ150" s="24"/>
      <c r="AK150" s="4"/>
      <c r="AL150" s="4"/>
      <c r="AM150" s="247">
        <v>8114.03</v>
      </c>
      <c r="AN150" s="247">
        <v>481.89</v>
      </c>
      <c r="AO150" s="247">
        <v>326.20999999999998</v>
      </c>
      <c r="AP150" s="247">
        <v>408.83</v>
      </c>
      <c r="AQ150" s="247">
        <v>988.51</v>
      </c>
      <c r="AR150" s="24"/>
      <c r="AS150" s="4"/>
      <c r="AT150" s="4"/>
      <c r="AU150" s="247">
        <v>811.40300000000002</v>
      </c>
      <c r="AV150" s="247">
        <v>48.189</v>
      </c>
      <c r="AW150" s="247">
        <v>32.621000000000002</v>
      </c>
      <c r="AX150" s="247">
        <v>40.883000000000003</v>
      </c>
      <c r="AY150" s="247">
        <v>109.834444444444</v>
      </c>
      <c r="AZ150" s="24"/>
      <c r="BA150" s="4"/>
    </row>
    <row r="151" spans="1:53">
      <c r="A151" s="56"/>
      <c r="B151" s="11" t="s">
        <v>245</v>
      </c>
      <c r="C151" s="11"/>
      <c r="D151" s="71" t="s">
        <v>246</v>
      </c>
      <c r="E151" s="194">
        <v>28</v>
      </c>
      <c r="F151" s="194">
        <v>13</v>
      </c>
      <c r="G151" s="194">
        <v>13</v>
      </c>
      <c r="H151" s="194">
        <v>11</v>
      </c>
      <c r="I151" s="194">
        <v>17</v>
      </c>
      <c r="J151" s="11"/>
      <c r="M151" s="204">
        <v>7843.3</v>
      </c>
      <c r="N151" s="204">
        <v>2667.48</v>
      </c>
      <c r="O151" s="204">
        <v>1832.77</v>
      </c>
      <c r="P151" s="204">
        <v>2025.76</v>
      </c>
      <c r="Q151" s="204">
        <v>10168.14</v>
      </c>
      <c r="R151" s="11"/>
      <c r="S151" s="4"/>
      <c r="T151" s="4"/>
      <c r="U151" s="204">
        <v>224.094285714286</v>
      </c>
      <c r="V151" s="204">
        <v>76.213714285714303</v>
      </c>
      <c r="W151" s="204">
        <v>52.364857142857097</v>
      </c>
      <c r="X151" s="204">
        <v>59.581176470588197</v>
      </c>
      <c r="Y151" s="204">
        <v>290.51828571428598</v>
      </c>
      <c r="Z151" s="11"/>
      <c r="AA151" s="4"/>
      <c r="AB151" s="11" t="s">
        <v>283</v>
      </c>
      <c r="AC151" s="11"/>
      <c r="AD151" s="71" t="s">
        <v>118</v>
      </c>
      <c r="AE151" s="245">
        <v>3</v>
      </c>
      <c r="AF151" s="245">
        <v>1</v>
      </c>
      <c r="AG151" s="245"/>
      <c r="AH151" s="245">
        <v>1</v>
      </c>
      <c r="AI151" s="245">
        <v>1</v>
      </c>
      <c r="AJ151" s="24"/>
      <c r="AK151" s="4"/>
      <c r="AL151" s="4"/>
      <c r="AM151" s="247">
        <v>151.18</v>
      </c>
      <c r="AN151" s="247">
        <v>22.06</v>
      </c>
      <c r="AO151" s="247">
        <v>0</v>
      </c>
      <c r="AP151" s="247">
        <v>42.37</v>
      </c>
      <c r="AQ151" s="247">
        <v>397.83</v>
      </c>
      <c r="AR151" s="24"/>
      <c r="AS151" s="4"/>
      <c r="AT151" s="4"/>
      <c r="AU151" s="247">
        <v>50.393333333333302</v>
      </c>
      <c r="AV151" s="247">
        <v>7.3533333333333299</v>
      </c>
      <c r="AW151" s="247">
        <v>0</v>
      </c>
      <c r="AX151" s="247">
        <v>14.123333333333299</v>
      </c>
      <c r="AY151" s="247">
        <v>132.61000000000001</v>
      </c>
      <c r="AZ151" s="24"/>
      <c r="BA151" s="4"/>
    </row>
    <row r="152" spans="1:53">
      <c r="A152" s="56"/>
      <c r="B152" s="11" t="s">
        <v>247</v>
      </c>
      <c r="C152" s="11"/>
      <c r="D152" s="71" t="s">
        <v>227</v>
      </c>
      <c r="E152" s="194">
        <v>11</v>
      </c>
      <c r="F152" s="194">
        <v>8</v>
      </c>
      <c r="G152" s="194">
        <v>6</v>
      </c>
      <c r="H152" s="194">
        <v>4</v>
      </c>
      <c r="I152" s="194">
        <v>4</v>
      </c>
      <c r="J152" s="11"/>
      <c r="M152" s="204">
        <v>2686.25</v>
      </c>
      <c r="N152" s="204">
        <v>1145.58</v>
      </c>
      <c r="O152" s="204">
        <v>612.9</v>
      </c>
      <c r="P152" s="204">
        <v>646.16</v>
      </c>
      <c r="Q152" s="204">
        <v>3350.32</v>
      </c>
      <c r="R152" s="11"/>
      <c r="S152" s="4"/>
      <c r="T152" s="4"/>
      <c r="U152" s="204">
        <v>223.854166666667</v>
      </c>
      <c r="V152" s="204">
        <v>95.465000000000003</v>
      </c>
      <c r="W152" s="204">
        <v>51.075000000000003</v>
      </c>
      <c r="X152" s="204">
        <v>53.8466666666667</v>
      </c>
      <c r="Y152" s="204">
        <v>279.19333333333299</v>
      </c>
      <c r="Z152" s="11"/>
      <c r="AA152" s="4"/>
      <c r="AB152" s="11" t="s">
        <v>284</v>
      </c>
      <c r="AC152" s="11"/>
      <c r="AD152" s="71" t="s">
        <v>191</v>
      </c>
      <c r="AE152" s="245">
        <v>3</v>
      </c>
      <c r="AF152" s="245">
        <v>1</v>
      </c>
      <c r="AG152" s="245"/>
      <c r="AH152" s="245"/>
      <c r="AI152" s="245">
        <v>1</v>
      </c>
      <c r="AJ152" s="24"/>
      <c r="AK152" s="4"/>
      <c r="AL152" s="4"/>
      <c r="AM152" s="247">
        <v>104.4</v>
      </c>
      <c r="AN152" s="247">
        <v>59.77</v>
      </c>
      <c r="AO152" s="247">
        <v>0</v>
      </c>
      <c r="AP152" s="247">
        <v>0</v>
      </c>
      <c r="AQ152" s="247">
        <v>249.33</v>
      </c>
      <c r="AR152" s="24"/>
      <c r="AS152" s="4"/>
      <c r="AT152" s="4"/>
      <c r="AU152" s="247">
        <v>26.1</v>
      </c>
      <c r="AV152" s="247">
        <v>14.942500000000001</v>
      </c>
      <c r="AW152" s="247">
        <v>0</v>
      </c>
      <c r="AX152" s="247">
        <v>0</v>
      </c>
      <c r="AY152" s="247">
        <v>62.332500000000003</v>
      </c>
      <c r="AZ152" s="24"/>
      <c r="BA152" s="4"/>
    </row>
    <row r="153" spans="1:53">
      <c r="A153" s="56"/>
      <c r="B153" s="11" t="s">
        <v>248</v>
      </c>
      <c r="C153" s="11"/>
      <c r="D153" s="71" t="s">
        <v>249</v>
      </c>
      <c r="E153" s="194">
        <v>27</v>
      </c>
      <c r="F153" s="194">
        <v>14</v>
      </c>
      <c r="G153" s="194">
        <v>13</v>
      </c>
      <c r="H153" s="194">
        <v>11</v>
      </c>
      <c r="I153" s="194">
        <v>16</v>
      </c>
      <c r="J153" s="11"/>
      <c r="M153" s="204">
        <v>6969.58</v>
      </c>
      <c r="N153" s="204">
        <v>2390.16</v>
      </c>
      <c r="O153" s="204">
        <v>1803.89</v>
      </c>
      <c r="P153" s="204">
        <v>1799.1</v>
      </c>
      <c r="Q153" s="204">
        <v>17653.82</v>
      </c>
      <c r="R153" s="11"/>
      <c r="S153" s="4"/>
      <c r="T153" s="4"/>
      <c r="U153" s="204">
        <v>193.599444444444</v>
      </c>
      <c r="V153" s="204">
        <v>66.393333333333302</v>
      </c>
      <c r="W153" s="204">
        <v>53.055588235294103</v>
      </c>
      <c r="X153" s="204">
        <v>49.975000000000001</v>
      </c>
      <c r="Y153" s="204">
        <v>490.38388888888898</v>
      </c>
      <c r="Z153" s="11"/>
      <c r="AA153" s="4"/>
      <c r="AB153" s="11" t="s">
        <v>285</v>
      </c>
      <c r="AC153" s="11"/>
      <c r="AD153" s="71" t="s">
        <v>286</v>
      </c>
      <c r="AE153" s="245">
        <v>13</v>
      </c>
      <c r="AF153" s="245">
        <v>8</v>
      </c>
      <c r="AG153" s="245">
        <v>5</v>
      </c>
      <c r="AH153" s="245">
        <v>5</v>
      </c>
      <c r="AI153" s="245">
        <v>8</v>
      </c>
      <c r="AJ153" s="24"/>
      <c r="AK153" s="4"/>
      <c r="AL153" s="4"/>
      <c r="AM153" s="247">
        <v>1550.23</v>
      </c>
      <c r="AN153" s="247">
        <v>437.71</v>
      </c>
      <c r="AO153" s="247">
        <v>199.82</v>
      </c>
      <c r="AP153" s="247">
        <v>403.69</v>
      </c>
      <c r="AQ153" s="247">
        <v>1201.48</v>
      </c>
      <c r="AR153" s="24"/>
      <c r="AS153" s="4"/>
      <c r="AT153" s="4"/>
      <c r="AU153" s="247">
        <v>110.730714285714</v>
      </c>
      <c r="AV153" s="247">
        <v>31.265000000000001</v>
      </c>
      <c r="AW153" s="247">
        <v>15.3707692307692</v>
      </c>
      <c r="AX153" s="247">
        <v>31.053076923076901</v>
      </c>
      <c r="AY153" s="247">
        <v>85.82</v>
      </c>
      <c r="AZ153" s="24"/>
      <c r="BA153" s="4"/>
    </row>
    <row r="154" spans="1:53">
      <c r="A154" s="56"/>
      <c r="B154" s="11" t="s">
        <v>250</v>
      </c>
      <c r="C154" s="11"/>
      <c r="D154" s="71" t="s">
        <v>118</v>
      </c>
      <c r="E154" s="194">
        <v>26</v>
      </c>
      <c r="F154" s="194">
        <v>12</v>
      </c>
      <c r="G154" s="194"/>
      <c r="H154" s="194">
        <v>7</v>
      </c>
      <c r="I154" s="194">
        <v>4</v>
      </c>
      <c r="J154" s="11"/>
      <c r="M154" s="204">
        <v>4892.79</v>
      </c>
      <c r="N154" s="204">
        <v>932.99</v>
      </c>
      <c r="O154" s="204">
        <v>0</v>
      </c>
      <c r="P154" s="204">
        <v>835.68</v>
      </c>
      <c r="Q154" s="204">
        <v>3384.89</v>
      </c>
      <c r="R154" s="11"/>
      <c r="S154" s="4"/>
      <c r="T154" s="4"/>
      <c r="U154" s="204">
        <v>181.21444444444401</v>
      </c>
      <c r="V154" s="204">
        <v>34.555185185185202</v>
      </c>
      <c r="W154" s="204">
        <v>0</v>
      </c>
      <c r="X154" s="204">
        <v>30.9511111111111</v>
      </c>
      <c r="Y154" s="204">
        <v>125.366296296296</v>
      </c>
      <c r="Z154" s="11"/>
      <c r="AA154" s="4"/>
      <c r="AB154" s="11" t="s">
        <v>534</v>
      </c>
      <c r="AC154" s="11"/>
      <c r="AD154" s="71" t="s">
        <v>119</v>
      </c>
      <c r="AE154" s="245">
        <v>1</v>
      </c>
      <c r="AF154" s="245">
        <v>1</v>
      </c>
      <c r="AG154" s="245">
        <v>1</v>
      </c>
      <c r="AH154" s="245"/>
      <c r="AI154" s="245"/>
      <c r="AJ154" s="24"/>
      <c r="AK154" s="4"/>
      <c r="AL154" s="4"/>
      <c r="AM154" s="247">
        <v>49.36</v>
      </c>
      <c r="AN154" s="247">
        <v>50.29</v>
      </c>
      <c r="AO154" s="247">
        <v>218.74</v>
      </c>
      <c r="AP154" s="247">
        <v>0</v>
      </c>
      <c r="AQ154" s="247">
        <v>0</v>
      </c>
      <c r="AR154" s="24"/>
      <c r="AS154" s="4"/>
      <c r="AT154" s="4"/>
      <c r="AU154" s="247">
        <v>49.36</v>
      </c>
      <c r="AV154" s="247">
        <v>50.29</v>
      </c>
      <c r="AW154" s="247">
        <v>218.74</v>
      </c>
      <c r="AX154" s="247">
        <v>0</v>
      </c>
      <c r="AY154" s="247">
        <v>0</v>
      </c>
      <c r="AZ154" s="24"/>
      <c r="BA154" s="4"/>
    </row>
    <row r="155" spans="1:53">
      <c r="A155" s="56"/>
      <c r="B155" s="11" t="s">
        <v>251</v>
      </c>
      <c r="C155" s="11"/>
      <c r="D155" s="71" t="s">
        <v>252</v>
      </c>
      <c r="E155" s="194">
        <v>42</v>
      </c>
      <c r="F155" s="194">
        <v>15</v>
      </c>
      <c r="G155" s="194">
        <v>16</v>
      </c>
      <c r="H155" s="194">
        <v>12</v>
      </c>
      <c r="I155" s="194">
        <v>21</v>
      </c>
      <c r="J155" s="11"/>
      <c r="M155" s="204">
        <v>5520.15</v>
      </c>
      <c r="N155" s="204">
        <v>1985.6</v>
      </c>
      <c r="O155" s="204">
        <v>1976.06</v>
      </c>
      <c r="P155" s="204">
        <v>3591.51</v>
      </c>
      <c r="Q155" s="204">
        <v>14534.06</v>
      </c>
      <c r="R155" s="11"/>
      <c r="S155" s="4"/>
      <c r="T155" s="4"/>
      <c r="U155" s="204">
        <v>100.366363636364</v>
      </c>
      <c r="V155" s="204">
        <v>36.101818181818203</v>
      </c>
      <c r="W155" s="204">
        <v>35.928363636363599</v>
      </c>
      <c r="X155" s="204">
        <v>65.300181818181798</v>
      </c>
      <c r="Y155" s="204">
        <v>264.25563636363597</v>
      </c>
      <c r="Z155" s="11"/>
      <c r="AA155" s="4"/>
      <c r="AB155" s="11" t="s">
        <v>287</v>
      </c>
      <c r="AC155" s="11"/>
      <c r="AD155" s="71" t="s">
        <v>119</v>
      </c>
      <c r="AE155" s="245">
        <v>140</v>
      </c>
      <c r="AF155" s="245">
        <v>53</v>
      </c>
      <c r="AG155" s="245">
        <v>34</v>
      </c>
      <c r="AH155" s="245">
        <v>27</v>
      </c>
      <c r="AI155" s="245">
        <v>24</v>
      </c>
      <c r="AJ155" s="24"/>
      <c r="AK155" s="4"/>
      <c r="AL155" s="4"/>
      <c r="AM155" s="247">
        <v>179560.93</v>
      </c>
      <c r="AN155" s="247">
        <v>35588.519999999997</v>
      </c>
      <c r="AO155" s="247">
        <v>24126.43</v>
      </c>
      <c r="AP155" s="247">
        <v>4590.92</v>
      </c>
      <c r="AQ155" s="247">
        <v>17921.400000000001</v>
      </c>
      <c r="AR155" s="24"/>
      <c r="AS155" s="4"/>
      <c r="AT155" s="4"/>
      <c r="AU155" s="247">
        <v>1238.3512413793101</v>
      </c>
      <c r="AV155" s="247">
        <v>245.438068965517</v>
      </c>
      <c r="AW155" s="247">
        <v>172.33164285714301</v>
      </c>
      <c r="AX155" s="247">
        <v>33.028201438848903</v>
      </c>
      <c r="AY155" s="247">
        <v>125.324475524476</v>
      </c>
      <c r="AZ155" s="24"/>
      <c r="BA155" s="4"/>
    </row>
    <row r="156" spans="1:53">
      <c r="A156" s="56"/>
      <c r="B156" s="11" t="s">
        <v>253</v>
      </c>
      <c r="C156" s="11"/>
      <c r="D156" s="71" t="s">
        <v>254</v>
      </c>
      <c r="E156" s="194">
        <v>74</v>
      </c>
      <c r="F156" s="194">
        <v>62</v>
      </c>
      <c r="G156" s="194">
        <v>50</v>
      </c>
      <c r="H156" s="194">
        <v>39</v>
      </c>
      <c r="I156" s="194">
        <v>41</v>
      </c>
      <c r="J156" s="11"/>
      <c r="M156" s="204">
        <v>14651.69</v>
      </c>
      <c r="N156" s="204">
        <v>8391.48</v>
      </c>
      <c r="O156" s="204">
        <v>3786.95</v>
      </c>
      <c r="P156" s="204">
        <v>3414.52</v>
      </c>
      <c r="Q156" s="204">
        <v>25663.1</v>
      </c>
      <c r="R156" s="11"/>
      <c r="S156" s="4"/>
      <c r="T156" s="4"/>
      <c r="U156" s="204">
        <v>174.42488095238099</v>
      </c>
      <c r="V156" s="204">
        <v>99.898571428571401</v>
      </c>
      <c r="W156" s="204">
        <v>45.625903614457798</v>
      </c>
      <c r="X156" s="204">
        <v>41.138795180722902</v>
      </c>
      <c r="Y156" s="204">
        <v>305.51309523809499</v>
      </c>
      <c r="Z156" s="11"/>
      <c r="AA156" s="4"/>
      <c r="AB156" s="11" t="s">
        <v>288</v>
      </c>
      <c r="AC156" s="11"/>
      <c r="AD156" s="71" t="s">
        <v>289</v>
      </c>
      <c r="AE156" s="245">
        <v>21</v>
      </c>
      <c r="AF156" s="245">
        <v>13</v>
      </c>
      <c r="AG156" s="245">
        <v>10</v>
      </c>
      <c r="AH156" s="245">
        <v>10</v>
      </c>
      <c r="AI156" s="245">
        <v>10</v>
      </c>
      <c r="AJ156" s="24"/>
      <c r="AK156" s="4"/>
      <c r="AL156" s="4"/>
      <c r="AM156" s="247">
        <v>6132.51</v>
      </c>
      <c r="AN156" s="247">
        <v>1923.25</v>
      </c>
      <c r="AO156" s="247">
        <v>549.71</v>
      </c>
      <c r="AP156" s="247">
        <v>935.03</v>
      </c>
      <c r="AQ156" s="247">
        <v>2614.81</v>
      </c>
      <c r="AR156" s="24"/>
      <c r="AS156" s="4"/>
      <c r="AT156" s="4"/>
      <c r="AU156" s="247">
        <v>292.02428571428601</v>
      </c>
      <c r="AV156" s="247">
        <v>91.5833333333333</v>
      </c>
      <c r="AW156" s="247">
        <v>26.176666666666701</v>
      </c>
      <c r="AX156" s="247">
        <v>44.525238095238102</v>
      </c>
      <c r="AY156" s="247">
        <v>124.514761904762</v>
      </c>
      <c r="AZ156" s="24"/>
      <c r="BA156" s="4"/>
    </row>
    <row r="157" spans="1:53">
      <c r="A157" s="56"/>
      <c r="B157" s="11" t="s">
        <v>255</v>
      </c>
      <c r="C157" s="11"/>
      <c r="D157" s="71" t="s">
        <v>118</v>
      </c>
      <c r="E157" s="194">
        <v>7</v>
      </c>
      <c r="F157" s="194">
        <v>1</v>
      </c>
      <c r="G157" s="194">
        <v>4</v>
      </c>
      <c r="H157" s="194">
        <v>3</v>
      </c>
      <c r="I157" s="194">
        <v>2</v>
      </c>
      <c r="J157" s="11"/>
      <c r="M157" s="204">
        <v>1217.95</v>
      </c>
      <c r="N157" s="204">
        <v>6.88</v>
      </c>
      <c r="O157" s="204">
        <v>500.37</v>
      </c>
      <c r="P157" s="204">
        <v>189.72</v>
      </c>
      <c r="Q157" s="204">
        <v>5482.94</v>
      </c>
      <c r="R157" s="11"/>
      <c r="S157" s="4"/>
      <c r="T157" s="4"/>
      <c r="U157" s="204">
        <v>152.24375000000001</v>
      </c>
      <c r="V157" s="204">
        <v>0.86</v>
      </c>
      <c r="W157" s="204">
        <v>71.481428571428594</v>
      </c>
      <c r="X157" s="204">
        <v>23.715</v>
      </c>
      <c r="Y157" s="204">
        <v>685.36749999999995</v>
      </c>
      <c r="Z157" s="11"/>
      <c r="AA157" s="4"/>
      <c r="AB157" s="11" t="s">
        <v>290</v>
      </c>
      <c r="AC157" s="11"/>
      <c r="AD157" s="71" t="s">
        <v>291</v>
      </c>
      <c r="AE157" s="245">
        <v>75</v>
      </c>
      <c r="AF157" s="245">
        <v>58</v>
      </c>
      <c r="AG157" s="245">
        <v>48</v>
      </c>
      <c r="AH157" s="245">
        <v>46</v>
      </c>
      <c r="AI157" s="245">
        <v>44</v>
      </c>
      <c r="AJ157" s="24"/>
      <c r="AK157" s="4"/>
      <c r="AL157" s="4"/>
      <c r="AM157" s="247">
        <v>25938.18</v>
      </c>
      <c r="AN157" s="247">
        <v>11626.85</v>
      </c>
      <c r="AO157" s="247">
        <v>1518.08</v>
      </c>
      <c r="AP157" s="247">
        <v>15301.46</v>
      </c>
      <c r="AQ157" s="247">
        <v>4973.9399999999996</v>
      </c>
      <c r="AR157" s="24"/>
      <c r="AS157" s="4"/>
      <c r="AT157" s="4"/>
      <c r="AU157" s="247">
        <v>341.29184210526302</v>
      </c>
      <c r="AV157" s="247">
        <v>152.98486842105299</v>
      </c>
      <c r="AW157" s="247">
        <v>20.795616438356198</v>
      </c>
      <c r="AX157" s="247">
        <v>215.51352112676</v>
      </c>
      <c r="AY157" s="247">
        <v>65.446578947368394</v>
      </c>
      <c r="AZ157" s="24"/>
      <c r="BA157" s="4"/>
    </row>
    <row r="158" spans="1:53">
      <c r="A158" s="56"/>
      <c r="B158" s="11" t="s">
        <v>256</v>
      </c>
      <c r="C158" s="11"/>
      <c r="D158" s="71" t="s">
        <v>116</v>
      </c>
      <c r="E158" s="194">
        <v>14</v>
      </c>
      <c r="F158" s="194">
        <v>11</v>
      </c>
      <c r="G158" s="194">
        <v>11</v>
      </c>
      <c r="H158" s="194">
        <v>8</v>
      </c>
      <c r="I158" s="194">
        <v>10</v>
      </c>
      <c r="J158" s="11"/>
      <c r="M158" s="204">
        <v>3505.34</v>
      </c>
      <c r="N158" s="204">
        <v>1928.17</v>
      </c>
      <c r="O158" s="204">
        <v>1909.6</v>
      </c>
      <c r="P158" s="204">
        <v>899.89</v>
      </c>
      <c r="Q158" s="204">
        <v>9547.2900000000009</v>
      </c>
      <c r="R158" s="11"/>
      <c r="S158" s="4"/>
      <c r="T158" s="4"/>
      <c r="U158" s="204">
        <v>206.196470588235</v>
      </c>
      <c r="V158" s="204">
        <v>113.421764705882</v>
      </c>
      <c r="W158" s="204">
        <v>112.32941176470599</v>
      </c>
      <c r="X158" s="204">
        <v>52.934705882352901</v>
      </c>
      <c r="Y158" s="204">
        <v>561.60529411764696</v>
      </c>
      <c r="Z158" s="11"/>
      <c r="AA158" s="4"/>
      <c r="AB158" s="11" t="s">
        <v>294</v>
      </c>
      <c r="AC158" s="11"/>
      <c r="AD158" s="71" t="s">
        <v>293</v>
      </c>
      <c r="AE158" s="245">
        <v>31</v>
      </c>
      <c r="AF158" s="245">
        <v>20</v>
      </c>
      <c r="AG158" s="245">
        <v>14</v>
      </c>
      <c r="AH158" s="245">
        <v>14</v>
      </c>
      <c r="AI158" s="245">
        <v>14</v>
      </c>
      <c r="AJ158" s="24"/>
      <c r="AK158" s="4"/>
      <c r="AL158" s="4"/>
      <c r="AM158" s="247">
        <v>8634.81</v>
      </c>
      <c r="AN158" s="247">
        <v>1353.84</v>
      </c>
      <c r="AO158" s="247">
        <v>696.84</v>
      </c>
      <c r="AP158" s="247">
        <v>2601.83</v>
      </c>
      <c r="AQ158" s="247">
        <v>10766.61</v>
      </c>
      <c r="AR158" s="24"/>
      <c r="AS158" s="4"/>
      <c r="AT158" s="4"/>
      <c r="AU158" s="247">
        <v>261.660909090909</v>
      </c>
      <c r="AV158" s="247">
        <v>41.025454545454501</v>
      </c>
      <c r="AW158" s="247">
        <v>21.776250000000001</v>
      </c>
      <c r="AX158" s="247">
        <v>81.307187499999998</v>
      </c>
      <c r="AY158" s="247">
        <v>347.31</v>
      </c>
      <c r="AZ158" s="24"/>
      <c r="BA158" s="4"/>
    </row>
    <row r="159" spans="1:53">
      <c r="A159" s="56"/>
      <c r="B159" s="11" t="s">
        <v>257</v>
      </c>
      <c r="C159" s="11"/>
      <c r="D159" s="71" t="s">
        <v>258</v>
      </c>
      <c r="E159" s="194">
        <v>148</v>
      </c>
      <c r="F159" s="194">
        <v>89</v>
      </c>
      <c r="G159" s="194">
        <v>35</v>
      </c>
      <c r="H159" s="194">
        <v>67</v>
      </c>
      <c r="I159" s="194">
        <v>80</v>
      </c>
      <c r="J159" s="11"/>
      <c r="M159" s="204">
        <v>32961.33</v>
      </c>
      <c r="N159" s="204">
        <v>37165.31</v>
      </c>
      <c r="O159" s="204">
        <v>4952.88</v>
      </c>
      <c r="P159" s="204">
        <v>17140.37</v>
      </c>
      <c r="Q159" s="204">
        <v>105132.21</v>
      </c>
      <c r="R159" s="11"/>
      <c r="S159" s="4"/>
      <c r="T159" s="4"/>
      <c r="U159" s="204">
        <v>184.14150837988799</v>
      </c>
      <c r="V159" s="204">
        <v>207.62743016759799</v>
      </c>
      <c r="W159" s="204">
        <v>52.690212765957398</v>
      </c>
      <c r="X159" s="204">
        <v>96.838248587570604</v>
      </c>
      <c r="Y159" s="204">
        <v>587.33078212290502</v>
      </c>
      <c r="Z159" s="11"/>
      <c r="AA159" s="4"/>
      <c r="AB159" s="11" t="s">
        <v>295</v>
      </c>
      <c r="AC159" s="11"/>
      <c r="AD159" s="71" t="s">
        <v>264</v>
      </c>
      <c r="AE159" s="245">
        <v>9</v>
      </c>
      <c r="AF159" s="245">
        <v>3</v>
      </c>
      <c r="AG159" s="245">
        <v>1</v>
      </c>
      <c r="AH159" s="245">
        <v>2</v>
      </c>
      <c r="AI159" s="245">
        <v>2</v>
      </c>
      <c r="AJ159" s="24"/>
      <c r="AK159" s="4"/>
      <c r="AL159" s="4"/>
      <c r="AM159" s="247">
        <v>1061.1600000000001</v>
      </c>
      <c r="AN159" s="247">
        <v>2008.56</v>
      </c>
      <c r="AO159" s="247">
        <v>10.67</v>
      </c>
      <c r="AP159" s="247">
        <v>33.75</v>
      </c>
      <c r="AQ159" s="247">
        <v>218.37</v>
      </c>
      <c r="AR159" s="24"/>
      <c r="AS159" s="4"/>
      <c r="AT159" s="4"/>
      <c r="AU159" s="247">
        <v>117.90666666666699</v>
      </c>
      <c r="AV159" s="247">
        <v>223.17333333333301</v>
      </c>
      <c r="AW159" s="247">
        <v>2.6675</v>
      </c>
      <c r="AX159" s="247">
        <v>3.75</v>
      </c>
      <c r="AY159" s="247">
        <v>24.2633333333333</v>
      </c>
      <c r="AZ159" s="24"/>
      <c r="BA159" s="4"/>
    </row>
    <row r="160" spans="1:53">
      <c r="A160" s="56"/>
      <c r="B160" s="11" t="s">
        <v>535</v>
      </c>
      <c r="C160" s="11"/>
      <c r="D160" s="71" t="s">
        <v>226</v>
      </c>
      <c r="E160" s="194">
        <v>1</v>
      </c>
      <c r="F160" s="194"/>
      <c r="G160" s="194"/>
      <c r="H160" s="194"/>
      <c r="I160" s="194"/>
      <c r="J160" s="11"/>
      <c r="M160" s="204">
        <v>595.19000000000005</v>
      </c>
      <c r="N160" s="204">
        <v>0</v>
      </c>
      <c r="O160" s="204">
        <v>0</v>
      </c>
      <c r="P160" s="204">
        <v>0</v>
      </c>
      <c r="Q160" s="204">
        <v>0</v>
      </c>
      <c r="R160" s="11"/>
      <c r="S160" s="4"/>
      <c r="T160" s="4"/>
      <c r="U160" s="204">
        <v>595.19000000000005</v>
      </c>
      <c r="V160" s="204">
        <v>0</v>
      </c>
      <c r="W160" s="204">
        <v>0</v>
      </c>
      <c r="X160" s="204">
        <v>0</v>
      </c>
      <c r="Y160" s="204">
        <v>0</v>
      </c>
      <c r="Z160" s="11"/>
      <c r="AA160" s="4"/>
      <c r="AB160" s="11" t="s">
        <v>296</v>
      </c>
      <c r="AC160" s="11"/>
      <c r="AD160" s="71" t="s">
        <v>122</v>
      </c>
      <c r="AE160" s="245">
        <v>48</v>
      </c>
      <c r="AF160" s="245">
        <v>14</v>
      </c>
      <c r="AG160" s="245">
        <v>8</v>
      </c>
      <c r="AH160" s="245">
        <v>4</v>
      </c>
      <c r="AI160" s="245">
        <v>3</v>
      </c>
      <c r="AJ160" s="24"/>
      <c r="AK160" s="4"/>
      <c r="AL160" s="4"/>
      <c r="AM160" s="247">
        <v>6552.04</v>
      </c>
      <c r="AN160" s="247">
        <v>956.08</v>
      </c>
      <c r="AO160" s="247">
        <v>20009.32</v>
      </c>
      <c r="AP160" s="247">
        <v>149.31</v>
      </c>
      <c r="AQ160" s="247">
        <v>493.95</v>
      </c>
      <c r="AR160" s="24"/>
      <c r="AS160" s="4"/>
      <c r="AT160" s="4"/>
      <c r="AU160" s="247">
        <v>136.50083333333299</v>
      </c>
      <c r="AV160" s="247">
        <v>19.918333333333301</v>
      </c>
      <c r="AW160" s="247">
        <v>425.73021276595699</v>
      </c>
      <c r="AX160" s="247">
        <v>3.1768085106382999</v>
      </c>
      <c r="AY160" s="247">
        <v>10.290625</v>
      </c>
      <c r="AZ160" s="24"/>
      <c r="BA160" s="4"/>
    </row>
    <row r="161" spans="1:53">
      <c r="A161" s="56"/>
      <c r="B161" s="11" t="s">
        <v>259</v>
      </c>
      <c r="C161" s="11"/>
      <c r="D161" s="71" t="s">
        <v>116</v>
      </c>
      <c r="E161" s="194">
        <v>5</v>
      </c>
      <c r="F161" s="194">
        <v>1</v>
      </c>
      <c r="G161" s="194">
        <v>1</v>
      </c>
      <c r="H161" s="194">
        <v>1</v>
      </c>
      <c r="I161" s="194">
        <v>2</v>
      </c>
      <c r="J161" s="11"/>
      <c r="M161" s="204">
        <v>957.23</v>
      </c>
      <c r="N161" s="204">
        <v>302.81</v>
      </c>
      <c r="O161" s="204">
        <v>261.01</v>
      </c>
      <c r="P161" s="204">
        <v>208.95</v>
      </c>
      <c r="Q161" s="204">
        <v>8395.9</v>
      </c>
      <c r="R161" s="11"/>
      <c r="S161" s="4"/>
      <c r="T161" s="4"/>
      <c r="U161" s="204">
        <v>159.53833333333299</v>
      </c>
      <c r="V161" s="204">
        <v>50.468333333333298</v>
      </c>
      <c r="W161" s="204">
        <v>43.501666666666701</v>
      </c>
      <c r="X161" s="204">
        <v>34.825000000000003</v>
      </c>
      <c r="Y161" s="204">
        <v>1399.31666666667</v>
      </c>
      <c r="Z161" s="11"/>
      <c r="AA161" s="4"/>
      <c r="AB161" s="11" t="s">
        <v>298</v>
      </c>
      <c r="AC161" s="11"/>
      <c r="AD161" s="71" t="s">
        <v>299</v>
      </c>
      <c r="AE161" s="245">
        <v>2</v>
      </c>
      <c r="AF161" s="245">
        <v>1</v>
      </c>
      <c r="AG161" s="245">
        <v>1</v>
      </c>
      <c r="AH161" s="245">
        <v>1</v>
      </c>
      <c r="AI161" s="245"/>
      <c r="AJ161" s="24"/>
      <c r="AK161" s="4"/>
      <c r="AL161" s="4"/>
      <c r="AM161" s="247">
        <v>144.12</v>
      </c>
      <c r="AN161" s="247">
        <v>81.849999999999994</v>
      </c>
      <c r="AO161" s="247">
        <v>141.47</v>
      </c>
      <c r="AP161" s="247">
        <v>22.63</v>
      </c>
      <c r="AQ161" s="247">
        <v>0</v>
      </c>
      <c r="AR161" s="24"/>
      <c r="AS161" s="4"/>
      <c r="AT161" s="4"/>
      <c r="AU161" s="247">
        <v>72.06</v>
      </c>
      <c r="AV161" s="247">
        <v>40.924999999999997</v>
      </c>
      <c r="AW161" s="247">
        <v>141.47</v>
      </c>
      <c r="AX161" s="247">
        <v>11.315</v>
      </c>
      <c r="AY161" s="247">
        <v>0</v>
      </c>
      <c r="AZ161" s="24"/>
      <c r="BA161" s="4"/>
    </row>
    <row r="162" spans="1:53">
      <c r="A162" s="56"/>
      <c r="B162" s="11" t="s">
        <v>260</v>
      </c>
      <c r="C162" s="11"/>
      <c r="D162" s="71" t="s">
        <v>116</v>
      </c>
      <c r="E162" s="194">
        <v>2</v>
      </c>
      <c r="F162" s="194">
        <v>1</v>
      </c>
      <c r="G162" s="194">
        <v>2</v>
      </c>
      <c r="H162" s="194">
        <v>2</v>
      </c>
      <c r="I162" s="194">
        <v>2</v>
      </c>
      <c r="J162" s="11"/>
      <c r="M162" s="204">
        <v>240.42</v>
      </c>
      <c r="N162" s="204">
        <v>6.46</v>
      </c>
      <c r="O162" s="204">
        <v>312.67</v>
      </c>
      <c r="P162" s="204">
        <v>225.99</v>
      </c>
      <c r="Q162" s="204">
        <v>3431.65</v>
      </c>
      <c r="R162" s="11"/>
      <c r="S162" s="4"/>
      <c r="T162" s="4"/>
      <c r="U162" s="204">
        <v>120.21</v>
      </c>
      <c r="V162" s="204">
        <v>3.23</v>
      </c>
      <c r="W162" s="204">
        <v>156.33500000000001</v>
      </c>
      <c r="X162" s="204">
        <v>112.995</v>
      </c>
      <c r="Y162" s="204">
        <v>1715.825</v>
      </c>
      <c r="Z162" s="11"/>
      <c r="AA162" s="4"/>
      <c r="AB162" s="11" t="s">
        <v>300</v>
      </c>
      <c r="AC162" s="11"/>
      <c r="AD162" s="71" t="s">
        <v>158</v>
      </c>
      <c r="AE162" s="245">
        <v>4</v>
      </c>
      <c r="AF162" s="245">
        <v>3</v>
      </c>
      <c r="AG162" s="245">
        <v>1</v>
      </c>
      <c r="AH162" s="245">
        <v>1</v>
      </c>
      <c r="AI162" s="245">
        <v>1</v>
      </c>
      <c r="AJ162" s="24"/>
      <c r="AK162" s="4"/>
      <c r="AL162" s="4"/>
      <c r="AM162" s="247">
        <v>1370.71</v>
      </c>
      <c r="AN162" s="247">
        <v>920.34</v>
      </c>
      <c r="AO162" s="247">
        <v>37.85</v>
      </c>
      <c r="AP162" s="247">
        <v>47.05</v>
      </c>
      <c r="AQ162" s="247">
        <v>95.41</v>
      </c>
      <c r="AR162" s="24"/>
      <c r="AS162" s="4"/>
      <c r="AT162" s="4"/>
      <c r="AU162" s="247">
        <v>342.67750000000001</v>
      </c>
      <c r="AV162" s="247">
        <v>230.08500000000001</v>
      </c>
      <c r="AW162" s="247">
        <v>9.4625000000000004</v>
      </c>
      <c r="AX162" s="247">
        <v>11.762499999999999</v>
      </c>
      <c r="AY162" s="247">
        <v>23.852499999999999</v>
      </c>
      <c r="AZ162" s="24"/>
      <c r="BA162" s="4"/>
    </row>
    <row r="163" spans="1:53">
      <c r="A163" s="56"/>
      <c r="B163" s="11" t="s">
        <v>261</v>
      </c>
      <c r="C163" s="11"/>
      <c r="D163" s="71" t="s">
        <v>262</v>
      </c>
      <c r="E163" s="194">
        <v>86</v>
      </c>
      <c r="F163" s="194">
        <v>67</v>
      </c>
      <c r="G163" s="194">
        <v>52</v>
      </c>
      <c r="H163" s="194">
        <v>46</v>
      </c>
      <c r="I163" s="194">
        <v>48</v>
      </c>
      <c r="J163" s="11"/>
      <c r="M163" s="204">
        <v>14402.42</v>
      </c>
      <c r="N163" s="204">
        <v>8354.66</v>
      </c>
      <c r="O163" s="204">
        <v>5263.82</v>
      </c>
      <c r="P163" s="204">
        <v>6419.59</v>
      </c>
      <c r="Q163" s="204">
        <v>44741.760000000002</v>
      </c>
      <c r="R163" s="11"/>
      <c r="S163" s="4"/>
      <c r="T163" s="4"/>
      <c r="U163" s="204">
        <v>130.93109090909101</v>
      </c>
      <c r="V163" s="204">
        <v>75.951454545454496</v>
      </c>
      <c r="W163" s="204">
        <v>47.852909090909101</v>
      </c>
      <c r="X163" s="204">
        <v>58.359909090909099</v>
      </c>
      <c r="Y163" s="204">
        <v>406.74327272727299</v>
      </c>
      <c r="Z163" s="11"/>
      <c r="AA163" s="4"/>
      <c r="AB163" s="11" t="s">
        <v>301</v>
      </c>
      <c r="AC163" s="11"/>
      <c r="AD163" s="71" t="s">
        <v>264</v>
      </c>
      <c r="AE163" s="245">
        <v>1</v>
      </c>
      <c r="AF163" s="245"/>
      <c r="AG163" s="245"/>
      <c r="AH163" s="245"/>
      <c r="AI163" s="245">
        <v>1</v>
      </c>
      <c r="AJ163" s="24"/>
      <c r="AK163" s="4"/>
      <c r="AL163" s="4"/>
      <c r="AM163" s="247">
        <v>67.150000000000006</v>
      </c>
      <c r="AN163" s="247">
        <v>0</v>
      </c>
      <c r="AO163" s="247">
        <v>0</v>
      </c>
      <c r="AP163" s="247">
        <v>0</v>
      </c>
      <c r="AQ163" s="247">
        <v>2.29</v>
      </c>
      <c r="AR163" s="24"/>
      <c r="AS163" s="4"/>
      <c r="AT163" s="4"/>
      <c r="AU163" s="247">
        <v>67.150000000000006</v>
      </c>
      <c r="AV163" s="247">
        <v>0</v>
      </c>
      <c r="AW163" s="247">
        <v>0</v>
      </c>
      <c r="AX163" s="247">
        <v>0</v>
      </c>
      <c r="AY163" s="247">
        <v>2.29</v>
      </c>
      <c r="AZ163" s="24"/>
      <c r="BA163" s="4"/>
    </row>
    <row r="164" spans="1:53">
      <c r="A164" s="56"/>
      <c r="B164" s="11" t="s">
        <v>263</v>
      </c>
      <c r="C164" s="11"/>
      <c r="D164" s="71" t="s">
        <v>264</v>
      </c>
      <c r="E164" s="194">
        <v>69</v>
      </c>
      <c r="F164" s="194">
        <v>41</v>
      </c>
      <c r="G164" s="194">
        <v>9</v>
      </c>
      <c r="H164" s="194">
        <v>26</v>
      </c>
      <c r="I164" s="194">
        <v>36</v>
      </c>
      <c r="J164" s="11"/>
      <c r="M164" s="204">
        <v>17471.71</v>
      </c>
      <c r="N164" s="204">
        <v>9900.49</v>
      </c>
      <c r="O164" s="204">
        <v>1850.42</v>
      </c>
      <c r="P164" s="204">
        <v>6379.43</v>
      </c>
      <c r="Q164" s="204">
        <v>45623.71</v>
      </c>
      <c r="R164" s="11"/>
      <c r="S164" s="4"/>
      <c r="T164" s="4"/>
      <c r="U164" s="204">
        <v>203.15941860465099</v>
      </c>
      <c r="V164" s="204">
        <v>115.121976744186</v>
      </c>
      <c r="W164" s="204">
        <v>37.763673469387797</v>
      </c>
      <c r="X164" s="204">
        <v>75.945595238095194</v>
      </c>
      <c r="Y164" s="204">
        <v>530.50825581395304</v>
      </c>
      <c r="Z164" s="11"/>
      <c r="AA164" s="4"/>
      <c r="AB164" s="11" t="s">
        <v>301</v>
      </c>
      <c r="AC164" s="11"/>
      <c r="AD164" s="71" t="s">
        <v>124</v>
      </c>
      <c r="AE164" s="245">
        <v>148</v>
      </c>
      <c r="AF164" s="245">
        <v>81</v>
      </c>
      <c r="AG164" s="245">
        <v>55</v>
      </c>
      <c r="AH164" s="245">
        <v>43</v>
      </c>
      <c r="AI164" s="245">
        <v>46</v>
      </c>
      <c r="AJ164" s="24"/>
      <c r="AK164" s="4"/>
      <c r="AL164" s="4"/>
      <c r="AM164" s="247">
        <v>75179.850000000006</v>
      </c>
      <c r="AN164" s="247">
        <v>10898.74</v>
      </c>
      <c r="AO164" s="247">
        <v>17987.8</v>
      </c>
      <c r="AP164" s="247">
        <v>16352.34</v>
      </c>
      <c r="AQ164" s="247">
        <v>58363.31</v>
      </c>
      <c r="AR164" s="24"/>
      <c r="AS164" s="4"/>
      <c r="AT164" s="4"/>
      <c r="AU164" s="247">
        <v>478.85254777070099</v>
      </c>
      <c r="AV164" s="247">
        <v>69.418726114649701</v>
      </c>
      <c r="AW164" s="247">
        <v>117.567320261438</v>
      </c>
      <c r="AX164" s="247">
        <v>106.184025974026</v>
      </c>
      <c r="AY164" s="247">
        <v>374.12378205128198</v>
      </c>
      <c r="AZ164" s="24"/>
      <c r="BA164" s="4"/>
    </row>
    <row r="165" spans="1:53">
      <c r="A165" s="56"/>
      <c r="B165" s="11" t="s">
        <v>536</v>
      </c>
      <c r="C165" s="11"/>
      <c r="D165" s="71" t="s">
        <v>108</v>
      </c>
      <c r="E165" s="194">
        <v>1</v>
      </c>
      <c r="F165" s="194">
        <v>1</v>
      </c>
      <c r="G165" s="194">
        <v>1</v>
      </c>
      <c r="H165" s="194">
        <v>1</v>
      </c>
      <c r="I165" s="194">
        <v>1</v>
      </c>
      <c r="J165" s="11"/>
      <c r="M165" s="204">
        <v>52.64</v>
      </c>
      <c r="N165" s="204">
        <v>19.760000000000002</v>
      </c>
      <c r="O165" s="204">
        <v>19.59</v>
      </c>
      <c r="P165" s="204">
        <v>18.649999999999999</v>
      </c>
      <c r="Q165" s="204">
        <v>147.96</v>
      </c>
      <c r="R165" s="11"/>
      <c r="S165" s="4"/>
      <c r="T165" s="4"/>
      <c r="U165" s="204">
        <v>52.64</v>
      </c>
      <c r="V165" s="204">
        <v>19.760000000000002</v>
      </c>
      <c r="W165" s="204">
        <v>19.59</v>
      </c>
      <c r="X165" s="204">
        <v>18.649999999999999</v>
      </c>
      <c r="Y165" s="204">
        <v>147.96</v>
      </c>
      <c r="Z165" s="11"/>
      <c r="AA165" s="4"/>
      <c r="AB165" s="11" t="s">
        <v>302</v>
      </c>
      <c r="AC165" s="11"/>
      <c r="AD165" s="71" t="s">
        <v>144</v>
      </c>
      <c r="AE165" s="245">
        <v>17</v>
      </c>
      <c r="AF165" s="245">
        <v>3</v>
      </c>
      <c r="AG165" s="245">
        <v>1</v>
      </c>
      <c r="AH165" s="245">
        <v>1</v>
      </c>
      <c r="AI165" s="245">
        <v>1</v>
      </c>
      <c r="AJ165" s="24"/>
      <c r="AK165" s="4"/>
      <c r="AL165" s="4"/>
      <c r="AM165" s="247">
        <v>5456.84</v>
      </c>
      <c r="AN165" s="247">
        <v>268.95</v>
      </c>
      <c r="AO165" s="247">
        <v>71.25</v>
      </c>
      <c r="AP165" s="247">
        <v>129.77000000000001</v>
      </c>
      <c r="AQ165" s="247">
        <v>74.03</v>
      </c>
      <c r="AR165" s="24"/>
      <c r="AS165" s="4"/>
      <c r="AT165" s="4"/>
      <c r="AU165" s="247">
        <v>320.99058823529401</v>
      </c>
      <c r="AV165" s="247">
        <v>15.8205882352941</v>
      </c>
      <c r="AW165" s="247">
        <v>4.1911764705882399</v>
      </c>
      <c r="AX165" s="247">
        <v>7.6335294117647097</v>
      </c>
      <c r="AY165" s="247">
        <v>4.3547058823529401</v>
      </c>
      <c r="AZ165" s="24"/>
      <c r="BA165" s="4"/>
    </row>
    <row r="166" spans="1:53">
      <c r="A166" s="56"/>
      <c r="B166" s="11" t="s">
        <v>265</v>
      </c>
      <c r="C166" s="11"/>
      <c r="D166" s="71" t="s">
        <v>266</v>
      </c>
      <c r="E166" s="194">
        <v>114</v>
      </c>
      <c r="F166" s="194">
        <v>115</v>
      </c>
      <c r="G166" s="194">
        <v>68</v>
      </c>
      <c r="H166" s="194">
        <v>71</v>
      </c>
      <c r="I166" s="194">
        <v>86</v>
      </c>
      <c r="J166" s="11"/>
      <c r="M166" s="204">
        <v>27541.93</v>
      </c>
      <c r="N166" s="204">
        <v>17679.900000000001</v>
      </c>
      <c r="O166" s="204">
        <v>7873.82</v>
      </c>
      <c r="P166" s="204">
        <v>7619.52</v>
      </c>
      <c r="Q166" s="204">
        <v>94656.36</v>
      </c>
      <c r="R166" s="11"/>
      <c r="S166" s="4"/>
      <c r="T166" s="4"/>
      <c r="U166" s="204">
        <v>153.86553072625699</v>
      </c>
      <c r="V166" s="204">
        <v>98.7703910614526</v>
      </c>
      <c r="W166" s="204">
        <v>52.844429530201303</v>
      </c>
      <c r="X166" s="204">
        <v>42.806292134831402</v>
      </c>
      <c r="Y166" s="204">
        <v>531.77730337078594</v>
      </c>
      <c r="Z166" s="11"/>
      <c r="AA166" s="4"/>
      <c r="AB166" s="11" t="s">
        <v>303</v>
      </c>
      <c r="AC166" s="11"/>
      <c r="AD166" s="71" t="s">
        <v>102</v>
      </c>
      <c r="AE166" s="245">
        <v>2</v>
      </c>
      <c r="AF166" s="245"/>
      <c r="AG166" s="245"/>
      <c r="AH166" s="245"/>
      <c r="AI166" s="245"/>
      <c r="AJ166" s="24"/>
      <c r="AK166" s="4"/>
      <c r="AL166" s="4"/>
      <c r="AM166" s="247">
        <v>1497.81</v>
      </c>
      <c r="AN166" s="247">
        <v>0</v>
      </c>
      <c r="AO166" s="247">
        <v>0</v>
      </c>
      <c r="AP166" s="247">
        <v>0</v>
      </c>
      <c r="AQ166" s="247">
        <v>0</v>
      </c>
      <c r="AR166" s="24"/>
      <c r="AS166" s="4"/>
      <c r="AT166" s="4"/>
      <c r="AU166" s="247">
        <v>748.90499999999997</v>
      </c>
      <c r="AV166" s="247">
        <v>0</v>
      </c>
      <c r="AW166" s="247">
        <v>0</v>
      </c>
      <c r="AX166" s="247">
        <v>0</v>
      </c>
      <c r="AY166" s="247">
        <v>0</v>
      </c>
      <c r="AZ166" s="24"/>
      <c r="BA166" s="4"/>
    </row>
    <row r="167" spans="1:53">
      <c r="A167" s="56"/>
      <c r="B167" s="11" t="s">
        <v>267</v>
      </c>
      <c r="C167" s="11"/>
      <c r="D167" s="71" t="s">
        <v>150</v>
      </c>
      <c r="E167" s="194">
        <v>283</v>
      </c>
      <c r="F167" s="194">
        <v>210</v>
      </c>
      <c r="G167" s="194">
        <v>94</v>
      </c>
      <c r="H167" s="194">
        <v>182</v>
      </c>
      <c r="I167" s="194">
        <v>224</v>
      </c>
      <c r="J167" s="11"/>
      <c r="M167" s="204">
        <v>53466.39</v>
      </c>
      <c r="N167" s="204">
        <v>32864.42</v>
      </c>
      <c r="O167" s="204">
        <v>14303.14</v>
      </c>
      <c r="P167" s="204">
        <v>48385.96</v>
      </c>
      <c r="Q167" s="204">
        <v>328334.38</v>
      </c>
      <c r="R167" s="11"/>
      <c r="S167" s="4"/>
      <c r="T167" s="4"/>
      <c r="U167" s="204">
        <v>137.44573264781499</v>
      </c>
      <c r="V167" s="204">
        <v>84.484370179948499</v>
      </c>
      <c r="W167" s="204">
        <v>74.885549738219893</v>
      </c>
      <c r="X167" s="204">
        <v>125.352227979275</v>
      </c>
      <c r="Y167" s="204">
        <v>859.51408376963502</v>
      </c>
      <c r="Z167" s="11"/>
      <c r="AA167" s="4"/>
      <c r="AB167" s="11" t="s">
        <v>303</v>
      </c>
      <c r="AC167" s="11"/>
      <c r="AD167" s="71" t="s">
        <v>89</v>
      </c>
      <c r="AE167" s="245">
        <v>13</v>
      </c>
      <c r="AF167" s="245">
        <v>7</v>
      </c>
      <c r="AG167" s="245">
        <v>6</v>
      </c>
      <c r="AH167" s="245">
        <v>5</v>
      </c>
      <c r="AI167" s="245">
        <v>6</v>
      </c>
      <c r="AJ167" s="24"/>
      <c r="AK167" s="4"/>
      <c r="AL167" s="4"/>
      <c r="AM167" s="247">
        <v>1977.56</v>
      </c>
      <c r="AN167" s="247">
        <v>829.12</v>
      </c>
      <c r="AO167" s="247">
        <v>458.1</v>
      </c>
      <c r="AP167" s="247">
        <v>276.82</v>
      </c>
      <c r="AQ167" s="247">
        <v>2862.29</v>
      </c>
      <c r="AR167" s="24"/>
      <c r="AS167" s="4"/>
      <c r="AT167" s="4"/>
      <c r="AU167" s="247">
        <v>141.254285714286</v>
      </c>
      <c r="AV167" s="247">
        <v>59.222857142857201</v>
      </c>
      <c r="AW167" s="247">
        <v>32.721428571428604</v>
      </c>
      <c r="AX167" s="247">
        <v>19.772857142857099</v>
      </c>
      <c r="AY167" s="247">
        <v>220.17615384615399</v>
      </c>
      <c r="AZ167" s="24"/>
      <c r="BA167" s="4"/>
    </row>
    <row r="168" spans="1:53">
      <c r="A168" s="56"/>
      <c r="B168" s="11" t="s">
        <v>268</v>
      </c>
      <c r="C168" s="11"/>
      <c r="D168" s="71" t="s">
        <v>172</v>
      </c>
      <c r="E168" s="194">
        <v>179</v>
      </c>
      <c r="F168" s="194">
        <v>107</v>
      </c>
      <c r="G168" s="194">
        <v>78</v>
      </c>
      <c r="H168" s="194">
        <v>68</v>
      </c>
      <c r="I168" s="194">
        <v>85</v>
      </c>
      <c r="J168" s="11"/>
      <c r="M168" s="204">
        <v>35258.199999999997</v>
      </c>
      <c r="N168" s="204">
        <v>13944.83</v>
      </c>
      <c r="O168" s="204">
        <v>8595.15</v>
      </c>
      <c r="P168" s="204">
        <v>9608.11</v>
      </c>
      <c r="Q168" s="204">
        <v>83332.509999999995</v>
      </c>
      <c r="R168" s="11"/>
      <c r="S168" s="4"/>
      <c r="T168" s="4"/>
      <c r="U168" s="204">
        <v>164.757943925234</v>
      </c>
      <c r="V168" s="204">
        <v>65.162757009345796</v>
      </c>
      <c r="W168" s="204">
        <v>41.724029126213601</v>
      </c>
      <c r="X168" s="204">
        <v>46.415990338164299</v>
      </c>
      <c r="Y168" s="204">
        <v>391.23244131455402</v>
      </c>
      <c r="Z168" s="11"/>
      <c r="AA168" s="4"/>
      <c r="AB168" s="11" t="s">
        <v>304</v>
      </c>
      <c r="AC168" s="11"/>
      <c r="AD168" s="71" t="s">
        <v>305</v>
      </c>
      <c r="AE168" s="245">
        <v>4</v>
      </c>
      <c r="AF168" s="245">
        <v>2</v>
      </c>
      <c r="AG168" s="245">
        <v>2</v>
      </c>
      <c r="AH168" s="245">
        <v>3</v>
      </c>
      <c r="AI168" s="245">
        <v>3</v>
      </c>
      <c r="AJ168" s="24"/>
      <c r="AK168" s="4"/>
      <c r="AL168" s="4"/>
      <c r="AM168" s="247">
        <v>195.53</v>
      </c>
      <c r="AN168" s="247">
        <v>39.450000000000003</v>
      </c>
      <c r="AO168" s="247">
        <v>166.6</v>
      </c>
      <c r="AP168" s="247">
        <v>331.79</v>
      </c>
      <c r="AQ168" s="247">
        <v>9721.36</v>
      </c>
      <c r="AR168" s="24"/>
      <c r="AS168" s="4"/>
      <c r="AT168" s="4"/>
      <c r="AU168" s="247">
        <v>48.8825</v>
      </c>
      <c r="AV168" s="247">
        <v>9.8625000000000007</v>
      </c>
      <c r="AW168" s="247">
        <v>55.533333333333303</v>
      </c>
      <c r="AX168" s="247">
        <v>82.947500000000005</v>
      </c>
      <c r="AY168" s="247">
        <v>2430.34</v>
      </c>
      <c r="AZ168" s="24"/>
      <c r="BA168" s="4"/>
    </row>
    <row r="169" spans="1:53">
      <c r="A169" s="56"/>
      <c r="B169" s="11" t="s">
        <v>269</v>
      </c>
      <c r="C169" s="11"/>
      <c r="D169" s="71" t="s">
        <v>270</v>
      </c>
      <c r="E169" s="194">
        <v>13</v>
      </c>
      <c r="F169" s="194">
        <v>20</v>
      </c>
      <c r="G169" s="194">
        <v>17</v>
      </c>
      <c r="H169" s="194">
        <v>15</v>
      </c>
      <c r="I169" s="194">
        <v>14</v>
      </c>
      <c r="J169" s="11"/>
      <c r="M169" s="204">
        <v>1883.31</v>
      </c>
      <c r="N169" s="204">
        <v>3371.1</v>
      </c>
      <c r="O169" s="204">
        <v>1916.52</v>
      </c>
      <c r="P169" s="204">
        <v>1316.55</v>
      </c>
      <c r="Q169" s="204">
        <v>20495.689999999999</v>
      </c>
      <c r="R169" s="11"/>
      <c r="S169" s="4"/>
      <c r="T169" s="4"/>
      <c r="U169" s="204">
        <v>53.8088571428571</v>
      </c>
      <c r="V169" s="204">
        <v>96.317142857142898</v>
      </c>
      <c r="W169" s="204">
        <v>63.884</v>
      </c>
      <c r="X169" s="204">
        <v>38.722058823529402</v>
      </c>
      <c r="Y169" s="204">
        <v>585.59114285714304</v>
      </c>
      <c r="Z169" s="11"/>
      <c r="AA169" s="4"/>
      <c r="AB169" s="11" t="s">
        <v>306</v>
      </c>
      <c r="AC169" s="11"/>
      <c r="AD169" s="71" t="s">
        <v>307</v>
      </c>
      <c r="AE169" s="245">
        <v>16</v>
      </c>
      <c r="AF169" s="245">
        <v>12</v>
      </c>
      <c r="AG169" s="245">
        <v>1</v>
      </c>
      <c r="AH169" s="245">
        <v>7</v>
      </c>
      <c r="AI169" s="245">
        <v>10</v>
      </c>
      <c r="AJ169" s="24"/>
      <c r="AK169" s="4"/>
      <c r="AL169" s="4"/>
      <c r="AM169" s="247">
        <v>6275.43</v>
      </c>
      <c r="AN169" s="247">
        <v>2398.9</v>
      </c>
      <c r="AO169" s="247">
        <v>405.06</v>
      </c>
      <c r="AP169" s="247">
        <v>1432.31</v>
      </c>
      <c r="AQ169" s="247">
        <v>8249.4599999999991</v>
      </c>
      <c r="AR169" s="24"/>
      <c r="AS169" s="4"/>
      <c r="AT169" s="4"/>
      <c r="AU169" s="247">
        <v>369.14294117647103</v>
      </c>
      <c r="AV169" s="247">
        <v>141.111764705882</v>
      </c>
      <c r="AW169" s="247">
        <v>50.6325</v>
      </c>
      <c r="AX169" s="247">
        <v>84.253529411764703</v>
      </c>
      <c r="AY169" s="247">
        <v>485.26235294117703</v>
      </c>
      <c r="AZ169" s="24"/>
      <c r="BA169" s="4"/>
    </row>
    <row r="170" spans="1:53">
      <c r="A170" s="56"/>
      <c r="B170" s="11" t="s">
        <v>271</v>
      </c>
      <c r="C170" s="11"/>
      <c r="D170" s="71" t="s">
        <v>272</v>
      </c>
      <c r="E170" s="194">
        <v>3</v>
      </c>
      <c r="F170" s="194">
        <v>3</v>
      </c>
      <c r="G170" s="194">
        <v>3</v>
      </c>
      <c r="H170" s="194">
        <v>2</v>
      </c>
      <c r="I170" s="194">
        <v>2</v>
      </c>
      <c r="J170" s="11"/>
      <c r="M170" s="204">
        <v>663.47</v>
      </c>
      <c r="N170" s="204">
        <v>697.88</v>
      </c>
      <c r="O170" s="204">
        <v>450.37</v>
      </c>
      <c r="P170" s="204">
        <v>258.26</v>
      </c>
      <c r="Q170" s="204">
        <v>646.37</v>
      </c>
      <c r="R170" s="11"/>
      <c r="S170" s="4"/>
      <c r="T170" s="4"/>
      <c r="U170" s="204">
        <v>221.15666666666701</v>
      </c>
      <c r="V170" s="204">
        <v>232.62666666666701</v>
      </c>
      <c r="W170" s="204">
        <v>150.12333333333299</v>
      </c>
      <c r="X170" s="204">
        <v>86.086666666666702</v>
      </c>
      <c r="Y170" s="204">
        <v>215.45666666666699</v>
      </c>
      <c r="Z170" s="11"/>
      <c r="AA170" s="4"/>
      <c r="AB170" s="11" t="s">
        <v>308</v>
      </c>
      <c r="AC170" s="11"/>
      <c r="AD170" s="71" t="s">
        <v>150</v>
      </c>
      <c r="AE170" s="245">
        <v>267</v>
      </c>
      <c r="AF170" s="245">
        <v>140</v>
      </c>
      <c r="AG170" s="245">
        <v>92</v>
      </c>
      <c r="AH170" s="245">
        <v>83</v>
      </c>
      <c r="AI170" s="245">
        <v>81</v>
      </c>
      <c r="AJ170" s="24"/>
      <c r="AK170" s="4"/>
      <c r="AL170" s="4"/>
      <c r="AM170" s="247">
        <v>303679.19</v>
      </c>
      <c r="AN170" s="247">
        <v>193518.52</v>
      </c>
      <c r="AO170" s="247">
        <v>34481.72</v>
      </c>
      <c r="AP170" s="247">
        <v>18812.63</v>
      </c>
      <c r="AQ170" s="247">
        <v>73763.81</v>
      </c>
      <c r="AR170" s="24"/>
      <c r="AS170" s="4"/>
      <c r="AT170" s="4"/>
      <c r="AU170" s="247">
        <v>1100.2869202898601</v>
      </c>
      <c r="AV170" s="247">
        <v>701.15405797101403</v>
      </c>
      <c r="AW170" s="247">
        <v>132.113869731801</v>
      </c>
      <c r="AX170" s="247">
        <v>70.724172932330802</v>
      </c>
      <c r="AY170" s="247">
        <v>268.23203636363598</v>
      </c>
      <c r="AZ170" s="24"/>
      <c r="BA170" s="4"/>
    </row>
    <row r="171" spans="1:53">
      <c r="A171" s="56"/>
      <c r="B171" s="11" t="s">
        <v>273</v>
      </c>
      <c r="C171" s="11"/>
      <c r="D171" s="71" t="s">
        <v>274</v>
      </c>
      <c r="E171" s="194">
        <v>63</v>
      </c>
      <c r="F171" s="194">
        <v>40</v>
      </c>
      <c r="G171" s="194">
        <v>32</v>
      </c>
      <c r="H171" s="194">
        <v>29</v>
      </c>
      <c r="I171" s="194">
        <v>38</v>
      </c>
      <c r="J171" s="11"/>
      <c r="M171" s="204">
        <v>12101.71</v>
      </c>
      <c r="N171" s="204">
        <v>5303.91</v>
      </c>
      <c r="O171" s="204">
        <v>3109.97</v>
      </c>
      <c r="P171" s="204">
        <v>4764.16</v>
      </c>
      <c r="Q171" s="204">
        <v>20000.72</v>
      </c>
      <c r="R171" s="11"/>
      <c r="S171" s="4"/>
      <c r="T171" s="4"/>
      <c r="U171" s="204">
        <v>168.079305555556</v>
      </c>
      <c r="V171" s="204">
        <v>73.665416666666701</v>
      </c>
      <c r="W171" s="204">
        <v>43.802394366197198</v>
      </c>
      <c r="X171" s="204">
        <v>66.168888888888901</v>
      </c>
      <c r="Y171" s="204">
        <v>277.78777777777799</v>
      </c>
      <c r="Z171" s="11"/>
      <c r="AA171" s="4"/>
      <c r="AB171" s="11" t="s">
        <v>309</v>
      </c>
      <c r="AC171" s="11"/>
      <c r="AD171" s="71" t="s">
        <v>310</v>
      </c>
      <c r="AE171" s="245">
        <v>3</v>
      </c>
      <c r="AF171" s="245">
        <v>3</v>
      </c>
      <c r="AG171" s="245">
        <v>2</v>
      </c>
      <c r="AH171" s="245">
        <v>3</v>
      </c>
      <c r="AI171" s="245">
        <v>1</v>
      </c>
      <c r="AJ171" s="24"/>
      <c r="AK171" s="4"/>
      <c r="AL171" s="4"/>
      <c r="AM171" s="247">
        <v>93.3</v>
      </c>
      <c r="AN171" s="247">
        <v>91.01</v>
      </c>
      <c r="AO171" s="247">
        <v>63.15</v>
      </c>
      <c r="AP171" s="247">
        <v>138.08000000000001</v>
      </c>
      <c r="AQ171" s="247">
        <v>300.45999999999998</v>
      </c>
      <c r="AR171" s="24"/>
      <c r="AS171" s="4"/>
      <c r="AT171" s="4"/>
      <c r="AU171" s="247">
        <v>31.1</v>
      </c>
      <c r="AV171" s="247">
        <v>30.336666666666702</v>
      </c>
      <c r="AW171" s="247">
        <v>31.574999999999999</v>
      </c>
      <c r="AX171" s="247">
        <v>46.026666666666699</v>
      </c>
      <c r="AY171" s="247">
        <v>100.15333333333299</v>
      </c>
      <c r="AZ171" s="24"/>
      <c r="BA171" s="4"/>
    </row>
    <row r="172" spans="1:53">
      <c r="A172" s="56"/>
      <c r="B172" s="11" t="s">
        <v>275</v>
      </c>
      <c r="C172" s="11"/>
      <c r="D172" s="71" t="s">
        <v>172</v>
      </c>
      <c r="E172" s="194">
        <v>2440</v>
      </c>
      <c r="F172" s="194">
        <v>1684</v>
      </c>
      <c r="G172" s="194">
        <v>1390</v>
      </c>
      <c r="H172" s="194">
        <v>1254</v>
      </c>
      <c r="I172" s="194">
        <v>1503</v>
      </c>
      <c r="J172" s="11"/>
      <c r="M172" s="204">
        <v>405588.81</v>
      </c>
      <c r="N172" s="204">
        <v>200299.9</v>
      </c>
      <c r="O172" s="204">
        <v>124755.66</v>
      </c>
      <c r="P172" s="204">
        <v>127543.25</v>
      </c>
      <c r="Q172" s="204">
        <v>1315577.79</v>
      </c>
      <c r="R172" s="11"/>
      <c r="S172" s="4"/>
      <c r="T172" s="4"/>
      <c r="U172" s="204">
        <v>145.00851269217</v>
      </c>
      <c r="V172" s="204">
        <v>71.612406149445903</v>
      </c>
      <c r="W172" s="204">
        <v>45.698043956044003</v>
      </c>
      <c r="X172" s="204">
        <v>46.599652904640102</v>
      </c>
      <c r="Y172" s="204">
        <v>472.04082884822498</v>
      </c>
      <c r="Z172" s="11"/>
      <c r="AA172" s="4"/>
      <c r="AB172" s="11" t="s">
        <v>311</v>
      </c>
      <c r="AC172" s="11"/>
      <c r="AD172" s="71" t="s">
        <v>312</v>
      </c>
      <c r="AE172" s="245">
        <v>18</v>
      </c>
      <c r="AF172" s="245">
        <v>7</v>
      </c>
      <c r="AG172" s="245">
        <v>4</v>
      </c>
      <c r="AH172" s="245">
        <v>4</v>
      </c>
      <c r="AI172" s="245">
        <v>3</v>
      </c>
      <c r="AJ172" s="24"/>
      <c r="AK172" s="4"/>
      <c r="AL172" s="4"/>
      <c r="AM172" s="247">
        <v>8381.68</v>
      </c>
      <c r="AN172" s="247">
        <v>858.01</v>
      </c>
      <c r="AO172" s="247">
        <v>675.38</v>
      </c>
      <c r="AP172" s="247">
        <v>538.53</v>
      </c>
      <c r="AQ172" s="247">
        <v>1382.88</v>
      </c>
      <c r="AR172" s="24"/>
      <c r="AS172" s="4"/>
      <c r="AT172" s="4"/>
      <c r="AU172" s="247">
        <v>465.64888888888902</v>
      </c>
      <c r="AV172" s="247">
        <v>47.6672222222222</v>
      </c>
      <c r="AW172" s="247">
        <v>39.728235294117702</v>
      </c>
      <c r="AX172" s="247">
        <v>29.918333333333301</v>
      </c>
      <c r="AY172" s="247">
        <v>76.826666666666696</v>
      </c>
      <c r="AZ172" s="24"/>
      <c r="BA172" s="4"/>
    </row>
    <row r="173" spans="1:53">
      <c r="A173" s="56"/>
      <c r="B173" s="11" t="s">
        <v>276</v>
      </c>
      <c r="C173" s="11"/>
      <c r="D173" s="71" t="s">
        <v>277</v>
      </c>
      <c r="E173" s="194">
        <v>195</v>
      </c>
      <c r="F173" s="194">
        <v>117</v>
      </c>
      <c r="G173" s="194">
        <v>65</v>
      </c>
      <c r="H173" s="194">
        <v>92</v>
      </c>
      <c r="I173" s="194">
        <v>97</v>
      </c>
      <c r="J173" s="11"/>
      <c r="M173" s="204">
        <v>38199.97</v>
      </c>
      <c r="N173" s="204">
        <v>13900.73</v>
      </c>
      <c r="O173" s="204">
        <v>7360.76</v>
      </c>
      <c r="P173" s="204">
        <v>17104.36</v>
      </c>
      <c r="Q173" s="204">
        <v>104266.11</v>
      </c>
      <c r="R173" s="11"/>
      <c r="S173" s="4"/>
      <c r="T173" s="4"/>
      <c r="U173" s="204">
        <v>168.28180616740099</v>
      </c>
      <c r="V173" s="204">
        <v>61.236696035242304</v>
      </c>
      <c r="W173" s="204">
        <v>51.116388888888899</v>
      </c>
      <c r="X173" s="204">
        <v>76.358750000000001</v>
      </c>
      <c r="Y173" s="204">
        <v>461.354469026549</v>
      </c>
      <c r="Z173" s="11"/>
      <c r="AA173" s="4"/>
      <c r="AB173" s="11" t="s">
        <v>313</v>
      </c>
      <c r="AC173" s="11"/>
      <c r="AD173" s="71" t="s">
        <v>314</v>
      </c>
      <c r="AE173" s="245">
        <v>15</v>
      </c>
      <c r="AF173" s="245">
        <v>11</v>
      </c>
      <c r="AG173" s="245">
        <v>8</v>
      </c>
      <c r="AH173" s="245">
        <v>7</v>
      </c>
      <c r="AI173" s="245">
        <v>8</v>
      </c>
      <c r="AJ173" s="24"/>
      <c r="AK173" s="4"/>
      <c r="AL173" s="4"/>
      <c r="AM173" s="247">
        <v>3475.85</v>
      </c>
      <c r="AN173" s="247">
        <v>1277.1500000000001</v>
      </c>
      <c r="AO173" s="247">
        <v>935.15</v>
      </c>
      <c r="AP173" s="247">
        <v>863.33</v>
      </c>
      <c r="AQ173" s="247">
        <v>1335.24</v>
      </c>
      <c r="AR173" s="24"/>
      <c r="AS173" s="4"/>
      <c r="AT173" s="4"/>
      <c r="AU173" s="247">
        <v>217.24062499999999</v>
      </c>
      <c r="AV173" s="247">
        <v>79.821875000000006</v>
      </c>
      <c r="AW173" s="247">
        <v>58.446874999999999</v>
      </c>
      <c r="AX173" s="247">
        <v>53.958125000000003</v>
      </c>
      <c r="AY173" s="247">
        <v>83.452500000000001</v>
      </c>
      <c r="AZ173" s="24"/>
      <c r="BA173" s="4"/>
    </row>
    <row r="174" spans="1:53">
      <c r="A174" s="56"/>
      <c r="B174" s="11" t="s">
        <v>278</v>
      </c>
      <c r="C174" s="11"/>
      <c r="D174" s="71" t="s">
        <v>279</v>
      </c>
      <c r="E174" s="194">
        <v>13</v>
      </c>
      <c r="F174" s="194">
        <v>15</v>
      </c>
      <c r="G174" s="194">
        <v>11</v>
      </c>
      <c r="H174" s="194">
        <v>10</v>
      </c>
      <c r="I174" s="194">
        <v>9</v>
      </c>
      <c r="J174" s="11"/>
      <c r="M174" s="204">
        <v>3219.58</v>
      </c>
      <c r="N174" s="204">
        <v>2969.77</v>
      </c>
      <c r="O174" s="204">
        <v>1568.12</v>
      </c>
      <c r="P174" s="204">
        <v>974.56</v>
      </c>
      <c r="Q174" s="204">
        <v>2274.6999999999998</v>
      </c>
      <c r="R174" s="11"/>
      <c r="S174" s="4"/>
      <c r="T174" s="4"/>
      <c r="U174" s="204">
        <v>134.14916666666701</v>
      </c>
      <c r="V174" s="204">
        <v>123.740416666667</v>
      </c>
      <c r="W174" s="204">
        <v>65.338333333333296</v>
      </c>
      <c r="X174" s="204">
        <v>40.606666666666698</v>
      </c>
      <c r="Y174" s="204">
        <v>98.9</v>
      </c>
      <c r="Z174" s="11"/>
      <c r="AA174" s="4"/>
      <c r="AB174" s="11" t="s">
        <v>315</v>
      </c>
      <c r="AC174" s="11"/>
      <c r="AD174" s="71" t="s">
        <v>108</v>
      </c>
      <c r="AE174" s="245">
        <v>22</v>
      </c>
      <c r="AF174" s="245">
        <v>7</v>
      </c>
      <c r="AG174" s="245">
        <v>5</v>
      </c>
      <c r="AH174" s="245">
        <v>4</v>
      </c>
      <c r="AI174" s="245">
        <v>3</v>
      </c>
      <c r="AJ174" s="24"/>
      <c r="AK174" s="4"/>
      <c r="AL174" s="4"/>
      <c r="AM174" s="247">
        <v>18517.3</v>
      </c>
      <c r="AN174" s="247">
        <v>202.4</v>
      </c>
      <c r="AO174" s="247">
        <v>104.73</v>
      </c>
      <c r="AP174" s="247">
        <v>2061.56</v>
      </c>
      <c r="AQ174" s="247">
        <v>642.01</v>
      </c>
      <c r="AR174" s="24"/>
      <c r="AS174" s="4"/>
      <c r="AT174" s="4"/>
      <c r="AU174" s="247">
        <v>805.1</v>
      </c>
      <c r="AV174" s="247">
        <v>8.8000000000000007</v>
      </c>
      <c r="AW174" s="247">
        <v>5.2365000000000004</v>
      </c>
      <c r="AX174" s="247">
        <v>98.169523809523795</v>
      </c>
      <c r="AY174" s="247">
        <v>29.1822727272727</v>
      </c>
      <c r="AZ174" s="24"/>
      <c r="BA174" s="4"/>
    </row>
    <row r="175" spans="1:53">
      <c r="A175" s="56"/>
      <c r="B175" s="11" t="s">
        <v>488</v>
      </c>
      <c r="C175" s="11"/>
      <c r="D175" s="71" t="s">
        <v>105</v>
      </c>
      <c r="E175" s="194"/>
      <c r="F175" s="194"/>
      <c r="G175" s="194"/>
      <c r="H175" s="194"/>
      <c r="I175" s="194">
        <v>1</v>
      </c>
      <c r="J175" s="11"/>
      <c r="M175" s="204">
        <v>0</v>
      </c>
      <c r="N175" s="204">
        <v>0</v>
      </c>
      <c r="O175" s="204">
        <v>0</v>
      </c>
      <c r="P175" s="204">
        <v>0</v>
      </c>
      <c r="Q175" s="204">
        <v>99.98</v>
      </c>
      <c r="R175" s="11"/>
      <c r="S175" s="4"/>
      <c r="T175" s="4"/>
      <c r="U175" s="204">
        <v>0</v>
      </c>
      <c r="V175" s="204">
        <v>0</v>
      </c>
      <c r="W175" s="204">
        <v>0</v>
      </c>
      <c r="X175" s="204">
        <v>0</v>
      </c>
      <c r="Y175" s="204">
        <v>99.98</v>
      </c>
      <c r="Z175" s="11"/>
      <c r="AA175" s="4"/>
      <c r="AB175" s="11" t="s">
        <v>316</v>
      </c>
      <c r="AC175" s="11"/>
      <c r="AD175" s="71" t="s">
        <v>317</v>
      </c>
      <c r="AE175" s="245">
        <v>8</v>
      </c>
      <c r="AF175" s="245">
        <v>7</v>
      </c>
      <c r="AG175" s="245">
        <v>3</v>
      </c>
      <c r="AH175" s="245">
        <v>3</v>
      </c>
      <c r="AI175" s="245">
        <v>3</v>
      </c>
      <c r="AJ175" s="24"/>
      <c r="AK175" s="4"/>
      <c r="AL175" s="4"/>
      <c r="AM175" s="247">
        <v>781.8</v>
      </c>
      <c r="AN175" s="247">
        <v>658.57</v>
      </c>
      <c r="AO175" s="247">
        <v>73.52</v>
      </c>
      <c r="AP175" s="247">
        <v>671.33</v>
      </c>
      <c r="AQ175" s="247">
        <v>114.04</v>
      </c>
      <c r="AR175" s="24"/>
      <c r="AS175" s="4"/>
      <c r="AT175" s="4"/>
      <c r="AU175" s="247">
        <v>97.724999999999994</v>
      </c>
      <c r="AV175" s="247">
        <v>82.321250000000006</v>
      </c>
      <c r="AW175" s="247">
        <v>12.2533333333333</v>
      </c>
      <c r="AX175" s="247">
        <v>83.916250000000005</v>
      </c>
      <c r="AY175" s="247">
        <v>14.255000000000001</v>
      </c>
      <c r="AZ175" s="24"/>
      <c r="BA175" s="4"/>
    </row>
    <row r="176" spans="1:53">
      <c r="A176" s="56"/>
      <c r="B176" s="11" t="s">
        <v>280</v>
      </c>
      <c r="C176" s="11"/>
      <c r="D176" s="71" t="s">
        <v>118</v>
      </c>
      <c r="E176" s="194">
        <v>39</v>
      </c>
      <c r="F176" s="194">
        <v>16</v>
      </c>
      <c r="G176" s="194">
        <v>8</v>
      </c>
      <c r="H176" s="194">
        <v>5</v>
      </c>
      <c r="I176" s="194">
        <v>5</v>
      </c>
      <c r="J176" s="11"/>
      <c r="M176" s="204">
        <v>5302.07</v>
      </c>
      <c r="N176" s="204">
        <v>894.56</v>
      </c>
      <c r="O176" s="204">
        <v>417</v>
      </c>
      <c r="P176" s="204">
        <v>482.1</v>
      </c>
      <c r="Q176" s="204">
        <v>11516.47</v>
      </c>
      <c r="R176" s="11"/>
      <c r="S176" s="4"/>
      <c r="T176" s="4"/>
      <c r="U176" s="204">
        <v>132.55175</v>
      </c>
      <c r="V176" s="204">
        <v>22.364000000000001</v>
      </c>
      <c r="W176" s="204">
        <v>11.2702702702703</v>
      </c>
      <c r="X176" s="204">
        <v>13.391666666666699</v>
      </c>
      <c r="Y176" s="204">
        <v>287.91174999999998</v>
      </c>
      <c r="Z176" s="11"/>
      <c r="AA176" s="4"/>
      <c r="AB176" s="11" t="s">
        <v>319</v>
      </c>
      <c r="AC176" s="11"/>
      <c r="AD176" s="71" t="s">
        <v>320</v>
      </c>
      <c r="AE176" s="245">
        <v>56</v>
      </c>
      <c r="AF176" s="245">
        <v>26</v>
      </c>
      <c r="AG176" s="245">
        <v>19</v>
      </c>
      <c r="AH176" s="245">
        <v>14</v>
      </c>
      <c r="AI176" s="245">
        <v>11</v>
      </c>
      <c r="AJ176" s="24"/>
      <c r="AK176" s="4"/>
      <c r="AL176" s="4"/>
      <c r="AM176" s="247">
        <v>36524.730000000003</v>
      </c>
      <c r="AN176" s="247">
        <v>1810.08</v>
      </c>
      <c r="AO176" s="247">
        <v>851.52</v>
      </c>
      <c r="AP176" s="247">
        <v>1473.41</v>
      </c>
      <c r="AQ176" s="247">
        <v>4095.02</v>
      </c>
      <c r="AR176" s="24"/>
      <c r="AS176" s="4"/>
      <c r="AT176" s="4"/>
      <c r="AU176" s="247">
        <v>629.73672413793099</v>
      </c>
      <c r="AV176" s="247">
        <v>31.208275862069002</v>
      </c>
      <c r="AW176" s="247">
        <v>15.205714285714301</v>
      </c>
      <c r="AX176" s="247">
        <v>26.789272727272699</v>
      </c>
      <c r="AY176" s="247">
        <v>70.603793103448297</v>
      </c>
      <c r="AZ176" s="24"/>
      <c r="BA176" s="4"/>
    </row>
    <row r="177" spans="1:53">
      <c r="A177" s="56"/>
      <c r="B177" s="11" t="s">
        <v>281</v>
      </c>
      <c r="C177" s="11"/>
      <c r="D177" s="71" t="s">
        <v>282</v>
      </c>
      <c r="E177" s="194">
        <v>49</v>
      </c>
      <c r="F177" s="194">
        <v>16</v>
      </c>
      <c r="G177" s="194">
        <v>10</v>
      </c>
      <c r="H177" s="194">
        <v>7</v>
      </c>
      <c r="I177" s="194">
        <v>9</v>
      </c>
      <c r="J177" s="11"/>
      <c r="M177" s="204">
        <v>9375.83</v>
      </c>
      <c r="N177" s="204">
        <v>1305.67</v>
      </c>
      <c r="O177" s="204">
        <v>330.77</v>
      </c>
      <c r="P177" s="204">
        <v>363.36</v>
      </c>
      <c r="Q177" s="204">
        <v>4970.1899999999996</v>
      </c>
      <c r="R177" s="11"/>
      <c r="S177" s="4"/>
      <c r="T177" s="4"/>
      <c r="U177" s="204">
        <v>173.62648148148099</v>
      </c>
      <c r="V177" s="204">
        <v>24.179074074074101</v>
      </c>
      <c r="W177" s="204">
        <v>6.4856862745098001</v>
      </c>
      <c r="X177" s="204">
        <v>7.1247058823529397</v>
      </c>
      <c r="Y177" s="204">
        <v>92.040555555555599</v>
      </c>
      <c r="Z177" s="11"/>
      <c r="AA177" s="4"/>
      <c r="AB177" s="11" t="s">
        <v>321</v>
      </c>
      <c r="AC177" s="11"/>
      <c r="AD177" s="71" t="s">
        <v>279</v>
      </c>
      <c r="AE177" s="245">
        <v>12</v>
      </c>
      <c r="AF177" s="245">
        <v>6</v>
      </c>
      <c r="AG177" s="245">
        <v>2</v>
      </c>
      <c r="AH177" s="245">
        <v>2</v>
      </c>
      <c r="AI177" s="245">
        <v>1</v>
      </c>
      <c r="AJ177" s="24"/>
      <c r="AK177" s="4"/>
      <c r="AL177" s="4"/>
      <c r="AM177" s="247">
        <v>2316.2199999999998</v>
      </c>
      <c r="AN177" s="247">
        <v>355.99</v>
      </c>
      <c r="AO177" s="247">
        <v>36.53</v>
      </c>
      <c r="AP177" s="247">
        <v>29.54</v>
      </c>
      <c r="AQ177" s="247">
        <v>174.63</v>
      </c>
      <c r="AR177" s="24"/>
      <c r="AS177" s="4"/>
      <c r="AT177" s="4"/>
      <c r="AU177" s="247">
        <v>193.018333333333</v>
      </c>
      <c r="AV177" s="247">
        <v>29.6658333333333</v>
      </c>
      <c r="AW177" s="247">
        <v>3.04416666666667</v>
      </c>
      <c r="AX177" s="247">
        <v>2.46166666666667</v>
      </c>
      <c r="AY177" s="247">
        <v>14.5525</v>
      </c>
      <c r="AZ177" s="24"/>
      <c r="BA177" s="4"/>
    </row>
    <row r="178" spans="1:53">
      <c r="A178" s="56"/>
      <c r="B178" s="11" t="s">
        <v>283</v>
      </c>
      <c r="C178" s="11"/>
      <c r="D178" s="71" t="s">
        <v>118</v>
      </c>
      <c r="E178" s="194">
        <v>19</v>
      </c>
      <c r="F178" s="194">
        <v>7</v>
      </c>
      <c r="G178" s="194">
        <v>3</v>
      </c>
      <c r="H178" s="194">
        <v>2</v>
      </c>
      <c r="I178" s="194">
        <v>2</v>
      </c>
      <c r="J178" s="11"/>
      <c r="M178" s="204">
        <v>8485.69</v>
      </c>
      <c r="N178" s="204">
        <v>879.59</v>
      </c>
      <c r="O178" s="204">
        <v>760.17</v>
      </c>
      <c r="P178" s="204">
        <v>291.85000000000002</v>
      </c>
      <c r="Q178" s="204">
        <v>4387.28</v>
      </c>
      <c r="R178" s="11"/>
      <c r="S178" s="4"/>
      <c r="T178" s="4"/>
      <c r="U178" s="204">
        <v>424.28449999999998</v>
      </c>
      <c r="V178" s="204">
        <v>43.979500000000002</v>
      </c>
      <c r="W178" s="204">
        <v>108.595714285714</v>
      </c>
      <c r="X178" s="204">
        <v>15.3605263157895</v>
      </c>
      <c r="Y178" s="204">
        <v>219.364</v>
      </c>
      <c r="Z178" s="11"/>
      <c r="AA178" s="4"/>
      <c r="AB178" s="11" t="s">
        <v>322</v>
      </c>
      <c r="AC178" s="11"/>
      <c r="AD178" s="71" t="s">
        <v>98</v>
      </c>
      <c r="AE178" s="245">
        <v>4</v>
      </c>
      <c r="AF178" s="245"/>
      <c r="AG178" s="245"/>
      <c r="AH178" s="245"/>
      <c r="AI178" s="245"/>
      <c r="AJ178" s="24"/>
      <c r="AK178" s="4"/>
      <c r="AL178" s="4"/>
      <c r="AM178" s="247">
        <v>5813.16</v>
      </c>
      <c r="AN178" s="247">
        <v>0</v>
      </c>
      <c r="AO178" s="247">
        <v>0</v>
      </c>
      <c r="AP178" s="247">
        <v>0</v>
      </c>
      <c r="AQ178" s="247">
        <v>0</v>
      </c>
      <c r="AR178" s="24"/>
      <c r="AS178" s="4"/>
      <c r="AT178" s="4"/>
      <c r="AU178" s="247">
        <v>1453.29</v>
      </c>
      <c r="AV178" s="247">
        <v>0</v>
      </c>
      <c r="AW178" s="247">
        <v>0</v>
      </c>
      <c r="AX178" s="247">
        <v>0</v>
      </c>
      <c r="AY178" s="247">
        <v>0</v>
      </c>
      <c r="AZ178" s="24"/>
      <c r="BA178" s="4"/>
    </row>
    <row r="179" spans="1:53">
      <c r="A179" s="56"/>
      <c r="B179" s="11" t="s">
        <v>284</v>
      </c>
      <c r="C179" s="11"/>
      <c r="D179" s="71" t="s">
        <v>191</v>
      </c>
      <c r="E179" s="194">
        <v>22</v>
      </c>
      <c r="F179" s="194">
        <v>12</v>
      </c>
      <c r="G179" s="194">
        <v>9</v>
      </c>
      <c r="H179" s="194">
        <v>9</v>
      </c>
      <c r="I179" s="194">
        <v>10</v>
      </c>
      <c r="J179" s="11"/>
      <c r="M179" s="204">
        <v>4970.24</v>
      </c>
      <c r="N179" s="204">
        <v>1963.06</v>
      </c>
      <c r="O179" s="204">
        <v>1010.74</v>
      </c>
      <c r="P179" s="204">
        <v>1834.53</v>
      </c>
      <c r="Q179" s="204">
        <v>20030.169999999998</v>
      </c>
      <c r="R179" s="11"/>
      <c r="S179" s="4"/>
      <c r="T179" s="4"/>
      <c r="U179" s="204">
        <v>198.80959999999999</v>
      </c>
      <c r="V179" s="204">
        <v>78.522400000000005</v>
      </c>
      <c r="W179" s="204">
        <v>40.429600000000001</v>
      </c>
      <c r="X179" s="204">
        <v>76.438749999999999</v>
      </c>
      <c r="Y179" s="204">
        <v>801.20680000000004</v>
      </c>
      <c r="Z179" s="11"/>
      <c r="AA179" s="4"/>
      <c r="AB179" s="11" t="s">
        <v>323</v>
      </c>
      <c r="AC179" s="11"/>
      <c r="AD179" s="71" t="s">
        <v>272</v>
      </c>
      <c r="AE179" s="245">
        <v>11</v>
      </c>
      <c r="AF179" s="245">
        <v>9</v>
      </c>
      <c r="AG179" s="245">
        <v>10</v>
      </c>
      <c r="AH179" s="245">
        <v>7</v>
      </c>
      <c r="AI179" s="245">
        <v>4</v>
      </c>
      <c r="AJ179" s="24"/>
      <c r="AK179" s="4"/>
      <c r="AL179" s="4"/>
      <c r="AM179" s="247">
        <v>1235.4000000000001</v>
      </c>
      <c r="AN179" s="247">
        <v>627.97</v>
      </c>
      <c r="AO179" s="247">
        <v>823.59</v>
      </c>
      <c r="AP179" s="247">
        <v>595.04999999999995</v>
      </c>
      <c r="AQ179" s="247">
        <v>3662.15</v>
      </c>
      <c r="AR179" s="24"/>
      <c r="AS179" s="4"/>
      <c r="AT179" s="4"/>
      <c r="AU179" s="247">
        <v>82.36</v>
      </c>
      <c r="AV179" s="247">
        <v>41.8646666666667</v>
      </c>
      <c r="AW179" s="247">
        <v>54.905999999999999</v>
      </c>
      <c r="AX179" s="247">
        <v>39.67</v>
      </c>
      <c r="AY179" s="247">
        <v>244.143333333333</v>
      </c>
      <c r="AZ179" s="24"/>
      <c r="BA179" s="4"/>
    </row>
    <row r="180" spans="1:53">
      <c r="A180" s="56"/>
      <c r="B180" s="11" t="s">
        <v>285</v>
      </c>
      <c r="C180" s="11"/>
      <c r="D180" s="71" t="s">
        <v>286</v>
      </c>
      <c r="E180" s="194">
        <v>154</v>
      </c>
      <c r="F180" s="194">
        <v>99</v>
      </c>
      <c r="G180" s="194">
        <v>80</v>
      </c>
      <c r="H180" s="194">
        <v>68</v>
      </c>
      <c r="I180" s="194">
        <v>95</v>
      </c>
      <c r="J180" s="11"/>
      <c r="M180" s="204">
        <v>29065</v>
      </c>
      <c r="N180" s="204">
        <v>14352.2</v>
      </c>
      <c r="O180" s="204">
        <v>9798.9299999999985</v>
      </c>
      <c r="P180" s="204">
        <v>11480.85</v>
      </c>
      <c r="Q180" s="204">
        <v>167879.09</v>
      </c>
      <c r="R180" s="11"/>
      <c r="S180" s="4"/>
      <c r="T180" s="4"/>
      <c r="U180" s="204">
        <v>156.339005235602</v>
      </c>
      <c r="V180" s="204">
        <v>106.8366492146597</v>
      </c>
      <c r="W180" s="204">
        <v>69.558377659574447</v>
      </c>
      <c r="X180" s="204">
        <v>30.862500000000001</v>
      </c>
      <c r="Y180" s="204">
        <v>446.48694148936153</v>
      </c>
      <c r="Z180" s="11"/>
      <c r="AA180" s="4"/>
      <c r="AB180" s="11" t="s">
        <v>324</v>
      </c>
      <c r="AC180" s="11"/>
      <c r="AD180" s="71" t="s">
        <v>227</v>
      </c>
      <c r="AE180" s="245">
        <v>41</v>
      </c>
      <c r="AF180" s="245">
        <v>20</v>
      </c>
      <c r="AG180" s="245">
        <v>17</v>
      </c>
      <c r="AH180" s="245">
        <v>18</v>
      </c>
      <c r="AI180" s="245">
        <v>17</v>
      </c>
      <c r="AJ180" s="24"/>
      <c r="AK180" s="4"/>
      <c r="AL180" s="4"/>
      <c r="AM180" s="247">
        <v>13030.13</v>
      </c>
      <c r="AN180" s="247">
        <v>4199.6899999999996</v>
      </c>
      <c r="AO180" s="247">
        <v>3295.54</v>
      </c>
      <c r="AP180" s="247">
        <v>4002.11</v>
      </c>
      <c r="AQ180" s="247">
        <v>12746.58</v>
      </c>
      <c r="AR180" s="24"/>
      <c r="AS180" s="4"/>
      <c r="AT180" s="4"/>
      <c r="AU180" s="247">
        <v>303.02627906976801</v>
      </c>
      <c r="AV180" s="247">
        <v>97.667209302325602</v>
      </c>
      <c r="AW180" s="247">
        <v>80.379024390243899</v>
      </c>
      <c r="AX180" s="247">
        <v>93.072325581395305</v>
      </c>
      <c r="AY180" s="247">
        <v>296.43209302325602</v>
      </c>
      <c r="AZ180" s="24"/>
      <c r="BA180" s="4"/>
    </row>
    <row r="181" spans="1:53">
      <c r="A181" s="56"/>
      <c r="B181" s="11" t="s">
        <v>287</v>
      </c>
      <c r="C181" s="11"/>
      <c r="D181" s="71" t="s">
        <v>472</v>
      </c>
      <c r="E181" s="194"/>
      <c r="F181" s="194"/>
      <c r="G181" s="194">
        <v>1</v>
      </c>
      <c r="H181" s="194"/>
      <c r="I181" s="194">
        <v>1</v>
      </c>
      <c r="J181" s="11"/>
      <c r="M181" s="204">
        <v>0</v>
      </c>
      <c r="N181" s="204">
        <v>0</v>
      </c>
      <c r="O181" s="204">
        <v>188.47</v>
      </c>
      <c r="P181" s="204">
        <v>0</v>
      </c>
      <c r="Q181" s="204">
        <v>4521.88</v>
      </c>
      <c r="R181" s="11"/>
      <c r="S181" s="4"/>
      <c r="T181" s="4"/>
      <c r="U181" s="204">
        <v>0</v>
      </c>
      <c r="V181" s="204">
        <v>0</v>
      </c>
      <c r="W181" s="204">
        <v>188.47</v>
      </c>
      <c r="X181" s="204">
        <v>0</v>
      </c>
      <c r="Y181" s="204">
        <v>4521.88</v>
      </c>
      <c r="Z181" s="11"/>
      <c r="AA181" s="4"/>
      <c r="AB181" s="11" t="s">
        <v>325</v>
      </c>
      <c r="AC181" s="11"/>
      <c r="AD181" s="71" t="s">
        <v>326</v>
      </c>
      <c r="AE181" s="245">
        <v>8</v>
      </c>
      <c r="AF181" s="245">
        <v>5</v>
      </c>
      <c r="AG181" s="245">
        <v>5</v>
      </c>
      <c r="AH181" s="245">
        <v>4</v>
      </c>
      <c r="AI181" s="245">
        <v>3</v>
      </c>
      <c r="AJ181" s="24"/>
      <c r="AK181" s="4"/>
      <c r="AL181" s="4"/>
      <c r="AM181" s="247">
        <v>537.9</v>
      </c>
      <c r="AN181" s="247">
        <v>123.52</v>
      </c>
      <c r="AO181" s="247">
        <v>99.26</v>
      </c>
      <c r="AP181" s="247">
        <v>66.569999999999993</v>
      </c>
      <c r="AQ181" s="247">
        <v>624.48</v>
      </c>
      <c r="AR181" s="24"/>
      <c r="AS181" s="4"/>
      <c r="AT181" s="4"/>
      <c r="AU181" s="247">
        <v>67.237499999999997</v>
      </c>
      <c r="AV181" s="247">
        <v>15.44</v>
      </c>
      <c r="AW181" s="247">
        <v>12.407500000000001</v>
      </c>
      <c r="AX181" s="247">
        <v>8.3212499999999991</v>
      </c>
      <c r="AY181" s="247">
        <v>78.06</v>
      </c>
      <c r="AZ181" s="24"/>
      <c r="BA181" s="4"/>
    </row>
    <row r="182" spans="1:53">
      <c r="A182" s="56"/>
      <c r="B182" s="11" t="s">
        <v>287</v>
      </c>
      <c r="C182" s="11"/>
      <c r="D182" s="71" t="s">
        <v>113</v>
      </c>
      <c r="E182" s="194">
        <v>1</v>
      </c>
      <c r="F182" s="194"/>
      <c r="G182" s="194"/>
      <c r="H182" s="194"/>
      <c r="I182" s="194"/>
      <c r="J182" s="11"/>
      <c r="M182" s="204">
        <v>179.8</v>
      </c>
      <c r="N182" s="204">
        <v>0</v>
      </c>
      <c r="O182" s="204">
        <v>0</v>
      </c>
      <c r="P182" s="204">
        <v>0</v>
      </c>
      <c r="Q182" s="204">
        <v>0</v>
      </c>
      <c r="R182" s="11"/>
      <c r="S182" s="4"/>
      <c r="T182" s="4"/>
      <c r="U182" s="204">
        <v>179.8</v>
      </c>
      <c r="V182" s="204">
        <v>0</v>
      </c>
      <c r="W182" s="204">
        <v>0</v>
      </c>
      <c r="X182" s="204">
        <v>0</v>
      </c>
      <c r="Y182" s="204">
        <v>0</v>
      </c>
      <c r="Z182" s="11"/>
      <c r="AA182" s="4"/>
      <c r="AB182" s="11" t="s">
        <v>327</v>
      </c>
      <c r="AC182" s="11"/>
      <c r="AD182" s="71" t="s">
        <v>141</v>
      </c>
      <c r="AE182" s="245">
        <v>1</v>
      </c>
      <c r="AF182" s="245"/>
      <c r="AG182" s="245"/>
      <c r="AH182" s="245"/>
      <c r="AI182" s="245"/>
      <c r="AJ182" s="24"/>
      <c r="AK182" s="4"/>
      <c r="AL182" s="4"/>
      <c r="AM182" s="247">
        <v>13.75</v>
      </c>
      <c r="AN182" s="247">
        <v>0</v>
      </c>
      <c r="AO182" s="247">
        <v>0</v>
      </c>
      <c r="AP182" s="247">
        <v>0</v>
      </c>
      <c r="AQ182" s="247">
        <v>0</v>
      </c>
      <c r="AR182" s="24"/>
      <c r="AS182" s="4"/>
      <c r="AT182" s="4"/>
      <c r="AU182" s="247">
        <v>13.75</v>
      </c>
      <c r="AV182" s="247">
        <v>0</v>
      </c>
      <c r="AW182" s="247">
        <v>0</v>
      </c>
      <c r="AX182" s="247">
        <v>0</v>
      </c>
      <c r="AY182" s="247">
        <v>0</v>
      </c>
      <c r="AZ182" s="24"/>
      <c r="BA182" s="4"/>
    </row>
    <row r="183" spans="1:53">
      <c r="A183" s="56"/>
      <c r="B183" s="11" t="s">
        <v>287</v>
      </c>
      <c r="C183" s="11"/>
      <c r="D183" s="71" t="s">
        <v>119</v>
      </c>
      <c r="E183" s="194">
        <v>1228</v>
      </c>
      <c r="F183" s="194">
        <v>549</v>
      </c>
      <c r="G183" s="194">
        <v>404</v>
      </c>
      <c r="H183" s="194">
        <v>328</v>
      </c>
      <c r="I183" s="194">
        <v>467</v>
      </c>
      <c r="J183" s="11"/>
      <c r="M183" s="204">
        <v>311653.63</v>
      </c>
      <c r="N183" s="204">
        <v>83249.070000000094</v>
      </c>
      <c r="O183" s="204">
        <v>45789.63</v>
      </c>
      <c r="P183" s="204">
        <v>42338.31</v>
      </c>
      <c r="Q183" s="204">
        <v>453815.78</v>
      </c>
      <c r="R183" s="11"/>
      <c r="S183" s="4"/>
      <c r="T183" s="4"/>
      <c r="U183" s="204">
        <v>218.55093267882199</v>
      </c>
      <c r="V183" s="204">
        <v>58.379431977559598</v>
      </c>
      <c r="W183" s="204">
        <v>32.683533190578203</v>
      </c>
      <c r="X183" s="204">
        <v>30.176985032074199</v>
      </c>
      <c r="Y183" s="204">
        <v>319.81379844961202</v>
      </c>
      <c r="Z183" s="11"/>
      <c r="AA183" s="4"/>
      <c r="AB183" s="11" t="s">
        <v>327</v>
      </c>
      <c r="AC183" s="11"/>
      <c r="AD183" s="71" t="s">
        <v>328</v>
      </c>
      <c r="AE183" s="245">
        <v>14</v>
      </c>
      <c r="AF183" s="245">
        <v>4</v>
      </c>
      <c r="AG183" s="245">
        <v>4</v>
      </c>
      <c r="AH183" s="245">
        <v>4</v>
      </c>
      <c r="AI183" s="245">
        <v>4</v>
      </c>
      <c r="AJ183" s="24"/>
      <c r="AK183" s="4"/>
      <c r="AL183" s="4"/>
      <c r="AM183" s="247">
        <v>2699.56</v>
      </c>
      <c r="AN183" s="247">
        <v>85.57</v>
      </c>
      <c r="AO183" s="247">
        <v>82.04</v>
      </c>
      <c r="AP183" s="247">
        <v>77.38</v>
      </c>
      <c r="AQ183" s="247">
        <v>2688.6</v>
      </c>
      <c r="AR183" s="24"/>
      <c r="AS183" s="4"/>
      <c r="AT183" s="4"/>
      <c r="AU183" s="247">
        <v>192.82571428571401</v>
      </c>
      <c r="AV183" s="247">
        <v>6.1121428571428602</v>
      </c>
      <c r="AW183" s="247">
        <v>5.86</v>
      </c>
      <c r="AX183" s="247">
        <v>5.5271428571428602</v>
      </c>
      <c r="AY183" s="247">
        <v>192.042857142857</v>
      </c>
      <c r="AZ183" s="24"/>
      <c r="BA183" s="4"/>
    </row>
    <row r="184" spans="1:53">
      <c r="A184" s="56"/>
      <c r="B184" s="11" t="s">
        <v>288</v>
      </c>
      <c r="C184" s="11"/>
      <c r="D184" s="71" t="s">
        <v>289</v>
      </c>
      <c r="E184" s="194">
        <v>60</v>
      </c>
      <c r="F184" s="194">
        <v>32</v>
      </c>
      <c r="G184" s="194">
        <v>23</v>
      </c>
      <c r="H184" s="194">
        <v>18</v>
      </c>
      <c r="I184" s="194">
        <v>23</v>
      </c>
      <c r="J184" s="11"/>
      <c r="M184" s="204">
        <v>14634.8</v>
      </c>
      <c r="N184" s="204">
        <v>4668.83</v>
      </c>
      <c r="O184" s="204">
        <v>2905.94</v>
      </c>
      <c r="P184" s="204">
        <v>2427.56</v>
      </c>
      <c r="Q184" s="204">
        <v>33284.99</v>
      </c>
      <c r="R184" s="11"/>
      <c r="S184" s="4"/>
      <c r="T184" s="4"/>
      <c r="U184" s="204">
        <v>212.09855072463799</v>
      </c>
      <c r="V184" s="204">
        <v>67.664202898550698</v>
      </c>
      <c r="W184" s="204">
        <v>42.115072463768101</v>
      </c>
      <c r="X184" s="204">
        <v>36.232238805970098</v>
      </c>
      <c r="Y184" s="204">
        <v>489.48514705882297</v>
      </c>
      <c r="Z184" s="11"/>
      <c r="AA184" s="4"/>
      <c r="AB184" s="11" t="s">
        <v>329</v>
      </c>
      <c r="AC184" s="11"/>
      <c r="AD184" s="71" t="s">
        <v>330</v>
      </c>
      <c r="AE184" s="245">
        <v>16</v>
      </c>
      <c r="AF184" s="245">
        <v>10</v>
      </c>
      <c r="AG184" s="245">
        <v>8</v>
      </c>
      <c r="AH184" s="245">
        <v>7</v>
      </c>
      <c r="AI184" s="245">
        <v>7</v>
      </c>
      <c r="AJ184" s="24"/>
      <c r="AK184" s="4"/>
      <c r="AL184" s="4"/>
      <c r="AM184" s="247">
        <v>4669.1099999999997</v>
      </c>
      <c r="AN184" s="247">
        <v>836.78</v>
      </c>
      <c r="AO184" s="247">
        <v>289.05</v>
      </c>
      <c r="AP184" s="247">
        <v>241.66</v>
      </c>
      <c r="AQ184" s="247">
        <v>833.76</v>
      </c>
      <c r="AR184" s="24"/>
      <c r="AS184" s="4"/>
      <c r="AT184" s="4"/>
      <c r="AU184" s="247">
        <v>274.65352941176502</v>
      </c>
      <c r="AV184" s="247">
        <v>49.222352941176503</v>
      </c>
      <c r="AW184" s="247">
        <v>18.065625000000001</v>
      </c>
      <c r="AX184" s="247">
        <v>15.10375</v>
      </c>
      <c r="AY184" s="247">
        <v>49.044705882352901</v>
      </c>
      <c r="AZ184" s="24"/>
      <c r="BA184" s="4"/>
    </row>
    <row r="185" spans="1:53">
      <c r="A185" s="56"/>
      <c r="B185" s="11" t="s">
        <v>290</v>
      </c>
      <c r="C185" s="11"/>
      <c r="D185" s="71" t="s">
        <v>291</v>
      </c>
      <c r="E185" s="194">
        <v>623</v>
      </c>
      <c r="F185" s="194">
        <v>363</v>
      </c>
      <c r="G185" s="194">
        <v>279</v>
      </c>
      <c r="H185" s="194">
        <v>225</v>
      </c>
      <c r="I185" s="194">
        <v>289</v>
      </c>
      <c r="J185" s="11"/>
      <c r="M185" s="204">
        <v>117559.63</v>
      </c>
      <c r="N185" s="204">
        <v>50860.59</v>
      </c>
      <c r="O185" s="204">
        <v>30488.98</v>
      </c>
      <c r="P185" s="204">
        <v>27062.26</v>
      </c>
      <c r="Q185" s="204">
        <v>245699.67</v>
      </c>
      <c r="R185" s="11"/>
      <c r="S185" s="4"/>
      <c r="T185" s="4"/>
      <c r="U185" s="204">
        <v>164.189427374302</v>
      </c>
      <c r="V185" s="204">
        <v>71.034343575419001</v>
      </c>
      <c r="W185" s="204">
        <v>43.369815078236101</v>
      </c>
      <c r="X185" s="204">
        <v>38.277595473833102</v>
      </c>
      <c r="Y185" s="204">
        <v>344.11718487395001</v>
      </c>
      <c r="Z185" s="11"/>
      <c r="AA185" s="4"/>
      <c r="AB185" s="11" t="s">
        <v>331</v>
      </c>
      <c r="AC185" s="11"/>
      <c r="AD185" s="71" t="s">
        <v>332</v>
      </c>
      <c r="AE185" s="245">
        <v>67</v>
      </c>
      <c r="AF185" s="245">
        <v>34</v>
      </c>
      <c r="AG185" s="245">
        <v>19</v>
      </c>
      <c r="AH185" s="245">
        <v>16</v>
      </c>
      <c r="AI185" s="245">
        <v>17</v>
      </c>
      <c r="AJ185" s="24"/>
      <c r="AK185" s="4"/>
      <c r="AL185" s="4"/>
      <c r="AM185" s="247">
        <v>37736.199999999997</v>
      </c>
      <c r="AN185" s="247">
        <v>20024.07</v>
      </c>
      <c r="AO185" s="247">
        <v>2088.67</v>
      </c>
      <c r="AP185" s="247">
        <v>1903.51</v>
      </c>
      <c r="AQ185" s="247">
        <v>10972.83</v>
      </c>
      <c r="AR185" s="24"/>
      <c r="AS185" s="4"/>
      <c r="AT185" s="4"/>
      <c r="AU185" s="247">
        <v>546.90144927536198</v>
      </c>
      <c r="AV185" s="247">
        <v>290.203913043478</v>
      </c>
      <c r="AW185" s="247">
        <v>30.7157352941176</v>
      </c>
      <c r="AX185" s="247">
        <v>27.992794117647101</v>
      </c>
      <c r="AY185" s="247">
        <v>159.02652173913</v>
      </c>
      <c r="AZ185" s="24"/>
      <c r="BA185" s="4"/>
    </row>
    <row r="186" spans="1:53">
      <c r="A186" s="56"/>
      <c r="B186" s="11" t="s">
        <v>290</v>
      </c>
      <c r="C186" s="11"/>
      <c r="D186" s="71" t="s">
        <v>307</v>
      </c>
      <c r="E186" s="194">
        <v>4</v>
      </c>
      <c r="F186" s="194">
        <v>2</v>
      </c>
      <c r="G186" s="194">
        <v>2</v>
      </c>
      <c r="H186" s="194">
        <v>2</v>
      </c>
      <c r="I186" s="194">
        <v>2</v>
      </c>
      <c r="J186" s="11"/>
      <c r="M186" s="204">
        <v>578.48</v>
      </c>
      <c r="N186" s="204">
        <v>197.4</v>
      </c>
      <c r="O186" s="204">
        <v>189.98</v>
      </c>
      <c r="P186" s="204">
        <v>181.2</v>
      </c>
      <c r="Q186" s="204">
        <v>2312.92</v>
      </c>
      <c r="R186" s="11"/>
      <c r="S186" s="4"/>
      <c r="T186" s="4"/>
      <c r="U186" s="204">
        <v>115.696</v>
      </c>
      <c r="V186" s="204">
        <v>39.479999999999997</v>
      </c>
      <c r="W186" s="204">
        <v>47.494999999999997</v>
      </c>
      <c r="X186" s="204">
        <v>45.3</v>
      </c>
      <c r="Y186" s="204">
        <v>462.584</v>
      </c>
      <c r="Z186" s="11"/>
      <c r="AA186" s="4"/>
      <c r="AB186" s="11" t="s">
        <v>537</v>
      </c>
      <c r="AC186" s="11"/>
      <c r="AD186" s="71" t="s">
        <v>537</v>
      </c>
      <c r="AE186" s="245">
        <v>1</v>
      </c>
      <c r="AF186" s="245">
        <v>1</v>
      </c>
      <c r="AG186" s="245"/>
      <c r="AH186" s="245"/>
      <c r="AI186" s="245"/>
      <c r="AJ186" s="24"/>
      <c r="AK186" s="4"/>
      <c r="AL186" s="4"/>
      <c r="AM186" s="247">
        <v>24.53</v>
      </c>
      <c r="AN186" s="247">
        <v>24.99</v>
      </c>
      <c r="AO186" s="247">
        <v>0</v>
      </c>
      <c r="AP186" s="247">
        <v>0</v>
      </c>
      <c r="AQ186" s="247">
        <v>0</v>
      </c>
      <c r="AR186" s="24"/>
      <c r="AS186" s="4"/>
      <c r="AT186" s="4"/>
      <c r="AU186" s="247">
        <v>24.53</v>
      </c>
      <c r="AV186" s="247">
        <v>24.99</v>
      </c>
      <c r="AW186" s="247">
        <v>0</v>
      </c>
      <c r="AX186" s="247">
        <v>0</v>
      </c>
      <c r="AY186" s="247">
        <v>0</v>
      </c>
      <c r="AZ186" s="24"/>
      <c r="BA186" s="4"/>
    </row>
    <row r="187" spans="1:53">
      <c r="A187" s="56"/>
      <c r="B187" s="11" t="s">
        <v>292</v>
      </c>
      <c r="C187" s="11"/>
      <c r="D187" s="71" t="s">
        <v>293</v>
      </c>
      <c r="E187" s="194">
        <v>318</v>
      </c>
      <c r="F187" s="194">
        <v>151</v>
      </c>
      <c r="G187" s="194">
        <v>114</v>
      </c>
      <c r="H187" s="194">
        <v>91</v>
      </c>
      <c r="I187" s="194">
        <v>98</v>
      </c>
      <c r="J187" s="11"/>
      <c r="M187" s="204">
        <v>52947.66</v>
      </c>
      <c r="N187" s="204">
        <v>11052.710000000001</v>
      </c>
      <c r="O187" s="204">
        <v>6218.37</v>
      </c>
      <c r="P187" s="204">
        <v>7010.2199999999993</v>
      </c>
      <c r="Q187" s="204">
        <v>72686.13</v>
      </c>
      <c r="R187" s="11"/>
      <c r="S187" s="4"/>
      <c r="T187" s="4"/>
      <c r="U187" s="204">
        <v>133.03033430232551</v>
      </c>
      <c r="V187" s="204">
        <v>36.300988372093002</v>
      </c>
      <c r="W187" s="204">
        <v>23.648530303030299</v>
      </c>
      <c r="X187" s="204">
        <v>41.728388554216849</v>
      </c>
      <c r="Y187" s="204">
        <v>173.07731671554251</v>
      </c>
      <c r="Z187" s="11"/>
      <c r="AA187" s="4"/>
      <c r="AB187" s="11" t="s">
        <v>333</v>
      </c>
      <c r="AC187" s="11"/>
      <c r="AD187" s="71" t="s">
        <v>334</v>
      </c>
      <c r="AE187" s="245">
        <v>146</v>
      </c>
      <c r="AF187" s="245">
        <v>67</v>
      </c>
      <c r="AG187" s="245">
        <v>46</v>
      </c>
      <c r="AH187" s="245">
        <v>31</v>
      </c>
      <c r="AI187" s="245">
        <v>34</v>
      </c>
      <c r="AJ187" s="24"/>
      <c r="AK187" s="4"/>
      <c r="AL187" s="4"/>
      <c r="AM187" s="247">
        <v>87097.07</v>
      </c>
      <c r="AN187" s="247">
        <v>9489.0300000000007</v>
      </c>
      <c r="AO187" s="247">
        <v>9603.08</v>
      </c>
      <c r="AP187" s="247">
        <v>4508.6000000000004</v>
      </c>
      <c r="AQ187" s="247">
        <v>18881.73</v>
      </c>
      <c r="AR187" s="24"/>
      <c r="AS187" s="4"/>
      <c r="AT187" s="4"/>
      <c r="AU187" s="247">
        <v>489.30938202247199</v>
      </c>
      <c r="AV187" s="247">
        <v>53.309157303370803</v>
      </c>
      <c r="AW187" s="247">
        <v>56.8229585798817</v>
      </c>
      <c r="AX187" s="247">
        <v>27.324848484848498</v>
      </c>
      <c r="AY187" s="247">
        <v>109.142947976879</v>
      </c>
      <c r="AZ187" s="24"/>
      <c r="BA187" s="4"/>
    </row>
    <row r="188" spans="1:53">
      <c r="A188" s="56"/>
      <c r="B188" s="11" t="s">
        <v>295</v>
      </c>
      <c r="C188" s="11"/>
      <c r="D188" s="71" t="s">
        <v>264</v>
      </c>
      <c r="E188" s="194">
        <v>302</v>
      </c>
      <c r="F188" s="194">
        <v>188</v>
      </c>
      <c r="G188" s="194">
        <v>28</v>
      </c>
      <c r="H188" s="194">
        <v>155</v>
      </c>
      <c r="I188" s="194">
        <v>155</v>
      </c>
      <c r="J188" s="11"/>
      <c r="M188" s="204">
        <v>59472.54</v>
      </c>
      <c r="N188" s="204">
        <v>28047.05</v>
      </c>
      <c r="O188" s="204">
        <v>3286.9</v>
      </c>
      <c r="P188" s="204">
        <v>40788.44</v>
      </c>
      <c r="Q188" s="204">
        <v>120785.67</v>
      </c>
      <c r="R188" s="11"/>
      <c r="S188" s="4"/>
      <c r="T188" s="4"/>
      <c r="U188" s="204">
        <v>162.49327868852501</v>
      </c>
      <c r="V188" s="204">
        <v>76.631284153005495</v>
      </c>
      <c r="W188" s="204">
        <v>44.417567567567602</v>
      </c>
      <c r="X188" s="204">
        <v>112.67524861878501</v>
      </c>
      <c r="Y188" s="204">
        <v>332.74289256198301</v>
      </c>
      <c r="Z188" s="11"/>
      <c r="AA188" s="4"/>
      <c r="AB188" s="11" t="s">
        <v>335</v>
      </c>
      <c r="AC188" s="11"/>
      <c r="AD188" s="71" t="s">
        <v>336</v>
      </c>
      <c r="AE188" s="245">
        <v>61</v>
      </c>
      <c r="AF188" s="245">
        <v>19</v>
      </c>
      <c r="AG188" s="245">
        <v>7</v>
      </c>
      <c r="AH188" s="245">
        <v>7</v>
      </c>
      <c r="AI188" s="245">
        <v>6</v>
      </c>
      <c r="AJ188" s="24"/>
      <c r="AK188" s="4"/>
      <c r="AL188" s="4"/>
      <c r="AM188" s="247">
        <v>15490.09</v>
      </c>
      <c r="AN188" s="247">
        <v>1919.51</v>
      </c>
      <c r="AO188" s="247">
        <v>592.14</v>
      </c>
      <c r="AP188" s="247">
        <v>572.16999999999996</v>
      </c>
      <c r="AQ188" s="247">
        <v>6085.31</v>
      </c>
      <c r="AR188" s="24"/>
      <c r="AS188" s="4"/>
      <c r="AT188" s="4"/>
      <c r="AU188" s="247">
        <v>249.84016129032301</v>
      </c>
      <c r="AV188" s="247">
        <v>30.959838709677399</v>
      </c>
      <c r="AW188" s="247">
        <v>10.3884210526316</v>
      </c>
      <c r="AX188" s="247">
        <v>9.6977966101694904</v>
      </c>
      <c r="AY188" s="247">
        <v>98.1501612903226</v>
      </c>
      <c r="AZ188" s="24"/>
      <c r="BA188" s="4"/>
    </row>
    <row r="189" spans="1:53">
      <c r="A189" s="56"/>
      <c r="B189" s="11" t="s">
        <v>296</v>
      </c>
      <c r="C189" s="11"/>
      <c r="D189" s="71" t="s">
        <v>122</v>
      </c>
      <c r="E189" s="194">
        <v>178</v>
      </c>
      <c r="F189" s="194">
        <v>75</v>
      </c>
      <c r="G189" s="194">
        <v>56</v>
      </c>
      <c r="H189" s="194">
        <v>37</v>
      </c>
      <c r="I189" s="194">
        <v>48</v>
      </c>
      <c r="J189" s="11"/>
      <c r="M189" s="204">
        <v>34438.51</v>
      </c>
      <c r="N189" s="204">
        <v>8166.3</v>
      </c>
      <c r="O189" s="204">
        <v>4030.87</v>
      </c>
      <c r="P189" s="204">
        <v>3810.82</v>
      </c>
      <c r="Q189" s="204">
        <v>37153.949999999997</v>
      </c>
      <c r="R189" s="11"/>
      <c r="S189" s="4"/>
      <c r="T189" s="4"/>
      <c r="U189" s="204">
        <v>178.43787564766899</v>
      </c>
      <c r="V189" s="204">
        <v>42.312435233160599</v>
      </c>
      <c r="W189" s="204">
        <v>21.215105263157898</v>
      </c>
      <c r="X189" s="204">
        <v>20.270319148936199</v>
      </c>
      <c r="Y189" s="204">
        <v>192.50751295336801</v>
      </c>
      <c r="Z189" s="11"/>
      <c r="AA189" s="4"/>
      <c r="AB189" s="11" t="s">
        <v>337</v>
      </c>
      <c r="AC189" s="11"/>
      <c r="AD189" s="71" t="s">
        <v>338</v>
      </c>
      <c r="AE189" s="245">
        <v>7</v>
      </c>
      <c r="AF189" s="245">
        <v>6</v>
      </c>
      <c r="AG189" s="245">
        <v>6</v>
      </c>
      <c r="AH189" s="245">
        <v>6</v>
      </c>
      <c r="AI189" s="245">
        <v>5</v>
      </c>
      <c r="AJ189" s="24"/>
      <c r="AK189" s="4"/>
      <c r="AL189" s="4"/>
      <c r="AM189" s="247">
        <v>826.73</v>
      </c>
      <c r="AN189" s="247">
        <v>349.17</v>
      </c>
      <c r="AO189" s="247">
        <v>514.71</v>
      </c>
      <c r="AP189" s="247">
        <v>381.57</v>
      </c>
      <c r="AQ189" s="247">
        <v>742.95</v>
      </c>
      <c r="AR189" s="24"/>
      <c r="AS189" s="4"/>
      <c r="AT189" s="4"/>
      <c r="AU189" s="247">
        <v>75.157272727272698</v>
      </c>
      <c r="AV189" s="247">
        <v>31.742727272727301</v>
      </c>
      <c r="AW189" s="247">
        <v>46.791818181818201</v>
      </c>
      <c r="AX189" s="247">
        <v>38.156999999999996</v>
      </c>
      <c r="AY189" s="247">
        <v>67.540909090909096</v>
      </c>
      <c r="AZ189" s="24"/>
      <c r="BA189" s="4"/>
    </row>
    <row r="190" spans="1:53">
      <c r="A190" s="56"/>
      <c r="B190" s="11" t="s">
        <v>296</v>
      </c>
      <c r="C190" s="11"/>
      <c r="D190" s="71" t="s">
        <v>336</v>
      </c>
      <c r="E190" s="194">
        <v>1</v>
      </c>
      <c r="F190" s="194"/>
      <c r="G190" s="194"/>
      <c r="H190" s="194"/>
      <c r="I190" s="194"/>
      <c r="J190" s="11"/>
      <c r="M190" s="204">
        <v>124.73</v>
      </c>
      <c r="N190" s="204">
        <v>0</v>
      </c>
      <c r="O190" s="204">
        <v>0</v>
      </c>
      <c r="P190" s="204">
        <v>0</v>
      </c>
      <c r="Q190" s="204">
        <v>0</v>
      </c>
      <c r="R190" s="11"/>
      <c r="S190" s="4"/>
      <c r="T190" s="4"/>
      <c r="U190" s="204">
        <v>124.73</v>
      </c>
      <c r="V190" s="204">
        <v>0</v>
      </c>
      <c r="W190" s="204">
        <v>0</v>
      </c>
      <c r="X190" s="204">
        <v>0</v>
      </c>
      <c r="Y190" s="204">
        <v>0</v>
      </c>
      <c r="Z190" s="11"/>
      <c r="AA190" s="4"/>
      <c r="AB190" s="11" t="s">
        <v>339</v>
      </c>
      <c r="AC190" s="11"/>
      <c r="AD190" s="71" t="s">
        <v>122</v>
      </c>
      <c r="AE190" s="245">
        <v>7</v>
      </c>
      <c r="AF190" s="245">
        <v>2</v>
      </c>
      <c r="AG190" s="245">
        <v>2</v>
      </c>
      <c r="AH190" s="245">
        <v>1</v>
      </c>
      <c r="AI190" s="245">
        <v>1</v>
      </c>
      <c r="AJ190" s="24"/>
      <c r="AK190" s="4"/>
      <c r="AL190" s="4"/>
      <c r="AM190" s="247">
        <v>921.83</v>
      </c>
      <c r="AN190" s="247">
        <v>85.85</v>
      </c>
      <c r="AO190" s="247">
        <v>79.010000000000005</v>
      </c>
      <c r="AP190" s="247">
        <v>17.34</v>
      </c>
      <c r="AQ190" s="247">
        <v>204.61</v>
      </c>
      <c r="AR190" s="24"/>
      <c r="AS190" s="4"/>
      <c r="AT190" s="4"/>
      <c r="AU190" s="247">
        <v>131.69</v>
      </c>
      <c r="AV190" s="247">
        <v>12.2642857142857</v>
      </c>
      <c r="AW190" s="247">
        <v>13.168333333333299</v>
      </c>
      <c r="AX190" s="247">
        <v>2.89</v>
      </c>
      <c r="AY190" s="247">
        <v>29.23</v>
      </c>
      <c r="AZ190" s="24"/>
      <c r="BA190" s="4"/>
    </row>
    <row r="191" spans="1:53">
      <c r="A191" s="56"/>
      <c r="B191" s="11" t="s">
        <v>297</v>
      </c>
      <c r="C191" s="11"/>
      <c r="D191" s="71" t="s">
        <v>272</v>
      </c>
      <c r="E191" s="194"/>
      <c r="F191" s="194"/>
      <c r="G191" s="194"/>
      <c r="H191" s="194"/>
      <c r="I191" s="194">
        <v>2</v>
      </c>
      <c r="J191" s="11"/>
      <c r="M191" s="204">
        <v>0</v>
      </c>
      <c r="N191" s="204">
        <v>0</v>
      </c>
      <c r="O191" s="204">
        <v>0</v>
      </c>
      <c r="P191" s="204">
        <v>0</v>
      </c>
      <c r="Q191" s="204">
        <v>1935.62</v>
      </c>
      <c r="R191" s="11"/>
      <c r="S191" s="4"/>
      <c r="T191" s="4"/>
      <c r="U191" s="204">
        <v>0</v>
      </c>
      <c r="V191" s="204">
        <v>0</v>
      </c>
      <c r="W191" s="204">
        <v>0</v>
      </c>
      <c r="X191" s="204">
        <v>0</v>
      </c>
      <c r="Y191" s="204">
        <v>967.81</v>
      </c>
      <c r="Z191" s="11"/>
      <c r="AA191" s="4"/>
      <c r="AB191" s="11" t="s">
        <v>340</v>
      </c>
      <c r="AC191" s="11"/>
      <c r="AD191" s="71" t="s">
        <v>279</v>
      </c>
      <c r="AE191" s="245">
        <v>43</v>
      </c>
      <c r="AF191" s="245">
        <v>23</v>
      </c>
      <c r="AG191" s="245">
        <v>14</v>
      </c>
      <c r="AH191" s="245">
        <v>10</v>
      </c>
      <c r="AI191" s="245">
        <v>6</v>
      </c>
      <c r="AJ191" s="24"/>
      <c r="AK191" s="4"/>
      <c r="AL191" s="4"/>
      <c r="AM191" s="247">
        <v>14810.92</v>
      </c>
      <c r="AN191" s="247">
        <v>55768.06</v>
      </c>
      <c r="AO191" s="247">
        <v>1684.59</v>
      </c>
      <c r="AP191" s="247">
        <v>2012.63</v>
      </c>
      <c r="AQ191" s="247">
        <v>2737.34</v>
      </c>
      <c r="AR191" s="24"/>
      <c r="AS191" s="4"/>
      <c r="AT191" s="4"/>
      <c r="AU191" s="247">
        <v>329.13155555555602</v>
      </c>
      <c r="AV191" s="247">
        <v>1239.2902222222201</v>
      </c>
      <c r="AW191" s="247">
        <v>38.286136363636402</v>
      </c>
      <c r="AX191" s="247">
        <v>45.741590909090903</v>
      </c>
      <c r="AY191" s="247">
        <v>60.829777777777799</v>
      </c>
      <c r="AZ191" s="24"/>
      <c r="BA191" s="4"/>
    </row>
    <row r="192" spans="1:53">
      <c r="A192" s="56"/>
      <c r="B192" s="11" t="s">
        <v>298</v>
      </c>
      <c r="C192" s="11"/>
      <c r="D192" s="71" t="s">
        <v>299</v>
      </c>
      <c r="E192" s="194">
        <v>10</v>
      </c>
      <c r="F192" s="194">
        <v>2</v>
      </c>
      <c r="G192" s="194">
        <v>6</v>
      </c>
      <c r="H192" s="194">
        <v>8</v>
      </c>
      <c r="I192" s="194">
        <v>7</v>
      </c>
      <c r="J192" s="11"/>
      <c r="M192" s="204">
        <v>688.9</v>
      </c>
      <c r="N192" s="204">
        <v>13.76</v>
      </c>
      <c r="O192" s="204">
        <v>292.99</v>
      </c>
      <c r="P192" s="204">
        <v>801.12</v>
      </c>
      <c r="Q192" s="204">
        <v>16308.13</v>
      </c>
      <c r="R192" s="11"/>
      <c r="S192" s="4"/>
      <c r="T192" s="4"/>
      <c r="U192" s="204">
        <v>52.992307692307698</v>
      </c>
      <c r="V192" s="204">
        <v>1.0584615384615399</v>
      </c>
      <c r="W192" s="204">
        <v>24.4158333333333</v>
      </c>
      <c r="X192" s="204">
        <v>61.624615384615403</v>
      </c>
      <c r="Y192" s="204">
        <v>1359.0108333333301</v>
      </c>
      <c r="Z192" s="11"/>
      <c r="AA192" s="4"/>
      <c r="AB192" s="11" t="s">
        <v>341</v>
      </c>
      <c r="AC192" s="11"/>
      <c r="AD192" s="71" t="s">
        <v>342</v>
      </c>
      <c r="AE192" s="245">
        <v>61</v>
      </c>
      <c r="AF192" s="245">
        <v>24</v>
      </c>
      <c r="AG192" s="245">
        <v>12</v>
      </c>
      <c r="AH192" s="245">
        <v>25</v>
      </c>
      <c r="AI192" s="245">
        <v>20</v>
      </c>
      <c r="AJ192" s="24"/>
      <c r="AK192" s="4"/>
      <c r="AL192" s="4"/>
      <c r="AM192" s="247">
        <v>48807.78</v>
      </c>
      <c r="AN192" s="247">
        <v>9264.56</v>
      </c>
      <c r="AO192" s="247">
        <v>4108.5200000000004</v>
      </c>
      <c r="AP192" s="247">
        <v>3449.85</v>
      </c>
      <c r="AQ192" s="247">
        <v>14073.41</v>
      </c>
      <c r="AR192" s="24"/>
      <c r="AS192" s="4"/>
      <c r="AT192" s="4"/>
      <c r="AU192" s="247">
        <v>787.22225806451604</v>
      </c>
      <c r="AV192" s="247">
        <v>149.428387096774</v>
      </c>
      <c r="AW192" s="247">
        <v>146.732857142857</v>
      </c>
      <c r="AX192" s="247">
        <v>57.497500000000002</v>
      </c>
      <c r="AY192" s="247">
        <v>226.99048387096801</v>
      </c>
      <c r="AZ192" s="24"/>
      <c r="BA192" s="4"/>
    </row>
    <row r="193" spans="1:53">
      <c r="A193" s="56"/>
      <c r="B193" s="11" t="s">
        <v>300</v>
      </c>
      <c r="C193" s="11"/>
      <c r="D193" s="71" t="s">
        <v>158</v>
      </c>
      <c r="E193" s="194">
        <v>29</v>
      </c>
      <c r="F193" s="194">
        <v>19</v>
      </c>
      <c r="G193" s="194">
        <v>15</v>
      </c>
      <c r="H193" s="194">
        <v>10</v>
      </c>
      <c r="I193" s="194">
        <v>10</v>
      </c>
      <c r="J193" s="11"/>
      <c r="M193" s="204">
        <v>8968.75</v>
      </c>
      <c r="N193" s="204">
        <v>4180.7</v>
      </c>
      <c r="O193" s="204">
        <v>2191.3000000000002</v>
      </c>
      <c r="P193" s="204">
        <v>1685.31</v>
      </c>
      <c r="Q193" s="204">
        <v>13149.85</v>
      </c>
      <c r="R193" s="11"/>
      <c r="S193" s="4"/>
      <c r="T193" s="4"/>
      <c r="U193" s="204">
        <v>280.2734375</v>
      </c>
      <c r="V193" s="204">
        <v>130.64687499999999</v>
      </c>
      <c r="W193" s="204">
        <v>70.687096774193506</v>
      </c>
      <c r="X193" s="204">
        <v>52.665937499999998</v>
      </c>
      <c r="Y193" s="204">
        <v>410.93281250000001</v>
      </c>
      <c r="Z193" s="11"/>
      <c r="AA193" s="4"/>
      <c r="AB193" s="11" t="s">
        <v>343</v>
      </c>
      <c r="AC193" s="11"/>
      <c r="AD193" s="71" t="s">
        <v>344</v>
      </c>
      <c r="AE193" s="245">
        <v>23</v>
      </c>
      <c r="AF193" s="245">
        <v>14</v>
      </c>
      <c r="AG193" s="245">
        <v>13</v>
      </c>
      <c r="AH193" s="245">
        <v>12</v>
      </c>
      <c r="AI193" s="245">
        <v>8</v>
      </c>
      <c r="AJ193" s="24"/>
      <c r="AK193" s="4"/>
      <c r="AL193" s="4"/>
      <c r="AM193" s="247">
        <v>767620.69</v>
      </c>
      <c r="AN193" s="247">
        <v>700.87</v>
      </c>
      <c r="AO193" s="247">
        <v>482.12</v>
      </c>
      <c r="AP193" s="247">
        <v>646.51</v>
      </c>
      <c r="AQ193" s="247">
        <v>3099.29</v>
      </c>
      <c r="AR193" s="24"/>
      <c r="AS193" s="4"/>
      <c r="AT193" s="4"/>
      <c r="AU193" s="247">
        <v>33374.812608695698</v>
      </c>
      <c r="AV193" s="247">
        <v>30.472608695652202</v>
      </c>
      <c r="AW193" s="247">
        <v>20.9617391304348</v>
      </c>
      <c r="AX193" s="247">
        <v>29.386818181818199</v>
      </c>
      <c r="AY193" s="247">
        <v>134.751739130435</v>
      </c>
      <c r="AZ193" s="24"/>
      <c r="BA193" s="4"/>
    </row>
    <row r="194" spans="1:53">
      <c r="A194" s="56"/>
      <c r="B194" s="11" t="s">
        <v>538</v>
      </c>
      <c r="C194" s="11"/>
      <c r="D194" s="71" t="s">
        <v>87</v>
      </c>
      <c r="E194" s="194">
        <v>1</v>
      </c>
      <c r="F194" s="194"/>
      <c r="G194" s="194"/>
      <c r="H194" s="194"/>
      <c r="I194" s="194"/>
      <c r="J194" s="11"/>
      <c r="M194" s="204">
        <v>126.31</v>
      </c>
      <c r="N194" s="204">
        <v>0</v>
      </c>
      <c r="O194" s="204">
        <v>0</v>
      </c>
      <c r="P194" s="204">
        <v>0</v>
      </c>
      <c r="Q194" s="204">
        <v>0</v>
      </c>
      <c r="R194" s="11"/>
      <c r="S194" s="4"/>
      <c r="T194" s="4"/>
      <c r="U194" s="204">
        <v>126.31</v>
      </c>
      <c r="V194" s="204">
        <v>0</v>
      </c>
      <c r="W194" s="204">
        <v>0</v>
      </c>
      <c r="X194" s="204">
        <v>0</v>
      </c>
      <c r="Y194" s="204">
        <v>0</v>
      </c>
      <c r="Z194" s="11"/>
      <c r="AA194" s="4"/>
      <c r="AB194" s="11" t="s">
        <v>345</v>
      </c>
      <c r="AC194" s="11"/>
      <c r="AD194" s="71" t="s">
        <v>152</v>
      </c>
      <c r="AE194" s="245">
        <v>77</v>
      </c>
      <c r="AF194" s="245">
        <v>60</v>
      </c>
      <c r="AG194" s="245">
        <v>53</v>
      </c>
      <c r="AH194" s="245">
        <v>46</v>
      </c>
      <c r="AI194" s="245">
        <v>42</v>
      </c>
      <c r="AJ194" s="24"/>
      <c r="AK194" s="4"/>
      <c r="AL194" s="4"/>
      <c r="AM194" s="247">
        <v>22131.63</v>
      </c>
      <c r="AN194" s="247">
        <v>10891.05</v>
      </c>
      <c r="AO194" s="247">
        <v>7667.92</v>
      </c>
      <c r="AP194" s="247">
        <v>8807.84</v>
      </c>
      <c r="AQ194" s="247">
        <v>41396.83</v>
      </c>
      <c r="AR194" s="24"/>
      <c r="AS194" s="4"/>
      <c r="AT194" s="4"/>
      <c r="AU194" s="247">
        <v>287.423766233766</v>
      </c>
      <c r="AV194" s="247">
        <v>141.44220779220799</v>
      </c>
      <c r="AW194" s="247">
        <v>106.498888888889</v>
      </c>
      <c r="AX194" s="247">
        <v>120.65534246575299</v>
      </c>
      <c r="AY194" s="247">
        <v>537.62116883116903</v>
      </c>
      <c r="AZ194" s="24"/>
      <c r="BA194" s="4"/>
    </row>
    <row r="195" spans="1:53">
      <c r="A195" s="56"/>
      <c r="B195" s="11" t="s">
        <v>538</v>
      </c>
      <c r="C195" s="11"/>
      <c r="D195" s="71" t="s">
        <v>91</v>
      </c>
      <c r="E195" s="194">
        <v>1</v>
      </c>
      <c r="F195" s="194">
        <v>1</v>
      </c>
      <c r="G195" s="194">
        <v>1</v>
      </c>
      <c r="H195" s="194">
        <v>1</v>
      </c>
      <c r="I195" s="194">
        <v>1</v>
      </c>
      <c r="J195" s="11"/>
      <c r="M195" s="204">
        <v>53.51</v>
      </c>
      <c r="N195" s="204">
        <v>23.91</v>
      </c>
      <c r="O195" s="204">
        <v>27.8</v>
      </c>
      <c r="P195" s="204">
        <v>41.56</v>
      </c>
      <c r="Q195" s="204">
        <v>1211.1500000000001</v>
      </c>
      <c r="R195" s="11"/>
      <c r="S195" s="4"/>
      <c r="T195" s="4"/>
      <c r="U195" s="204">
        <v>53.51</v>
      </c>
      <c r="V195" s="204">
        <v>23.91</v>
      </c>
      <c r="W195" s="204">
        <v>27.8</v>
      </c>
      <c r="X195" s="204">
        <v>41.56</v>
      </c>
      <c r="Y195" s="204">
        <v>1211.1500000000001</v>
      </c>
      <c r="Z195" s="11"/>
      <c r="AA195" s="4"/>
      <c r="AB195" s="11" t="s">
        <v>346</v>
      </c>
      <c r="AC195" s="11"/>
      <c r="AD195" s="71" t="s">
        <v>347</v>
      </c>
      <c r="AE195" s="245">
        <v>95</v>
      </c>
      <c r="AF195" s="245">
        <v>50</v>
      </c>
      <c r="AG195" s="245">
        <v>28</v>
      </c>
      <c r="AH195" s="245">
        <v>16</v>
      </c>
      <c r="AI195" s="245">
        <v>13</v>
      </c>
      <c r="AJ195" s="24"/>
      <c r="AK195" s="4"/>
      <c r="AL195" s="4"/>
      <c r="AM195" s="247">
        <v>74827.14</v>
      </c>
      <c r="AN195" s="247">
        <v>10253.219999999999</v>
      </c>
      <c r="AO195" s="247">
        <v>32523.7</v>
      </c>
      <c r="AP195" s="247">
        <v>34653.339999999997</v>
      </c>
      <c r="AQ195" s="247">
        <v>18274.93</v>
      </c>
      <c r="AR195" s="24"/>
      <c r="AS195" s="4"/>
      <c r="AT195" s="4"/>
      <c r="AU195" s="247">
        <v>771.41381443298997</v>
      </c>
      <c r="AV195" s="247">
        <v>105.70329896907199</v>
      </c>
      <c r="AW195" s="247">
        <v>373.83563218390799</v>
      </c>
      <c r="AX195" s="247">
        <v>364.77199999999999</v>
      </c>
      <c r="AY195" s="247">
        <v>188.40134020618601</v>
      </c>
      <c r="AZ195" s="24"/>
      <c r="BA195" s="4"/>
    </row>
    <row r="196" spans="1:53">
      <c r="A196" s="56"/>
      <c r="B196" s="11" t="s">
        <v>538</v>
      </c>
      <c r="C196" s="11"/>
      <c r="D196" s="71" t="s">
        <v>124</v>
      </c>
      <c r="E196" s="194">
        <v>1893</v>
      </c>
      <c r="F196" s="194">
        <v>1178</v>
      </c>
      <c r="G196" s="194">
        <v>996</v>
      </c>
      <c r="H196" s="194">
        <v>889</v>
      </c>
      <c r="I196" s="194">
        <v>1057</v>
      </c>
      <c r="J196" s="11"/>
      <c r="M196" s="204">
        <v>394084.78</v>
      </c>
      <c r="N196" s="204">
        <v>163056.10999999999</v>
      </c>
      <c r="O196" s="204">
        <v>126026.41</v>
      </c>
      <c r="P196" s="204">
        <v>151622.51999999999</v>
      </c>
      <c r="Q196" s="204">
        <v>1152251.96</v>
      </c>
      <c r="R196" s="11"/>
      <c r="S196" s="4"/>
      <c r="T196" s="4"/>
      <c r="U196" s="204">
        <v>180.78375593119799</v>
      </c>
      <c r="V196" s="204">
        <v>24.177952253855267</v>
      </c>
      <c r="W196" s="204">
        <v>18.965599699021833</v>
      </c>
      <c r="X196" s="204">
        <v>22.817534988713302</v>
      </c>
      <c r="Y196" s="204">
        <v>171.61929699136132</v>
      </c>
      <c r="Z196" s="11"/>
      <c r="AA196" s="4"/>
      <c r="AB196" s="11" t="s">
        <v>489</v>
      </c>
      <c r="AC196" s="11"/>
      <c r="AD196" s="71" t="s">
        <v>98</v>
      </c>
      <c r="AE196" s="245">
        <v>1</v>
      </c>
      <c r="AF196" s="245"/>
      <c r="AG196" s="245"/>
      <c r="AH196" s="245"/>
      <c r="AI196" s="245"/>
      <c r="AJ196" s="24"/>
      <c r="AK196" s="4"/>
      <c r="AL196" s="4"/>
      <c r="AM196" s="247">
        <v>1587.46</v>
      </c>
      <c r="AN196" s="247">
        <v>0</v>
      </c>
      <c r="AO196" s="247">
        <v>0</v>
      </c>
      <c r="AP196" s="247">
        <v>0</v>
      </c>
      <c r="AQ196" s="247">
        <v>0</v>
      </c>
      <c r="AR196" s="24"/>
      <c r="AS196" s="4"/>
      <c r="AT196" s="4"/>
      <c r="AU196" s="247">
        <v>1587.46</v>
      </c>
      <c r="AV196" s="247">
        <v>0</v>
      </c>
      <c r="AW196" s="247">
        <v>0</v>
      </c>
      <c r="AX196" s="247">
        <v>0</v>
      </c>
      <c r="AY196" s="247">
        <v>0</v>
      </c>
      <c r="AZ196" s="24"/>
      <c r="BA196" s="4"/>
    </row>
    <row r="197" spans="1:53">
      <c r="A197" s="56"/>
      <c r="B197" s="11" t="s">
        <v>302</v>
      </c>
      <c r="C197" s="11"/>
      <c r="D197" s="71" t="s">
        <v>144</v>
      </c>
      <c r="E197" s="194">
        <v>107</v>
      </c>
      <c r="F197" s="194">
        <v>46</v>
      </c>
      <c r="G197" s="194">
        <v>43</v>
      </c>
      <c r="H197" s="194">
        <v>35</v>
      </c>
      <c r="I197" s="194">
        <v>43</v>
      </c>
      <c r="J197" s="11"/>
      <c r="M197" s="204">
        <v>16102.94</v>
      </c>
      <c r="N197" s="204">
        <v>6794.98</v>
      </c>
      <c r="O197" s="204">
        <v>4374.8900000000003</v>
      </c>
      <c r="P197" s="204">
        <v>4202.5200000000004</v>
      </c>
      <c r="Q197" s="204">
        <v>32505.37</v>
      </c>
      <c r="R197" s="11"/>
      <c r="S197" s="4"/>
      <c r="T197" s="4"/>
      <c r="U197" s="204">
        <v>131.99131147540999</v>
      </c>
      <c r="V197" s="204">
        <v>55.696557377049203</v>
      </c>
      <c r="W197" s="204">
        <v>38.0425217391304</v>
      </c>
      <c r="X197" s="204">
        <v>37.190442477876097</v>
      </c>
      <c r="Y197" s="204">
        <v>266.43745901639301</v>
      </c>
      <c r="Z197" s="11"/>
      <c r="AA197" s="4"/>
      <c r="AB197" s="11" t="s">
        <v>348</v>
      </c>
      <c r="AC197" s="11"/>
      <c r="AD197" s="71" t="s">
        <v>126</v>
      </c>
      <c r="AE197" s="245">
        <v>9</v>
      </c>
      <c r="AF197" s="245">
        <v>4</v>
      </c>
      <c r="AG197" s="245">
        <v>3</v>
      </c>
      <c r="AH197" s="245">
        <v>3</v>
      </c>
      <c r="AI197" s="245">
        <v>3</v>
      </c>
      <c r="AJ197" s="24"/>
      <c r="AK197" s="4"/>
      <c r="AL197" s="4"/>
      <c r="AM197" s="247">
        <v>3466.27</v>
      </c>
      <c r="AN197" s="247">
        <v>258.12</v>
      </c>
      <c r="AO197" s="247">
        <v>191.42</v>
      </c>
      <c r="AP197" s="247">
        <v>185.86</v>
      </c>
      <c r="AQ197" s="247">
        <v>5214.7299999999996</v>
      </c>
      <c r="AR197" s="24"/>
      <c r="AS197" s="4"/>
      <c r="AT197" s="4"/>
      <c r="AU197" s="247">
        <v>385.141111111111</v>
      </c>
      <c r="AV197" s="247">
        <v>28.68</v>
      </c>
      <c r="AW197" s="247">
        <v>21.268888888888899</v>
      </c>
      <c r="AX197" s="247">
        <v>20.651111111111099</v>
      </c>
      <c r="AY197" s="247">
        <v>579.41444444444403</v>
      </c>
      <c r="AZ197" s="24"/>
      <c r="BA197" s="4"/>
    </row>
    <row r="198" spans="1:53">
      <c r="A198" s="56"/>
      <c r="B198" s="11" t="s">
        <v>303</v>
      </c>
      <c r="C198" s="11"/>
      <c r="D198" s="71" t="s">
        <v>102</v>
      </c>
      <c r="E198" s="194">
        <v>10</v>
      </c>
      <c r="F198" s="194">
        <v>4</v>
      </c>
      <c r="G198" s="194">
        <v>3</v>
      </c>
      <c r="H198" s="194">
        <v>2</v>
      </c>
      <c r="I198" s="194">
        <v>2</v>
      </c>
      <c r="J198" s="11"/>
      <c r="M198" s="204">
        <v>1057.32</v>
      </c>
      <c r="N198" s="204">
        <v>242.91</v>
      </c>
      <c r="O198" s="204">
        <v>223.39</v>
      </c>
      <c r="P198" s="204">
        <v>345.02</v>
      </c>
      <c r="Q198" s="204">
        <v>3365.9</v>
      </c>
      <c r="R198" s="11"/>
      <c r="S198" s="4"/>
      <c r="T198" s="4"/>
      <c r="U198" s="204">
        <v>96.12</v>
      </c>
      <c r="V198" s="204">
        <v>22.082727272727301</v>
      </c>
      <c r="W198" s="204">
        <v>20.308181818181801</v>
      </c>
      <c r="X198" s="204">
        <v>31.365454545454501</v>
      </c>
      <c r="Y198" s="204">
        <v>305.99090909090899</v>
      </c>
      <c r="Z198" s="11"/>
      <c r="AA198" s="4"/>
      <c r="AB198" s="11" t="s">
        <v>349</v>
      </c>
      <c r="AC198" s="11"/>
      <c r="AD198" s="71" t="s">
        <v>350</v>
      </c>
      <c r="AE198" s="245">
        <v>10</v>
      </c>
      <c r="AF198" s="245">
        <v>5</v>
      </c>
      <c r="AG198" s="245">
        <v>7</v>
      </c>
      <c r="AH198" s="245">
        <v>6</v>
      </c>
      <c r="AI198" s="245">
        <v>6</v>
      </c>
      <c r="AJ198" s="24"/>
      <c r="AK198" s="4"/>
      <c r="AL198" s="4"/>
      <c r="AM198" s="247">
        <v>1277.8399999999999</v>
      </c>
      <c r="AN198" s="247">
        <v>103.05</v>
      </c>
      <c r="AO198" s="247">
        <v>314.83</v>
      </c>
      <c r="AP198" s="247">
        <v>199.43</v>
      </c>
      <c r="AQ198" s="247">
        <v>3271.7</v>
      </c>
      <c r="AR198" s="24"/>
      <c r="AS198" s="4"/>
      <c r="AT198" s="4"/>
      <c r="AU198" s="247">
        <v>127.78400000000001</v>
      </c>
      <c r="AV198" s="247">
        <v>10.305</v>
      </c>
      <c r="AW198" s="247">
        <v>31.483000000000001</v>
      </c>
      <c r="AX198" s="247">
        <v>19.943000000000001</v>
      </c>
      <c r="AY198" s="247">
        <v>327.17</v>
      </c>
      <c r="AZ198" s="24"/>
      <c r="BA198" s="4"/>
    </row>
    <row r="199" spans="1:53">
      <c r="A199" s="56"/>
      <c r="B199" s="11" t="s">
        <v>303</v>
      </c>
      <c r="C199" s="11"/>
      <c r="D199" s="71" t="s">
        <v>89</v>
      </c>
      <c r="E199" s="194">
        <v>570</v>
      </c>
      <c r="F199" s="194">
        <v>311</v>
      </c>
      <c r="G199" s="194">
        <v>242</v>
      </c>
      <c r="H199" s="194">
        <v>221</v>
      </c>
      <c r="I199" s="194">
        <v>286</v>
      </c>
      <c r="J199" s="11"/>
      <c r="M199" s="204">
        <v>126359.19</v>
      </c>
      <c r="N199" s="204">
        <v>37861.03</v>
      </c>
      <c r="O199" s="204">
        <v>24026.93</v>
      </c>
      <c r="P199" s="204">
        <v>30530.3</v>
      </c>
      <c r="Q199" s="204">
        <v>288268.14</v>
      </c>
      <c r="R199" s="11"/>
      <c r="S199" s="4"/>
      <c r="T199" s="4"/>
      <c r="U199" s="204">
        <v>190.01381954887199</v>
      </c>
      <c r="V199" s="204">
        <v>56.933879699248102</v>
      </c>
      <c r="W199" s="204">
        <v>36.907726574500799</v>
      </c>
      <c r="X199" s="204">
        <v>46.7539050535987</v>
      </c>
      <c r="Y199" s="204">
        <v>433.48592481203002</v>
      </c>
      <c r="Z199" s="11"/>
      <c r="AA199" s="4"/>
      <c r="AB199" s="11" t="s">
        <v>351</v>
      </c>
      <c r="AC199" s="11"/>
      <c r="AD199" s="71" t="s">
        <v>172</v>
      </c>
      <c r="AE199" s="245">
        <v>32</v>
      </c>
      <c r="AF199" s="245">
        <v>14</v>
      </c>
      <c r="AG199" s="245">
        <v>14</v>
      </c>
      <c r="AH199" s="245">
        <v>10</v>
      </c>
      <c r="AI199" s="245">
        <v>9</v>
      </c>
      <c r="AJ199" s="24"/>
      <c r="AK199" s="4"/>
      <c r="AL199" s="4"/>
      <c r="AM199" s="247">
        <v>21311.8</v>
      </c>
      <c r="AN199" s="247">
        <v>924.81</v>
      </c>
      <c r="AO199" s="247">
        <v>1680.3</v>
      </c>
      <c r="AP199" s="247">
        <v>1134.8599999999999</v>
      </c>
      <c r="AQ199" s="247">
        <v>10246.879999999999</v>
      </c>
      <c r="AR199" s="24"/>
      <c r="AS199" s="4"/>
      <c r="AT199" s="4"/>
      <c r="AU199" s="247">
        <v>591.99444444444396</v>
      </c>
      <c r="AV199" s="247">
        <v>25.689166666666701</v>
      </c>
      <c r="AW199" s="247">
        <v>52.509374999999999</v>
      </c>
      <c r="AX199" s="247">
        <v>31.523888888888902</v>
      </c>
      <c r="AY199" s="247">
        <v>284.63555555555598</v>
      </c>
      <c r="AZ199" s="24"/>
      <c r="BA199" s="4"/>
    </row>
    <row r="200" spans="1:53">
      <c r="A200" s="56"/>
      <c r="B200" s="11" t="s">
        <v>304</v>
      </c>
      <c r="C200" s="11"/>
      <c r="D200" s="71" t="s">
        <v>305</v>
      </c>
      <c r="E200" s="194">
        <v>114</v>
      </c>
      <c r="F200" s="194">
        <v>75</v>
      </c>
      <c r="G200" s="194">
        <v>19</v>
      </c>
      <c r="H200" s="194">
        <v>42</v>
      </c>
      <c r="I200" s="194">
        <v>47</v>
      </c>
      <c r="J200" s="11"/>
      <c r="M200" s="204">
        <v>33983.230000000003</v>
      </c>
      <c r="N200" s="204">
        <v>16444.32</v>
      </c>
      <c r="O200" s="204">
        <v>4326.97</v>
      </c>
      <c r="P200" s="204">
        <v>13884.02</v>
      </c>
      <c r="Q200" s="204">
        <v>135385.28</v>
      </c>
      <c r="R200" s="11"/>
      <c r="S200" s="4"/>
      <c r="T200" s="4"/>
      <c r="U200" s="204">
        <v>253.606194029851</v>
      </c>
      <c r="V200" s="204">
        <v>122.71880597014901</v>
      </c>
      <c r="W200" s="204">
        <v>66.568769230769206</v>
      </c>
      <c r="X200" s="204">
        <v>104.391127819549</v>
      </c>
      <c r="Y200" s="204">
        <v>1010.33791044776</v>
      </c>
      <c r="Z200" s="11"/>
      <c r="AA200" s="4"/>
      <c r="AB200" s="11" t="s">
        <v>352</v>
      </c>
      <c r="AC200" s="11"/>
      <c r="AD200" s="71" t="s">
        <v>87</v>
      </c>
      <c r="AE200" s="245">
        <v>2</v>
      </c>
      <c r="AF200" s="245">
        <v>1</v>
      </c>
      <c r="AG200" s="245"/>
      <c r="AH200" s="245"/>
      <c r="AI200" s="245"/>
      <c r="AJ200" s="24"/>
      <c r="AK200" s="4"/>
      <c r="AL200" s="4"/>
      <c r="AM200" s="247">
        <v>278.98</v>
      </c>
      <c r="AN200" s="247">
        <v>78.61</v>
      </c>
      <c r="AO200" s="247">
        <v>0</v>
      </c>
      <c r="AP200" s="247">
        <v>0</v>
      </c>
      <c r="AQ200" s="247">
        <v>0</v>
      </c>
      <c r="AR200" s="24"/>
      <c r="AS200" s="4"/>
      <c r="AT200" s="4"/>
      <c r="AU200" s="247">
        <v>139.49</v>
      </c>
      <c r="AV200" s="247">
        <v>39.305</v>
      </c>
      <c r="AW200" s="247">
        <v>0</v>
      </c>
      <c r="AX200" s="247">
        <v>0</v>
      </c>
      <c r="AY200" s="247">
        <v>0</v>
      </c>
      <c r="AZ200" s="24"/>
      <c r="BA200" s="4"/>
    </row>
    <row r="201" spans="1:53">
      <c r="A201" s="56"/>
      <c r="B201" s="11" t="s">
        <v>306</v>
      </c>
      <c r="C201" s="11"/>
      <c r="D201" s="71" t="s">
        <v>307</v>
      </c>
      <c r="E201" s="194">
        <v>81</v>
      </c>
      <c r="F201" s="194">
        <v>44</v>
      </c>
      <c r="G201" s="194">
        <v>16</v>
      </c>
      <c r="H201" s="194">
        <v>37</v>
      </c>
      <c r="I201" s="194">
        <v>47</v>
      </c>
      <c r="J201" s="11"/>
      <c r="M201" s="204">
        <v>16822.509999999998</v>
      </c>
      <c r="N201" s="204">
        <v>7516.48</v>
      </c>
      <c r="O201" s="204">
        <v>1295.57</v>
      </c>
      <c r="P201" s="204">
        <v>6406.31</v>
      </c>
      <c r="Q201" s="204">
        <v>44110.77</v>
      </c>
      <c r="R201" s="11"/>
      <c r="S201" s="4"/>
      <c r="T201" s="4"/>
      <c r="U201" s="204">
        <v>163.325339805825</v>
      </c>
      <c r="V201" s="204">
        <v>72.975533980582497</v>
      </c>
      <c r="W201" s="204">
        <v>31.5992682926829</v>
      </c>
      <c r="X201" s="204">
        <v>62.806960784313702</v>
      </c>
      <c r="Y201" s="204">
        <v>428.25990291262099</v>
      </c>
      <c r="Z201" s="11"/>
      <c r="AA201" s="4"/>
      <c r="AB201" s="11" t="s">
        <v>353</v>
      </c>
      <c r="AC201" s="11"/>
      <c r="AD201" s="71" t="s">
        <v>354</v>
      </c>
      <c r="AE201" s="245">
        <v>50</v>
      </c>
      <c r="AF201" s="245">
        <v>30</v>
      </c>
      <c r="AG201" s="245">
        <v>25</v>
      </c>
      <c r="AH201" s="245">
        <v>18</v>
      </c>
      <c r="AI201" s="245">
        <v>16</v>
      </c>
      <c r="AJ201" s="24"/>
      <c r="AK201" s="4"/>
      <c r="AL201" s="4"/>
      <c r="AM201" s="247">
        <v>27820.11</v>
      </c>
      <c r="AN201" s="247">
        <v>6187.51</v>
      </c>
      <c r="AO201" s="247">
        <v>3598.29</v>
      </c>
      <c r="AP201" s="247">
        <v>1540.23</v>
      </c>
      <c r="AQ201" s="247">
        <v>15820.77</v>
      </c>
      <c r="AR201" s="24"/>
      <c r="AS201" s="4"/>
      <c r="AT201" s="4"/>
      <c r="AU201" s="247">
        <v>556.40219999999999</v>
      </c>
      <c r="AV201" s="247">
        <v>123.75020000000001</v>
      </c>
      <c r="AW201" s="247">
        <v>71.965800000000002</v>
      </c>
      <c r="AX201" s="247">
        <v>31.4332653061225</v>
      </c>
      <c r="AY201" s="247">
        <v>316.41539999999998</v>
      </c>
      <c r="AZ201" s="24"/>
      <c r="BA201" s="4"/>
    </row>
    <row r="202" spans="1:53">
      <c r="A202" s="56"/>
      <c r="B202" s="11" t="s">
        <v>308</v>
      </c>
      <c r="C202" s="11"/>
      <c r="D202" s="71" t="s">
        <v>150</v>
      </c>
      <c r="E202" s="194">
        <v>2653</v>
      </c>
      <c r="F202" s="194">
        <v>1655</v>
      </c>
      <c r="G202" s="194">
        <v>1341</v>
      </c>
      <c r="H202" s="194">
        <v>1262</v>
      </c>
      <c r="I202" s="194">
        <v>1696</v>
      </c>
      <c r="J202" s="11"/>
      <c r="M202" s="204">
        <v>553637.73999999894</v>
      </c>
      <c r="N202" s="204">
        <v>212798.71</v>
      </c>
      <c r="O202" s="204">
        <v>164349.28</v>
      </c>
      <c r="P202" s="204">
        <v>199461.18</v>
      </c>
      <c r="Q202" s="204">
        <v>1647913.61</v>
      </c>
      <c r="R202" s="11"/>
      <c r="S202" s="4"/>
      <c r="T202" s="4"/>
      <c r="U202" s="204">
        <v>172.09752564500999</v>
      </c>
      <c r="V202" s="204">
        <v>66.148184644078398</v>
      </c>
      <c r="W202" s="204">
        <v>53.170262051116097</v>
      </c>
      <c r="X202" s="204">
        <v>63.080702087286603</v>
      </c>
      <c r="Y202" s="204">
        <v>517.398307692309</v>
      </c>
      <c r="Z202" s="11"/>
      <c r="AA202" s="4"/>
      <c r="AB202" s="11" t="s">
        <v>355</v>
      </c>
      <c r="AC202" s="11"/>
      <c r="AD202" s="71" t="s">
        <v>122</v>
      </c>
      <c r="AE202" s="245">
        <v>1</v>
      </c>
      <c r="AF202" s="245"/>
      <c r="AG202" s="245">
        <v>1</v>
      </c>
      <c r="AH202" s="245"/>
      <c r="AI202" s="245"/>
      <c r="AJ202" s="24"/>
      <c r="AK202" s="4"/>
      <c r="AL202" s="4"/>
      <c r="AM202" s="247">
        <v>814.77</v>
      </c>
      <c r="AN202" s="247">
        <v>0</v>
      </c>
      <c r="AO202" s="247">
        <v>354.52</v>
      </c>
      <c r="AP202" s="247">
        <v>0</v>
      </c>
      <c r="AQ202" s="247">
        <v>0</v>
      </c>
      <c r="AR202" s="24"/>
      <c r="AS202" s="4"/>
      <c r="AT202" s="4"/>
      <c r="AU202" s="247">
        <v>814.77</v>
      </c>
      <c r="AV202" s="247">
        <v>0</v>
      </c>
      <c r="AW202" s="247">
        <v>354.52</v>
      </c>
      <c r="AX202" s="247">
        <v>0</v>
      </c>
      <c r="AY202" s="247">
        <v>0</v>
      </c>
      <c r="AZ202" s="24"/>
      <c r="BA202" s="4"/>
    </row>
    <row r="203" spans="1:53">
      <c r="A203" s="56"/>
      <c r="B203" s="11" t="s">
        <v>309</v>
      </c>
      <c r="C203" s="11"/>
      <c r="D203" s="71" t="s">
        <v>310</v>
      </c>
      <c r="E203" s="194">
        <v>46</v>
      </c>
      <c r="F203" s="194">
        <v>31</v>
      </c>
      <c r="G203" s="194">
        <v>19</v>
      </c>
      <c r="H203" s="194">
        <v>23</v>
      </c>
      <c r="I203" s="194">
        <v>24</v>
      </c>
      <c r="J203" s="11"/>
      <c r="M203" s="204">
        <v>9264</v>
      </c>
      <c r="N203" s="204">
        <v>4586.68</v>
      </c>
      <c r="O203" s="204">
        <v>2904.57</v>
      </c>
      <c r="P203" s="204">
        <v>6708.78</v>
      </c>
      <c r="Q203" s="204">
        <v>70959.820000000007</v>
      </c>
      <c r="R203" s="11"/>
      <c r="S203" s="4"/>
      <c r="T203" s="4"/>
      <c r="U203" s="204">
        <v>168.43636363636401</v>
      </c>
      <c r="V203" s="204">
        <v>83.394181818181806</v>
      </c>
      <c r="W203" s="204">
        <v>78.501891891891901</v>
      </c>
      <c r="X203" s="204">
        <v>126.58075471698101</v>
      </c>
      <c r="Y203" s="204">
        <v>1314.0707407407399</v>
      </c>
      <c r="Z203" s="11"/>
      <c r="AA203" s="4"/>
      <c r="AB203" s="11" t="s">
        <v>355</v>
      </c>
      <c r="AC203" s="11"/>
      <c r="AD203" s="71" t="s">
        <v>102</v>
      </c>
      <c r="AE203" s="245">
        <v>262</v>
      </c>
      <c r="AF203" s="245">
        <v>149</v>
      </c>
      <c r="AG203" s="245">
        <v>104</v>
      </c>
      <c r="AH203" s="245">
        <v>95</v>
      </c>
      <c r="AI203" s="245">
        <v>89</v>
      </c>
      <c r="AJ203" s="24"/>
      <c r="AK203" s="4"/>
      <c r="AL203" s="4"/>
      <c r="AM203" s="247">
        <v>96687.049999999901</v>
      </c>
      <c r="AN203" s="247">
        <v>23221.31</v>
      </c>
      <c r="AO203" s="247">
        <v>17381.39</v>
      </c>
      <c r="AP203" s="247">
        <v>14113.74</v>
      </c>
      <c r="AQ203" s="247">
        <v>117485.79</v>
      </c>
      <c r="AR203" s="24"/>
      <c r="AS203" s="4"/>
      <c r="AT203" s="4"/>
      <c r="AU203" s="247">
        <v>350.31539855072401</v>
      </c>
      <c r="AV203" s="247">
        <v>84.135181159420299</v>
      </c>
      <c r="AW203" s="247">
        <v>65.343571428571394</v>
      </c>
      <c r="AX203" s="247">
        <v>54.283615384615402</v>
      </c>
      <c r="AY203" s="247">
        <v>428.78025547445202</v>
      </c>
      <c r="AZ203" s="24"/>
      <c r="BA203" s="4"/>
    </row>
    <row r="204" spans="1:53">
      <c r="A204" s="56"/>
      <c r="B204" s="11" t="s">
        <v>311</v>
      </c>
      <c r="C204" s="11"/>
      <c r="D204" s="71" t="s">
        <v>312</v>
      </c>
      <c r="E204" s="194">
        <v>206</v>
      </c>
      <c r="F204" s="194">
        <v>127</v>
      </c>
      <c r="G204" s="194">
        <v>93</v>
      </c>
      <c r="H204" s="194">
        <v>84</v>
      </c>
      <c r="I204" s="194">
        <v>109</v>
      </c>
      <c r="J204" s="11"/>
      <c r="M204" s="204">
        <v>44268.53</v>
      </c>
      <c r="N204" s="204">
        <v>18574.48</v>
      </c>
      <c r="O204" s="204">
        <v>11497.53</v>
      </c>
      <c r="P204" s="204">
        <v>8551.14</v>
      </c>
      <c r="Q204" s="204">
        <v>85515.65</v>
      </c>
      <c r="R204" s="11"/>
      <c r="S204" s="4"/>
      <c r="T204" s="4"/>
      <c r="U204" s="204">
        <v>176.36864541832699</v>
      </c>
      <c r="V204" s="204">
        <v>74.001912350597607</v>
      </c>
      <c r="W204" s="204">
        <v>47.906374999999997</v>
      </c>
      <c r="X204" s="204">
        <v>34.902612244898002</v>
      </c>
      <c r="Y204" s="204">
        <v>346.21720647773299</v>
      </c>
      <c r="Z204" s="11"/>
      <c r="AA204" s="4"/>
      <c r="AB204" s="11" t="s">
        <v>539</v>
      </c>
      <c r="AC204" s="11"/>
      <c r="AD204" s="71" t="s">
        <v>162</v>
      </c>
      <c r="AE204" s="245">
        <v>1</v>
      </c>
      <c r="AF204" s="245">
        <v>1</v>
      </c>
      <c r="AG204" s="245">
        <v>1</v>
      </c>
      <c r="AH204" s="245"/>
      <c r="AI204" s="245"/>
      <c r="AJ204" s="24"/>
      <c r="AK204" s="4"/>
      <c r="AL204" s="4"/>
      <c r="AM204" s="247">
        <v>146.27000000000001</v>
      </c>
      <c r="AN204" s="247">
        <v>99.84</v>
      </c>
      <c r="AO204" s="247">
        <v>112.12</v>
      </c>
      <c r="AP204" s="247">
        <v>0</v>
      </c>
      <c r="AQ204" s="247">
        <v>0</v>
      </c>
      <c r="AR204" s="24"/>
      <c r="AS204" s="4"/>
      <c r="AT204" s="4"/>
      <c r="AU204" s="247">
        <v>146.27000000000001</v>
      </c>
      <c r="AV204" s="247">
        <v>99.84</v>
      </c>
      <c r="AW204" s="247">
        <v>112.12</v>
      </c>
      <c r="AX204" s="247">
        <v>0</v>
      </c>
      <c r="AY204" s="247">
        <v>0</v>
      </c>
      <c r="AZ204" s="24"/>
      <c r="BA204" s="4"/>
    </row>
    <row r="205" spans="1:53">
      <c r="A205" s="56"/>
      <c r="B205" s="11" t="s">
        <v>313</v>
      </c>
      <c r="C205" s="11"/>
      <c r="D205" s="71" t="s">
        <v>314</v>
      </c>
      <c r="E205" s="194">
        <v>125</v>
      </c>
      <c r="F205" s="194">
        <v>79</v>
      </c>
      <c r="G205" s="194">
        <v>67</v>
      </c>
      <c r="H205" s="194">
        <v>60</v>
      </c>
      <c r="I205" s="194">
        <v>72</v>
      </c>
      <c r="J205" s="11"/>
      <c r="M205" s="204">
        <v>33053.980000000003</v>
      </c>
      <c r="N205" s="204">
        <v>12956.15</v>
      </c>
      <c r="O205" s="204">
        <v>8540.93</v>
      </c>
      <c r="P205" s="204">
        <v>10536.25</v>
      </c>
      <c r="Q205" s="204">
        <v>137609.38</v>
      </c>
      <c r="R205" s="11"/>
      <c r="S205" s="4"/>
      <c r="T205" s="4"/>
      <c r="U205" s="204">
        <v>216.03908496732001</v>
      </c>
      <c r="V205" s="204">
        <v>84.680718954248306</v>
      </c>
      <c r="W205" s="204">
        <v>56.939533333333301</v>
      </c>
      <c r="X205" s="204">
        <v>70.713087248322196</v>
      </c>
      <c r="Y205" s="204">
        <v>905.324868421053</v>
      </c>
      <c r="Z205" s="11"/>
      <c r="AA205" s="4"/>
      <c r="AB205" s="11" t="s">
        <v>356</v>
      </c>
      <c r="AC205" s="11"/>
      <c r="AD205" s="71" t="s">
        <v>357</v>
      </c>
      <c r="AE205" s="245">
        <v>18</v>
      </c>
      <c r="AF205" s="245">
        <v>5</v>
      </c>
      <c r="AG205" s="245">
        <v>4</v>
      </c>
      <c r="AH205" s="245">
        <v>3</v>
      </c>
      <c r="AI205" s="245">
        <v>4</v>
      </c>
      <c r="AJ205" s="24"/>
      <c r="AK205" s="4"/>
      <c r="AL205" s="4"/>
      <c r="AM205" s="247">
        <v>7455.31</v>
      </c>
      <c r="AN205" s="247">
        <v>409.11</v>
      </c>
      <c r="AO205" s="247">
        <v>381.82</v>
      </c>
      <c r="AP205" s="247">
        <v>466.11</v>
      </c>
      <c r="AQ205" s="247">
        <v>460.53</v>
      </c>
      <c r="AR205" s="24"/>
      <c r="AS205" s="4"/>
      <c r="AT205" s="4"/>
      <c r="AU205" s="247">
        <v>392.38473684210499</v>
      </c>
      <c r="AV205" s="247">
        <v>21.532105263157899</v>
      </c>
      <c r="AW205" s="247">
        <v>21.212222222222199</v>
      </c>
      <c r="AX205" s="247">
        <v>25.895</v>
      </c>
      <c r="AY205" s="247">
        <v>24.238421052631601</v>
      </c>
      <c r="AZ205" s="24"/>
      <c r="BA205" s="4"/>
    </row>
    <row r="206" spans="1:53">
      <c r="A206" s="56"/>
      <c r="B206" s="11" t="s">
        <v>315</v>
      </c>
      <c r="C206" s="11"/>
      <c r="D206" s="71" t="s">
        <v>108</v>
      </c>
      <c r="E206" s="194">
        <v>183</v>
      </c>
      <c r="F206" s="194">
        <v>95</v>
      </c>
      <c r="G206" s="194">
        <v>64</v>
      </c>
      <c r="H206" s="194">
        <v>60</v>
      </c>
      <c r="I206" s="194">
        <v>85</v>
      </c>
      <c r="J206" s="11"/>
      <c r="M206" s="204">
        <v>36943.15</v>
      </c>
      <c r="N206" s="204">
        <v>15262.91</v>
      </c>
      <c r="O206" s="204">
        <v>8177.15</v>
      </c>
      <c r="P206" s="204">
        <v>10720.72</v>
      </c>
      <c r="Q206" s="204">
        <v>107178.2</v>
      </c>
      <c r="R206" s="11"/>
      <c r="S206" s="4"/>
      <c r="T206" s="4"/>
      <c r="U206" s="204">
        <v>170.24493087557599</v>
      </c>
      <c r="V206" s="204">
        <v>70.335990783410097</v>
      </c>
      <c r="W206" s="204">
        <v>38.571462264150902</v>
      </c>
      <c r="X206" s="204">
        <v>50.809099526066298</v>
      </c>
      <c r="Y206" s="204">
        <v>496.19537037036997</v>
      </c>
      <c r="Z206" s="11"/>
      <c r="AA206" s="4"/>
      <c r="AB206" s="11" t="s">
        <v>358</v>
      </c>
      <c r="AC206" s="11"/>
      <c r="AD206" s="71" t="s">
        <v>227</v>
      </c>
      <c r="AE206" s="245">
        <v>1</v>
      </c>
      <c r="AF206" s="245">
        <v>1</v>
      </c>
      <c r="AG206" s="245">
        <v>1</v>
      </c>
      <c r="AH206" s="245">
        <v>1</v>
      </c>
      <c r="AI206" s="245">
        <v>1</v>
      </c>
      <c r="AJ206" s="24"/>
      <c r="AK206" s="4"/>
      <c r="AL206" s="4"/>
      <c r="AM206" s="247">
        <v>652.65</v>
      </c>
      <c r="AN206" s="247">
        <v>694.23</v>
      </c>
      <c r="AO206" s="247">
        <v>650.02</v>
      </c>
      <c r="AP206" s="247">
        <v>612.54999999999995</v>
      </c>
      <c r="AQ206" s="247">
        <v>1148.1600000000001</v>
      </c>
      <c r="AR206" s="24"/>
      <c r="AS206" s="4"/>
      <c r="AT206" s="4"/>
      <c r="AU206" s="247">
        <v>652.65</v>
      </c>
      <c r="AV206" s="247">
        <v>694.23</v>
      </c>
      <c r="AW206" s="247">
        <v>650.02</v>
      </c>
      <c r="AX206" s="247">
        <v>612.54999999999995</v>
      </c>
      <c r="AY206" s="247">
        <v>1148.1600000000001</v>
      </c>
      <c r="AZ206" s="24"/>
      <c r="BA206" s="4"/>
    </row>
    <row r="207" spans="1:53">
      <c r="A207" s="56"/>
      <c r="B207" s="11" t="s">
        <v>494</v>
      </c>
      <c r="C207" s="11"/>
      <c r="D207" s="71" t="s">
        <v>87</v>
      </c>
      <c r="E207" s="194">
        <v>2</v>
      </c>
      <c r="F207" s="194">
        <v>1</v>
      </c>
      <c r="G207" s="194">
        <v>1</v>
      </c>
      <c r="H207" s="194">
        <v>1</v>
      </c>
      <c r="I207" s="194">
        <v>1</v>
      </c>
      <c r="J207" s="11"/>
      <c r="M207" s="204">
        <v>49.28</v>
      </c>
      <c r="N207" s="204">
        <v>107.35</v>
      </c>
      <c r="O207" s="204">
        <v>7.08</v>
      </c>
      <c r="P207" s="204">
        <v>12.71</v>
      </c>
      <c r="Q207" s="204">
        <v>68.930000000000007</v>
      </c>
      <c r="R207" s="11"/>
      <c r="S207" s="4"/>
      <c r="T207" s="4"/>
      <c r="U207" s="204">
        <v>16.426666666666701</v>
      </c>
      <c r="V207" s="204">
        <v>35.783333333333303</v>
      </c>
      <c r="W207" s="204">
        <v>2.36</v>
      </c>
      <c r="X207" s="204">
        <v>4.2366666666666699</v>
      </c>
      <c r="Y207" s="204">
        <v>22.976666666666699</v>
      </c>
      <c r="Z207" s="11"/>
      <c r="AA207" s="4"/>
      <c r="AB207" s="11" t="s">
        <v>359</v>
      </c>
      <c r="AC207" s="11"/>
      <c r="AD207" s="71" t="s">
        <v>360</v>
      </c>
      <c r="AE207" s="245">
        <v>5</v>
      </c>
      <c r="AF207" s="245">
        <v>2</v>
      </c>
      <c r="AG207" s="245">
        <v>2</v>
      </c>
      <c r="AH207" s="245">
        <v>4</v>
      </c>
      <c r="AI207" s="245">
        <v>3</v>
      </c>
      <c r="AJ207" s="24"/>
      <c r="AK207" s="4"/>
      <c r="AL207" s="4"/>
      <c r="AM207" s="247">
        <v>154.04</v>
      </c>
      <c r="AN207" s="247">
        <v>16.41</v>
      </c>
      <c r="AO207" s="247">
        <v>75.92</v>
      </c>
      <c r="AP207" s="247">
        <v>883.34</v>
      </c>
      <c r="AQ207" s="247">
        <v>134.97999999999999</v>
      </c>
      <c r="AR207" s="24"/>
      <c r="AS207" s="4"/>
      <c r="AT207" s="4"/>
      <c r="AU207" s="247">
        <v>25.6733333333333</v>
      </c>
      <c r="AV207" s="247">
        <v>2.7349999999999999</v>
      </c>
      <c r="AW207" s="247">
        <v>15.183999999999999</v>
      </c>
      <c r="AX207" s="247">
        <v>147.22333333333299</v>
      </c>
      <c r="AY207" s="247">
        <v>22.496666666666702</v>
      </c>
      <c r="AZ207" s="24"/>
      <c r="BA207" s="4"/>
    </row>
    <row r="208" spans="1:53">
      <c r="A208" s="56"/>
      <c r="B208" s="11" t="s">
        <v>318</v>
      </c>
      <c r="C208" s="11"/>
      <c r="D208" s="71" t="s">
        <v>317</v>
      </c>
      <c r="E208" s="194">
        <v>138</v>
      </c>
      <c r="F208" s="194">
        <v>95</v>
      </c>
      <c r="G208" s="194">
        <v>12</v>
      </c>
      <c r="H208" s="194">
        <v>90</v>
      </c>
      <c r="I208" s="194">
        <v>83</v>
      </c>
      <c r="J208" s="11"/>
      <c r="M208" s="204">
        <v>24179.87</v>
      </c>
      <c r="N208" s="204">
        <v>14759.820000000002</v>
      </c>
      <c r="O208" s="204">
        <v>1267.0200000000002</v>
      </c>
      <c r="P208" s="204">
        <v>17623.239999999998</v>
      </c>
      <c r="Q208" s="204">
        <v>72027.679999999993</v>
      </c>
      <c r="R208" s="11"/>
      <c r="S208" s="4"/>
      <c r="T208" s="4"/>
      <c r="U208" s="204">
        <v>152.997839825119</v>
      </c>
      <c r="V208" s="204">
        <v>99.541164546899651</v>
      </c>
      <c r="W208" s="204">
        <v>30.028392857142851</v>
      </c>
      <c r="X208" s="204">
        <v>111.9062050653595</v>
      </c>
      <c r="Y208" s="204">
        <v>322.90207472178048</v>
      </c>
      <c r="Z208" s="11"/>
      <c r="AA208" s="4"/>
      <c r="AB208" s="11" t="s">
        <v>361</v>
      </c>
      <c r="AC208" s="11"/>
      <c r="AD208" s="71" t="s">
        <v>362</v>
      </c>
      <c r="AE208" s="245">
        <v>13</v>
      </c>
      <c r="AF208" s="245"/>
      <c r="AG208" s="245">
        <v>6</v>
      </c>
      <c r="AH208" s="245">
        <v>5</v>
      </c>
      <c r="AI208" s="245">
        <v>4</v>
      </c>
      <c r="AJ208" s="24"/>
      <c r="AK208" s="4"/>
      <c r="AL208" s="4"/>
      <c r="AM208" s="247">
        <v>9601.16</v>
      </c>
      <c r="AN208" s="247">
        <v>0</v>
      </c>
      <c r="AO208" s="247">
        <v>835.67</v>
      </c>
      <c r="AP208" s="247">
        <v>672.86</v>
      </c>
      <c r="AQ208" s="247">
        <v>3551.24</v>
      </c>
      <c r="AR208" s="24"/>
      <c r="AS208" s="4"/>
      <c r="AT208" s="4"/>
      <c r="AU208" s="247">
        <v>685.79714285714294</v>
      </c>
      <c r="AV208" s="247">
        <v>0</v>
      </c>
      <c r="AW208" s="247">
        <v>75.97</v>
      </c>
      <c r="AX208" s="247">
        <v>56.071666666666701</v>
      </c>
      <c r="AY208" s="247">
        <v>253.66</v>
      </c>
      <c r="AZ208" s="24"/>
      <c r="BA208" s="4"/>
    </row>
    <row r="209" spans="1:53">
      <c r="A209" s="56"/>
      <c r="B209" s="11" t="s">
        <v>319</v>
      </c>
      <c r="C209" s="11"/>
      <c r="D209" s="71" t="s">
        <v>320</v>
      </c>
      <c r="E209" s="194">
        <v>434</v>
      </c>
      <c r="F209" s="194">
        <v>234</v>
      </c>
      <c r="G209" s="194">
        <v>154</v>
      </c>
      <c r="H209" s="194">
        <v>134</v>
      </c>
      <c r="I209" s="194">
        <v>174</v>
      </c>
      <c r="J209" s="11"/>
      <c r="M209" s="204">
        <v>100204.97</v>
      </c>
      <c r="N209" s="204">
        <v>35313.58</v>
      </c>
      <c r="O209" s="204">
        <v>19623.330000000002</v>
      </c>
      <c r="P209" s="204">
        <v>20376.55</v>
      </c>
      <c r="Q209" s="204">
        <v>203411.53</v>
      </c>
      <c r="R209" s="11"/>
      <c r="S209" s="4"/>
      <c r="T209" s="4"/>
      <c r="U209" s="204">
        <v>197.253877952756</v>
      </c>
      <c r="V209" s="204">
        <v>69.514921259842595</v>
      </c>
      <c r="W209" s="204">
        <v>40.377222222222201</v>
      </c>
      <c r="X209" s="204">
        <v>41.081754032258097</v>
      </c>
      <c r="Y209" s="204">
        <v>401.20617357001998</v>
      </c>
      <c r="Z209" s="11"/>
      <c r="AA209" s="4"/>
      <c r="AB209" s="11" t="s">
        <v>363</v>
      </c>
      <c r="AC209" s="11"/>
      <c r="AD209" s="71" t="s">
        <v>191</v>
      </c>
      <c r="AE209" s="245">
        <v>1</v>
      </c>
      <c r="AF209" s="245">
        <v>1</v>
      </c>
      <c r="AG209" s="245">
        <v>1</v>
      </c>
      <c r="AH209" s="245">
        <v>1</v>
      </c>
      <c r="AI209" s="245">
        <v>1</v>
      </c>
      <c r="AJ209" s="24"/>
      <c r="AK209" s="4"/>
      <c r="AL209" s="4"/>
      <c r="AM209" s="247">
        <v>15.79</v>
      </c>
      <c r="AN209" s="247">
        <v>13.82</v>
      </c>
      <c r="AO209" s="247">
        <v>14.1</v>
      </c>
      <c r="AP209" s="247">
        <v>14.29</v>
      </c>
      <c r="AQ209" s="247">
        <v>157.44999999999999</v>
      </c>
      <c r="AR209" s="24"/>
      <c r="AS209" s="4"/>
      <c r="AT209" s="4"/>
      <c r="AU209" s="247">
        <v>15.79</v>
      </c>
      <c r="AV209" s="247">
        <v>13.82</v>
      </c>
      <c r="AW209" s="247">
        <v>14.1</v>
      </c>
      <c r="AX209" s="247">
        <v>14.29</v>
      </c>
      <c r="AY209" s="247">
        <v>157.44999999999999</v>
      </c>
      <c r="AZ209" s="24"/>
      <c r="BA209" s="4"/>
    </row>
    <row r="210" spans="1:53">
      <c r="A210" s="56"/>
      <c r="B210" s="11" t="s">
        <v>321</v>
      </c>
      <c r="C210" s="11"/>
      <c r="D210" s="71" t="s">
        <v>279</v>
      </c>
      <c r="E210" s="194">
        <v>96</v>
      </c>
      <c r="F210" s="194">
        <v>50</v>
      </c>
      <c r="G210" s="194">
        <v>49</v>
      </c>
      <c r="H210" s="194">
        <v>43</v>
      </c>
      <c r="I210" s="194">
        <v>53</v>
      </c>
      <c r="J210" s="11"/>
      <c r="M210" s="204">
        <v>19095.55</v>
      </c>
      <c r="N210" s="204">
        <v>7078.29</v>
      </c>
      <c r="O210" s="204">
        <v>4530.88</v>
      </c>
      <c r="P210" s="204">
        <v>4483.18</v>
      </c>
      <c r="Q210" s="204">
        <v>55915.67</v>
      </c>
      <c r="R210" s="11"/>
      <c r="S210" s="4"/>
      <c r="T210" s="4"/>
      <c r="U210" s="204">
        <v>157.81446280991699</v>
      </c>
      <c r="V210" s="204">
        <v>58.4982644628099</v>
      </c>
      <c r="W210" s="204">
        <v>39.059310344827601</v>
      </c>
      <c r="X210" s="204">
        <v>38.317777777777799</v>
      </c>
      <c r="Y210" s="204">
        <v>482.03163793103499</v>
      </c>
      <c r="Z210" s="11"/>
      <c r="AA210" s="4"/>
      <c r="AB210" s="11" t="s">
        <v>363</v>
      </c>
      <c r="AC210" s="11"/>
      <c r="AD210" s="71" t="s">
        <v>364</v>
      </c>
      <c r="AE210" s="245">
        <v>21</v>
      </c>
      <c r="AF210" s="245">
        <v>22</v>
      </c>
      <c r="AG210" s="245">
        <v>20</v>
      </c>
      <c r="AH210" s="245">
        <v>15</v>
      </c>
      <c r="AI210" s="245">
        <v>14</v>
      </c>
      <c r="AJ210" s="24"/>
      <c r="AK210" s="4"/>
      <c r="AL210" s="4"/>
      <c r="AM210" s="247">
        <v>6002.29</v>
      </c>
      <c r="AN210" s="247">
        <v>6714.13</v>
      </c>
      <c r="AO210" s="247">
        <v>3697.84</v>
      </c>
      <c r="AP210" s="247">
        <v>3395.82</v>
      </c>
      <c r="AQ210" s="247">
        <v>18530.04</v>
      </c>
      <c r="AR210" s="24"/>
      <c r="AS210" s="4"/>
      <c r="AT210" s="4"/>
      <c r="AU210" s="247">
        <v>193.62225806451599</v>
      </c>
      <c r="AV210" s="247">
        <v>216.584838709677</v>
      </c>
      <c r="AW210" s="247">
        <v>123.261333333333</v>
      </c>
      <c r="AX210" s="247">
        <v>113.194</v>
      </c>
      <c r="AY210" s="247">
        <v>597.74322580645196</v>
      </c>
      <c r="AZ210" s="24"/>
      <c r="BA210" s="4"/>
    </row>
    <row r="211" spans="1:53">
      <c r="A211" s="56"/>
      <c r="B211" s="11" t="s">
        <v>322</v>
      </c>
      <c r="C211" s="11"/>
      <c r="D211" s="71" t="s">
        <v>98</v>
      </c>
      <c r="E211" s="194">
        <v>36</v>
      </c>
      <c r="F211" s="194">
        <v>22</v>
      </c>
      <c r="G211" s="194">
        <v>21</v>
      </c>
      <c r="H211" s="194">
        <v>15</v>
      </c>
      <c r="I211" s="194">
        <v>23</v>
      </c>
      <c r="J211" s="11"/>
      <c r="M211" s="204">
        <v>7406.4</v>
      </c>
      <c r="N211" s="204">
        <v>3569.33</v>
      </c>
      <c r="O211" s="204">
        <v>2934.69</v>
      </c>
      <c r="P211" s="204">
        <v>3139.13</v>
      </c>
      <c r="Q211" s="204">
        <v>31235.58</v>
      </c>
      <c r="R211" s="11"/>
      <c r="S211" s="4"/>
      <c r="T211" s="4"/>
      <c r="U211" s="204">
        <v>164.58666666666701</v>
      </c>
      <c r="V211" s="204">
        <v>79.318444444444395</v>
      </c>
      <c r="W211" s="204">
        <v>66.697500000000005</v>
      </c>
      <c r="X211" s="204">
        <v>71.343863636363594</v>
      </c>
      <c r="Y211" s="204">
        <v>694.12400000000002</v>
      </c>
      <c r="Z211" s="11"/>
      <c r="AA211" s="4"/>
      <c r="AB211" s="11" t="s">
        <v>365</v>
      </c>
      <c r="AC211" s="11"/>
      <c r="AD211" s="71" t="s">
        <v>366</v>
      </c>
      <c r="AE211" s="245">
        <v>4</v>
      </c>
      <c r="AF211" s="245">
        <v>2</v>
      </c>
      <c r="AG211" s="245">
        <v>1</v>
      </c>
      <c r="AH211" s="245">
        <v>1</v>
      </c>
      <c r="AI211" s="245">
        <v>1</v>
      </c>
      <c r="AJ211" s="24"/>
      <c r="AK211" s="4"/>
      <c r="AL211" s="4"/>
      <c r="AM211" s="247">
        <v>2304.8000000000002</v>
      </c>
      <c r="AN211" s="247">
        <v>989.78</v>
      </c>
      <c r="AO211" s="247">
        <v>20.03</v>
      </c>
      <c r="AP211" s="247">
        <v>16.559999999999999</v>
      </c>
      <c r="AQ211" s="247">
        <v>12.3</v>
      </c>
      <c r="AR211" s="24"/>
      <c r="AS211" s="4"/>
      <c r="AT211" s="4"/>
      <c r="AU211" s="247">
        <v>576.20000000000005</v>
      </c>
      <c r="AV211" s="247">
        <v>247.44499999999999</v>
      </c>
      <c r="AW211" s="247">
        <v>5.0075000000000003</v>
      </c>
      <c r="AX211" s="247">
        <v>4.1399999999999997</v>
      </c>
      <c r="AY211" s="247">
        <v>3.0750000000000002</v>
      </c>
      <c r="AZ211" s="24"/>
      <c r="BA211" s="4"/>
    </row>
    <row r="212" spans="1:53">
      <c r="A212" s="56"/>
      <c r="B212" s="11" t="s">
        <v>323</v>
      </c>
      <c r="C212" s="11"/>
      <c r="D212" s="71" t="s">
        <v>158</v>
      </c>
      <c r="E212" s="194"/>
      <c r="F212" s="194"/>
      <c r="G212" s="194">
        <v>1</v>
      </c>
      <c r="H212" s="194">
        <v>1</v>
      </c>
      <c r="I212" s="194">
        <v>1</v>
      </c>
      <c r="J212" s="11"/>
      <c r="M212" s="204">
        <v>0</v>
      </c>
      <c r="N212" s="204">
        <v>0</v>
      </c>
      <c r="O212" s="204">
        <v>190.83</v>
      </c>
      <c r="P212" s="204">
        <v>154.77000000000001</v>
      </c>
      <c r="Q212" s="204">
        <v>264.52999999999997</v>
      </c>
      <c r="R212" s="11"/>
      <c r="S212" s="4"/>
      <c r="T212" s="4"/>
      <c r="U212" s="204">
        <v>0</v>
      </c>
      <c r="V212" s="204">
        <v>0</v>
      </c>
      <c r="W212" s="204">
        <v>190.83</v>
      </c>
      <c r="X212" s="204">
        <v>154.77000000000001</v>
      </c>
      <c r="Y212" s="204">
        <v>264.52999999999997</v>
      </c>
      <c r="Z212" s="11"/>
      <c r="AA212" s="4"/>
      <c r="AB212" s="11" t="s">
        <v>367</v>
      </c>
      <c r="AC212" s="11"/>
      <c r="AD212" s="71" t="s">
        <v>366</v>
      </c>
      <c r="AE212" s="245">
        <v>18</v>
      </c>
      <c r="AF212" s="245">
        <v>11</v>
      </c>
      <c r="AG212" s="245">
        <v>6</v>
      </c>
      <c r="AH212" s="245">
        <v>3</v>
      </c>
      <c r="AI212" s="245">
        <v>3</v>
      </c>
      <c r="AJ212" s="24"/>
      <c r="AK212" s="4"/>
      <c r="AL212" s="4"/>
      <c r="AM212" s="247">
        <v>3006.57</v>
      </c>
      <c r="AN212" s="247">
        <v>1183.4000000000001</v>
      </c>
      <c r="AO212" s="247">
        <v>783.69</v>
      </c>
      <c r="AP212" s="247">
        <v>704.58</v>
      </c>
      <c r="AQ212" s="247">
        <v>8155.59</v>
      </c>
      <c r="AR212" s="24"/>
      <c r="AS212" s="4"/>
      <c r="AT212" s="4"/>
      <c r="AU212" s="247">
        <v>167.03166666666701</v>
      </c>
      <c r="AV212" s="247">
        <v>65.744444444444497</v>
      </c>
      <c r="AW212" s="247">
        <v>52.246000000000002</v>
      </c>
      <c r="AX212" s="247">
        <v>39.143333333333302</v>
      </c>
      <c r="AY212" s="247">
        <v>453.08833333333303</v>
      </c>
      <c r="AZ212" s="24"/>
      <c r="BA212" s="4"/>
    </row>
    <row r="213" spans="1:53">
      <c r="A213" s="56"/>
      <c r="B213" s="11" t="s">
        <v>323</v>
      </c>
      <c r="C213" s="11"/>
      <c r="D213" s="71" t="s">
        <v>272</v>
      </c>
      <c r="E213" s="194">
        <v>122</v>
      </c>
      <c r="F213" s="194">
        <v>91</v>
      </c>
      <c r="G213" s="194">
        <v>62</v>
      </c>
      <c r="H213" s="194">
        <v>47</v>
      </c>
      <c r="I213" s="194">
        <v>55</v>
      </c>
      <c r="J213" s="11"/>
      <c r="M213" s="204">
        <v>17808.009999999998</v>
      </c>
      <c r="N213" s="204">
        <v>13061.3</v>
      </c>
      <c r="O213" s="204">
        <v>5696.02</v>
      </c>
      <c r="P213" s="204">
        <v>4910.9399999999996</v>
      </c>
      <c r="Q213" s="204">
        <v>64041.65</v>
      </c>
      <c r="R213" s="11"/>
      <c r="S213" s="4"/>
      <c r="T213" s="4"/>
      <c r="U213" s="204">
        <v>107.277168674699</v>
      </c>
      <c r="V213" s="204">
        <v>78.6825301204819</v>
      </c>
      <c r="W213" s="204">
        <v>34.731829268292699</v>
      </c>
      <c r="X213" s="204">
        <v>30.128466257668698</v>
      </c>
      <c r="Y213" s="204">
        <v>388.131212121212</v>
      </c>
      <c r="Z213" s="11"/>
      <c r="AA213" s="4"/>
      <c r="AB213" s="11" t="s">
        <v>540</v>
      </c>
      <c r="AC213" s="11"/>
      <c r="AD213" s="71" t="s">
        <v>342</v>
      </c>
      <c r="AE213" s="245">
        <v>1</v>
      </c>
      <c r="AF213" s="245">
        <v>1</v>
      </c>
      <c r="AG213" s="245">
        <v>1</v>
      </c>
      <c r="AH213" s="245">
        <v>1</v>
      </c>
      <c r="AI213" s="245">
        <v>1</v>
      </c>
      <c r="AJ213" s="24"/>
      <c r="AK213" s="4"/>
      <c r="AL213" s="4"/>
      <c r="AM213" s="247">
        <v>19.7</v>
      </c>
      <c r="AN213" s="247">
        <v>18.38</v>
      </c>
      <c r="AO213" s="247">
        <v>18.399999999999999</v>
      </c>
      <c r="AP213" s="247">
        <v>17.29</v>
      </c>
      <c r="AQ213" s="247">
        <v>235.26</v>
      </c>
      <c r="AR213" s="24"/>
      <c r="AS213" s="4"/>
      <c r="AT213" s="4"/>
      <c r="AU213" s="247">
        <v>19.7</v>
      </c>
      <c r="AV213" s="247">
        <v>18.38</v>
      </c>
      <c r="AW213" s="247">
        <v>18.399999999999999</v>
      </c>
      <c r="AX213" s="247">
        <v>17.29</v>
      </c>
      <c r="AY213" s="247">
        <v>235.26</v>
      </c>
      <c r="AZ213" s="24"/>
      <c r="BA213" s="4"/>
    </row>
    <row r="214" spans="1:53">
      <c r="A214" s="56"/>
      <c r="B214" s="11" t="s">
        <v>323</v>
      </c>
      <c r="C214" s="11"/>
      <c r="D214" s="71" t="s">
        <v>396</v>
      </c>
      <c r="E214" s="194"/>
      <c r="F214" s="194"/>
      <c r="G214" s="194"/>
      <c r="H214" s="194"/>
      <c r="I214" s="194">
        <v>1</v>
      </c>
      <c r="J214" s="11"/>
      <c r="M214" s="204">
        <v>0</v>
      </c>
      <c r="N214" s="204">
        <v>0</v>
      </c>
      <c r="O214" s="204">
        <v>0</v>
      </c>
      <c r="P214" s="204">
        <v>0</v>
      </c>
      <c r="Q214" s="204">
        <v>284.27999999999997</v>
      </c>
      <c r="R214" s="11"/>
      <c r="S214" s="4"/>
      <c r="T214" s="4"/>
      <c r="U214" s="204">
        <v>0</v>
      </c>
      <c r="V214" s="204">
        <v>0</v>
      </c>
      <c r="W214" s="204">
        <v>0</v>
      </c>
      <c r="X214" s="204">
        <v>0</v>
      </c>
      <c r="Y214" s="204">
        <v>284.27999999999997</v>
      </c>
      <c r="Z214" s="11"/>
      <c r="AA214" s="4"/>
      <c r="AB214" s="11" t="s">
        <v>369</v>
      </c>
      <c r="AC214" s="11"/>
      <c r="AD214" s="71" t="s">
        <v>370</v>
      </c>
      <c r="AE214" s="245">
        <v>15</v>
      </c>
      <c r="AF214" s="245">
        <v>1</v>
      </c>
      <c r="AG214" s="245">
        <v>1</v>
      </c>
      <c r="AH214" s="245"/>
      <c r="AI214" s="245"/>
      <c r="AJ214" s="24"/>
      <c r="AK214" s="4"/>
      <c r="AL214" s="4"/>
      <c r="AM214" s="247">
        <v>5180.8999999999996</v>
      </c>
      <c r="AN214" s="247">
        <v>90.07</v>
      </c>
      <c r="AO214" s="247">
        <v>102.97</v>
      </c>
      <c r="AP214" s="247">
        <v>0</v>
      </c>
      <c r="AQ214" s="247">
        <v>0</v>
      </c>
      <c r="AR214" s="24"/>
      <c r="AS214" s="4"/>
      <c r="AT214" s="4"/>
      <c r="AU214" s="247">
        <v>345.39333333333298</v>
      </c>
      <c r="AV214" s="247">
        <v>6.0046666666666697</v>
      </c>
      <c r="AW214" s="247">
        <v>7.3550000000000004</v>
      </c>
      <c r="AX214" s="247">
        <v>0</v>
      </c>
      <c r="AY214" s="247">
        <v>0</v>
      </c>
      <c r="AZ214" s="24"/>
      <c r="BA214" s="4"/>
    </row>
    <row r="215" spans="1:53">
      <c r="A215" s="56"/>
      <c r="B215" s="11" t="s">
        <v>324</v>
      </c>
      <c r="C215" s="11"/>
      <c r="D215" s="71" t="s">
        <v>227</v>
      </c>
      <c r="E215" s="194">
        <v>326</v>
      </c>
      <c r="F215" s="194">
        <v>213</v>
      </c>
      <c r="G215" s="194">
        <v>183</v>
      </c>
      <c r="H215" s="194">
        <v>156</v>
      </c>
      <c r="I215" s="194">
        <v>212</v>
      </c>
      <c r="J215" s="11"/>
      <c r="M215" s="204">
        <v>63929.979999999901</v>
      </c>
      <c r="N215" s="204">
        <v>34397.620000000003</v>
      </c>
      <c r="O215" s="204">
        <v>23697.53</v>
      </c>
      <c r="P215" s="204">
        <v>26086.7</v>
      </c>
      <c r="Q215" s="204">
        <v>235356.6</v>
      </c>
      <c r="R215" s="11"/>
      <c r="S215" s="4"/>
      <c r="T215" s="4"/>
      <c r="U215" s="204">
        <v>147.64429561200899</v>
      </c>
      <c r="V215" s="204">
        <v>79.440230946882195</v>
      </c>
      <c r="W215" s="204">
        <v>56.557350835322097</v>
      </c>
      <c r="X215" s="204">
        <v>61.380470588235298</v>
      </c>
      <c r="Y215" s="204">
        <v>547.34093023255798</v>
      </c>
      <c r="Z215" s="11"/>
      <c r="AA215" s="4"/>
      <c r="AB215" s="11" t="s">
        <v>371</v>
      </c>
      <c r="AC215" s="11"/>
      <c r="AD215" s="71" t="s">
        <v>372</v>
      </c>
      <c r="AE215" s="245">
        <v>3</v>
      </c>
      <c r="AF215" s="245">
        <v>3</v>
      </c>
      <c r="AG215" s="245">
        <v>3</v>
      </c>
      <c r="AH215" s="245">
        <v>3</v>
      </c>
      <c r="AI215" s="245">
        <v>2</v>
      </c>
      <c r="AJ215" s="24"/>
      <c r="AK215" s="4"/>
      <c r="AL215" s="4"/>
      <c r="AM215" s="247">
        <v>367.61</v>
      </c>
      <c r="AN215" s="247">
        <v>247.07</v>
      </c>
      <c r="AO215" s="247">
        <v>201.59</v>
      </c>
      <c r="AP215" s="247">
        <v>123.31</v>
      </c>
      <c r="AQ215" s="247">
        <v>664.59</v>
      </c>
      <c r="AR215" s="24"/>
      <c r="AS215" s="4"/>
      <c r="AT215" s="4"/>
      <c r="AU215" s="247">
        <v>122.536666666667</v>
      </c>
      <c r="AV215" s="247">
        <v>82.356666666666698</v>
      </c>
      <c r="AW215" s="247">
        <v>67.196666666666701</v>
      </c>
      <c r="AX215" s="247">
        <v>41.103333333333303</v>
      </c>
      <c r="AY215" s="247">
        <v>221.53</v>
      </c>
      <c r="AZ215" s="24"/>
      <c r="BA215" s="4"/>
    </row>
    <row r="216" spans="1:53">
      <c r="A216" s="56"/>
      <c r="B216" s="11" t="s">
        <v>325</v>
      </c>
      <c r="C216" s="11"/>
      <c r="D216" s="71" t="s">
        <v>326</v>
      </c>
      <c r="E216" s="194">
        <v>86</v>
      </c>
      <c r="F216" s="194">
        <v>50</v>
      </c>
      <c r="G216" s="194">
        <v>44</v>
      </c>
      <c r="H216" s="194">
        <v>39</v>
      </c>
      <c r="I216" s="194">
        <v>41</v>
      </c>
      <c r="J216" s="11"/>
      <c r="M216" s="204">
        <v>14743.76</v>
      </c>
      <c r="N216" s="204">
        <v>5753.8</v>
      </c>
      <c r="O216" s="204">
        <v>4004.64</v>
      </c>
      <c r="P216" s="204">
        <v>3466.89</v>
      </c>
      <c r="Q216" s="204">
        <v>56346.7</v>
      </c>
      <c r="R216" s="11"/>
      <c r="S216" s="4"/>
      <c r="T216" s="4"/>
      <c r="U216" s="204">
        <v>155.19747368421099</v>
      </c>
      <c r="V216" s="204">
        <v>60.566315789473698</v>
      </c>
      <c r="W216" s="204">
        <v>46.030344827586198</v>
      </c>
      <c r="X216" s="204">
        <v>38.521000000000001</v>
      </c>
      <c r="Y216" s="204">
        <v>593.12315789473701</v>
      </c>
      <c r="Z216" s="11"/>
      <c r="AA216" s="4"/>
      <c r="AB216" s="11" t="s">
        <v>373</v>
      </c>
      <c r="AC216" s="11"/>
      <c r="AD216" s="71" t="s">
        <v>374</v>
      </c>
      <c r="AE216" s="245">
        <v>59</v>
      </c>
      <c r="AF216" s="245">
        <v>30</v>
      </c>
      <c r="AG216" s="245">
        <v>20</v>
      </c>
      <c r="AH216" s="245">
        <v>15</v>
      </c>
      <c r="AI216" s="245">
        <v>20</v>
      </c>
      <c r="AJ216" s="24"/>
      <c r="AK216" s="4"/>
      <c r="AL216" s="4"/>
      <c r="AM216" s="247">
        <v>68284.19</v>
      </c>
      <c r="AN216" s="247">
        <v>14445.88</v>
      </c>
      <c r="AO216" s="247">
        <v>4000.38</v>
      </c>
      <c r="AP216" s="247">
        <v>1903.42</v>
      </c>
      <c r="AQ216" s="247">
        <v>19824.47</v>
      </c>
      <c r="AR216" s="24"/>
      <c r="AS216" s="4"/>
      <c r="AT216" s="4"/>
      <c r="AU216" s="247">
        <v>1066.94046875</v>
      </c>
      <c r="AV216" s="247">
        <v>225.71687499999999</v>
      </c>
      <c r="AW216" s="247">
        <v>67.803050847457598</v>
      </c>
      <c r="AX216" s="247">
        <v>32.261355932203401</v>
      </c>
      <c r="AY216" s="247">
        <v>319.74951612903197</v>
      </c>
      <c r="AZ216" s="24"/>
      <c r="BA216" s="4"/>
    </row>
    <row r="217" spans="1:53">
      <c r="A217" s="56"/>
      <c r="B217" s="11" t="s">
        <v>327</v>
      </c>
      <c r="C217" s="11"/>
      <c r="D217" s="71" t="s">
        <v>328</v>
      </c>
      <c r="E217" s="194">
        <v>153</v>
      </c>
      <c r="F217" s="194">
        <v>91</v>
      </c>
      <c r="G217" s="194">
        <v>75</v>
      </c>
      <c r="H217" s="194">
        <v>57</v>
      </c>
      <c r="I217" s="194">
        <v>74</v>
      </c>
      <c r="J217" s="11"/>
      <c r="M217" s="204">
        <v>34235.360000000001</v>
      </c>
      <c r="N217" s="204">
        <v>13046.41</v>
      </c>
      <c r="O217" s="204">
        <v>10538.42</v>
      </c>
      <c r="P217" s="204">
        <v>7421.46</v>
      </c>
      <c r="Q217" s="204">
        <v>68297.149999999994</v>
      </c>
      <c r="R217" s="11"/>
      <c r="S217" s="4"/>
      <c r="T217" s="4"/>
      <c r="U217" s="204">
        <v>185.05600000000001</v>
      </c>
      <c r="V217" s="204">
        <v>70.521135135135097</v>
      </c>
      <c r="W217" s="204">
        <v>57.586994535519104</v>
      </c>
      <c r="X217" s="204">
        <v>41.002541436464099</v>
      </c>
      <c r="Y217" s="204">
        <v>369.17378378378402</v>
      </c>
      <c r="Z217" s="11"/>
      <c r="AA217" s="4"/>
      <c r="AB217" s="11" t="s">
        <v>375</v>
      </c>
      <c r="AC217" s="11"/>
      <c r="AD217" s="71" t="s">
        <v>98</v>
      </c>
      <c r="AE217" s="245">
        <v>5</v>
      </c>
      <c r="AF217" s="245">
        <v>1</v>
      </c>
      <c r="AG217" s="245">
        <v>1</v>
      </c>
      <c r="AH217" s="245">
        <v>1</v>
      </c>
      <c r="AI217" s="245">
        <v>1</v>
      </c>
      <c r="AJ217" s="24"/>
      <c r="AK217" s="4"/>
      <c r="AL217" s="4"/>
      <c r="AM217" s="247">
        <v>1183.68</v>
      </c>
      <c r="AN217" s="247">
        <v>13.49</v>
      </c>
      <c r="AO217" s="247">
        <v>11.6</v>
      </c>
      <c r="AP217" s="247">
        <v>11.9</v>
      </c>
      <c r="AQ217" s="247">
        <v>148.97</v>
      </c>
      <c r="AR217" s="24"/>
      <c r="AS217" s="4"/>
      <c r="AT217" s="4"/>
      <c r="AU217" s="247">
        <v>236.73599999999999</v>
      </c>
      <c r="AV217" s="247">
        <v>2.698</v>
      </c>
      <c r="AW217" s="247">
        <v>2.3199999999999998</v>
      </c>
      <c r="AX217" s="247">
        <v>2.38</v>
      </c>
      <c r="AY217" s="247">
        <v>29.794</v>
      </c>
      <c r="AZ217" s="24"/>
      <c r="BA217" s="4"/>
    </row>
    <row r="218" spans="1:53">
      <c r="A218" s="56"/>
      <c r="B218" s="11" t="s">
        <v>329</v>
      </c>
      <c r="C218" s="11"/>
      <c r="D218" s="71" t="s">
        <v>330</v>
      </c>
      <c r="E218" s="194">
        <v>80</v>
      </c>
      <c r="F218" s="194">
        <v>45</v>
      </c>
      <c r="G218" s="194">
        <v>34</v>
      </c>
      <c r="H218" s="194">
        <v>24</v>
      </c>
      <c r="I218" s="194">
        <v>34</v>
      </c>
      <c r="J218" s="11"/>
      <c r="M218" s="204">
        <v>16736.28</v>
      </c>
      <c r="N218" s="204">
        <v>7277.76</v>
      </c>
      <c r="O218" s="204">
        <v>5054.91</v>
      </c>
      <c r="P218" s="204">
        <v>4107.7700000000004</v>
      </c>
      <c r="Q218" s="204">
        <v>60574.65</v>
      </c>
      <c r="R218" s="11"/>
      <c r="S218" s="4"/>
      <c r="T218" s="4"/>
      <c r="U218" s="204">
        <v>185.958666666667</v>
      </c>
      <c r="V218" s="204">
        <v>80.864000000000004</v>
      </c>
      <c r="W218" s="204">
        <v>57.442159090909101</v>
      </c>
      <c r="X218" s="204">
        <v>47.215747126436803</v>
      </c>
      <c r="Y218" s="204">
        <v>673.05166666666696</v>
      </c>
      <c r="Z218" s="11"/>
      <c r="AA218" s="4"/>
      <c r="AB218" s="11" t="s">
        <v>376</v>
      </c>
      <c r="AC218" s="11"/>
      <c r="AD218" s="71" t="s">
        <v>377</v>
      </c>
      <c r="AE218" s="245">
        <v>21</v>
      </c>
      <c r="AF218" s="245">
        <v>14</v>
      </c>
      <c r="AG218" s="245">
        <v>9</v>
      </c>
      <c r="AH218" s="245">
        <v>6</v>
      </c>
      <c r="AI218" s="245">
        <v>6</v>
      </c>
      <c r="AJ218" s="24"/>
      <c r="AK218" s="4"/>
      <c r="AL218" s="4"/>
      <c r="AM218" s="247">
        <v>7071.17</v>
      </c>
      <c r="AN218" s="247">
        <v>5167.3500000000004</v>
      </c>
      <c r="AO218" s="247">
        <v>1091.19</v>
      </c>
      <c r="AP218" s="247">
        <v>113.97</v>
      </c>
      <c r="AQ218" s="247">
        <v>1378.56</v>
      </c>
      <c r="AR218" s="24"/>
      <c r="AS218" s="4"/>
      <c r="AT218" s="4"/>
      <c r="AU218" s="247">
        <v>336.722380952381</v>
      </c>
      <c r="AV218" s="247">
        <v>246.064285714286</v>
      </c>
      <c r="AW218" s="247">
        <v>51.961428571428598</v>
      </c>
      <c r="AX218" s="247">
        <v>5.4271428571428597</v>
      </c>
      <c r="AY218" s="247">
        <v>65.645714285714305</v>
      </c>
      <c r="AZ218" s="24"/>
      <c r="BA218" s="4"/>
    </row>
    <row r="219" spans="1:53">
      <c r="A219" s="56"/>
      <c r="B219" s="11" t="s">
        <v>541</v>
      </c>
      <c r="C219" s="11"/>
      <c r="D219" s="71" t="s">
        <v>118</v>
      </c>
      <c r="E219" s="194">
        <v>1</v>
      </c>
      <c r="F219" s="194"/>
      <c r="G219" s="194"/>
      <c r="H219" s="194"/>
      <c r="I219" s="194"/>
      <c r="J219" s="11"/>
      <c r="M219" s="204">
        <v>18.37</v>
      </c>
      <c r="N219" s="204">
        <v>0</v>
      </c>
      <c r="O219" s="204">
        <v>0</v>
      </c>
      <c r="P219" s="204">
        <v>0</v>
      </c>
      <c r="Q219" s="204">
        <v>0</v>
      </c>
      <c r="R219" s="11"/>
      <c r="S219" s="4"/>
      <c r="T219" s="4"/>
      <c r="U219" s="204">
        <v>18.37</v>
      </c>
      <c r="V219" s="204">
        <v>0</v>
      </c>
      <c r="W219" s="204">
        <v>0</v>
      </c>
      <c r="X219" s="204">
        <v>0</v>
      </c>
      <c r="Y219" s="204">
        <v>0</v>
      </c>
      <c r="Z219" s="11"/>
      <c r="AA219" s="4"/>
      <c r="AB219" s="11" t="s">
        <v>378</v>
      </c>
      <c r="AC219" s="11"/>
      <c r="AD219" s="71" t="s">
        <v>289</v>
      </c>
      <c r="AE219" s="245">
        <v>117</v>
      </c>
      <c r="AF219" s="245">
        <v>59</v>
      </c>
      <c r="AG219" s="245">
        <v>47</v>
      </c>
      <c r="AH219" s="245">
        <v>44</v>
      </c>
      <c r="AI219" s="245">
        <v>36</v>
      </c>
      <c r="AJ219" s="24"/>
      <c r="AK219" s="4"/>
      <c r="AL219" s="4"/>
      <c r="AM219" s="247">
        <v>49147.92</v>
      </c>
      <c r="AN219" s="247">
        <v>9026.7099999999991</v>
      </c>
      <c r="AO219" s="247">
        <v>7103.1</v>
      </c>
      <c r="AP219" s="247">
        <v>6883.3</v>
      </c>
      <c r="AQ219" s="247">
        <v>57434.76</v>
      </c>
      <c r="AR219" s="24"/>
      <c r="AS219" s="4"/>
      <c r="AT219" s="4"/>
      <c r="AU219" s="247">
        <v>413.00773109243698</v>
      </c>
      <c r="AV219" s="247">
        <v>75.854705882352903</v>
      </c>
      <c r="AW219" s="247">
        <v>61.233620689655197</v>
      </c>
      <c r="AX219" s="247">
        <v>62.011711711711698</v>
      </c>
      <c r="AY219" s="247">
        <v>482.645042016807</v>
      </c>
      <c r="AZ219" s="24"/>
      <c r="BA219" s="4"/>
    </row>
    <row r="220" spans="1:53">
      <c r="A220" s="56"/>
      <c r="B220" s="11" t="s">
        <v>331</v>
      </c>
      <c r="C220" s="11"/>
      <c r="D220" s="71" t="s">
        <v>332</v>
      </c>
      <c r="E220" s="194">
        <v>340</v>
      </c>
      <c r="F220" s="194">
        <v>199</v>
      </c>
      <c r="G220" s="194">
        <v>152</v>
      </c>
      <c r="H220" s="194">
        <v>133</v>
      </c>
      <c r="I220" s="194">
        <v>161</v>
      </c>
      <c r="J220" s="11"/>
      <c r="M220" s="204">
        <v>59943.79</v>
      </c>
      <c r="N220" s="204">
        <v>22162.9</v>
      </c>
      <c r="O220" s="204">
        <v>14589.7</v>
      </c>
      <c r="P220" s="204">
        <v>17435.66</v>
      </c>
      <c r="Q220" s="204">
        <v>165584.07</v>
      </c>
      <c r="R220" s="11"/>
      <c r="S220" s="4"/>
      <c r="T220" s="4"/>
      <c r="U220" s="204">
        <v>149.11390547263699</v>
      </c>
      <c r="V220" s="204">
        <v>55.131592039800999</v>
      </c>
      <c r="W220" s="204">
        <v>37.313810741688002</v>
      </c>
      <c r="X220" s="204">
        <v>44.706820512820499</v>
      </c>
      <c r="Y220" s="204">
        <v>412.92785536159602</v>
      </c>
      <c r="Z220" s="11"/>
      <c r="AA220" s="4"/>
      <c r="AB220" s="11" t="s">
        <v>379</v>
      </c>
      <c r="AC220" s="11"/>
      <c r="AD220" s="71" t="s">
        <v>89</v>
      </c>
      <c r="AE220" s="245">
        <v>2</v>
      </c>
      <c r="AF220" s="245">
        <v>2</v>
      </c>
      <c r="AG220" s="245">
        <v>2</v>
      </c>
      <c r="AH220" s="245">
        <v>2</v>
      </c>
      <c r="AI220" s="245">
        <v>2</v>
      </c>
      <c r="AJ220" s="24"/>
      <c r="AK220" s="4"/>
      <c r="AL220" s="4"/>
      <c r="AM220" s="247">
        <v>54.54</v>
      </c>
      <c r="AN220" s="247">
        <v>85.53</v>
      </c>
      <c r="AO220" s="247">
        <v>77.040000000000006</v>
      </c>
      <c r="AP220" s="247">
        <v>94.86</v>
      </c>
      <c r="AQ220" s="247">
        <v>88.06</v>
      </c>
      <c r="AR220" s="24"/>
      <c r="AS220" s="4"/>
      <c r="AT220" s="4"/>
      <c r="AU220" s="247">
        <v>27.27</v>
      </c>
      <c r="AV220" s="247">
        <v>42.765000000000001</v>
      </c>
      <c r="AW220" s="247">
        <v>38.520000000000003</v>
      </c>
      <c r="AX220" s="247">
        <v>47.43</v>
      </c>
      <c r="AY220" s="247">
        <v>44.03</v>
      </c>
      <c r="AZ220" s="24"/>
      <c r="BA220" s="4"/>
    </row>
    <row r="221" spans="1:53">
      <c r="A221" s="56"/>
      <c r="B221" s="11" t="s">
        <v>542</v>
      </c>
      <c r="C221" s="11"/>
      <c r="D221" s="71" t="s">
        <v>542</v>
      </c>
      <c r="E221" s="194">
        <v>8</v>
      </c>
      <c r="F221" s="194">
        <v>5</v>
      </c>
      <c r="G221" s="194">
        <v>3</v>
      </c>
      <c r="H221" s="194">
        <v>4</v>
      </c>
      <c r="I221" s="194">
        <v>4</v>
      </c>
      <c r="J221" s="11"/>
      <c r="M221" s="204">
        <v>1659.1</v>
      </c>
      <c r="N221" s="204">
        <v>724.06</v>
      </c>
      <c r="O221" s="204">
        <v>460.7</v>
      </c>
      <c r="P221" s="204">
        <v>559.04999999999995</v>
      </c>
      <c r="Q221" s="204">
        <v>5468.33</v>
      </c>
      <c r="R221" s="11"/>
      <c r="S221" s="4"/>
      <c r="T221" s="4"/>
      <c r="U221" s="204">
        <v>165.91</v>
      </c>
      <c r="V221" s="204">
        <v>72.406000000000006</v>
      </c>
      <c r="W221" s="204">
        <v>51.188888888888897</v>
      </c>
      <c r="X221" s="204">
        <v>55.905000000000001</v>
      </c>
      <c r="Y221" s="204">
        <v>546.83299999999997</v>
      </c>
      <c r="Z221" s="11"/>
      <c r="AA221" s="4"/>
      <c r="AB221" s="11" t="s">
        <v>379</v>
      </c>
      <c r="AC221" s="11"/>
      <c r="AD221" s="71" t="s">
        <v>380</v>
      </c>
      <c r="AE221" s="245">
        <v>1</v>
      </c>
      <c r="AF221" s="245"/>
      <c r="AG221" s="245"/>
      <c r="AH221" s="245"/>
      <c r="AI221" s="245"/>
      <c r="AJ221" s="24"/>
      <c r="AK221" s="4"/>
      <c r="AL221" s="4"/>
      <c r="AM221" s="247">
        <v>22.34</v>
      </c>
      <c r="AN221" s="247">
        <v>0</v>
      </c>
      <c r="AO221" s="247">
        <v>0</v>
      </c>
      <c r="AP221" s="247">
        <v>0</v>
      </c>
      <c r="AQ221" s="247">
        <v>0</v>
      </c>
      <c r="AR221" s="24"/>
      <c r="AS221" s="4"/>
      <c r="AT221" s="4"/>
      <c r="AU221" s="247">
        <v>22.34</v>
      </c>
      <c r="AV221" s="247">
        <v>0</v>
      </c>
      <c r="AW221" s="247">
        <v>0</v>
      </c>
      <c r="AX221" s="247">
        <v>0</v>
      </c>
      <c r="AY221" s="247">
        <v>0</v>
      </c>
      <c r="AZ221" s="24"/>
      <c r="BA221" s="4"/>
    </row>
    <row r="222" spans="1:53">
      <c r="A222" s="56"/>
      <c r="B222" s="11" t="s">
        <v>543</v>
      </c>
      <c r="C222" s="11"/>
      <c r="D222" s="71" t="s">
        <v>119</v>
      </c>
      <c r="E222" s="194">
        <v>1</v>
      </c>
      <c r="F222" s="194"/>
      <c r="G222" s="194"/>
      <c r="H222" s="194"/>
      <c r="I222" s="194"/>
      <c r="J222" s="11"/>
      <c r="M222" s="204">
        <v>127.07</v>
      </c>
      <c r="N222" s="204">
        <v>0</v>
      </c>
      <c r="O222" s="204">
        <v>0</v>
      </c>
      <c r="P222" s="204">
        <v>0</v>
      </c>
      <c r="Q222" s="204">
        <v>0</v>
      </c>
      <c r="R222" s="11"/>
      <c r="S222" s="4"/>
      <c r="T222" s="4"/>
      <c r="U222" s="204">
        <v>127.07</v>
      </c>
      <c r="V222" s="204">
        <v>0</v>
      </c>
      <c r="W222" s="204">
        <v>0</v>
      </c>
      <c r="X222" s="204">
        <v>0</v>
      </c>
      <c r="Y222" s="204">
        <v>0</v>
      </c>
      <c r="Z222" s="11"/>
      <c r="AA222" s="4"/>
      <c r="AB222" s="11" t="s">
        <v>381</v>
      </c>
      <c r="AC222" s="11"/>
      <c r="AD222" s="71" t="s">
        <v>138</v>
      </c>
      <c r="AE222" s="245"/>
      <c r="AF222" s="245"/>
      <c r="AG222" s="245"/>
      <c r="AH222" s="245"/>
      <c r="AI222" s="245">
        <v>1</v>
      </c>
      <c r="AJ222" s="24"/>
      <c r="AK222" s="4"/>
      <c r="AL222" s="4"/>
      <c r="AM222" s="247">
        <v>0</v>
      </c>
      <c r="AN222" s="247">
        <v>0</v>
      </c>
      <c r="AO222" s="247">
        <v>0</v>
      </c>
      <c r="AP222" s="247">
        <v>0</v>
      </c>
      <c r="AQ222" s="247">
        <v>262.83</v>
      </c>
      <c r="AR222" s="24"/>
      <c r="AS222" s="4"/>
      <c r="AT222" s="4"/>
      <c r="AU222" s="247">
        <v>0</v>
      </c>
      <c r="AV222" s="247">
        <v>0</v>
      </c>
      <c r="AW222" s="247">
        <v>0</v>
      </c>
      <c r="AX222" s="247">
        <v>0</v>
      </c>
      <c r="AY222" s="247">
        <v>262.83</v>
      </c>
      <c r="AZ222" s="24"/>
      <c r="BA222" s="4"/>
    </row>
    <row r="223" spans="1:53">
      <c r="A223" s="56"/>
      <c r="B223" s="11" t="s">
        <v>333</v>
      </c>
      <c r="C223" s="11"/>
      <c r="D223" s="71" t="s">
        <v>334</v>
      </c>
      <c r="E223" s="194">
        <v>1031</v>
      </c>
      <c r="F223" s="194">
        <v>465</v>
      </c>
      <c r="G223" s="194">
        <v>318</v>
      </c>
      <c r="H223" s="194">
        <v>235</v>
      </c>
      <c r="I223" s="194">
        <v>228</v>
      </c>
      <c r="J223" s="11"/>
      <c r="M223" s="204">
        <v>196116</v>
      </c>
      <c r="N223" s="204">
        <v>35074.699999999997</v>
      </c>
      <c r="O223" s="204">
        <v>18465.86</v>
      </c>
      <c r="P223" s="204">
        <v>15394.96</v>
      </c>
      <c r="Q223" s="204">
        <v>125543.37</v>
      </c>
      <c r="R223" s="11"/>
      <c r="S223" s="4"/>
      <c r="T223" s="4"/>
      <c r="U223" s="204">
        <v>165.359190556492</v>
      </c>
      <c r="V223" s="204">
        <v>29.5739460370995</v>
      </c>
      <c r="W223" s="204">
        <v>16.3704432624113</v>
      </c>
      <c r="X223" s="204">
        <v>13.672255772646499</v>
      </c>
      <c r="Y223" s="204">
        <v>106.936431005111</v>
      </c>
      <c r="Z223" s="11"/>
      <c r="AA223" s="4"/>
      <c r="AB223" s="11" t="s">
        <v>381</v>
      </c>
      <c r="AC223" s="11"/>
      <c r="AD223" s="71" t="s">
        <v>382</v>
      </c>
      <c r="AE223" s="245">
        <v>24</v>
      </c>
      <c r="AF223" s="245">
        <v>8</v>
      </c>
      <c r="AG223" s="245">
        <v>7</v>
      </c>
      <c r="AH223" s="245">
        <v>5</v>
      </c>
      <c r="AI223" s="245">
        <v>7</v>
      </c>
      <c r="AJ223" s="24"/>
      <c r="AK223" s="4"/>
      <c r="AL223" s="4"/>
      <c r="AM223" s="247">
        <v>31853.38</v>
      </c>
      <c r="AN223" s="247">
        <v>3906.01</v>
      </c>
      <c r="AO223" s="247">
        <v>1410.49</v>
      </c>
      <c r="AP223" s="247">
        <v>387.52</v>
      </c>
      <c r="AQ223" s="247">
        <v>4015.26</v>
      </c>
      <c r="AR223" s="24"/>
      <c r="AS223" s="4"/>
      <c r="AT223" s="4"/>
      <c r="AU223" s="247">
        <v>1225.1300000000001</v>
      </c>
      <c r="AV223" s="247">
        <v>150.231153846154</v>
      </c>
      <c r="AW223" s="247">
        <v>58.770416666666698</v>
      </c>
      <c r="AX223" s="247">
        <v>16.1466666666667</v>
      </c>
      <c r="AY223" s="247">
        <v>154.43307692307701</v>
      </c>
      <c r="AZ223" s="24"/>
      <c r="BA223" s="4"/>
    </row>
    <row r="224" spans="1:53">
      <c r="A224" s="56"/>
      <c r="B224" s="11" t="s">
        <v>335</v>
      </c>
      <c r="C224" s="11"/>
      <c r="D224" s="71" t="s">
        <v>336</v>
      </c>
      <c r="E224" s="194">
        <v>133</v>
      </c>
      <c r="F224" s="194">
        <v>59</v>
      </c>
      <c r="G224" s="194">
        <v>45</v>
      </c>
      <c r="H224" s="194">
        <v>44</v>
      </c>
      <c r="I224" s="194">
        <v>47</v>
      </c>
      <c r="J224" s="11"/>
      <c r="M224" s="204">
        <v>22466.26</v>
      </c>
      <c r="N224" s="204">
        <v>5457.69</v>
      </c>
      <c r="O224" s="204">
        <v>3380.38</v>
      </c>
      <c r="P224" s="204">
        <v>4951.4799999999996</v>
      </c>
      <c r="Q224" s="204">
        <v>27972.76</v>
      </c>
      <c r="R224" s="11"/>
      <c r="S224" s="4"/>
      <c r="T224" s="4"/>
      <c r="U224" s="204">
        <v>151.79905405405401</v>
      </c>
      <c r="V224" s="204">
        <v>36.876283783783798</v>
      </c>
      <c r="W224" s="204">
        <v>23.639020979021002</v>
      </c>
      <c r="X224" s="204">
        <v>34.148137931034498</v>
      </c>
      <c r="Y224" s="204">
        <v>191.594246575342</v>
      </c>
      <c r="Z224" s="11"/>
      <c r="AA224" s="4"/>
      <c r="AB224" s="11" t="s">
        <v>383</v>
      </c>
      <c r="AC224" s="11"/>
      <c r="AD224" s="71" t="s">
        <v>136</v>
      </c>
      <c r="AE224" s="245">
        <v>5</v>
      </c>
      <c r="AF224" s="245">
        <v>3</v>
      </c>
      <c r="AG224" s="245">
        <v>2</v>
      </c>
      <c r="AH224" s="245">
        <v>2</v>
      </c>
      <c r="AI224" s="245">
        <v>2</v>
      </c>
      <c r="AJ224" s="24"/>
      <c r="AK224" s="4"/>
      <c r="AL224" s="4"/>
      <c r="AM224" s="247">
        <v>1237.02</v>
      </c>
      <c r="AN224" s="247">
        <v>1303.9100000000001</v>
      </c>
      <c r="AO224" s="247">
        <v>177.63</v>
      </c>
      <c r="AP224" s="247">
        <v>191.36</v>
      </c>
      <c r="AQ224" s="247">
        <v>754.43</v>
      </c>
      <c r="AR224" s="24"/>
      <c r="AS224" s="4"/>
      <c r="AT224" s="4"/>
      <c r="AU224" s="247">
        <v>206.17</v>
      </c>
      <c r="AV224" s="247">
        <v>217.31833333333299</v>
      </c>
      <c r="AW224" s="247">
        <v>29.605</v>
      </c>
      <c r="AX224" s="247">
        <v>31.893333333333299</v>
      </c>
      <c r="AY224" s="247">
        <v>125.738333333333</v>
      </c>
      <c r="AZ224" s="24"/>
      <c r="BA224" s="4"/>
    </row>
    <row r="225" spans="1:53">
      <c r="A225" s="56"/>
      <c r="B225" s="11" t="s">
        <v>337</v>
      </c>
      <c r="C225" s="11"/>
      <c r="D225" s="71" t="s">
        <v>338</v>
      </c>
      <c r="E225" s="194">
        <v>20</v>
      </c>
      <c r="F225" s="194">
        <v>21</v>
      </c>
      <c r="G225" s="194">
        <v>23</v>
      </c>
      <c r="H225" s="194">
        <v>20</v>
      </c>
      <c r="I225" s="194">
        <v>25</v>
      </c>
      <c r="J225" s="11"/>
      <c r="M225" s="204">
        <v>3616.85</v>
      </c>
      <c r="N225" s="204">
        <v>2521.87</v>
      </c>
      <c r="O225" s="204">
        <v>2514.34</v>
      </c>
      <c r="P225" s="204">
        <v>2429.64</v>
      </c>
      <c r="Q225" s="204">
        <v>43527.26</v>
      </c>
      <c r="R225" s="11"/>
      <c r="S225" s="4"/>
      <c r="T225" s="4"/>
      <c r="U225" s="204">
        <v>76.954255319148999</v>
      </c>
      <c r="V225" s="204">
        <v>53.656808510638299</v>
      </c>
      <c r="W225" s="204">
        <v>61.325365853658496</v>
      </c>
      <c r="X225" s="204">
        <v>52.818260869565201</v>
      </c>
      <c r="Y225" s="204">
        <v>926.11191489361704</v>
      </c>
      <c r="Z225" s="11"/>
      <c r="AA225" s="4"/>
      <c r="AB225" s="11" t="s">
        <v>385</v>
      </c>
      <c r="AC225" s="11"/>
      <c r="AD225" s="71" t="s">
        <v>336</v>
      </c>
      <c r="AE225" s="245">
        <v>17</v>
      </c>
      <c r="AF225" s="245">
        <v>10</v>
      </c>
      <c r="AG225" s="245">
        <v>6</v>
      </c>
      <c r="AH225" s="245">
        <v>5</v>
      </c>
      <c r="AI225" s="245">
        <v>4</v>
      </c>
      <c r="AJ225" s="24"/>
      <c r="AK225" s="4"/>
      <c r="AL225" s="4"/>
      <c r="AM225" s="247">
        <v>2910.89</v>
      </c>
      <c r="AN225" s="247">
        <v>1011.19</v>
      </c>
      <c r="AO225" s="247">
        <v>309.5</v>
      </c>
      <c r="AP225" s="247">
        <v>397.89</v>
      </c>
      <c r="AQ225" s="247">
        <v>443.7</v>
      </c>
      <c r="AR225" s="24"/>
      <c r="AS225" s="4"/>
      <c r="AT225" s="4"/>
      <c r="AU225" s="247">
        <v>171.22882352941201</v>
      </c>
      <c r="AV225" s="247">
        <v>59.481764705882398</v>
      </c>
      <c r="AW225" s="247">
        <v>19.34375</v>
      </c>
      <c r="AX225" s="247">
        <v>26.526</v>
      </c>
      <c r="AY225" s="247">
        <v>26.1</v>
      </c>
      <c r="AZ225" s="24"/>
      <c r="BA225" s="4"/>
    </row>
    <row r="226" spans="1:53">
      <c r="A226" s="56"/>
      <c r="B226" s="11" t="s">
        <v>339</v>
      </c>
      <c r="C226" s="11"/>
      <c r="D226" s="71" t="s">
        <v>122</v>
      </c>
      <c r="E226" s="194">
        <v>111</v>
      </c>
      <c r="F226" s="194">
        <v>49</v>
      </c>
      <c r="G226" s="194">
        <v>32</v>
      </c>
      <c r="H226" s="194">
        <v>21</v>
      </c>
      <c r="I226" s="194">
        <v>36</v>
      </c>
      <c r="J226" s="11"/>
      <c r="M226" s="204">
        <v>24862.799999999999</v>
      </c>
      <c r="N226" s="204">
        <v>5791.75</v>
      </c>
      <c r="O226" s="204">
        <v>4713.0600000000004</v>
      </c>
      <c r="P226" s="204">
        <v>3341.95</v>
      </c>
      <c r="Q226" s="204">
        <v>35599.47</v>
      </c>
      <c r="R226" s="11"/>
      <c r="S226" s="4"/>
      <c r="T226" s="4"/>
      <c r="U226" s="204">
        <v>198.9024</v>
      </c>
      <c r="V226" s="204">
        <v>46.334000000000003</v>
      </c>
      <c r="W226" s="204">
        <v>38.008548387096802</v>
      </c>
      <c r="X226" s="204">
        <v>26.951209677419399</v>
      </c>
      <c r="Y226" s="204">
        <v>284.79575999999997</v>
      </c>
      <c r="Z226" s="11"/>
      <c r="AA226" s="4"/>
      <c r="AB226" s="11" t="s">
        <v>386</v>
      </c>
      <c r="AC226" s="11"/>
      <c r="AD226" s="71" t="s">
        <v>116</v>
      </c>
      <c r="AE226" s="245">
        <v>84</v>
      </c>
      <c r="AF226" s="245">
        <v>52</v>
      </c>
      <c r="AG226" s="245">
        <v>32</v>
      </c>
      <c r="AH226" s="245">
        <v>26</v>
      </c>
      <c r="AI226" s="245">
        <v>33</v>
      </c>
      <c r="AJ226" s="24"/>
      <c r="AK226" s="4"/>
      <c r="AL226" s="4"/>
      <c r="AM226" s="247">
        <v>83747.92</v>
      </c>
      <c r="AN226" s="247">
        <v>42343.28</v>
      </c>
      <c r="AO226" s="247">
        <v>27291.919999999998</v>
      </c>
      <c r="AP226" s="247">
        <v>17115.79</v>
      </c>
      <c r="AQ226" s="247">
        <v>179483.31</v>
      </c>
      <c r="AR226" s="24"/>
      <c r="AS226" s="4"/>
      <c r="AT226" s="4"/>
      <c r="AU226" s="247">
        <v>881.55705263157904</v>
      </c>
      <c r="AV226" s="247">
        <v>445.71873684210499</v>
      </c>
      <c r="AW226" s="247">
        <v>296.651304347826</v>
      </c>
      <c r="AX226" s="247">
        <v>180.16621052631601</v>
      </c>
      <c r="AY226" s="247">
        <v>1889.298</v>
      </c>
      <c r="AZ226" s="24"/>
      <c r="BA226" s="4"/>
    </row>
    <row r="227" spans="1:53">
      <c r="A227" s="56"/>
      <c r="B227" s="11" t="s">
        <v>340</v>
      </c>
      <c r="C227" s="11"/>
      <c r="D227" s="71" t="s">
        <v>279</v>
      </c>
      <c r="E227" s="194">
        <v>177</v>
      </c>
      <c r="F227" s="194">
        <v>83</v>
      </c>
      <c r="G227" s="194">
        <v>56</v>
      </c>
      <c r="H227" s="194">
        <v>47</v>
      </c>
      <c r="I227" s="194">
        <v>50</v>
      </c>
      <c r="J227" s="11"/>
      <c r="M227" s="204">
        <v>41841.21</v>
      </c>
      <c r="N227" s="204">
        <v>11846.5</v>
      </c>
      <c r="O227" s="204">
        <v>5972.41</v>
      </c>
      <c r="P227" s="204">
        <v>4659.24</v>
      </c>
      <c r="Q227" s="204">
        <v>77972.679999999993</v>
      </c>
      <c r="R227" s="11"/>
      <c r="S227" s="4"/>
      <c r="T227" s="4"/>
      <c r="U227" s="204">
        <v>217.92296875</v>
      </c>
      <c r="V227" s="204">
        <v>61.7005208333333</v>
      </c>
      <c r="W227" s="204">
        <v>31.433736842105301</v>
      </c>
      <c r="X227" s="204">
        <v>24.522315789473701</v>
      </c>
      <c r="Y227" s="204">
        <v>408.23392670157102</v>
      </c>
      <c r="Z227" s="11"/>
      <c r="AA227" s="4"/>
      <c r="AB227" s="11" t="s">
        <v>544</v>
      </c>
      <c r="AC227" s="11"/>
      <c r="AD227" s="71" t="s">
        <v>258</v>
      </c>
      <c r="AE227" s="245">
        <v>6</v>
      </c>
      <c r="AF227" s="245">
        <v>6</v>
      </c>
      <c r="AG227" s="245"/>
      <c r="AH227" s="245">
        <v>6</v>
      </c>
      <c r="AI227" s="245"/>
      <c r="AJ227" s="24"/>
      <c r="AK227" s="4"/>
      <c r="AL227" s="4"/>
      <c r="AM227" s="247">
        <v>82.56</v>
      </c>
      <c r="AN227" s="247">
        <v>109.28</v>
      </c>
      <c r="AO227" s="247"/>
      <c r="AP227" s="247">
        <v>83.73</v>
      </c>
      <c r="AQ227" s="247">
        <v>0</v>
      </c>
      <c r="AR227" s="24"/>
      <c r="AS227" s="4"/>
      <c r="AT227" s="4"/>
      <c r="AU227" s="247">
        <v>13.76</v>
      </c>
      <c r="AV227" s="247">
        <v>18.213333333333299</v>
      </c>
      <c r="AW227" s="247"/>
      <c r="AX227" s="247">
        <v>13.955</v>
      </c>
      <c r="AY227" s="247">
        <v>0</v>
      </c>
      <c r="AZ227" s="24"/>
      <c r="BA227" s="4"/>
    </row>
    <row r="228" spans="1:53">
      <c r="A228" s="56"/>
      <c r="B228" s="11" t="s">
        <v>341</v>
      </c>
      <c r="C228" s="11"/>
      <c r="D228" s="71" t="s">
        <v>342</v>
      </c>
      <c r="E228" s="194">
        <v>644</v>
      </c>
      <c r="F228" s="194">
        <v>401</v>
      </c>
      <c r="G228" s="194">
        <v>136</v>
      </c>
      <c r="H228" s="194">
        <v>475</v>
      </c>
      <c r="I228" s="194">
        <v>551</v>
      </c>
      <c r="J228" s="11"/>
      <c r="M228" s="204">
        <v>100834.39</v>
      </c>
      <c r="N228" s="204">
        <v>54031.94</v>
      </c>
      <c r="O228" s="204">
        <v>19817.98</v>
      </c>
      <c r="P228" s="204">
        <v>123836.57</v>
      </c>
      <c r="Q228" s="204">
        <v>612191.31999999995</v>
      </c>
      <c r="R228" s="11"/>
      <c r="S228" s="4"/>
      <c r="T228" s="4"/>
      <c r="U228" s="204">
        <v>114.584534090909</v>
      </c>
      <c r="V228" s="204">
        <v>61.399931818181798</v>
      </c>
      <c r="W228" s="204">
        <v>73.947686567164197</v>
      </c>
      <c r="X228" s="204">
        <v>141.527508571429</v>
      </c>
      <c r="Y228" s="204">
        <v>701.25008018327605</v>
      </c>
      <c r="Z228" s="11"/>
      <c r="AA228" s="4"/>
      <c r="AB228" s="11" t="s">
        <v>387</v>
      </c>
      <c r="AC228" s="11"/>
      <c r="AD228" s="71" t="s">
        <v>350</v>
      </c>
      <c r="AE228" s="245">
        <v>3</v>
      </c>
      <c r="AF228" s="245">
        <v>1</v>
      </c>
      <c r="AG228" s="245">
        <v>1</v>
      </c>
      <c r="AH228" s="245"/>
      <c r="AI228" s="245"/>
      <c r="AJ228" s="24"/>
      <c r="AK228" s="4"/>
      <c r="AL228" s="4"/>
      <c r="AM228" s="247">
        <v>468.33</v>
      </c>
      <c r="AN228" s="247">
        <v>374.03</v>
      </c>
      <c r="AO228" s="247">
        <v>124.18</v>
      </c>
      <c r="AP228" s="247">
        <v>0</v>
      </c>
      <c r="AQ228" s="247">
        <v>0</v>
      </c>
      <c r="AR228" s="24"/>
      <c r="AS228" s="4"/>
      <c r="AT228" s="4"/>
      <c r="AU228" s="247">
        <v>156.11000000000001</v>
      </c>
      <c r="AV228" s="247">
        <v>124.676666666667</v>
      </c>
      <c r="AW228" s="247">
        <v>41.393333333333302</v>
      </c>
      <c r="AX228" s="247">
        <v>0</v>
      </c>
      <c r="AY228" s="247">
        <v>0</v>
      </c>
      <c r="AZ228" s="24"/>
      <c r="BA228" s="4"/>
    </row>
    <row r="229" spans="1:53">
      <c r="A229" s="56"/>
      <c r="B229" s="11" t="s">
        <v>343</v>
      </c>
      <c r="C229" s="11"/>
      <c r="D229" s="71" t="s">
        <v>344</v>
      </c>
      <c r="E229" s="194">
        <v>99</v>
      </c>
      <c r="F229" s="194">
        <v>51</v>
      </c>
      <c r="G229" s="194">
        <v>46</v>
      </c>
      <c r="H229" s="194">
        <v>39</v>
      </c>
      <c r="I229" s="194">
        <v>61</v>
      </c>
      <c r="J229" s="11"/>
      <c r="M229" s="204">
        <v>17683</v>
      </c>
      <c r="N229" s="204">
        <v>7955.24</v>
      </c>
      <c r="O229" s="204">
        <v>6754.17</v>
      </c>
      <c r="P229" s="204">
        <v>7141.52</v>
      </c>
      <c r="Q229" s="204">
        <v>40281.449999999997</v>
      </c>
      <c r="R229" s="11"/>
      <c r="S229" s="4"/>
      <c r="T229" s="4"/>
      <c r="U229" s="204">
        <v>147.35833333333301</v>
      </c>
      <c r="V229" s="204">
        <v>66.293666666666695</v>
      </c>
      <c r="W229" s="204">
        <v>59.247105263157898</v>
      </c>
      <c r="X229" s="204">
        <v>63.199292035398202</v>
      </c>
      <c r="Y229" s="204">
        <v>335.67874999999998</v>
      </c>
      <c r="Z229" s="11"/>
      <c r="AA229" s="4"/>
      <c r="AB229" s="11" t="s">
        <v>388</v>
      </c>
      <c r="AC229" s="11"/>
      <c r="AD229" s="71" t="s">
        <v>389</v>
      </c>
      <c r="AE229" s="245">
        <v>5</v>
      </c>
      <c r="AF229" s="245">
        <v>2</v>
      </c>
      <c r="AG229" s="245">
        <v>1</v>
      </c>
      <c r="AH229" s="245">
        <v>1</v>
      </c>
      <c r="AI229" s="245">
        <v>2</v>
      </c>
      <c r="AJ229" s="24"/>
      <c r="AK229" s="4"/>
      <c r="AL229" s="4"/>
      <c r="AM229" s="247">
        <v>2902.05</v>
      </c>
      <c r="AN229" s="247">
        <v>147.58000000000001</v>
      </c>
      <c r="AO229" s="247">
        <v>48.98</v>
      </c>
      <c r="AP229" s="247">
        <v>65.2</v>
      </c>
      <c r="AQ229" s="247">
        <v>79.319999999999993</v>
      </c>
      <c r="AR229" s="24"/>
      <c r="AS229" s="4"/>
      <c r="AT229" s="4"/>
      <c r="AU229" s="247">
        <v>580.41</v>
      </c>
      <c r="AV229" s="247">
        <v>29.515999999999998</v>
      </c>
      <c r="AW229" s="247">
        <v>9.7959999999999994</v>
      </c>
      <c r="AX229" s="247">
        <v>13.04</v>
      </c>
      <c r="AY229" s="247">
        <v>15.864000000000001</v>
      </c>
      <c r="AZ229" s="24"/>
      <c r="BA229" s="4"/>
    </row>
    <row r="230" spans="1:53">
      <c r="A230" s="56"/>
      <c r="B230" s="11" t="s">
        <v>345</v>
      </c>
      <c r="C230" s="11"/>
      <c r="D230" s="71" t="s">
        <v>152</v>
      </c>
      <c r="E230" s="194">
        <v>657</v>
      </c>
      <c r="F230" s="194">
        <v>440</v>
      </c>
      <c r="G230" s="194">
        <v>392</v>
      </c>
      <c r="H230" s="194">
        <v>371</v>
      </c>
      <c r="I230" s="194">
        <v>448</v>
      </c>
      <c r="J230" s="11"/>
      <c r="M230" s="204">
        <v>125654.34</v>
      </c>
      <c r="N230" s="204">
        <v>58657.2599999999</v>
      </c>
      <c r="O230" s="204">
        <v>48511.91</v>
      </c>
      <c r="P230" s="204">
        <v>76944.800000000003</v>
      </c>
      <c r="Q230" s="204">
        <v>508466.51</v>
      </c>
      <c r="R230" s="11"/>
      <c r="S230" s="4"/>
      <c r="T230" s="4"/>
      <c r="U230" s="204">
        <v>154.17710429447899</v>
      </c>
      <c r="V230" s="204">
        <v>71.972098159509102</v>
      </c>
      <c r="W230" s="204">
        <v>61.175170239596397</v>
      </c>
      <c r="X230" s="204">
        <v>96.301376720901104</v>
      </c>
      <c r="Y230" s="204">
        <v>626.96240443896397</v>
      </c>
      <c r="Z230" s="11"/>
      <c r="AA230" s="4"/>
      <c r="AB230" s="11" t="s">
        <v>390</v>
      </c>
      <c r="AC230" s="11"/>
      <c r="AD230" s="71" t="s">
        <v>118</v>
      </c>
      <c r="AE230" s="245">
        <v>14</v>
      </c>
      <c r="AF230" s="245">
        <v>11</v>
      </c>
      <c r="AG230" s="245">
        <v>7</v>
      </c>
      <c r="AH230" s="245">
        <v>6</v>
      </c>
      <c r="AI230" s="245">
        <v>7</v>
      </c>
      <c r="AJ230" s="24"/>
      <c r="AK230" s="4"/>
      <c r="AL230" s="4"/>
      <c r="AM230" s="247">
        <v>2347.25</v>
      </c>
      <c r="AN230" s="247">
        <v>698.8</v>
      </c>
      <c r="AO230" s="247">
        <v>516.4</v>
      </c>
      <c r="AP230" s="247">
        <v>547.94000000000005</v>
      </c>
      <c r="AQ230" s="247">
        <v>2676.51</v>
      </c>
      <c r="AR230" s="24"/>
      <c r="AS230" s="4"/>
      <c r="AT230" s="4"/>
      <c r="AU230" s="247">
        <v>156.48333333333301</v>
      </c>
      <c r="AV230" s="247">
        <v>46.586666666666702</v>
      </c>
      <c r="AW230" s="247">
        <v>39.723076923076903</v>
      </c>
      <c r="AX230" s="247">
        <v>45.661666666666697</v>
      </c>
      <c r="AY230" s="247">
        <v>178.434</v>
      </c>
      <c r="AZ230" s="24"/>
      <c r="BA230" s="4"/>
    </row>
    <row r="231" spans="1:53">
      <c r="A231" s="56"/>
      <c r="B231" s="11" t="s">
        <v>346</v>
      </c>
      <c r="C231" s="11"/>
      <c r="D231" s="71" t="s">
        <v>347</v>
      </c>
      <c r="E231" s="194">
        <v>904</v>
      </c>
      <c r="F231" s="194">
        <v>551</v>
      </c>
      <c r="G231" s="194">
        <v>422</v>
      </c>
      <c r="H231" s="194">
        <v>388</v>
      </c>
      <c r="I231" s="194">
        <v>516</v>
      </c>
      <c r="J231" s="11"/>
      <c r="M231" s="204">
        <v>186484.88</v>
      </c>
      <c r="N231" s="204">
        <v>78569.75</v>
      </c>
      <c r="O231" s="204">
        <v>48968.89</v>
      </c>
      <c r="P231" s="204">
        <v>61462.66</v>
      </c>
      <c r="Q231" s="204">
        <v>445694.33</v>
      </c>
      <c r="R231" s="11"/>
      <c r="S231" s="4"/>
      <c r="T231" s="4"/>
      <c r="U231" s="204">
        <v>168.91746376811599</v>
      </c>
      <c r="V231" s="204">
        <v>71.168251811594203</v>
      </c>
      <c r="W231" s="204">
        <v>47.358694390715698</v>
      </c>
      <c r="X231" s="204">
        <v>57.1214312267658</v>
      </c>
      <c r="Y231" s="204">
        <v>404.441315789474</v>
      </c>
      <c r="Z231" s="11"/>
      <c r="AA231" s="4"/>
      <c r="AB231" s="11" t="s">
        <v>391</v>
      </c>
      <c r="AC231" s="11"/>
      <c r="AD231" s="71" t="s">
        <v>210</v>
      </c>
      <c r="AE231" s="245">
        <v>123</v>
      </c>
      <c r="AF231" s="245">
        <v>57</v>
      </c>
      <c r="AG231" s="245">
        <v>55</v>
      </c>
      <c r="AH231" s="245">
        <v>45</v>
      </c>
      <c r="AI231" s="245">
        <v>46</v>
      </c>
      <c r="AJ231" s="24"/>
      <c r="AK231" s="4"/>
      <c r="AL231" s="4"/>
      <c r="AM231" s="247">
        <v>101842.44</v>
      </c>
      <c r="AN231" s="247">
        <v>12599.44</v>
      </c>
      <c r="AO231" s="247">
        <v>6892.9</v>
      </c>
      <c r="AP231" s="247">
        <v>6053.04</v>
      </c>
      <c r="AQ231" s="247">
        <v>42426.45</v>
      </c>
      <c r="AR231" s="24"/>
      <c r="AS231" s="4"/>
      <c r="AT231" s="4"/>
      <c r="AU231" s="247">
        <v>808.27333333333297</v>
      </c>
      <c r="AV231" s="247">
        <v>99.995555555555498</v>
      </c>
      <c r="AW231" s="247">
        <v>54.705555555555598</v>
      </c>
      <c r="AX231" s="247">
        <v>48.04</v>
      </c>
      <c r="AY231" s="247">
        <v>336.71785714285699</v>
      </c>
      <c r="AZ231" s="24"/>
      <c r="BA231" s="4"/>
    </row>
    <row r="232" spans="1:53">
      <c r="A232" s="56"/>
      <c r="B232" s="11" t="s">
        <v>348</v>
      </c>
      <c r="C232" s="11"/>
      <c r="D232" s="71" t="s">
        <v>126</v>
      </c>
      <c r="E232" s="194">
        <v>97</v>
      </c>
      <c r="F232" s="194">
        <v>33</v>
      </c>
      <c r="G232" s="194">
        <v>24</v>
      </c>
      <c r="H232" s="194">
        <v>16</v>
      </c>
      <c r="I232" s="194">
        <v>37</v>
      </c>
      <c r="J232" s="11"/>
      <c r="M232" s="204">
        <v>25623.919999999998</v>
      </c>
      <c r="N232" s="204">
        <v>5265.56</v>
      </c>
      <c r="O232" s="204">
        <v>3009.32</v>
      </c>
      <c r="P232" s="204">
        <v>2970.45</v>
      </c>
      <c r="Q232" s="204">
        <v>27673.37</v>
      </c>
      <c r="R232" s="11"/>
      <c r="S232" s="4"/>
      <c r="T232" s="4"/>
      <c r="U232" s="204">
        <v>220.89586206896499</v>
      </c>
      <c r="V232" s="204">
        <v>45.392758620689698</v>
      </c>
      <c r="W232" s="204">
        <v>26.397543859649101</v>
      </c>
      <c r="X232" s="204">
        <v>26.2871681415929</v>
      </c>
      <c r="Y232" s="204">
        <v>238.563534482759</v>
      </c>
      <c r="Z232" s="11"/>
      <c r="AA232" s="4"/>
      <c r="AB232" s="11" t="s">
        <v>393</v>
      </c>
      <c r="AC232" s="11"/>
      <c r="AD232" s="71" t="s">
        <v>87</v>
      </c>
      <c r="AE232" s="245">
        <v>5</v>
      </c>
      <c r="AF232" s="245">
        <v>2</v>
      </c>
      <c r="AG232" s="245">
        <v>1</v>
      </c>
      <c r="AH232" s="245"/>
      <c r="AI232" s="245"/>
      <c r="AJ232" s="24"/>
      <c r="AK232" s="4"/>
      <c r="AL232" s="4"/>
      <c r="AM232" s="247">
        <v>6326.75</v>
      </c>
      <c r="AN232" s="247">
        <v>831.98</v>
      </c>
      <c r="AO232" s="247">
        <v>407.86</v>
      </c>
      <c r="AP232" s="247">
        <v>0</v>
      </c>
      <c r="AQ232" s="247">
        <v>0</v>
      </c>
      <c r="AR232" s="24"/>
      <c r="AS232" s="4"/>
      <c r="AT232" s="4"/>
      <c r="AU232" s="247">
        <v>1054.4583333333301</v>
      </c>
      <c r="AV232" s="247">
        <v>138.66333333333299</v>
      </c>
      <c r="AW232" s="247">
        <v>67.976666666666702</v>
      </c>
      <c r="AX232" s="247">
        <v>0</v>
      </c>
      <c r="AY232" s="247">
        <v>0</v>
      </c>
      <c r="AZ232" s="24"/>
      <c r="BA232" s="4"/>
    </row>
    <row r="233" spans="1:53">
      <c r="A233" s="56"/>
      <c r="B233" s="11" t="s">
        <v>349</v>
      </c>
      <c r="C233" s="11"/>
      <c r="D233" s="71" t="s">
        <v>350</v>
      </c>
      <c r="E233" s="194">
        <v>37</v>
      </c>
      <c r="F233" s="194">
        <v>22</v>
      </c>
      <c r="G233" s="194">
        <v>12</v>
      </c>
      <c r="H233" s="194">
        <v>8</v>
      </c>
      <c r="I233" s="194">
        <v>12</v>
      </c>
      <c r="J233" s="11"/>
      <c r="M233" s="204">
        <v>7895.5</v>
      </c>
      <c r="N233" s="204">
        <v>2608.63</v>
      </c>
      <c r="O233" s="204">
        <v>1387.99</v>
      </c>
      <c r="P233" s="204">
        <v>1634.63</v>
      </c>
      <c r="Q233" s="204">
        <v>13138.8</v>
      </c>
      <c r="R233" s="11"/>
      <c r="S233" s="4"/>
      <c r="T233" s="4"/>
      <c r="U233" s="204">
        <v>207.77631578947401</v>
      </c>
      <c r="V233" s="204">
        <v>68.648157894736897</v>
      </c>
      <c r="W233" s="204">
        <v>36.526052631578899</v>
      </c>
      <c r="X233" s="204">
        <v>43.016578947368401</v>
      </c>
      <c r="Y233" s="204">
        <v>345.75789473684199</v>
      </c>
      <c r="Z233" s="11"/>
      <c r="AA233" s="4"/>
      <c r="AB233" s="11" t="s">
        <v>393</v>
      </c>
      <c r="AC233" s="11"/>
      <c r="AD233" s="71" t="s">
        <v>91</v>
      </c>
      <c r="AE233" s="245">
        <v>11</v>
      </c>
      <c r="AF233" s="245">
        <v>5</v>
      </c>
      <c r="AG233" s="245">
        <v>3</v>
      </c>
      <c r="AH233" s="245">
        <v>2</v>
      </c>
      <c r="AI233" s="245">
        <v>2</v>
      </c>
      <c r="AJ233" s="24"/>
      <c r="AK233" s="4"/>
      <c r="AL233" s="4"/>
      <c r="AM233" s="247">
        <v>1702.5</v>
      </c>
      <c r="AN233" s="247">
        <v>1059.3399999999999</v>
      </c>
      <c r="AO233" s="247">
        <v>173.56</v>
      </c>
      <c r="AP233" s="247">
        <v>121.88</v>
      </c>
      <c r="AQ233" s="247">
        <v>500.91</v>
      </c>
      <c r="AR233" s="24"/>
      <c r="AS233" s="4"/>
      <c r="AT233" s="4"/>
      <c r="AU233" s="247">
        <v>121.607142857143</v>
      </c>
      <c r="AV233" s="247">
        <v>75.667142857142807</v>
      </c>
      <c r="AW233" s="247">
        <v>12.397142857142899</v>
      </c>
      <c r="AX233" s="247">
        <v>8.7057142857142793</v>
      </c>
      <c r="AY233" s="247">
        <v>35.779285714285699</v>
      </c>
      <c r="AZ233" s="24"/>
      <c r="BA233" s="4"/>
    </row>
    <row r="234" spans="1:53">
      <c r="A234" s="56"/>
      <c r="B234" s="11" t="s">
        <v>351</v>
      </c>
      <c r="C234" s="11"/>
      <c r="D234" s="71" t="s">
        <v>172</v>
      </c>
      <c r="E234" s="194">
        <v>692</v>
      </c>
      <c r="F234" s="194">
        <v>645</v>
      </c>
      <c r="G234" s="194">
        <v>558</v>
      </c>
      <c r="H234" s="194">
        <v>558</v>
      </c>
      <c r="I234" s="194">
        <v>683</v>
      </c>
      <c r="J234" s="11"/>
      <c r="M234" s="204">
        <v>134124.31</v>
      </c>
      <c r="N234" s="204">
        <v>81593.8</v>
      </c>
      <c r="O234" s="204">
        <v>62932.13</v>
      </c>
      <c r="P234" s="204">
        <v>70252.350000000006</v>
      </c>
      <c r="Q234" s="204">
        <v>544066.27</v>
      </c>
      <c r="R234" s="11"/>
      <c r="S234" s="4"/>
      <c r="T234" s="4"/>
      <c r="U234" s="204">
        <v>109.044154471545</v>
      </c>
      <c r="V234" s="204">
        <v>66.336422764227606</v>
      </c>
      <c r="W234" s="204">
        <v>58.487109665427496</v>
      </c>
      <c r="X234" s="204">
        <v>58.397630922693303</v>
      </c>
      <c r="Y234" s="204">
        <v>443.41179299103499</v>
      </c>
      <c r="Z234" s="11"/>
      <c r="AA234" s="4"/>
      <c r="AB234" s="11" t="s">
        <v>394</v>
      </c>
      <c r="AC234" s="11"/>
      <c r="AD234" s="71" t="s">
        <v>254</v>
      </c>
      <c r="AE234" s="245">
        <v>6</v>
      </c>
      <c r="AF234" s="245">
        <v>3</v>
      </c>
      <c r="AG234" s="245">
        <v>3</v>
      </c>
      <c r="AH234" s="245">
        <v>3</v>
      </c>
      <c r="AI234" s="245">
        <v>3</v>
      </c>
      <c r="AJ234" s="24"/>
      <c r="AK234" s="4"/>
      <c r="AL234" s="4"/>
      <c r="AM234" s="247">
        <v>556.07000000000005</v>
      </c>
      <c r="AN234" s="247">
        <v>328.54</v>
      </c>
      <c r="AO234" s="247">
        <v>183.04</v>
      </c>
      <c r="AP234" s="247">
        <v>228.69</v>
      </c>
      <c r="AQ234" s="247">
        <v>538</v>
      </c>
      <c r="AR234" s="24"/>
      <c r="AS234" s="4"/>
      <c r="AT234" s="4"/>
      <c r="AU234" s="247">
        <v>92.678333333333299</v>
      </c>
      <c r="AV234" s="247">
        <v>54.756666666666703</v>
      </c>
      <c r="AW234" s="247">
        <v>30.5066666666667</v>
      </c>
      <c r="AX234" s="247">
        <v>38.115000000000002</v>
      </c>
      <c r="AY234" s="247">
        <v>89.6666666666667</v>
      </c>
      <c r="AZ234" s="24"/>
      <c r="BA234" s="4"/>
    </row>
    <row r="235" spans="1:53">
      <c r="A235" s="56"/>
      <c r="B235" s="11" t="s">
        <v>352</v>
      </c>
      <c r="C235" s="11"/>
      <c r="D235" s="71" t="s">
        <v>87</v>
      </c>
      <c r="E235" s="194">
        <v>66</v>
      </c>
      <c r="F235" s="194">
        <v>30</v>
      </c>
      <c r="G235" s="194">
        <v>37</v>
      </c>
      <c r="H235" s="194">
        <v>35</v>
      </c>
      <c r="I235" s="194">
        <v>34</v>
      </c>
      <c r="J235" s="11"/>
      <c r="M235" s="204">
        <v>15304.31</v>
      </c>
      <c r="N235" s="204">
        <v>4717.8500000000004</v>
      </c>
      <c r="O235" s="204">
        <v>4216.45</v>
      </c>
      <c r="P235" s="204">
        <v>4221</v>
      </c>
      <c r="Q235" s="204">
        <v>41198.28</v>
      </c>
      <c r="R235" s="11"/>
      <c r="S235" s="4"/>
      <c r="T235" s="4"/>
      <c r="U235" s="204">
        <v>201.3725</v>
      </c>
      <c r="V235" s="204">
        <v>62.0769736842105</v>
      </c>
      <c r="W235" s="204">
        <v>56.979054054054103</v>
      </c>
      <c r="X235" s="204">
        <v>56.28</v>
      </c>
      <c r="Y235" s="204">
        <v>542.08263157894703</v>
      </c>
      <c r="Z235" s="11"/>
      <c r="AA235" s="4"/>
      <c r="AB235" s="11" t="s">
        <v>395</v>
      </c>
      <c r="AC235" s="11"/>
      <c r="AD235" s="71" t="s">
        <v>332</v>
      </c>
      <c r="AE235" s="245">
        <v>1</v>
      </c>
      <c r="AF235" s="245"/>
      <c r="AG235" s="245"/>
      <c r="AH235" s="245"/>
      <c r="AI235" s="245"/>
      <c r="AJ235" s="24"/>
      <c r="AK235" s="4"/>
      <c r="AL235" s="4"/>
      <c r="AM235" s="247">
        <v>22.78</v>
      </c>
      <c r="AN235" s="247">
        <v>0</v>
      </c>
      <c r="AO235" s="247">
        <v>0</v>
      </c>
      <c r="AP235" s="247">
        <v>0</v>
      </c>
      <c r="AQ235" s="247">
        <v>0</v>
      </c>
      <c r="AR235" s="24"/>
      <c r="AS235" s="4"/>
      <c r="AT235" s="4"/>
      <c r="AU235" s="247">
        <v>22.78</v>
      </c>
      <c r="AV235" s="247">
        <v>0</v>
      </c>
      <c r="AW235" s="247">
        <v>0</v>
      </c>
      <c r="AX235" s="247">
        <v>0</v>
      </c>
      <c r="AY235" s="247">
        <v>0</v>
      </c>
      <c r="AZ235" s="24"/>
      <c r="BA235" s="4"/>
    </row>
    <row r="236" spans="1:53">
      <c r="A236" s="56"/>
      <c r="B236" s="11" t="s">
        <v>545</v>
      </c>
      <c r="C236" s="11"/>
      <c r="D236" s="71" t="s">
        <v>154</v>
      </c>
      <c r="E236" s="194"/>
      <c r="F236" s="194"/>
      <c r="G236" s="194"/>
      <c r="H236" s="194"/>
      <c r="I236" s="194">
        <v>1</v>
      </c>
      <c r="J236" s="11"/>
      <c r="M236" s="204">
        <v>0</v>
      </c>
      <c r="N236" s="204">
        <v>0</v>
      </c>
      <c r="O236" s="204">
        <v>0</v>
      </c>
      <c r="P236" s="204">
        <v>0</v>
      </c>
      <c r="Q236" s="204">
        <v>39.04</v>
      </c>
      <c r="R236" s="11"/>
      <c r="S236" s="4"/>
      <c r="T236" s="4"/>
      <c r="U236" s="204">
        <v>0</v>
      </c>
      <c r="V236" s="204">
        <v>0</v>
      </c>
      <c r="W236" s="204">
        <v>0</v>
      </c>
      <c r="X236" s="204">
        <v>0</v>
      </c>
      <c r="Y236" s="204">
        <v>39.04</v>
      </c>
      <c r="Z236" s="11"/>
      <c r="AA236" s="4"/>
      <c r="AB236" s="11" t="s">
        <v>395</v>
      </c>
      <c r="AC236" s="11"/>
      <c r="AD236" s="71" t="s">
        <v>396</v>
      </c>
      <c r="AE236" s="245">
        <v>109</v>
      </c>
      <c r="AF236" s="245">
        <v>19</v>
      </c>
      <c r="AG236" s="245">
        <v>15</v>
      </c>
      <c r="AH236" s="245">
        <v>22</v>
      </c>
      <c r="AI236" s="245">
        <v>20</v>
      </c>
      <c r="AJ236" s="24"/>
      <c r="AK236" s="4"/>
      <c r="AL236" s="4"/>
      <c r="AM236" s="247">
        <v>34025.370000000003</v>
      </c>
      <c r="AN236" s="247">
        <v>12646.67</v>
      </c>
      <c r="AO236" s="247">
        <v>3680.53</v>
      </c>
      <c r="AP236" s="247">
        <v>10396.17</v>
      </c>
      <c r="AQ236" s="247">
        <v>4459.16</v>
      </c>
      <c r="AR236" s="24"/>
      <c r="AS236" s="4"/>
      <c r="AT236" s="4"/>
      <c r="AU236" s="247">
        <v>301.10946902654899</v>
      </c>
      <c r="AV236" s="247">
        <v>111.917433628319</v>
      </c>
      <c r="AW236" s="247">
        <v>51.838450704225401</v>
      </c>
      <c r="AX236" s="247">
        <v>93.659189189189206</v>
      </c>
      <c r="AY236" s="247">
        <v>39.461592920354001</v>
      </c>
      <c r="AZ236" s="24"/>
      <c r="BA236" s="4"/>
    </row>
    <row r="237" spans="1:53">
      <c r="A237" s="56"/>
      <c r="B237" s="11" t="s">
        <v>353</v>
      </c>
      <c r="C237" s="11"/>
      <c r="D237" s="71" t="s">
        <v>354</v>
      </c>
      <c r="E237" s="194">
        <v>622</v>
      </c>
      <c r="F237" s="194">
        <v>318</v>
      </c>
      <c r="G237" s="194">
        <v>240</v>
      </c>
      <c r="H237" s="194">
        <v>214</v>
      </c>
      <c r="I237" s="194">
        <v>242</v>
      </c>
      <c r="J237" s="11"/>
      <c r="M237" s="204">
        <v>138111.57999999999</v>
      </c>
      <c r="N237" s="204">
        <v>41149.389999999898</v>
      </c>
      <c r="O237" s="204">
        <v>24399.81</v>
      </c>
      <c r="P237" s="204">
        <v>22711.05</v>
      </c>
      <c r="Q237" s="204">
        <v>170436.03</v>
      </c>
      <c r="R237" s="11"/>
      <c r="S237" s="4"/>
      <c r="T237" s="4"/>
      <c r="U237" s="204">
        <v>201.32883381924199</v>
      </c>
      <c r="V237" s="204">
        <v>59.984533527696698</v>
      </c>
      <c r="W237" s="204">
        <v>35.8293832599119</v>
      </c>
      <c r="X237" s="204">
        <v>33.398602941176499</v>
      </c>
      <c r="Y237" s="204">
        <v>249.906202346041</v>
      </c>
      <c r="Z237" s="11"/>
      <c r="AA237" s="4"/>
      <c r="AB237" s="11" t="s">
        <v>397</v>
      </c>
      <c r="AC237" s="11"/>
      <c r="AD237" s="71" t="s">
        <v>398</v>
      </c>
      <c r="AE237" s="245">
        <v>3</v>
      </c>
      <c r="AF237" s="245">
        <v>3</v>
      </c>
      <c r="AG237" s="245">
        <v>1</v>
      </c>
      <c r="AH237" s="245">
        <v>1</v>
      </c>
      <c r="AI237" s="245">
        <v>2</v>
      </c>
      <c r="AJ237" s="24"/>
      <c r="AK237" s="4"/>
      <c r="AL237" s="4"/>
      <c r="AM237" s="247">
        <v>130.26</v>
      </c>
      <c r="AN237" s="247">
        <v>138.75</v>
      </c>
      <c r="AO237" s="247">
        <v>10.71</v>
      </c>
      <c r="AP237" s="247">
        <v>12.69</v>
      </c>
      <c r="AQ237" s="247">
        <v>77.63</v>
      </c>
      <c r="AR237" s="24"/>
      <c r="AS237" s="4"/>
      <c r="AT237" s="4"/>
      <c r="AU237" s="247">
        <v>32.564999999999998</v>
      </c>
      <c r="AV237" s="247">
        <v>34.6875</v>
      </c>
      <c r="AW237" s="247">
        <v>3.57</v>
      </c>
      <c r="AX237" s="247">
        <v>4.2300000000000004</v>
      </c>
      <c r="AY237" s="247">
        <v>19.407499999999999</v>
      </c>
      <c r="AZ237" s="24"/>
      <c r="BA237" s="4"/>
    </row>
    <row r="238" spans="1:53">
      <c r="A238" s="56"/>
      <c r="B238" s="11" t="s">
        <v>480</v>
      </c>
      <c r="C238" s="11"/>
      <c r="D238" s="71" t="s">
        <v>162</v>
      </c>
      <c r="E238" s="194">
        <v>1</v>
      </c>
      <c r="F238" s="194">
        <v>1</v>
      </c>
      <c r="G238" s="194"/>
      <c r="H238" s="194"/>
      <c r="I238" s="194"/>
      <c r="J238" s="11"/>
      <c r="M238" s="204">
        <v>226.67</v>
      </c>
      <c r="N238" s="204">
        <v>210.32</v>
      </c>
      <c r="O238" s="204">
        <v>0</v>
      </c>
      <c r="P238" s="204">
        <v>0</v>
      </c>
      <c r="Q238" s="204">
        <v>0</v>
      </c>
      <c r="R238" s="11"/>
      <c r="S238" s="4"/>
      <c r="T238" s="4"/>
      <c r="U238" s="204">
        <v>226.67</v>
      </c>
      <c r="V238" s="204">
        <v>210.32</v>
      </c>
      <c r="W238" s="204">
        <v>0</v>
      </c>
      <c r="X238" s="204">
        <v>0</v>
      </c>
      <c r="Y238" s="204">
        <v>0</v>
      </c>
      <c r="Z238" s="11"/>
      <c r="AA238" s="4"/>
      <c r="AB238" s="11" t="s">
        <v>492</v>
      </c>
      <c r="AC238" s="11"/>
      <c r="AD238" s="71" t="s">
        <v>320</v>
      </c>
      <c r="AE238" s="245">
        <v>1</v>
      </c>
      <c r="AF238" s="245">
        <v>1</v>
      </c>
      <c r="AG238" s="245">
        <v>1</v>
      </c>
      <c r="AH238" s="245">
        <v>1</v>
      </c>
      <c r="AI238" s="245">
        <v>1</v>
      </c>
      <c r="AJ238" s="24"/>
      <c r="AK238" s="4"/>
      <c r="AL238" s="4"/>
      <c r="AM238" s="247">
        <v>15.94</v>
      </c>
      <c r="AN238" s="247">
        <v>23.38</v>
      </c>
      <c r="AO238" s="247">
        <v>19.2</v>
      </c>
      <c r="AP238" s="247">
        <v>22.14</v>
      </c>
      <c r="AQ238" s="247">
        <v>343.86</v>
      </c>
      <c r="AR238" s="24"/>
      <c r="AS238" s="4"/>
      <c r="AT238" s="4"/>
      <c r="AU238" s="247">
        <v>15.94</v>
      </c>
      <c r="AV238" s="247">
        <v>23.38</v>
      </c>
      <c r="AW238" s="247">
        <v>19.2</v>
      </c>
      <c r="AX238" s="247">
        <v>22.14</v>
      </c>
      <c r="AY238" s="247">
        <v>343.86</v>
      </c>
      <c r="AZ238" s="24"/>
      <c r="BA238" s="4"/>
    </row>
    <row r="239" spans="1:53">
      <c r="A239" s="56"/>
      <c r="B239" s="11" t="s">
        <v>546</v>
      </c>
      <c r="C239" s="11"/>
      <c r="D239" s="71" t="s">
        <v>226</v>
      </c>
      <c r="E239" s="194"/>
      <c r="F239" s="194"/>
      <c r="G239" s="194">
        <v>1</v>
      </c>
      <c r="H239" s="194">
        <v>1</v>
      </c>
      <c r="I239" s="194">
        <v>1</v>
      </c>
      <c r="J239" s="11"/>
      <c r="M239" s="204">
        <v>0</v>
      </c>
      <c r="N239" s="204">
        <v>0</v>
      </c>
      <c r="O239" s="204">
        <v>142.06</v>
      </c>
      <c r="P239" s="204">
        <v>120.39</v>
      </c>
      <c r="Q239" s="204">
        <v>575.04999999999995</v>
      </c>
      <c r="R239" s="11"/>
      <c r="S239" s="4"/>
      <c r="T239" s="4"/>
      <c r="U239" s="204">
        <v>0</v>
      </c>
      <c r="V239" s="204">
        <v>0</v>
      </c>
      <c r="W239" s="204">
        <v>142.06</v>
      </c>
      <c r="X239" s="204">
        <v>120.39</v>
      </c>
      <c r="Y239" s="204">
        <v>575.04999999999995</v>
      </c>
      <c r="Z239" s="11"/>
      <c r="AA239" s="4"/>
      <c r="AB239" s="11" t="s">
        <v>399</v>
      </c>
      <c r="AC239" s="11"/>
      <c r="AD239" s="71" t="s">
        <v>400</v>
      </c>
      <c r="AE239" s="245">
        <v>4</v>
      </c>
      <c r="AF239" s="245">
        <v>2</v>
      </c>
      <c r="AG239" s="245"/>
      <c r="AH239" s="245">
        <v>2</v>
      </c>
      <c r="AI239" s="245">
        <v>2</v>
      </c>
      <c r="AJ239" s="24"/>
      <c r="AK239" s="4"/>
      <c r="AL239" s="4"/>
      <c r="AM239" s="247">
        <v>148.74</v>
      </c>
      <c r="AN239" s="247">
        <v>30.21</v>
      </c>
      <c r="AO239" s="247">
        <v>0</v>
      </c>
      <c r="AP239" s="247">
        <v>38.380000000000003</v>
      </c>
      <c r="AQ239" s="247">
        <v>292.68</v>
      </c>
      <c r="AR239" s="24"/>
      <c r="AS239" s="4"/>
      <c r="AT239" s="4"/>
      <c r="AU239" s="247">
        <v>29.748000000000001</v>
      </c>
      <c r="AV239" s="247">
        <v>6.0419999999999998</v>
      </c>
      <c r="AW239" s="247">
        <v>0</v>
      </c>
      <c r="AX239" s="247">
        <v>7.6760000000000002</v>
      </c>
      <c r="AY239" s="247">
        <v>58.536000000000001</v>
      </c>
      <c r="AZ239" s="24"/>
      <c r="BA239" s="4"/>
    </row>
    <row r="240" spans="1:53">
      <c r="A240" s="56"/>
      <c r="B240" s="11" t="s">
        <v>355</v>
      </c>
      <c r="C240" s="11"/>
      <c r="D240" s="71" t="s">
        <v>102</v>
      </c>
      <c r="E240" s="194">
        <v>2471</v>
      </c>
      <c r="F240" s="194">
        <v>1569</v>
      </c>
      <c r="G240" s="194">
        <v>1267</v>
      </c>
      <c r="H240" s="194">
        <v>1150</v>
      </c>
      <c r="I240" s="194">
        <v>1353</v>
      </c>
      <c r="J240" s="11"/>
      <c r="M240" s="204">
        <v>420324.41000000102</v>
      </c>
      <c r="N240" s="204">
        <v>179602.91</v>
      </c>
      <c r="O240" s="204">
        <v>118113.40000000001</v>
      </c>
      <c r="P240" s="204">
        <v>136116.40999999997</v>
      </c>
      <c r="Q240" s="204">
        <v>1478878.88</v>
      </c>
      <c r="R240" s="11"/>
      <c r="S240" s="4"/>
      <c r="T240" s="4"/>
      <c r="U240" s="204">
        <v>120.23348767647765</v>
      </c>
      <c r="V240" s="204">
        <v>85.373607322325896</v>
      </c>
      <c r="W240" s="204">
        <v>59.561472786609102</v>
      </c>
      <c r="X240" s="204">
        <v>81.072107496463943</v>
      </c>
      <c r="Y240" s="204">
        <v>473.90226589734363</v>
      </c>
      <c r="Z240" s="11"/>
      <c r="AA240" s="4"/>
      <c r="AB240" s="11" t="s">
        <v>401</v>
      </c>
      <c r="AC240" s="11"/>
      <c r="AD240" s="71" t="s">
        <v>258</v>
      </c>
      <c r="AE240" s="245">
        <v>1</v>
      </c>
      <c r="AF240" s="245">
        <v>1</v>
      </c>
      <c r="AG240" s="245">
        <v>1</v>
      </c>
      <c r="AH240" s="245">
        <v>1</v>
      </c>
      <c r="AI240" s="245">
        <v>1</v>
      </c>
      <c r="AJ240" s="24"/>
      <c r="AK240" s="4"/>
      <c r="AL240" s="4"/>
      <c r="AM240" s="247">
        <v>662.5</v>
      </c>
      <c r="AN240" s="247">
        <v>382.56</v>
      </c>
      <c r="AO240" s="247">
        <v>165.54</v>
      </c>
      <c r="AP240" s="247">
        <v>215.44</v>
      </c>
      <c r="AQ240" s="247">
        <v>616.52</v>
      </c>
      <c r="AR240" s="24"/>
      <c r="AS240" s="4"/>
      <c r="AT240" s="4"/>
      <c r="AU240" s="247">
        <v>662.5</v>
      </c>
      <c r="AV240" s="247">
        <v>382.56</v>
      </c>
      <c r="AW240" s="247">
        <v>165.54</v>
      </c>
      <c r="AX240" s="247">
        <v>215.44</v>
      </c>
      <c r="AY240" s="247">
        <v>616.52</v>
      </c>
      <c r="AZ240" s="24"/>
      <c r="BA240" s="4"/>
    </row>
    <row r="241" spans="1:53">
      <c r="A241" s="56"/>
      <c r="B241" s="11" t="s">
        <v>539</v>
      </c>
      <c r="C241" s="11"/>
      <c r="D241" s="71" t="s">
        <v>162</v>
      </c>
      <c r="E241" s="194">
        <v>1</v>
      </c>
      <c r="F241" s="194"/>
      <c r="G241" s="194"/>
      <c r="H241" s="194"/>
      <c r="I241" s="194"/>
      <c r="J241" s="11"/>
      <c r="M241" s="204">
        <v>614.01</v>
      </c>
      <c r="N241" s="204">
        <v>0</v>
      </c>
      <c r="O241" s="204">
        <v>0</v>
      </c>
      <c r="P241" s="204">
        <v>0</v>
      </c>
      <c r="Q241" s="204">
        <v>0</v>
      </c>
      <c r="R241" s="11"/>
      <c r="S241" s="4"/>
      <c r="T241" s="4"/>
      <c r="U241" s="204">
        <v>614.01</v>
      </c>
      <c r="V241" s="204">
        <v>0</v>
      </c>
      <c r="W241" s="204">
        <v>0</v>
      </c>
      <c r="X241" s="204">
        <v>0</v>
      </c>
      <c r="Y241" s="204">
        <v>0</v>
      </c>
      <c r="Z241" s="11"/>
      <c r="AA241" s="4"/>
      <c r="AB241" s="11" t="s">
        <v>403</v>
      </c>
      <c r="AC241" s="11"/>
      <c r="AD241" s="71" t="s">
        <v>158</v>
      </c>
      <c r="AE241" s="245">
        <v>1</v>
      </c>
      <c r="AF241" s="245">
        <v>1</v>
      </c>
      <c r="AG241" s="245"/>
      <c r="AH241" s="245"/>
      <c r="AI241" s="245">
        <v>1</v>
      </c>
      <c r="AJ241" s="24"/>
      <c r="AK241" s="4"/>
      <c r="AL241" s="4"/>
      <c r="AM241" s="247">
        <v>319.77999999999997</v>
      </c>
      <c r="AN241" s="247">
        <v>302.68</v>
      </c>
      <c r="AO241" s="247">
        <v>0</v>
      </c>
      <c r="AP241" s="247">
        <v>0</v>
      </c>
      <c r="AQ241" s="247">
        <v>713.52</v>
      </c>
      <c r="AR241" s="24"/>
      <c r="AS241" s="4"/>
      <c r="AT241" s="4"/>
      <c r="AU241" s="247">
        <v>159.88999999999999</v>
      </c>
      <c r="AV241" s="247">
        <v>151.34</v>
      </c>
      <c r="AW241" s="247">
        <v>0</v>
      </c>
      <c r="AX241" s="247">
        <v>0</v>
      </c>
      <c r="AY241" s="247">
        <v>356.76</v>
      </c>
      <c r="AZ241" s="24"/>
      <c r="BA241" s="4"/>
    </row>
    <row r="242" spans="1:53">
      <c r="A242" s="56"/>
      <c r="B242" s="11" t="s">
        <v>356</v>
      </c>
      <c r="C242" s="11"/>
      <c r="D242" s="71" t="s">
        <v>87</v>
      </c>
      <c r="E242" s="194">
        <v>1</v>
      </c>
      <c r="F242" s="194">
        <v>1</v>
      </c>
      <c r="G242" s="194">
        <v>1</v>
      </c>
      <c r="H242" s="194">
        <v>1</v>
      </c>
      <c r="I242" s="194">
        <v>1</v>
      </c>
      <c r="J242" s="11"/>
      <c r="M242" s="204">
        <v>311.2</v>
      </c>
      <c r="N242" s="204">
        <v>290.44</v>
      </c>
      <c r="O242" s="204">
        <v>100.35</v>
      </c>
      <c r="P242" s="204">
        <v>52.82</v>
      </c>
      <c r="Q242" s="204">
        <v>319.20999999999998</v>
      </c>
      <c r="R242" s="11"/>
      <c r="S242" s="4"/>
      <c r="T242" s="4"/>
      <c r="U242" s="204">
        <v>311.2</v>
      </c>
      <c r="V242" s="204">
        <v>290.44</v>
      </c>
      <c r="W242" s="204">
        <v>100.35</v>
      </c>
      <c r="X242" s="204">
        <v>52.82</v>
      </c>
      <c r="Y242" s="204">
        <v>319.20999999999998</v>
      </c>
      <c r="Z242" s="11"/>
      <c r="AA242" s="4"/>
      <c r="AB242" s="11" t="s">
        <v>461</v>
      </c>
      <c r="AC242" s="11"/>
      <c r="AD242" s="71" t="s">
        <v>126</v>
      </c>
      <c r="AE242" s="245">
        <v>1</v>
      </c>
      <c r="AF242" s="245"/>
      <c r="AG242" s="245"/>
      <c r="AH242" s="245"/>
      <c r="AI242" s="245"/>
      <c r="AJ242" s="24"/>
      <c r="AK242" s="4"/>
      <c r="AL242" s="4"/>
      <c r="AM242" s="247">
        <v>230.73</v>
      </c>
      <c r="AN242" s="247">
        <v>0</v>
      </c>
      <c r="AO242" s="247">
        <v>0</v>
      </c>
      <c r="AP242" s="247">
        <v>0</v>
      </c>
      <c r="AQ242" s="247">
        <v>0</v>
      </c>
      <c r="AR242" s="24"/>
      <c r="AS242" s="4"/>
      <c r="AT242" s="4"/>
      <c r="AU242" s="247">
        <v>230.73</v>
      </c>
      <c r="AV242" s="247">
        <v>0</v>
      </c>
      <c r="AW242" s="247">
        <v>0</v>
      </c>
      <c r="AX242" s="247">
        <v>0</v>
      </c>
      <c r="AY242" s="247">
        <v>0</v>
      </c>
      <c r="AZ242" s="24"/>
      <c r="BA242" s="4"/>
    </row>
    <row r="243" spans="1:53">
      <c r="A243" s="56"/>
      <c r="B243" s="11" t="s">
        <v>356</v>
      </c>
      <c r="C243" s="11"/>
      <c r="D243" s="71" t="s">
        <v>357</v>
      </c>
      <c r="E243" s="194">
        <v>204</v>
      </c>
      <c r="F243" s="194">
        <v>100</v>
      </c>
      <c r="G243" s="194">
        <v>75</v>
      </c>
      <c r="H243" s="194">
        <v>57</v>
      </c>
      <c r="I243" s="194">
        <v>87</v>
      </c>
      <c r="J243" s="11"/>
      <c r="M243" s="204">
        <v>42928.15</v>
      </c>
      <c r="N243" s="204">
        <v>12723.8</v>
      </c>
      <c r="O243" s="204">
        <v>7506.62</v>
      </c>
      <c r="P243" s="204">
        <v>6871.99</v>
      </c>
      <c r="Q243" s="204">
        <v>99680.99</v>
      </c>
      <c r="R243" s="11"/>
      <c r="S243" s="4"/>
      <c r="T243" s="4"/>
      <c r="U243" s="204">
        <v>178.867291666667</v>
      </c>
      <c r="V243" s="204">
        <v>53.015833333333298</v>
      </c>
      <c r="W243" s="204">
        <v>32.356120689655199</v>
      </c>
      <c r="X243" s="204">
        <v>29.242510638297901</v>
      </c>
      <c r="Y243" s="204">
        <v>415.33745833333302</v>
      </c>
      <c r="Z243" s="11"/>
      <c r="AA243" s="4"/>
      <c r="AB243" s="11" t="s">
        <v>404</v>
      </c>
      <c r="AC243" s="11"/>
      <c r="AD243" s="71" t="s">
        <v>89</v>
      </c>
      <c r="AE243" s="245">
        <v>4</v>
      </c>
      <c r="AF243" s="245">
        <v>2</v>
      </c>
      <c r="AG243" s="245">
        <v>1</v>
      </c>
      <c r="AH243" s="245">
        <v>2</v>
      </c>
      <c r="AI243" s="245">
        <v>2</v>
      </c>
      <c r="AJ243" s="24"/>
      <c r="AK243" s="4"/>
      <c r="AL243" s="4"/>
      <c r="AM243" s="247">
        <v>186.32</v>
      </c>
      <c r="AN243" s="247">
        <v>108.31</v>
      </c>
      <c r="AO243" s="247">
        <v>18.95</v>
      </c>
      <c r="AP243" s="247">
        <v>171.05</v>
      </c>
      <c r="AQ243" s="247">
        <v>399.57</v>
      </c>
      <c r="AR243" s="24"/>
      <c r="AS243" s="4"/>
      <c r="AT243" s="4"/>
      <c r="AU243" s="247">
        <v>46.58</v>
      </c>
      <c r="AV243" s="247">
        <v>27.077500000000001</v>
      </c>
      <c r="AW243" s="247">
        <v>6.31666666666667</v>
      </c>
      <c r="AX243" s="247">
        <v>57.016666666666701</v>
      </c>
      <c r="AY243" s="247">
        <v>99.892499999999998</v>
      </c>
      <c r="AZ243" s="24"/>
      <c r="BA243" s="4"/>
    </row>
    <row r="244" spans="1:53">
      <c r="A244" s="56"/>
      <c r="B244" s="11" t="s">
        <v>358</v>
      </c>
      <c r="C244" s="11"/>
      <c r="D244" s="71" t="s">
        <v>227</v>
      </c>
      <c r="E244" s="194">
        <v>3</v>
      </c>
      <c r="F244" s="194">
        <v>4</v>
      </c>
      <c r="G244" s="194">
        <v>3</v>
      </c>
      <c r="H244" s="194">
        <v>2</v>
      </c>
      <c r="I244" s="194">
        <v>3</v>
      </c>
      <c r="J244" s="11"/>
      <c r="M244" s="204">
        <v>503.76</v>
      </c>
      <c r="N244" s="204">
        <v>845.18</v>
      </c>
      <c r="O244" s="204">
        <v>590.94000000000005</v>
      </c>
      <c r="P244" s="204">
        <v>455.02</v>
      </c>
      <c r="Q244" s="204">
        <v>1209.3900000000001</v>
      </c>
      <c r="R244" s="11"/>
      <c r="S244" s="4"/>
      <c r="T244" s="4"/>
      <c r="U244" s="204">
        <v>125.94</v>
      </c>
      <c r="V244" s="204">
        <v>211.29499999999999</v>
      </c>
      <c r="W244" s="204">
        <v>147.73500000000001</v>
      </c>
      <c r="X244" s="204">
        <v>113.755</v>
      </c>
      <c r="Y244" s="204">
        <v>302.34750000000003</v>
      </c>
      <c r="Z244" s="11"/>
      <c r="AA244" s="4"/>
      <c r="AB244" s="11" t="s">
        <v>405</v>
      </c>
      <c r="AC244" s="11"/>
      <c r="AD244" s="71" t="s">
        <v>406</v>
      </c>
      <c r="AE244" s="245">
        <v>23</v>
      </c>
      <c r="AF244" s="245">
        <v>5</v>
      </c>
      <c r="AG244" s="245">
        <v>8</v>
      </c>
      <c r="AH244" s="245">
        <v>10</v>
      </c>
      <c r="AI244" s="245">
        <v>5</v>
      </c>
      <c r="AJ244" s="24"/>
      <c r="AK244" s="4"/>
      <c r="AL244" s="4"/>
      <c r="AM244" s="247">
        <v>7317.54</v>
      </c>
      <c r="AN244" s="247">
        <v>567.16999999999996</v>
      </c>
      <c r="AO244" s="247">
        <v>534.12</v>
      </c>
      <c r="AP244" s="247">
        <v>466.49</v>
      </c>
      <c r="AQ244" s="247">
        <v>598.86</v>
      </c>
      <c r="AR244" s="24"/>
      <c r="AS244" s="4"/>
      <c r="AT244" s="4"/>
      <c r="AU244" s="247">
        <v>304.89749999999998</v>
      </c>
      <c r="AV244" s="247">
        <v>23.632083333333298</v>
      </c>
      <c r="AW244" s="247">
        <v>29.6733333333333</v>
      </c>
      <c r="AX244" s="247">
        <v>19.437083333333302</v>
      </c>
      <c r="AY244" s="247">
        <v>26.0373913043478</v>
      </c>
      <c r="AZ244" s="24"/>
      <c r="BA244" s="4"/>
    </row>
    <row r="245" spans="1:53">
      <c r="A245" s="56"/>
      <c r="B245" s="11" t="s">
        <v>359</v>
      </c>
      <c r="C245" s="11"/>
      <c r="D245" s="71" t="s">
        <v>360</v>
      </c>
      <c r="E245" s="194">
        <v>33</v>
      </c>
      <c r="F245" s="194">
        <v>10</v>
      </c>
      <c r="G245" s="194">
        <v>25</v>
      </c>
      <c r="H245" s="194">
        <v>22</v>
      </c>
      <c r="I245" s="194">
        <v>21</v>
      </c>
      <c r="J245" s="11"/>
      <c r="M245" s="204">
        <v>5297.81</v>
      </c>
      <c r="N245" s="204">
        <v>22063.38</v>
      </c>
      <c r="O245" s="204">
        <v>3167.65</v>
      </c>
      <c r="P245" s="204">
        <v>4571.68</v>
      </c>
      <c r="Q245" s="204">
        <v>26059.16</v>
      </c>
      <c r="R245" s="11"/>
      <c r="S245" s="4"/>
      <c r="T245" s="4"/>
      <c r="U245" s="204">
        <v>129.214878048781</v>
      </c>
      <c r="V245" s="204">
        <v>538.131219512195</v>
      </c>
      <c r="W245" s="204">
        <v>81.221794871794899</v>
      </c>
      <c r="X245" s="204">
        <v>114.292</v>
      </c>
      <c r="Y245" s="204">
        <v>635.58926829268296</v>
      </c>
      <c r="Z245" s="11"/>
      <c r="AA245" s="4"/>
      <c r="AB245" s="11" t="s">
        <v>490</v>
      </c>
      <c r="AC245" s="11"/>
      <c r="AD245" s="71" t="s">
        <v>136</v>
      </c>
      <c r="AE245" s="245">
        <v>1</v>
      </c>
      <c r="AF245" s="245">
        <v>2</v>
      </c>
      <c r="AG245" s="245">
        <v>2</v>
      </c>
      <c r="AH245" s="245">
        <v>2</v>
      </c>
      <c r="AI245" s="245">
        <v>2</v>
      </c>
      <c r="AJ245" s="24"/>
      <c r="AK245" s="4"/>
      <c r="AL245" s="4"/>
      <c r="AM245" s="247">
        <v>23.56</v>
      </c>
      <c r="AN245" s="247">
        <v>300.77</v>
      </c>
      <c r="AO245" s="247">
        <v>283.77999999999997</v>
      </c>
      <c r="AP245" s="247">
        <v>339.84</v>
      </c>
      <c r="AQ245" s="247">
        <v>1441.49</v>
      </c>
      <c r="AR245" s="24"/>
      <c r="AS245" s="4"/>
      <c r="AT245" s="4"/>
      <c r="AU245" s="247">
        <v>11.78</v>
      </c>
      <c r="AV245" s="247">
        <v>150.38499999999999</v>
      </c>
      <c r="AW245" s="247">
        <v>141.88999999999999</v>
      </c>
      <c r="AX245" s="247">
        <v>169.92</v>
      </c>
      <c r="AY245" s="247">
        <v>720.745</v>
      </c>
      <c r="AZ245" s="24"/>
      <c r="BA245" s="4"/>
    </row>
    <row r="246" spans="1:53">
      <c r="A246" s="56"/>
      <c r="B246" s="11" t="s">
        <v>361</v>
      </c>
      <c r="C246" s="11"/>
      <c r="D246" s="71" t="s">
        <v>362</v>
      </c>
      <c r="E246" s="194">
        <v>132</v>
      </c>
      <c r="F246" s="194">
        <v>21</v>
      </c>
      <c r="G246" s="194">
        <v>76</v>
      </c>
      <c r="H246" s="194">
        <v>85</v>
      </c>
      <c r="I246" s="194">
        <v>105</v>
      </c>
      <c r="J246" s="11"/>
      <c r="M246" s="204">
        <v>19998.900000000001</v>
      </c>
      <c r="N246" s="204">
        <v>2083.1</v>
      </c>
      <c r="O246" s="204">
        <v>10742.66</v>
      </c>
      <c r="P246" s="204">
        <v>19514.39</v>
      </c>
      <c r="Q246" s="204">
        <v>90544.8</v>
      </c>
      <c r="R246" s="11"/>
      <c r="S246" s="4"/>
      <c r="T246" s="4"/>
      <c r="U246" s="204">
        <v>114.27942857142899</v>
      </c>
      <c r="V246" s="204">
        <v>11.9034285714286</v>
      </c>
      <c r="W246" s="204">
        <v>72.098389261744899</v>
      </c>
      <c r="X246" s="204">
        <v>112.799942196532</v>
      </c>
      <c r="Y246" s="204">
        <v>517.39885714285697</v>
      </c>
      <c r="Z246" s="11"/>
      <c r="AA246" s="4"/>
      <c r="AB246" s="11" t="s">
        <v>407</v>
      </c>
      <c r="AC246" s="11"/>
      <c r="AD246" s="71" t="s">
        <v>408</v>
      </c>
      <c r="AE246" s="245">
        <v>26</v>
      </c>
      <c r="AF246" s="245">
        <v>17</v>
      </c>
      <c r="AG246" s="245">
        <v>17</v>
      </c>
      <c r="AH246" s="245">
        <v>16</v>
      </c>
      <c r="AI246" s="245">
        <v>10</v>
      </c>
      <c r="AJ246" s="24"/>
      <c r="AK246" s="4"/>
      <c r="AL246" s="4"/>
      <c r="AM246" s="247">
        <v>19302.22</v>
      </c>
      <c r="AN246" s="247">
        <v>8476.06</v>
      </c>
      <c r="AO246" s="247">
        <v>6096.15</v>
      </c>
      <c r="AP246" s="247">
        <v>3292.87</v>
      </c>
      <c r="AQ246" s="247">
        <v>13269.97</v>
      </c>
      <c r="AR246" s="24"/>
      <c r="AS246" s="4"/>
      <c r="AT246" s="4"/>
      <c r="AU246" s="247">
        <v>665.59379310344798</v>
      </c>
      <c r="AV246" s="247">
        <v>292.277931034483</v>
      </c>
      <c r="AW246" s="247">
        <v>210.21206896551701</v>
      </c>
      <c r="AX246" s="247">
        <v>113.54724137930999</v>
      </c>
      <c r="AY246" s="247">
        <v>457.58517241379298</v>
      </c>
      <c r="AZ246" s="24"/>
      <c r="BA246" s="4"/>
    </row>
    <row r="247" spans="1:53">
      <c r="A247" s="56"/>
      <c r="B247" s="11" t="s">
        <v>363</v>
      </c>
      <c r="C247" s="11"/>
      <c r="D247" s="71" t="s">
        <v>364</v>
      </c>
      <c r="E247" s="194">
        <v>49</v>
      </c>
      <c r="F247" s="194">
        <v>31</v>
      </c>
      <c r="G247" s="194">
        <v>24</v>
      </c>
      <c r="H247" s="194">
        <v>15</v>
      </c>
      <c r="I247" s="194">
        <v>26</v>
      </c>
      <c r="J247" s="11"/>
      <c r="M247" s="204">
        <v>12046.31</v>
      </c>
      <c r="N247" s="204">
        <v>6497.98</v>
      </c>
      <c r="O247" s="204">
        <v>4444.42</v>
      </c>
      <c r="P247" s="204">
        <v>5545.3</v>
      </c>
      <c r="Q247" s="204">
        <v>41717.4</v>
      </c>
      <c r="R247" s="11"/>
      <c r="S247" s="4"/>
      <c r="T247" s="4"/>
      <c r="U247" s="204">
        <v>172.09014285714301</v>
      </c>
      <c r="V247" s="204">
        <v>92.828285714285698</v>
      </c>
      <c r="W247" s="204">
        <v>64.411884057970994</v>
      </c>
      <c r="X247" s="204">
        <v>81.548529411764704</v>
      </c>
      <c r="Y247" s="204">
        <v>595.96285714285705</v>
      </c>
      <c r="Z247" s="11"/>
      <c r="AA247" s="4"/>
      <c r="AB247" s="11" t="s">
        <v>409</v>
      </c>
      <c r="AC247" s="11"/>
      <c r="AD247" s="71" t="s">
        <v>400</v>
      </c>
      <c r="AE247" s="245"/>
      <c r="AF247" s="245"/>
      <c r="AG247" s="245"/>
      <c r="AH247" s="245"/>
      <c r="AI247" s="245">
        <v>1</v>
      </c>
      <c r="AJ247" s="24"/>
      <c r="AK247" s="4"/>
      <c r="AL247" s="4"/>
      <c r="AM247" s="247">
        <v>0</v>
      </c>
      <c r="AN247" s="247">
        <v>0</v>
      </c>
      <c r="AO247" s="247"/>
      <c r="AP247" s="247"/>
      <c r="AQ247" s="247">
        <v>65</v>
      </c>
      <c r="AR247" s="24"/>
      <c r="AS247" s="4"/>
      <c r="AT247" s="4"/>
      <c r="AU247" s="247">
        <v>0</v>
      </c>
      <c r="AV247" s="247">
        <v>0</v>
      </c>
      <c r="AW247" s="247"/>
      <c r="AX247" s="247"/>
      <c r="AY247" s="247">
        <v>65</v>
      </c>
      <c r="AZ247" s="24"/>
      <c r="BA247" s="4"/>
    </row>
    <row r="248" spans="1:53">
      <c r="A248" s="56"/>
      <c r="B248" s="11" t="s">
        <v>365</v>
      </c>
      <c r="C248" s="11"/>
      <c r="D248" s="71" t="s">
        <v>366</v>
      </c>
      <c r="E248" s="194">
        <v>124</v>
      </c>
      <c r="F248" s="194">
        <v>72</v>
      </c>
      <c r="G248" s="194">
        <v>47</v>
      </c>
      <c r="H248" s="194">
        <v>48</v>
      </c>
      <c r="I248" s="194">
        <v>71</v>
      </c>
      <c r="J248" s="11"/>
      <c r="M248" s="204">
        <v>30442.57</v>
      </c>
      <c r="N248" s="204">
        <v>10980.52</v>
      </c>
      <c r="O248" s="204">
        <v>6569.6900000000005</v>
      </c>
      <c r="P248" s="204">
        <v>11014.73</v>
      </c>
      <c r="Q248" s="204">
        <v>66481.75</v>
      </c>
      <c r="R248" s="11"/>
      <c r="S248" s="4"/>
      <c r="T248" s="4"/>
      <c r="U248" s="204">
        <v>190.45985733099201</v>
      </c>
      <c r="V248" s="204">
        <v>79.118814749780555</v>
      </c>
      <c r="W248" s="204">
        <v>43.877986079928149</v>
      </c>
      <c r="X248" s="204">
        <v>61.808290579389649</v>
      </c>
      <c r="Y248" s="204">
        <v>298.52825943810399</v>
      </c>
      <c r="Z248" s="11"/>
      <c r="AA248" s="4"/>
      <c r="AB248" s="11" t="s">
        <v>409</v>
      </c>
      <c r="AC248" s="11"/>
      <c r="AD248" s="71" t="s">
        <v>410</v>
      </c>
      <c r="AE248" s="245">
        <v>1</v>
      </c>
      <c r="AF248" s="245">
        <v>1</v>
      </c>
      <c r="AG248" s="245">
        <v>1</v>
      </c>
      <c r="AH248" s="245">
        <v>1</v>
      </c>
      <c r="AI248" s="245">
        <v>3</v>
      </c>
      <c r="AJ248" s="24"/>
      <c r="AK248" s="4"/>
      <c r="AL248" s="4"/>
      <c r="AM248" s="247">
        <v>23.84</v>
      </c>
      <c r="AN248" s="247">
        <v>14.36</v>
      </c>
      <c r="AO248" s="247">
        <v>11.11</v>
      </c>
      <c r="AP248" s="247">
        <v>13.09</v>
      </c>
      <c r="AQ248" s="247">
        <v>200.16</v>
      </c>
      <c r="AR248" s="24"/>
      <c r="AS248" s="4"/>
      <c r="AT248" s="4"/>
      <c r="AU248" s="247">
        <v>7.9466666666666699</v>
      </c>
      <c r="AV248" s="247">
        <v>4.7866666666666697</v>
      </c>
      <c r="AW248" s="247">
        <v>11.11</v>
      </c>
      <c r="AX248" s="247">
        <v>13.09</v>
      </c>
      <c r="AY248" s="247">
        <v>66.72</v>
      </c>
      <c r="AZ248" s="24"/>
      <c r="BA248" s="4"/>
    </row>
    <row r="249" spans="1:53">
      <c r="A249" s="56"/>
      <c r="B249" s="11" t="s">
        <v>368</v>
      </c>
      <c r="C249" s="11"/>
      <c r="D249" s="71" t="s">
        <v>136</v>
      </c>
      <c r="E249" s="194">
        <v>3</v>
      </c>
      <c r="F249" s="194">
        <v>3</v>
      </c>
      <c r="G249" s="194">
        <v>2</v>
      </c>
      <c r="H249" s="194">
        <v>1</v>
      </c>
      <c r="I249" s="194">
        <v>1</v>
      </c>
      <c r="J249" s="11"/>
      <c r="M249" s="204">
        <v>735.19</v>
      </c>
      <c r="N249" s="204">
        <v>487.32</v>
      </c>
      <c r="O249" s="204">
        <v>61.47</v>
      </c>
      <c r="P249" s="204">
        <v>64.63</v>
      </c>
      <c r="Q249" s="204">
        <v>127.5</v>
      </c>
      <c r="R249" s="11"/>
      <c r="S249" s="4"/>
      <c r="T249" s="4"/>
      <c r="U249" s="204">
        <v>245.06333333333299</v>
      </c>
      <c r="V249" s="204">
        <v>162.44</v>
      </c>
      <c r="W249" s="204">
        <v>20.49</v>
      </c>
      <c r="X249" s="204">
        <v>21.543333333333301</v>
      </c>
      <c r="Y249" s="204">
        <v>42.5</v>
      </c>
      <c r="Z249" s="11"/>
      <c r="AA249" s="4"/>
      <c r="AB249" s="11" t="s">
        <v>411</v>
      </c>
      <c r="AC249" s="11"/>
      <c r="AD249" s="71" t="s">
        <v>118</v>
      </c>
      <c r="AE249" s="245">
        <v>6</v>
      </c>
      <c r="AF249" s="245">
        <v>3</v>
      </c>
      <c r="AG249" s="245">
        <v>1</v>
      </c>
      <c r="AH249" s="245">
        <v>1</v>
      </c>
      <c r="AI249" s="245">
        <v>1</v>
      </c>
      <c r="AJ249" s="24"/>
      <c r="AK249" s="4"/>
      <c r="AL249" s="4"/>
      <c r="AM249" s="247">
        <v>533.33000000000004</v>
      </c>
      <c r="AN249" s="247">
        <v>126.92</v>
      </c>
      <c r="AO249" s="247">
        <v>24.89</v>
      </c>
      <c r="AP249" s="247">
        <v>28.39</v>
      </c>
      <c r="AQ249" s="247">
        <v>98.09</v>
      </c>
      <c r="AR249" s="24"/>
      <c r="AS249" s="4"/>
      <c r="AT249" s="4"/>
      <c r="AU249" s="247">
        <v>88.888333333333307</v>
      </c>
      <c r="AV249" s="247">
        <v>21.1533333333333</v>
      </c>
      <c r="AW249" s="247">
        <v>4.9779999999999998</v>
      </c>
      <c r="AX249" s="247">
        <v>5.6779999999999999</v>
      </c>
      <c r="AY249" s="247">
        <v>16.348333333333301</v>
      </c>
      <c r="AZ249" s="24"/>
      <c r="BA249" s="4"/>
    </row>
    <row r="250" spans="1:53">
      <c r="A250" s="56"/>
      <c r="B250" s="11" t="s">
        <v>540</v>
      </c>
      <c r="C250" s="11"/>
      <c r="D250" s="71" t="s">
        <v>342</v>
      </c>
      <c r="E250" s="194">
        <v>1</v>
      </c>
      <c r="F250" s="194">
        <v>2</v>
      </c>
      <c r="G250" s="194">
        <v>2</v>
      </c>
      <c r="H250" s="194">
        <v>1</v>
      </c>
      <c r="I250" s="194">
        <v>3</v>
      </c>
      <c r="J250" s="11"/>
      <c r="M250" s="204">
        <v>6.67</v>
      </c>
      <c r="N250" s="204">
        <v>120.94</v>
      </c>
      <c r="O250" s="204">
        <v>170.87</v>
      </c>
      <c r="P250" s="204">
        <v>89</v>
      </c>
      <c r="Q250" s="204">
        <v>669.57</v>
      </c>
      <c r="R250" s="11"/>
      <c r="S250" s="4"/>
      <c r="T250" s="4"/>
      <c r="U250" s="204">
        <v>2.2233333333333301</v>
      </c>
      <c r="V250" s="204">
        <v>40.313333333333297</v>
      </c>
      <c r="W250" s="204">
        <v>56.956666666666699</v>
      </c>
      <c r="X250" s="204">
        <v>29.6666666666667</v>
      </c>
      <c r="Y250" s="204">
        <v>223.19</v>
      </c>
      <c r="Z250" s="11"/>
      <c r="AA250" s="4"/>
      <c r="AB250" s="11" t="s">
        <v>412</v>
      </c>
      <c r="AC250" s="11"/>
      <c r="AD250" s="71" t="s">
        <v>144</v>
      </c>
      <c r="AE250" s="245">
        <v>19</v>
      </c>
      <c r="AF250" s="245">
        <v>14</v>
      </c>
      <c r="AG250" s="245">
        <v>4</v>
      </c>
      <c r="AH250" s="245">
        <v>6</v>
      </c>
      <c r="AI250" s="245">
        <v>6</v>
      </c>
      <c r="AJ250" s="24"/>
      <c r="AK250" s="4"/>
      <c r="AL250" s="4"/>
      <c r="AM250" s="247">
        <v>29008.3</v>
      </c>
      <c r="AN250" s="247">
        <v>7102.3</v>
      </c>
      <c r="AO250" s="247">
        <v>125.76</v>
      </c>
      <c r="AP250" s="247">
        <v>2749.27</v>
      </c>
      <c r="AQ250" s="247">
        <v>29357.49</v>
      </c>
      <c r="AR250" s="24"/>
      <c r="AS250" s="4"/>
      <c r="AT250" s="4"/>
      <c r="AU250" s="247">
        <v>1160.3320000000001</v>
      </c>
      <c r="AV250" s="247">
        <v>284.09199999999998</v>
      </c>
      <c r="AW250" s="247">
        <v>6.2880000000000003</v>
      </c>
      <c r="AX250" s="247">
        <v>119.53347826087</v>
      </c>
      <c r="AY250" s="247">
        <v>1174.2996000000001</v>
      </c>
      <c r="AZ250" s="24"/>
      <c r="BA250" s="4"/>
    </row>
    <row r="251" spans="1:53">
      <c r="A251" s="56"/>
      <c r="B251" s="11" t="s">
        <v>369</v>
      </c>
      <c r="C251" s="11"/>
      <c r="D251" s="71" t="s">
        <v>370</v>
      </c>
      <c r="E251" s="194">
        <v>97</v>
      </c>
      <c r="F251" s="194">
        <v>48</v>
      </c>
      <c r="G251" s="194">
        <v>29</v>
      </c>
      <c r="H251" s="194">
        <v>32</v>
      </c>
      <c r="I251" s="194">
        <v>43</v>
      </c>
      <c r="J251" s="11"/>
      <c r="M251" s="204">
        <v>26141.4</v>
      </c>
      <c r="N251" s="204">
        <v>8394.31</v>
      </c>
      <c r="O251" s="204">
        <v>4066.71</v>
      </c>
      <c r="P251" s="204">
        <v>6072.35</v>
      </c>
      <c r="Q251" s="204">
        <v>56501.68</v>
      </c>
      <c r="R251" s="11"/>
      <c r="S251" s="4"/>
      <c r="T251" s="4"/>
      <c r="U251" s="204">
        <v>231.33982300884901</v>
      </c>
      <c r="V251" s="204">
        <v>74.285929203539794</v>
      </c>
      <c r="W251" s="204">
        <v>38.006635514018697</v>
      </c>
      <c r="X251" s="204">
        <v>55.709633027522898</v>
      </c>
      <c r="Y251" s="204">
        <v>500.01486725663699</v>
      </c>
      <c r="Z251" s="11"/>
      <c r="AA251" s="4"/>
      <c r="AB251" s="11" t="s">
        <v>413</v>
      </c>
      <c r="AC251" s="11"/>
      <c r="AD251" s="71" t="s">
        <v>105</v>
      </c>
      <c r="AE251" s="245">
        <v>79</v>
      </c>
      <c r="AF251" s="245">
        <v>36</v>
      </c>
      <c r="AG251" s="245">
        <v>27</v>
      </c>
      <c r="AH251" s="245">
        <v>25</v>
      </c>
      <c r="AI251" s="245">
        <v>22</v>
      </c>
      <c r="AJ251" s="24"/>
      <c r="AK251" s="4"/>
      <c r="AL251" s="4"/>
      <c r="AM251" s="247">
        <v>51418.83</v>
      </c>
      <c r="AN251" s="247">
        <v>3318.89</v>
      </c>
      <c r="AO251" s="247">
        <v>19601.349999999999</v>
      </c>
      <c r="AP251" s="247">
        <v>27492.78</v>
      </c>
      <c r="AQ251" s="247">
        <v>4430.07</v>
      </c>
      <c r="AR251" s="24"/>
      <c r="AS251" s="4"/>
      <c r="AT251" s="4"/>
      <c r="AU251" s="247">
        <v>642.73537499999998</v>
      </c>
      <c r="AV251" s="247">
        <v>41.486125000000001</v>
      </c>
      <c r="AW251" s="247">
        <v>261.351333333333</v>
      </c>
      <c r="AX251" s="247">
        <v>348.00987341772202</v>
      </c>
      <c r="AY251" s="247">
        <v>56.076835443038</v>
      </c>
      <c r="AZ251" s="24"/>
      <c r="BA251" s="4"/>
    </row>
    <row r="252" spans="1:53">
      <c r="A252" s="56"/>
      <c r="B252" s="11" t="s">
        <v>371</v>
      </c>
      <c r="C252" s="11"/>
      <c r="D252" s="71" t="s">
        <v>372</v>
      </c>
      <c r="E252" s="194">
        <v>20</v>
      </c>
      <c r="F252" s="194">
        <v>10</v>
      </c>
      <c r="G252" s="194">
        <v>8</v>
      </c>
      <c r="H252" s="194">
        <v>6</v>
      </c>
      <c r="I252" s="194">
        <v>9</v>
      </c>
      <c r="J252" s="11"/>
      <c r="M252" s="204">
        <v>6729.88</v>
      </c>
      <c r="N252" s="204">
        <v>2808.69</v>
      </c>
      <c r="O252" s="204">
        <v>1944.28</v>
      </c>
      <c r="P252" s="204">
        <v>2105.9499999999998</v>
      </c>
      <c r="Q252" s="204">
        <v>25599.95</v>
      </c>
      <c r="R252" s="11"/>
      <c r="S252" s="4"/>
      <c r="T252" s="4"/>
      <c r="U252" s="204">
        <v>320.47047619047601</v>
      </c>
      <c r="V252" s="204">
        <v>133.74714285714299</v>
      </c>
      <c r="W252" s="204">
        <v>97.213999999999999</v>
      </c>
      <c r="X252" s="204">
        <v>105.2975</v>
      </c>
      <c r="Y252" s="204">
        <v>1219.0452380952399</v>
      </c>
      <c r="Z252" s="11"/>
      <c r="AA252" s="4"/>
      <c r="AB252" s="11" t="s">
        <v>414</v>
      </c>
      <c r="AC252" s="11"/>
      <c r="AD252" s="71" t="s">
        <v>98</v>
      </c>
      <c r="AE252" s="245">
        <v>4</v>
      </c>
      <c r="AF252" s="245">
        <v>2</v>
      </c>
      <c r="AG252" s="245">
        <v>2</v>
      </c>
      <c r="AH252" s="245">
        <v>1</v>
      </c>
      <c r="AI252" s="245">
        <v>1</v>
      </c>
      <c r="AJ252" s="24"/>
      <c r="AK252" s="4"/>
      <c r="AL252" s="4"/>
      <c r="AM252" s="247">
        <v>328.03</v>
      </c>
      <c r="AN252" s="247">
        <v>449.85</v>
      </c>
      <c r="AO252" s="247">
        <v>350.19</v>
      </c>
      <c r="AP252" s="247">
        <v>258.10000000000002</v>
      </c>
      <c r="AQ252" s="247">
        <v>1570.52</v>
      </c>
      <c r="AR252" s="24"/>
      <c r="AS252" s="4"/>
      <c r="AT252" s="4"/>
      <c r="AU252" s="247">
        <v>82.007499999999993</v>
      </c>
      <c r="AV252" s="247">
        <v>112.46250000000001</v>
      </c>
      <c r="AW252" s="247">
        <v>87.547499999999999</v>
      </c>
      <c r="AX252" s="247">
        <v>64.525000000000006</v>
      </c>
      <c r="AY252" s="247">
        <v>392.63</v>
      </c>
      <c r="AZ252" s="24"/>
      <c r="BA252" s="4"/>
    </row>
    <row r="253" spans="1:53">
      <c r="A253" s="56"/>
      <c r="B253" s="11" t="s">
        <v>373</v>
      </c>
      <c r="C253" s="11"/>
      <c r="D253" s="71" t="s">
        <v>374</v>
      </c>
      <c r="E253" s="194">
        <v>310</v>
      </c>
      <c r="F253" s="194">
        <v>182</v>
      </c>
      <c r="G253" s="194">
        <v>136</v>
      </c>
      <c r="H253" s="194">
        <v>121</v>
      </c>
      <c r="I253" s="194">
        <v>167</v>
      </c>
      <c r="J253" s="11"/>
      <c r="M253" s="204">
        <v>59036.809999999903</v>
      </c>
      <c r="N253" s="204">
        <v>23693.73</v>
      </c>
      <c r="O253" s="204">
        <v>13733.97</v>
      </c>
      <c r="P253" s="204">
        <v>12701.04</v>
      </c>
      <c r="Q253" s="204">
        <v>127554.35</v>
      </c>
      <c r="R253" s="11"/>
      <c r="S253" s="4"/>
      <c r="T253" s="4"/>
      <c r="U253" s="204">
        <v>160.426114130435</v>
      </c>
      <c r="V253" s="204">
        <v>64.385135869565204</v>
      </c>
      <c r="W253" s="204">
        <v>38.256183844011098</v>
      </c>
      <c r="X253" s="204">
        <v>35.280666666666697</v>
      </c>
      <c r="Y253" s="204">
        <v>346.615081521739</v>
      </c>
      <c r="Z253" s="11"/>
      <c r="AA253" s="4"/>
      <c r="AB253" s="11" t="s">
        <v>415</v>
      </c>
      <c r="AC253" s="11"/>
      <c r="AD253" s="71" t="s">
        <v>258</v>
      </c>
      <c r="AE253" s="245">
        <v>3</v>
      </c>
      <c r="AF253" s="245">
        <v>2</v>
      </c>
      <c r="AG253" s="245">
        <v>2</v>
      </c>
      <c r="AH253" s="245">
        <v>2</v>
      </c>
      <c r="AI253" s="245">
        <v>1</v>
      </c>
      <c r="AJ253" s="24"/>
      <c r="AK253" s="4"/>
      <c r="AL253" s="4"/>
      <c r="AM253" s="247">
        <v>722</v>
      </c>
      <c r="AN253" s="247">
        <v>707.9</v>
      </c>
      <c r="AO253" s="247">
        <v>545.32000000000005</v>
      </c>
      <c r="AP253" s="247">
        <v>765.17</v>
      </c>
      <c r="AQ253" s="247">
        <v>2272.4499999999998</v>
      </c>
      <c r="AR253" s="24"/>
      <c r="AS253" s="4"/>
      <c r="AT253" s="4"/>
      <c r="AU253" s="247">
        <v>240.666666666667</v>
      </c>
      <c r="AV253" s="247">
        <v>235.96666666666701</v>
      </c>
      <c r="AW253" s="247">
        <v>181.773333333333</v>
      </c>
      <c r="AX253" s="247">
        <v>255.05666666666701</v>
      </c>
      <c r="AY253" s="247">
        <v>757.48333333333301</v>
      </c>
      <c r="AZ253" s="24"/>
      <c r="BA253" s="4"/>
    </row>
    <row r="254" spans="1:53">
      <c r="A254" s="56"/>
      <c r="B254" s="11" t="s">
        <v>375</v>
      </c>
      <c r="C254" s="11"/>
      <c r="D254" s="71" t="s">
        <v>98</v>
      </c>
      <c r="E254" s="194">
        <v>27</v>
      </c>
      <c r="F254" s="194">
        <v>18</v>
      </c>
      <c r="G254" s="194">
        <v>15</v>
      </c>
      <c r="H254" s="194">
        <v>14</v>
      </c>
      <c r="I254" s="194">
        <v>14</v>
      </c>
      <c r="J254" s="11"/>
      <c r="M254" s="204">
        <v>5475.06</v>
      </c>
      <c r="N254" s="204">
        <v>3312.63</v>
      </c>
      <c r="O254" s="204">
        <v>2149.35</v>
      </c>
      <c r="P254" s="204">
        <v>2256.11</v>
      </c>
      <c r="Q254" s="204">
        <v>16414.759999999998</v>
      </c>
      <c r="R254" s="11"/>
      <c r="S254" s="4"/>
      <c r="T254" s="4"/>
      <c r="U254" s="204">
        <v>188.79517241379301</v>
      </c>
      <c r="V254" s="204">
        <v>114.228620689655</v>
      </c>
      <c r="W254" s="204">
        <v>74.115517241379294</v>
      </c>
      <c r="X254" s="204">
        <v>80.575357142857101</v>
      </c>
      <c r="Y254" s="204">
        <v>566.02620689655203</v>
      </c>
      <c r="Z254" s="11"/>
      <c r="AA254" s="4"/>
      <c r="AB254" s="11" t="s">
        <v>416</v>
      </c>
      <c r="AC254" s="11"/>
      <c r="AD254" s="71" t="s">
        <v>94</v>
      </c>
      <c r="AE254" s="245">
        <v>29</v>
      </c>
      <c r="AF254" s="245">
        <v>25</v>
      </c>
      <c r="AG254" s="245">
        <v>18</v>
      </c>
      <c r="AH254" s="245">
        <v>18</v>
      </c>
      <c r="AI254" s="245">
        <v>17</v>
      </c>
      <c r="AJ254" s="24"/>
      <c r="AK254" s="4"/>
      <c r="AL254" s="4"/>
      <c r="AM254" s="247">
        <v>8084.43</v>
      </c>
      <c r="AN254" s="247">
        <v>4353.96</v>
      </c>
      <c r="AO254" s="247">
        <v>1456.21</v>
      </c>
      <c r="AP254" s="247">
        <v>3113.82</v>
      </c>
      <c r="AQ254" s="247">
        <v>14983.33</v>
      </c>
      <c r="AR254" s="24"/>
      <c r="AS254" s="4"/>
      <c r="AT254" s="4"/>
      <c r="AU254" s="247">
        <v>269.48099999999999</v>
      </c>
      <c r="AV254" s="247">
        <v>145.13200000000001</v>
      </c>
      <c r="AW254" s="247">
        <v>48.540333333333301</v>
      </c>
      <c r="AX254" s="247">
        <v>103.794</v>
      </c>
      <c r="AY254" s="247">
        <v>499.44433333333302</v>
      </c>
      <c r="AZ254" s="24"/>
      <c r="BA254" s="4"/>
    </row>
    <row r="255" spans="1:53">
      <c r="A255" s="56"/>
      <c r="B255" s="11" t="s">
        <v>376</v>
      </c>
      <c r="C255" s="11"/>
      <c r="D255" s="71" t="s">
        <v>377</v>
      </c>
      <c r="E255" s="194">
        <v>108</v>
      </c>
      <c r="F255" s="194">
        <v>56</v>
      </c>
      <c r="G255" s="194">
        <v>45</v>
      </c>
      <c r="H255" s="194">
        <v>35</v>
      </c>
      <c r="I255" s="194">
        <v>59</v>
      </c>
      <c r="J255" s="11"/>
      <c r="M255" s="204">
        <v>29072.86</v>
      </c>
      <c r="N255" s="204">
        <v>11003.96</v>
      </c>
      <c r="O255" s="204">
        <v>8170.57</v>
      </c>
      <c r="P255" s="204">
        <v>6181.26</v>
      </c>
      <c r="Q255" s="204">
        <v>126705.94</v>
      </c>
      <c r="R255" s="11"/>
      <c r="S255" s="4"/>
      <c r="T255" s="4"/>
      <c r="U255" s="204">
        <v>220.248939393939</v>
      </c>
      <c r="V255" s="204">
        <v>83.363333333333301</v>
      </c>
      <c r="W255" s="204">
        <v>61.898257575757597</v>
      </c>
      <c r="X255" s="204">
        <v>46.827727272727302</v>
      </c>
      <c r="Y255" s="204">
        <v>959.89348484848495</v>
      </c>
      <c r="Z255" s="11"/>
      <c r="AA255" s="4"/>
      <c r="AB255" s="11" t="s">
        <v>417</v>
      </c>
      <c r="AC255" s="11"/>
      <c r="AD255" s="71" t="s">
        <v>146</v>
      </c>
      <c r="AE255" s="245">
        <v>1</v>
      </c>
      <c r="AF255" s="245"/>
      <c r="AG255" s="245"/>
      <c r="AH255" s="245"/>
      <c r="AI255" s="245"/>
      <c r="AJ255" s="24"/>
      <c r="AK255" s="4"/>
      <c r="AL255" s="4"/>
      <c r="AM255" s="247">
        <v>490.42</v>
      </c>
      <c r="AN255" s="247">
        <v>0</v>
      </c>
      <c r="AO255" s="247">
        <v>0</v>
      </c>
      <c r="AP255" s="247">
        <v>0</v>
      </c>
      <c r="AQ255" s="247">
        <v>0</v>
      </c>
      <c r="AR255" s="24"/>
      <c r="AS255" s="4"/>
      <c r="AT255" s="4"/>
      <c r="AU255" s="247">
        <v>490.42</v>
      </c>
      <c r="AV255" s="247">
        <v>0</v>
      </c>
      <c r="AW255" s="247">
        <v>0</v>
      </c>
      <c r="AX255" s="247">
        <v>0</v>
      </c>
      <c r="AY255" s="247">
        <v>0</v>
      </c>
      <c r="AZ255" s="24"/>
      <c r="BA255" s="4"/>
    </row>
    <row r="256" spans="1:53">
      <c r="A256" s="56"/>
      <c r="B256" s="11" t="s">
        <v>378</v>
      </c>
      <c r="C256" s="11"/>
      <c r="D256" s="71" t="s">
        <v>289</v>
      </c>
      <c r="E256" s="194">
        <v>921</v>
      </c>
      <c r="F256" s="194">
        <v>616</v>
      </c>
      <c r="G256" s="194">
        <v>541</v>
      </c>
      <c r="H256" s="194">
        <v>499</v>
      </c>
      <c r="I256" s="194">
        <v>728</v>
      </c>
      <c r="J256" s="11"/>
      <c r="M256" s="204">
        <v>175093.25</v>
      </c>
      <c r="N256" s="204">
        <v>92437.529999999897</v>
      </c>
      <c r="O256" s="204">
        <v>66530.1700000001</v>
      </c>
      <c r="P256" s="204">
        <v>83213.539999999994</v>
      </c>
      <c r="Q256" s="204">
        <v>693644.03</v>
      </c>
      <c r="R256" s="11"/>
      <c r="S256" s="4"/>
      <c r="T256" s="4"/>
      <c r="U256" s="204">
        <v>148.63603565365</v>
      </c>
      <c r="V256" s="204">
        <v>78.469889643463404</v>
      </c>
      <c r="W256" s="204">
        <v>57.5520501730105</v>
      </c>
      <c r="X256" s="204">
        <v>71.674022394487494</v>
      </c>
      <c r="Y256" s="204">
        <v>593.36529512403695</v>
      </c>
      <c r="Z256" s="11"/>
      <c r="AA256" s="4"/>
      <c r="AB256" s="11" t="s">
        <v>418</v>
      </c>
      <c r="AC256" s="11"/>
      <c r="AD256" s="71" t="s">
        <v>419</v>
      </c>
      <c r="AE256" s="245">
        <v>11</v>
      </c>
      <c r="AF256" s="245">
        <v>7</v>
      </c>
      <c r="AG256" s="245">
        <v>6</v>
      </c>
      <c r="AH256" s="245">
        <v>6</v>
      </c>
      <c r="AI256" s="245">
        <v>3</v>
      </c>
      <c r="AJ256" s="24"/>
      <c r="AK256" s="4"/>
      <c r="AL256" s="4"/>
      <c r="AM256" s="247">
        <v>473.34</v>
      </c>
      <c r="AN256" s="247">
        <v>246.87</v>
      </c>
      <c r="AO256" s="247">
        <v>295.22000000000003</v>
      </c>
      <c r="AP256" s="247">
        <v>340.02</v>
      </c>
      <c r="AQ256" s="247">
        <v>2028.23</v>
      </c>
      <c r="AR256" s="24"/>
      <c r="AS256" s="4"/>
      <c r="AT256" s="4"/>
      <c r="AU256" s="247">
        <v>43.030909090909098</v>
      </c>
      <c r="AV256" s="247">
        <v>22.4427272727273</v>
      </c>
      <c r="AW256" s="247">
        <v>26.838181818181798</v>
      </c>
      <c r="AX256" s="247">
        <v>30.910909090909101</v>
      </c>
      <c r="AY256" s="247">
        <v>184.38454545454499</v>
      </c>
      <c r="AZ256" s="24"/>
      <c r="BA256" s="4"/>
    </row>
    <row r="257" spans="1:53">
      <c r="A257" s="56"/>
      <c r="B257" s="11" t="s">
        <v>379</v>
      </c>
      <c r="C257" s="11"/>
      <c r="D257" s="71" t="s">
        <v>89</v>
      </c>
      <c r="E257" s="194">
        <v>6</v>
      </c>
      <c r="F257" s="194">
        <v>5</v>
      </c>
      <c r="G257" s="194">
        <v>4</v>
      </c>
      <c r="H257" s="194">
        <v>4</v>
      </c>
      <c r="I257" s="194">
        <v>5</v>
      </c>
      <c r="J257" s="11"/>
      <c r="M257" s="204">
        <v>1343.92</v>
      </c>
      <c r="N257" s="204">
        <v>1457.59</v>
      </c>
      <c r="O257" s="204">
        <v>680.8</v>
      </c>
      <c r="P257" s="204">
        <v>1010.55</v>
      </c>
      <c r="Q257" s="204">
        <v>17896.689999999999</v>
      </c>
      <c r="R257" s="11"/>
      <c r="S257" s="4"/>
      <c r="T257" s="4"/>
      <c r="U257" s="204">
        <v>167.99</v>
      </c>
      <c r="V257" s="204">
        <v>182.19874999999999</v>
      </c>
      <c r="W257" s="204">
        <v>85.1</v>
      </c>
      <c r="X257" s="204">
        <v>126.31874999999999</v>
      </c>
      <c r="Y257" s="204">
        <v>2237.0862499999998</v>
      </c>
      <c r="Z257" s="11"/>
      <c r="AA257" s="4"/>
      <c r="AB257" s="11" t="s">
        <v>418</v>
      </c>
      <c r="AC257" s="11"/>
      <c r="AD257" s="71" t="s">
        <v>126</v>
      </c>
      <c r="AE257" s="245">
        <v>1</v>
      </c>
      <c r="AF257" s="245">
        <v>1</v>
      </c>
      <c r="AG257" s="245">
        <v>1</v>
      </c>
      <c r="AH257" s="245"/>
      <c r="AI257" s="245"/>
      <c r="AJ257" s="24"/>
      <c r="AK257" s="4"/>
      <c r="AL257" s="4"/>
      <c r="AM257" s="247">
        <v>13.62</v>
      </c>
      <c r="AN257" s="247">
        <v>12.67</v>
      </c>
      <c r="AO257" s="247">
        <v>4.78</v>
      </c>
      <c r="AP257" s="247">
        <v>0</v>
      </c>
      <c r="AQ257" s="247">
        <v>0</v>
      </c>
      <c r="AR257" s="24"/>
      <c r="AS257" s="4"/>
      <c r="AT257" s="4"/>
      <c r="AU257" s="247">
        <v>13.62</v>
      </c>
      <c r="AV257" s="247">
        <v>12.67</v>
      </c>
      <c r="AW257" s="247">
        <v>4.78</v>
      </c>
      <c r="AX257" s="247">
        <v>0</v>
      </c>
      <c r="AY257" s="247">
        <v>0</v>
      </c>
      <c r="AZ257" s="24"/>
      <c r="BA257" s="4"/>
    </row>
    <row r="258" spans="1:53">
      <c r="A258" s="56"/>
      <c r="B258" s="11" t="s">
        <v>379</v>
      </c>
      <c r="C258" s="11"/>
      <c r="D258" s="71" t="s">
        <v>380</v>
      </c>
      <c r="E258" s="194">
        <v>21</v>
      </c>
      <c r="F258" s="194">
        <v>12</v>
      </c>
      <c r="G258" s="194">
        <v>9</v>
      </c>
      <c r="H258" s="194">
        <v>10</v>
      </c>
      <c r="I258" s="194">
        <v>11</v>
      </c>
      <c r="J258" s="11"/>
      <c r="M258" s="204">
        <v>3630.15</v>
      </c>
      <c r="N258" s="204">
        <v>1591.63</v>
      </c>
      <c r="O258" s="204">
        <v>1027.8399999999999</v>
      </c>
      <c r="P258" s="204">
        <v>1545.36</v>
      </c>
      <c r="Q258" s="204">
        <v>14422.36</v>
      </c>
      <c r="R258" s="11"/>
      <c r="S258" s="4"/>
      <c r="T258" s="4"/>
      <c r="U258" s="204">
        <v>151.25624999999999</v>
      </c>
      <c r="V258" s="204">
        <v>66.317916666666704</v>
      </c>
      <c r="W258" s="204">
        <v>42.826666666666704</v>
      </c>
      <c r="X258" s="204">
        <v>64.39</v>
      </c>
      <c r="Y258" s="204">
        <v>600.93166666666696</v>
      </c>
      <c r="Z258" s="11"/>
      <c r="AA258" s="4"/>
      <c r="AB258" s="11" t="s">
        <v>420</v>
      </c>
      <c r="AC258" s="11"/>
      <c r="AD258" s="71" t="s">
        <v>279</v>
      </c>
      <c r="AE258" s="245">
        <v>100</v>
      </c>
      <c r="AF258" s="245">
        <v>40</v>
      </c>
      <c r="AG258" s="245">
        <v>21</v>
      </c>
      <c r="AH258" s="245">
        <v>14</v>
      </c>
      <c r="AI258" s="245">
        <v>11</v>
      </c>
      <c r="AJ258" s="24"/>
      <c r="AK258" s="4"/>
      <c r="AL258" s="4"/>
      <c r="AM258" s="247">
        <v>63408.4</v>
      </c>
      <c r="AN258" s="247">
        <v>5305.31</v>
      </c>
      <c r="AO258" s="247">
        <v>1970.81</v>
      </c>
      <c r="AP258" s="247">
        <v>1516</v>
      </c>
      <c r="AQ258" s="247">
        <v>5864.12</v>
      </c>
      <c r="AR258" s="24"/>
      <c r="AS258" s="4"/>
      <c r="AT258" s="4"/>
      <c r="AU258" s="247">
        <v>615.615533980583</v>
      </c>
      <c r="AV258" s="247">
        <v>51.5078640776699</v>
      </c>
      <c r="AW258" s="247">
        <v>20.317628865979401</v>
      </c>
      <c r="AX258" s="247">
        <v>15.9578947368421</v>
      </c>
      <c r="AY258" s="247">
        <v>57.491372549019601</v>
      </c>
      <c r="AZ258" s="24"/>
      <c r="BA258" s="4"/>
    </row>
    <row r="259" spans="1:53">
      <c r="A259" s="56"/>
      <c r="B259" s="11" t="s">
        <v>379</v>
      </c>
      <c r="C259" s="11"/>
      <c r="D259" s="71" t="s">
        <v>124</v>
      </c>
      <c r="E259" s="194">
        <v>20</v>
      </c>
      <c r="F259" s="194">
        <v>10</v>
      </c>
      <c r="G259" s="194">
        <v>8</v>
      </c>
      <c r="H259" s="194">
        <v>8</v>
      </c>
      <c r="I259" s="194">
        <v>8</v>
      </c>
      <c r="J259" s="11"/>
      <c r="M259" s="204">
        <v>4098.3500000000004</v>
      </c>
      <c r="N259" s="204">
        <v>1732.16</v>
      </c>
      <c r="O259" s="204">
        <v>1137.1099999999999</v>
      </c>
      <c r="P259" s="204">
        <v>1426.64</v>
      </c>
      <c r="Q259" s="204">
        <v>7836.93</v>
      </c>
      <c r="R259" s="11"/>
      <c r="S259" s="4"/>
      <c r="T259" s="4"/>
      <c r="U259" s="204">
        <v>195.15952380952399</v>
      </c>
      <c r="V259" s="204">
        <v>82.483809523809498</v>
      </c>
      <c r="W259" s="204">
        <v>56.855499999999999</v>
      </c>
      <c r="X259" s="204">
        <v>71.331999999999994</v>
      </c>
      <c r="Y259" s="204">
        <v>373.18714285714299</v>
      </c>
      <c r="Z259" s="11"/>
      <c r="AA259" s="4"/>
      <c r="AB259" s="11" t="s">
        <v>421</v>
      </c>
      <c r="AC259" s="11"/>
      <c r="AD259" s="71" t="s">
        <v>129</v>
      </c>
      <c r="AE259" s="245">
        <v>192</v>
      </c>
      <c r="AF259" s="245">
        <v>95</v>
      </c>
      <c r="AG259" s="245">
        <v>65</v>
      </c>
      <c r="AH259" s="245">
        <v>52</v>
      </c>
      <c r="AI259" s="245">
        <v>50</v>
      </c>
      <c r="AJ259" s="24"/>
      <c r="AK259" s="4"/>
      <c r="AL259" s="4"/>
      <c r="AM259" s="247">
        <v>278707.02</v>
      </c>
      <c r="AN259" s="247">
        <v>98717.05</v>
      </c>
      <c r="AO259" s="247">
        <v>60394.81</v>
      </c>
      <c r="AP259" s="247">
        <v>35774.29</v>
      </c>
      <c r="AQ259" s="247">
        <v>67626.149999999994</v>
      </c>
      <c r="AR259" s="24"/>
      <c r="AS259" s="4"/>
      <c r="AT259" s="4"/>
      <c r="AU259" s="247">
        <v>1296.31172093023</v>
      </c>
      <c r="AV259" s="247">
        <v>459.14906976744197</v>
      </c>
      <c r="AW259" s="247">
        <v>297.51137931034498</v>
      </c>
      <c r="AX259" s="247">
        <v>173.66160194174799</v>
      </c>
      <c r="AY259" s="247">
        <v>314.54023255814002</v>
      </c>
      <c r="AZ259" s="24"/>
      <c r="BA259" s="4"/>
    </row>
    <row r="260" spans="1:53">
      <c r="A260" s="56"/>
      <c r="B260" s="11" t="s">
        <v>381</v>
      </c>
      <c r="C260" s="11"/>
      <c r="D260" s="71" t="s">
        <v>382</v>
      </c>
      <c r="E260" s="194">
        <v>158</v>
      </c>
      <c r="F260" s="194">
        <v>82</v>
      </c>
      <c r="G260" s="194">
        <v>50</v>
      </c>
      <c r="H260" s="194">
        <v>30</v>
      </c>
      <c r="I260" s="194">
        <v>27</v>
      </c>
      <c r="J260" s="11"/>
      <c r="M260" s="204">
        <v>24909.61</v>
      </c>
      <c r="N260" s="204">
        <v>6301.16</v>
      </c>
      <c r="O260" s="204">
        <v>2844.78</v>
      </c>
      <c r="P260" s="204">
        <v>3309.13</v>
      </c>
      <c r="Q260" s="204">
        <v>7383.32</v>
      </c>
      <c r="R260" s="11"/>
      <c r="S260" s="4"/>
      <c r="T260" s="4"/>
      <c r="U260" s="204">
        <v>146.52711764705899</v>
      </c>
      <c r="V260" s="204">
        <v>37.065647058823501</v>
      </c>
      <c r="W260" s="204">
        <v>17.452638036809802</v>
      </c>
      <c r="X260" s="204">
        <v>20.682062500000001</v>
      </c>
      <c r="Y260" s="204">
        <v>43.431294117647099</v>
      </c>
      <c r="Z260" s="11"/>
      <c r="AA260" s="4"/>
      <c r="AB260" s="11" t="s">
        <v>421</v>
      </c>
      <c r="AC260" s="11"/>
      <c r="AD260" s="71" t="s">
        <v>116</v>
      </c>
      <c r="AE260" s="245">
        <v>1</v>
      </c>
      <c r="AF260" s="245"/>
      <c r="AG260" s="245"/>
      <c r="AH260" s="245"/>
      <c r="AI260" s="245"/>
      <c r="AJ260" s="24"/>
      <c r="AK260" s="4"/>
      <c r="AL260" s="4"/>
      <c r="AM260" s="247">
        <v>421.25</v>
      </c>
      <c r="AN260" s="247">
        <v>0</v>
      </c>
      <c r="AO260" s="247">
        <v>0</v>
      </c>
      <c r="AP260" s="247">
        <v>0</v>
      </c>
      <c r="AQ260" s="247">
        <v>0</v>
      </c>
      <c r="AR260" s="24"/>
      <c r="AS260" s="4"/>
      <c r="AT260" s="4"/>
      <c r="AU260" s="247">
        <v>421.25</v>
      </c>
      <c r="AV260" s="247">
        <v>0</v>
      </c>
      <c r="AW260" s="247">
        <v>0</v>
      </c>
      <c r="AX260" s="247">
        <v>0</v>
      </c>
      <c r="AY260" s="247">
        <v>0</v>
      </c>
      <c r="AZ260" s="24"/>
      <c r="BA260" s="4"/>
    </row>
    <row r="261" spans="1:53">
      <c r="A261" s="56"/>
      <c r="B261" s="11" t="s">
        <v>383</v>
      </c>
      <c r="C261" s="11"/>
      <c r="D261" s="71" t="s">
        <v>136</v>
      </c>
      <c r="E261" s="194">
        <v>4</v>
      </c>
      <c r="F261" s="194">
        <v>3</v>
      </c>
      <c r="G261" s="194">
        <v>2</v>
      </c>
      <c r="H261" s="194">
        <v>1</v>
      </c>
      <c r="I261" s="194"/>
      <c r="J261" s="11"/>
      <c r="M261" s="204">
        <v>677.98</v>
      </c>
      <c r="N261" s="204">
        <v>305.25</v>
      </c>
      <c r="O261" s="204">
        <v>149.28</v>
      </c>
      <c r="P261" s="204">
        <v>25.57</v>
      </c>
      <c r="Q261" s="204">
        <v>0</v>
      </c>
      <c r="R261" s="11"/>
      <c r="S261" s="4"/>
      <c r="T261" s="4"/>
      <c r="U261" s="204">
        <v>169.495</v>
      </c>
      <c r="V261" s="204">
        <v>76.3125</v>
      </c>
      <c r="W261" s="204">
        <v>49.76</v>
      </c>
      <c r="X261" s="204">
        <v>8.5233333333333299</v>
      </c>
      <c r="Y261" s="204">
        <v>0</v>
      </c>
      <c r="Z261" s="11"/>
      <c r="AA261" s="4"/>
      <c r="AB261" s="11" t="s">
        <v>422</v>
      </c>
      <c r="AC261" s="11"/>
      <c r="AD261" s="71" t="s">
        <v>136</v>
      </c>
      <c r="AE261" s="245">
        <v>2</v>
      </c>
      <c r="AF261" s="245">
        <v>1</v>
      </c>
      <c r="AG261" s="245">
        <v>1</v>
      </c>
      <c r="AH261" s="245">
        <v>1</v>
      </c>
      <c r="AI261" s="245">
        <v>1</v>
      </c>
      <c r="AJ261" s="24"/>
      <c r="AK261" s="4"/>
      <c r="AL261" s="4"/>
      <c r="AM261" s="247">
        <v>75.760000000000005</v>
      </c>
      <c r="AN261" s="247">
        <v>63.63</v>
      </c>
      <c r="AO261" s="247">
        <v>52.67</v>
      </c>
      <c r="AP261" s="247">
        <v>57.93</v>
      </c>
      <c r="AQ261" s="247">
        <v>183.31</v>
      </c>
      <c r="AR261" s="24"/>
      <c r="AS261" s="4"/>
      <c r="AT261" s="4"/>
      <c r="AU261" s="247">
        <v>37.880000000000003</v>
      </c>
      <c r="AV261" s="247">
        <v>31.815000000000001</v>
      </c>
      <c r="AW261" s="247">
        <v>26.335000000000001</v>
      </c>
      <c r="AX261" s="247">
        <v>28.965</v>
      </c>
      <c r="AY261" s="247">
        <v>91.655000000000001</v>
      </c>
      <c r="AZ261" s="24"/>
      <c r="BA261" s="4"/>
    </row>
    <row r="262" spans="1:53">
      <c r="A262" s="56"/>
      <c r="B262" s="11" t="s">
        <v>384</v>
      </c>
      <c r="C262" s="11"/>
      <c r="D262" s="71" t="s">
        <v>87</v>
      </c>
      <c r="E262" s="194">
        <v>3</v>
      </c>
      <c r="F262" s="194">
        <v>2</v>
      </c>
      <c r="G262" s="194">
        <v>4</v>
      </c>
      <c r="H262" s="194">
        <v>3</v>
      </c>
      <c r="I262" s="194">
        <v>3</v>
      </c>
      <c r="J262" s="11"/>
      <c r="M262" s="204">
        <v>470.52</v>
      </c>
      <c r="N262" s="204">
        <v>278.25</v>
      </c>
      <c r="O262" s="204">
        <v>289.51</v>
      </c>
      <c r="P262" s="204">
        <v>375.25</v>
      </c>
      <c r="Q262" s="204">
        <v>960.81</v>
      </c>
      <c r="R262" s="11"/>
      <c r="S262" s="4"/>
      <c r="T262" s="4"/>
      <c r="U262" s="204">
        <v>78.42</v>
      </c>
      <c r="V262" s="204">
        <v>46.375</v>
      </c>
      <c r="W262" s="204">
        <v>48.251666666666701</v>
      </c>
      <c r="X262" s="204">
        <v>62.5416666666667</v>
      </c>
      <c r="Y262" s="204">
        <v>160.13499999999999</v>
      </c>
      <c r="Z262" s="11"/>
      <c r="AA262" s="4"/>
      <c r="AB262" s="11" t="s">
        <v>423</v>
      </c>
      <c r="AC262" s="11"/>
      <c r="AD262" s="71" t="s">
        <v>424</v>
      </c>
      <c r="AE262" s="245">
        <v>43</v>
      </c>
      <c r="AF262" s="245">
        <v>33</v>
      </c>
      <c r="AG262" s="245">
        <v>27</v>
      </c>
      <c r="AH262" s="245">
        <v>24</v>
      </c>
      <c r="AI262" s="245">
        <v>23</v>
      </c>
      <c r="AJ262" s="24"/>
      <c r="AK262" s="4"/>
      <c r="AL262" s="4"/>
      <c r="AM262" s="247">
        <v>13079.78</v>
      </c>
      <c r="AN262" s="247">
        <v>3605.71</v>
      </c>
      <c r="AO262" s="247">
        <v>6791.76</v>
      </c>
      <c r="AP262" s="247">
        <v>4778.38</v>
      </c>
      <c r="AQ262" s="247">
        <v>13681.64</v>
      </c>
      <c r="AR262" s="24"/>
      <c r="AS262" s="4"/>
      <c r="AT262" s="4"/>
      <c r="AU262" s="247">
        <v>278.29319148936202</v>
      </c>
      <c r="AV262" s="247">
        <v>76.717234042553201</v>
      </c>
      <c r="AW262" s="247">
        <v>165.65268292682899</v>
      </c>
      <c r="AX262" s="247">
        <v>106.186222222222</v>
      </c>
      <c r="AY262" s="247">
        <v>304.03644444444399</v>
      </c>
      <c r="AZ262" s="24"/>
      <c r="BA262" s="4"/>
    </row>
    <row r="263" spans="1:53">
      <c r="A263" s="56"/>
      <c r="B263" s="11" t="s">
        <v>385</v>
      </c>
      <c r="C263" s="11"/>
      <c r="D263" s="71" t="s">
        <v>336</v>
      </c>
      <c r="E263" s="194">
        <v>129</v>
      </c>
      <c r="F263" s="194">
        <v>57</v>
      </c>
      <c r="G263" s="194">
        <v>41</v>
      </c>
      <c r="H263" s="194">
        <v>41</v>
      </c>
      <c r="I263" s="194">
        <v>44</v>
      </c>
      <c r="J263" s="11"/>
      <c r="M263" s="204">
        <v>27548.78</v>
      </c>
      <c r="N263" s="204">
        <v>6972.11</v>
      </c>
      <c r="O263" s="204">
        <v>3940.77</v>
      </c>
      <c r="P263" s="204">
        <v>5076.12</v>
      </c>
      <c r="Q263" s="204">
        <v>41325.919999999998</v>
      </c>
      <c r="R263" s="11"/>
      <c r="S263" s="4"/>
      <c r="T263" s="4"/>
      <c r="U263" s="204">
        <v>192.64881118881101</v>
      </c>
      <c r="V263" s="204">
        <v>48.756013986013997</v>
      </c>
      <c r="W263" s="204">
        <v>27.948723404255301</v>
      </c>
      <c r="X263" s="204">
        <v>36.000851063829799</v>
      </c>
      <c r="Y263" s="204">
        <v>291.02760563380298</v>
      </c>
      <c r="Z263" s="11"/>
      <c r="AA263" s="4"/>
      <c r="AB263" s="11" t="s">
        <v>425</v>
      </c>
      <c r="AC263" s="11"/>
      <c r="AD263" s="71" t="s">
        <v>185</v>
      </c>
      <c r="AE263" s="245">
        <v>39</v>
      </c>
      <c r="AF263" s="245">
        <v>20</v>
      </c>
      <c r="AG263" s="245">
        <v>16</v>
      </c>
      <c r="AH263" s="245">
        <v>14</v>
      </c>
      <c r="AI263" s="245">
        <v>11</v>
      </c>
      <c r="AJ263" s="24"/>
      <c r="AK263" s="4"/>
      <c r="AL263" s="4"/>
      <c r="AM263" s="247">
        <v>13878.17</v>
      </c>
      <c r="AN263" s="247">
        <v>2380.52</v>
      </c>
      <c r="AO263" s="247">
        <v>1555</v>
      </c>
      <c r="AP263" s="247">
        <v>1216.3800000000001</v>
      </c>
      <c r="AQ263" s="247">
        <v>6502.17</v>
      </c>
      <c r="AR263" s="24"/>
      <c r="AS263" s="4"/>
      <c r="AT263" s="4"/>
      <c r="AU263" s="247">
        <v>346.95425</v>
      </c>
      <c r="AV263" s="247">
        <v>59.512999999999998</v>
      </c>
      <c r="AW263" s="247">
        <v>38.875</v>
      </c>
      <c r="AX263" s="247">
        <v>32.01</v>
      </c>
      <c r="AY263" s="247">
        <v>166.72230769230799</v>
      </c>
      <c r="AZ263" s="24"/>
      <c r="BA263" s="4"/>
    </row>
    <row r="264" spans="1:53">
      <c r="A264" s="56"/>
      <c r="B264" s="11" t="s">
        <v>386</v>
      </c>
      <c r="C264" s="11"/>
      <c r="D264" s="71" t="s">
        <v>116</v>
      </c>
      <c r="E264" s="194">
        <v>1146</v>
      </c>
      <c r="F264" s="194">
        <v>684</v>
      </c>
      <c r="G264" s="194">
        <v>457</v>
      </c>
      <c r="H264" s="194">
        <v>386</v>
      </c>
      <c r="I264" s="194">
        <v>505</v>
      </c>
      <c r="J264" s="11"/>
      <c r="M264" s="204">
        <v>288616.34999999998</v>
      </c>
      <c r="N264" s="204">
        <v>111523.85</v>
      </c>
      <c r="O264" s="204">
        <v>57851.07</v>
      </c>
      <c r="P264" s="204">
        <v>48037.52</v>
      </c>
      <c r="Q264" s="204">
        <v>489608.91</v>
      </c>
      <c r="R264" s="11"/>
      <c r="S264" s="4"/>
      <c r="T264" s="4"/>
      <c r="U264" s="204">
        <v>200.84645093945699</v>
      </c>
      <c r="V264" s="204">
        <v>77.608803061934495</v>
      </c>
      <c r="W264" s="204">
        <v>41.679445244956803</v>
      </c>
      <c r="X264" s="204">
        <v>34.141805259417197</v>
      </c>
      <c r="Y264" s="204">
        <v>341.19087804878097</v>
      </c>
      <c r="Z264" s="11"/>
      <c r="AA264" s="4"/>
      <c r="AB264" s="11" t="s">
        <v>426</v>
      </c>
      <c r="AC264" s="11"/>
      <c r="AD264" s="71" t="s">
        <v>258</v>
      </c>
      <c r="AE264" s="245">
        <v>26</v>
      </c>
      <c r="AF264" s="245">
        <v>15</v>
      </c>
      <c r="AG264" s="245">
        <v>11</v>
      </c>
      <c r="AH264" s="245">
        <v>10</v>
      </c>
      <c r="AI264" s="245">
        <v>9</v>
      </c>
      <c r="AJ264" s="24"/>
      <c r="AK264" s="4"/>
      <c r="AL264" s="4"/>
      <c r="AM264" s="247">
        <v>16480.490000000002</v>
      </c>
      <c r="AN264" s="247">
        <v>3245.41</v>
      </c>
      <c r="AO264" s="247">
        <v>1431.57</v>
      </c>
      <c r="AP264" s="247">
        <v>1369.79</v>
      </c>
      <c r="AQ264" s="247">
        <v>12906.88</v>
      </c>
      <c r="AR264" s="24"/>
      <c r="AS264" s="4"/>
      <c r="AT264" s="4"/>
      <c r="AU264" s="247">
        <v>610.38851851851905</v>
      </c>
      <c r="AV264" s="247">
        <v>120.20037037037</v>
      </c>
      <c r="AW264" s="247">
        <v>53.021111111111097</v>
      </c>
      <c r="AX264" s="247">
        <v>52.684230769230801</v>
      </c>
      <c r="AY264" s="247">
        <v>478.03259259259301</v>
      </c>
      <c r="AZ264" s="24"/>
      <c r="BA264" s="4"/>
    </row>
    <row r="265" spans="1:53">
      <c r="A265" s="56"/>
      <c r="B265" s="11" t="s">
        <v>387</v>
      </c>
      <c r="C265" s="11"/>
      <c r="D265" s="71" t="s">
        <v>350</v>
      </c>
      <c r="E265" s="194">
        <v>16</v>
      </c>
      <c r="F265" s="194">
        <v>10</v>
      </c>
      <c r="G265" s="194">
        <v>10</v>
      </c>
      <c r="H265" s="194">
        <v>8</v>
      </c>
      <c r="I265" s="194">
        <v>11</v>
      </c>
      <c r="J265" s="11"/>
      <c r="M265" s="204">
        <v>2098.1</v>
      </c>
      <c r="N265" s="204">
        <v>844.97</v>
      </c>
      <c r="O265" s="204">
        <v>8146.93</v>
      </c>
      <c r="P265" s="204">
        <v>352.51</v>
      </c>
      <c r="Q265" s="204">
        <v>8716.9599999999991</v>
      </c>
      <c r="R265" s="11"/>
      <c r="S265" s="4"/>
      <c r="T265" s="4"/>
      <c r="U265" s="204">
        <v>110.426315789474</v>
      </c>
      <c r="V265" s="204">
        <v>44.4721052631579</v>
      </c>
      <c r="W265" s="204">
        <v>452.60722222222199</v>
      </c>
      <c r="X265" s="204">
        <v>18.553157894736799</v>
      </c>
      <c r="Y265" s="204">
        <v>458.78736842105297</v>
      </c>
      <c r="Z265" s="11"/>
      <c r="AA265" s="4"/>
      <c r="AB265" s="11" t="s">
        <v>427</v>
      </c>
      <c r="AC265" s="11"/>
      <c r="AD265" s="71" t="s">
        <v>428</v>
      </c>
      <c r="AE265" s="245">
        <v>19</v>
      </c>
      <c r="AF265" s="245">
        <v>9</v>
      </c>
      <c r="AG265" s="245">
        <v>6</v>
      </c>
      <c r="AH265" s="245">
        <v>7</v>
      </c>
      <c r="AI265" s="245">
        <v>7</v>
      </c>
      <c r="AJ265" s="24"/>
      <c r="AK265" s="4"/>
      <c r="AL265" s="4"/>
      <c r="AM265" s="247">
        <v>2559.85</v>
      </c>
      <c r="AN265" s="247">
        <v>623.95000000000005</v>
      </c>
      <c r="AO265" s="247">
        <v>430.49</v>
      </c>
      <c r="AP265" s="247">
        <v>846.75</v>
      </c>
      <c r="AQ265" s="247">
        <v>4378.3900000000003</v>
      </c>
      <c r="AR265" s="24"/>
      <c r="AS265" s="4"/>
      <c r="AT265" s="4"/>
      <c r="AU265" s="247">
        <v>134.72894736842099</v>
      </c>
      <c r="AV265" s="247">
        <v>32.839473684210503</v>
      </c>
      <c r="AW265" s="247">
        <v>26.905625000000001</v>
      </c>
      <c r="AX265" s="247">
        <v>44.565789473684198</v>
      </c>
      <c r="AY265" s="247">
        <v>230.44157894736799</v>
      </c>
      <c r="AZ265" s="24"/>
      <c r="BA265" s="4"/>
    </row>
    <row r="266" spans="1:53">
      <c r="A266" s="56"/>
      <c r="B266" s="11" t="s">
        <v>388</v>
      </c>
      <c r="C266" s="11"/>
      <c r="D266" s="71" t="s">
        <v>389</v>
      </c>
      <c r="E266" s="194">
        <v>37</v>
      </c>
      <c r="F266" s="194">
        <v>21</v>
      </c>
      <c r="G266" s="194">
        <v>13</v>
      </c>
      <c r="H266" s="194">
        <v>14</v>
      </c>
      <c r="I266" s="194">
        <v>14</v>
      </c>
      <c r="J266" s="11"/>
      <c r="M266" s="204">
        <v>8920.57</v>
      </c>
      <c r="N266" s="204">
        <v>3552.89</v>
      </c>
      <c r="O266" s="204">
        <v>1854.35</v>
      </c>
      <c r="P266" s="204">
        <v>2760.25</v>
      </c>
      <c r="Q266" s="204">
        <v>30395.7</v>
      </c>
      <c r="R266" s="11"/>
      <c r="S266" s="4"/>
      <c r="T266" s="4"/>
      <c r="U266" s="204">
        <v>212.394523809524</v>
      </c>
      <c r="V266" s="204">
        <v>84.592619047618996</v>
      </c>
      <c r="W266" s="204">
        <v>46.358750000000001</v>
      </c>
      <c r="X266" s="204">
        <v>67.323170731707293</v>
      </c>
      <c r="Y266" s="204">
        <v>723.70714285714303</v>
      </c>
      <c r="Z266" s="11"/>
      <c r="AA266" s="4"/>
      <c r="AB266" s="11" t="s">
        <v>429</v>
      </c>
      <c r="AC266" s="11"/>
      <c r="AD266" s="71" t="s">
        <v>262</v>
      </c>
      <c r="AE266" s="245">
        <v>9</v>
      </c>
      <c r="AF266" s="245">
        <v>6</v>
      </c>
      <c r="AG266" s="245">
        <v>6</v>
      </c>
      <c r="AH266" s="245">
        <v>6</v>
      </c>
      <c r="AI266" s="245">
        <v>6</v>
      </c>
      <c r="AJ266" s="24"/>
      <c r="AK266" s="4"/>
      <c r="AL266" s="4"/>
      <c r="AM266" s="247">
        <v>2368.35</v>
      </c>
      <c r="AN266" s="247">
        <v>298.92</v>
      </c>
      <c r="AO266" s="247">
        <v>369.96</v>
      </c>
      <c r="AP266" s="247">
        <v>395.26</v>
      </c>
      <c r="AQ266" s="247">
        <v>1629</v>
      </c>
      <c r="AR266" s="24"/>
      <c r="AS266" s="4"/>
      <c r="AT266" s="4"/>
      <c r="AU266" s="247">
        <v>263.14999999999998</v>
      </c>
      <c r="AV266" s="247">
        <v>33.213333333333303</v>
      </c>
      <c r="AW266" s="247">
        <v>41.106666666666698</v>
      </c>
      <c r="AX266" s="247">
        <v>43.9177777777778</v>
      </c>
      <c r="AY266" s="247">
        <v>181</v>
      </c>
      <c r="AZ266" s="24"/>
      <c r="BA266" s="4"/>
    </row>
    <row r="267" spans="1:53">
      <c r="A267" s="56"/>
      <c r="B267" s="11" t="s">
        <v>390</v>
      </c>
      <c r="C267" s="11"/>
      <c r="D267" s="71" t="s">
        <v>118</v>
      </c>
      <c r="E267" s="194">
        <v>70</v>
      </c>
      <c r="F267" s="194">
        <v>39</v>
      </c>
      <c r="G267" s="194">
        <v>30</v>
      </c>
      <c r="H267" s="194">
        <v>23</v>
      </c>
      <c r="I267" s="194">
        <v>19</v>
      </c>
      <c r="J267" s="11"/>
      <c r="M267" s="204">
        <v>11736.62</v>
      </c>
      <c r="N267" s="204">
        <v>2644.56</v>
      </c>
      <c r="O267" s="204">
        <v>1753.23</v>
      </c>
      <c r="P267" s="204">
        <v>1867.74</v>
      </c>
      <c r="Q267" s="204">
        <v>11893.64</v>
      </c>
      <c r="R267" s="11"/>
      <c r="S267" s="4"/>
      <c r="T267" s="4"/>
      <c r="U267" s="204">
        <v>156.48826666666699</v>
      </c>
      <c r="V267" s="204">
        <v>35.260800000000003</v>
      </c>
      <c r="W267" s="204">
        <v>24.016849315068502</v>
      </c>
      <c r="X267" s="204">
        <v>25.585479452054798</v>
      </c>
      <c r="Y267" s="204">
        <v>158.581866666667</v>
      </c>
      <c r="Z267" s="11"/>
      <c r="AA267" s="4"/>
      <c r="AB267" s="11" t="s">
        <v>430</v>
      </c>
      <c r="AC267" s="11"/>
      <c r="AD267" s="71" t="s">
        <v>547</v>
      </c>
      <c r="AE267" s="245">
        <v>1</v>
      </c>
      <c r="AF267" s="245"/>
      <c r="AG267" s="245"/>
      <c r="AH267" s="245"/>
      <c r="AI267" s="245"/>
      <c r="AJ267" s="24"/>
      <c r="AK267" s="4"/>
      <c r="AL267" s="4"/>
      <c r="AM267" s="247">
        <v>210.59</v>
      </c>
      <c r="AN267" s="247">
        <v>0</v>
      </c>
      <c r="AO267" s="247">
        <v>0</v>
      </c>
      <c r="AP267" s="247">
        <v>0</v>
      </c>
      <c r="AQ267" s="247">
        <v>0</v>
      </c>
      <c r="AR267" s="24"/>
      <c r="AS267" s="4"/>
      <c r="AT267" s="4"/>
      <c r="AU267" s="247">
        <v>210.59</v>
      </c>
      <c r="AV267" s="247">
        <v>0</v>
      </c>
      <c r="AW267" s="247">
        <v>0</v>
      </c>
      <c r="AX267" s="247">
        <v>0</v>
      </c>
      <c r="AY267" s="247">
        <v>0</v>
      </c>
      <c r="AZ267" s="24"/>
      <c r="BA267" s="4"/>
    </row>
    <row r="268" spans="1:53">
      <c r="A268" s="56"/>
      <c r="B268" s="11" t="s">
        <v>391</v>
      </c>
      <c r="C268" s="11"/>
      <c r="D268" s="71" t="s">
        <v>548</v>
      </c>
      <c r="E268" s="194">
        <v>1</v>
      </c>
      <c r="F268" s="194">
        <v>1</v>
      </c>
      <c r="G268" s="194">
        <v>1</v>
      </c>
      <c r="H268" s="194"/>
      <c r="I268" s="194"/>
      <c r="J268" s="11"/>
      <c r="M268" s="204">
        <v>270.81</v>
      </c>
      <c r="N268" s="204">
        <v>192.04</v>
      </c>
      <c r="O268" s="204">
        <v>141.36000000000001</v>
      </c>
      <c r="P268" s="204">
        <v>0</v>
      </c>
      <c r="Q268" s="204">
        <v>0</v>
      </c>
      <c r="R268" s="11"/>
      <c r="S268" s="4"/>
      <c r="T268" s="4"/>
      <c r="U268" s="204">
        <v>270.81</v>
      </c>
      <c r="V268" s="204">
        <v>192.04</v>
      </c>
      <c r="W268" s="204">
        <v>141.36000000000001</v>
      </c>
      <c r="X268" s="204">
        <v>0</v>
      </c>
      <c r="Y268" s="204">
        <v>0</v>
      </c>
      <c r="Z268" s="11"/>
      <c r="AA268" s="4"/>
      <c r="AB268" s="11" t="s">
        <v>430</v>
      </c>
      <c r="AC268" s="11"/>
      <c r="AD268" s="71" t="s">
        <v>262</v>
      </c>
      <c r="AE268" s="245">
        <v>17</v>
      </c>
      <c r="AF268" s="245">
        <v>12</v>
      </c>
      <c r="AG268" s="245">
        <v>7</v>
      </c>
      <c r="AH268" s="245"/>
      <c r="AI268" s="245">
        <v>1</v>
      </c>
      <c r="AJ268" s="24"/>
      <c r="AK268" s="4"/>
      <c r="AL268" s="4"/>
      <c r="AM268" s="247">
        <v>11400.56</v>
      </c>
      <c r="AN268" s="247">
        <v>10511.24</v>
      </c>
      <c r="AO268" s="247">
        <v>2518.04</v>
      </c>
      <c r="AP268" s="247">
        <v>0</v>
      </c>
      <c r="AQ268" s="247">
        <v>1622.82</v>
      </c>
      <c r="AR268" s="24"/>
      <c r="AS268" s="4"/>
      <c r="AT268" s="4"/>
      <c r="AU268" s="247">
        <v>518.20727272727299</v>
      </c>
      <c r="AV268" s="247">
        <v>477.78363636363599</v>
      </c>
      <c r="AW268" s="247">
        <v>119.90666666666699</v>
      </c>
      <c r="AX268" s="247">
        <v>0</v>
      </c>
      <c r="AY268" s="247">
        <v>73.764545454545498</v>
      </c>
      <c r="AZ268" s="24"/>
      <c r="BA268" s="4"/>
    </row>
    <row r="269" spans="1:53">
      <c r="A269" s="56"/>
      <c r="B269" s="11" t="s">
        <v>391</v>
      </c>
      <c r="C269" s="11"/>
      <c r="D269" s="71" t="s">
        <v>210</v>
      </c>
      <c r="E269" s="194">
        <v>3240</v>
      </c>
      <c r="F269" s="194">
        <v>2031</v>
      </c>
      <c r="G269" s="194">
        <v>1581</v>
      </c>
      <c r="H269" s="194">
        <v>1352</v>
      </c>
      <c r="I269" s="194">
        <v>1688</v>
      </c>
      <c r="J269" s="11"/>
      <c r="M269" s="204">
        <v>733171.87000000104</v>
      </c>
      <c r="N269" s="204">
        <v>320523.73</v>
      </c>
      <c r="O269" s="204">
        <v>209744.87</v>
      </c>
      <c r="P269" s="204">
        <v>203805.06999999998</v>
      </c>
      <c r="Q269" s="204">
        <v>1951133.36</v>
      </c>
      <c r="R269" s="11"/>
      <c r="S269" s="4"/>
      <c r="T269" s="4"/>
      <c r="U269" s="204">
        <v>221.65085695364252</v>
      </c>
      <c r="V269" s="204">
        <v>155.0686344370861</v>
      </c>
      <c r="W269" s="204">
        <v>119.49991477272731</v>
      </c>
      <c r="X269" s="204">
        <v>103.23619400971401</v>
      </c>
      <c r="Y269" s="204">
        <v>258.908354564756</v>
      </c>
      <c r="Z269" s="11"/>
      <c r="AA269" s="4"/>
      <c r="AB269" s="11" t="s">
        <v>431</v>
      </c>
      <c r="AC269" s="11"/>
      <c r="AD269" s="71" t="s">
        <v>113</v>
      </c>
      <c r="AE269" s="245">
        <v>13</v>
      </c>
      <c r="AF269" s="245">
        <v>7</v>
      </c>
      <c r="AG269" s="245">
        <v>6</v>
      </c>
      <c r="AH269" s="245">
        <v>5</v>
      </c>
      <c r="AI269" s="245">
        <v>5</v>
      </c>
      <c r="AJ269" s="24"/>
      <c r="AK269" s="4"/>
      <c r="AL269" s="4"/>
      <c r="AM269" s="247">
        <v>2262.92</v>
      </c>
      <c r="AN269" s="247">
        <v>614.01</v>
      </c>
      <c r="AO269" s="247">
        <v>388.75</v>
      </c>
      <c r="AP269" s="247">
        <v>348.91</v>
      </c>
      <c r="AQ269" s="247">
        <v>4833.46</v>
      </c>
      <c r="AR269" s="24"/>
      <c r="AS269" s="4"/>
      <c r="AT269" s="4"/>
      <c r="AU269" s="247">
        <v>174.070769230769</v>
      </c>
      <c r="AV269" s="247">
        <v>47.231538461538499</v>
      </c>
      <c r="AW269" s="247">
        <v>32.3958333333333</v>
      </c>
      <c r="AX269" s="247">
        <v>29.0758333333333</v>
      </c>
      <c r="AY269" s="247">
        <v>371.80461538461498</v>
      </c>
      <c r="AZ269" s="24"/>
      <c r="BA269" s="4"/>
    </row>
    <row r="270" spans="1:53">
      <c r="A270" s="56"/>
      <c r="B270" s="11" t="s">
        <v>393</v>
      </c>
      <c r="C270" s="11"/>
      <c r="D270" s="71" t="s">
        <v>87</v>
      </c>
      <c r="E270" s="194">
        <v>2</v>
      </c>
      <c r="F270" s="194"/>
      <c r="G270" s="194">
        <v>1</v>
      </c>
      <c r="H270" s="194">
        <v>1</v>
      </c>
      <c r="I270" s="194">
        <v>1</v>
      </c>
      <c r="J270" s="11"/>
      <c r="M270" s="204">
        <v>376.48</v>
      </c>
      <c r="N270" s="204">
        <v>0</v>
      </c>
      <c r="O270" s="204">
        <v>156.57</v>
      </c>
      <c r="P270" s="204">
        <v>113.74</v>
      </c>
      <c r="Q270" s="204">
        <v>1186.26</v>
      </c>
      <c r="R270" s="11"/>
      <c r="S270" s="4"/>
      <c r="T270" s="4"/>
      <c r="U270" s="204">
        <v>188.24</v>
      </c>
      <c r="V270" s="204">
        <v>0</v>
      </c>
      <c r="W270" s="204">
        <v>78.284999999999997</v>
      </c>
      <c r="X270" s="204">
        <v>56.87</v>
      </c>
      <c r="Y270" s="204">
        <v>593.13</v>
      </c>
      <c r="Z270" s="11"/>
      <c r="AA270" s="4"/>
      <c r="AB270" s="11" t="s">
        <v>462</v>
      </c>
      <c r="AC270" s="11"/>
      <c r="AD270" s="71" t="s">
        <v>116</v>
      </c>
      <c r="AE270" s="245"/>
      <c r="AF270" s="245">
        <v>3</v>
      </c>
      <c r="AG270" s="245">
        <v>2</v>
      </c>
      <c r="AH270" s="245">
        <v>1</v>
      </c>
      <c r="AI270" s="245">
        <v>1</v>
      </c>
      <c r="AJ270" s="24"/>
      <c r="AK270" s="4"/>
      <c r="AL270" s="4"/>
      <c r="AM270" s="247">
        <v>0</v>
      </c>
      <c r="AN270" s="247">
        <v>499.27</v>
      </c>
      <c r="AO270" s="247">
        <v>422.93</v>
      </c>
      <c r="AP270" s="247">
        <v>168.33</v>
      </c>
      <c r="AQ270" s="247">
        <v>900.12</v>
      </c>
      <c r="AR270" s="24"/>
      <c r="AS270" s="4"/>
      <c r="AT270" s="4"/>
      <c r="AU270" s="247">
        <v>0</v>
      </c>
      <c r="AV270" s="247">
        <v>166.42333333333301</v>
      </c>
      <c r="AW270" s="247">
        <v>140.976666666667</v>
      </c>
      <c r="AX270" s="247">
        <v>56.11</v>
      </c>
      <c r="AY270" s="247">
        <v>300.04000000000002</v>
      </c>
      <c r="AZ270" s="24"/>
      <c r="BA270" s="4"/>
    </row>
    <row r="271" spans="1:53">
      <c r="A271" s="56"/>
      <c r="B271" s="11" t="s">
        <v>393</v>
      </c>
      <c r="C271" s="11"/>
      <c r="D271" s="71" t="s">
        <v>91</v>
      </c>
      <c r="E271" s="194">
        <v>298</v>
      </c>
      <c r="F271" s="194">
        <v>148</v>
      </c>
      <c r="G271" s="194">
        <v>109</v>
      </c>
      <c r="H271" s="194">
        <v>86</v>
      </c>
      <c r="I271" s="194">
        <v>100</v>
      </c>
      <c r="J271" s="11"/>
      <c r="M271" s="204">
        <v>54931.27</v>
      </c>
      <c r="N271" s="204">
        <v>19212.23</v>
      </c>
      <c r="O271" s="204">
        <v>14699.72</v>
      </c>
      <c r="P271" s="204">
        <v>10500.35</v>
      </c>
      <c r="Q271" s="204">
        <v>62538.22</v>
      </c>
      <c r="R271" s="11"/>
      <c r="S271" s="4"/>
      <c r="T271" s="4"/>
      <c r="U271" s="204">
        <v>158.760895953757</v>
      </c>
      <c r="V271" s="204">
        <v>55.526676300578004</v>
      </c>
      <c r="W271" s="204">
        <v>43.234470588235297</v>
      </c>
      <c r="X271" s="204">
        <v>30.6132653061225</v>
      </c>
      <c r="Y271" s="204">
        <v>181.79715116279101</v>
      </c>
      <c r="Z271" s="11"/>
      <c r="AA271" s="4"/>
      <c r="AB271" s="11" t="s">
        <v>432</v>
      </c>
      <c r="AC271" s="11"/>
      <c r="AD271" s="71" t="s">
        <v>166</v>
      </c>
      <c r="AE271" s="245">
        <v>22</v>
      </c>
      <c r="AF271" s="245">
        <v>13</v>
      </c>
      <c r="AG271" s="245">
        <v>10</v>
      </c>
      <c r="AH271" s="245">
        <v>10</v>
      </c>
      <c r="AI271" s="245">
        <v>12</v>
      </c>
      <c r="AJ271" s="24"/>
      <c r="AK271" s="4"/>
      <c r="AL271" s="4"/>
      <c r="AM271" s="247">
        <v>4294.87</v>
      </c>
      <c r="AN271" s="247">
        <v>2769.61</v>
      </c>
      <c r="AO271" s="247">
        <v>1649.89</v>
      </c>
      <c r="AP271" s="247">
        <v>4698.37</v>
      </c>
      <c r="AQ271" s="247">
        <v>19753.28</v>
      </c>
      <c r="AR271" s="24"/>
      <c r="AS271" s="4"/>
      <c r="AT271" s="4"/>
      <c r="AU271" s="247">
        <v>165.187307692308</v>
      </c>
      <c r="AV271" s="247">
        <v>106.523461538462</v>
      </c>
      <c r="AW271" s="247">
        <v>71.734347826086903</v>
      </c>
      <c r="AX271" s="247">
        <v>195.76541666666699</v>
      </c>
      <c r="AY271" s="247">
        <v>759.74153846153899</v>
      </c>
      <c r="AZ271" s="24"/>
      <c r="BA271" s="4"/>
    </row>
    <row r="272" spans="1:53">
      <c r="A272" s="56"/>
      <c r="B272" s="11" t="s">
        <v>394</v>
      </c>
      <c r="C272" s="11"/>
      <c r="D272" s="71" t="s">
        <v>254</v>
      </c>
      <c r="E272" s="194">
        <v>38</v>
      </c>
      <c r="F272" s="194">
        <v>27</v>
      </c>
      <c r="G272" s="194">
        <v>20</v>
      </c>
      <c r="H272" s="194">
        <v>17</v>
      </c>
      <c r="I272" s="194">
        <v>15</v>
      </c>
      <c r="J272" s="11"/>
      <c r="M272" s="204">
        <v>5527.38</v>
      </c>
      <c r="N272" s="204">
        <v>3377.95</v>
      </c>
      <c r="O272" s="204">
        <v>1625.24</v>
      </c>
      <c r="P272" s="204">
        <v>1466.42</v>
      </c>
      <c r="Q272" s="204">
        <v>7037.73</v>
      </c>
      <c r="R272" s="11"/>
      <c r="S272" s="4"/>
      <c r="T272" s="4"/>
      <c r="U272" s="204">
        <v>131.60428571428599</v>
      </c>
      <c r="V272" s="204">
        <v>80.427380952380901</v>
      </c>
      <c r="W272" s="204">
        <v>38.696190476190502</v>
      </c>
      <c r="X272" s="204">
        <v>34.914761904761903</v>
      </c>
      <c r="Y272" s="204">
        <v>167.565</v>
      </c>
      <c r="Z272" s="11"/>
      <c r="AA272" s="4"/>
      <c r="AB272" s="11" t="s">
        <v>433</v>
      </c>
      <c r="AC272" s="11"/>
      <c r="AD272" s="71" t="s">
        <v>191</v>
      </c>
      <c r="AE272" s="245">
        <v>1</v>
      </c>
      <c r="AF272" s="245"/>
      <c r="AG272" s="245"/>
      <c r="AH272" s="245"/>
      <c r="AI272" s="245"/>
      <c r="AJ272" s="24"/>
      <c r="AK272" s="4"/>
      <c r="AL272" s="4"/>
      <c r="AM272" s="247">
        <v>181.06</v>
      </c>
      <c r="AN272" s="247">
        <v>0</v>
      </c>
      <c r="AO272" s="247">
        <v>0</v>
      </c>
      <c r="AP272" s="247">
        <v>0</v>
      </c>
      <c r="AQ272" s="247">
        <v>0</v>
      </c>
      <c r="AR272" s="24"/>
      <c r="AS272" s="4"/>
      <c r="AT272" s="4"/>
      <c r="AU272" s="247">
        <v>181.06</v>
      </c>
      <c r="AV272" s="247">
        <v>0</v>
      </c>
      <c r="AW272" s="247">
        <v>0</v>
      </c>
      <c r="AX272" s="247">
        <v>0</v>
      </c>
      <c r="AY272" s="247">
        <v>0</v>
      </c>
      <c r="AZ272" s="24"/>
      <c r="BA272" s="4"/>
    </row>
    <row r="273" spans="1:53">
      <c r="A273" s="56"/>
      <c r="B273" s="11" t="s">
        <v>395</v>
      </c>
      <c r="C273" s="11"/>
      <c r="D273" s="71" t="s">
        <v>396</v>
      </c>
      <c r="E273" s="194">
        <v>566</v>
      </c>
      <c r="F273" s="194">
        <v>208</v>
      </c>
      <c r="G273" s="194">
        <v>203</v>
      </c>
      <c r="H273" s="194">
        <v>316</v>
      </c>
      <c r="I273" s="194">
        <v>294</v>
      </c>
      <c r="J273" s="11"/>
      <c r="M273" s="204">
        <v>61964.559999999903</v>
      </c>
      <c r="N273" s="204">
        <v>18387.34</v>
      </c>
      <c r="O273" s="204">
        <v>20080.39</v>
      </c>
      <c r="P273" s="204">
        <v>41472.629999999997</v>
      </c>
      <c r="Q273" s="204">
        <v>134787.87</v>
      </c>
      <c r="R273" s="11"/>
      <c r="S273" s="4"/>
      <c r="T273" s="4"/>
      <c r="U273" s="204">
        <v>93.039879879879805</v>
      </c>
      <c r="V273" s="204">
        <v>27.6086186186186</v>
      </c>
      <c r="W273" s="204">
        <v>53.405292553191501</v>
      </c>
      <c r="X273" s="204">
        <v>63.220472560975601</v>
      </c>
      <c r="Y273" s="204">
        <v>204.53394537177499</v>
      </c>
      <c r="Z273" s="11"/>
      <c r="AA273" s="4"/>
      <c r="AB273" s="11" t="s">
        <v>434</v>
      </c>
      <c r="AC273" s="11"/>
      <c r="AD273" s="71" t="s">
        <v>435</v>
      </c>
      <c r="AE273" s="245">
        <v>27</v>
      </c>
      <c r="AF273" s="245">
        <v>11</v>
      </c>
      <c r="AG273" s="245">
        <v>6</v>
      </c>
      <c r="AH273" s="245">
        <v>5</v>
      </c>
      <c r="AI273" s="245">
        <v>3</v>
      </c>
      <c r="AJ273" s="24"/>
      <c r="AK273" s="4"/>
      <c r="AL273" s="4"/>
      <c r="AM273" s="247">
        <v>8147.16</v>
      </c>
      <c r="AN273" s="247">
        <v>1065.56</v>
      </c>
      <c r="AO273" s="247">
        <v>4617.5600000000004</v>
      </c>
      <c r="AP273" s="247">
        <v>754.93</v>
      </c>
      <c r="AQ273" s="247">
        <v>789.93</v>
      </c>
      <c r="AR273" s="24"/>
      <c r="AS273" s="4"/>
      <c r="AT273" s="4"/>
      <c r="AU273" s="247">
        <v>301.74666666666701</v>
      </c>
      <c r="AV273" s="247">
        <v>39.465185185185199</v>
      </c>
      <c r="AW273" s="247">
        <v>171.02074074074099</v>
      </c>
      <c r="AX273" s="247">
        <v>29.035769230769201</v>
      </c>
      <c r="AY273" s="247">
        <v>29.2566666666667</v>
      </c>
      <c r="AZ273" s="24"/>
      <c r="BA273" s="4"/>
    </row>
    <row r="274" spans="1:53">
      <c r="A274" s="56"/>
      <c r="B274" s="11" t="s">
        <v>397</v>
      </c>
      <c r="C274" s="11"/>
      <c r="D274" s="71" t="s">
        <v>398</v>
      </c>
      <c r="E274" s="194">
        <v>25</v>
      </c>
      <c r="F274" s="194">
        <v>28</v>
      </c>
      <c r="G274" s="194">
        <v>24</v>
      </c>
      <c r="H274" s="194">
        <v>24</v>
      </c>
      <c r="I274" s="194">
        <v>30</v>
      </c>
      <c r="J274" s="11"/>
      <c r="M274" s="204">
        <v>4343.04</v>
      </c>
      <c r="N274" s="204">
        <v>3819.92</v>
      </c>
      <c r="O274" s="204">
        <v>2727.93</v>
      </c>
      <c r="P274" s="204">
        <v>3423.32</v>
      </c>
      <c r="Q274" s="204">
        <v>19211.830000000002</v>
      </c>
      <c r="R274" s="11"/>
      <c r="S274" s="4"/>
      <c r="T274" s="4"/>
      <c r="U274" s="204">
        <v>81.944150943396195</v>
      </c>
      <c r="V274" s="204">
        <v>72.073962264150893</v>
      </c>
      <c r="W274" s="204">
        <v>51.470377358490602</v>
      </c>
      <c r="X274" s="204">
        <v>64.590943396226393</v>
      </c>
      <c r="Y274" s="204">
        <v>362.48735849056601</v>
      </c>
      <c r="Z274" s="11"/>
      <c r="AA274" s="4"/>
      <c r="AB274" s="11" t="s">
        <v>436</v>
      </c>
      <c r="AC274" s="11"/>
      <c r="AD274" s="71" t="s">
        <v>437</v>
      </c>
      <c r="AE274" s="245">
        <v>71</v>
      </c>
      <c r="AF274" s="245">
        <v>38</v>
      </c>
      <c r="AG274" s="245">
        <v>25</v>
      </c>
      <c r="AH274" s="245">
        <v>19</v>
      </c>
      <c r="AI274" s="245">
        <v>18</v>
      </c>
      <c r="AJ274" s="24"/>
      <c r="AK274" s="4"/>
      <c r="AL274" s="4"/>
      <c r="AM274" s="247">
        <v>29082.959999999999</v>
      </c>
      <c r="AN274" s="247">
        <v>7748.8</v>
      </c>
      <c r="AO274" s="247">
        <v>14617.14</v>
      </c>
      <c r="AP274" s="247">
        <v>2139.59</v>
      </c>
      <c r="AQ274" s="247">
        <v>6422.01</v>
      </c>
      <c r="AR274" s="24"/>
      <c r="AS274" s="4"/>
      <c r="AT274" s="4"/>
      <c r="AU274" s="247">
        <v>403.93</v>
      </c>
      <c r="AV274" s="247">
        <v>107.62222222222201</v>
      </c>
      <c r="AW274" s="247">
        <v>214.957941176471</v>
      </c>
      <c r="AX274" s="247">
        <v>31.008550724637701</v>
      </c>
      <c r="AY274" s="247">
        <v>89.194583333333298</v>
      </c>
      <c r="AZ274" s="24"/>
      <c r="BA274" s="4"/>
    </row>
    <row r="275" spans="1:53">
      <c r="A275" s="56"/>
      <c r="B275" s="11" t="s">
        <v>492</v>
      </c>
      <c r="C275" s="11"/>
      <c r="D275" s="71" t="s">
        <v>320</v>
      </c>
      <c r="E275" s="194"/>
      <c r="F275" s="194"/>
      <c r="G275" s="194"/>
      <c r="H275" s="194"/>
      <c r="I275" s="194">
        <v>1</v>
      </c>
      <c r="J275" s="11"/>
      <c r="M275" s="204">
        <v>0</v>
      </c>
      <c r="N275" s="204">
        <v>0</v>
      </c>
      <c r="O275" s="204"/>
      <c r="P275" s="204"/>
      <c r="Q275" s="204">
        <v>53.95</v>
      </c>
      <c r="R275" s="11"/>
      <c r="S275" s="4"/>
      <c r="T275" s="4"/>
      <c r="U275" s="204">
        <v>0</v>
      </c>
      <c r="V275" s="204">
        <v>0</v>
      </c>
      <c r="W275" s="204"/>
      <c r="X275" s="204"/>
      <c r="Y275" s="204">
        <v>53.95</v>
      </c>
      <c r="Z275" s="11"/>
      <c r="AA275" s="4"/>
      <c r="AB275" s="11" t="s">
        <v>438</v>
      </c>
      <c r="AC275" s="11"/>
      <c r="AD275" s="71" t="s">
        <v>158</v>
      </c>
      <c r="AE275" s="245">
        <v>44</v>
      </c>
      <c r="AF275" s="245">
        <v>20</v>
      </c>
      <c r="AG275" s="245">
        <v>11</v>
      </c>
      <c r="AH275" s="245">
        <v>8</v>
      </c>
      <c r="AI275" s="245">
        <v>8</v>
      </c>
      <c r="AJ275" s="24"/>
      <c r="AK275" s="4"/>
      <c r="AL275" s="4"/>
      <c r="AM275" s="247">
        <v>8942.1200000000008</v>
      </c>
      <c r="AN275" s="247">
        <v>1669.45</v>
      </c>
      <c r="AO275" s="247">
        <v>579.46</v>
      </c>
      <c r="AP275" s="247">
        <v>388.17</v>
      </c>
      <c r="AQ275" s="247">
        <v>2413.39</v>
      </c>
      <c r="AR275" s="24"/>
      <c r="AS275" s="4"/>
      <c r="AT275" s="4"/>
      <c r="AU275" s="247">
        <v>190.25787234042599</v>
      </c>
      <c r="AV275" s="247">
        <v>35.520212765957403</v>
      </c>
      <c r="AW275" s="247">
        <v>12.876888888888899</v>
      </c>
      <c r="AX275" s="247">
        <v>8.6259999999999994</v>
      </c>
      <c r="AY275" s="247">
        <v>51.348723404255303</v>
      </c>
      <c r="AZ275" s="24"/>
      <c r="BA275" s="4"/>
    </row>
    <row r="276" spans="1:53">
      <c r="A276" s="56"/>
      <c r="B276" s="11" t="s">
        <v>399</v>
      </c>
      <c r="C276" s="11"/>
      <c r="D276" s="71" t="s">
        <v>400</v>
      </c>
      <c r="E276" s="194">
        <v>39</v>
      </c>
      <c r="F276" s="194">
        <v>28</v>
      </c>
      <c r="G276" s="194">
        <v>21</v>
      </c>
      <c r="H276" s="194">
        <v>16</v>
      </c>
      <c r="I276" s="194">
        <v>20</v>
      </c>
      <c r="J276" s="11"/>
      <c r="M276" s="204">
        <v>8184.88</v>
      </c>
      <c r="N276" s="204">
        <v>4883.8900000000003</v>
      </c>
      <c r="O276" s="204">
        <v>3181.91</v>
      </c>
      <c r="P276" s="204">
        <v>3118.28</v>
      </c>
      <c r="Q276" s="204">
        <v>15195.05</v>
      </c>
      <c r="R276" s="11"/>
      <c r="S276" s="4"/>
      <c r="T276" s="4"/>
      <c r="U276" s="204">
        <v>136.41466666666699</v>
      </c>
      <c r="V276" s="204">
        <v>81.398166666666697</v>
      </c>
      <c r="W276" s="204">
        <v>56.819821428571402</v>
      </c>
      <c r="X276" s="204">
        <v>52.8522033898305</v>
      </c>
      <c r="Y276" s="204">
        <v>257.54322033898302</v>
      </c>
      <c r="Z276" s="11"/>
      <c r="AA276" s="4"/>
      <c r="AB276" s="11" t="s">
        <v>440</v>
      </c>
      <c r="AC276" s="11"/>
      <c r="AD276" s="71" t="s">
        <v>124</v>
      </c>
      <c r="AE276" s="245">
        <v>12</v>
      </c>
      <c r="AF276" s="245">
        <v>3</v>
      </c>
      <c r="AG276" s="245">
        <v>3</v>
      </c>
      <c r="AH276" s="245">
        <v>3</v>
      </c>
      <c r="AI276" s="245">
        <v>4</v>
      </c>
      <c r="AJ276" s="24"/>
      <c r="AK276" s="4"/>
      <c r="AL276" s="4"/>
      <c r="AM276" s="247">
        <v>608.63</v>
      </c>
      <c r="AN276" s="247">
        <v>46.79</v>
      </c>
      <c r="AO276" s="247">
        <v>43.44</v>
      </c>
      <c r="AP276" s="247">
        <v>41.88</v>
      </c>
      <c r="AQ276" s="247">
        <v>595.62</v>
      </c>
      <c r="AR276" s="24"/>
      <c r="AS276" s="4"/>
      <c r="AT276" s="4"/>
      <c r="AU276" s="247">
        <v>46.817692307692298</v>
      </c>
      <c r="AV276" s="247">
        <v>3.5992307692307701</v>
      </c>
      <c r="AW276" s="247">
        <v>3.62</v>
      </c>
      <c r="AX276" s="247">
        <v>3.2215384615384601</v>
      </c>
      <c r="AY276" s="247">
        <v>45.816923076923104</v>
      </c>
      <c r="AZ276" s="24"/>
      <c r="BA276" s="4"/>
    </row>
    <row r="277" spans="1:53">
      <c r="B277" s="11" t="s">
        <v>401</v>
      </c>
      <c r="C277" s="11"/>
      <c r="D277" s="71" t="s">
        <v>258</v>
      </c>
      <c r="E277" s="194">
        <v>17</v>
      </c>
      <c r="F277" s="194">
        <v>12</v>
      </c>
      <c r="G277" s="194">
        <v>7</v>
      </c>
      <c r="H277" s="194">
        <v>5</v>
      </c>
      <c r="I277" s="194">
        <v>4</v>
      </c>
      <c r="J277" s="11"/>
      <c r="M277" s="204">
        <v>3412.32</v>
      </c>
      <c r="N277" s="204">
        <v>1149.58</v>
      </c>
      <c r="O277" s="204">
        <v>846.64</v>
      </c>
      <c r="P277" s="204">
        <v>604.21</v>
      </c>
      <c r="Q277" s="204">
        <v>2959.49</v>
      </c>
      <c r="R277" s="11"/>
      <c r="S277" s="4"/>
      <c r="T277" s="4"/>
      <c r="U277" s="204">
        <v>155.10545454545499</v>
      </c>
      <c r="V277" s="204">
        <v>52.253636363636403</v>
      </c>
      <c r="W277" s="204">
        <v>38.4836363636364</v>
      </c>
      <c r="X277" s="204">
        <v>27.464090909090899</v>
      </c>
      <c r="Y277" s="204">
        <v>134.52227272727299</v>
      </c>
      <c r="Z277" s="11"/>
      <c r="AA277" s="4"/>
      <c r="AB277" s="11" t="s">
        <v>441</v>
      </c>
      <c r="AC277" s="11"/>
      <c r="AD277" s="71" t="s">
        <v>442</v>
      </c>
      <c r="AE277" s="245">
        <v>4</v>
      </c>
      <c r="AF277" s="245">
        <v>3</v>
      </c>
      <c r="AG277" s="245">
        <v>2</v>
      </c>
      <c r="AH277" s="245">
        <v>1</v>
      </c>
      <c r="AI277" s="245">
        <v>1</v>
      </c>
      <c r="AJ277" s="24"/>
      <c r="AK277" s="4"/>
      <c r="AL277" s="4"/>
      <c r="AM277" s="247">
        <v>1093.27</v>
      </c>
      <c r="AN277" s="247">
        <v>598.1</v>
      </c>
      <c r="AO277" s="247">
        <v>78.17</v>
      </c>
      <c r="AP277" s="247">
        <v>28.69</v>
      </c>
      <c r="AQ277" s="247">
        <v>29.97</v>
      </c>
      <c r="AR277" s="24"/>
      <c r="AS277" s="4"/>
      <c r="AT277" s="4"/>
      <c r="AU277" s="247">
        <v>273.3175</v>
      </c>
      <c r="AV277" s="247">
        <v>149.52500000000001</v>
      </c>
      <c r="AW277" s="247">
        <v>19.5425</v>
      </c>
      <c r="AX277" s="247">
        <v>7.1725000000000003</v>
      </c>
      <c r="AY277" s="247">
        <v>7.4924999999999997</v>
      </c>
      <c r="AZ277" s="24"/>
      <c r="BA277" s="4"/>
    </row>
    <row r="278" spans="1:53">
      <c r="B278" s="11" t="s">
        <v>402</v>
      </c>
      <c r="C278" s="11"/>
      <c r="D278" s="71" t="s">
        <v>119</v>
      </c>
      <c r="E278" s="194">
        <v>1</v>
      </c>
      <c r="F278" s="194">
        <v>1</v>
      </c>
      <c r="G278" s="194">
        <v>1</v>
      </c>
      <c r="H278" s="194">
        <v>1</v>
      </c>
      <c r="I278" s="194">
        <v>1</v>
      </c>
      <c r="J278" s="11"/>
      <c r="M278" s="204">
        <v>108.91</v>
      </c>
      <c r="N278" s="204">
        <v>41.35</v>
      </c>
      <c r="O278" s="204">
        <v>26.09</v>
      </c>
      <c r="P278" s="204">
        <v>37.04</v>
      </c>
      <c r="Q278" s="204">
        <v>468.51</v>
      </c>
      <c r="R278" s="11"/>
      <c r="S278" s="4"/>
      <c r="T278" s="4"/>
      <c r="U278" s="204">
        <v>108.91</v>
      </c>
      <c r="V278" s="204">
        <v>41.35</v>
      </c>
      <c r="W278" s="204">
        <v>26.09</v>
      </c>
      <c r="X278" s="204">
        <v>37.04</v>
      </c>
      <c r="Y278" s="204">
        <v>468.51</v>
      </c>
      <c r="Z278" s="11"/>
      <c r="AA278" s="4"/>
      <c r="AB278" s="11" t="s">
        <v>443</v>
      </c>
      <c r="AC278" s="11"/>
      <c r="AD278" s="71" t="s">
        <v>444</v>
      </c>
      <c r="AE278" s="245">
        <v>231</v>
      </c>
      <c r="AF278" s="245">
        <v>105</v>
      </c>
      <c r="AG278" s="245">
        <v>79</v>
      </c>
      <c r="AH278" s="245">
        <v>78</v>
      </c>
      <c r="AI278" s="245">
        <v>80</v>
      </c>
      <c r="AJ278" s="24"/>
      <c r="AK278" s="4"/>
      <c r="AL278" s="4"/>
      <c r="AM278" s="247">
        <v>94523.94</v>
      </c>
      <c r="AN278" s="247">
        <v>18976.36</v>
      </c>
      <c r="AO278" s="247">
        <v>13253.23</v>
      </c>
      <c r="AP278" s="247">
        <v>18491.22</v>
      </c>
      <c r="AQ278" s="247">
        <v>82807.539999999994</v>
      </c>
      <c r="AR278" s="24"/>
      <c r="AS278" s="4"/>
      <c r="AT278" s="4"/>
      <c r="AU278" s="247">
        <v>387.39319672131103</v>
      </c>
      <c r="AV278" s="247">
        <v>77.771967213114806</v>
      </c>
      <c r="AW278" s="247">
        <v>62.221737089201902</v>
      </c>
      <c r="AX278" s="247">
        <v>79.361459227467805</v>
      </c>
      <c r="AY278" s="247">
        <v>340.77176954732499</v>
      </c>
      <c r="AZ278" s="24"/>
      <c r="BA278" s="4"/>
    </row>
    <row r="279" spans="1:53">
      <c r="B279" s="11" t="s">
        <v>403</v>
      </c>
      <c r="C279" s="11"/>
      <c r="D279" s="71" t="s">
        <v>158</v>
      </c>
      <c r="E279" s="194">
        <v>10</v>
      </c>
      <c r="F279" s="194">
        <v>4</v>
      </c>
      <c r="G279" s="194">
        <v>2</v>
      </c>
      <c r="H279" s="194">
        <v>2</v>
      </c>
      <c r="I279" s="194">
        <v>3</v>
      </c>
      <c r="J279" s="11"/>
      <c r="M279" s="204">
        <v>1933.71</v>
      </c>
      <c r="N279" s="204">
        <v>356.33</v>
      </c>
      <c r="O279" s="204">
        <v>88.09</v>
      </c>
      <c r="P279" s="204">
        <v>86.04</v>
      </c>
      <c r="Q279" s="204">
        <v>1630.4</v>
      </c>
      <c r="R279" s="11"/>
      <c r="S279" s="4"/>
      <c r="T279" s="4"/>
      <c r="U279" s="204">
        <v>175.791818181818</v>
      </c>
      <c r="V279" s="204">
        <v>32.393636363636404</v>
      </c>
      <c r="W279" s="204">
        <v>8.8089999999999993</v>
      </c>
      <c r="X279" s="204">
        <v>8.6039999999999992</v>
      </c>
      <c r="Y279" s="204">
        <v>148.21818181818199</v>
      </c>
      <c r="Z279" s="11"/>
      <c r="AA279" s="4"/>
      <c r="AB279" s="11" t="s">
        <v>446</v>
      </c>
      <c r="AC279" s="11"/>
      <c r="AD279" s="71" t="s">
        <v>154</v>
      </c>
      <c r="AE279" s="245">
        <v>219</v>
      </c>
      <c r="AF279" s="245">
        <v>115</v>
      </c>
      <c r="AG279" s="245">
        <v>83</v>
      </c>
      <c r="AH279" s="245">
        <v>65</v>
      </c>
      <c r="AI279" s="245">
        <v>56</v>
      </c>
      <c r="AJ279" s="24"/>
      <c r="AK279" s="4"/>
      <c r="AL279" s="4"/>
      <c r="AM279" s="247">
        <v>97549.6899999999</v>
      </c>
      <c r="AN279" s="247">
        <v>23171.48</v>
      </c>
      <c r="AO279" s="247">
        <v>15028.76</v>
      </c>
      <c r="AP279" s="247">
        <v>7959.21</v>
      </c>
      <c r="AQ279" s="247">
        <v>45315.93</v>
      </c>
      <c r="AR279" s="24"/>
      <c r="AS279" s="4"/>
      <c r="AT279" s="4"/>
      <c r="AU279" s="247">
        <v>427.84951754385901</v>
      </c>
      <c r="AV279" s="247">
        <v>101.629298245614</v>
      </c>
      <c r="AW279" s="247">
        <v>67.092678571428607</v>
      </c>
      <c r="AX279" s="247">
        <v>35.6915246636771</v>
      </c>
      <c r="AY279" s="247">
        <v>200.51296460176999</v>
      </c>
      <c r="AZ279" s="24"/>
      <c r="BA279" s="4"/>
    </row>
    <row r="280" spans="1:53">
      <c r="B280" s="11" t="s">
        <v>461</v>
      </c>
      <c r="C280" s="11"/>
      <c r="D280" s="71" t="s">
        <v>126</v>
      </c>
      <c r="E280" s="194">
        <v>7</v>
      </c>
      <c r="F280" s="194">
        <v>4</v>
      </c>
      <c r="G280" s="194">
        <v>4</v>
      </c>
      <c r="H280" s="194">
        <v>3</v>
      </c>
      <c r="I280" s="194">
        <v>5</v>
      </c>
      <c r="J280" s="11"/>
      <c r="M280" s="204">
        <v>915.65</v>
      </c>
      <c r="N280" s="204">
        <v>523.11</v>
      </c>
      <c r="O280" s="204">
        <v>336.38</v>
      </c>
      <c r="P280" s="204">
        <v>260.95</v>
      </c>
      <c r="Q280" s="204">
        <v>4702.76</v>
      </c>
      <c r="R280" s="11"/>
      <c r="S280" s="4"/>
      <c r="T280" s="4"/>
      <c r="U280" s="204">
        <v>101.73888888888899</v>
      </c>
      <c r="V280" s="204">
        <v>58.123333333333299</v>
      </c>
      <c r="W280" s="204">
        <v>37.3755555555556</v>
      </c>
      <c r="X280" s="204">
        <v>28.994444444444401</v>
      </c>
      <c r="Y280" s="204">
        <v>522.52888888888901</v>
      </c>
      <c r="Z280" s="11"/>
      <c r="AA280" s="4"/>
      <c r="AB280" s="11" t="s">
        <v>447</v>
      </c>
      <c r="AC280" s="11"/>
      <c r="AD280" s="71" t="s">
        <v>227</v>
      </c>
      <c r="AE280" s="245">
        <v>8</v>
      </c>
      <c r="AF280" s="245">
        <v>4</v>
      </c>
      <c r="AG280" s="245">
        <v>4</v>
      </c>
      <c r="AH280" s="245">
        <v>5</v>
      </c>
      <c r="AI280" s="245">
        <v>5</v>
      </c>
      <c r="AJ280" s="24"/>
      <c r="AK280" s="4"/>
      <c r="AL280" s="4"/>
      <c r="AM280" s="247">
        <v>232.57</v>
      </c>
      <c r="AN280" s="247">
        <v>93.89</v>
      </c>
      <c r="AO280" s="247">
        <v>134.74</v>
      </c>
      <c r="AP280" s="247">
        <v>201.95</v>
      </c>
      <c r="AQ280" s="247">
        <v>1028.53</v>
      </c>
      <c r="AR280" s="24"/>
      <c r="AS280" s="4"/>
      <c r="AT280" s="4"/>
      <c r="AU280" s="247">
        <v>25.8411111111111</v>
      </c>
      <c r="AV280" s="247">
        <v>10.432222222222199</v>
      </c>
      <c r="AW280" s="247">
        <v>14.971111111111099</v>
      </c>
      <c r="AX280" s="247">
        <v>22.438888888888901</v>
      </c>
      <c r="AY280" s="247">
        <v>114.281111111111</v>
      </c>
      <c r="AZ280" s="24"/>
      <c r="BA280" s="4"/>
    </row>
    <row r="281" spans="1:53">
      <c r="B281" s="11" t="s">
        <v>404</v>
      </c>
      <c r="C281" s="11"/>
      <c r="D281" s="71" t="s">
        <v>89</v>
      </c>
      <c r="E281" s="194">
        <v>67</v>
      </c>
      <c r="F281" s="194">
        <v>36</v>
      </c>
      <c r="G281" s="194">
        <v>26</v>
      </c>
      <c r="H281" s="194">
        <v>23</v>
      </c>
      <c r="I281" s="194">
        <v>30</v>
      </c>
      <c r="J281" s="11"/>
      <c r="M281" s="204">
        <v>13134.37</v>
      </c>
      <c r="N281" s="204">
        <v>4611.62</v>
      </c>
      <c r="O281" s="204">
        <v>2391.1999999999998</v>
      </c>
      <c r="P281" s="204">
        <v>3914.24</v>
      </c>
      <c r="Q281" s="204">
        <v>24781.96</v>
      </c>
      <c r="R281" s="11"/>
      <c r="S281" s="4"/>
      <c r="T281" s="4"/>
      <c r="U281" s="204">
        <v>166.25784810126601</v>
      </c>
      <c r="V281" s="204">
        <v>58.374936708860801</v>
      </c>
      <c r="W281" s="204">
        <v>33.211111111111101</v>
      </c>
      <c r="X281" s="204">
        <v>50.834285714285699</v>
      </c>
      <c r="Y281" s="204">
        <v>313.69569620253202</v>
      </c>
      <c r="Z281" s="11"/>
      <c r="AA281" s="4"/>
      <c r="AB281" s="11" t="s">
        <v>448</v>
      </c>
      <c r="AC281" s="11"/>
      <c r="AD281" s="71" t="s">
        <v>449</v>
      </c>
      <c r="AE281" s="245">
        <v>18</v>
      </c>
      <c r="AF281" s="245">
        <v>15</v>
      </c>
      <c r="AG281" s="245">
        <v>11</v>
      </c>
      <c r="AH281" s="245">
        <v>9</v>
      </c>
      <c r="AI281" s="245">
        <v>8</v>
      </c>
      <c r="AJ281" s="24"/>
      <c r="AK281" s="4"/>
      <c r="AL281" s="4"/>
      <c r="AM281" s="247">
        <v>6629.37</v>
      </c>
      <c r="AN281" s="247">
        <v>1923.56</v>
      </c>
      <c r="AO281" s="247">
        <v>1145.17</v>
      </c>
      <c r="AP281" s="247">
        <v>1324.68</v>
      </c>
      <c r="AQ281" s="247">
        <v>65600.27</v>
      </c>
      <c r="AR281" s="24"/>
      <c r="AS281" s="4"/>
      <c r="AT281" s="4"/>
      <c r="AU281" s="247">
        <v>368.29833333333301</v>
      </c>
      <c r="AV281" s="247">
        <v>106.864444444444</v>
      </c>
      <c r="AW281" s="247">
        <v>71.573125000000005</v>
      </c>
      <c r="AX281" s="247">
        <v>77.922352941176499</v>
      </c>
      <c r="AY281" s="247">
        <v>3644.4594444444401</v>
      </c>
      <c r="AZ281" s="24"/>
      <c r="BA281" s="4"/>
    </row>
    <row r="282" spans="1:53">
      <c r="B282" s="11" t="s">
        <v>405</v>
      </c>
      <c r="C282" s="11"/>
      <c r="D282" s="71" t="s">
        <v>406</v>
      </c>
      <c r="E282" s="194">
        <v>59</v>
      </c>
      <c r="F282" s="194">
        <v>9</v>
      </c>
      <c r="G282" s="194">
        <v>25</v>
      </c>
      <c r="H282" s="194">
        <v>23</v>
      </c>
      <c r="I282" s="194">
        <v>10</v>
      </c>
      <c r="J282" s="11"/>
      <c r="M282" s="204">
        <v>8071.83</v>
      </c>
      <c r="N282" s="204">
        <v>431.17</v>
      </c>
      <c r="O282" s="204">
        <v>1534.45</v>
      </c>
      <c r="P282" s="204">
        <v>1969.95</v>
      </c>
      <c r="Q282" s="204">
        <v>5365.13</v>
      </c>
      <c r="R282" s="11"/>
      <c r="S282" s="4"/>
      <c r="T282" s="4"/>
      <c r="U282" s="204">
        <v>132.32508196721301</v>
      </c>
      <c r="V282" s="204">
        <v>7.0683606557376999</v>
      </c>
      <c r="W282" s="204">
        <v>34.098888888888901</v>
      </c>
      <c r="X282" s="204">
        <v>33.964655172413799</v>
      </c>
      <c r="Y282" s="204">
        <v>94.125087719298193</v>
      </c>
      <c r="Z282" s="11"/>
      <c r="AA282" s="4"/>
      <c r="AB282" s="11" t="s">
        <v>450</v>
      </c>
      <c r="AC282" s="11"/>
      <c r="AD282" s="71" t="s">
        <v>126</v>
      </c>
      <c r="AE282" s="245">
        <v>42</v>
      </c>
      <c r="AF282" s="245">
        <v>29</v>
      </c>
      <c r="AG282" s="245">
        <v>21</v>
      </c>
      <c r="AH282" s="245">
        <v>20</v>
      </c>
      <c r="AI282" s="245">
        <v>21</v>
      </c>
      <c r="AJ282" s="24"/>
      <c r="AK282" s="4"/>
      <c r="AL282" s="4"/>
      <c r="AM282" s="247">
        <v>17210.080000000002</v>
      </c>
      <c r="AN282" s="247">
        <v>2351.88</v>
      </c>
      <c r="AO282" s="247">
        <v>1619.72</v>
      </c>
      <c r="AP282" s="247">
        <v>1286.2</v>
      </c>
      <c r="AQ282" s="247">
        <v>4538.7299999999996</v>
      </c>
      <c r="AR282" s="24"/>
      <c r="AS282" s="4"/>
      <c r="AT282" s="4"/>
      <c r="AU282" s="247">
        <v>366.17191489361699</v>
      </c>
      <c r="AV282" s="247">
        <v>50.04</v>
      </c>
      <c r="AW282" s="247">
        <v>37.667906976744199</v>
      </c>
      <c r="AX282" s="247">
        <v>28.5822222222222</v>
      </c>
      <c r="AY282" s="247">
        <v>96.568723404255294</v>
      </c>
      <c r="AZ282" s="24"/>
      <c r="BA282" s="4"/>
    </row>
    <row r="283" spans="1:53">
      <c r="B283" s="11" t="s">
        <v>490</v>
      </c>
      <c r="C283" s="11"/>
      <c r="D283" s="71" t="s">
        <v>136</v>
      </c>
      <c r="E283" s="194">
        <v>5</v>
      </c>
      <c r="F283" s="194">
        <v>3</v>
      </c>
      <c r="G283" s="194">
        <v>2</v>
      </c>
      <c r="H283" s="194">
        <v>2</v>
      </c>
      <c r="I283" s="194"/>
      <c r="J283" s="11"/>
      <c r="M283" s="204">
        <v>1508.99</v>
      </c>
      <c r="N283" s="204">
        <v>369.08</v>
      </c>
      <c r="O283" s="204">
        <v>223.01</v>
      </c>
      <c r="P283" s="204">
        <v>61.33</v>
      </c>
      <c r="Q283" s="204">
        <v>0</v>
      </c>
      <c r="R283" s="11"/>
      <c r="S283" s="4"/>
      <c r="T283" s="4"/>
      <c r="U283" s="204">
        <v>301.798</v>
      </c>
      <c r="V283" s="204">
        <v>73.816000000000003</v>
      </c>
      <c r="W283" s="204">
        <v>44.601999999999997</v>
      </c>
      <c r="X283" s="204">
        <v>12.266</v>
      </c>
      <c r="Y283" s="204">
        <v>0</v>
      </c>
      <c r="Z283" s="11"/>
      <c r="AA283" s="4"/>
      <c r="AB283" s="11" t="s">
        <v>451</v>
      </c>
      <c r="AC283" s="11"/>
      <c r="AD283" s="71" t="s">
        <v>486</v>
      </c>
      <c r="AE283" s="245">
        <v>1</v>
      </c>
      <c r="AF283" s="245"/>
      <c r="AG283" s="245"/>
      <c r="AH283" s="245"/>
      <c r="AI283" s="245"/>
      <c r="AJ283" s="24"/>
      <c r="AK283" s="4"/>
      <c r="AL283" s="4"/>
      <c r="AM283" s="247">
        <v>100.54</v>
      </c>
      <c r="AN283" s="247">
        <v>0</v>
      </c>
      <c r="AO283" s="247">
        <v>0</v>
      </c>
      <c r="AP283" s="247">
        <v>0</v>
      </c>
      <c r="AQ283" s="247">
        <v>0</v>
      </c>
      <c r="AR283" s="24"/>
      <c r="AS283" s="4"/>
      <c r="AT283" s="4"/>
      <c r="AU283" s="247">
        <v>100.54</v>
      </c>
      <c r="AV283" s="247">
        <v>0</v>
      </c>
      <c r="AW283" s="247">
        <v>0</v>
      </c>
      <c r="AX283" s="247">
        <v>0</v>
      </c>
      <c r="AY283" s="247">
        <v>0</v>
      </c>
      <c r="AZ283" s="24"/>
      <c r="BA283" s="4"/>
    </row>
    <row r="284" spans="1:53">
      <c r="B284" s="11" t="s">
        <v>407</v>
      </c>
      <c r="C284" s="11"/>
      <c r="D284" s="71" t="s">
        <v>408</v>
      </c>
      <c r="E284" s="194">
        <v>406</v>
      </c>
      <c r="F284" s="194">
        <v>272</v>
      </c>
      <c r="G284" s="194">
        <v>214</v>
      </c>
      <c r="H284" s="194">
        <v>181</v>
      </c>
      <c r="I284" s="194">
        <v>214</v>
      </c>
      <c r="J284" s="11"/>
      <c r="M284" s="204">
        <v>70845.459999999905</v>
      </c>
      <c r="N284" s="204">
        <v>33468.46</v>
      </c>
      <c r="O284" s="204">
        <v>20821.95</v>
      </c>
      <c r="P284" s="204">
        <v>23007.62</v>
      </c>
      <c r="Q284" s="204">
        <v>150925.82999999999</v>
      </c>
      <c r="R284" s="11"/>
      <c r="S284" s="4"/>
      <c r="T284" s="4"/>
      <c r="U284" s="204">
        <v>154.01186956521701</v>
      </c>
      <c r="V284" s="204">
        <v>72.757521739130397</v>
      </c>
      <c r="W284" s="204">
        <v>46.271000000000001</v>
      </c>
      <c r="X284" s="204">
        <v>51.014678492239497</v>
      </c>
      <c r="Y284" s="204">
        <v>329.532379912664</v>
      </c>
      <c r="Z284" s="11"/>
      <c r="AA284" s="4"/>
      <c r="AB284" s="11" t="s">
        <v>451</v>
      </c>
      <c r="AC284" s="11"/>
      <c r="AD284" s="71" t="s">
        <v>350</v>
      </c>
      <c r="AE284" s="245">
        <v>68</v>
      </c>
      <c r="AF284" s="245">
        <v>32</v>
      </c>
      <c r="AG284" s="245">
        <v>19</v>
      </c>
      <c r="AH284" s="245">
        <v>14</v>
      </c>
      <c r="AI284" s="245">
        <v>11</v>
      </c>
      <c r="AJ284" s="24"/>
      <c r="AK284" s="4"/>
      <c r="AL284" s="4"/>
      <c r="AM284" s="247">
        <v>29857.41</v>
      </c>
      <c r="AN284" s="247">
        <v>14210</v>
      </c>
      <c r="AO284" s="247">
        <v>6503.78</v>
      </c>
      <c r="AP284" s="247">
        <v>931.07</v>
      </c>
      <c r="AQ284" s="247">
        <v>4044.29</v>
      </c>
      <c r="AR284" s="24"/>
      <c r="AS284" s="4"/>
      <c r="AT284" s="4"/>
      <c r="AU284" s="247">
        <v>426.53442857142898</v>
      </c>
      <c r="AV284" s="247">
        <v>203</v>
      </c>
      <c r="AW284" s="247">
        <v>94.257681159420301</v>
      </c>
      <c r="AX284" s="247">
        <v>13.8965671641791</v>
      </c>
      <c r="AY284" s="247">
        <v>58.612898550724601</v>
      </c>
      <c r="AZ284" s="24"/>
      <c r="BA284" s="4"/>
    </row>
    <row r="285" spans="1:53">
      <c r="B285" s="11" t="s">
        <v>409</v>
      </c>
      <c r="C285" s="11"/>
      <c r="D285" s="71" t="s">
        <v>410</v>
      </c>
      <c r="E285" s="194">
        <v>18</v>
      </c>
      <c r="F285" s="194">
        <v>4</v>
      </c>
      <c r="G285" s="194">
        <v>3</v>
      </c>
      <c r="H285" s="194">
        <v>3</v>
      </c>
      <c r="I285" s="194">
        <v>2</v>
      </c>
      <c r="J285" s="11"/>
      <c r="M285" s="204">
        <v>2378.96</v>
      </c>
      <c r="N285" s="204">
        <v>142.06</v>
      </c>
      <c r="O285" s="204">
        <v>81.709999999999994</v>
      </c>
      <c r="P285" s="204">
        <v>72.7</v>
      </c>
      <c r="Q285" s="204">
        <v>107.31</v>
      </c>
      <c r="R285" s="11"/>
      <c r="S285" s="4"/>
      <c r="T285" s="4"/>
      <c r="U285" s="204">
        <v>125.208421052632</v>
      </c>
      <c r="V285" s="204">
        <v>7.4768421052631604</v>
      </c>
      <c r="W285" s="204">
        <v>4.53944444444444</v>
      </c>
      <c r="X285" s="204">
        <v>4.0388888888888896</v>
      </c>
      <c r="Y285" s="204">
        <v>5.64789473684211</v>
      </c>
      <c r="Z285" s="11"/>
      <c r="AA285" s="4"/>
      <c r="AB285" s="11" t="s">
        <v>491</v>
      </c>
      <c r="AC285" s="11"/>
      <c r="AD285" s="71" t="s">
        <v>105</v>
      </c>
      <c r="AE285" s="245">
        <v>3</v>
      </c>
      <c r="AF285" s="245">
        <v>2</v>
      </c>
      <c r="AG285" s="245">
        <v>1</v>
      </c>
      <c r="AH285" s="245">
        <v>1</v>
      </c>
      <c r="AI285" s="245">
        <v>1</v>
      </c>
      <c r="AJ285" s="24"/>
      <c r="AK285" s="4"/>
      <c r="AL285" s="4"/>
      <c r="AM285" s="247">
        <v>1694.27</v>
      </c>
      <c r="AN285" s="247">
        <v>925.5</v>
      </c>
      <c r="AO285" s="247">
        <v>377.25</v>
      </c>
      <c r="AP285" s="247">
        <v>24.55</v>
      </c>
      <c r="AQ285" s="247">
        <v>65</v>
      </c>
      <c r="AR285" s="24"/>
      <c r="AS285" s="4"/>
      <c r="AT285" s="4"/>
      <c r="AU285" s="247">
        <v>564.756666666667</v>
      </c>
      <c r="AV285" s="247">
        <v>308.5</v>
      </c>
      <c r="AW285" s="247">
        <v>125.75</v>
      </c>
      <c r="AX285" s="247">
        <v>8.18333333333333</v>
      </c>
      <c r="AY285" s="247">
        <v>21.6666666666667</v>
      </c>
      <c r="AZ285" s="24"/>
      <c r="BA285" s="4"/>
    </row>
    <row r="286" spans="1:53">
      <c r="B286" s="11" t="s">
        <v>411</v>
      </c>
      <c r="C286" s="11"/>
      <c r="D286" s="71" t="s">
        <v>118</v>
      </c>
      <c r="E286" s="194">
        <v>66</v>
      </c>
      <c r="F286" s="194">
        <v>37</v>
      </c>
      <c r="G286" s="194">
        <v>25</v>
      </c>
      <c r="H286" s="194">
        <v>20</v>
      </c>
      <c r="I286" s="194">
        <v>20</v>
      </c>
      <c r="J286" s="11"/>
      <c r="M286" s="204">
        <v>8042.72</v>
      </c>
      <c r="N286" s="204">
        <v>2532.21</v>
      </c>
      <c r="O286" s="204">
        <v>1483.28</v>
      </c>
      <c r="P286" s="204">
        <v>1765.3</v>
      </c>
      <c r="Q286" s="204">
        <v>9519.84</v>
      </c>
      <c r="R286" s="11"/>
      <c r="S286" s="4"/>
      <c r="T286" s="4"/>
      <c r="U286" s="204">
        <v>114.896</v>
      </c>
      <c r="V286" s="204">
        <v>36.174428571428599</v>
      </c>
      <c r="W286" s="204">
        <v>22.138507462686601</v>
      </c>
      <c r="X286" s="204">
        <v>26.3477611940299</v>
      </c>
      <c r="Y286" s="204">
        <v>135.99771428571401</v>
      </c>
      <c r="Z286" s="11"/>
      <c r="AA286" s="4"/>
      <c r="AB286" s="11"/>
      <c r="AC286" s="11"/>
      <c r="AD286" s="71"/>
      <c r="AE286" s="245"/>
      <c r="AF286" s="245"/>
      <c r="AG286" s="245"/>
      <c r="AH286" s="245"/>
      <c r="AI286" s="245"/>
      <c r="AJ286" s="24"/>
      <c r="AK286" s="4"/>
      <c r="AL286" s="4"/>
      <c r="AM286" s="247"/>
      <c r="AN286" s="247"/>
      <c r="AO286" s="247"/>
      <c r="AP286" s="247"/>
      <c r="AQ286" s="247"/>
      <c r="AR286" s="24"/>
      <c r="AS286" s="4"/>
      <c r="AT286" s="4"/>
      <c r="AU286" s="247"/>
      <c r="AV286" s="247"/>
      <c r="AW286" s="247"/>
      <c r="AX286" s="247"/>
      <c r="AY286" s="247"/>
      <c r="AZ286" s="24"/>
      <c r="BA286" s="4"/>
    </row>
    <row r="287" spans="1:53">
      <c r="B287" s="11" t="s">
        <v>412</v>
      </c>
      <c r="C287" s="11"/>
      <c r="D287" s="71" t="s">
        <v>144</v>
      </c>
      <c r="E287" s="194">
        <v>71</v>
      </c>
      <c r="F287" s="194">
        <v>41</v>
      </c>
      <c r="G287" s="194">
        <v>27</v>
      </c>
      <c r="H287" s="194">
        <v>16</v>
      </c>
      <c r="I287" s="194">
        <v>21</v>
      </c>
      <c r="J287" s="11"/>
      <c r="M287" s="204">
        <v>11571.09</v>
      </c>
      <c r="N287" s="204">
        <v>4759.45</v>
      </c>
      <c r="O287" s="204">
        <v>3235.98</v>
      </c>
      <c r="P287" s="204">
        <v>11821.4</v>
      </c>
      <c r="Q287" s="204">
        <v>43015.74</v>
      </c>
      <c r="R287" s="11"/>
      <c r="S287" s="4"/>
      <c r="T287" s="4"/>
      <c r="U287" s="204">
        <v>123.09670212766</v>
      </c>
      <c r="V287" s="204">
        <v>50.6324468085107</v>
      </c>
      <c r="W287" s="204">
        <v>34.795483870967701</v>
      </c>
      <c r="X287" s="204">
        <v>129.905494505494</v>
      </c>
      <c r="Y287" s="204">
        <v>457.61425531914898</v>
      </c>
      <c r="Z287" s="11"/>
      <c r="AA287" s="4"/>
      <c r="AB287" s="11"/>
      <c r="AC287" s="11"/>
      <c r="AD287" s="71"/>
      <c r="AE287" s="245"/>
      <c r="AF287" s="245"/>
      <c r="AG287" s="245"/>
      <c r="AH287" s="245"/>
      <c r="AI287" s="245"/>
      <c r="AJ287" s="24"/>
      <c r="AK287" s="4"/>
      <c r="AL287" s="4"/>
      <c r="AM287" s="247"/>
      <c r="AN287" s="247"/>
      <c r="AO287" s="247"/>
      <c r="AP287" s="247"/>
      <c r="AQ287" s="247"/>
      <c r="AR287" s="24"/>
      <c r="AS287" s="4"/>
      <c r="AT287" s="4"/>
      <c r="AU287" s="247"/>
      <c r="AV287" s="247"/>
      <c r="AW287" s="247"/>
      <c r="AX287" s="247"/>
      <c r="AY287" s="247"/>
      <c r="AZ287" s="24"/>
      <c r="BA287" s="4"/>
    </row>
    <row r="288" spans="1:53">
      <c r="B288" s="11" t="s">
        <v>413</v>
      </c>
      <c r="C288" s="11"/>
      <c r="D288" s="71" t="s">
        <v>105</v>
      </c>
      <c r="E288" s="194">
        <v>751</v>
      </c>
      <c r="F288" s="194">
        <v>454</v>
      </c>
      <c r="G288" s="194">
        <v>368</v>
      </c>
      <c r="H288" s="194">
        <v>310</v>
      </c>
      <c r="I288" s="194">
        <v>402</v>
      </c>
      <c r="J288" s="11"/>
      <c r="M288" s="204">
        <v>151493.47</v>
      </c>
      <c r="N288" s="204">
        <v>75384.72</v>
      </c>
      <c r="O288" s="204">
        <v>46697.59</v>
      </c>
      <c r="P288" s="204">
        <v>46537.26</v>
      </c>
      <c r="Q288" s="204">
        <v>343713.27</v>
      </c>
      <c r="R288" s="11"/>
      <c r="S288" s="4"/>
      <c r="T288" s="4"/>
      <c r="U288" s="204">
        <v>169.83572869955199</v>
      </c>
      <c r="V288" s="204">
        <v>84.512017937219696</v>
      </c>
      <c r="W288" s="204">
        <v>54.8737837837838</v>
      </c>
      <c r="X288" s="204">
        <v>52.943412969283301</v>
      </c>
      <c r="Y288" s="204">
        <v>385.76124579124598</v>
      </c>
      <c r="Z288" s="11"/>
      <c r="AA288" s="4"/>
      <c r="AB288" s="11"/>
      <c r="AC288" s="11"/>
      <c r="AD288" s="71"/>
      <c r="AE288" s="245"/>
      <c r="AF288" s="245"/>
      <c r="AG288" s="245"/>
      <c r="AH288" s="245"/>
      <c r="AI288" s="245"/>
      <c r="AJ288" s="24"/>
      <c r="AK288" s="4"/>
      <c r="AL288" s="4"/>
      <c r="AM288" s="247"/>
      <c r="AN288" s="247"/>
      <c r="AO288" s="247"/>
      <c r="AP288" s="247"/>
      <c r="AQ288" s="247"/>
      <c r="AR288" s="24"/>
      <c r="AS288" s="4"/>
      <c r="AT288" s="4"/>
      <c r="AU288" s="247"/>
      <c r="AV288" s="247"/>
      <c r="AW288" s="247"/>
      <c r="AX288" s="247"/>
      <c r="AY288" s="247"/>
      <c r="AZ288" s="24"/>
      <c r="BA288" s="4"/>
    </row>
    <row r="289" spans="2:53">
      <c r="B289" s="11" t="s">
        <v>414</v>
      </c>
      <c r="C289" s="11"/>
      <c r="D289" s="71" t="s">
        <v>98</v>
      </c>
      <c r="E289" s="194">
        <v>53</v>
      </c>
      <c r="F289" s="194">
        <v>28</v>
      </c>
      <c r="G289" s="194">
        <v>22</v>
      </c>
      <c r="H289" s="194">
        <v>22</v>
      </c>
      <c r="I289" s="194">
        <v>22</v>
      </c>
      <c r="J289" s="11"/>
      <c r="M289" s="204">
        <v>10961.84</v>
      </c>
      <c r="N289" s="204">
        <v>3364.04</v>
      </c>
      <c r="O289" s="204">
        <v>2959.87</v>
      </c>
      <c r="P289" s="204">
        <v>3980.63</v>
      </c>
      <c r="Q289" s="204">
        <v>30328.880000000001</v>
      </c>
      <c r="R289" s="11"/>
      <c r="S289" s="4"/>
      <c r="T289" s="4"/>
      <c r="U289" s="204">
        <v>179.70229508196701</v>
      </c>
      <c r="V289" s="204">
        <v>55.1481967213115</v>
      </c>
      <c r="W289" s="204">
        <v>48.522459016393398</v>
      </c>
      <c r="X289" s="204">
        <v>65.256229508196697</v>
      </c>
      <c r="Y289" s="204">
        <v>497.19475409836099</v>
      </c>
      <c r="Z289" s="11"/>
      <c r="AA289" s="4"/>
      <c r="AB289" s="11"/>
      <c r="AC289" s="11"/>
      <c r="AD289" s="71"/>
      <c r="AE289" s="245"/>
      <c r="AF289" s="245"/>
      <c r="AG289" s="245"/>
      <c r="AH289" s="245"/>
      <c r="AI289" s="245"/>
      <c r="AJ289" s="24"/>
      <c r="AK289" s="4"/>
      <c r="AL289" s="4"/>
      <c r="AM289" s="247"/>
      <c r="AN289" s="247"/>
      <c r="AO289" s="247"/>
      <c r="AP289" s="247"/>
      <c r="AQ289" s="247"/>
      <c r="AR289" s="24"/>
      <c r="AS289" s="4"/>
      <c r="AT289" s="4"/>
      <c r="AU289" s="247"/>
      <c r="AV289" s="247"/>
      <c r="AW289" s="247"/>
      <c r="AX289" s="247"/>
      <c r="AY289" s="247"/>
      <c r="AZ289" s="24"/>
      <c r="BA289" s="4"/>
    </row>
    <row r="290" spans="2:53">
      <c r="B290" s="11" t="s">
        <v>415</v>
      </c>
      <c r="C290" s="11"/>
      <c r="D290" s="71" t="s">
        <v>258</v>
      </c>
      <c r="E290" s="194">
        <v>31</v>
      </c>
      <c r="F290" s="194">
        <v>13</v>
      </c>
      <c r="G290" s="194">
        <v>9</v>
      </c>
      <c r="H290" s="194">
        <v>9</v>
      </c>
      <c r="I290" s="194">
        <v>10</v>
      </c>
      <c r="J290" s="11"/>
      <c r="M290" s="204">
        <v>14116.34</v>
      </c>
      <c r="N290" s="204">
        <v>2520.0100000000002</v>
      </c>
      <c r="O290" s="204">
        <v>1752.31</v>
      </c>
      <c r="P290" s="204">
        <v>2196.56</v>
      </c>
      <c r="Q290" s="204">
        <v>10109.98</v>
      </c>
      <c r="R290" s="11"/>
      <c r="S290" s="4"/>
      <c r="T290" s="4"/>
      <c r="U290" s="204">
        <v>441.135625</v>
      </c>
      <c r="V290" s="204">
        <v>78.750312500000007</v>
      </c>
      <c r="W290" s="204">
        <v>58.410333333333298</v>
      </c>
      <c r="X290" s="204">
        <v>70.856774193548404</v>
      </c>
      <c r="Y290" s="204">
        <v>315.93687499999999</v>
      </c>
      <c r="Z290" s="11"/>
      <c r="AA290" s="4"/>
      <c r="AB290" s="11"/>
      <c r="AC290" s="11"/>
      <c r="AD290" s="71"/>
      <c r="AE290" s="245"/>
      <c r="AF290" s="245"/>
      <c r="AG290" s="245"/>
      <c r="AH290" s="245"/>
      <c r="AI290" s="245"/>
      <c r="AJ290" s="24"/>
      <c r="AK290" s="4"/>
      <c r="AL290" s="4"/>
      <c r="AM290" s="247"/>
      <c r="AN290" s="247"/>
      <c r="AO290" s="247"/>
      <c r="AP290" s="247"/>
      <c r="AQ290" s="247"/>
      <c r="AR290" s="24"/>
      <c r="AS290" s="4"/>
      <c r="AT290" s="4"/>
      <c r="AU290" s="247"/>
      <c r="AV290" s="247"/>
      <c r="AW290" s="247"/>
      <c r="AX290" s="247"/>
      <c r="AY290" s="247"/>
      <c r="AZ290" s="24"/>
      <c r="BA290" s="4"/>
    </row>
    <row r="291" spans="2:53">
      <c r="B291" s="11" t="s">
        <v>416</v>
      </c>
      <c r="C291" s="11"/>
      <c r="D291" s="71" t="s">
        <v>100</v>
      </c>
      <c r="E291" s="194">
        <v>1</v>
      </c>
      <c r="F291" s="194"/>
      <c r="G291" s="194"/>
      <c r="H291" s="194"/>
      <c r="I291" s="194"/>
      <c r="J291" s="11"/>
      <c r="M291" s="204">
        <v>40.61</v>
      </c>
      <c r="N291" s="204">
        <v>0</v>
      </c>
      <c r="O291" s="204">
        <v>0</v>
      </c>
      <c r="P291" s="204">
        <v>0</v>
      </c>
      <c r="Q291" s="204">
        <v>0</v>
      </c>
      <c r="R291" s="11"/>
      <c r="S291" s="4"/>
      <c r="T291" s="4"/>
      <c r="U291" s="204">
        <v>40.61</v>
      </c>
      <c r="V291" s="204">
        <v>0</v>
      </c>
      <c r="W291" s="204">
        <v>0</v>
      </c>
      <c r="X291" s="204">
        <v>0</v>
      </c>
      <c r="Y291" s="204">
        <v>0</v>
      </c>
      <c r="Z291" s="11"/>
      <c r="AA291" s="4"/>
      <c r="AB291" s="11"/>
      <c r="AC291" s="11"/>
      <c r="AD291" s="71"/>
      <c r="AE291" s="245"/>
      <c r="AF291" s="245"/>
      <c r="AG291" s="245"/>
      <c r="AH291" s="245"/>
      <c r="AI291" s="245"/>
      <c r="AJ291" s="24"/>
      <c r="AK291" s="4"/>
      <c r="AL291" s="4"/>
      <c r="AM291" s="247"/>
      <c r="AN291" s="247"/>
      <c r="AO291" s="247"/>
      <c r="AP291" s="247"/>
      <c r="AQ291" s="247"/>
      <c r="AR291" s="24"/>
      <c r="AS291" s="4"/>
      <c r="AT291" s="4"/>
      <c r="AU291" s="247"/>
      <c r="AV291" s="247"/>
      <c r="AW291" s="247"/>
      <c r="AX291" s="247"/>
      <c r="AY291" s="247"/>
      <c r="AZ291" s="24"/>
      <c r="BA291" s="4"/>
    </row>
    <row r="292" spans="2:53">
      <c r="B292" s="11" t="s">
        <v>416</v>
      </c>
      <c r="C292" s="11"/>
      <c r="D292" s="71" t="s">
        <v>94</v>
      </c>
      <c r="E292" s="194">
        <v>184</v>
      </c>
      <c r="F292" s="194">
        <v>116</v>
      </c>
      <c r="G292" s="194">
        <v>96</v>
      </c>
      <c r="H292" s="194">
        <v>86</v>
      </c>
      <c r="I292" s="194">
        <v>100</v>
      </c>
      <c r="J292" s="11"/>
      <c r="M292" s="204">
        <v>31249.87</v>
      </c>
      <c r="N292" s="204">
        <v>14454.82</v>
      </c>
      <c r="O292" s="204">
        <v>8233.89</v>
      </c>
      <c r="P292" s="204">
        <v>7347.29</v>
      </c>
      <c r="Q292" s="204">
        <v>73649.27</v>
      </c>
      <c r="R292" s="11"/>
      <c r="S292" s="4"/>
      <c r="T292" s="4"/>
      <c r="U292" s="204">
        <v>152.43839024390201</v>
      </c>
      <c r="V292" s="204">
        <v>70.511317073170702</v>
      </c>
      <c r="W292" s="204">
        <v>41.585303030303002</v>
      </c>
      <c r="X292" s="204">
        <v>36.193546798029502</v>
      </c>
      <c r="Y292" s="204">
        <v>359.26473170731703</v>
      </c>
      <c r="Z292" s="11"/>
      <c r="AA292" s="4"/>
      <c r="AB292" s="11"/>
      <c r="AC292" s="11"/>
      <c r="AD292" s="71"/>
      <c r="AE292" s="245"/>
      <c r="AF292" s="245"/>
      <c r="AG292" s="245"/>
      <c r="AH292" s="245"/>
      <c r="AI292" s="245"/>
      <c r="AJ292" s="24"/>
      <c r="AK292" s="4"/>
      <c r="AL292" s="4"/>
      <c r="AM292" s="247"/>
      <c r="AN292" s="247"/>
      <c r="AO292" s="247"/>
      <c r="AP292" s="247"/>
      <c r="AQ292" s="247"/>
      <c r="AR292" s="24"/>
      <c r="AS292" s="4"/>
      <c r="AT292" s="4"/>
      <c r="AU292" s="247"/>
      <c r="AV292" s="247"/>
      <c r="AW292" s="247"/>
      <c r="AX292" s="247"/>
      <c r="AY292" s="247"/>
      <c r="AZ292" s="24"/>
      <c r="BA292" s="4"/>
    </row>
    <row r="293" spans="2:53">
      <c r="B293" s="11" t="s">
        <v>417</v>
      </c>
      <c r="C293" s="11"/>
      <c r="D293" s="71" t="s">
        <v>146</v>
      </c>
      <c r="E293" s="194">
        <v>11</v>
      </c>
      <c r="F293" s="194">
        <v>2</v>
      </c>
      <c r="G293" s="194">
        <v>3</v>
      </c>
      <c r="H293" s="194">
        <v>2</v>
      </c>
      <c r="I293" s="194">
        <v>4</v>
      </c>
      <c r="J293" s="11"/>
      <c r="M293" s="204">
        <v>1702.76</v>
      </c>
      <c r="N293" s="204">
        <v>462.31</v>
      </c>
      <c r="O293" s="204">
        <v>475.58</v>
      </c>
      <c r="P293" s="204">
        <v>307.72000000000003</v>
      </c>
      <c r="Q293" s="204">
        <v>4572.54</v>
      </c>
      <c r="R293" s="11"/>
      <c r="S293" s="4"/>
      <c r="T293" s="4"/>
      <c r="U293" s="204">
        <v>154.79636363636399</v>
      </c>
      <c r="V293" s="204">
        <v>42.0281818181818</v>
      </c>
      <c r="W293" s="204">
        <v>43.234545454545497</v>
      </c>
      <c r="X293" s="204">
        <v>27.974545454545499</v>
      </c>
      <c r="Y293" s="204">
        <v>415.685454545455</v>
      </c>
      <c r="Z293" s="11"/>
      <c r="AA293" s="4"/>
      <c r="AB293" s="11"/>
      <c r="AC293" s="11"/>
      <c r="AD293" s="71"/>
      <c r="AE293" s="245"/>
      <c r="AF293" s="245"/>
      <c r="AG293" s="245"/>
      <c r="AH293" s="245"/>
      <c r="AI293" s="245"/>
      <c r="AJ293" s="24"/>
      <c r="AK293" s="4"/>
      <c r="AL293" s="4"/>
      <c r="AM293" s="247"/>
      <c r="AN293" s="247"/>
      <c r="AO293" s="247"/>
      <c r="AP293" s="247"/>
      <c r="AQ293" s="247"/>
      <c r="AR293" s="24"/>
      <c r="AS293" s="4"/>
      <c r="AT293" s="4"/>
      <c r="AU293" s="247"/>
      <c r="AV293" s="247"/>
      <c r="AW293" s="247"/>
      <c r="AX293" s="247"/>
      <c r="AY293" s="247"/>
      <c r="AZ293" s="24"/>
      <c r="BA293" s="4"/>
    </row>
    <row r="294" spans="2:53">
      <c r="B294" s="11" t="s">
        <v>418</v>
      </c>
      <c r="C294" s="11"/>
      <c r="D294" s="71" t="s">
        <v>419</v>
      </c>
      <c r="E294" s="194">
        <v>40</v>
      </c>
      <c r="F294" s="194">
        <v>22</v>
      </c>
      <c r="G294" s="194">
        <v>19</v>
      </c>
      <c r="H294" s="194">
        <v>19</v>
      </c>
      <c r="I294" s="194">
        <v>21</v>
      </c>
      <c r="J294" s="11"/>
      <c r="M294" s="204">
        <v>7517.61</v>
      </c>
      <c r="N294" s="204">
        <v>2940.7</v>
      </c>
      <c r="O294" s="204">
        <v>2444.4899999999998</v>
      </c>
      <c r="P294" s="204">
        <v>2443.88</v>
      </c>
      <c r="Q294" s="204">
        <v>9245.26</v>
      </c>
      <c r="R294" s="11"/>
      <c r="S294" s="4"/>
      <c r="T294" s="4"/>
      <c r="U294" s="204">
        <v>153.420612244898</v>
      </c>
      <c r="V294" s="204">
        <v>60.014285714285698</v>
      </c>
      <c r="W294" s="204">
        <v>50.926875000000003</v>
      </c>
      <c r="X294" s="204">
        <v>49.875102040816301</v>
      </c>
      <c r="Y294" s="204">
        <v>188.67877551020399</v>
      </c>
      <c r="Z294" s="11"/>
      <c r="AA294" s="4"/>
      <c r="AB294" s="11"/>
      <c r="AC294" s="11"/>
      <c r="AD294" s="71"/>
      <c r="AE294" s="245"/>
      <c r="AF294" s="245"/>
      <c r="AG294" s="245"/>
      <c r="AH294" s="245"/>
      <c r="AI294" s="245"/>
      <c r="AJ294" s="24"/>
      <c r="AK294" s="4"/>
      <c r="AL294" s="4"/>
      <c r="AM294" s="247"/>
      <c r="AN294" s="247"/>
      <c r="AO294" s="247"/>
      <c r="AP294" s="247"/>
      <c r="AQ294" s="247"/>
      <c r="AR294" s="24"/>
      <c r="AS294" s="4"/>
      <c r="AT294" s="4"/>
      <c r="AU294" s="247"/>
      <c r="AV294" s="247"/>
      <c r="AW294" s="247"/>
      <c r="AX294" s="247"/>
      <c r="AY294" s="247"/>
      <c r="AZ294" s="24"/>
      <c r="BA294" s="4"/>
    </row>
    <row r="295" spans="2:53">
      <c r="B295" s="11" t="s">
        <v>420</v>
      </c>
      <c r="C295" s="11"/>
      <c r="D295" s="71" t="s">
        <v>279</v>
      </c>
      <c r="E295" s="194">
        <v>1331</v>
      </c>
      <c r="F295" s="194">
        <v>791</v>
      </c>
      <c r="G295" s="194">
        <v>632</v>
      </c>
      <c r="H295" s="194">
        <v>560</v>
      </c>
      <c r="I295" s="194">
        <v>709</v>
      </c>
      <c r="J295" s="11"/>
      <c r="M295" s="204">
        <v>293311.53000000003</v>
      </c>
      <c r="N295" s="204">
        <v>114109.86</v>
      </c>
      <c r="O295" s="204">
        <v>66563.759999999995</v>
      </c>
      <c r="P295" s="204">
        <v>62477.04</v>
      </c>
      <c r="Q295" s="204">
        <v>531679.88</v>
      </c>
      <c r="R295" s="11"/>
      <c r="S295" s="4"/>
      <c r="T295" s="4"/>
      <c r="U295" s="204">
        <v>161.87170529801301</v>
      </c>
      <c r="V295" s="204">
        <v>62.974536423841002</v>
      </c>
      <c r="W295" s="204">
        <v>38.299056386651301</v>
      </c>
      <c r="X295" s="204">
        <v>35.238037225042298</v>
      </c>
      <c r="Y295" s="204">
        <v>293.58358917725002</v>
      </c>
      <c r="Z295" s="11"/>
      <c r="AA295" s="4"/>
      <c r="AB295" s="11"/>
      <c r="AC295" s="11"/>
      <c r="AD295" s="71"/>
      <c r="AE295" s="245"/>
      <c r="AF295" s="245"/>
      <c r="AG295" s="245"/>
      <c r="AH295" s="245"/>
      <c r="AI295" s="245"/>
      <c r="AJ295" s="24"/>
      <c r="AK295" s="4"/>
      <c r="AL295" s="4"/>
      <c r="AM295" s="247"/>
      <c r="AN295" s="247"/>
      <c r="AO295" s="247"/>
      <c r="AP295" s="247"/>
      <c r="AQ295" s="247"/>
      <c r="AR295" s="24"/>
      <c r="AS295" s="4"/>
      <c r="AT295" s="4"/>
      <c r="AU295" s="247"/>
      <c r="AV295" s="247"/>
      <c r="AW295" s="247"/>
      <c r="AX295" s="247"/>
      <c r="AY295" s="247"/>
      <c r="AZ295" s="24"/>
      <c r="BA295" s="4"/>
    </row>
    <row r="296" spans="2:53">
      <c r="B296" s="11" t="s">
        <v>421</v>
      </c>
      <c r="C296" s="11"/>
      <c r="D296" s="71" t="s">
        <v>129</v>
      </c>
      <c r="E296" s="194">
        <v>1030</v>
      </c>
      <c r="F296" s="194">
        <v>668</v>
      </c>
      <c r="G296" s="194">
        <v>436</v>
      </c>
      <c r="H296" s="194">
        <v>382</v>
      </c>
      <c r="I296" s="194">
        <v>519</v>
      </c>
      <c r="J296" s="11"/>
      <c r="M296" s="204">
        <v>282796.25</v>
      </c>
      <c r="N296" s="204">
        <v>117897.38</v>
      </c>
      <c r="O296" s="204">
        <v>55109.94</v>
      </c>
      <c r="P296" s="204">
        <v>47100.23</v>
      </c>
      <c r="Q296" s="204">
        <v>505508.18</v>
      </c>
      <c r="R296" s="11"/>
      <c r="S296" s="4"/>
      <c r="T296" s="4"/>
      <c r="U296" s="204">
        <v>199.292635658915</v>
      </c>
      <c r="V296" s="204">
        <v>83.084834390415807</v>
      </c>
      <c r="W296" s="204">
        <v>40.822177777777803</v>
      </c>
      <c r="X296" s="204">
        <v>33.958348954578199</v>
      </c>
      <c r="Y296" s="204">
        <v>357.50224893917903</v>
      </c>
      <c r="Z296" s="11"/>
      <c r="AA296" s="4"/>
      <c r="AB296" s="11"/>
      <c r="AC296" s="11"/>
      <c r="AD296" s="71"/>
      <c r="AE296" s="245"/>
      <c r="AF296" s="245"/>
      <c r="AG296" s="245"/>
      <c r="AH296" s="245"/>
      <c r="AI296" s="245"/>
      <c r="AJ296" s="24"/>
      <c r="AK296" s="4"/>
      <c r="AL296" s="4"/>
      <c r="AM296" s="247"/>
      <c r="AN296" s="247"/>
      <c r="AO296" s="247"/>
      <c r="AP296" s="247"/>
      <c r="AQ296" s="247"/>
      <c r="AR296" s="24"/>
      <c r="AS296" s="4"/>
      <c r="AT296" s="4"/>
      <c r="AU296" s="247"/>
      <c r="AV296" s="247"/>
      <c r="AW296" s="247"/>
      <c r="AX296" s="247"/>
      <c r="AY296" s="247"/>
      <c r="AZ296" s="24"/>
      <c r="BA296" s="4"/>
    </row>
    <row r="297" spans="2:53">
      <c r="B297" s="11" t="s">
        <v>421</v>
      </c>
      <c r="C297" s="11"/>
      <c r="D297" s="71" t="s">
        <v>116</v>
      </c>
      <c r="E297" s="194">
        <v>1</v>
      </c>
      <c r="F297" s="194">
        <v>1</v>
      </c>
      <c r="G297" s="194">
        <v>1</v>
      </c>
      <c r="H297" s="194">
        <v>1</v>
      </c>
      <c r="I297" s="194">
        <v>1</v>
      </c>
      <c r="J297" s="11"/>
      <c r="M297" s="204">
        <v>187.65</v>
      </c>
      <c r="N297" s="204">
        <v>119.98</v>
      </c>
      <c r="O297" s="204">
        <v>88.79</v>
      </c>
      <c r="P297" s="204">
        <v>89.51</v>
      </c>
      <c r="Q297" s="204">
        <v>59.88</v>
      </c>
      <c r="R297" s="11"/>
      <c r="S297" s="4"/>
      <c r="T297" s="4"/>
      <c r="U297" s="204">
        <v>187.65</v>
      </c>
      <c r="V297" s="204">
        <v>119.98</v>
      </c>
      <c r="W297" s="204">
        <v>88.79</v>
      </c>
      <c r="X297" s="204">
        <v>89.51</v>
      </c>
      <c r="Y297" s="204">
        <v>59.88</v>
      </c>
      <c r="Z297" s="11"/>
      <c r="AA297" s="4"/>
      <c r="AB297" s="11"/>
      <c r="AC297" s="11"/>
      <c r="AD297" s="71"/>
      <c r="AE297" s="245"/>
      <c r="AF297" s="245"/>
      <c r="AG297" s="245"/>
      <c r="AH297" s="245"/>
      <c r="AI297" s="245"/>
      <c r="AJ297" s="24"/>
      <c r="AK297" s="4"/>
      <c r="AL297" s="4"/>
      <c r="AM297" s="247"/>
      <c r="AN297" s="247"/>
      <c r="AO297" s="247"/>
      <c r="AP297" s="247"/>
      <c r="AQ297" s="247"/>
      <c r="AR297" s="24"/>
      <c r="AS297" s="4"/>
      <c r="AT297" s="4"/>
      <c r="AU297" s="247"/>
      <c r="AV297" s="247"/>
      <c r="AW297" s="247"/>
      <c r="AX297" s="247"/>
      <c r="AY297" s="247"/>
      <c r="AZ297" s="24"/>
      <c r="BA297" s="4"/>
    </row>
    <row r="298" spans="2:53">
      <c r="B298" s="11" t="s">
        <v>422</v>
      </c>
      <c r="C298" s="11"/>
      <c r="D298" s="71" t="s">
        <v>136</v>
      </c>
      <c r="E298" s="194">
        <v>31</v>
      </c>
      <c r="F298" s="194">
        <v>16</v>
      </c>
      <c r="G298" s="194">
        <v>11</v>
      </c>
      <c r="H298" s="194">
        <v>11</v>
      </c>
      <c r="I298" s="194">
        <v>13</v>
      </c>
      <c r="J298" s="11"/>
      <c r="M298" s="204">
        <v>6933.76</v>
      </c>
      <c r="N298" s="204">
        <v>2106.75</v>
      </c>
      <c r="O298" s="204">
        <v>1306.02</v>
      </c>
      <c r="P298" s="204">
        <v>901.92</v>
      </c>
      <c r="Q298" s="204">
        <v>3812.37</v>
      </c>
      <c r="R298" s="11"/>
      <c r="S298" s="4"/>
      <c r="T298" s="4"/>
      <c r="U298" s="204">
        <v>198.10742857142901</v>
      </c>
      <c r="V298" s="204">
        <v>60.1928571428571</v>
      </c>
      <c r="W298" s="204">
        <v>38.412352941176501</v>
      </c>
      <c r="X298" s="204">
        <v>27.330909090909099</v>
      </c>
      <c r="Y298" s="204">
        <v>108.92485714285699</v>
      </c>
      <c r="Z298" s="11"/>
      <c r="AA298" s="4"/>
      <c r="AB298" s="11"/>
      <c r="AC298" s="11"/>
      <c r="AD298" s="71"/>
      <c r="AE298" s="245"/>
      <c r="AF298" s="245"/>
      <c r="AG298" s="245"/>
      <c r="AH298" s="245"/>
      <c r="AI298" s="245"/>
      <c r="AJ298" s="24"/>
      <c r="AK298" s="4"/>
      <c r="AL298" s="4"/>
      <c r="AM298" s="247"/>
      <c r="AN298" s="247"/>
      <c r="AO298" s="247"/>
      <c r="AP298" s="247"/>
      <c r="AQ298" s="247"/>
      <c r="AR298" s="24"/>
      <c r="AS298" s="4"/>
      <c r="AT298" s="4"/>
      <c r="AU298" s="247"/>
      <c r="AV298" s="247"/>
      <c r="AW298" s="247"/>
      <c r="AX298" s="247"/>
      <c r="AY298" s="247"/>
      <c r="AZ298" s="24"/>
      <c r="BA298" s="4"/>
    </row>
    <row r="299" spans="2:53">
      <c r="B299" s="11" t="s">
        <v>549</v>
      </c>
      <c r="C299" s="11"/>
      <c r="D299" s="71" t="s">
        <v>162</v>
      </c>
      <c r="E299" s="194">
        <v>1</v>
      </c>
      <c r="F299" s="194"/>
      <c r="G299" s="194"/>
      <c r="H299" s="194"/>
      <c r="I299" s="194"/>
      <c r="J299" s="11"/>
      <c r="M299" s="204">
        <v>52.42</v>
      </c>
      <c r="N299" s="204">
        <v>0</v>
      </c>
      <c r="O299" s="204">
        <v>0</v>
      </c>
      <c r="P299" s="204">
        <v>0</v>
      </c>
      <c r="Q299" s="204">
        <v>0</v>
      </c>
      <c r="R299" s="11"/>
      <c r="S299" s="4"/>
      <c r="T299" s="4"/>
      <c r="U299" s="204">
        <v>52.42</v>
      </c>
      <c r="V299" s="204">
        <v>0</v>
      </c>
      <c r="W299" s="204">
        <v>0</v>
      </c>
      <c r="X299" s="204">
        <v>0</v>
      </c>
      <c r="Y299" s="204">
        <v>0</v>
      </c>
      <c r="Z299" s="11"/>
      <c r="AA299" s="4"/>
      <c r="AB299" s="11"/>
      <c r="AC299" s="11"/>
      <c r="AD299" s="71"/>
      <c r="AE299" s="245"/>
      <c r="AF299" s="245"/>
      <c r="AG299" s="245"/>
      <c r="AH299" s="245"/>
      <c r="AI299" s="245"/>
      <c r="AJ299" s="24"/>
      <c r="AK299" s="4"/>
      <c r="AL299" s="4"/>
      <c r="AM299" s="247"/>
      <c r="AN299" s="247"/>
      <c r="AO299" s="247"/>
      <c r="AP299" s="247"/>
      <c r="AQ299" s="247"/>
      <c r="AR299" s="24"/>
      <c r="AS299" s="4"/>
      <c r="AT299" s="4"/>
      <c r="AU299" s="247"/>
      <c r="AV299" s="247"/>
      <c r="AW299" s="247"/>
      <c r="AX299" s="247"/>
      <c r="AY299" s="247"/>
      <c r="AZ299" s="24"/>
      <c r="BA299" s="4"/>
    </row>
    <row r="300" spans="2:53">
      <c r="B300" s="11" t="s">
        <v>550</v>
      </c>
      <c r="C300" s="11"/>
      <c r="D300" s="71" t="s">
        <v>424</v>
      </c>
      <c r="E300" s="194">
        <v>619</v>
      </c>
      <c r="F300" s="194">
        <v>409</v>
      </c>
      <c r="G300" s="194">
        <v>297</v>
      </c>
      <c r="H300" s="194">
        <v>302</v>
      </c>
      <c r="I300" s="194">
        <v>306</v>
      </c>
      <c r="J300" s="11"/>
      <c r="M300" s="204">
        <v>62441.930000000095</v>
      </c>
      <c r="N300" s="204">
        <v>26364.45</v>
      </c>
      <c r="O300" s="204">
        <v>20236.29</v>
      </c>
      <c r="P300" s="204">
        <v>31795.399999999998</v>
      </c>
      <c r="Q300" s="204">
        <v>206240.91999999998</v>
      </c>
      <c r="R300" s="11"/>
      <c r="S300" s="4"/>
      <c r="T300" s="4"/>
      <c r="U300" s="204">
        <v>110.9467702312139</v>
      </c>
      <c r="V300" s="204">
        <v>47.4033598265896</v>
      </c>
      <c r="W300" s="204">
        <v>33.30785169491525</v>
      </c>
      <c r="X300" s="204">
        <v>44.106616766467049</v>
      </c>
      <c r="Y300" s="204">
        <v>222.66543859649101</v>
      </c>
      <c r="Z300" s="11"/>
      <c r="AA300" s="4"/>
      <c r="AB300" s="11"/>
      <c r="AC300" s="11"/>
      <c r="AD300" s="71"/>
      <c r="AE300" s="245"/>
      <c r="AF300" s="245"/>
      <c r="AG300" s="245"/>
      <c r="AH300" s="245"/>
      <c r="AI300" s="245"/>
      <c r="AJ300" s="24"/>
      <c r="AK300" s="4"/>
      <c r="AL300" s="4"/>
      <c r="AM300" s="247"/>
      <c r="AN300" s="247"/>
      <c r="AO300" s="247"/>
      <c r="AP300" s="247"/>
      <c r="AQ300" s="247"/>
      <c r="AR300" s="24"/>
      <c r="AS300" s="4"/>
      <c r="AT300" s="4"/>
      <c r="AU300" s="247"/>
      <c r="AV300" s="247"/>
      <c r="AW300" s="247"/>
      <c r="AX300" s="247"/>
      <c r="AY300" s="247"/>
      <c r="AZ300" s="24"/>
      <c r="BA300" s="4"/>
    </row>
    <row r="301" spans="2:53">
      <c r="B301" s="11" t="s">
        <v>425</v>
      </c>
      <c r="C301" s="11"/>
      <c r="D301" s="71" t="s">
        <v>185</v>
      </c>
      <c r="E301" s="194">
        <v>663</v>
      </c>
      <c r="F301" s="194">
        <v>347</v>
      </c>
      <c r="G301" s="194">
        <v>277</v>
      </c>
      <c r="H301" s="194">
        <v>241</v>
      </c>
      <c r="I301" s="194">
        <v>332</v>
      </c>
      <c r="J301" s="11"/>
      <c r="M301" s="204">
        <v>119013.68</v>
      </c>
      <c r="N301" s="204">
        <v>37006.400000000001</v>
      </c>
      <c r="O301" s="204">
        <v>24242.540000000099</v>
      </c>
      <c r="P301" s="204">
        <v>30399.22</v>
      </c>
      <c r="Q301" s="204">
        <v>237123.91</v>
      </c>
      <c r="R301" s="11"/>
      <c r="S301" s="4"/>
      <c r="T301" s="4"/>
      <c r="U301" s="204">
        <v>146.20845208845199</v>
      </c>
      <c r="V301" s="204">
        <v>45.462407862407801</v>
      </c>
      <c r="W301" s="204">
        <v>30.647964601769999</v>
      </c>
      <c r="X301" s="204">
        <v>38.286171284634797</v>
      </c>
      <c r="Y301" s="204">
        <v>292.024519704434</v>
      </c>
      <c r="Z301" s="11"/>
      <c r="AA301" s="4"/>
      <c r="AB301" s="11"/>
      <c r="AC301" s="11"/>
      <c r="AD301" s="71"/>
      <c r="AE301" s="245"/>
      <c r="AF301" s="245"/>
      <c r="AG301" s="245"/>
      <c r="AH301" s="245"/>
      <c r="AI301" s="245"/>
      <c r="AJ301" s="24"/>
      <c r="AK301" s="4"/>
      <c r="AL301" s="4"/>
      <c r="AM301" s="247"/>
      <c r="AN301" s="247"/>
      <c r="AO301" s="247"/>
      <c r="AP301" s="247"/>
      <c r="AQ301" s="247"/>
      <c r="AR301" s="24"/>
      <c r="AS301" s="4"/>
      <c r="AT301" s="4"/>
      <c r="AU301" s="247"/>
      <c r="AV301" s="247"/>
      <c r="AW301" s="247"/>
      <c r="AX301" s="247"/>
      <c r="AY301" s="247"/>
      <c r="AZ301" s="24"/>
      <c r="BA301" s="4"/>
    </row>
    <row r="302" spans="2:53">
      <c r="B302" s="11" t="s">
        <v>426</v>
      </c>
      <c r="C302" s="11"/>
      <c r="D302" s="71" t="s">
        <v>258</v>
      </c>
      <c r="E302" s="194">
        <v>217</v>
      </c>
      <c r="F302" s="194">
        <v>115</v>
      </c>
      <c r="G302" s="194">
        <v>78</v>
      </c>
      <c r="H302" s="194">
        <v>67</v>
      </c>
      <c r="I302" s="194">
        <v>99</v>
      </c>
      <c r="J302" s="11"/>
      <c r="M302" s="204">
        <v>54994.22</v>
      </c>
      <c r="N302" s="204">
        <v>22556.87</v>
      </c>
      <c r="O302" s="204">
        <v>11600.17</v>
      </c>
      <c r="P302" s="204">
        <v>13585.31</v>
      </c>
      <c r="Q302" s="204">
        <v>135616.49</v>
      </c>
      <c r="R302" s="11"/>
      <c r="S302" s="4"/>
      <c r="T302" s="4"/>
      <c r="U302" s="204">
        <v>212.33289575289601</v>
      </c>
      <c r="V302" s="204">
        <v>87.092162162162197</v>
      </c>
      <c r="W302" s="204">
        <v>48.3340416666667</v>
      </c>
      <c r="X302" s="204">
        <v>52.861128404669202</v>
      </c>
      <c r="Y302" s="204">
        <v>523.61579150579098</v>
      </c>
      <c r="Z302" s="11"/>
      <c r="AA302" s="4"/>
      <c r="AB302" s="11"/>
      <c r="AC302" s="11"/>
      <c r="AD302" s="71"/>
      <c r="AE302" s="245"/>
      <c r="AF302" s="245"/>
      <c r="AG302" s="245"/>
      <c r="AH302" s="245"/>
      <c r="AI302" s="245"/>
      <c r="AJ302" s="24"/>
      <c r="AK302" s="4"/>
      <c r="AL302" s="4"/>
      <c r="AM302" s="247"/>
      <c r="AN302" s="247"/>
      <c r="AO302" s="247"/>
      <c r="AP302" s="247"/>
      <c r="AQ302" s="247"/>
      <c r="AR302" s="24"/>
      <c r="AS302" s="4"/>
      <c r="AT302" s="4"/>
      <c r="AU302" s="247"/>
      <c r="AV302" s="247"/>
      <c r="AW302" s="247"/>
      <c r="AX302" s="247"/>
      <c r="AY302" s="247"/>
      <c r="AZ302" s="24"/>
      <c r="BA302" s="4"/>
    </row>
    <row r="303" spans="2:53">
      <c r="B303" s="11" t="s">
        <v>427</v>
      </c>
      <c r="C303" s="11"/>
      <c r="D303" s="71" t="s">
        <v>428</v>
      </c>
      <c r="E303" s="194">
        <v>106</v>
      </c>
      <c r="F303" s="194">
        <v>56</v>
      </c>
      <c r="G303" s="194">
        <v>47</v>
      </c>
      <c r="H303" s="194">
        <v>49</v>
      </c>
      <c r="I303" s="194">
        <v>55</v>
      </c>
      <c r="J303" s="11"/>
      <c r="M303" s="204">
        <v>24264.240000000002</v>
      </c>
      <c r="N303" s="204">
        <v>7267.13</v>
      </c>
      <c r="O303" s="204">
        <v>7805.5</v>
      </c>
      <c r="P303" s="204">
        <v>9339.17</v>
      </c>
      <c r="Q303" s="204">
        <v>93865.94</v>
      </c>
      <c r="R303" s="11"/>
      <c r="S303" s="4"/>
      <c r="T303" s="4"/>
      <c r="U303" s="204">
        <v>198.88721311475399</v>
      </c>
      <c r="V303" s="204">
        <v>59.566639344262299</v>
      </c>
      <c r="W303" s="204">
        <v>67.873913043478296</v>
      </c>
      <c r="X303" s="204">
        <v>77.183223140495897</v>
      </c>
      <c r="Y303" s="204">
        <v>769.39295081967202</v>
      </c>
      <c r="Z303" s="11"/>
      <c r="AA303" s="4"/>
      <c r="AB303" s="11"/>
      <c r="AC303" s="11"/>
      <c r="AD303" s="71"/>
      <c r="AE303" s="245"/>
      <c r="AF303" s="245"/>
      <c r="AG303" s="245"/>
      <c r="AH303" s="245"/>
      <c r="AI303" s="245"/>
      <c r="AJ303" s="24"/>
      <c r="AK303" s="4"/>
      <c r="AL303" s="4"/>
      <c r="AM303" s="247"/>
      <c r="AN303" s="247"/>
      <c r="AO303" s="247"/>
      <c r="AP303" s="247"/>
      <c r="AQ303" s="247"/>
      <c r="AR303" s="24"/>
      <c r="AS303" s="4"/>
      <c r="AT303" s="4"/>
      <c r="AU303" s="247"/>
      <c r="AV303" s="247"/>
      <c r="AW303" s="247"/>
      <c r="AX303" s="247"/>
      <c r="AY303" s="247"/>
      <c r="AZ303" s="24"/>
      <c r="BA303" s="4"/>
    </row>
    <row r="304" spans="2:53">
      <c r="B304" s="11" t="s">
        <v>427</v>
      </c>
      <c r="C304" s="11"/>
      <c r="D304" s="71" t="s">
        <v>551</v>
      </c>
      <c r="E304" s="194">
        <v>2</v>
      </c>
      <c r="F304" s="194"/>
      <c r="G304" s="194"/>
      <c r="H304" s="194"/>
      <c r="I304" s="194"/>
      <c r="J304" s="11"/>
      <c r="M304" s="204">
        <v>821.19</v>
      </c>
      <c r="N304" s="204">
        <v>0</v>
      </c>
      <c r="O304" s="204">
        <v>0</v>
      </c>
      <c r="P304" s="204">
        <v>0</v>
      </c>
      <c r="Q304" s="204">
        <v>0</v>
      </c>
      <c r="R304" s="11"/>
      <c r="S304" s="4"/>
      <c r="T304" s="4"/>
      <c r="U304" s="204">
        <v>410.59500000000003</v>
      </c>
      <c r="V304" s="204">
        <v>0</v>
      </c>
      <c r="W304" s="204">
        <v>0</v>
      </c>
      <c r="X304" s="204">
        <v>0</v>
      </c>
      <c r="Y304" s="204">
        <v>0</v>
      </c>
      <c r="Z304" s="11"/>
      <c r="AA304" s="4"/>
      <c r="AB304" s="11"/>
      <c r="AC304" s="11"/>
      <c r="AD304" s="71"/>
      <c r="AE304" s="245"/>
      <c r="AF304" s="245"/>
      <c r="AG304" s="245"/>
      <c r="AH304" s="245"/>
      <c r="AI304" s="245"/>
      <c r="AJ304" s="24"/>
      <c r="AK304" s="4"/>
      <c r="AL304" s="4"/>
      <c r="AM304" s="247"/>
      <c r="AN304" s="247"/>
      <c r="AO304" s="247"/>
      <c r="AP304" s="247"/>
      <c r="AQ304" s="247"/>
      <c r="AR304" s="24"/>
      <c r="AS304" s="4"/>
      <c r="AT304" s="4"/>
      <c r="AU304" s="247"/>
      <c r="AV304" s="247"/>
      <c r="AW304" s="247"/>
      <c r="AX304" s="247"/>
      <c r="AY304" s="247"/>
      <c r="AZ304" s="24"/>
      <c r="BA304" s="4"/>
    </row>
    <row r="305" spans="2:53">
      <c r="B305" s="11" t="s">
        <v>429</v>
      </c>
      <c r="C305" s="11"/>
      <c r="D305" s="71" t="s">
        <v>262</v>
      </c>
      <c r="E305" s="194">
        <v>65</v>
      </c>
      <c r="F305" s="194">
        <v>27</v>
      </c>
      <c r="G305" s="194">
        <v>18</v>
      </c>
      <c r="H305" s="194">
        <v>16</v>
      </c>
      <c r="I305" s="194">
        <v>26</v>
      </c>
      <c r="J305" s="11"/>
      <c r="M305" s="204">
        <v>16213.74</v>
      </c>
      <c r="N305" s="204">
        <v>4417.09</v>
      </c>
      <c r="O305" s="204">
        <v>2770.36</v>
      </c>
      <c r="P305" s="204">
        <v>13114.02</v>
      </c>
      <c r="Q305" s="204">
        <v>35448.14</v>
      </c>
      <c r="R305" s="11"/>
      <c r="S305" s="4"/>
      <c r="T305" s="4"/>
      <c r="U305" s="204">
        <v>229.35892307692302</v>
      </c>
      <c r="V305" s="204">
        <v>49.304743589743602</v>
      </c>
      <c r="W305" s="204">
        <v>40.048634920634932</v>
      </c>
      <c r="X305" s="204">
        <v>77.525384615384667</v>
      </c>
      <c r="Y305" s="204">
        <v>517.36656410256398</v>
      </c>
      <c r="Z305" s="11"/>
      <c r="AA305" s="4"/>
      <c r="AB305" s="11"/>
      <c r="AC305" s="11"/>
      <c r="AD305" s="71"/>
      <c r="AE305" s="245"/>
      <c r="AF305" s="245"/>
      <c r="AG305" s="245"/>
      <c r="AH305" s="245"/>
      <c r="AI305" s="245"/>
      <c r="AJ305" s="24"/>
      <c r="AK305" s="4"/>
      <c r="AL305" s="4"/>
      <c r="AM305" s="247"/>
      <c r="AN305" s="247"/>
      <c r="AO305" s="247"/>
      <c r="AP305" s="247"/>
      <c r="AQ305" s="247"/>
      <c r="AR305" s="24"/>
      <c r="AS305" s="4"/>
      <c r="AT305" s="4"/>
      <c r="AU305" s="247"/>
      <c r="AV305" s="247"/>
      <c r="AW305" s="247"/>
      <c r="AX305" s="247"/>
      <c r="AY305" s="247"/>
      <c r="AZ305" s="24"/>
      <c r="BA305" s="4"/>
    </row>
    <row r="306" spans="2:53">
      <c r="B306" s="11" t="s">
        <v>552</v>
      </c>
      <c r="C306" s="11"/>
      <c r="D306" s="71" t="s">
        <v>191</v>
      </c>
      <c r="E306" s="194">
        <v>5</v>
      </c>
      <c r="F306" s="194">
        <v>4</v>
      </c>
      <c r="G306" s="194">
        <v>3</v>
      </c>
      <c r="H306" s="194">
        <v>2</v>
      </c>
      <c r="I306" s="194">
        <v>1</v>
      </c>
      <c r="J306" s="11"/>
      <c r="M306" s="204">
        <v>266.88</v>
      </c>
      <c r="N306" s="204">
        <v>244.7</v>
      </c>
      <c r="O306" s="204">
        <v>213.49</v>
      </c>
      <c r="P306" s="204">
        <v>20.309999999999999</v>
      </c>
      <c r="Q306" s="204">
        <v>105.39</v>
      </c>
      <c r="R306" s="11"/>
      <c r="S306" s="4"/>
      <c r="T306" s="4"/>
      <c r="U306" s="204">
        <v>44.48</v>
      </c>
      <c r="V306" s="204">
        <v>40.783333333333303</v>
      </c>
      <c r="W306" s="204">
        <v>42.698</v>
      </c>
      <c r="X306" s="204">
        <v>3.3849999999999998</v>
      </c>
      <c r="Y306" s="204">
        <v>17.565000000000001</v>
      </c>
      <c r="Z306" s="11"/>
      <c r="AA306" s="4"/>
      <c r="AB306" s="11"/>
      <c r="AC306" s="11"/>
      <c r="AD306" s="71"/>
      <c r="AE306" s="245"/>
      <c r="AF306" s="245"/>
      <c r="AG306" s="245"/>
      <c r="AH306" s="245"/>
      <c r="AI306" s="245"/>
      <c r="AJ306" s="24"/>
      <c r="AK306" s="4"/>
      <c r="AL306" s="4"/>
      <c r="AM306" s="247"/>
      <c r="AN306" s="247"/>
      <c r="AO306" s="247"/>
      <c r="AP306" s="247"/>
      <c r="AQ306" s="247"/>
      <c r="AR306" s="24"/>
      <c r="AS306" s="4"/>
      <c r="AT306" s="4"/>
      <c r="AU306" s="247"/>
      <c r="AV306" s="247"/>
      <c r="AW306" s="247"/>
      <c r="AX306" s="247"/>
      <c r="AY306" s="247"/>
      <c r="AZ306" s="24"/>
      <c r="BA306" s="4"/>
    </row>
    <row r="307" spans="2:53">
      <c r="B307" s="11" t="s">
        <v>431</v>
      </c>
      <c r="C307" s="11"/>
      <c r="D307" s="71" t="s">
        <v>113</v>
      </c>
      <c r="E307" s="194">
        <v>17</v>
      </c>
      <c r="F307" s="194">
        <v>8</v>
      </c>
      <c r="G307" s="194">
        <v>5</v>
      </c>
      <c r="H307" s="194">
        <v>4</v>
      </c>
      <c r="I307" s="194">
        <v>7</v>
      </c>
      <c r="J307" s="11"/>
      <c r="M307" s="204">
        <v>3706.23</v>
      </c>
      <c r="N307" s="204">
        <v>1743.82</v>
      </c>
      <c r="O307" s="204">
        <v>753.54</v>
      </c>
      <c r="P307" s="204">
        <v>2042.54</v>
      </c>
      <c r="Q307" s="204">
        <v>20522.32</v>
      </c>
      <c r="R307" s="11"/>
      <c r="S307" s="4"/>
      <c r="T307" s="4"/>
      <c r="U307" s="204">
        <v>176.487142857143</v>
      </c>
      <c r="V307" s="204">
        <v>83.039047619047594</v>
      </c>
      <c r="W307" s="204">
        <v>35.882857142857098</v>
      </c>
      <c r="X307" s="204">
        <v>97.263809523809499</v>
      </c>
      <c r="Y307" s="204">
        <v>977.25333333333299</v>
      </c>
      <c r="Z307" s="11"/>
      <c r="AA307" s="4"/>
      <c r="AB307" s="11"/>
      <c r="AC307" s="11"/>
      <c r="AD307" s="71"/>
      <c r="AE307" s="245"/>
      <c r="AF307" s="245"/>
      <c r="AG307" s="245"/>
      <c r="AH307" s="245"/>
      <c r="AI307" s="245"/>
      <c r="AJ307" s="24"/>
      <c r="AK307" s="4"/>
      <c r="AL307" s="4"/>
      <c r="AM307" s="247"/>
      <c r="AN307" s="247"/>
      <c r="AO307" s="247"/>
      <c r="AP307" s="247"/>
      <c r="AQ307" s="247"/>
      <c r="AR307" s="24"/>
      <c r="AS307" s="4"/>
      <c r="AT307" s="4"/>
      <c r="AU307" s="247"/>
      <c r="AV307" s="247"/>
      <c r="AW307" s="247"/>
      <c r="AX307" s="247"/>
      <c r="AY307" s="247"/>
      <c r="AZ307" s="24"/>
      <c r="BA307" s="4"/>
    </row>
    <row r="308" spans="2:53">
      <c r="B308" s="11" t="s">
        <v>553</v>
      </c>
      <c r="C308" s="11"/>
      <c r="D308" s="71" t="s">
        <v>116</v>
      </c>
      <c r="E308" s="194">
        <v>2</v>
      </c>
      <c r="F308" s="194">
        <v>2</v>
      </c>
      <c r="G308" s="194">
        <v>1</v>
      </c>
      <c r="H308" s="194">
        <v>1</v>
      </c>
      <c r="I308" s="194">
        <v>2</v>
      </c>
      <c r="J308" s="11"/>
      <c r="M308" s="204">
        <v>313.99</v>
      </c>
      <c r="N308" s="204">
        <v>335.89</v>
      </c>
      <c r="O308" s="204">
        <v>230.18</v>
      </c>
      <c r="P308" s="204">
        <v>184.63</v>
      </c>
      <c r="Q308" s="204">
        <v>517.52</v>
      </c>
      <c r="R308" s="11"/>
      <c r="S308" s="4"/>
      <c r="T308" s="4"/>
      <c r="U308" s="204">
        <v>39.248750000000001</v>
      </c>
      <c r="V308" s="204">
        <v>41.986249999999998</v>
      </c>
      <c r="W308" s="204">
        <v>28.772500000000001</v>
      </c>
      <c r="X308" s="204">
        <v>23.078749999999999</v>
      </c>
      <c r="Y308" s="204">
        <v>219.35499999999999</v>
      </c>
      <c r="Z308" s="11"/>
      <c r="AA308" s="4"/>
      <c r="AB308" s="11"/>
      <c r="AC308" s="11"/>
      <c r="AD308" s="71"/>
      <c r="AE308" s="245"/>
      <c r="AF308" s="245"/>
      <c r="AG308" s="245"/>
      <c r="AH308" s="245"/>
      <c r="AI308" s="245"/>
      <c r="AJ308" s="24"/>
      <c r="AK308" s="4"/>
      <c r="AL308" s="4"/>
      <c r="AM308" s="247"/>
      <c r="AN308" s="247"/>
      <c r="AO308" s="247"/>
      <c r="AP308" s="247"/>
      <c r="AQ308" s="247"/>
      <c r="AR308" s="24"/>
      <c r="AS308" s="4"/>
      <c r="AT308" s="4"/>
      <c r="AU308" s="247"/>
      <c r="AV308" s="247"/>
      <c r="AW308" s="247"/>
      <c r="AX308" s="247"/>
      <c r="AY308" s="247"/>
      <c r="AZ308" s="24"/>
      <c r="BA308" s="4"/>
    </row>
    <row r="309" spans="2:53">
      <c r="B309" s="11" t="s">
        <v>432</v>
      </c>
      <c r="C309" s="11"/>
      <c r="D309" s="71" t="s">
        <v>166</v>
      </c>
      <c r="E309" s="194">
        <v>185</v>
      </c>
      <c r="F309" s="194">
        <v>104</v>
      </c>
      <c r="G309" s="194">
        <v>70</v>
      </c>
      <c r="H309" s="194">
        <v>58</v>
      </c>
      <c r="I309" s="194">
        <v>83</v>
      </c>
      <c r="J309" s="11"/>
      <c r="M309" s="204">
        <v>49219.39</v>
      </c>
      <c r="N309" s="204">
        <v>17961.97</v>
      </c>
      <c r="O309" s="204">
        <v>12481.83</v>
      </c>
      <c r="P309" s="204">
        <v>9820.17</v>
      </c>
      <c r="Q309" s="204">
        <v>92298.33</v>
      </c>
      <c r="R309" s="11"/>
      <c r="S309" s="4"/>
      <c r="T309" s="4"/>
      <c r="U309" s="204">
        <v>223.72450000000001</v>
      </c>
      <c r="V309" s="204">
        <v>81.645318181818197</v>
      </c>
      <c r="W309" s="204">
        <v>59.4372857142857</v>
      </c>
      <c r="X309" s="204">
        <v>45.463749999999997</v>
      </c>
      <c r="Y309" s="204">
        <v>419.53786363636402</v>
      </c>
      <c r="Z309" s="11"/>
      <c r="AA309" s="4"/>
      <c r="AB309" s="11"/>
      <c r="AC309" s="11"/>
      <c r="AD309" s="71"/>
      <c r="AE309" s="245"/>
      <c r="AF309" s="245"/>
      <c r="AG309" s="245"/>
      <c r="AH309" s="245"/>
      <c r="AI309" s="245"/>
      <c r="AJ309" s="24"/>
      <c r="AK309" s="4"/>
      <c r="AL309" s="4"/>
      <c r="AM309" s="247"/>
      <c r="AN309" s="247"/>
      <c r="AO309" s="247"/>
      <c r="AP309" s="247"/>
      <c r="AQ309" s="247"/>
      <c r="AR309" s="24"/>
      <c r="AS309" s="4"/>
      <c r="AT309" s="4"/>
      <c r="AU309" s="247"/>
      <c r="AV309" s="247"/>
      <c r="AW309" s="247"/>
      <c r="AX309" s="247"/>
      <c r="AY309" s="247"/>
      <c r="AZ309" s="24"/>
      <c r="BA309" s="4"/>
    </row>
    <row r="310" spans="2:53">
      <c r="B310" s="11" t="s">
        <v>554</v>
      </c>
      <c r="C310" s="11"/>
      <c r="D310" s="71" t="s">
        <v>166</v>
      </c>
      <c r="E310" s="194">
        <v>1</v>
      </c>
      <c r="F310" s="194"/>
      <c r="G310" s="194"/>
      <c r="H310" s="194"/>
      <c r="I310" s="194"/>
      <c r="J310" s="11"/>
      <c r="M310" s="204">
        <v>490.16</v>
      </c>
      <c r="N310" s="204">
        <v>0</v>
      </c>
      <c r="O310" s="204">
        <v>0</v>
      </c>
      <c r="P310" s="204">
        <v>0</v>
      </c>
      <c r="Q310" s="204">
        <v>0</v>
      </c>
      <c r="R310" s="11"/>
      <c r="S310" s="4"/>
      <c r="T310" s="4"/>
      <c r="U310" s="204">
        <v>490.16</v>
      </c>
      <c r="V310" s="204">
        <v>0</v>
      </c>
      <c r="W310" s="204">
        <v>0</v>
      </c>
      <c r="X310" s="204">
        <v>0</v>
      </c>
      <c r="Y310" s="204">
        <v>0</v>
      </c>
      <c r="Z310" s="11"/>
      <c r="AA310" s="4"/>
      <c r="AB310" s="11"/>
      <c r="AC310" s="11"/>
      <c r="AD310" s="71"/>
      <c r="AE310" s="245"/>
      <c r="AF310" s="245"/>
      <c r="AG310" s="245"/>
      <c r="AH310" s="245"/>
      <c r="AI310" s="245"/>
      <c r="AJ310" s="24"/>
      <c r="AK310" s="4"/>
      <c r="AL310" s="4"/>
      <c r="AM310" s="247"/>
      <c r="AN310" s="247"/>
      <c r="AO310" s="247"/>
      <c r="AP310" s="247"/>
      <c r="AQ310" s="247"/>
      <c r="AR310" s="24"/>
      <c r="AS310" s="4"/>
      <c r="AT310" s="4"/>
      <c r="AU310" s="247"/>
      <c r="AV310" s="247"/>
      <c r="AW310" s="247"/>
      <c r="AX310" s="247"/>
      <c r="AY310" s="247"/>
      <c r="AZ310" s="24"/>
      <c r="BA310" s="4"/>
    </row>
    <row r="311" spans="2:53">
      <c r="B311" s="11" t="s">
        <v>433</v>
      </c>
      <c r="C311" s="11"/>
      <c r="D311" s="71" t="s">
        <v>191</v>
      </c>
      <c r="E311" s="194">
        <v>18</v>
      </c>
      <c r="F311" s="194">
        <v>7</v>
      </c>
      <c r="G311" s="194">
        <v>4</v>
      </c>
      <c r="H311" s="194">
        <v>6</v>
      </c>
      <c r="I311" s="194">
        <v>8</v>
      </c>
      <c r="J311" s="11"/>
      <c r="M311" s="204">
        <v>3886.38</v>
      </c>
      <c r="N311" s="204">
        <v>926.79</v>
      </c>
      <c r="O311" s="204">
        <v>504.41</v>
      </c>
      <c r="P311" s="204">
        <v>782.62</v>
      </c>
      <c r="Q311" s="204">
        <v>12462.59</v>
      </c>
      <c r="R311" s="11"/>
      <c r="S311" s="4"/>
      <c r="T311" s="4"/>
      <c r="U311" s="204">
        <v>204.54631578947399</v>
      </c>
      <c r="V311" s="204">
        <v>48.7784210526316</v>
      </c>
      <c r="W311" s="204">
        <v>29.6711764705882</v>
      </c>
      <c r="X311" s="204">
        <v>43.478888888888903</v>
      </c>
      <c r="Y311" s="204">
        <v>655.92578947368395</v>
      </c>
      <c r="Z311" s="11"/>
      <c r="AA311" s="4"/>
      <c r="AB311" s="11"/>
      <c r="AC311" s="11"/>
      <c r="AD311" s="71"/>
      <c r="AE311" s="245"/>
      <c r="AF311" s="245"/>
      <c r="AG311" s="245"/>
      <c r="AH311" s="245"/>
      <c r="AI311" s="245"/>
      <c r="AJ311" s="24"/>
      <c r="AK311" s="4"/>
      <c r="AL311" s="4"/>
      <c r="AM311" s="247"/>
      <c r="AN311" s="247"/>
      <c r="AO311" s="247"/>
      <c r="AP311" s="247"/>
      <c r="AQ311" s="247"/>
      <c r="AR311" s="24"/>
      <c r="AS311" s="4"/>
      <c r="AT311" s="4"/>
      <c r="AU311" s="247"/>
      <c r="AV311" s="247"/>
      <c r="AW311" s="247"/>
      <c r="AX311" s="247"/>
      <c r="AY311" s="247"/>
      <c r="AZ311" s="24"/>
      <c r="BA311" s="4"/>
    </row>
    <row r="312" spans="2:53">
      <c r="B312" s="11" t="s">
        <v>434</v>
      </c>
      <c r="C312" s="11"/>
      <c r="D312" s="71" t="s">
        <v>435</v>
      </c>
      <c r="E312" s="194">
        <v>328</v>
      </c>
      <c r="F312" s="194">
        <v>182</v>
      </c>
      <c r="G312" s="194">
        <v>145</v>
      </c>
      <c r="H312" s="194">
        <v>126</v>
      </c>
      <c r="I312" s="194">
        <v>185</v>
      </c>
      <c r="J312" s="11"/>
      <c r="M312" s="204">
        <v>69012.58</v>
      </c>
      <c r="N312" s="204">
        <v>26531.3</v>
      </c>
      <c r="O312" s="204">
        <v>17961.919999999998</v>
      </c>
      <c r="P312" s="204">
        <v>16125.77</v>
      </c>
      <c r="Q312" s="204">
        <v>198747.4</v>
      </c>
      <c r="R312" s="11"/>
      <c r="S312" s="4"/>
      <c r="T312" s="4"/>
      <c r="U312" s="204">
        <v>169.14848039215701</v>
      </c>
      <c r="V312" s="204">
        <v>65.027696078431404</v>
      </c>
      <c r="W312" s="204">
        <v>44.681393034825902</v>
      </c>
      <c r="X312" s="204">
        <v>40.415463659147903</v>
      </c>
      <c r="Y312" s="204">
        <v>487.12598039215698</v>
      </c>
      <c r="Z312" s="11"/>
      <c r="AA312" s="4"/>
      <c r="AB312" s="11"/>
      <c r="AC312" s="11"/>
      <c r="AD312" s="71"/>
      <c r="AE312" s="245"/>
      <c r="AF312" s="245"/>
      <c r="AG312" s="245"/>
      <c r="AH312" s="245"/>
      <c r="AI312" s="245"/>
      <c r="AJ312" s="24"/>
      <c r="AK312" s="4"/>
      <c r="AL312" s="4"/>
      <c r="AM312" s="247"/>
      <c r="AN312" s="247"/>
      <c r="AO312" s="247"/>
      <c r="AP312" s="247"/>
      <c r="AQ312" s="247"/>
      <c r="AR312" s="24"/>
      <c r="AS312" s="4"/>
      <c r="AT312" s="4"/>
      <c r="AU312" s="247"/>
      <c r="AV312" s="247"/>
      <c r="AW312" s="247"/>
      <c r="AX312" s="247"/>
      <c r="AY312" s="247"/>
      <c r="AZ312" s="24"/>
      <c r="BA312" s="4"/>
    </row>
    <row r="313" spans="2:53">
      <c r="B313" s="11" t="s">
        <v>436</v>
      </c>
      <c r="C313" s="11"/>
      <c r="D313" s="71" t="s">
        <v>437</v>
      </c>
      <c r="E313" s="194">
        <v>362</v>
      </c>
      <c r="F313" s="194">
        <v>183</v>
      </c>
      <c r="G313" s="194">
        <v>139</v>
      </c>
      <c r="H313" s="194">
        <v>129</v>
      </c>
      <c r="I313" s="194">
        <v>169</v>
      </c>
      <c r="J313" s="11"/>
      <c r="M313" s="204">
        <v>80905.31</v>
      </c>
      <c r="N313" s="204">
        <v>26493.5</v>
      </c>
      <c r="O313" s="204">
        <v>16815.54</v>
      </c>
      <c r="P313" s="204">
        <v>15784.44</v>
      </c>
      <c r="Q313" s="204">
        <v>154658.76</v>
      </c>
      <c r="R313" s="11"/>
      <c r="S313" s="4"/>
      <c r="T313" s="4"/>
      <c r="U313" s="204">
        <v>191.26550827423199</v>
      </c>
      <c r="V313" s="204">
        <v>62.632387706855802</v>
      </c>
      <c r="W313" s="204">
        <v>41.934014962593501</v>
      </c>
      <c r="X313" s="204">
        <v>37.852374100719402</v>
      </c>
      <c r="Y313" s="204">
        <v>365.62354609929099</v>
      </c>
      <c r="Z313" s="11"/>
      <c r="AA313" s="4"/>
      <c r="AB313" s="11"/>
      <c r="AC313" s="11"/>
      <c r="AD313" s="71"/>
      <c r="AE313" s="245"/>
      <c r="AF313" s="245"/>
      <c r="AG313" s="245"/>
      <c r="AH313" s="245"/>
      <c r="AI313" s="245"/>
      <c r="AJ313" s="24"/>
      <c r="AK313" s="4"/>
      <c r="AL313" s="4"/>
      <c r="AM313" s="247"/>
      <c r="AN313" s="247"/>
      <c r="AO313" s="247"/>
      <c r="AP313" s="247"/>
      <c r="AQ313" s="247"/>
      <c r="AR313" s="24"/>
      <c r="AS313" s="4"/>
      <c r="AT313" s="4"/>
      <c r="AU313" s="247"/>
      <c r="AV313" s="247"/>
      <c r="AW313" s="247"/>
      <c r="AX313" s="247"/>
      <c r="AY313" s="247"/>
      <c r="AZ313" s="24"/>
      <c r="BA313" s="4"/>
    </row>
    <row r="314" spans="2:53">
      <c r="B314" s="11" t="s">
        <v>438</v>
      </c>
      <c r="C314" s="11"/>
      <c r="D314" s="71" t="s">
        <v>158</v>
      </c>
      <c r="E314" s="194">
        <v>194</v>
      </c>
      <c r="F314" s="194">
        <v>96</v>
      </c>
      <c r="G314" s="194">
        <v>62</v>
      </c>
      <c r="H314" s="194">
        <v>49</v>
      </c>
      <c r="I314" s="194">
        <v>60</v>
      </c>
      <c r="J314" s="11"/>
      <c r="M314" s="204">
        <v>42589.03</v>
      </c>
      <c r="N314" s="204">
        <v>12842.44</v>
      </c>
      <c r="O314" s="204">
        <v>5948.98</v>
      </c>
      <c r="P314" s="204">
        <v>5333.73</v>
      </c>
      <c r="Q314" s="204">
        <v>47998.63</v>
      </c>
      <c r="R314" s="11"/>
      <c r="S314" s="4"/>
      <c r="T314" s="4"/>
      <c r="U314" s="204">
        <v>196.26281105990799</v>
      </c>
      <c r="V314" s="204">
        <v>59.181751152073701</v>
      </c>
      <c r="W314" s="204">
        <v>28.328476190476199</v>
      </c>
      <c r="X314" s="204">
        <v>25.5202392344498</v>
      </c>
      <c r="Y314" s="204">
        <v>221.191843317972</v>
      </c>
      <c r="Z314" s="11"/>
      <c r="AA314" s="4"/>
      <c r="AB314" s="11"/>
      <c r="AC314" s="11"/>
      <c r="AD314" s="71"/>
      <c r="AE314" s="245"/>
      <c r="AF314" s="245"/>
      <c r="AG314" s="245"/>
      <c r="AH314" s="245"/>
      <c r="AI314" s="245"/>
      <c r="AJ314" s="24"/>
      <c r="AK314" s="4"/>
      <c r="AL314" s="4"/>
      <c r="AM314" s="247"/>
      <c r="AN314" s="247"/>
      <c r="AO314" s="247"/>
      <c r="AP314" s="247"/>
      <c r="AQ314" s="247"/>
      <c r="AR314" s="24"/>
      <c r="AS314" s="4"/>
      <c r="AT314" s="4"/>
      <c r="AU314" s="247"/>
      <c r="AV314" s="247"/>
      <c r="AW314" s="247"/>
      <c r="AX314" s="247"/>
      <c r="AY314" s="247"/>
      <c r="AZ314" s="24"/>
      <c r="BA314" s="4"/>
    </row>
    <row r="315" spans="2:53">
      <c r="B315" s="11" t="s">
        <v>439</v>
      </c>
      <c r="C315" s="11"/>
      <c r="D315" s="71" t="s">
        <v>279</v>
      </c>
      <c r="E315" s="194">
        <v>4</v>
      </c>
      <c r="F315" s="194"/>
      <c r="G315" s="194">
        <v>1</v>
      </c>
      <c r="H315" s="194">
        <v>1</v>
      </c>
      <c r="I315" s="194">
        <v>2</v>
      </c>
      <c r="J315" s="11"/>
      <c r="M315" s="204">
        <v>1054.1600000000001</v>
      </c>
      <c r="N315" s="204">
        <v>0</v>
      </c>
      <c r="O315" s="204">
        <v>260.01</v>
      </c>
      <c r="P315" s="204">
        <v>242.66</v>
      </c>
      <c r="Q315" s="204">
        <v>2667.42</v>
      </c>
      <c r="R315" s="11"/>
      <c r="S315" s="4"/>
      <c r="T315" s="4"/>
      <c r="U315" s="204">
        <v>210.83199999999999</v>
      </c>
      <c r="V315" s="204">
        <v>0</v>
      </c>
      <c r="W315" s="204">
        <v>52.002000000000002</v>
      </c>
      <c r="X315" s="204">
        <v>48.531999999999996</v>
      </c>
      <c r="Y315" s="204">
        <v>533.48400000000004</v>
      </c>
      <c r="Z315" s="11"/>
      <c r="AA315" s="4"/>
      <c r="AB315" s="11"/>
      <c r="AC315" s="11"/>
      <c r="AD315" s="71"/>
      <c r="AE315" s="245"/>
      <c r="AF315" s="245"/>
      <c r="AG315" s="245"/>
      <c r="AH315" s="245"/>
      <c r="AI315" s="245"/>
      <c r="AJ315" s="24"/>
      <c r="AK315" s="4"/>
      <c r="AL315" s="4"/>
      <c r="AM315" s="247"/>
      <c r="AN315" s="247"/>
      <c r="AO315" s="247"/>
      <c r="AP315" s="247"/>
      <c r="AQ315" s="247"/>
      <c r="AR315" s="24"/>
      <c r="AS315" s="4"/>
      <c r="AT315" s="4"/>
      <c r="AU315" s="247"/>
      <c r="AV315" s="247"/>
      <c r="AW315" s="247"/>
      <c r="AX315" s="247"/>
      <c r="AY315" s="247"/>
      <c r="AZ315" s="24"/>
      <c r="BA315" s="4"/>
    </row>
    <row r="316" spans="2:53">
      <c r="B316" s="11" t="s">
        <v>440</v>
      </c>
      <c r="C316" s="11"/>
      <c r="D316" s="71" t="s">
        <v>124</v>
      </c>
      <c r="E316" s="194">
        <v>110</v>
      </c>
      <c r="F316" s="194">
        <v>68</v>
      </c>
      <c r="G316" s="194">
        <v>51</v>
      </c>
      <c r="H316" s="194">
        <v>53</v>
      </c>
      <c r="I316" s="194">
        <v>73</v>
      </c>
      <c r="J316" s="11"/>
      <c r="M316" s="204">
        <v>28020.87</v>
      </c>
      <c r="N316" s="204">
        <v>12415.1</v>
      </c>
      <c r="O316" s="204">
        <v>6816.15</v>
      </c>
      <c r="P316" s="204">
        <v>11546.36</v>
      </c>
      <c r="Q316" s="204">
        <v>91938.05</v>
      </c>
      <c r="R316" s="11"/>
      <c r="S316" s="4"/>
      <c r="T316" s="4"/>
      <c r="U316" s="204">
        <v>200.14907142857101</v>
      </c>
      <c r="V316" s="204">
        <v>88.679285714285697</v>
      </c>
      <c r="W316" s="204">
        <v>49.752919708029196</v>
      </c>
      <c r="X316" s="204">
        <v>83.669275362318899</v>
      </c>
      <c r="Y316" s="204">
        <v>656.700357142857</v>
      </c>
      <c r="Z316" s="11"/>
      <c r="AA316" s="4"/>
      <c r="AB316" s="11"/>
      <c r="AC316" s="11"/>
      <c r="AD316" s="71"/>
      <c r="AE316" s="245"/>
      <c r="AF316" s="245"/>
      <c r="AG316" s="245"/>
      <c r="AH316" s="245"/>
      <c r="AI316" s="245"/>
      <c r="AJ316" s="24"/>
      <c r="AK316" s="4"/>
      <c r="AL316" s="4"/>
      <c r="AM316" s="247"/>
      <c r="AN316" s="247"/>
      <c r="AO316" s="247"/>
      <c r="AP316" s="247"/>
      <c r="AQ316" s="247"/>
      <c r="AR316" s="24"/>
      <c r="AS316" s="4"/>
      <c r="AT316" s="4"/>
      <c r="AU316" s="247"/>
      <c r="AV316" s="247"/>
      <c r="AW316" s="247"/>
      <c r="AX316" s="247"/>
      <c r="AY316" s="247"/>
      <c r="AZ316" s="24"/>
      <c r="BA316" s="4"/>
    </row>
    <row r="317" spans="2:53">
      <c r="B317" s="11" t="s">
        <v>441</v>
      </c>
      <c r="C317" s="11"/>
      <c r="D317" s="71" t="s">
        <v>144</v>
      </c>
      <c r="E317" s="194">
        <v>3</v>
      </c>
      <c r="F317" s="194">
        <v>2</v>
      </c>
      <c r="G317" s="194">
        <v>2</v>
      </c>
      <c r="H317" s="194">
        <v>2</v>
      </c>
      <c r="I317" s="194">
        <v>2</v>
      </c>
      <c r="J317" s="11"/>
      <c r="M317" s="204">
        <v>667.64</v>
      </c>
      <c r="N317" s="204">
        <v>306.66000000000003</v>
      </c>
      <c r="O317" s="204">
        <v>281.32</v>
      </c>
      <c r="P317" s="204">
        <v>194</v>
      </c>
      <c r="Q317" s="204">
        <v>1265.27</v>
      </c>
      <c r="R317" s="11"/>
      <c r="S317" s="4"/>
      <c r="T317" s="4"/>
      <c r="U317" s="204">
        <v>222.54666666666699</v>
      </c>
      <c r="V317" s="204">
        <v>102.22</v>
      </c>
      <c r="W317" s="204">
        <v>93.773333333333397</v>
      </c>
      <c r="X317" s="204">
        <v>64.6666666666667</v>
      </c>
      <c r="Y317" s="204">
        <v>421.756666666667</v>
      </c>
      <c r="Z317" s="11"/>
      <c r="AA317" s="4"/>
      <c r="AB317" s="11"/>
      <c r="AC317" s="11"/>
      <c r="AD317" s="71"/>
      <c r="AE317" s="245"/>
      <c r="AF317" s="245"/>
      <c r="AG317" s="245"/>
      <c r="AH317" s="245"/>
      <c r="AI317" s="245"/>
      <c r="AJ317" s="24"/>
      <c r="AK317" s="4"/>
      <c r="AL317" s="4"/>
      <c r="AM317" s="247"/>
      <c r="AN317" s="247"/>
      <c r="AO317" s="247"/>
      <c r="AP317" s="247"/>
      <c r="AQ317" s="247"/>
      <c r="AR317" s="24"/>
      <c r="AS317" s="4"/>
      <c r="AT317" s="4"/>
      <c r="AU317" s="247"/>
      <c r="AV317" s="247"/>
      <c r="AW317" s="247"/>
      <c r="AX317" s="247"/>
      <c r="AY317" s="247"/>
      <c r="AZ317" s="24"/>
      <c r="BA317" s="4"/>
    </row>
    <row r="318" spans="2:53">
      <c r="B318" s="11" t="s">
        <v>441</v>
      </c>
      <c r="C318" s="11"/>
      <c r="D318" s="71" t="s">
        <v>442</v>
      </c>
      <c r="E318" s="194">
        <v>119</v>
      </c>
      <c r="F318" s="194">
        <v>69</v>
      </c>
      <c r="G318" s="194">
        <v>58</v>
      </c>
      <c r="H318" s="194">
        <v>59</v>
      </c>
      <c r="I318" s="194">
        <v>88</v>
      </c>
      <c r="J318" s="11"/>
      <c r="M318" s="204">
        <v>25043.65</v>
      </c>
      <c r="N318" s="204">
        <v>9199.58</v>
      </c>
      <c r="O318" s="204">
        <v>9746.34</v>
      </c>
      <c r="P318" s="204">
        <v>11362.63</v>
      </c>
      <c r="Q318" s="204">
        <v>92555</v>
      </c>
      <c r="R318" s="11"/>
      <c r="S318" s="4"/>
      <c r="T318" s="4"/>
      <c r="U318" s="204">
        <v>162.62110389610399</v>
      </c>
      <c r="V318" s="204">
        <v>59.737532467532397</v>
      </c>
      <c r="W318" s="204">
        <v>64.9756</v>
      </c>
      <c r="X318" s="204">
        <v>73.783311688311699</v>
      </c>
      <c r="Y318" s="204">
        <v>601.00649350649405</v>
      </c>
      <c r="Z318" s="11"/>
      <c r="AA318" s="4"/>
      <c r="AB318" s="11"/>
      <c r="AC318" s="11"/>
      <c r="AD318" s="71"/>
      <c r="AE318" s="245"/>
      <c r="AF318" s="245"/>
      <c r="AG318" s="245"/>
      <c r="AH318" s="245"/>
      <c r="AI318" s="245"/>
      <c r="AJ318" s="24"/>
      <c r="AK318" s="4"/>
      <c r="AL318" s="4"/>
      <c r="AM318" s="247"/>
      <c r="AN318" s="247"/>
      <c r="AO318" s="247"/>
      <c r="AP318" s="247"/>
      <c r="AQ318" s="247"/>
      <c r="AR318" s="24"/>
      <c r="AS318" s="4"/>
      <c r="AT318" s="4"/>
      <c r="AU318" s="247"/>
      <c r="AV318" s="247"/>
      <c r="AW318" s="247"/>
      <c r="AX318" s="247"/>
      <c r="AY318" s="247"/>
      <c r="AZ318" s="24"/>
      <c r="BA318" s="4"/>
    </row>
    <row r="319" spans="2:53">
      <c r="B319" s="11" t="s">
        <v>443</v>
      </c>
      <c r="C319" s="11"/>
      <c r="D319" s="71" t="s">
        <v>444</v>
      </c>
      <c r="E319" s="194">
        <v>1276</v>
      </c>
      <c r="F319" s="194">
        <v>593</v>
      </c>
      <c r="G319" s="194">
        <v>479</v>
      </c>
      <c r="H319" s="194">
        <v>452</v>
      </c>
      <c r="I319" s="194">
        <v>441</v>
      </c>
      <c r="J319" s="11"/>
      <c r="M319" s="204">
        <v>139779.76999999999</v>
      </c>
      <c r="N319" s="204">
        <v>37836.93</v>
      </c>
      <c r="O319" s="204">
        <v>27614.6</v>
      </c>
      <c r="P319" s="204">
        <v>41678.939999999995</v>
      </c>
      <c r="Q319" s="204">
        <v>216556.66999999998</v>
      </c>
      <c r="R319" s="11"/>
      <c r="S319" s="4"/>
      <c r="T319" s="4"/>
      <c r="U319" s="204">
        <v>85.852814125954353</v>
      </c>
      <c r="V319" s="204">
        <v>14.33116690656346</v>
      </c>
      <c r="W319" s="204">
        <v>13.781796929527575</v>
      </c>
      <c r="X319" s="204">
        <v>14.75164863679165</v>
      </c>
      <c r="Y319" s="204">
        <v>84.376671593940245</v>
      </c>
      <c r="Z319" s="11"/>
      <c r="AA319" s="4"/>
      <c r="AB319" s="11"/>
      <c r="AC319" s="11"/>
      <c r="AD319" s="71"/>
      <c r="AE319" s="245"/>
      <c r="AF319" s="245"/>
      <c r="AG319" s="245"/>
      <c r="AH319" s="245"/>
      <c r="AI319" s="245"/>
      <c r="AJ319" s="24"/>
      <c r="AK319" s="4"/>
      <c r="AL319" s="4"/>
      <c r="AM319" s="247"/>
      <c r="AN319" s="247"/>
      <c r="AO319" s="247"/>
      <c r="AP319" s="247"/>
      <c r="AQ319" s="247"/>
      <c r="AR319" s="24"/>
      <c r="AS319" s="4"/>
      <c r="AT319" s="4"/>
      <c r="AU319" s="247"/>
      <c r="AV319" s="247"/>
      <c r="AW319" s="247"/>
      <c r="AX319" s="247"/>
      <c r="AY319" s="247"/>
      <c r="AZ319" s="24"/>
      <c r="BA319" s="4"/>
    </row>
    <row r="320" spans="2:53">
      <c r="B320" s="11" t="s">
        <v>446</v>
      </c>
      <c r="C320" s="11"/>
      <c r="D320" s="71" t="s">
        <v>154</v>
      </c>
      <c r="E320" s="194">
        <v>2654</v>
      </c>
      <c r="F320" s="194">
        <v>1568</v>
      </c>
      <c r="G320" s="194">
        <v>1212</v>
      </c>
      <c r="H320" s="194">
        <v>1035</v>
      </c>
      <c r="I320" s="194">
        <v>1388</v>
      </c>
      <c r="J320" s="11"/>
      <c r="M320" s="204">
        <v>601447.15</v>
      </c>
      <c r="N320" s="204">
        <v>242840.68</v>
      </c>
      <c r="O320" s="204">
        <v>155653.96</v>
      </c>
      <c r="P320" s="204">
        <v>141322.53</v>
      </c>
      <c r="Q320" s="204">
        <v>1494283.94</v>
      </c>
      <c r="R320" s="11"/>
      <c r="S320" s="4"/>
      <c r="T320" s="4"/>
      <c r="U320" s="204">
        <v>186.900916718459</v>
      </c>
      <c r="V320" s="204">
        <v>75.4632318210069</v>
      </c>
      <c r="W320" s="204">
        <v>50.033416907746798</v>
      </c>
      <c r="X320" s="204">
        <v>44.694032258064603</v>
      </c>
      <c r="Y320" s="204">
        <v>466.38075530586701</v>
      </c>
      <c r="Z320" s="11"/>
      <c r="AA320" s="4"/>
      <c r="AB320" s="11"/>
      <c r="AC320" s="11"/>
      <c r="AD320" s="71"/>
      <c r="AE320" s="245"/>
      <c r="AF320" s="245"/>
      <c r="AG320" s="245"/>
      <c r="AH320" s="245"/>
      <c r="AI320" s="245"/>
      <c r="AJ320" s="24"/>
      <c r="AK320" s="4"/>
      <c r="AL320" s="4"/>
      <c r="AM320" s="247"/>
      <c r="AN320" s="247"/>
      <c r="AO320" s="247"/>
      <c r="AP320" s="247"/>
      <c r="AQ320" s="247"/>
      <c r="AR320" s="24"/>
      <c r="AS320" s="4"/>
      <c r="AT320" s="4"/>
      <c r="AU320" s="247"/>
      <c r="AV320" s="247"/>
      <c r="AW320" s="247"/>
      <c r="AX320" s="247"/>
      <c r="AY320" s="247"/>
      <c r="AZ320" s="24"/>
      <c r="BA320" s="4"/>
    </row>
    <row r="321" spans="1:16383">
      <c r="B321" s="11" t="s">
        <v>447</v>
      </c>
      <c r="C321" s="11"/>
      <c r="D321" s="71" t="s">
        <v>162</v>
      </c>
      <c r="E321" s="194"/>
      <c r="F321" s="194">
        <v>1</v>
      </c>
      <c r="G321" s="194">
        <v>1</v>
      </c>
      <c r="H321" s="194"/>
      <c r="I321" s="194"/>
      <c r="J321" s="11"/>
      <c r="M321" s="204">
        <v>0</v>
      </c>
      <c r="N321" s="204">
        <v>6.46</v>
      </c>
      <c r="O321" s="204">
        <v>0.06</v>
      </c>
      <c r="P321" s="204">
        <v>0</v>
      </c>
      <c r="Q321" s="204">
        <v>0</v>
      </c>
      <c r="R321" s="11"/>
      <c r="S321" s="4"/>
      <c r="T321" s="4"/>
      <c r="U321" s="204">
        <v>0</v>
      </c>
      <c r="V321" s="204">
        <v>6.46</v>
      </c>
      <c r="W321" s="204">
        <v>0.06</v>
      </c>
      <c r="X321" s="204">
        <v>0</v>
      </c>
      <c r="Y321" s="204">
        <v>0</v>
      </c>
      <c r="Z321" s="11"/>
      <c r="AA321" s="4"/>
      <c r="AB321" s="11"/>
      <c r="AC321" s="11"/>
      <c r="AD321" s="71"/>
      <c r="AE321" s="245"/>
      <c r="AF321" s="245"/>
      <c r="AG321" s="245"/>
      <c r="AH321" s="245"/>
      <c r="AI321" s="245"/>
      <c r="AJ321" s="24"/>
      <c r="AK321" s="4"/>
      <c r="AL321" s="4"/>
      <c r="AM321" s="247"/>
      <c r="AN321" s="247"/>
      <c r="AO321" s="247"/>
      <c r="AP321" s="247"/>
      <c r="AQ321" s="247"/>
      <c r="AR321" s="24"/>
      <c r="AS321" s="4"/>
      <c r="AT321" s="4"/>
      <c r="AU321" s="247"/>
      <c r="AV321" s="247"/>
      <c r="AW321" s="247"/>
      <c r="AX321" s="247"/>
      <c r="AY321" s="247"/>
      <c r="AZ321" s="24"/>
      <c r="BA321" s="4"/>
    </row>
    <row r="322" spans="1:16383">
      <c r="B322" s="11" t="s">
        <v>447</v>
      </c>
      <c r="C322" s="11"/>
      <c r="D322" s="71" t="s">
        <v>227</v>
      </c>
      <c r="E322" s="194">
        <v>48</v>
      </c>
      <c r="F322" s="194">
        <v>11</v>
      </c>
      <c r="G322" s="194">
        <v>7</v>
      </c>
      <c r="H322" s="194">
        <v>10</v>
      </c>
      <c r="I322" s="194">
        <v>16</v>
      </c>
      <c r="J322" s="11"/>
      <c r="M322" s="204">
        <v>12185.91</v>
      </c>
      <c r="N322" s="204">
        <v>2316.96</v>
      </c>
      <c r="O322" s="204">
        <v>933.76</v>
      </c>
      <c r="P322" s="204">
        <v>1648.23</v>
      </c>
      <c r="Q322" s="204">
        <v>14839.07</v>
      </c>
      <c r="R322" s="11"/>
      <c r="S322" s="4"/>
      <c r="T322" s="4"/>
      <c r="U322" s="204">
        <v>221.56200000000001</v>
      </c>
      <c r="V322" s="204">
        <v>42.1265454545455</v>
      </c>
      <c r="W322" s="204">
        <v>17.6181132075472</v>
      </c>
      <c r="X322" s="204">
        <v>30.522777777777801</v>
      </c>
      <c r="Y322" s="204">
        <v>269.80127272727299</v>
      </c>
      <c r="Z322" s="11"/>
      <c r="AA322" s="4"/>
      <c r="AB322" s="11"/>
      <c r="AC322" s="11"/>
      <c r="AD322" s="71"/>
      <c r="AE322" s="245"/>
      <c r="AF322" s="245"/>
      <c r="AG322" s="245"/>
      <c r="AH322" s="245"/>
      <c r="AI322" s="245"/>
      <c r="AJ322" s="24"/>
      <c r="AK322" s="4"/>
      <c r="AL322" s="4"/>
      <c r="AM322" s="247"/>
      <c r="AN322" s="247"/>
      <c r="AO322" s="247"/>
      <c r="AP322" s="247"/>
      <c r="AQ322" s="247"/>
      <c r="AR322" s="24"/>
      <c r="AS322" s="4"/>
      <c r="AT322" s="4"/>
      <c r="AU322" s="247"/>
      <c r="AV322" s="247"/>
      <c r="AW322" s="247"/>
      <c r="AX322" s="247"/>
      <c r="AY322" s="247"/>
      <c r="AZ322" s="24"/>
      <c r="BA322" s="4"/>
    </row>
    <row r="323" spans="1:16383">
      <c r="B323" s="11" t="s">
        <v>448</v>
      </c>
      <c r="C323" s="11"/>
      <c r="D323" s="71" t="s">
        <v>449</v>
      </c>
      <c r="E323" s="194">
        <v>52</v>
      </c>
      <c r="F323" s="194">
        <v>30</v>
      </c>
      <c r="G323" s="194">
        <v>30</v>
      </c>
      <c r="H323" s="194">
        <v>22</v>
      </c>
      <c r="I323" s="194">
        <v>28</v>
      </c>
      <c r="J323" s="11"/>
      <c r="M323" s="204">
        <v>13564.62</v>
      </c>
      <c r="N323" s="204">
        <v>3820.23</v>
      </c>
      <c r="O323" s="204">
        <v>4477.5</v>
      </c>
      <c r="P323" s="204">
        <v>3823.2</v>
      </c>
      <c r="Q323" s="204">
        <v>25634.67</v>
      </c>
      <c r="R323" s="11"/>
      <c r="S323" s="4"/>
      <c r="T323" s="4"/>
      <c r="U323" s="204">
        <v>208.686461538462</v>
      </c>
      <c r="V323" s="204">
        <v>58.7727692307692</v>
      </c>
      <c r="W323" s="204">
        <v>69.9609375</v>
      </c>
      <c r="X323" s="204">
        <v>59.737499999999997</v>
      </c>
      <c r="Y323" s="204">
        <v>400.54171874999997</v>
      </c>
      <c r="Z323" s="11"/>
      <c r="AA323" s="4"/>
      <c r="AB323" s="11"/>
      <c r="AC323" s="11"/>
      <c r="AD323" s="71"/>
      <c r="AE323" s="245"/>
      <c r="AF323" s="245"/>
      <c r="AG323" s="245"/>
      <c r="AH323" s="245"/>
      <c r="AI323" s="245"/>
      <c r="AJ323" s="24"/>
      <c r="AK323" s="4"/>
      <c r="AL323" s="4"/>
      <c r="AM323" s="247"/>
      <c r="AN323" s="247"/>
      <c r="AO323" s="247"/>
      <c r="AP323" s="247"/>
      <c r="AQ323" s="247"/>
      <c r="AR323" s="24"/>
      <c r="AS323" s="4"/>
      <c r="AT323" s="4"/>
      <c r="AU323" s="247"/>
      <c r="AV323" s="247"/>
      <c r="AW323" s="247"/>
      <c r="AX323" s="247"/>
      <c r="AY323" s="247"/>
      <c r="AZ323" s="24"/>
      <c r="BA323" s="4"/>
    </row>
    <row r="324" spans="1:16383">
      <c r="B324" s="11" t="s">
        <v>450</v>
      </c>
      <c r="C324" s="11"/>
      <c r="D324" s="71" t="s">
        <v>444</v>
      </c>
      <c r="E324" s="194">
        <v>1</v>
      </c>
      <c r="F324" s="194">
        <v>1</v>
      </c>
      <c r="G324" s="194">
        <v>1</v>
      </c>
      <c r="H324" s="194">
        <v>1</v>
      </c>
      <c r="I324" s="194">
        <v>1</v>
      </c>
      <c r="J324" s="11"/>
      <c r="M324" s="204">
        <v>7.71</v>
      </c>
      <c r="N324" s="204">
        <v>8.3000000000000007</v>
      </c>
      <c r="O324" s="204">
        <v>285.32</v>
      </c>
      <c r="P324" s="204">
        <v>9.65</v>
      </c>
      <c r="Q324" s="204">
        <v>136.47</v>
      </c>
      <c r="R324" s="11"/>
      <c r="S324" s="4"/>
      <c r="T324" s="4"/>
      <c r="U324" s="204">
        <v>7.71</v>
      </c>
      <c r="V324" s="204">
        <v>8.3000000000000007</v>
      </c>
      <c r="W324" s="204">
        <v>285.32</v>
      </c>
      <c r="X324" s="204">
        <v>9.65</v>
      </c>
      <c r="Y324" s="204">
        <v>136.47</v>
      </c>
      <c r="Z324" s="11"/>
      <c r="AA324" s="4"/>
      <c r="AB324" s="11"/>
      <c r="AC324" s="11"/>
      <c r="AD324" s="71"/>
      <c r="AE324" s="245"/>
      <c r="AF324" s="245"/>
      <c r="AG324" s="245"/>
      <c r="AH324" s="245"/>
      <c r="AI324" s="245"/>
      <c r="AJ324" s="24"/>
      <c r="AK324" s="4"/>
      <c r="AL324" s="4"/>
      <c r="AM324" s="247"/>
      <c r="AN324" s="247"/>
      <c r="AO324" s="247"/>
      <c r="AP324" s="247"/>
      <c r="AQ324" s="247"/>
      <c r="AR324" s="24"/>
      <c r="AS324" s="4"/>
      <c r="AT324" s="4"/>
      <c r="AU324" s="247"/>
      <c r="AV324" s="247"/>
      <c r="AW324" s="247"/>
      <c r="AX324" s="247"/>
      <c r="AY324" s="247"/>
      <c r="AZ324" s="24"/>
      <c r="BA324" s="4"/>
    </row>
    <row r="325" spans="1:16383">
      <c r="B325" s="11" t="s">
        <v>450</v>
      </c>
      <c r="C325" s="11"/>
      <c r="D325" s="71" t="s">
        <v>126</v>
      </c>
      <c r="E325" s="194">
        <v>276</v>
      </c>
      <c r="F325" s="194">
        <v>157</v>
      </c>
      <c r="G325" s="194">
        <v>136</v>
      </c>
      <c r="H325" s="194">
        <v>120</v>
      </c>
      <c r="I325" s="194">
        <v>165</v>
      </c>
      <c r="J325" s="11"/>
      <c r="M325" s="204">
        <v>42044.98</v>
      </c>
      <c r="N325" s="204">
        <v>15609.74</v>
      </c>
      <c r="O325" s="204">
        <v>12649.14</v>
      </c>
      <c r="P325" s="204">
        <v>21506.19</v>
      </c>
      <c r="Q325" s="204">
        <v>150837.23000000001</v>
      </c>
      <c r="R325" s="11"/>
      <c r="S325" s="4"/>
      <c r="T325" s="4"/>
      <c r="U325" s="204">
        <v>122.580116618076</v>
      </c>
      <c r="V325" s="204">
        <v>45.509446064139901</v>
      </c>
      <c r="W325" s="204">
        <v>37.758626865671602</v>
      </c>
      <c r="X325" s="204">
        <v>64.583153153153106</v>
      </c>
      <c r="Y325" s="204">
        <v>442.33791788856303</v>
      </c>
      <c r="Z325" s="11"/>
      <c r="AA325" s="4"/>
      <c r="AB325" s="11"/>
      <c r="AC325" s="11"/>
      <c r="AD325" s="71"/>
      <c r="AE325" s="245"/>
      <c r="AF325" s="245"/>
      <c r="AG325" s="245"/>
      <c r="AH325" s="245"/>
      <c r="AI325" s="245"/>
      <c r="AJ325" s="24"/>
      <c r="AK325" s="4"/>
      <c r="AL325" s="4"/>
      <c r="AM325" s="247"/>
      <c r="AN325" s="247"/>
      <c r="AO325" s="247"/>
      <c r="AP325" s="247"/>
      <c r="AQ325" s="247"/>
      <c r="AR325" s="24"/>
      <c r="AS325" s="4"/>
      <c r="AT325" s="4"/>
      <c r="AU325" s="247"/>
      <c r="AV325" s="247"/>
      <c r="AW325" s="247"/>
      <c r="AX325" s="247"/>
      <c r="AY325" s="247"/>
      <c r="AZ325" s="24"/>
      <c r="BA325" s="4"/>
    </row>
    <row r="326" spans="1:16383">
      <c r="B326" s="11" t="s">
        <v>451</v>
      </c>
      <c r="C326" s="11"/>
      <c r="D326" s="71" t="s">
        <v>350</v>
      </c>
      <c r="E326" s="194">
        <v>451</v>
      </c>
      <c r="F326" s="194">
        <v>241</v>
      </c>
      <c r="G326" s="194">
        <v>176</v>
      </c>
      <c r="H326" s="194">
        <v>146</v>
      </c>
      <c r="I326" s="194">
        <v>216</v>
      </c>
      <c r="J326" s="11"/>
      <c r="M326" s="204">
        <v>97055.44999999991</v>
      </c>
      <c r="N326" s="204">
        <v>33404.69</v>
      </c>
      <c r="O326" s="204">
        <v>18197.04</v>
      </c>
      <c r="P326" s="204">
        <v>18179.419999999998</v>
      </c>
      <c r="Q326" s="204">
        <v>188251.72</v>
      </c>
      <c r="R326" s="11"/>
      <c r="S326" s="4"/>
      <c r="T326" s="4"/>
      <c r="U326" s="204">
        <v>167.689010989011</v>
      </c>
      <c r="V326" s="204">
        <v>30.590375457875449</v>
      </c>
      <c r="W326" s="204">
        <v>16.97485074626865</v>
      </c>
      <c r="X326" s="204">
        <v>16.990112149532699</v>
      </c>
      <c r="Y326" s="204">
        <v>172.708</v>
      </c>
      <c r="Z326" s="11"/>
      <c r="AA326" s="4"/>
      <c r="AB326" s="11"/>
      <c r="AC326" s="11"/>
      <c r="AD326" s="71"/>
      <c r="AE326" s="245"/>
      <c r="AF326" s="245"/>
      <c r="AG326" s="245"/>
      <c r="AH326" s="245"/>
      <c r="AI326" s="245"/>
      <c r="AJ326" s="24"/>
      <c r="AK326" s="4"/>
      <c r="AL326" s="4"/>
      <c r="AM326" s="247"/>
      <c r="AN326" s="247"/>
      <c r="AO326" s="247"/>
      <c r="AP326" s="247"/>
      <c r="AQ326" s="247"/>
      <c r="AR326" s="24"/>
      <c r="AS326" s="4"/>
      <c r="AT326" s="4"/>
      <c r="AU326" s="247"/>
      <c r="AV326" s="247"/>
      <c r="AW326" s="247"/>
      <c r="AX326" s="247"/>
      <c r="AY326" s="247"/>
      <c r="AZ326" s="24"/>
      <c r="BA326" s="4"/>
    </row>
    <row r="327" spans="1:16383">
      <c r="B327" s="11" t="s">
        <v>452</v>
      </c>
      <c r="C327" s="11"/>
      <c r="D327" s="71" t="s">
        <v>350</v>
      </c>
      <c r="E327" s="194">
        <v>11</v>
      </c>
      <c r="F327" s="194">
        <v>5</v>
      </c>
      <c r="G327" s="194">
        <v>4</v>
      </c>
      <c r="H327" s="194">
        <v>2</v>
      </c>
      <c r="I327" s="194">
        <v>1</v>
      </c>
      <c r="J327" s="11"/>
      <c r="M327" s="204">
        <v>1071.4000000000001</v>
      </c>
      <c r="N327" s="204">
        <v>274.74</v>
      </c>
      <c r="O327" s="204">
        <v>380.02</v>
      </c>
      <c r="P327" s="204">
        <v>124.48</v>
      </c>
      <c r="Q327" s="204">
        <v>6.46</v>
      </c>
      <c r="R327" s="11"/>
      <c r="S327" s="4"/>
      <c r="T327" s="4"/>
      <c r="U327" s="204">
        <v>97.4</v>
      </c>
      <c r="V327" s="204">
        <v>24.976363636363601</v>
      </c>
      <c r="W327" s="204">
        <v>34.547272727272698</v>
      </c>
      <c r="X327" s="204">
        <v>11.316363636363601</v>
      </c>
      <c r="Y327" s="204">
        <v>0.8075</v>
      </c>
      <c r="Z327" s="11"/>
      <c r="AA327" s="4"/>
      <c r="AB327" s="11"/>
      <c r="AC327" s="11"/>
      <c r="AD327" s="71"/>
      <c r="AE327" s="245"/>
      <c r="AF327" s="245"/>
      <c r="AG327" s="245"/>
      <c r="AH327" s="245"/>
      <c r="AI327" s="245"/>
      <c r="AJ327" s="24"/>
      <c r="AK327" s="4"/>
      <c r="AL327" s="4"/>
      <c r="AM327" s="247"/>
      <c r="AN327" s="247"/>
      <c r="AO327" s="247"/>
      <c r="AP327" s="247"/>
      <c r="AQ327" s="247"/>
      <c r="AR327" s="24"/>
      <c r="AS327" s="4"/>
      <c r="AT327" s="4"/>
      <c r="AU327" s="247"/>
      <c r="AV327" s="247"/>
      <c r="AW327" s="247"/>
      <c r="AX327" s="247"/>
      <c r="AY327" s="247"/>
      <c r="AZ327" s="24"/>
      <c r="BA327" s="4"/>
    </row>
    <row r="328" spans="1:16383" ht="13" thickBot="1">
      <c r="B328" s="11"/>
      <c r="C328" s="11"/>
      <c r="D328" s="71"/>
      <c r="E328" s="194"/>
      <c r="F328" s="194"/>
      <c r="G328" s="194"/>
      <c r="H328" s="194"/>
      <c r="I328" s="194"/>
      <c r="J328" s="11"/>
      <c r="M328" s="204"/>
      <c r="N328" s="204"/>
      <c r="O328" s="204"/>
      <c r="P328" s="204"/>
      <c r="Q328" s="204"/>
      <c r="R328" s="11"/>
      <c r="S328" s="4"/>
      <c r="T328" s="4"/>
      <c r="U328" s="204"/>
      <c r="V328" s="204"/>
      <c r="W328" s="204"/>
      <c r="X328" s="204"/>
      <c r="Y328" s="204"/>
      <c r="Z328" s="11"/>
      <c r="AA328" s="4"/>
      <c r="AB328" s="11"/>
      <c r="AC328" s="11"/>
      <c r="AD328" s="71"/>
      <c r="AE328" s="245"/>
      <c r="AF328" s="245"/>
      <c r="AG328" s="245"/>
      <c r="AH328" s="245"/>
      <c r="AI328" s="245"/>
      <c r="AJ328" s="24"/>
      <c r="AK328" s="4"/>
      <c r="AL328" s="4"/>
      <c r="AM328" s="247"/>
      <c r="AN328" s="247"/>
      <c r="AO328" s="247"/>
      <c r="AP328" s="247"/>
      <c r="AQ328" s="247"/>
      <c r="AR328" s="24"/>
      <c r="AS328" s="4"/>
      <c r="AT328" s="4"/>
      <c r="AU328" s="247"/>
      <c r="AV328" s="247"/>
      <c r="AW328" s="247"/>
      <c r="AX328" s="247"/>
      <c r="AY328" s="247"/>
      <c r="AZ328" s="24"/>
      <c r="BA328" s="4"/>
    </row>
    <row r="329" spans="1:16383" ht="13.5" thickBot="1">
      <c r="B329" s="95"/>
      <c r="C329" s="102"/>
      <c r="D329" s="105"/>
      <c r="E329" s="232">
        <f>SUM(E18:E328)</f>
        <v>73662</v>
      </c>
      <c r="F329" s="232">
        <f>SUM(F18:F328)</f>
        <v>43637</v>
      </c>
      <c r="G329" s="232">
        <f>SUM(G18:G328)</f>
        <v>33871</v>
      </c>
      <c r="H329" s="232">
        <f>SUM(H18:H328)</f>
        <v>31043</v>
      </c>
      <c r="I329" s="232">
        <f>SUM(I18:I328)</f>
        <v>38465</v>
      </c>
      <c r="J329" s="98"/>
      <c r="L329" s="146" t="s">
        <v>555</v>
      </c>
      <c r="M329" s="205">
        <f>SUM(M18:M328)</f>
        <v>14668007.040000005</v>
      </c>
      <c r="N329" s="237">
        <f>SUM(N18:N328)</f>
        <v>5852956.1900000004</v>
      </c>
      <c r="O329" s="238">
        <f>SUM(O18:O328)</f>
        <v>3720626.1699999981</v>
      </c>
      <c r="P329" s="238">
        <f>SUM(P18:P328)</f>
        <v>4329194.4000000032</v>
      </c>
      <c r="Q329" s="238">
        <f>SUM(Q18:Q328)</f>
        <v>37899429.100000024</v>
      </c>
      <c r="R329" s="145"/>
      <c r="S329" s="4"/>
      <c r="T329" s="146" t="s">
        <v>556</v>
      </c>
      <c r="U329" s="205">
        <v>165.19041852282805</v>
      </c>
      <c r="V329" s="206">
        <v>64.985195944210858</v>
      </c>
      <c r="W329" s="207">
        <v>48.005961863591622</v>
      </c>
      <c r="X329" s="207">
        <v>49.504938374785446</v>
      </c>
      <c r="Y329" s="207">
        <v>439.24558808539012</v>
      </c>
      <c r="Z329" s="98"/>
      <c r="AA329" s="4"/>
      <c r="AB329" s="95" t="s">
        <v>557</v>
      </c>
      <c r="AC329" s="102"/>
      <c r="AD329" s="105"/>
      <c r="AE329" s="246">
        <f>SUM(AE18:AE328)</f>
        <v>8144</v>
      </c>
      <c r="AF329" s="246">
        <f t="shared" ref="AF329:AI329" si="0">SUM(AF18:AF328)</f>
        <v>4067</v>
      </c>
      <c r="AG329" s="246">
        <f t="shared" si="0"/>
        <v>2913</v>
      </c>
      <c r="AH329" s="246">
        <f t="shared" si="0"/>
        <v>2519</v>
      </c>
      <c r="AI329" s="246">
        <f t="shared" si="0"/>
        <v>2344</v>
      </c>
      <c r="AJ329" s="104"/>
      <c r="AK329" s="4"/>
      <c r="AL329" s="146" t="s">
        <v>555</v>
      </c>
      <c r="AM329" s="248">
        <f>SUM(AM18:AM328)</f>
        <v>5521086.0399999991</v>
      </c>
      <c r="AN329" s="248">
        <f t="shared" ref="AN329:AQ329" si="1">SUM(AN18:AN328)</f>
        <v>1293697.3999999999</v>
      </c>
      <c r="AO329" s="248">
        <f t="shared" si="1"/>
        <v>677475.24000000011</v>
      </c>
      <c r="AP329" s="248">
        <f t="shared" si="1"/>
        <v>575436.72999999986</v>
      </c>
      <c r="AQ329" s="248">
        <f t="shared" si="1"/>
        <v>2474203.0600000005</v>
      </c>
      <c r="AR329" s="104"/>
      <c r="AS329" s="4"/>
      <c r="AT329" s="146" t="s">
        <v>556</v>
      </c>
      <c r="AU329" s="248">
        <v>485.69664309361866</v>
      </c>
      <c r="AV329" s="249">
        <v>93.774452136181793</v>
      </c>
      <c r="AW329" s="249">
        <v>78.957990999932449</v>
      </c>
      <c r="AX329" s="249">
        <v>46.76213519187921</v>
      </c>
      <c r="AY329" s="249">
        <v>240.2104044123769</v>
      </c>
      <c r="AZ329" s="104"/>
      <c r="BA329" s="4"/>
    </row>
    <row r="330" spans="1:16383" s="4" customFormat="1">
      <c r="A330" s="212"/>
      <c r="B330" s="212"/>
      <c r="C330" s="212"/>
      <c r="D330" s="212"/>
      <c r="E330" s="233"/>
      <c r="F330" s="233"/>
      <c r="G330" s="233"/>
      <c r="H330" s="233"/>
      <c r="I330" s="233"/>
      <c r="J330" s="212"/>
      <c r="K330" s="212"/>
      <c r="L330" s="212"/>
      <c r="M330" s="213">
        <v>0</v>
      </c>
      <c r="N330" s="213"/>
      <c r="O330" s="213"/>
      <c r="P330" s="213"/>
      <c r="Q330" s="213"/>
      <c r="R330" s="212"/>
      <c r="S330" s="212"/>
      <c r="T330" s="212"/>
      <c r="U330" s="213"/>
      <c r="V330" s="213"/>
      <c r="W330" s="213"/>
      <c r="X330" s="213"/>
      <c r="Y330" s="213"/>
      <c r="Z330" s="212"/>
      <c r="AA330" s="212"/>
      <c r="AB330" s="212"/>
      <c r="AC330" s="212"/>
      <c r="AD330" s="212"/>
      <c r="AE330" s="233" t="s">
        <v>503</v>
      </c>
      <c r="AF330" s="233"/>
      <c r="AG330" s="233"/>
      <c r="AH330" s="233"/>
      <c r="AI330" s="233"/>
      <c r="AJ330" s="212"/>
      <c r="AK330" s="212"/>
      <c r="AL330" s="212"/>
      <c r="AM330" s="213" t="s">
        <v>504</v>
      </c>
      <c r="AN330" s="213"/>
      <c r="AO330" s="213"/>
      <c r="AP330" s="213"/>
      <c r="AQ330" s="213"/>
      <c r="AR330" s="212"/>
      <c r="AS330" s="212"/>
      <c r="AT330" s="212"/>
      <c r="AU330" s="213" t="s">
        <v>505</v>
      </c>
      <c r="AV330" s="213"/>
      <c r="AW330" s="213"/>
      <c r="AX330" s="213"/>
      <c r="AY330" s="213"/>
      <c r="AZ330" s="212"/>
      <c r="BA330" s="212"/>
      <c r="BB330" s="212"/>
      <c r="BC330" s="212"/>
      <c r="BD330" s="212"/>
      <c r="BE330" s="212"/>
      <c r="BF330" s="212"/>
      <c r="BG330" s="212"/>
      <c r="BH330" s="212"/>
      <c r="BI330" s="212"/>
      <c r="BJ330" s="212"/>
      <c r="BK330" s="212"/>
      <c r="BL330" s="212"/>
      <c r="BM330" s="212"/>
      <c r="BN330" s="212"/>
      <c r="BO330" s="212"/>
      <c r="BP330" s="212"/>
      <c r="BQ330" s="212"/>
      <c r="BR330" s="212"/>
      <c r="BS330" s="212"/>
      <c r="BT330" s="212"/>
      <c r="BU330" s="212"/>
      <c r="BV330" s="212"/>
      <c r="BW330" s="212"/>
      <c r="BX330" s="212"/>
      <c r="BY330" s="212"/>
      <c r="BZ330" s="212"/>
      <c r="CA330" s="212"/>
      <c r="CB330" s="212"/>
      <c r="CC330" s="212"/>
      <c r="CD330" s="212"/>
      <c r="CE330" s="212"/>
      <c r="CF330" s="212"/>
      <c r="CG330" s="212"/>
      <c r="CH330" s="212"/>
      <c r="CI330" s="212"/>
      <c r="CJ330" s="212"/>
      <c r="CK330" s="212"/>
      <c r="CL330" s="212"/>
      <c r="CM330" s="212"/>
      <c r="CN330" s="212"/>
      <c r="CO330" s="212"/>
      <c r="CP330" s="212"/>
      <c r="CQ330" s="212"/>
      <c r="CR330" s="212"/>
      <c r="CS330" s="212"/>
      <c r="CT330" s="212"/>
      <c r="CU330" s="212"/>
      <c r="CV330" s="212"/>
      <c r="CW330" s="212"/>
      <c r="CX330" s="212"/>
      <c r="CY330" s="212"/>
      <c r="CZ330" s="212"/>
      <c r="DA330" s="212"/>
      <c r="DB330" s="212"/>
      <c r="DC330" s="212"/>
      <c r="DD330" s="212"/>
      <c r="DE330" s="212"/>
      <c r="DF330" s="212"/>
      <c r="DG330" s="212"/>
      <c r="DH330" s="212"/>
      <c r="DI330" s="212"/>
      <c r="DJ330" s="212"/>
      <c r="DK330" s="212"/>
      <c r="DL330" s="212"/>
      <c r="DM330" s="212"/>
      <c r="DN330" s="212"/>
      <c r="DO330" s="212"/>
      <c r="DP330" s="212"/>
      <c r="DQ330" s="212"/>
      <c r="DR330" s="212"/>
      <c r="DS330" s="212"/>
      <c r="DT330" s="212"/>
      <c r="DU330" s="212"/>
      <c r="DV330" s="212"/>
      <c r="DW330" s="212"/>
      <c r="DX330" s="212"/>
      <c r="DY330" s="212"/>
      <c r="DZ330" s="212"/>
      <c r="EA330" s="212"/>
      <c r="EB330" s="212"/>
      <c r="EC330" s="212"/>
      <c r="ED330" s="212"/>
      <c r="EE330" s="212"/>
      <c r="EF330" s="212"/>
      <c r="EG330" s="212"/>
      <c r="EH330" s="212"/>
      <c r="EI330" s="212"/>
      <c r="EJ330" s="212"/>
      <c r="EK330" s="212"/>
      <c r="EL330" s="212"/>
      <c r="EM330" s="212"/>
      <c r="EN330" s="212"/>
      <c r="EO330" s="212"/>
      <c r="EP330" s="212"/>
      <c r="EQ330" s="212"/>
      <c r="ER330" s="212"/>
      <c r="ES330" s="212"/>
      <c r="ET330" s="212"/>
      <c r="EU330" s="212"/>
      <c r="EV330" s="212"/>
      <c r="EW330" s="212"/>
      <c r="EX330" s="212"/>
      <c r="EY330" s="212"/>
      <c r="EZ330" s="212"/>
      <c r="FA330" s="212"/>
      <c r="FB330" s="212"/>
      <c r="FC330" s="212"/>
      <c r="FD330" s="212"/>
      <c r="FE330" s="212"/>
      <c r="FF330" s="212"/>
      <c r="FG330" s="212"/>
      <c r="FH330" s="212"/>
      <c r="FI330" s="212"/>
      <c r="FJ330" s="212"/>
      <c r="FK330" s="212"/>
      <c r="FL330" s="212"/>
      <c r="FM330" s="212"/>
      <c r="FN330" s="212"/>
      <c r="FO330" s="212"/>
      <c r="FP330" s="212"/>
      <c r="FQ330" s="212"/>
      <c r="FR330" s="212"/>
      <c r="FS330" s="212"/>
      <c r="FT330" s="212"/>
      <c r="FU330" s="212"/>
      <c r="FV330" s="212"/>
      <c r="FW330" s="212"/>
      <c r="FX330" s="212"/>
      <c r="FY330" s="212"/>
      <c r="FZ330" s="212"/>
      <c r="GA330" s="212"/>
      <c r="GB330" s="212"/>
      <c r="GC330" s="212"/>
      <c r="GD330" s="212"/>
      <c r="GE330" s="212"/>
      <c r="GF330" s="212"/>
      <c r="GG330" s="212"/>
      <c r="GH330" s="212"/>
      <c r="GI330" s="212"/>
      <c r="GJ330" s="212"/>
      <c r="GK330" s="212"/>
      <c r="GL330" s="212"/>
      <c r="GM330" s="212"/>
      <c r="GN330" s="212"/>
      <c r="GO330" s="212"/>
      <c r="GP330" s="212"/>
      <c r="GQ330" s="212"/>
      <c r="GR330" s="212"/>
      <c r="GS330" s="212"/>
      <c r="GT330" s="212"/>
      <c r="GU330" s="212"/>
      <c r="GV330" s="212"/>
      <c r="GW330" s="212"/>
      <c r="GX330" s="212"/>
      <c r="GY330" s="212"/>
      <c r="GZ330" s="212"/>
      <c r="HA330" s="212"/>
      <c r="HB330" s="212"/>
      <c r="HC330" s="212"/>
      <c r="HD330" s="212"/>
      <c r="HE330" s="212"/>
      <c r="HF330" s="212"/>
      <c r="HG330" s="212"/>
      <c r="HH330" s="212"/>
      <c r="HI330" s="212"/>
      <c r="HJ330" s="212"/>
      <c r="HK330" s="212"/>
      <c r="HL330" s="212"/>
      <c r="HM330" s="212"/>
      <c r="HN330" s="212"/>
      <c r="HO330" s="212"/>
      <c r="HP330" s="212"/>
      <c r="HQ330" s="212"/>
      <c r="HR330" s="212"/>
      <c r="HS330" s="212"/>
      <c r="HT330" s="212"/>
      <c r="HU330" s="212"/>
      <c r="HV330" s="212"/>
      <c r="HW330" s="212"/>
      <c r="HX330" s="212"/>
      <c r="HY330" s="212"/>
      <c r="HZ330" s="212"/>
      <c r="IA330" s="212"/>
      <c r="IB330" s="212"/>
      <c r="IC330" s="212"/>
      <c r="ID330" s="212"/>
      <c r="IE330" s="212"/>
      <c r="IF330" s="212"/>
      <c r="IG330" s="212"/>
      <c r="IH330" s="212"/>
      <c r="II330" s="212"/>
      <c r="IJ330" s="212"/>
      <c r="IK330" s="212"/>
      <c r="IL330" s="212"/>
      <c r="IM330" s="212"/>
      <c r="IN330" s="212"/>
      <c r="IO330" s="212"/>
      <c r="IP330" s="212"/>
      <c r="IQ330" s="212"/>
      <c r="IR330" s="212"/>
      <c r="IS330" s="212"/>
      <c r="IT330" s="212"/>
      <c r="IU330" s="212"/>
      <c r="IV330" s="212"/>
      <c r="IW330" s="212"/>
      <c r="IX330" s="212"/>
      <c r="IY330" s="212"/>
      <c r="IZ330" s="212"/>
      <c r="JA330" s="212"/>
      <c r="JB330" s="212"/>
      <c r="JC330" s="212"/>
      <c r="JD330" s="212"/>
      <c r="JE330" s="212"/>
      <c r="JF330" s="212"/>
      <c r="JG330" s="212"/>
      <c r="JH330" s="212"/>
      <c r="JI330" s="212"/>
      <c r="JJ330" s="212"/>
      <c r="JK330" s="212"/>
      <c r="JL330" s="212"/>
      <c r="JM330" s="212"/>
      <c r="JN330" s="212"/>
      <c r="JO330" s="212"/>
      <c r="JP330" s="212"/>
      <c r="JQ330" s="212"/>
      <c r="JR330" s="212"/>
      <c r="JS330" s="212"/>
      <c r="JT330" s="212"/>
      <c r="JU330" s="212"/>
      <c r="JV330" s="212"/>
      <c r="JW330" s="212"/>
      <c r="JX330" s="212"/>
      <c r="JY330" s="212"/>
      <c r="JZ330" s="212"/>
      <c r="KA330" s="212"/>
      <c r="KB330" s="212"/>
      <c r="KC330" s="212"/>
      <c r="KD330" s="212"/>
      <c r="KE330" s="212"/>
      <c r="KF330" s="212"/>
      <c r="KG330" s="212"/>
      <c r="KH330" s="212"/>
      <c r="KI330" s="212"/>
      <c r="KJ330" s="212"/>
      <c r="KK330" s="212"/>
      <c r="KL330" s="212"/>
      <c r="KM330" s="212"/>
      <c r="KN330" s="212"/>
      <c r="KO330" s="212"/>
      <c r="KP330" s="212"/>
      <c r="KQ330" s="212"/>
      <c r="KR330" s="212"/>
      <c r="KS330" s="212"/>
      <c r="KT330" s="212"/>
      <c r="KU330" s="212"/>
      <c r="KV330" s="212"/>
      <c r="KW330" s="212"/>
      <c r="KX330" s="212"/>
      <c r="KY330" s="212"/>
      <c r="KZ330" s="212"/>
      <c r="LA330" s="212"/>
      <c r="LB330" s="212"/>
      <c r="LC330" s="212"/>
      <c r="LD330" s="212"/>
      <c r="LE330" s="212"/>
      <c r="LF330" s="212"/>
      <c r="LG330" s="212"/>
      <c r="LH330" s="212"/>
      <c r="LI330" s="212"/>
      <c r="LJ330" s="212"/>
      <c r="LK330" s="212"/>
      <c r="LL330" s="212"/>
      <c r="LM330" s="212"/>
      <c r="LN330" s="212"/>
      <c r="LO330" s="212"/>
      <c r="LP330" s="212"/>
      <c r="LQ330" s="212"/>
      <c r="LR330" s="212"/>
      <c r="LS330" s="212"/>
      <c r="LT330" s="212"/>
      <c r="LU330" s="212"/>
      <c r="LV330" s="212"/>
      <c r="LW330" s="212"/>
      <c r="LX330" s="212"/>
      <c r="LY330" s="212"/>
      <c r="LZ330" s="212"/>
      <c r="MA330" s="212"/>
      <c r="MB330" s="212"/>
      <c r="MC330" s="212"/>
      <c r="MD330" s="212"/>
      <c r="ME330" s="212"/>
      <c r="MF330" s="212"/>
      <c r="MG330" s="212"/>
      <c r="MH330" s="212"/>
      <c r="MI330" s="212"/>
      <c r="MJ330" s="212"/>
      <c r="MK330" s="212"/>
      <c r="ML330" s="212"/>
      <c r="MM330" s="212"/>
      <c r="MN330" s="212"/>
      <c r="MO330" s="212"/>
      <c r="MP330" s="212"/>
      <c r="MQ330" s="212"/>
      <c r="MR330" s="212"/>
      <c r="MS330" s="212"/>
      <c r="MT330" s="212"/>
      <c r="MU330" s="212"/>
      <c r="MV330" s="212"/>
      <c r="MW330" s="212"/>
      <c r="MX330" s="212"/>
      <c r="MY330" s="212"/>
      <c r="MZ330" s="212"/>
      <c r="NA330" s="212"/>
      <c r="NB330" s="212"/>
      <c r="NC330" s="212"/>
      <c r="ND330" s="212"/>
      <c r="NE330" s="212"/>
      <c r="NF330" s="212"/>
      <c r="NG330" s="212"/>
      <c r="NH330" s="212"/>
      <c r="NI330" s="212"/>
      <c r="NJ330" s="212"/>
      <c r="NK330" s="212"/>
      <c r="NL330" s="212"/>
      <c r="NM330" s="212"/>
      <c r="NN330" s="212"/>
      <c r="NO330" s="212"/>
      <c r="NP330" s="212"/>
      <c r="NQ330" s="212"/>
      <c r="NR330" s="212"/>
      <c r="NS330" s="212"/>
      <c r="NT330" s="212"/>
      <c r="NU330" s="212"/>
      <c r="NV330" s="212"/>
      <c r="NW330" s="212"/>
      <c r="NX330" s="212"/>
      <c r="NY330" s="212"/>
      <c r="NZ330" s="212"/>
      <c r="OA330" s="212"/>
      <c r="OB330" s="212"/>
      <c r="OC330" s="212"/>
      <c r="OD330" s="212"/>
      <c r="OE330" s="212"/>
      <c r="OF330" s="212"/>
      <c r="OG330" s="212"/>
      <c r="OH330" s="212"/>
      <c r="OI330" s="212"/>
      <c r="OJ330" s="212"/>
      <c r="OK330" s="212"/>
      <c r="OL330" s="212"/>
      <c r="OM330" s="212"/>
      <c r="ON330" s="212"/>
      <c r="OO330" s="212"/>
      <c r="OP330" s="212"/>
      <c r="OQ330" s="212"/>
      <c r="OR330" s="212"/>
      <c r="OS330" s="212"/>
      <c r="OT330" s="212"/>
      <c r="OU330" s="212"/>
      <c r="OV330" s="212"/>
      <c r="OW330" s="212"/>
      <c r="OX330" s="212"/>
      <c r="OY330" s="212"/>
      <c r="OZ330" s="212"/>
      <c r="PA330" s="212"/>
      <c r="PB330" s="212"/>
      <c r="PC330" s="212"/>
      <c r="PD330" s="212"/>
      <c r="PE330" s="212"/>
      <c r="PF330" s="212"/>
      <c r="PG330" s="212"/>
      <c r="PH330" s="212"/>
      <c r="PI330" s="212"/>
      <c r="PJ330" s="212"/>
      <c r="PK330" s="212"/>
      <c r="PL330" s="212"/>
      <c r="PM330" s="212"/>
      <c r="PN330" s="212"/>
      <c r="PO330" s="212"/>
      <c r="PP330" s="212"/>
      <c r="PQ330" s="212"/>
      <c r="PR330" s="212"/>
      <c r="PS330" s="212"/>
      <c r="PT330" s="212"/>
      <c r="PU330" s="212"/>
      <c r="PV330" s="212"/>
      <c r="PW330" s="212"/>
      <c r="PX330" s="212"/>
      <c r="PY330" s="212"/>
      <c r="PZ330" s="212"/>
      <c r="QA330" s="212"/>
      <c r="QB330" s="212"/>
      <c r="QC330" s="212"/>
      <c r="QD330" s="212"/>
      <c r="QE330" s="212"/>
      <c r="QF330" s="212"/>
      <c r="QG330" s="212"/>
      <c r="QH330" s="212"/>
      <c r="QI330" s="212"/>
      <c r="QJ330" s="212"/>
      <c r="QK330" s="212"/>
      <c r="QL330" s="212"/>
      <c r="QM330" s="212"/>
      <c r="QN330" s="212"/>
      <c r="QO330" s="212"/>
      <c r="QP330" s="212"/>
      <c r="QQ330" s="212"/>
      <c r="QR330" s="212"/>
      <c r="QS330" s="212"/>
      <c r="QT330" s="212"/>
      <c r="QU330" s="212"/>
      <c r="QV330" s="212"/>
      <c r="QW330" s="212"/>
      <c r="QX330" s="212"/>
      <c r="QY330" s="212"/>
      <c r="QZ330" s="212"/>
      <c r="RA330" s="212"/>
      <c r="RB330" s="212"/>
      <c r="RC330" s="212"/>
      <c r="RD330" s="212"/>
      <c r="RE330" s="212"/>
      <c r="RF330" s="212"/>
      <c r="RG330" s="212"/>
      <c r="RH330" s="212"/>
      <c r="RI330" s="212"/>
      <c r="RJ330" s="212"/>
      <c r="RK330" s="212"/>
      <c r="RL330" s="212"/>
      <c r="RM330" s="212"/>
      <c r="RN330" s="212"/>
      <c r="RO330" s="212"/>
      <c r="RP330" s="212"/>
      <c r="RQ330" s="212"/>
      <c r="RR330" s="212"/>
      <c r="RS330" s="212"/>
      <c r="RT330" s="212"/>
      <c r="RU330" s="212"/>
      <c r="RV330" s="212"/>
      <c r="RW330" s="212"/>
      <c r="RX330" s="212"/>
      <c r="RY330" s="212"/>
      <c r="RZ330" s="212"/>
      <c r="SA330" s="212"/>
      <c r="SB330" s="212"/>
      <c r="SC330" s="212"/>
      <c r="SD330" s="212"/>
      <c r="SE330" s="212"/>
      <c r="SF330" s="212"/>
      <c r="SG330" s="212"/>
      <c r="SH330" s="212"/>
      <c r="SI330" s="212"/>
      <c r="SJ330" s="212"/>
      <c r="SK330" s="212"/>
      <c r="SL330" s="212"/>
      <c r="SM330" s="212"/>
      <c r="SN330" s="212"/>
      <c r="SO330" s="212"/>
      <c r="SP330" s="212"/>
      <c r="SQ330" s="212"/>
      <c r="SR330" s="212"/>
      <c r="SS330" s="212"/>
      <c r="ST330" s="212"/>
      <c r="SU330" s="212"/>
      <c r="SV330" s="212"/>
      <c r="SW330" s="212"/>
      <c r="SX330" s="212"/>
      <c r="SY330" s="212"/>
      <c r="SZ330" s="212"/>
      <c r="TA330" s="212"/>
      <c r="TB330" s="212"/>
      <c r="TC330" s="212"/>
      <c r="TD330" s="212"/>
      <c r="TE330" s="212"/>
      <c r="TF330" s="212"/>
      <c r="TG330" s="212"/>
      <c r="TH330" s="212"/>
      <c r="TI330" s="212"/>
      <c r="TJ330" s="212"/>
      <c r="TK330" s="212"/>
      <c r="TL330" s="212"/>
      <c r="TM330" s="212"/>
      <c r="TN330" s="212"/>
      <c r="TO330" s="212"/>
      <c r="TP330" s="212"/>
      <c r="TQ330" s="212"/>
      <c r="TR330" s="212"/>
      <c r="TS330" s="212"/>
      <c r="TT330" s="212"/>
      <c r="TU330" s="212"/>
      <c r="TV330" s="212"/>
      <c r="TW330" s="212"/>
      <c r="TX330" s="212"/>
      <c r="TY330" s="212"/>
      <c r="TZ330" s="212"/>
      <c r="UA330" s="212"/>
      <c r="UB330" s="212"/>
      <c r="UC330" s="212"/>
      <c r="UD330" s="212"/>
      <c r="UE330" s="212"/>
      <c r="UF330" s="212"/>
      <c r="UG330" s="212"/>
      <c r="UH330" s="212"/>
      <c r="UI330" s="212"/>
      <c r="UJ330" s="212"/>
      <c r="UK330" s="212"/>
      <c r="UL330" s="212"/>
      <c r="UM330" s="212"/>
      <c r="UN330" s="212"/>
      <c r="UO330" s="212"/>
      <c r="UP330" s="212"/>
      <c r="UQ330" s="212"/>
      <c r="UR330" s="212"/>
      <c r="US330" s="212"/>
      <c r="UT330" s="212"/>
      <c r="UU330" s="212"/>
      <c r="UV330" s="212"/>
      <c r="UW330" s="212"/>
      <c r="UX330" s="212"/>
      <c r="UY330" s="212"/>
      <c r="UZ330" s="212"/>
      <c r="VA330" s="212"/>
      <c r="VB330" s="212"/>
      <c r="VC330" s="212"/>
      <c r="VD330" s="212"/>
      <c r="VE330" s="212"/>
      <c r="VF330" s="212"/>
      <c r="VG330" s="212"/>
      <c r="VH330" s="212"/>
      <c r="VI330" s="212"/>
      <c r="VJ330" s="212"/>
      <c r="VK330" s="212"/>
      <c r="VL330" s="212"/>
      <c r="VM330" s="212"/>
      <c r="VN330" s="212"/>
      <c r="VO330" s="212"/>
      <c r="VP330" s="212"/>
      <c r="VQ330" s="212"/>
      <c r="VR330" s="212"/>
      <c r="VS330" s="212"/>
      <c r="VT330" s="212"/>
      <c r="VU330" s="212"/>
      <c r="VV330" s="212"/>
      <c r="VW330" s="212"/>
      <c r="VX330" s="212"/>
      <c r="VY330" s="212"/>
      <c r="VZ330" s="212"/>
      <c r="WA330" s="212"/>
      <c r="WB330" s="212"/>
      <c r="WC330" s="212"/>
      <c r="WD330" s="212"/>
      <c r="WE330" s="212"/>
      <c r="WF330" s="212"/>
      <c r="WG330" s="212"/>
      <c r="WH330" s="212"/>
      <c r="WI330" s="212"/>
      <c r="WJ330" s="212"/>
      <c r="WK330" s="212"/>
      <c r="WL330" s="212"/>
      <c r="WM330" s="212"/>
      <c r="WN330" s="212"/>
      <c r="WO330" s="212"/>
      <c r="WP330" s="212"/>
      <c r="WQ330" s="212"/>
      <c r="WR330" s="212"/>
      <c r="WS330" s="212"/>
      <c r="WT330" s="212"/>
      <c r="WU330" s="212"/>
      <c r="WV330" s="212"/>
      <c r="WW330" s="212"/>
      <c r="WX330" s="212"/>
      <c r="WY330" s="212"/>
      <c r="WZ330" s="212"/>
      <c r="XA330" s="212"/>
      <c r="XB330" s="212"/>
      <c r="XC330" s="212"/>
      <c r="XD330" s="212"/>
      <c r="XE330" s="212"/>
      <c r="XF330" s="212"/>
      <c r="XG330" s="212"/>
      <c r="XH330" s="212"/>
      <c r="XI330" s="212"/>
      <c r="XJ330" s="212"/>
      <c r="XK330" s="212"/>
      <c r="XL330" s="212"/>
      <c r="XM330" s="212"/>
      <c r="XN330" s="212"/>
      <c r="XO330" s="212"/>
      <c r="XP330" s="212"/>
      <c r="XQ330" s="212"/>
      <c r="XR330" s="212"/>
      <c r="XS330" s="212"/>
      <c r="XT330" s="212"/>
      <c r="XU330" s="212"/>
      <c r="XV330" s="212"/>
      <c r="XW330" s="212"/>
      <c r="XX330" s="212"/>
      <c r="XY330" s="212"/>
      <c r="XZ330" s="212"/>
      <c r="YA330" s="212"/>
      <c r="YB330" s="212"/>
      <c r="YC330" s="212"/>
      <c r="YD330" s="212"/>
      <c r="YE330" s="212"/>
      <c r="YF330" s="212"/>
      <c r="YG330" s="212"/>
      <c r="YH330" s="212"/>
      <c r="YI330" s="212"/>
      <c r="YJ330" s="212"/>
      <c r="YK330" s="212"/>
      <c r="YL330" s="212"/>
      <c r="YM330" s="212"/>
      <c r="YN330" s="212"/>
      <c r="YO330" s="212"/>
      <c r="YP330" s="212"/>
      <c r="YQ330" s="212"/>
      <c r="YR330" s="212"/>
      <c r="YS330" s="212"/>
      <c r="YT330" s="212"/>
      <c r="YU330" s="212"/>
      <c r="YV330" s="212"/>
      <c r="YW330" s="212"/>
      <c r="YX330" s="212"/>
      <c r="YY330" s="212"/>
      <c r="YZ330" s="212"/>
      <c r="ZA330" s="212"/>
      <c r="ZB330" s="212"/>
      <c r="ZC330" s="212"/>
      <c r="ZD330" s="212"/>
      <c r="ZE330" s="212"/>
      <c r="ZF330" s="212"/>
      <c r="ZG330" s="212"/>
      <c r="ZH330" s="212"/>
      <c r="ZI330" s="212"/>
      <c r="ZJ330" s="212"/>
      <c r="ZK330" s="212"/>
      <c r="ZL330" s="212"/>
      <c r="ZM330" s="212"/>
      <c r="ZN330" s="212"/>
      <c r="ZO330" s="212"/>
      <c r="ZP330" s="212"/>
      <c r="ZQ330" s="212"/>
      <c r="ZR330" s="212"/>
      <c r="ZS330" s="212"/>
      <c r="ZT330" s="212"/>
      <c r="ZU330" s="212"/>
      <c r="ZV330" s="212"/>
      <c r="ZW330" s="212"/>
      <c r="ZX330" s="212"/>
      <c r="ZY330" s="212"/>
      <c r="ZZ330" s="212"/>
      <c r="AAA330" s="212"/>
      <c r="AAB330" s="212"/>
      <c r="AAC330" s="212"/>
      <c r="AAD330" s="212"/>
      <c r="AAE330" s="212"/>
      <c r="AAF330" s="212"/>
      <c r="AAG330" s="212"/>
      <c r="AAH330" s="212"/>
      <c r="AAI330" s="212"/>
      <c r="AAJ330" s="212"/>
      <c r="AAK330" s="212"/>
      <c r="AAL330" s="212"/>
      <c r="AAM330" s="212"/>
      <c r="AAN330" s="212"/>
      <c r="AAO330" s="212"/>
      <c r="AAP330" s="212"/>
      <c r="AAQ330" s="212"/>
      <c r="AAR330" s="212"/>
      <c r="AAS330" s="212"/>
      <c r="AAT330" s="212"/>
      <c r="AAU330" s="212"/>
      <c r="AAV330" s="212"/>
      <c r="AAW330" s="212"/>
      <c r="AAX330" s="212"/>
      <c r="AAY330" s="212"/>
      <c r="AAZ330" s="212"/>
      <c r="ABA330" s="212"/>
      <c r="ABB330" s="212"/>
      <c r="ABC330" s="212"/>
      <c r="ABD330" s="212"/>
      <c r="ABE330" s="212"/>
      <c r="ABF330" s="212"/>
      <c r="ABG330" s="212"/>
      <c r="ABH330" s="212"/>
      <c r="ABI330" s="212"/>
      <c r="ABJ330" s="212"/>
      <c r="ABK330" s="212"/>
      <c r="ABL330" s="212"/>
      <c r="ABM330" s="212"/>
      <c r="ABN330" s="212"/>
      <c r="ABO330" s="212"/>
      <c r="ABP330" s="212"/>
      <c r="ABQ330" s="212"/>
      <c r="ABR330" s="212"/>
      <c r="ABS330" s="212"/>
      <c r="ABT330" s="212"/>
      <c r="ABU330" s="212"/>
      <c r="ABV330" s="212"/>
      <c r="ABW330" s="212"/>
      <c r="ABX330" s="212"/>
      <c r="ABY330" s="212"/>
      <c r="ABZ330" s="212"/>
      <c r="ACA330" s="212"/>
      <c r="ACB330" s="212"/>
      <c r="ACC330" s="212"/>
      <c r="ACD330" s="212"/>
      <c r="ACE330" s="212"/>
      <c r="ACF330" s="212"/>
      <c r="ACG330" s="212"/>
      <c r="ACH330" s="212"/>
      <c r="ACI330" s="212"/>
      <c r="ACJ330" s="212"/>
      <c r="ACK330" s="212"/>
      <c r="ACL330" s="212"/>
      <c r="ACM330" s="212"/>
      <c r="ACN330" s="212"/>
      <c r="ACO330" s="212"/>
      <c r="ACP330" s="212"/>
      <c r="ACQ330" s="212"/>
      <c r="ACR330" s="212"/>
      <c r="ACS330" s="212"/>
      <c r="ACT330" s="212"/>
      <c r="ACU330" s="212"/>
      <c r="ACV330" s="212"/>
      <c r="ACW330" s="212"/>
      <c r="ACX330" s="212"/>
      <c r="ACY330" s="212"/>
      <c r="ACZ330" s="212"/>
      <c r="ADA330" s="212"/>
      <c r="ADB330" s="212"/>
      <c r="ADC330" s="212"/>
      <c r="ADD330" s="212"/>
      <c r="ADE330" s="212"/>
      <c r="ADF330" s="212"/>
      <c r="ADG330" s="212"/>
      <c r="ADH330" s="212"/>
      <c r="ADI330" s="212"/>
      <c r="ADJ330" s="212"/>
      <c r="ADK330" s="212"/>
      <c r="ADL330" s="212"/>
      <c r="ADM330" s="212"/>
      <c r="ADN330" s="212"/>
      <c r="ADO330" s="212"/>
      <c r="ADP330" s="212"/>
      <c r="ADQ330" s="212"/>
      <c r="ADR330" s="212"/>
      <c r="ADS330" s="212"/>
      <c r="ADT330" s="212"/>
      <c r="ADU330" s="212"/>
      <c r="ADV330" s="212"/>
      <c r="ADW330" s="212"/>
      <c r="ADX330" s="212"/>
      <c r="ADY330" s="212"/>
      <c r="ADZ330" s="212"/>
      <c r="AEA330" s="212"/>
      <c r="AEB330" s="212"/>
      <c r="AEC330" s="212"/>
      <c r="AED330" s="212"/>
      <c r="AEE330" s="212"/>
      <c r="AEF330" s="212"/>
      <c r="AEG330" s="212"/>
      <c r="AEH330" s="212"/>
      <c r="AEI330" s="212"/>
      <c r="AEJ330" s="212"/>
      <c r="AEK330" s="212"/>
      <c r="AEL330" s="212"/>
      <c r="AEM330" s="212"/>
      <c r="AEN330" s="212"/>
      <c r="AEO330" s="212"/>
      <c r="AEP330" s="212"/>
      <c r="AEQ330" s="212"/>
      <c r="AER330" s="212"/>
      <c r="AES330" s="212"/>
      <c r="AET330" s="212"/>
      <c r="AEU330" s="212"/>
      <c r="AEV330" s="212"/>
      <c r="AEW330" s="212"/>
      <c r="AEX330" s="212"/>
      <c r="AEY330" s="212"/>
      <c r="AEZ330" s="212"/>
      <c r="AFA330" s="212"/>
      <c r="AFB330" s="212"/>
      <c r="AFC330" s="212"/>
      <c r="AFD330" s="212"/>
      <c r="AFE330" s="212"/>
      <c r="AFF330" s="212"/>
      <c r="AFG330" s="212"/>
      <c r="AFH330" s="212"/>
      <c r="AFI330" s="212"/>
      <c r="AFJ330" s="212"/>
      <c r="AFK330" s="212"/>
      <c r="AFL330" s="212"/>
      <c r="AFM330" s="212"/>
      <c r="AFN330" s="212"/>
      <c r="AFO330" s="212"/>
      <c r="AFP330" s="212"/>
      <c r="AFQ330" s="212"/>
      <c r="AFR330" s="212"/>
      <c r="AFS330" s="212"/>
      <c r="AFT330" s="212"/>
      <c r="AFU330" s="212"/>
      <c r="AFV330" s="212"/>
      <c r="AFW330" s="212"/>
      <c r="AFX330" s="212"/>
      <c r="AFY330" s="212"/>
      <c r="AFZ330" s="212"/>
      <c r="AGA330" s="212"/>
      <c r="AGB330" s="212"/>
      <c r="AGC330" s="212"/>
      <c r="AGD330" s="212"/>
      <c r="AGE330" s="212"/>
      <c r="AGF330" s="212"/>
      <c r="AGG330" s="212"/>
      <c r="AGH330" s="212"/>
      <c r="AGI330" s="212"/>
      <c r="AGJ330" s="212"/>
      <c r="AGK330" s="212"/>
      <c r="AGL330" s="212"/>
      <c r="AGM330" s="212"/>
      <c r="AGN330" s="212"/>
      <c r="AGO330" s="212"/>
      <c r="AGP330" s="212"/>
      <c r="AGQ330" s="212"/>
      <c r="AGR330" s="212"/>
      <c r="AGS330" s="212"/>
      <c r="AGT330" s="212"/>
      <c r="AGU330" s="212"/>
      <c r="AGV330" s="212"/>
      <c r="AGW330" s="212"/>
      <c r="AGX330" s="212"/>
      <c r="AGY330" s="212"/>
      <c r="AGZ330" s="212"/>
      <c r="AHA330" s="212"/>
      <c r="AHB330" s="212"/>
      <c r="AHC330" s="212"/>
      <c r="AHD330" s="212"/>
      <c r="AHE330" s="212"/>
      <c r="AHF330" s="212"/>
      <c r="AHG330" s="212"/>
      <c r="AHH330" s="212"/>
      <c r="AHI330" s="212"/>
      <c r="AHJ330" s="212"/>
      <c r="AHK330" s="212"/>
      <c r="AHL330" s="212"/>
      <c r="AHM330" s="212"/>
      <c r="AHN330" s="212"/>
      <c r="AHO330" s="212"/>
      <c r="AHP330" s="212"/>
      <c r="AHQ330" s="212"/>
      <c r="AHR330" s="212"/>
      <c r="AHS330" s="212"/>
      <c r="AHT330" s="212"/>
      <c r="AHU330" s="212"/>
      <c r="AHV330" s="212"/>
      <c r="AHW330" s="212"/>
      <c r="AHX330" s="212"/>
      <c r="AHY330" s="212"/>
      <c r="AHZ330" s="212"/>
      <c r="AIA330" s="212"/>
      <c r="AIB330" s="212"/>
      <c r="AIC330" s="212"/>
      <c r="AID330" s="212"/>
      <c r="AIE330" s="212"/>
      <c r="AIF330" s="212"/>
      <c r="AIG330" s="212"/>
      <c r="AIH330" s="212"/>
      <c r="AII330" s="212"/>
      <c r="AIJ330" s="212"/>
      <c r="AIK330" s="212"/>
      <c r="AIL330" s="212"/>
      <c r="AIM330" s="212"/>
      <c r="AIN330" s="212"/>
      <c r="AIO330" s="212"/>
      <c r="AIP330" s="212"/>
      <c r="AIQ330" s="212"/>
      <c r="AIR330" s="212"/>
      <c r="AIS330" s="212"/>
      <c r="AIT330" s="212"/>
      <c r="AIU330" s="212"/>
      <c r="AIV330" s="212"/>
      <c r="AIW330" s="212"/>
      <c r="AIX330" s="212"/>
      <c r="AIY330" s="212"/>
      <c r="AIZ330" s="212"/>
      <c r="AJA330" s="212"/>
      <c r="AJB330" s="212"/>
      <c r="AJC330" s="212"/>
      <c r="AJD330" s="212"/>
      <c r="AJE330" s="212"/>
      <c r="AJF330" s="212"/>
      <c r="AJG330" s="212"/>
      <c r="AJH330" s="212"/>
      <c r="AJI330" s="212"/>
      <c r="AJJ330" s="212"/>
      <c r="AJK330" s="212"/>
      <c r="AJL330" s="212"/>
      <c r="AJM330" s="212"/>
      <c r="AJN330" s="212"/>
      <c r="AJO330" s="212"/>
      <c r="AJP330" s="212"/>
      <c r="AJQ330" s="212"/>
      <c r="AJR330" s="212"/>
      <c r="AJS330" s="212"/>
      <c r="AJT330" s="212"/>
      <c r="AJU330" s="212"/>
      <c r="AJV330" s="212"/>
      <c r="AJW330" s="212"/>
      <c r="AJX330" s="212"/>
      <c r="AJY330" s="212"/>
      <c r="AJZ330" s="212"/>
      <c r="AKA330" s="212"/>
      <c r="AKB330" s="212"/>
      <c r="AKC330" s="212"/>
      <c r="AKD330" s="212"/>
      <c r="AKE330" s="212"/>
      <c r="AKF330" s="212"/>
      <c r="AKG330" s="212"/>
      <c r="AKH330" s="212"/>
      <c r="AKI330" s="212"/>
      <c r="AKJ330" s="212"/>
      <c r="AKK330" s="212"/>
      <c r="AKL330" s="212"/>
      <c r="AKM330" s="212"/>
      <c r="AKN330" s="212"/>
      <c r="AKO330" s="212"/>
      <c r="AKP330" s="212"/>
      <c r="AKQ330" s="212"/>
      <c r="AKR330" s="212"/>
      <c r="AKS330" s="212"/>
      <c r="AKT330" s="212"/>
      <c r="AKU330" s="212"/>
      <c r="AKV330" s="212"/>
      <c r="AKW330" s="212"/>
      <c r="AKX330" s="212"/>
      <c r="AKY330" s="212"/>
      <c r="AKZ330" s="212"/>
      <c r="ALA330" s="212"/>
      <c r="ALB330" s="212"/>
      <c r="ALC330" s="212"/>
      <c r="ALD330" s="212"/>
      <c r="ALE330" s="212"/>
      <c r="ALF330" s="212"/>
      <c r="ALG330" s="212"/>
      <c r="ALH330" s="212"/>
      <c r="ALI330" s="212"/>
      <c r="ALJ330" s="212"/>
      <c r="ALK330" s="212"/>
      <c r="ALL330" s="212"/>
      <c r="ALM330" s="212"/>
      <c r="ALN330" s="212"/>
      <c r="ALO330" s="212"/>
      <c r="ALP330" s="212"/>
      <c r="ALQ330" s="212"/>
      <c r="ALR330" s="212"/>
      <c r="ALS330" s="212"/>
      <c r="ALT330" s="212"/>
      <c r="ALU330" s="212"/>
      <c r="ALV330" s="212"/>
      <c r="ALW330" s="212"/>
      <c r="ALX330" s="212"/>
      <c r="ALY330" s="212"/>
      <c r="ALZ330" s="212"/>
      <c r="AMA330" s="212"/>
      <c r="AMB330" s="212"/>
      <c r="AMC330" s="212"/>
      <c r="AMD330" s="212"/>
      <c r="AME330" s="212"/>
      <c r="AMF330" s="212"/>
      <c r="AMG330" s="212"/>
      <c r="AMH330" s="212"/>
      <c r="AMI330" s="212"/>
      <c r="AMJ330" s="212"/>
      <c r="AMK330" s="212"/>
      <c r="AML330" s="212"/>
      <c r="AMM330" s="212"/>
      <c r="AMN330" s="212"/>
      <c r="AMO330" s="212"/>
      <c r="AMP330" s="212"/>
      <c r="AMQ330" s="212"/>
      <c r="AMR330" s="212"/>
      <c r="AMS330" s="212"/>
      <c r="AMT330" s="212"/>
      <c r="AMU330" s="212"/>
      <c r="AMV330" s="212"/>
      <c r="AMW330" s="212"/>
      <c r="AMX330" s="212"/>
      <c r="AMY330" s="212"/>
      <c r="AMZ330" s="212"/>
      <c r="ANA330" s="212"/>
      <c r="ANB330" s="212"/>
      <c r="ANC330" s="212"/>
      <c r="AND330" s="212"/>
      <c r="ANE330" s="212"/>
      <c r="ANF330" s="212"/>
      <c r="ANG330" s="212"/>
      <c r="ANH330" s="212"/>
      <c r="ANI330" s="212"/>
      <c r="ANJ330" s="212"/>
      <c r="ANK330" s="212"/>
      <c r="ANL330" s="212"/>
      <c r="ANM330" s="212"/>
      <c r="ANN330" s="212"/>
      <c r="ANO330" s="212"/>
      <c r="ANP330" s="212"/>
      <c r="ANQ330" s="212"/>
      <c r="ANR330" s="212"/>
      <c r="ANS330" s="212"/>
      <c r="ANT330" s="212"/>
      <c r="ANU330" s="212"/>
      <c r="ANV330" s="212"/>
      <c r="ANW330" s="212"/>
      <c r="ANX330" s="212"/>
      <c r="ANY330" s="212"/>
      <c r="ANZ330" s="212"/>
      <c r="AOA330" s="212"/>
      <c r="AOB330" s="212"/>
      <c r="AOC330" s="212"/>
      <c r="AOD330" s="212"/>
      <c r="AOE330" s="212"/>
      <c r="AOF330" s="212"/>
      <c r="AOG330" s="212"/>
      <c r="AOH330" s="212"/>
      <c r="AOI330" s="212"/>
      <c r="AOJ330" s="212"/>
      <c r="AOK330" s="212"/>
      <c r="AOL330" s="212"/>
      <c r="AOM330" s="212"/>
      <c r="AON330" s="212"/>
      <c r="AOO330" s="212"/>
      <c r="AOP330" s="212"/>
      <c r="AOQ330" s="212"/>
      <c r="AOR330" s="212"/>
      <c r="AOS330" s="212"/>
      <c r="AOT330" s="212"/>
      <c r="AOU330" s="212"/>
      <c r="AOV330" s="212"/>
      <c r="AOW330" s="212"/>
      <c r="AOX330" s="212"/>
      <c r="AOY330" s="212"/>
      <c r="AOZ330" s="212"/>
      <c r="APA330" s="212"/>
      <c r="APB330" s="212"/>
      <c r="APC330" s="212"/>
      <c r="APD330" s="212"/>
      <c r="APE330" s="212"/>
      <c r="APF330" s="212"/>
      <c r="APG330" s="212"/>
      <c r="APH330" s="212"/>
      <c r="API330" s="212"/>
      <c r="APJ330" s="212"/>
      <c r="APK330" s="212"/>
      <c r="APL330" s="212"/>
      <c r="APM330" s="212"/>
      <c r="APN330" s="212"/>
      <c r="APO330" s="212"/>
      <c r="APP330" s="212"/>
      <c r="APQ330" s="212"/>
      <c r="APR330" s="212"/>
      <c r="APS330" s="212"/>
      <c r="APT330" s="212"/>
      <c r="APU330" s="212"/>
      <c r="APV330" s="212"/>
      <c r="APW330" s="212"/>
      <c r="APX330" s="212"/>
      <c r="APY330" s="212"/>
      <c r="APZ330" s="212"/>
      <c r="AQA330" s="212"/>
      <c r="AQB330" s="212"/>
      <c r="AQC330" s="212"/>
      <c r="AQD330" s="212"/>
      <c r="AQE330" s="212"/>
      <c r="AQF330" s="212"/>
      <c r="AQG330" s="212"/>
      <c r="AQH330" s="212"/>
      <c r="AQI330" s="212"/>
      <c r="AQJ330" s="212"/>
      <c r="AQK330" s="212"/>
      <c r="AQL330" s="212"/>
      <c r="AQM330" s="212"/>
      <c r="AQN330" s="212"/>
      <c r="AQO330" s="212"/>
      <c r="AQP330" s="212"/>
      <c r="AQQ330" s="212"/>
      <c r="AQR330" s="212"/>
      <c r="AQS330" s="212"/>
      <c r="AQT330" s="212"/>
      <c r="AQU330" s="212"/>
      <c r="AQV330" s="212"/>
      <c r="AQW330" s="212"/>
      <c r="AQX330" s="212"/>
      <c r="AQY330" s="212"/>
      <c r="AQZ330" s="212"/>
      <c r="ARA330" s="212"/>
      <c r="ARB330" s="212"/>
      <c r="ARC330" s="212"/>
      <c r="ARD330" s="212"/>
      <c r="ARE330" s="212"/>
      <c r="ARF330" s="212"/>
      <c r="ARG330" s="212"/>
      <c r="ARH330" s="212"/>
      <c r="ARI330" s="212"/>
      <c r="ARJ330" s="212"/>
      <c r="ARK330" s="212"/>
      <c r="ARL330" s="212"/>
      <c r="ARM330" s="212"/>
      <c r="ARN330" s="212"/>
      <c r="ARO330" s="212"/>
      <c r="ARP330" s="212"/>
      <c r="ARQ330" s="212"/>
      <c r="ARR330" s="212"/>
      <c r="ARS330" s="212"/>
      <c r="ART330" s="212"/>
      <c r="ARU330" s="212"/>
      <c r="ARV330" s="212"/>
      <c r="ARW330" s="212"/>
      <c r="ARX330" s="212"/>
      <c r="ARY330" s="212"/>
      <c r="ARZ330" s="212"/>
      <c r="ASA330" s="212"/>
      <c r="ASB330" s="212"/>
      <c r="ASC330" s="212"/>
      <c r="ASD330" s="212"/>
      <c r="ASE330" s="212"/>
      <c r="ASF330" s="212"/>
      <c r="ASG330" s="212"/>
      <c r="ASH330" s="212"/>
      <c r="ASI330" s="212"/>
      <c r="ASJ330" s="212"/>
      <c r="ASK330" s="212"/>
      <c r="ASL330" s="212"/>
      <c r="ASM330" s="212"/>
      <c r="ASN330" s="212"/>
      <c r="ASO330" s="212"/>
      <c r="ASP330" s="212"/>
      <c r="ASQ330" s="212"/>
      <c r="ASR330" s="212"/>
      <c r="ASS330" s="212"/>
      <c r="AST330" s="212"/>
      <c r="ASU330" s="212"/>
      <c r="ASV330" s="212"/>
      <c r="ASW330" s="212"/>
      <c r="ASX330" s="212"/>
      <c r="ASY330" s="212"/>
      <c r="ASZ330" s="212"/>
      <c r="ATA330" s="212"/>
      <c r="ATB330" s="212"/>
      <c r="ATC330" s="212"/>
      <c r="ATD330" s="212"/>
      <c r="ATE330" s="212"/>
      <c r="ATF330" s="212"/>
      <c r="ATG330" s="212"/>
      <c r="ATH330" s="212"/>
      <c r="ATI330" s="212"/>
      <c r="ATJ330" s="212"/>
      <c r="ATK330" s="212"/>
      <c r="ATL330" s="212"/>
      <c r="ATM330" s="212"/>
      <c r="ATN330" s="212"/>
      <c r="ATO330" s="212"/>
      <c r="ATP330" s="212"/>
      <c r="ATQ330" s="212"/>
      <c r="ATR330" s="212"/>
      <c r="ATS330" s="212"/>
      <c r="ATT330" s="212"/>
      <c r="ATU330" s="212"/>
      <c r="ATV330" s="212"/>
      <c r="ATW330" s="212"/>
      <c r="ATX330" s="212"/>
      <c r="ATY330" s="212"/>
      <c r="ATZ330" s="212"/>
      <c r="AUA330" s="212"/>
      <c r="AUB330" s="212"/>
      <c r="AUC330" s="212"/>
      <c r="AUD330" s="212"/>
      <c r="AUE330" s="212"/>
      <c r="AUF330" s="212"/>
      <c r="AUG330" s="212"/>
      <c r="AUH330" s="212"/>
      <c r="AUI330" s="212"/>
      <c r="AUJ330" s="212"/>
      <c r="AUK330" s="212"/>
      <c r="AUL330" s="212"/>
      <c r="AUM330" s="212"/>
      <c r="AUN330" s="212"/>
      <c r="AUO330" s="212"/>
      <c r="AUP330" s="212"/>
      <c r="AUQ330" s="212"/>
      <c r="AUR330" s="212"/>
      <c r="AUS330" s="212"/>
      <c r="AUT330" s="212"/>
      <c r="AUU330" s="212"/>
      <c r="AUV330" s="212"/>
      <c r="AUW330" s="212"/>
      <c r="AUX330" s="212"/>
      <c r="AUY330" s="212"/>
      <c r="AUZ330" s="212"/>
      <c r="AVA330" s="212"/>
      <c r="AVB330" s="212"/>
      <c r="AVC330" s="212"/>
      <c r="AVD330" s="212"/>
      <c r="AVE330" s="212"/>
      <c r="AVF330" s="212"/>
      <c r="AVG330" s="212"/>
      <c r="AVH330" s="212"/>
      <c r="AVI330" s="212"/>
      <c r="AVJ330" s="212"/>
      <c r="AVK330" s="212"/>
      <c r="AVL330" s="212"/>
      <c r="AVM330" s="212"/>
      <c r="AVN330" s="212"/>
      <c r="AVO330" s="212"/>
      <c r="AVP330" s="212"/>
      <c r="AVQ330" s="212"/>
      <c r="AVR330" s="212"/>
      <c r="AVS330" s="212"/>
      <c r="AVT330" s="212"/>
      <c r="AVU330" s="212"/>
      <c r="AVV330" s="212"/>
      <c r="AVW330" s="212"/>
      <c r="AVX330" s="212"/>
      <c r="AVY330" s="212"/>
      <c r="AVZ330" s="212"/>
      <c r="AWA330" s="212"/>
      <c r="AWB330" s="212"/>
      <c r="AWC330" s="212"/>
      <c r="AWD330" s="212"/>
      <c r="AWE330" s="212"/>
      <c r="AWF330" s="212"/>
      <c r="AWG330" s="212"/>
      <c r="AWH330" s="212"/>
      <c r="AWI330" s="212"/>
      <c r="AWJ330" s="212"/>
      <c r="AWK330" s="212"/>
      <c r="AWL330" s="212"/>
      <c r="AWM330" s="212"/>
      <c r="AWN330" s="212"/>
      <c r="AWO330" s="212"/>
      <c r="AWP330" s="212"/>
      <c r="AWQ330" s="212"/>
      <c r="AWR330" s="212"/>
      <c r="AWS330" s="212"/>
      <c r="AWT330" s="212"/>
      <c r="AWU330" s="212"/>
      <c r="AWV330" s="212"/>
      <c r="AWW330" s="212"/>
      <c r="AWX330" s="212"/>
      <c r="AWY330" s="212"/>
      <c r="AWZ330" s="212"/>
      <c r="AXA330" s="212"/>
      <c r="AXB330" s="212"/>
      <c r="AXC330" s="212"/>
      <c r="AXD330" s="212"/>
      <c r="AXE330" s="212"/>
      <c r="AXF330" s="212"/>
      <c r="AXG330" s="212"/>
      <c r="AXH330" s="212"/>
      <c r="AXI330" s="212"/>
      <c r="AXJ330" s="212"/>
      <c r="AXK330" s="212"/>
      <c r="AXL330" s="212"/>
      <c r="AXM330" s="212"/>
      <c r="AXN330" s="212"/>
      <c r="AXO330" s="212"/>
      <c r="AXP330" s="212"/>
      <c r="AXQ330" s="212"/>
      <c r="AXR330" s="212"/>
      <c r="AXS330" s="212"/>
      <c r="AXT330" s="212"/>
      <c r="AXU330" s="212"/>
      <c r="AXV330" s="212"/>
      <c r="AXW330" s="212"/>
      <c r="AXX330" s="212"/>
      <c r="AXY330" s="212"/>
      <c r="AXZ330" s="212"/>
      <c r="AYA330" s="212"/>
      <c r="AYB330" s="212"/>
      <c r="AYC330" s="212"/>
      <c r="AYD330" s="212"/>
      <c r="AYE330" s="212"/>
      <c r="AYF330" s="212"/>
      <c r="AYG330" s="212"/>
      <c r="AYH330" s="212"/>
      <c r="AYI330" s="212"/>
      <c r="AYJ330" s="212"/>
      <c r="AYK330" s="212"/>
      <c r="AYL330" s="212"/>
      <c r="AYM330" s="212"/>
      <c r="AYN330" s="212"/>
      <c r="AYO330" s="212"/>
      <c r="AYP330" s="212"/>
      <c r="AYQ330" s="212"/>
      <c r="AYR330" s="212"/>
      <c r="AYS330" s="212"/>
      <c r="AYT330" s="212"/>
      <c r="AYU330" s="212"/>
      <c r="AYV330" s="212"/>
      <c r="AYW330" s="212"/>
      <c r="AYX330" s="212"/>
      <c r="AYY330" s="212"/>
      <c r="AYZ330" s="212"/>
      <c r="AZA330" s="212"/>
      <c r="AZB330" s="212"/>
      <c r="AZC330" s="212"/>
      <c r="AZD330" s="212"/>
      <c r="AZE330" s="212"/>
      <c r="AZF330" s="212"/>
      <c r="AZG330" s="212"/>
      <c r="AZH330" s="212"/>
      <c r="AZI330" s="212"/>
      <c r="AZJ330" s="212"/>
      <c r="AZK330" s="212"/>
      <c r="AZL330" s="212"/>
      <c r="AZM330" s="212"/>
      <c r="AZN330" s="212"/>
      <c r="AZO330" s="212"/>
      <c r="AZP330" s="212"/>
      <c r="AZQ330" s="212"/>
      <c r="AZR330" s="212"/>
      <c r="AZS330" s="212"/>
      <c r="AZT330" s="212"/>
      <c r="AZU330" s="212"/>
      <c r="AZV330" s="212"/>
      <c r="AZW330" s="212"/>
      <c r="AZX330" s="212"/>
      <c r="AZY330" s="212"/>
      <c r="AZZ330" s="212"/>
      <c r="BAA330" s="212"/>
      <c r="BAB330" s="212"/>
      <c r="BAC330" s="212"/>
      <c r="BAD330" s="212"/>
      <c r="BAE330" s="212"/>
      <c r="BAF330" s="212"/>
      <c r="BAG330" s="212"/>
      <c r="BAH330" s="212"/>
      <c r="BAI330" s="212"/>
      <c r="BAJ330" s="212"/>
      <c r="BAK330" s="212"/>
      <c r="BAL330" s="212"/>
      <c r="BAM330" s="212"/>
      <c r="BAN330" s="212"/>
      <c r="BAO330" s="212"/>
      <c r="BAP330" s="212"/>
      <c r="BAQ330" s="212"/>
      <c r="BAR330" s="212"/>
      <c r="BAS330" s="212"/>
      <c r="BAT330" s="212"/>
      <c r="BAU330" s="212"/>
      <c r="BAV330" s="212"/>
      <c r="BAW330" s="212"/>
      <c r="BAX330" s="212"/>
      <c r="BAY330" s="212"/>
      <c r="BAZ330" s="212"/>
      <c r="BBA330" s="212"/>
      <c r="BBB330" s="212"/>
      <c r="BBC330" s="212"/>
      <c r="BBD330" s="212"/>
      <c r="BBE330" s="212"/>
      <c r="BBF330" s="212"/>
      <c r="BBG330" s="212"/>
      <c r="BBH330" s="212"/>
      <c r="BBI330" s="212"/>
      <c r="BBJ330" s="212"/>
      <c r="BBK330" s="212"/>
      <c r="BBL330" s="212"/>
      <c r="BBM330" s="212"/>
      <c r="BBN330" s="212"/>
      <c r="BBO330" s="212"/>
      <c r="BBP330" s="212"/>
      <c r="BBQ330" s="212"/>
      <c r="BBR330" s="212"/>
      <c r="BBS330" s="212"/>
      <c r="BBT330" s="212"/>
      <c r="BBU330" s="212"/>
      <c r="BBV330" s="212"/>
      <c r="BBW330" s="212"/>
      <c r="BBX330" s="212"/>
      <c r="BBY330" s="212"/>
      <c r="BBZ330" s="212"/>
      <c r="BCA330" s="212"/>
      <c r="BCB330" s="212"/>
      <c r="BCC330" s="212"/>
      <c r="BCD330" s="212"/>
      <c r="BCE330" s="212"/>
      <c r="BCF330" s="212"/>
      <c r="BCG330" s="212"/>
      <c r="BCH330" s="212"/>
      <c r="BCI330" s="212"/>
      <c r="BCJ330" s="212"/>
      <c r="BCK330" s="212"/>
      <c r="BCL330" s="212"/>
      <c r="BCM330" s="212"/>
      <c r="BCN330" s="212"/>
      <c r="BCO330" s="212"/>
      <c r="BCP330" s="212"/>
      <c r="BCQ330" s="212"/>
      <c r="BCR330" s="212"/>
      <c r="BCS330" s="212"/>
      <c r="BCT330" s="212"/>
      <c r="BCU330" s="212"/>
      <c r="BCV330" s="212"/>
      <c r="BCW330" s="212"/>
      <c r="BCX330" s="212"/>
      <c r="BCY330" s="212"/>
      <c r="BCZ330" s="212"/>
      <c r="BDA330" s="212"/>
      <c r="BDB330" s="212"/>
      <c r="BDC330" s="212"/>
      <c r="BDD330" s="212"/>
      <c r="BDE330" s="212"/>
      <c r="BDF330" s="212"/>
      <c r="BDG330" s="212"/>
      <c r="BDH330" s="212"/>
      <c r="BDI330" s="212"/>
      <c r="BDJ330" s="212"/>
      <c r="BDK330" s="212"/>
      <c r="BDL330" s="212"/>
      <c r="BDM330" s="212"/>
      <c r="BDN330" s="212"/>
      <c r="BDO330" s="212"/>
      <c r="BDP330" s="212"/>
      <c r="BDQ330" s="212"/>
      <c r="BDR330" s="212"/>
      <c r="BDS330" s="212"/>
      <c r="BDT330" s="212"/>
      <c r="BDU330" s="212"/>
      <c r="BDV330" s="212"/>
      <c r="BDW330" s="212"/>
      <c r="BDX330" s="212"/>
      <c r="BDY330" s="212"/>
      <c r="BDZ330" s="212"/>
      <c r="BEA330" s="212"/>
      <c r="BEB330" s="212"/>
      <c r="BEC330" s="212"/>
      <c r="BED330" s="212"/>
      <c r="BEE330" s="212"/>
      <c r="BEF330" s="212"/>
      <c r="BEG330" s="212"/>
      <c r="BEH330" s="212"/>
      <c r="BEI330" s="212"/>
      <c r="BEJ330" s="212"/>
      <c r="BEK330" s="212"/>
      <c r="BEL330" s="212"/>
      <c r="BEM330" s="212"/>
      <c r="BEN330" s="212"/>
      <c r="BEO330" s="212"/>
      <c r="BEP330" s="212"/>
      <c r="BEQ330" s="212"/>
      <c r="BER330" s="212"/>
      <c r="BES330" s="212"/>
      <c r="BET330" s="212"/>
      <c r="BEU330" s="212"/>
      <c r="BEV330" s="212"/>
      <c r="BEW330" s="212"/>
      <c r="BEX330" s="212"/>
      <c r="BEY330" s="212"/>
      <c r="BEZ330" s="212"/>
      <c r="BFA330" s="212"/>
      <c r="BFB330" s="212"/>
      <c r="BFC330" s="212"/>
      <c r="BFD330" s="212"/>
      <c r="BFE330" s="212"/>
      <c r="BFF330" s="212"/>
      <c r="BFG330" s="212"/>
      <c r="BFH330" s="212"/>
      <c r="BFI330" s="212"/>
      <c r="BFJ330" s="212"/>
      <c r="BFK330" s="212"/>
      <c r="BFL330" s="212"/>
      <c r="BFM330" s="212"/>
      <c r="BFN330" s="212"/>
      <c r="BFO330" s="212"/>
      <c r="BFP330" s="212"/>
      <c r="BFQ330" s="212"/>
      <c r="BFR330" s="212"/>
      <c r="BFS330" s="212"/>
      <c r="BFT330" s="212"/>
      <c r="BFU330" s="212"/>
      <c r="BFV330" s="212"/>
      <c r="BFW330" s="212"/>
      <c r="BFX330" s="212"/>
      <c r="BFY330" s="212"/>
      <c r="BFZ330" s="212"/>
      <c r="BGA330" s="212"/>
      <c r="BGB330" s="212"/>
      <c r="BGC330" s="212"/>
      <c r="BGD330" s="212"/>
      <c r="BGE330" s="212"/>
      <c r="BGF330" s="212"/>
      <c r="BGG330" s="212"/>
      <c r="BGH330" s="212"/>
      <c r="BGI330" s="212"/>
      <c r="BGJ330" s="212"/>
      <c r="BGK330" s="212"/>
      <c r="BGL330" s="212"/>
      <c r="BGM330" s="212"/>
      <c r="BGN330" s="212"/>
      <c r="BGO330" s="212"/>
      <c r="BGP330" s="212"/>
      <c r="BGQ330" s="212"/>
      <c r="BGR330" s="212"/>
      <c r="BGS330" s="212"/>
      <c r="BGT330" s="212"/>
      <c r="BGU330" s="212"/>
      <c r="BGV330" s="212"/>
      <c r="BGW330" s="212"/>
      <c r="BGX330" s="212"/>
      <c r="BGY330" s="212"/>
      <c r="BGZ330" s="212"/>
      <c r="BHA330" s="212"/>
      <c r="BHB330" s="212"/>
      <c r="BHC330" s="212"/>
      <c r="BHD330" s="212"/>
      <c r="BHE330" s="212"/>
      <c r="BHF330" s="212"/>
      <c r="BHG330" s="212"/>
      <c r="BHH330" s="212"/>
      <c r="BHI330" s="212"/>
      <c r="BHJ330" s="212"/>
      <c r="BHK330" s="212"/>
      <c r="BHL330" s="212"/>
      <c r="BHM330" s="212"/>
      <c r="BHN330" s="212"/>
      <c r="BHO330" s="212"/>
      <c r="BHP330" s="212"/>
      <c r="BHQ330" s="212"/>
      <c r="BHR330" s="212"/>
      <c r="BHS330" s="212"/>
      <c r="BHT330" s="212"/>
      <c r="BHU330" s="212"/>
      <c r="BHV330" s="212"/>
      <c r="BHW330" s="212"/>
      <c r="BHX330" s="212"/>
      <c r="BHY330" s="212"/>
      <c r="BHZ330" s="212"/>
      <c r="BIA330" s="212"/>
      <c r="BIB330" s="212"/>
      <c r="BIC330" s="212"/>
      <c r="BID330" s="212"/>
      <c r="BIE330" s="212"/>
      <c r="BIF330" s="212"/>
      <c r="BIG330" s="212"/>
      <c r="BIH330" s="212"/>
      <c r="BII330" s="212"/>
      <c r="BIJ330" s="212"/>
      <c r="BIK330" s="212"/>
      <c r="BIL330" s="212"/>
      <c r="BIM330" s="212"/>
      <c r="BIN330" s="212"/>
      <c r="BIO330" s="212"/>
      <c r="BIP330" s="212"/>
      <c r="BIQ330" s="212"/>
      <c r="BIR330" s="212"/>
      <c r="BIS330" s="212"/>
      <c r="BIT330" s="212"/>
      <c r="BIU330" s="212"/>
      <c r="BIV330" s="212"/>
      <c r="BIW330" s="212"/>
      <c r="BIX330" s="212"/>
      <c r="BIY330" s="212"/>
      <c r="BIZ330" s="212"/>
      <c r="BJA330" s="212"/>
      <c r="BJB330" s="212"/>
      <c r="BJC330" s="212"/>
      <c r="BJD330" s="212"/>
      <c r="BJE330" s="212"/>
      <c r="BJF330" s="212"/>
      <c r="BJG330" s="212"/>
      <c r="BJH330" s="212"/>
      <c r="BJI330" s="212"/>
      <c r="BJJ330" s="212"/>
      <c r="BJK330" s="212"/>
      <c r="BJL330" s="212"/>
      <c r="BJM330" s="212"/>
      <c r="BJN330" s="212"/>
      <c r="BJO330" s="212"/>
      <c r="BJP330" s="212"/>
      <c r="BJQ330" s="212"/>
      <c r="BJR330" s="212"/>
      <c r="BJS330" s="212"/>
      <c r="BJT330" s="212"/>
      <c r="BJU330" s="212"/>
      <c r="BJV330" s="212"/>
      <c r="BJW330" s="212"/>
      <c r="BJX330" s="212"/>
      <c r="BJY330" s="212"/>
      <c r="BJZ330" s="212"/>
      <c r="BKA330" s="212"/>
      <c r="BKB330" s="212"/>
      <c r="BKC330" s="212"/>
      <c r="BKD330" s="212"/>
      <c r="BKE330" s="212"/>
      <c r="BKF330" s="212"/>
      <c r="BKG330" s="212"/>
      <c r="BKH330" s="212"/>
      <c r="BKI330" s="212"/>
      <c r="BKJ330" s="212"/>
      <c r="BKK330" s="212"/>
      <c r="BKL330" s="212"/>
      <c r="BKM330" s="212"/>
      <c r="BKN330" s="212"/>
      <c r="BKO330" s="212"/>
      <c r="BKP330" s="212"/>
      <c r="BKQ330" s="212"/>
      <c r="BKR330" s="212"/>
      <c r="BKS330" s="212"/>
      <c r="BKT330" s="212"/>
      <c r="BKU330" s="212"/>
      <c r="BKV330" s="212"/>
      <c r="BKW330" s="212"/>
      <c r="BKX330" s="212"/>
      <c r="BKY330" s="212"/>
      <c r="BKZ330" s="212"/>
      <c r="BLA330" s="212"/>
      <c r="BLB330" s="212"/>
      <c r="BLC330" s="212"/>
      <c r="BLD330" s="212"/>
      <c r="BLE330" s="212"/>
      <c r="BLF330" s="212"/>
      <c r="BLG330" s="212"/>
      <c r="BLH330" s="212"/>
      <c r="BLI330" s="212"/>
      <c r="BLJ330" s="212"/>
      <c r="BLK330" s="212"/>
      <c r="BLL330" s="212"/>
      <c r="BLM330" s="212"/>
      <c r="BLN330" s="212"/>
      <c r="BLO330" s="212"/>
      <c r="BLP330" s="212"/>
      <c r="BLQ330" s="212"/>
      <c r="BLR330" s="212"/>
      <c r="BLS330" s="212"/>
      <c r="BLT330" s="212"/>
      <c r="BLU330" s="212"/>
      <c r="BLV330" s="212"/>
      <c r="BLW330" s="212"/>
      <c r="BLX330" s="212"/>
      <c r="BLY330" s="212"/>
      <c r="BLZ330" s="212"/>
      <c r="BMA330" s="212"/>
      <c r="BMB330" s="212"/>
      <c r="BMC330" s="212"/>
      <c r="BMD330" s="212"/>
      <c r="BME330" s="212"/>
      <c r="BMF330" s="212"/>
      <c r="BMG330" s="212"/>
      <c r="BMH330" s="212"/>
      <c r="BMI330" s="212"/>
      <c r="BMJ330" s="212"/>
      <c r="BMK330" s="212"/>
      <c r="BML330" s="212"/>
      <c r="BMM330" s="212"/>
      <c r="BMN330" s="212"/>
      <c r="BMO330" s="212"/>
      <c r="BMP330" s="212"/>
      <c r="BMQ330" s="212"/>
      <c r="BMR330" s="212"/>
      <c r="BMS330" s="212"/>
      <c r="BMT330" s="212"/>
      <c r="BMU330" s="212"/>
      <c r="BMV330" s="212"/>
      <c r="BMW330" s="212"/>
      <c r="BMX330" s="212"/>
      <c r="BMY330" s="212"/>
      <c r="BMZ330" s="212"/>
      <c r="BNA330" s="212"/>
      <c r="BNB330" s="212"/>
      <c r="BNC330" s="212"/>
      <c r="BND330" s="212"/>
      <c r="BNE330" s="212"/>
      <c r="BNF330" s="212"/>
      <c r="BNG330" s="212"/>
      <c r="BNH330" s="212"/>
      <c r="BNI330" s="212"/>
      <c r="BNJ330" s="212"/>
      <c r="BNK330" s="212"/>
      <c r="BNL330" s="212"/>
      <c r="BNM330" s="212"/>
      <c r="BNN330" s="212"/>
      <c r="BNO330" s="212"/>
      <c r="BNP330" s="212"/>
      <c r="BNQ330" s="212"/>
      <c r="BNR330" s="212"/>
      <c r="BNS330" s="212"/>
      <c r="BNT330" s="212"/>
      <c r="BNU330" s="212"/>
      <c r="BNV330" s="212"/>
      <c r="BNW330" s="212"/>
      <c r="BNX330" s="212"/>
      <c r="BNY330" s="212"/>
      <c r="BNZ330" s="212"/>
      <c r="BOA330" s="212"/>
      <c r="BOB330" s="212"/>
      <c r="BOC330" s="212"/>
      <c r="BOD330" s="212"/>
      <c r="BOE330" s="212"/>
      <c r="BOF330" s="212"/>
      <c r="BOG330" s="212"/>
      <c r="BOH330" s="212"/>
      <c r="BOI330" s="212"/>
      <c r="BOJ330" s="212"/>
      <c r="BOK330" s="212"/>
      <c r="BOL330" s="212"/>
      <c r="BOM330" s="212"/>
      <c r="BON330" s="212"/>
      <c r="BOO330" s="212"/>
      <c r="BOP330" s="212"/>
      <c r="BOQ330" s="212"/>
      <c r="BOR330" s="212"/>
      <c r="BOS330" s="212"/>
      <c r="BOT330" s="212"/>
      <c r="BOU330" s="212"/>
      <c r="BOV330" s="212"/>
      <c r="BOW330" s="212"/>
      <c r="BOX330" s="212"/>
      <c r="BOY330" s="212"/>
      <c r="BOZ330" s="212"/>
      <c r="BPA330" s="212"/>
      <c r="BPB330" s="212"/>
      <c r="BPC330" s="212"/>
      <c r="BPD330" s="212"/>
      <c r="BPE330" s="212"/>
      <c r="BPF330" s="212"/>
      <c r="BPG330" s="212"/>
      <c r="BPH330" s="212"/>
      <c r="BPI330" s="212"/>
      <c r="BPJ330" s="212"/>
      <c r="BPK330" s="212"/>
      <c r="BPL330" s="212"/>
      <c r="BPM330" s="212"/>
      <c r="BPN330" s="212"/>
      <c r="BPO330" s="212"/>
      <c r="BPP330" s="212"/>
      <c r="BPQ330" s="212"/>
      <c r="BPR330" s="212"/>
      <c r="BPS330" s="212"/>
      <c r="BPT330" s="212"/>
      <c r="BPU330" s="212"/>
      <c r="BPV330" s="212"/>
      <c r="BPW330" s="212"/>
      <c r="BPX330" s="212"/>
      <c r="BPY330" s="212"/>
      <c r="BPZ330" s="212"/>
      <c r="BQA330" s="212"/>
      <c r="BQB330" s="212"/>
      <c r="BQC330" s="212"/>
      <c r="BQD330" s="212"/>
      <c r="BQE330" s="212"/>
      <c r="BQF330" s="212"/>
      <c r="BQG330" s="212"/>
      <c r="BQH330" s="212"/>
      <c r="BQI330" s="212"/>
      <c r="BQJ330" s="212"/>
      <c r="BQK330" s="212"/>
      <c r="BQL330" s="212"/>
      <c r="BQM330" s="212"/>
      <c r="BQN330" s="212"/>
      <c r="BQO330" s="212"/>
      <c r="BQP330" s="212"/>
      <c r="BQQ330" s="212"/>
      <c r="BQR330" s="212"/>
      <c r="BQS330" s="212"/>
      <c r="BQT330" s="212"/>
      <c r="BQU330" s="212"/>
      <c r="BQV330" s="212"/>
      <c r="BQW330" s="212"/>
      <c r="BQX330" s="212"/>
      <c r="BQY330" s="212"/>
      <c r="BQZ330" s="212"/>
      <c r="BRA330" s="212"/>
      <c r="BRB330" s="212"/>
      <c r="BRC330" s="212"/>
      <c r="BRD330" s="212"/>
      <c r="BRE330" s="212"/>
      <c r="BRF330" s="212"/>
      <c r="BRG330" s="212"/>
      <c r="BRH330" s="212"/>
      <c r="BRI330" s="212"/>
      <c r="BRJ330" s="212"/>
      <c r="BRK330" s="212"/>
      <c r="BRL330" s="212"/>
      <c r="BRM330" s="212"/>
      <c r="BRN330" s="212"/>
      <c r="BRO330" s="212"/>
      <c r="BRP330" s="212"/>
      <c r="BRQ330" s="212"/>
      <c r="BRR330" s="212"/>
      <c r="BRS330" s="212"/>
      <c r="BRT330" s="212"/>
      <c r="BRU330" s="212"/>
      <c r="BRV330" s="212"/>
      <c r="BRW330" s="212"/>
      <c r="BRX330" s="212"/>
      <c r="BRY330" s="212"/>
      <c r="BRZ330" s="212"/>
      <c r="BSA330" s="212"/>
      <c r="BSB330" s="212"/>
      <c r="BSC330" s="212"/>
      <c r="BSD330" s="212"/>
      <c r="BSE330" s="212"/>
      <c r="BSF330" s="212"/>
      <c r="BSG330" s="212"/>
      <c r="BSH330" s="212"/>
      <c r="BSI330" s="212"/>
      <c r="BSJ330" s="212"/>
      <c r="BSK330" s="212"/>
      <c r="BSL330" s="212"/>
      <c r="BSM330" s="212"/>
      <c r="BSN330" s="212"/>
      <c r="BSO330" s="212"/>
      <c r="BSP330" s="212"/>
      <c r="BSQ330" s="212"/>
      <c r="BSR330" s="212"/>
      <c r="BSS330" s="212"/>
      <c r="BST330" s="212"/>
      <c r="BSU330" s="212"/>
      <c r="BSV330" s="212"/>
      <c r="BSW330" s="212"/>
      <c r="BSX330" s="212"/>
      <c r="BSY330" s="212"/>
      <c r="BSZ330" s="212"/>
      <c r="BTA330" s="212"/>
      <c r="BTB330" s="212"/>
      <c r="BTC330" s="212"/>
      <c r="BTD330" s="212"/>
      <c r="BTE330" s="212"/>
      <c r="BTF330" s="212"/>
      <c r="BTG330" s="212"/>
      <c r="BTH330" s="212"/>
      <c r="BTI330" s="212"/>
      <c r="BTJ330" s="212"/>
      <c r="BTK330" s="212"/>
      <c r="BTL330" s="212"/>
      <c r="BTM330" s="212"/>
      <c r="BTN330" s="212"/>
      <c r="BTO330" s="212"/>
      <c r="BTP330" s="212"/>
      <c r="BTQ330" s="212"/>
      <c r="BTR330" s="212"/>
      <c r="BTS330" s="212"/>
      <c r="BTT330" s="212"/>
      <c r="BTU330" s="212"/>
      <c r="BTV330" s="212"/>
      <c r="BTW330" s="212"/>
      <c r="BTX330" s="212"/>
      <c r="BTY330" s="212"/>
      <c r="BTZ330" s="212"/>
      <c r="BUA330" s="212"/>
      <c r="BUB330" s="212"/>
      <c r="BUC330" s="212"/>
      <c r="BUD330" s="212"/>
      <c r="BUE330" s="212"/>
      <c r="BUF330" s="212"/>
      <c r="BUG330" s="212"/>
      <c r="BUH330" s="212"/>
      <c r="BUI330" s="212"/>
      <c r="BUJ330" s="212"/>
      <c r="BUK330" s="212"/>
      <c r="BUL330" s="212"/>
      <c r="BUM330" s="212"/>
      <c r="BUN330" s="212"/>
      <c r="BUO330" s="212"/>
      <c r="BUP330" s="212"/>
      <c r="BUQ330" s="212"/>
      <c r="BUR330" s="212"/>
      <c r="BUS330" s="212"/>
      <c r="BUT330" s="212"/>
      <c r="BUU330" s="212"/>
      <c r="BUV330" s="212"/>
      <c r="BUW330" s="212"/>
      <c r="BUX330" s="212"/>
      <c r="BUY330" s="212"/>
      <c r="BUZ330" s="212"/>
      <c r="BVA330" s="212"/>
      <c r="BVB330" s="212"/>
      <c r="BVC330" s="212"/>
      <c r="BVD330" s="212"/>
      <c r="BVE330" s="212"/>
      <c r="BVF330" s="212"/>
      <c r="BVG330" s="212"/>
      <c r="BVH330" s="212"/>
      <c r="BVI330" s="212"/>
      <c r="BVJ330" s="212"/>
      <c r="BVK330" s="212"/>
      <c r="BVL330" s="212"/>
      <c r="BVM330" s="212"/>
      <c r="BVN330" s="212"/>
      <c r="BVO330" s="212"/>
      <c r="BVP330" s="212"/>
      <c r="BVQ330" s="212"/>
      <c r="BVR330" s="212"/>
      <c r="BVS330" s="212"/>
      <c r="BVT330" s="212"/>
      <c r="BVU330" s="212"/>
      <c r="BVV330" s="212"/>
      <c r="BVW330" s="212"/>
      <c r="BVX330" s="212"/>
      <c r="BVY330" s="212"/>
      <c r="BVZ330" s="212"/>
      <c r="BWA330" s="212"/>
      <c r="BWB330" s="212"/>
      <c r="BWC330" s="212"/>
      <c r="BWD330" s="212"/>
      <c r="BWE330" s="212"/>
      <c r="BWF330" s="212"/>
      <c r="BWG330" s="212"/>
      <c r="BWH330" s="212"/>
      <c r="BWI330" s="212"/>
      <c r="BWJ330" s="212"/>
      <c r="BWK330" s="212"/>
      <c r="BWL330" s="212"/>
      <c r="BWM330" s="212"/>
      <c r="BWN330" s="212"/>
      <c r="BWO330" s="212"/>
      <c r="BWP330" s="212"/>
      <c r="BWQ330" s="212"/>
      <c r="BWR330" s="212"/>
      <c r="BWS330" s="212"/>
      <c r="BWT330" s="212"/>
      <c r="BWU330" s="212"/>
      <c r="BWV330" s="212"/>
      <c r="BWW330" s="212"/>
      <c r="BWX330" s="212"/>
      <c r="BWY330" s="212"/>
      <c r="BWZ330" s="212"/>
      <c r="BXA330" s="212"/>
      <c r="BXB330" s="212"/>
      <c r="BXC330" s="212"/>
      <c r="BXD330" s="212"/>
      <c r="BXE330" s="212"/>
      <c r="BXF330" s="212"/>
      <c r="BXG330" s="212"/>
      <c r="BXH330" s="212"/>
      <c r="BXI330" s="212"/>
      <c r="BXJ330" s="212"/>
      <c r="BXK330" s="212"/>
      <c r="BXL330" s="212"/>
      <c r="BXM330" s="212"/>
      <c r="BXN330" s="212"/>
      <c r="BXO330" s="212"/>
      <c r="BXP330" s="212"/>
      <c r="BXQ330" s="212"/>
      <c r="BXR330" s="212"/>
      <c r="BXS330" s="212"/>
      <c r="BXT330" s="212"/>
      <c r="BXU330" s="212"/>
      <c r="BXV330" s="212"/>
      <c r="BXW330" s="212"/>
      <c r="BXX330" s="212"/>
      <c r="BXY330" s="212"/>
      <c r="BXZ330" s="212"/>
      <c r="BYA330" s="212"/>
      <c r="BYB330" s="212"/>
      <c r="BYC330" s="212"/>
      <c r="BYD330" s="212"/>
      <c r="BYE330" s="212"/>
      <c r="BYF330" s="212"/>
      <c r="BYG330" s="212"/>
      <c r="BYH330" s="212"/>
      <c r="BYI330" s="212"/>
      <c r="BYJ330" s="212"/>
      <c r="BYK330" s="212"/>
      <c r="BYL330" s="212"/>
      <c r="BYM330" s="212"/>
      <c r="BYN330" s="212"/>
      <c r="BYO330" s="212"/>
      <c r="BYP330" s="212"/>
      <c r="BYQ330" s="212"/>
      <c r="BYR330" s="212"/>
      <c r="BYS330" s="212"/>
      <c r="BYT330" s="212"/>
      <c r="BYU330" s="212"/>
      <c r="BYV330" s="212"/>
      <c r="BYW330" s="212"/>
      <c r="BYX330" s="212"/>
      <c r="BYY330" s="212"/>
      <c r="BYZ330" s="212"/>
      <c r="BZA330" s="212"/>
      <c r="BZB330" s="212"/>
      <c r="BZC330" s="212"/>
      <c r="BZD330" s="212"/>
      <c r="BZE330" s="212"/>
      <c r="BZF330" s="212"/>
      <c r="BZG330" s="212"/>
      <c r="BZH330" s="212"/>
      <c r="BZI330" s="212"/>
      <c r="BZJ330" s="212"/>
      <c r="BZK330" s="212"/>
      <c r="BZL330" s="212"/>
      <c r="BZM330" s="212"/>
      <c r="BZN330" s="212"/>
      <c r="BZO330" s="212"/>
      <c r="BZP330" s="212"/>
      <c r="BZQ330" s="212"/>
      <c r="BZR330" s="212"/>
      <c r="BZS330" s="212"/>
      <c r="BZT330" s="212"/>
      <c r="BZU330" s="212"/>
      <c r="BZV330" s="212"/>
      <c r="BZW330" s="212"/>
      <c r="BZX330" s="212"/>
      <c r="BZY330" s="212"/>
      <c r="BZZ330" s="212"/>
      <c r="CAA330" s="212"/>
      <c r="CAB330" s="212"/>
      <c r="CAC330" s="212"/>
      <c r="CAD330" s="212"/>
      <c r="CAE330" s="212"/>
      <c r="CAF330" s="212"/>
      <c r="CAG330" s="212"/>
      <c r="CAH330" s="212"/>
      <c r="CAI330" s="212"/>
      <c r="CAJ330" s="212"/>
      <c r="CAK330" s="212"/>
      <c r="CAL330" s="212"/>
      <c r="CAM330" s="212"/>
      <c r="CAN330" s="212"/>
      <c r="CAO330" s="212"/>
      <c r="CAP330" s="212"/>
      <c r="CAQ330" s="212"/>
      <c r="CAR330" s="212"/>
      <c r="CAS330" s="212"/>
      <c r="CAT330" s="212"/>
      <c r="CAU330" s="212"/>
      <c r="CAV330" s="212"/>
      <c r="CAW330" s="212"/>
      <c r="CAX330" s="212"/>
      <c r="CAY330" s="212"/>
      <c r="CAZ330" s="212"/>
      <c r="CBA330" s="212"/>
      <c r="CBB330" s="212"/>
      <c r="CBC330" s="212"/>
      <c r="CBD330" s="212"/>
      <c r="CBE330" s="212"/>
      <c r="CBF330" s="212"/>
      <c r="CBG330" s="212"/>
      <c r="CBH330" s="212"/>
      <c r="CBI330" s="212"/>
      <c r="CBJ330" s="212"/>
      <c r="CBK330" s="212"/>
      <c r="CBL330" s="212"/>
      <c r="CBM330" s="212"/>
      <c r="CBN330" s="212"/>
      <c r="CBO330" s="212"/>
      <c r="CBP330" s="212"/>
      <c r="CBQ330" s="212"/>
      <c r="CBR330" s="212"/>
      <c r="CBS330" s="212"/>
      <c r="CBT330" s="212"/>
      <c r="CBU330" s="212"/>
      <c r="CBV330" s="212"/>
      <c r="CBW330" s="212"/>
      <c r="CBX330" s="212"/>
      <c r="CBY330" s="212"/>
      <c r="CBZ330" s="212"/>
      <c r="CCA330" s="212"/>
      <c r="CCB330" s="212"/>
      <c r="CCC330" s="212"/>
      <c r="CCD330" s="212"/>
      <c r="CCE330" s="212"/>
      <c r="CCF330" s="212"/>
      <c r="CCG330" s="212"/>
      <c r="CCH330" s="212"/>
      <c r="CCI330" s="212"/>
      <c r="CCJ330" s="212"/>
      <c r="CCK330" s="212"/>
      <c r="CCL330" s="212"/>
      <c r="CCM330" s="212"/>
      <c r="CCN330" s="212"/>
      <c r="CCO330" s="212"/>
      <c r="CCP330" s="212"/>
      <c r="CCQ330" s="212"/>
      <c r="CCR330" s="212"/>
      <c r="CCS330" s="212"/>
      <c r="CCT330" s="212"/>
      <c r="CCU330" s="212"/>
      <c r="CCV330" s="212"/>
      <c r="CCW330" s="212"/>
      <c r="CCX330" s="212"/>
      <c r="CCY330" s="212"/>
      <c r="CCZ330" s="212"/>
      <c r="CDA330" s="212"/>
      <c r="CDB330" s="212"/>
      <c r="CDC330" s="212"/>
      <c r="CDD330" s="212"/>
      <c r="CDE330" s="212"/>
      <c r="CDF330" s="212"/>
      <c r="CDG330" s="212"/>
      <c r="CDH330" s="212"/>
      <c r="CDI330" s="212"/>
      <c r="CDJ330" s="212"/>
      <c r="CDK330" s="212"/>
      <c r="CDL330" s="212"/>
      <c r="CDM330" s="212"/>
      <c r="CDN330" s="212"/>
      <c r="CDO330" s="212"/>
      <c r="CDP330" s="212"/>
      <c r="CDQ330" s="212"/>
      <c r="CDR330" s="212"/>
      <c r="CDS330" s="212"/>
      <c r="CDT330" s="212"/>
      <c r="CDU330" s="212"/>
      <c r="CDV330" s="212"/>
      <c r="CDW330" s="212"/>
      <c r="CDX330" s="212"/>
      <c r="CDY330" s="212"/>
      <c r="CDZ330" s="212"/>
      <c r="CEA330" s="212"/>
      <c r="CEB330" s="212"/>
      <c r="CEC330" s="212"/>
      <c r="CED330" s="212"/>
      <c r="CEE330" s="212"/>
      <c r="CEF330" s="212"/>
      <c r="CEG330" s="212"/>
      <c r="CEH330" s="212"/>
      <c r="CEI330" s="212"/>
      <c r="CEJ330" s="212"/>
      <c r="CEK330" s="212"/>
      <c r="CEL330" s="212"/>
      <c r="CEM330" s="212"/>
      <c r="CEN330" s="212"/>
      <c r="CEO330" s="212"/>
      <c r="CEP330" s="212"/>
      <c r="CEQ330" s="212"/>
      <c r="CER330" s="212"/>
      <c r="CES330" s="212"/>
      <c r="CET330" s="212"/>
      <c r="CEU330" s="212"/>
      <c r="CEV330" s="212"/>
      <c r="CEW330" s="212"/>
      <c r="CEX330" s="212"/>
      <c r="CEY330" s="212"/>
      <c r="CEZ330" s="212"/>
      <c r="CFA330" s="212"/>
      <c r="CFB330" s="212"/>
      <c r="CFC330" s="212"/>
      <c r="CFD330" s="212"/>
      <c r="CFE330" s="212"/>
      <c r="CFF330" s="212"/>
      <c r="CFG330" s="212"/>
      <c r="CFH330" s="212"/>
      <c r="CFI330" s="212"/>
      <c r="CFJ330" s="212"/>
      <c r="CFK330" s="212"/>
      <c r="CFL330" s="212"/>
      <c r="CFM330" s="212"/>
      <c r="CFN330" s="212"/>
      <c r="CFO330" s="212"/>
      <c r="CFP330" s="212"/>
      <c r="CFQ330" s="212"/>
      <c r="CFR330" s="212"/>
      <c r="CFS330" s="212"/>
      <c r="CFT330" s="212"/>
      <c r="CFU330" s="212"/>
      <c r="CFV330" s="212"/>
      <c r="CFW330" s="212"/>
      <c r="CFX330" s="212"/>
      <c r="CFY330" s="212"/>
      <c r="CFZ330" s="212"/>
      <c r="CGA330" s="212"/>
      <c r="CGB330" s="212"/>
      <c r="CGC330" s="212"/>
      <c r="CGD330" s="212"/>
      <c r="CGE330" s="212"/>
      <c r="CGF330" s="212"/>
      <c r="CGG330" s="212"/>
      <c r="CGH330" s="212"/>
      <c r="CGI330" s="212"/>
      <c r="CGJ330" s="212"/>
      <c r="CGK330" s="212"/>
      <c r="CGL330" s="212"/>
      <c r="CGM330" s="212"/>
      <c r="CGN330" s="212"/>
      <c r="CGO330" s="212"/>
      <c r="CGP330" s="212"/>
      <c r="CGQ330" s="212"/>
      <c r="CGR330" s="212"/>
      <c r="CGS330" s="212"/>
      <c r="CGT330" s="212"/>
      <c r="CGU330" s="212"/>
      <c r="CGV330" s="212"/>
      <c r="CGW330" s="212"/>
      <c r="CGX330" s="212"/>
      <c r="CGY330" s="212"/>
      <c r="CGZ330" s="212"/>
      <c r="CHA330" s="212"/>
      <c r="CHB330" s="212"/>
      <c r="CHC330" s="212"/>
      <c r="CHD330" s="212"/>
      <c r="CHE330" s="212"/>
      <c r="CHF330" s="212"/>
      <c r="CHG330" s="212"/>
      <c r="CHH330" s="212"/>
      <c r="CHI330" s="212"/>
      <c r="CHJ330" s="212"/>
      <c r="CHK330" s="212"/>
      <c r="CHL330" s="212"/>
      <c r="CHM330" s="212"/>
      <c r="CHN330" s="212"/>
      <c r="CHO330" s="212"/>
      <c r="CHP330" s="212"/>
      <c r="CHQ330" s="212"/>
      <c r="CHR330" s="212"/>
      <c r="CHS330" s="212"/>
      <c r="CHT330" s="212"/>
      <c r="CHU330" s="212"/>
      <c r="CHV330" s="212"/>
      <c r="CHW330" s="212"/>
      <c r="CHX330" s="212"/>
      <c r="CHY330" s="212"/>
      <c r="CHZ330" s="212"/>
      <c r="CIA330" s="212"/>
      <c r="CIB330" s="212"/>
      <c r="CIC330" s="212"/>
      <c r="CID330" s="212"/>
      <c r="CIE330" s="212"/>
      <c r="CIF330" s="212"/>
      <c r="CIG330" s="212"/>
      <c r="CIH330" s="212"/>
      <c r="CII330" s="212"/>
      <c r="CIJ330" s="212"/>
      <c r="CIK330" s="212"/>
      <c r="CIL330" s="212"/>
      <c r="CIM330" s="212"/>
      <c r="CIN330" s="212"/>
      <c r="CIO330" s="212"/>
      <c r="CIP330" s="212"/>
      <c r="CIQ330" s="212"/>
      <c r="CIR330" s="212"/>
      <c r="CIS330" s="212"/>
      <c r="CIT330" s="212"/>
      <c r="CIU330" s="212"/>
      <c r="CIV330" s="212"/>
      <c r="CIW330" s="212"/>
      <c r="CIX330" s="212"/>
      <c r="CIY330" s="212"/>
      <c r="CIZ330" s="212"/>
      <c r="CJA330" s="212"/>
      <c r="CJB330" s="212"/>
      <c r="CJC330" s="212"/>
      <c r="CJD330" s="212"/>
      <c r="CJE330" s="212"/>
      <c r="CJF330" s="212"/>
      <c r="CJG330" s="212"/>
      <c r="CJH330" s="212"/>
      <c r="CJI330" s="212"/>
      <c r="CJJ330" s="212"/>
      <c r="CJK330" s="212"/>
      <c r="CJL330" s="212"/>
      <c r="CJM330" s="212"/>
      <c r="CJN330" s="212"/>
      <c r="CJO330" s="212"/>
      <c r="CJP330" s="212"/>
      <c r="CJQ330" s="212"/>
      <c r="CJR330" s="212"/>
      <c r="CJS330" s="212"/>
      <c r="CJT330" s="212"/>
      <c r="CJU330" s="212"/>
      <c r="CJV330" s="212"/>
      <c r="CJW330" s="212"/>
      <c r="CJX330" s="212"/>
      <c r="CJY330" s="212"/>
      <c r="CJZ330" s="212"/>
      <c r="CKA330" s="212"/>
      <c r="CKB330" s="212"/>
      <c r="CKC330" s="212"/>
      <c r="CKD330" s="212"/>
      <c r="CKE330" s="212"/>
      <c r="CKF330" s="212"/>
      <c r="CKG330" s="212"/>
      <c r="CKH330" s="212"/>
      <c r="CKI330" s="212"/>
      <c r="CKJ330" s="212"/>
      <c r="CKK330" s="212"/>
      <c r="CKL330" s="212"/>
      <c r="CKM330" s="212"/>
      <c r="CKN330" s="212"/>
      <c r="CKO330" s="212"/>
      <c r="CKP330" s="212"/>
      <c r="CKQ330" s="212"/>
      <c r="CKR330" s="212"/>
      <c r="CKS330" s="212"/>
      <c r="CKT330" s="212"/>
      <c r="CKU330" s="212"/>
      <c r="CKV330" s="212"/>
      <c r="CKW330" s="212"/>
      <c r="CKX330" s="212"/>
      <c r="CKY330" s="212"/>
      <c r="CKZ330" s="212"/>
      <c r="CLA330" s="212"/>
      <c r="CLB330" s="212"/>
      <c r="CLC330" s="212"/>
      <c r="CLD330" s="212"/>
      <c r="CLE330" s="212"/>
      <c r="CLF330" s="212"/>
      <c r="CLG330" s="212"/>
      <c r="CLH330" s="212"/>
      <c r="CLI330" s="212"/>
      <c r="CLJ330" s="212"/>
      <c r="CLK330" s="212"/>
      <c r="CLL330" s="212"/>
      <c r="CLM330" s="212"/>
      <c r="CLN330" s="212"/>
      <c r="CLO330" s="212"/>
      <c r="CLP330" s="212"/>
      <c r="CLQ330" s="212"/>
      <c r="CLR330" s="212"/>
      <c r="CLS330" s="212"/>
      <c r="CLT330" s="212"/>
      <c r="CLU330" s="212"/>
      <c r="CLV330" s="212"/>
      <c r="CLW330" s="212"/>
      <c r="CLX330" s="212"/>
      <c r="CLY330" s="212"/>
      <c r="CLZ330" s="212"/>
      <c r="CMA330" s="212"/>
      <c r="CMB330" s="212"/>
      <c r="CMC330" s="212"/>
      <c r="CMD330" s="212"/>
      <c r="CME330" s="212"/>
      <c r="CMF330" s="212"/>
      <c r="CMG330" s="212"/>
      <c r="CMH330" s="212"/>
      <c r="CMI330" s="212"/>
      <c r="CMJ330" s="212"/>
      <c r="CMK330" s="212"/>
      <c r="CML330" s="212"/>
      <c r="CMM330" s="212"/>
      <c r="CMN330" s="212"/>
      <c r="CMO330" s="212"/>
      <c r="CMP330" s="212"/>
      <c r="CMQ330" s="212"/>
      <c r="CMR330" s="212"/>
      <c r="CMS330" s="212"/>
      <c r="CMT330" s="212"/>
      <c r="CMU330" s="212"/>
      <c r="CMV330" s="212"/>
      <c r="CMW330" s="212"/>
      <c r="CMX330" s="212"/>
      <c r="CMY330" s="212"/>
      <c r="CMZ330" s="212"/>
      <c r="CNA330" s="212"/>
      <c r="CNB330" s="212"/>
      <c r="CNC330" s="212"/>
      <c r="CND330" s="212"/>
      <c r="CNE330" s="212"/>
      <c r="CNF330" s="212"/>
      <c r="CNG330" s="212"/>
      <c r="CNH330" s="212"/>
      <c r="CNI330" s="212"/>
      <c r="CNJ330" s="212"/>
      <c r="CNK330" s="212"/>
      <c r="CNL330" s="212"/>
      <c r="CNM330" s="212"/>
      <c r="CNN330" s="212"/>
      <c r="CNO330" s="212"/>
      <c r="CNP330" s="212"/>
      <c r="CNQ330" s="212"/>
      <c r="CNR330" s="212"/>
      <c r="CNS330" s="212"/>
      <c r="CNT330" s="212"/>
      <c r="CNU330" s="212"/>
      <c r="CNV330" s="212"/>
      <c r="CNW330" s="212"/>
      <c r="CNX330" s="212"/>
      <c r="CNY330" s="212"/>
      <c r="CNZ330" s="212"/>
      <c r="COA330" s="212"/>
      <c r="COB330" s="212"/>
      <c r="COC330" s="212"/>
      <c r="COD330" s="212"/>
      <c r="COE330" s="212"/>
      <c r="COF330" s="212"/>
      <c r="COG330" s="212"/>
      <c r="COH330" s="212"/>
      <c r="COI330" s="212"/>
      <c r="COJ330" s="212"/>
      <c r="COK330" s="212"/>
      <c r="COL330" s="212"/>
      <c r="COM330" s="212"/>
      <c r="CON330" s="212"/>
      <c r="COO330" s="212"/>
      <c r="COP330" s="212"/>
      <c r="COQ330" s="212"/>
      <c r="COR330" s="212"/>
      <c r="COS330" s="212"/>
      <c r="COT330" s="212"/>
      <c r="COU330" s="212"/>
      <c r="COV330" s="212"/>
      <c r="COW330" s="212"/>
      <c r="COX330" s="212"/>
      <c r="COY330" s="212"/>
      <c r="COZ330" s="212"/>
      <c r="CPA330" s="212"/>
      <c r="CPB330" s="212"/>
      <c r="CPC330" s="212"/>
      <c r="CPD330" s="212"/>
      <c r="CPE330" s="212"/>
      <c r="CPF330" s="212"/>
      <c r="CPG330" s="212"/>
      <c r="CPH330" s="212"/>
      <c r="CPI330" s="212"/>
      <c r="CPJ330" s="212"/>
      <c r="CPK330" s="212"/>
      <c r="CPL330" s="212"/>
      <c r="CPM330" s="212"/>
      <c r="CPN330" s="212"/>
      <c r="CPO330" s="212"/>
      <c r="CPP330" s="212"/>
      <c r="CPQ330" s="212"/>
      <c r="CPR330" s="212"/>
      <c r="CPS330" s="212"/>
      <c r="CPT330" s="212"/>
      <c r="CPU330" s="212"/>
      <c r="CPV330" s="212"/>
      <c r="CPW330" s="212"/>
      <c r="CPX330" s="212"/>
      <c r="CPY330" s="212"/>
      <c r="CPZ330" s="212"/>
      <c r="CQA330" s="212"/>
      <c r="CQB330" s="212"/>
      <c r="CQC330" s="212"/>
      <c r="CQD330" s="212"/>
      <c r="CQE330" s="212"/>
      <c r="CQF330" s="212"/>
      <c r="CQG330" s="212"/>
      <c r="CQH330" s="212"/>
      <c r="CQI330" s="212"/>
      <c r="CQJ330" s="212"/>
      <c r="CQK330" s="212"/>
      <c r="CQL330" s="212"/>
      <c r="CQM330" s="212"/>
      <c r="CQN330" s="212"/>
      <c r="CQO330" s="212"/>
      <c r="CQP330" s="212"/>
      <c r="CQQ330" s="212"/>
      <c r="CQR330" s="212"/>
      <c r="CQS330" s="212"/>
      <c r="CQT330" s="212"/>
      <c r="CQU330" s="212"/>
      <c r="CQV330" s="212"/>
      <c r="CQW330" s="212"/>
      <c r="CQX330" s="212"/>
      <c r="CQY330" s="212"/>
      <c r="CQZ330" s="212"/>
      <c r="CRA330" s="212"/>
      <c r="CRB330" s="212"/>
      <c r="CRC330" s="212"/>
      <c r="CRD330" s="212"/>
      <c r="CRE330" s="212"/>
      <c r="CRF330" s="212"/>
      <c r="CRG330" s="212"/>
      <c r="CRH330" s="212"/>
      <c r="CRI330" s="212"/>
      <c r="CRJ330" s="212"/>
      <c r="CRK330" s="212"/>
      <c r="CRL330" s="212"/>
      <c r="CRM330" s="212"/>
      <c r="CRN330" s="212"/>
      <c r="CRO330" s="212"/>
      <c r="CRP330" s="212"/>
      <c r="CRQ330" s="212"/>
      <c r="CRR330" s="212"/>
      <c r="CRS330" s="212"/>
      <c r="CRT330" s="212"/>
      <c r="CRU330" s="212"/>
      <c r="CRV330" s="212"/>
      <c r="CRW330" s="212"/>
      <c r="CRX330" s="212"/>
      <c r="CRY330" s="212"/>
      <c r="CRZ330" s="212"/>
      <c r="CSA330" s="212"/>
      <c r="CSB330" s="212"/>
      <c r="CSC330" s="212"/>
      <c r="CSD330" s="212"/>
      <c r="CSE330" s="212"/>
      <c r="CSF330" s="212"/>
      <c r="CSG330" s="212"/>
      <c r="CSH330" s="212"/>
      <c r="CSI330" s="212"/>
      <c r="CSJ330" s="212"/>
      <c r="CSK330" s="212"/>
      <c r="CSL330" s="212"/>
      <c r="CSM330" s="212"/>
      <c r="CSN330" s="212"/>
      <c r="CSO330" s="212"/>
      <c r="CSP330" s="212"/>
      <c r="CSQ330" s="212"/>
      <c r="CSR330" s="212"/>
      <c r="CSS330" s="212"/>
      <c r="CST330" s="212"/>
      <c r="CSU330" s="212"/>
      <c r="CSV330" s="212"/>
      <c r="CSW330" s="212"/>
      <c r="CSX330" s="212"/>
      <c r="CSY330" s="212"/>
      <c r="CSZ330" s="212"/>
      <c r="CTA330" s="212"/>
      <c r="CTB330" s="212"/>
      <c r="CTC330" s="212"/>
      <c r="CTD330" s="212"/>
      <c r="CTE330" s="212"/>
      <c r="CTF330" s="212"/>
      <c r="CTG330" s="212"/>
      <c r="CTH330" s="212"/>
      <c r="CTI330" s="212"/>
      <c r="CTJ330" s="212"/>
      <c r="CTK330" s="212"/>
      <c r="CTL330" s="212"/>
      <c r="CTM330" s="212"/>
      <c r="CTN330" s="212"/>
      <c r="CTO330" s="212"/>
      <c r="CTP330" s="212"/>
      <c r="CTQ330" s="212"/>
      <c r="CTR330" s="212"/>
      <c r="CTS330" s="212"/>
      <c r="CTT330" s="212"/>
      <c r="CTU330" s="212"/>
      <c r="CTV330" s="212"/>
      <c r="CTW330" s="212"/>
      <c r="CTX330" s="212"/>
      <c r="CTY330" s="212"/>
      <c r="CTZ330" s="212"/>
      <c r="CUA330" s="212"/>
      <c r="CUB330" s="212"/>
      <c r="CUC330" s="212"/>
      <c r="CUD330" s="212"/>
      <c r="CUE330" s="212"/>
      <c r="CUF330" s="212"/>
      <c r="CUG330" s="212"/>
      <c r="CUH330" s="212"/>
      <c r="CUI330" s="212"/>
      <c r="CUJ330" s="212"/>
      <c r="CUK330" s="212"/>
      <c r="CUL330" s="212"/>
      <c r="CUM330" s="212"/>
      <c r="CUN330" s="212"/>
      <c r="CUO330" s="212"/>
      <c r="CUP330" s="212"/>
      <c r="CUQ330" s="212"/>
      <c r="CUR330" s="212"/>
      <c r="CUS330" s="212"/>
      <c r="CUT330" s="212"/>
      <c r="CUU330" s="212"/>
      <c r="CUV330" s="212"/>
      <c r="CUW330" s="212"/>
      <c r="CUX330" s="212"/>
      <c r="CUY330" s="212"/>
      <c r="CUZ330" s="212"/>
      <c r="CVA330" s="212"/>
      <c r="CVB330" s="212"/>
      <c r="CVC330" s="212"/>
      <c r="CVD330" s="212"/>
      <c r="CVE330" s="212"/>
      <c r="CVF330" s="212"/>
      <c r="CVG330" s="212"/>
      <c r="CVH330" s="212"/>
      <c r="CVI330" s="212"/>
      <c r="CVJ330" s="212"/>
      <c r="CVK330" s="212"/>
      <c r="CVL330" s="212"/>
      <c r="CVM330" s="212"/>
      <c r="CVN330" s="212"/>
      <c r="CVO330" s="212"/>
      <c r="CVP330" s="212"/>
      <c r="CVQ330" s="212"/>
      <c r="CVR330" s="212"/>
      <c r="CVS330" s="212"/>
      <c r="CVT330" s="212"/>
      <c r="CVU330" s="212"/>
      <c r="CVV330" s="212"/>
      <c r="CVW330" s="212"/>
      <c r="CVX330" s="212"/>
      <c r="CVY330" s="212"/>
      <c r="CVZ330" s="212"/>
      <c r="CWA330" s="212"/>
      <c r="CWB330" s="212"/>
      <c r="CWC330" s="212"/>
      <c r="CWD330" s="212"/>
      <c r="CWE330" s="212"/>
      <c r="CWF330" s="212"/>
      <c r="CWG330" s="212"/>
      <c r="CWH330" s="212"/>
      <c r="CWI330" s="212"/>
      <c r="CWJ330" s="212"/>
      <c r="CWK330" s="212"/>
      <c r="CWL330" s="212"/>
      <c r="CWM330" s="212"/>
      <c r="CWN330" s="212"/>
      <c r="CWO330" s="212"/>
      <c r="CWP330" s="212"/>
      <c r="CWQ330" s="212"/>
      <c r="CWR330" s="212"/>
      <c r="CWS330" s="212"/>
      <c r="CWT330" s="212"/>
      <c r="CWU330" s="212"/>
      <c r="CWV330" s="212"/>
      <c r="CWW330" s="212"/>
      <c r="CWX330" s="212"/>
      <c r="CWY330" s="212"/>
      <c r="CWZ330" s="212"/>
      <c r="CXA330" s="212"/>
      <c r="CXB330" s="212"/>
      <c r="CXC330" s="212"/>
      <c r="CXD330" s="212"/>
      <c r="CXE330" s="212"/>
      <c r="CXF330" s="212"/>
      <c r="CXG330" s="212"/>
      <c r="CXH330" s="212"/>
      <c r="CXI330" s="212"/>
      <c r="CXJ330" s="212"/>
      <c r="CXK330" s="212"/>
      <c r="CXL330" s="212"/>
      <c r="CXM330" s="212"/>
      <c r="CXN330" s="212"/>
      <c r="CXO330" s="212"/>
      <c r="CXP330" s="212"/>
      <c r="CXQ330" s="212"/>
      <c r="CXR330" s="212"/>
      <c r="CXS330" s="212"/>
      <c r="CXT330" s="212"/>
      <c r="CXU330" s="212"/>
      <c r="CXV330" s="212"/>
      <c r="CXW330" s="212"/>
      <c r="CXX330" s="212"/>
      <c r="CXY330" s="212"/>
      <c r="CXZ330" s="212"/>
      <c r="CYA330" s="212"/>
      <c r="CYB330" s="212"/>
      <c r="CYC330" s="212"/>
      <c r="CYD330" s="212"/>
      <c r="CYE330" s="212"/>
      <c r="CYF330" s="212"/>
      <c r="CYG330" s="212"/>
      <c r="CYH330" s="212"/>
      <c r="CYI330" s="212"/>
      <c r="CYJ330" s="212"/>
      <c r="CYK330" s="212"/>
      <c r="CYL330" s="212"/>
      <c r="CYM330" s="212"/>
      <c r="CYN330" s="212"/>
      <c r="CYO330" s="212"/>
      <c r="CYP330" s="212"/>
      <c r="CYQ330" s="212"/>
      <c r="CYR330" s="212"/>
      <c r="CYS330" s="212"/>
      <c r="CYT330" s="212"/>
      <c r="CYU330" s="212"/>
      <c r="CYV330" s="212"/>
      <c r="CYW330" s="212"/>
      <c r="CYX330" s="212"/>
      <c r="CYY330" s="212"/>
      <c r="CYZ330" s="212"/>
      <c r="CZA330" s="212"/>
      <c r="CZB330" s="212"/>
      <c r="CZC330" s="212"/>
      <c r="CZD330" s="212"/>
      <c r="CZE330" s="212"/>
      <c r="CZF330" s="212"/>
      <c r="CZG330" s="212"/>
      <c r="CZH330" s="212"/>
      <c r="CZI330" s="212"/>
      <c r="CZJ330" s="212"/>
      <c r="CZK330" s="212"/>
      <c r="CZL330" s="212"/>
      <c r="CZM330" s="212"/>
      <c r="CZN330" s="212"/>
      <c r="CZO330" s="212"/>
      <c r="CZP330" s="212"/>
      <c r="CZQ330" s="212"/>
      <c r="CZR330" s="212"/>
      <c r="CZS330" s="212"/>
      <c r="CZT330" s="212"/>
      <c r="CZU330" s="212"/>
      <c r="CZV330" s="212"/>
      <c r="CZW330" s="212"/>
      <c r="CZX330" s="212"/>
      <c r="CZY330" s="212"/>
      <c r="CZZ330" s="212"/>
      <c r="DAA330" s="212"/>
      <c r="DAB330" s="212"/>
      <c r="DAC330" s="212"/>
      <c r="DAD330" s="212"/>
      <c r="DAE330" s="212"/>
      <c r="DAF330" s="212"/>
      <c r="DAG330" s="212"/>
      <c r="DAH330" s="212"/>
      <c r="DAI330" s="212"/>
      <c r="DAJ330" s="212"/>
      <c r="DAK330" s="212"/>
      <c r="DAL330" s="212"/>
      <c r="DAM330" s="212"/>
      <c r="DAN330" s="212"/>
      <c r="DAO330" s="212"/>
      <c r="DAP330" s="212"/>
      <c r="DAQ330" s="212"/>
      <c r="DAR330" s="212"/>
      <c r="DAS330" s="212"/>
      <c r="DAT330" s="212"/>
      <c r="DAU330" s="212"/>
      <c r="DAV330" s="212"/>
      <c r="DAW330" s="212"/>
      <c r="DAX330" s="212"/>
      <c r="DAY330" s="212"/>
      <c r="DAZ330" s="212"/>
      <c r="DBA330" s="212"/>
      <c r="DBB330" s="212"/>
      <c r="DBC330" s="212"/>
      <c r="DBD330" s="212"/>
      <c r="DBE330" s="212"/>
      <c r="DBF330" s="212"/>
      <c r="DBG330" s="212"/>
      <c r="DBH330" s="212"/>
      <c r="DBI330" s="212"/>
      <c r="DBJ330" s="212"/>
      <c r="DBK330" s="212"/>
      <c r="DBL330" s="212"/>
      <c r="DBM330" s="212"/>
      <c r="DBN330" s="212"/>
      <c r="DBO330" s="212"/>
      <c r="DBP330" s="212"/>
      <c r="DBQ330" s="212"/>
      <c r="DBR330" s="212"/>
      <c r="DBS330" s="212"/>
      <c r="DBT330" s="212"/>
      <c r="DBU330" s="212"/>
      <c r="DBV330" s="212"/>
      <c r="DBW330" s="212"/>
      <c r="DBX330" s="212"/>
      <c r="DBY330" s="212"/>
      <c r="DBZ330" s="212"/>
      <c r="DCA330" s="212"/>
      <c r="DCB330" s="212"/>
      <c r="DCC330" s="212"/>
      <c r="DCD330" s="212"/>
      <c r="DCE330" s="212"/>
      <c r="DCF330" s="212"/>
      <c r="DCG330" s="212"/>
      <c r="DCH330" s="212"/>
      <c r="DCI330" s="212"/>
      <c r="DCJ330" s="212"/>
      <c r="DCK330" s="212"/>
      <c r="DCL330" s="212"/>
      <c r="DCM330" s="212"/>
      <c r="DCN330" s="212"/>
      <c r="DCO330" s="212"/>
      <c r="DCP330" s="212"/>
      <c r="DCQ330" s="212"/>
      <c r="DCR330" s="212"/>
      <c r="DCS330" s="212"/>
      <c r="DCT330" s="212"/>
      <c r="DCU330" s="212"/>
      <c r="DCV330" s="212"/>
      <c r="DCW330" s="212"/>
      <c r="DCX330" s="212"/>
      <c r="DCY330" s="212"/>
      <c r="DCZ330" s="212"/>
      <c r="DDA330" s="212"/>
      <c r="DDB330" s="212"/>
      <c r="DDC330" s="212"/>
      <c r="DDD330" s="212"/>
      <c r="DDE330" s="212"/>
      <c r="DDF330" s="212"/>
      <c r="DDG330" s="212"/>
      <c r="DDH330" s="212"/>
      <c r="DDI330" s="212"/>
      <c r="DDJ330" s="212"/>
      <c r="DDK330" s="212"/>
      <c r="DDL330" s="212"/>
      <c r="DDM330" s="212"/>
      <c r="DDN330" s="212"/>
      <c r="DDO330" s="212"/>
      <c r="DDP330" s="212"/>
      <c r="DDQ330" s="212"/>
      <c r="DDR330" s="212"/>
      <c r="DDS330" s="212"/>
      <c r="DDT330" s="212"/>
      <c r="DDU330" s="212"/>
      <c r="DDV330" s="212"/>
      <c r="DDW330" s="212"/>
      <c r="DDX330" s="212"/>
      <c r="DDY330" s="212"/>
      <c r="DDZ330" s="212"/>
      <c r="DEA330" s="212"/>
      <c r="DEB330" s="212"/>
      <c r="DEC330" s="212"/>
      <c r="DED330" s="212"/>
      <c r="DEE330" s="212"/>
      <c r="DEF330" s="212"/>
      <c r="DEG330" s="212"/>
      <c r="DEH330" s="212"/>
      <c r="DEI330" s="212"/>
      <c r="DEJ330" s="212"/>
      <c r="DEK330" s="212"/>
      <c r="DEL330" s="212"/>
      <c r="DEM330" s="212"/>
      <c r="DEN330" s="212"/>
      <c r="DEO330" s="212"/>
      <c r="DEP330" s="212"/>
      <c r="DEQ330" s="212"/>
      <c r="DER330" s="212"/>
      <c r="DES330" s="212"/>
      <c r="DET330" s="212"/>
      <c r="DEU330" s="212"/>
      <c r="DEV330" s="212"/>
      <c r="DEW330" s="212"/>
      <c r="DEX330" s="212"/>
      <c r="DEY330" s="212"/>
      <c r="DEZ330" s="212"/>
      <c r="DFA330" s="212"/>
      <c r="DFB330" s="212"/>
      <c r="DFC330" s="212"/>
      <c r="DFD330" s="212"/>
      <c r="DFE330" s="212"/>
      <c r="DFF330" s="212"/>
      <c r="DFG330" s="212"/>
      <c r="DFH330" s="212"/>
      <c r="DFI330" s="212"/>
      <c r="DFJ330" s="212"/>
      <c r="DFK330" s="212"/>
      <c r="DFL330" s="212"/>
      <c r="DFM330" s="212"/>
      <c r="DFN330" s="212"/>
      <c r="DFO330" s="212"/>
      <c r="DFP330" s="212"/>
      <c r="DFQ330" s="212"/>
      <c r="DFR330" s="212"/>
      <c r="DFS330" s="212"/>
      <c r="DFT330" s="212"/>
      <c r="DFU330" s="212"/>
      <c r="DFV330" s="212"/>
      <c r="DFW330" s="212"/>
      <c r="DFX330" s="212"/>
      <c r="DFY330" s="212"/>
      <c r="DFZ330" s="212"/>
      <c r="DGA330" s="212"/>
      <c r="DGB330" s="212"/>
      <c r="DGC330" s="212"/>
      <c r="DGD330" s="212"/>
      <c r="DGE330" s="212"/>
      <c r="DGF330" s="212"/>
      <c r="DGG330" s="212"/>
      <c r="DGH330" s="212"/>
      <c r="DGI330" s="212"/>
      <c r="DGJ330" s="212"/>
      <c r="DGK330" s="212"/>
      <c r="DGL330" s="212"/>
      <c r="DGM330" s="212"/>
      <c r="DGN330" s="212"/>
      <c r="DGO330" s="212"/>
      <c r="DGP330" s="212"/>
      <c r="DGQ330" s="212"/>
      <c r="DGR330" s="212"/>
      <c r="DGS330" s="212"/>
      <c r="DGT330" s="212"/>
      <c r="DGU330" s="212"/>
      <c r="DGV330" s="212"/>
      <c r="DGW330" s="212"/>
      <c r="DGX330" s="212"/>
      <c r="DGY330" s="212"/>
      <c r="DGZ330" s="212"/>
      <c r="DHA330" s="212"/>
      <c r="DHB330" s="212"/>
      <c r="DHC330" s="212"/>
      <c r="DHD330" s="212"/>
      <c r="DHE330" s="212"/>
      <c r="DHF330" s="212"/>
      <c r="DHG330" s="212"/>
      <c r="DHH330" s="212"/>
      <c r="DHI330" s="212"/>
      <c r="DHJ330" s="212"/>
      <c r="DHK330" s="212"/>
      <c r="DHL330" s="212"/>
      <c r="DHM330" s="212"/>
      <c r="DHN330" s="212"/>
      <c r="DHO330" s="212"/>
      <c r="DHP330" s="212"/>
      <c r="DHQ330" s="212"/>
      <c r="DHR330" s="212"/>
      <c r="DHS330" s="212"/>
      <c r="DHT330" s="212"/>
      <c r="DHU330" s="212"/>
      <c r="DHV330" s="212"/>
      <c r="DHW330" s="212"/>
      <c r="DHX330" s="212"/>
      <c r="DHY330" s="212"/>
      <c r="DHZ330" s="212"/>
      <c r="DIA330" s="212"/>
      <c r="DIB330" s="212"/>
      <c r="DIC330" s="212"/>
      <c r="DID330" s="212"/>
      <c r="DIE330" s="212"/>
      <c r="DIF330" s="212"/>
      <c r="DIG330" s="212"/>
      <c r="DIH330" s="212"/>
      <c r="DII330" s="212"/>
      <c r="DIJ330" s="212"/>
      <c r="DIK330" s="212"/>
      <c r="DIL330" s="212"/>
      <c r="DIM330" s="212"/>
      <c r="DIN330" s="212"/>
      <c r="DIO330" s="212"/>
      <c r="DIP330" s="212"/>
      <c r="DIQ330" s="212"/>
      <c r="DIR330" s="212"/>
      <c r="DIS330" s="212"/>
      <c r="DIT330" s="212"/>
      <c r="DIU330" s="212"/>
      <c r="DIV330" s="212"/>
      <c r="DIW330" s="212"/>
      <c r="DIX330" s="212"/>
      <c r="DIY330" s="212"/>
      <c r="DIZ330" s="212"/>
      <c r="DJA330" s="212"/>
      <c r="DJB330" s="212"/>
      <c r="DJC330" s="212"/>
      <c r="DJD330" s="212"/>
      <c r="DJE330" s="212"/>
      <c r="DJF330" s="212"/>
      <c r="DJG330" s="212"/>
      <c r="DJH330" s="212"/>
      <c r="DJI330" s="212"/>
      <c r="DJJ330" s="212"/>
      <c r="DJK330" s="212"/>
      <c r="DJL330" s="212"/>
      <c r="DJM330" s="212"/>
      <c r="DJN330" s="212"/>
      <c r="DJO330" s="212"/>
      <c r="DJP330" s="212"/>
      <c r="DJQ330" s="212"/>
      <c r="DJR330" s="212"/>
      <c r="DJS330" s="212"/>
      <c r="DJT330" s="212"/>
      <c r="DJU330" s="212"/>
      <c r="DJV330" s="212"/>
      <c r="DJW330" s="212"/>
      <c r="DJX330" s="212"/>
      <c r="DJY330" s="212"/>
      <c r="DJZ330" s="212"/>
      <c r="DKA330" s="212"/>
      <c r="DKB330" s="212"/>
      <c r="DKC330" s="212"/>
      <c r="DKD330" s="212"/>
      <c r="DKE330" s="212"/>
      <c r="DKF330" s="212"/>
      <c r="DKG330" s="212"/>
      <c r="DKH330" s="212"/>
      <c r="DKI330" s="212"/>
      <c r="DKJ330" s="212"/>
      <c r="DKK330" s="212"/>
      <c r="DKL330" s="212"/>
      <c r="DKM330" s="212"/>
      <c r="DKN330" s="212"/>
      <c r="DKO330" s="212"/>
      <c r="DKP330" s="212"/>
      <c r="DKQ330" s="212"/>
      <c r="DKR330" s="212"/>
      <c r="DKS330" s="212"/>
      <c r="DKT330" s="212"/>
      <c r="DKU330" s="212"/>
      <c r="DKV330" s="212"/>
      <c r="DKW330" s="212"/>
      <c r="DKX330" s="212"/>
      <c r="DKY330" s="212"/>
      <c r="DKZ330" s="212"/>
      <c r="DLA330" s="212"/>
      <c r="DLB330" s="212"/>
      <c r="DLC330" s="212"/>
      <c r="DLD330" s="212"/>
      <c r="DLE330" s="212"/>
      <c r="DLF330" s="212"/>
      <c r="DLG330" s="212"/>
      <c r="DLH330" s="212"/>
      <c r="DLI330" s="212"/>
      <c r="DLJ330" s="212"/>
      <c r="DLK330" s="212"/>
      <c r="DLL330" s="212"/>
      <c r="DLM330" s="212"/>
      <c r="DLN330" s="212"/>
      <c r="DLO330" s="212"/>
      <c r="DLP330" s="212"/>
      <c r="DLQ330" s="212"/>
      <c r="DLR330" s="212"/>
      <c r="DLS330" s="212"/>
      <c r="DLT330" s="212"/>
      <c r="DLU330" s="212"/>
      <c r="DLV330" s="212"/>
      <c r="DLW330" s="212"/>
      <c r="DLX330" s="212"/>
      <c r="DLY330" s="212"/>
      <c r="DLZ330" s="212"/>
      <c r="DMA330" s="212"/>
      <c r="DMB330" s="212"/>
      <c r="DMC330" s="212"/>
      <c r="DMD330" s="212"/>
      <c r="DME330" s="212"/>
      <c r="DMF330" s="212"/>
      <c r="DMG330" s="212"/>
      <c r="DMH330" s="212"/>
      <c r="DMI330" s="212"/>
      <c r="DMJ330" s="212"/>
      <c r="DMK330" s="212"/>
      <c r="DML330" s="212"/>
      <c r="DMM330" s="212"/>
      <c r="DMN330" s="212"/>
      <c r="DMO330" s="212"/>
      <c r="DMP330" s="212"/>
      <c r="DMQ330" s="212"/>
      <c r="DMR330" s="212"/>
      <c r="DMS330" s="212"/>
      <c r="DMT330" s="212"/>
      <c r="DMU330" s="212"/>
      <c r="DMV330" s="212"/>
      <c r="DMW330" s="212"/>
      <c r="DMX330" s="212"/>
      <c r="DMY330" s="212"/>
      <c r="DMZ330" s="212"/>
      <c r="DNA330" s="212"/>
      <c r="DNB330" s="212"/>
      <c r="DNC330" s="212"/>
      <c r="DND330" s="212"/>
      <c r="DNE330" s="212"/>
      <c r="DNF330" s="212"/>
      <c r="DNG330" s="212"/>
      <c r="DNH330" s="212"/>
      <c r="DNI330" s="212"/>
      <c r="DNJ330" s="212"/>
      <c r="DNK330" s="212"/>
      <c r="DNL330" s="212"/>
      <c r="DNM330" s="212"/>
      <c r="DNN330" s="212"/>
      <c r="DNO330" s="212"/>
      <c r="DNP330" s="212"/>
      <c r="DNQ330" s="212"/>
      <c r="DNR330" s="212"/>
      <c r="DNS330" s="212"/>
      <c r="DNT330" s="212"/>
      <c r="DNU330" s="212"/>
      <c r="DNV330" s="212"/>
      <c r="DNW330" s="212"/>
      <c r="DNX330" s="212"/>
      <c r="DNY330" s="212"/>
      <c r="DNZ330" s="212"/>
      <c r="DOA330" s="212"/>
      <c r="DOB330" s="212"/>
      <c r="DOC330" s="212"/>
      <c r="DOD330" s="212"/>
      <c r="DOE330" s="212"/>
      <c r="DOF330" s="212"/>
      <c r="DOG330" s="212"/>
      <c r="DOH330" s="212"/>
      <c r="DOI330" s="212"/>
      <c r="DOJ330" s="212"/>
      <c r="DOK330" s="212"/>
      <c r="DOL330" s="212"/>
      <c r="DOM330" s="212"/>
      <c r="DON330" s="212"/>
      <c r="DOO330" s="212"/>
      <c r="DOP330" s="212"/>
      <c r="DOQ330" s="212"/>
      <c r="DOR330" s="212"/>
      <c r="DOS330" s="212"/>
      <c r="DOT330" s="212"/>
      <c r="DOU330" s="212"/>
      <c r="DOV330" s="212"/>
      <c r="DOW330" s="212"/>
      <c r="DOX330" s="212"/>
      <c r="DOY330" s="212"/>
      <c r="DOZ330" s="212"/>
      <c r="DPA330" s="212"/>
      <c r="DPB330" s="212"/>
      <c r="DPC330" s="212"/>
      <c r="DPD330" s="212"/>
      <c r="DPE330" s="212"/>
      <c r="DPF330" s="212"/>
      <c r="DPG330" s="212"/>
      <c r="DPH330" s="212"/>
      <c r="DPI330" s="212"/>
      <c r="DPJ330" s="212"/>
      <c r="DPK330" s="212"/>
      <c r="DPL330" s="212"/>
      <c r="DPM330" s="212"/>
      <c r="DPN330" s="212"/>
      <c r="DPO330" s="212"/>
      <c r="DPP330" s="212"/>
      <c r="DPQ330" s="212"/>
      <c r="DPR330" s="212"/>
      <c r="DPS330" s="212"/>
      <c r="DPT330" s="212"/>
      <c r="DPU330" s="212"/>
      <c r="DPV330" s="212"/>
      <c r="DPW330" s="212"/>
      <c r="DPX330" s="212"/>
      <c r="DPY330" s="212"/>
      <c r="DPZ330" s="212"/>
      <c r="DQA330" s="212"/>
      <c r="DQB330" s="212"/>
      <c r="DQC330" s="212"/>
      <c r="DQD330" s="212"/>
      <c r="DQE330" s="212"/>
      <c r="DQF330" s="212"/>
      <c r="DQG330" s="212"/>
      <c r="DQH330" s="212"/>
      <c r="DQI330" s="212"/>
      <c r="DQJ330" s="212"/>
      <c r="DQK330" s="212"/>
      <c r="DQL330" s="212"/>
      <c r="DQM330" s="212"/>
      <c r="DQN330" s="212"/>
      <c r="DQO330" s="212"/>
      <c r="DQP330" s="212"/>
      <c r="DQQ330" s="212"/>
      <c r="DQR330" s="212"/>
      <c r="DQS330" s="212"/>
      <c r="DQT330" s="212"/>
      <c r="DQU330" s="212"/>
      <c r="DQV330" s="212"/>
      <c r="DQW330" s="212"/>
      <c r="DQX330" s="212"/>
      <c r="DQY330" s="212"/>
      <c r="DQZ330" s="212"/>
      <c r="DRA330" s="212"/>
      <c r="DRB330" s="212"/>
      <c r="DRC330" s="212"/>
      <c r="DRD330" s="212"/>
      <c r="DRE330" s="212"/>
      <c r="DRF330" s="212"/>
      <c r="DRG330" s="212"/>
      <c r="DRH330" s="212"/>
      <c r="DRI330" s="212"/>
      <c r="DRJ330" s="212"/>
      <c r="DRK330" s="212"/>
      <c r="DRL330" s="212"/>
      <c r="DRM330" s="212"/>
      <c r="DRN330" s="212"/>
      <c r="DRO330" s="212"/>
      <c r="DRP330" s="212"/>
      <c r="DRQ330" s="212"/>
      <c r="DRR330" s="212"/>
      <c r="DRS330" s="212"/>
      <c r="DRT330" s="212"/>
      <c r="DRU330" s="212"/>
      <c r="DRV330" s="212"/>
      <c r="DRW330" s="212"/>
      <c r="DRX330" s="212"/>
      <c r="DRY330" s="212"/>
      <c r="DRZ330" s="212"/>
      <c r="DSA330" s="212"/>
      <c r="DSB330" s="212"/>
      <c r="DSC330" s="212"/>
      <c r="DSD330" s="212"/>
      <c r="DSE330" s="212"/>
      <c r="DSF330" s="212"/>
      <c r="DSG330" s="212"/>
      <c r="DSH330" s="212"/>
      <c r="DSI330" s="212"/>
      <c r="DSJ330" s="212"/>
      <c r="DSK330" s="212"/>
      <c r="DSL330" s="212"/>
      <c r="DSM330" s="212"/>
      <c r="DSN330" s="212"/>
      <c r="DSO330" s="212"/>
      <c r="DSP330" s="212"/>
      <c r="DSQ330" s="212"/>
      <c r="DSR330" s="212"/>
      <c r="DSS330" s="212"/>
      <c r="DST330" s="212"/>
      <c r="DSU330" s="212"/>
      <c r="DSV330" s="212"/>
      <c r="DSW330" s="212"/>
      <c r="DSX330" s="212"/>
      <c r="DSY330" s="212"/>
      <c r="DSZ330" s="212"/>
      <c r="DTA330" s="212"/>
      <c r="DTB330" s="212"/>
      <c r="DTC330" s="212"/>
      <c r="DTD330" s="212"/>
      <c r="DTE330" s="212"/>
      <c r="DTF330" s="212"/>
      <c r="DTG330" s="212"/>
      <c r="DTH330" s="212"/>
      <c r="DTI330" s="212"/>
      <c r="DTJ330" s="212"/>
      <c r="DTK330" s="212"/>
      <c r="DTL330" s="212"/>
      <c r="DTM330" s="212"/>
      <c r="DTN330" s="212"/>
      <c r="DTO330" s="212"/>
      <c r="DTP330" s="212"/>
      <c r="DTQ330" s="212"/>
      <c r="DTR330" s="212"/>
      <c r="DTS330" s="212"/>
      <c r="DTT330" s="212"/>
      <c r="DTU330" s="212"/>
      <c r="DTV330" s="212"/>
      <c r="DTW330" s="212"/>
      <c r="DTX330" s="212"/>
      <c r="DTY330" s="212"/>
      <c r="DTZ330" s="212"/>
      <c r="DUA330" s="212"/>
      <c r="DUB330" s="212"/>
      <c r="DUC330" s="212"/>
      <c r="DUD330" s="212"/>
      <c r="DUE330" s="212"/>
      <c r="DUF330" s="212"/>
      <c r="DUG330" s="212"/>
      <c r="DUH330" s="212"/>
      <c r="DUI330" s="212"/>
      <c r="DUJ330" s="212"/>
      <c r="DUK330" s="212"/>
      <c r="DUL330" s="212"/>
      <c r="DUM330" s="212"/>
      <c r="DUN330" s="212"/>
      <c r="DUO330" s="212"/>
      <c r="DUP330" s="212"/>
      <c r="DUQ330" s="212"/>
      <c r="DUR330" s="212"/>
      <c r="DUS330" s="212"/>
      <c r="DUT330" s="212"/>
      <c r="DUU330" s="212"/>
      <c r="DUV330" s="212"/>
      <c r="DUW330" s="212"/>
      <c r="DUX330" s="212"/>
      <c r="DUY330" s="212"/>
      <c r="DUZ330" s="212"/>
      <c r="DVA330" s="212"/>
      <c r="DVB330" s="212"/>
      <c r="DVC330" s="212"/>
      <c r="DVD330" s="212"/>
      <c r="DVE330" s="212"/>
      <c r="DVF330" s="212"/>
      <c r="DVG330" s="212"/>
      <c r="DVH330" s="212"/>
      <c r="DVI330" s="212"/>
      <c r="DVJ330" s="212"/>
      <c r="DVK330" s="212"/>
      <c r="DVL330" s="212"/>
      <c r="DVM330" s="212"/>
      <c r="DVN330" s="212"/>
      <c r="DVO330" s="212"/>
      <c r="DVP330" s="212"/>
      <c r="DVQ330" s="212"/>
      <c r="DVR330" s="212"/>
      <c r="DVS330" s="212"/>
      <c r="DVT330" s="212"/>
      <c r="DVU330" s="212"/>
      <c r="DVV330" s="212"/>
      <c r="DVW330" s="212"/>
      <c r="DVX330" s="212"/>
      <c r="DVY330" s="212"/>
      <c r="DVZ330" s="212"/>
      <c r="DWA330" s="212"/>
      <c r="DWB330" s="212"/>
      <c r="DWC330" s="212"/>
      <c r="DWD330" s="212"/>
      <c r="DWE330" s="212"/>
      <c r="DWF330" s="212"/>
      <c r="DWG330" s="212"/>
      <c r="DWH330" s="212"/>
      <c r="DWI330" s="212"/>
      <c r="DWJ330" s="212"/>
      <c r="DWK330" s="212"/>
      <c r="DWL330" s="212"/>
      <c r="DWM330" s="212"/>
      <c r="DWN330" s="212"/>
      <c r="DWO330" s="212"/>
      <c r="DWP330" s="212"/>
      <c r="DWQ330" s="212"/>
      <c r="DWR330" s="212"/>
      <c r="DWS330" s="212"/>
      <c r="DWT330" s="212"/>
      <c r="DWU330" s="212"/>
      <c r="DWV330" s="212"/>
      <c r="DWW330" s="212"/>
      <c r="DWX330" s="212"/>
      <c r="DWY330" s="212"/>
      <c r="DWZ330" s="212"/>
      <c r="DXA330" s="212"/>
      <c r="DXB330" s="212"/>
      <c r="DXC330" s="212"/>
      <c r="DXD330" s="212"/>
      <c r="DXE330" s="212"/>
      <c r="DXF330" s="212"/>
      <c r="DXG330" s="212"/>
      <c r="DXH330" s="212"/>
      <c r="DXI330" s="212"/>
      <c r="DXJ330" s="212"/>
      <c r="DXK330" s="212"/>
      <c r="DXL330" s="212"/>
      <c r="DXM330" s="212"/>
      <c r="DXN330" s="212"/>
      <c r="DXO330" s="212"/>
      <c r="DXP330" s="212"/>
      <c r="DXQ330" s="212"/>
      <c r="DXR330" s="212"/>
      <c r="DXS330" s="212"/>
      <c r="DXT330" s="212"/>
      <c r="DXU330" s="212"/>
      <c r="DXV330" s="212"/>
      <c r="DXW330" s="212"/>
      <c r="DXX330" s="212"/>
      <c r="DXY330" s="212"/>
      <c r="DXZ330" s="212"/>
      <c r="DYA330" s="212"/>
      <c r="DYB330" s="212"/>
      <c r="DYC330" s="212"/>
      <c r="DYD330" s="212"/>
      <c r="DYE330" s="212"/>
      <c r="DYF330" s="212"/>
      <c r="DYG330" s="212"/>
      <c r="DYH330" s="212"/>
      <c r="DYI330" s="212"/>
      <c r="DYJ330" s="212"/>
      <c r="DYK330" s="212"/>
      <c r="DYL330" s="212"/>
      <c r="DYM330" s="212"/>
      <c r="DYN330" s="212"/>
      <c r="DYO330" s="212"/>
      <c r="DYP330" s="212"/>
      <c r="DYQ330" s="212"/>
      <c r="DYR330" s="212"/>
      <c r="DYS330" s="212"/>
      <c r="DYT330" s="212"/>
      <c r="DYU330" s="212"/>
      <c r="DYV330" s="212"/>
      <c r="DYW330" s="212"/>
      <c r="DYX330" s="212"/>
      <c r="DYY330" s="212"/>
      <c r="DYZ330" s="212"/>
      <c r="DZA330" s="212"/>
      <c r="DZB330" s="212"/>
      <c r="DZC330" s="212"/>
      <c r="DZD330" s="212"/>
      <c r="DZE330" s="212"/>
      <c r="DZF330" s="212"/>
      <c r="DZG330" s="212"/>
      <c r="DZH330" s="212"/>
      <c r="DZI330" s="212"/>
      <c r="DZJ330" s="212"/>
      <c r="DZK330" s="212"/>
      <c r="DZL330" s="212"/>
      <c r="DZM330" s="212"/>
      <c r="DZN330" s="212"/>
      <c r="DZO330" s="212"/>
      <c r="DZP330" s="212"/>
      <c r="DZQ330" s="212"/>
      <c r="DZR330" s="212"/>
      <c r="DZS330" s="212"/>
      <c r="DZT330" s="212"/>
      <c r="DZU330" s="212"/>
      <c r="DZV330" s="212"/>
      <c r="DZW330" s="212"/>
      <c r="DZX330" s="212"/>
      <c r="DZY330" s="212"/>
      <c r="DZZ330" s="212"/>
      <c r="EAA330" s="212"/>
      <c r="EAB330" s="212"/>
      <c r="EAC330" s="212"/>
      <c r="EAD330" s="212"/>
      <c r="EAE330" s="212"/>
      <c r="EAF330" s="212"/>
      <c r="EAG330" s="212"/>
      <c r="EAH330" s="212"/>
      <c r="EAI330" s="212"/>
      <c r="EAJ330" s="212"/>
      <c r="EAK330" s="212"/>
      <c r="EAL330" s="212"/>
      <c r="EAM330" s="212"/>
      <c r="EAN330" s="212"/>
      <c r="EAO330" s="212"/>
      <c r="EAP330" s="212"/>
      <c r="EAQ330" s="212"/>
      <c r="EAR330" s="212"/>
      <c r="EAS330" s="212"/>
      <c r="EAT330" s="212"/>
      <c r="EAU330" s="212"/>
      <c r="EAV330" s="212"/>
      <c r="EAW330" s="212"/>
      <c r="EAX330" s="212"/>
      <c r="EAY330" s="212"/>
      <c r="EAZ330" s="212"/>
      <c r="EBA330" s="212"/>
      <c r="EBB330" s="212"/>
      <c r="EBC330" s="212"/>
      <c r="EBD330" s="212"/>
      <c r="EBE330" s="212"/>
      <c r="EBF330" s="212"/>
      <c r="EBG330" s="212"/>
      <c r="EBH330" s="212"/>
      <c r="EBI330" s="212"/>
      <c r="EBJ330" s="212"/>
      <c r="EBK330" s="212"/>
      <c r="EBL330" s="212"/>
      <c r="EBM330" s="212"/>
      <c r="EBN330" s="212"/>
      <c r="EBO330" s="212"/>
      <c r="EBP330" s="212"/>
      <c r="EBQ330" s="212"/>
      <c r="EBR330" s="212"/>
      <c r="EBS330" s="212"/>
      <c r="EBT330" s="212"/>
      <c r="EBU330" s="212"/>
      <c r="EBV330" s="212"/>
      <c r="EBW330" s="212"/>
      <c r="EBX330" s="212"/>
      <c r="EBY330" s="212"/>
      <c r="EBZ330" s="212"/>
      <c r="ECA330" s="212"/>
      <c r="ECB330" s="212"/>
      <c r="ECC330" s="212"/>
      <c r="ECD330" s="212"/>
      <c r="ECE330" s="212"/>
      <c r="ECF330" s="212"/>
      <c r="ECG330" s="212"/>
      <c r="ECH330" s="212"/>
      <c r="ECI330" s="212"/>
      <c r="ECJ330" s="212"/>
      <c r="ECK330" s="212"/>
      <c r="ECL330" s="212"/>
      <c r="ECM330" s="212"/>
      <c r="ECN330" s="212"/>
      <c r="ECO330" s="212"/>
      <c r="ECP330" s="212"/>
      <c r="ECQ330" s="212"/>
      <c r="ECR330" s="212"/>
      <c r="ECS330" s="212"/>
      <c r="ECT330" s="212"/>
      <c r="ECU330" s="212"/>
      <c r="ECV330" s="212"/>
      <c r="ECW330" s="212"/>
      <c r="ECX330" s="212"/>
      <c r="ECY330" s="212"/>
      <c r="ECZ330" s="212"/>
      <c r="EDA330" s="212"/>
      <c r="EDB330" s="212"/>
      <c r="EDC330" s="212"/>
      <c r="EDD330" s="212"/>
      <c r="EDE330" s="212"/>
      <c r="EDF330" s="212"/>
      <c r="EDG330" s="212"/>
      <c r="EDH330" s="212"/>
      <c r="EDI330" s="212"/>
      <c r="EDJ330" s="212"/>
      <c r="EDK330" s="212"/>
      <c r="EDL330" s="212"/>
      <c r="EDM330" s="212"/>
      <c r="EDN330" s="212"/>
      <c r="EDO330" s="212"/>
      <c r="EDP330" s="212"/>
      <c r="EDQ330" s="212"/>
      <c r="EDR330" s="212"/>
      <c r="EDS330" s="212"/>
      <c r="EDT330" s="212"/>
      <c r="EDU330" s="212"/>
      <c r="EDV330" s="212"/>
      <c r="EDW330" s="212"/>
      <c r="EDX330" s="212"/>
      <c r="EDY330" s="212"/>
      <c r="EDZ330" s="212"/>
      <c r="EEA330" s="212"/>
      <c r="EEB330" s="212"/>
      <c r="EEC330" s="212"/>
      <c r="EED330" s="212"/>
      <c r="EEE330" s="212"/>
      <c r="EEF330" s="212"/>
      <c r="EEG330" s="212"/>
      <c r="EEH330" s="212"/>
      <c r="EEI330" s="212"/>
      <c r="EEJ330" s="212"/>
      <c r="EEK330" s="212"/>
      <c r="EEL330" s="212"/>
      <c r="EEM330" s="212"/>
      <c r="EEN330" s="212"/>
      <c r="EEO330" s="212"/>
      <c r="EEP330" s="212"/>
      <c r="EEQ330" s="212"/>
      <c r="EER330" s="212"/>
      <c r="EES330" s="212"/>
      <c r="EET330" s="212"/>
      <c r="EEU330" s="212"/>
      <c r="EEV330" s="212"/>
      <c r="EEW330" s="212"/>
      <c r="EEX330" s="212"/>
      <c r="EEY330" s="212"/>
      <c r="EEZ330" s="212"/>
      <c r="EFA330" s="212"/>
      <c r="EFB330" s="212"/>
      <c r="EFC330" s="212"/>
      <c r="EFD330" s="212"/>
      <c r="EFE330" s="212"/>
      <c r="EFF330" s="212"/>
      <c r="EFG330" s="212"/>
      <c r="EFH330" s="212"/>
      <c r="EFI330" s="212"/>
      <c r="EFJ330" s="212"/>
      <c r="EFK330" s="212"/>
      <c r="EFL330" s="212"/>
      <c r="EFM330" s="212"/>
      <c r="EFN330" s="212"/>
      <c r="EFO330" s="212"/>
      <c r="EFP330" s="212"/>
      <c r="EFQ330" s="212"/>
      <c r="EFR330" s="212"/>
      <c r="EFS330" s="212"/>
      <c r="EFT330" s="212"/>
      <c r="EFU330" s="212"/>
      <c r="EFV330" s="212"/>
      <c r="EFW330" s="212"/>
      <c r="EFX330" s="212"/>
      <c r="EFY330" s="212"/>
      <c r="EFZ330" s="212"/>
      <c r="EGA330" s="212"/>
      <c r="EGB330" s="212"/>
      <c r="EGC330" s="212"/>
      <c r="EGD330" s="212"/>
      <c r="EGE330" s="212"/>
      <c r="EGF330" s="212"/>
      <c r="EGG330" s="212"/>
      <c r="EGH330" s="212"/>
      <c r="EGI330" s="212"/>
      <c r="EGJ330" s="212"/>
      <c r="EGK330" s="212"/>
      <c r="EGL330" s="212"/>
      <c r="EGM330" s="212"/>
      <c r="EGN330" s="212"/>
      <c r="EGO330" s="212"/>
      <c r="EGP330" s="212"/>
      <c r="EGQ330" s="212"/>
      <c r="EGR330" s="212"/>
      <c r="EGS330" s="212"/>
      <c r="EGT330" s="212"/>
      <c r="EGU330" s="212"/>
      <c r="EGV330" s="212"/>
      <c r="EGW330" s="212"/>
      <c r="EGX330" s="212"/>
      <c r="EGY330" s="212"/>
      <c r="EGZ330" s="212"/>
      <c r="EHA330" s="212"/>
      <c r="EHB330" s="212"/>
      <c r="EHC330" s="212"/>
      <c r="EHD330" s="212"/>
      <c r="EHE330" s="212"/>
      <c r="EHF330" s="212"/>
      <c r="EHG330" s="212"/>
      <c r="EHH330" s="212"/>
      <c r="EHI330" s="212"/>
      <c r="EHJ330" s="212"/>
      <c r="EHK330" s="212"/>
      <c r="EHL330" s="212"/>
      <c r="EHM330" s="212"/>
      <c r="EHN330" s="212"/>
      <c r="EHO330" s="212"/>
      <c r="EHP330" s="212"/>
      <c r="EHQ330" s="212"/>
      <c r="EHR330" s="212"/>
      <c r="EHS330" s="212"/>
      <c r="EHT330" s="212"/>
      <c r="EHU330" s="212"/>
      <c r="EHV330" s="212"/>
      <c r="EHW330" s="212"/>
      <c r="EHX330" s="212"/>
      <c r="EHY330" s="212"/>
      <c r="EHZ330" s="212"/>
      <c r="EIA330" s="212"/>
      <c r="EIB330" s="212"/>
      <c r="EIC330" s="212"/>
      <c r="EID330" s="212"/>
      <c r="EIE330" s="212"/>
      <c r="EIF330" s="212"/>
      <c r="EIG330" s="212"/>
      <c r="EIH330" s="212"/>
      <c r="EII330" s="212"/>
      <c r="EIJ330" s="212"/>
      <c r="EIK330" s="212"/>
      <c r="EIL330" s="212"/>
      <c r="EIM330" s="212"/>
      <c r="EIN330" s="212"/>
      <c r="EIO330" s="212"/>
      <c r="EIP330" s="212"/>
      <c r="EIQ330" s="212"/>
      <c r="EIR330" s="212"/>
      <c r="EIS330" s="212"/>
      <c r="EIT330" s="212"/>
      <c r="EIU330" s="212"/>
      <c r="EIV330" s="212"/>
      <c r="EIW330" s="212"/>
      <c r="EIX330" s="212"/>
      <c r="EIY330" s="212"/>
      <c r="EIZ330" s="212"/>
      <c r="EJA330" s="212"/>
      <c r="EJB330" s="212"/>
      <c r="EJC330" s="212"/>
      <c r="EJD330" s="212"/>
      <c r="EJE330" s="212"/>
      <c r="EJF330" s="212"/>
      <c r="EJG330" s="212"/>
      <c r="EJH330" s="212"/>
      <c r="EJI330" s="212"/>
      <c r="EJJ330" s="212"/>
      <c r="EJK330" s="212"/>
      <c r="EJL330" s="212"/>
      <c r="EJM330" s="212"/>
      <c r="EJN330" s="212"/>
      <c r="EJO330" s="212"/>
      <c r="EJP330" s="212"/>
      <c r="EJQ330" s="212"/>
      <c r="EJR330" s="212"/>
      <c r="EJS330" s="212"/>
      <c r="EJT330" s="212"/>
      <c r="EJU330" s="212"/>
      <c r="EJV330" s="212"/>
      <c r="EJW330" s="212"/>
      <c r="EJX330" s="212"/>
      <c r="EJY330" s="212"/>
      <c r="EJZ330" s="212"/>
      <c r="EKA330" s="212"/>
      <c r="EKB330" s="212"/>
      <c r="EKC330" s="212"/>
      <c r="EKD330" s="212"/>
      <c r="EKE330" s="212"/>
      <c r="EKF330" s="212"/>
      <c r="EKG330" s="212"/>
      <c r="EKH330" s="212"/>
      <c r="EKI330" s="212"/>
      <c r="EKJ330" s="212"/>
      <c r="EKK330" s="212"/>
      <c r="EKL330" s="212"/>
      <c r="EKM330" s="212"/>
      <c r="EKN330" s="212"/>
      <c r="EKO330" s="212"/>
      <c r="EKP330" s="212"/>
      <c r="EKQ330" s="212"/>
      <c r="EKR330" s="212"/>
      <c r="EKS330" s="212"/>
      <c r="EKT330" s="212"/>
      <c r="EKU330" s="212"/>
      <c r="EKV330" s="212"/>
      <c r="EKW330" s="212"/>
      <c r="EKX330" s="212"/>
      <c r="EKY330" s="212"/>
      <c r="EKZ330" s="212"/>
      <c r="ELA330" s="212"/>
      <c r="ELB330" s="212"/>
      <c r="ELC330" s="212"/>
      <c r="ELD330" s="212"/>
      <c r="ELE330" s="212"/>
      <c r="ELF330" s="212"/>
      <c r="ELG330" s="212"/>
      <c r="ELH330" s="212"/>
      <c r="ELI330" s="212"/>
      <c r="ELJ330" s="212"/>
      <c r="ELK330" s="212"/>
      <c r="ELL330" s="212"/>
      <c r="ELM330" s="212"/>
      <c r="ELN330" s="212"/>
      <c r="ELO330" s="212"/>
      <c r="ELP330" s="212"/>
      <c r="ELQ330" s="212"/>
      <c r="ELR330" s="212"/>
      <c r="ELS330" s="212"/>
      <c r="ELT330" s="212"/>
      <c r="ELU330" s="212"/>
      <c r="ELV330" s="212"/>
      <c r="ELW330" s="212"/>
      <c r="ELX330" s="212"/>
      <c r="ELY330" s="212"/>
      <c r="ELZ330" s="212"/>
      <c r="EMA330" s="212"/>
      <c r="EMB330" s="212"/>
      <c r="EMC330" s="212"/>
      <c r="EMD330" s="212"/>
      <c r="EME330" s="212"/>
      <c r="EMF330" s="212"/>
      <c r="EMG330" s="212"/>
      <c r="EMH330" s="212"/>
      <c r="EMI330" s="212"/>
      <c r="EMJ330" s="212"/>
      <c r="EMK330" s="212"/>
      <c r="EML330" s="212"/>
      <c r="EMM330" s="212"/>
      <c r="EMN330" s="212"/>
      <c r="EMO330" s="212"/>
      <c r="EMP330" s="212"/>
      <c r="EMQ330" s="212"/>
      <c r="EMR330" s="212"/>
      <c r="EMS330" s="212"/>
      <c r="EMT330" s="212"/>
      <c r="EMU330" s="212"/>
      <c r="EMV330" s="212"/>
      <c r="EMW330" s="212"/>
      <c r="EMX330" s="212"/>
      <c r="EMY330" s="212"/>
      <c r="EMZ330" s="212"/>
      <c r="ENA330" s="212"/>
      <c r="ENB330" s="212"/>
      <c r="ENC330" s="212"/>
      <c r="END330" s="212"/>
      <c r="ENE330" s="212"/>
      <c r="ENF330" s="212"/>
      <c r="ENG330" s="212"/>
      <c r="ENH330" s="212"/>
      <c r="ENI330" s="212"/>
      <c r="ENJ330" s="212"/>
      <c r="ENK330" s="212"/>
      <c r="ENL330" s="212"/>
      <c r="ENM330" s="212"/>
      <c r="ENN330" s="212"/>
      <c r="ENO330" s="212"/>
      <c r="ENP330" s="212"/>
      <c r="ENQ330" s="212"/>
      <c r="ENR330" s="212"/>
      <c r="ENS330" s="212"/>
      <c r="ENT330" s="212"/>
      <c r="ENU330" s="212"/>
      <c r="ENV330" s="212"/>
      <c r="ENW330" s="212"/>
      <c r="ENX330" s="212"/>
      <c r="ENY330" s="212"/>
      <c r="ENZ330" s="212"/>
      <c r="EOA330" s="212"/>
      <c r="EOB330" s="212"/>
      <c r="EOC330" s="212"/>
      <c r="EOD330" s="212"/>
      <c r="EOE330" s="212"/>
      <c r="EOF330" s="212"/>
      <c r="EOG330" s="212"/>
      <c r="EOH330" s="212"/>
      <c r="EOI330" s="212"/>
      <c r="EOJ330" s="212"/>
      <c r="EOK330" s="212"/>
      <c r="EOL330" s="212"/>
      <c r="EOM330" s="212"/>
      <c r="EON330" s="212"/>
      <c r="EOO330" s="212"/>
      <c r="EOP330" s="212"/>
      <c r="EOQ330" s="212"/>
      <c r="EOR330" s="212"/>
      <c r="EOS330" s="212"/>
      <c r="EOT330" s="212"/>
      <c r="EOU330" s="212"/>
      <c r="EOV330" s="212"/>
      <c r="EOW330" s="212"/>
      <c r="EOX330" s="212"/>
      <c r="EOY330" s="212"/>
      <c r="EOZ330" s="212"/>
      <c r="EPA330" s="212"/>
      <c r="EPB330" s="212"/>
      <c r="EPC330" s="212"/>
      <c r="EPD330" s="212"/>
      <c r="EPE330" s="212"/>
      <c r="EPF330" s="212"/>
      <c r="EPG330" s="212"/>
      <c r="EPH330" s="212"/>
      <c r="EPI330" s="212"/>
      <c r="EPJ330" s="212"/>
      <c r="EPK330" s="212"/>
      <c r="EPL330" s="212"/>
      <c r="EPM330" s="212"/>
      <c r="EPN330" s="212"/>
      <c r="EPO330" s="212"/>
      <c r="EPP330" s="212"/>
      <c r="EPQ330" s="212"/>
      <c r="EPR330" s="212"/>
      <c r="EPS330" s="212"/>
      <c r="EPT330" s="212"/>
      <c r="EPU330" s="212"/>
      <c r="EPV330" s="212"/>
      <c r="EPW330" s="212"/>
      <c r="EPX330" s="212"/>
      <c r="EPY330" s="212"/>
      <c r="EPZ330" s="212"/>
      <c r="EQA330" s="212"/>
      <c r="EQB330" s="212"/>
      <c r="EQC330" s="212"/>
      <c r="EQD330" s="212"/>
      <c r="EQE330" s="212"/>
      <c r="EQF330" s="212"/>
      <c r="EQG330" s="212"/>
      <c r="EQH330" s="212"/>
      <c r="EQI330" s="212"/>
      <c r="EQJ330" s="212"/>
      <c r="EQK330" s="212"/>
      <c r="EQL330" s="212"/>
      <c r="EQM330" s="212"/>
      <c r="EQN330" s="212"/>
      <c r="EQO330" s="212"/>
      <c r="EQP330" s="212"/>
      <c r="EQQ330" s="212"/>
      <c r="EQR330" s="212"/>
      <c r="EQS330" s="212"/>
      <c r="EQT330" s="212"/>
      <c r="EQU330" s="212"/>
      <c r="EQV330" s="212"/>
      <c r="EQW330" s="212"/>
      <c r="EQX330" s="212"/>
      <c r="EQY330" s="212"/>
      <c r="EQZ330" s="212"/>
      <c r="ERA330" s="212"/>
      <c r="ERB330" s="212"/>
      <c r="ERC330" s="212"/>
      <c r="ERD330" s="212"/>
      <c r="ERE330" s="212"/>
      <c r="ERF330" s="212"/>
      <c r="ERG330" s="212"/>
      <c r="ERH330" s="212"/>
      <c r="ERI330" s="212"/>
      <c r="ERJ330" s="212"/>
      <c r="ERK330" s="212"/>
      <c r="ERL330" s="212"/>
      <c r="ERM330" s="212"/>
      <c r="ERN330" s="212"/>
      <c r="ERO330" s="212"/>
      <c r="ERP330" s="212"/>
      <c r="ERQ330" s="212"/>
      <c r="ERR330" s="212"/>
      <c r="ERS330" s="212"/>
      <c r="ERT330" s="212"/>
      <c r="ERU330" s="212"/>
      <c r="ERV330" s="212"/>
      <c r="ERW330" s="212"/>
      <c r="ERX330" s="212"/>
      <c r="ERY330" s="212"/>
      <c r="ERZ330" s="212"/>
      <c r="ESA330" s="212"/>
      <c r="ESB330" s="212"/>
      <c r="ESC330" s="212"/>
      <c r="ESD330" s="212"/>
      <c r="ESE330" s="212"/>
      <c r="ESF330" s="212"/>
      <c r="ESG330" s="212"/>
      <c r="ESH330" s="212"/>
      <c r="ESI330" s="212"/>
      <c r="ESJ330" s="212"/>
      <c r="ESK330" s="212"/>
      <c r="ESL330" s="212"/>
      <c r="ESM330" s="212"/>
      <c r="ESN330" s="212"/>
      <c r="ESO330" s="212"/>
      <c r="ESP330" s="212"/>
      <c r="ESQ330" s="212"/>
      <c r="ESR330" s="212"/>
      <c r="ESS330" s="212"/>
      <c r="EST330" s="212"/>
      <c r="ESU330" s="212"/>
      <c r="ESV330" s="212"/>
      <c r="ESW330" s="212"/>
      <c r="ESX330" s="212"/>
      <c r="ESY330" s="212"/>
      <c r="ESZ330" s="212"/>
      <c r="ETA330" s="212"/>
      <c r="ETB330" s="212"/>
      <c r="ETC330" s="212"/>
      <c r="ETD330" s="212"/>
      <c r="ETE330" s="212"/>
      <c r="ETF330" s="212"/>
      <c r="ETG330" s="212"/>
      <c r="ETH330" s="212"/>
      <c r="ETI330" s="212"/>
      <c r="ETJ330" s="212"/>
      <c r="ETK330" s="212"/>
      <c r="ETL330" s="212"/>
      <c r="ETM330" s="212"/>
      <c r="ETN330" s="212"/>
      <c r="ETO330" s="212"/>
      <c r="ETP330" s="212"/>
      <c r="ETQ330" s="212"/>
      <c r="ETR330" s="212"/>
      <c r="ETS330" s="212"/>
      <c r="ETT330" s="212"/>
      <c r="ETU330" s="212"/>
      <c r="ETV330" s="212"/>
      <c r="ETW330" s="212"/>
      <c r="ETX330" s="212"/>
      <c r="ETY330" s="212"/>
      <c r="ETZ330" s="212"/>
      <c r="EUA330" s="212"/>
      <c r="EUB330" s="212"/>
      <c r="EUC330" s="212"/>
      <c r="EUD330" s="212"/>
      <c r="EUE330" s="212"/>
      <c r="EUF330" s="212"/>
      <c r="EUG330" s="212"/>
      <c r="EUH330" s="212"/>
      <c r="EUI330" s="212"/>
      <c r="EUJ330" s="212"/>
      <c r="EUK330" s="212"/>
      <c r="EUL330" s="212"/>
      <c r="EUM330" s="212"/>
      <c r="EUN330" s="212"/>
      <c r="EUO330" s="212"/>
      <c r="EUP330" s="212"/>
      <c r="EUQ330" s="212"/>
      <c r="EUR330" s="212"/>
      <c r="EUS330" s="212"/>
      <c r="EUT330" s="212"/>
      <c r="EUU330" s="212"/>
      <c r="EUV330" s="212"/>
      <c r="EUW330" s="212"/>
      <c r="EUX330" s="212"/>
      <c r="EUY330" s="212"/>
      <c r="EUZ330" s="212"/>
      <c r="EVA330" s="212"/>
      <c r="EVB330" s="212"/>
      <c r="EVC330" s="212"/>
      <c r="EVD330" s="212"/>
      <c r="EVE330" s="212"/>
      <c r="EVF330" s="212"/>
      <c r="EVG330" s="212"/>
      <c r="EVH330" s="212"/>
      <c r="EVI330" s="212"/>
      <c r="EVJ330" s="212"/>
      <c r="EVK330" s="212"/>
      <c r="EVL330" s="212"/>
      <c r="EVM330" s="212"/>
      <c r="EVN330" s="212"/>
      <c r="EVO330" s="212"/>
      <c r="EVP330" s="212"/>
      <c r="EVQ330" s="212"/>
      <c r="EVR330" s="212"/>
      <c r="EVS330" s="212"/>
      <c r="EVT330" s="212"/>
      <c r="EVU330" s="212"/>
      <c r="EVV330" s="212"/>
      <c r="EVW330" s="212"/>
      <c r="EVX330" s="212"/>
      <c r="EVY330" s="212"/>
      <c r="EVZ330" s="212"/>
      <c r="EWA330" s="212"/>
      <c r="EWB330" s="212"/>
      <c r="EWC330" s="212"/>
      <c r="EWD330" s="212"/>
      <c r="EWE330" s="212"/>
      <c r="EWF330" s="212"/>
      <c r="EWG330" s="212"/>
      <c r="EWH330" s="212"/>
      <c r="EWI330" s="212"/>
      <c r="EWJ330" s="212"/>
      <c r="EWK330" s="212"/>
      <c r="EWL330" s="212"/>
      <c r="EWM330" s="212"/>
      <c r="EWN330" s="212"/>
      <c r="EWO330" s="212"/>
      <c r="EWP330" s="212"/>
      <c r="EWQ330" s="212"/>
      <c r="EWR330" s="212"/>
      <c r="EWS330" s="212"/>
      <c r="EWT330" s="212"/>
      <c r="EWU330" s="212"/>
      <c r="EWV330" s="212"/>
      <c r="EWW330" s="212"/>
      <c r="EWX330" s="212"/>
      <c r="EWY330" s="212"/>
      <c r="EWZ330" s="212"/>
      <c r="EXA330" s="212"/>
      <c r="EXB330" s="212"/>
      <c r="EXC330" s="212"/>
      <c r="EXD330" s="212"/>
      <c r="EXE330" s="212"/>
      <c r="EXF330" s="212"/>
      <c r="EXG330" s="212"/>
      <c r="EXH330" s="212"/>
      <c r="EXI330" s="212"/>
      <c r="EXJ330" s="212"/>
      <c r="EXK330" s="212"/>
      <c r="EXL330" s="212"/>
      <c r="EXM330" s="212"/>
      <c r="EXN330" s="212"/>
      <c r="EXO330" s="212"/>
      <c r="EXP330" s="212"/>
      <c r="EXQ330" s="212"/>
      <c r="EXR330" s="212"/>
      <c r="EXS330" s="212"/>
      <c r="EXT330" s="212"/>
      <c r="EXU330" s="212"/>
      <c r="EXV330" s="212"/>
      <c r="EXW330" s="212"/>
      <c r="EXX330" s="212"/>
      <c r="EXY330" s="212"/>
      <c r="EXZ330" s="212"/>
      <c r="EYA330" s="212"/>
      <c r="EYB330" s="212"/>
      <c r="EYC330" s="212"/>
      <c r="EYD330" s="212"/>
      <c r="EYE330" s="212"/>
      <c r="EYF330" s="212"/>
      <c r="EYG330" s="212"/>
      <c r="EYH330" s="212"/>
      <c r="EYI330" s="212"/>
      <c r="EYJ330" s="212"/>
      <c r="EYK330" s="212"/>
      <c r="EYL330" s="212"/>
      <c r="EYM330" s="212"/>
      <c r="EYN330" s="212"/>
      <c r="EYO330" s="212"/>
      <c r="EYP330" s="212"/>
      <c r="EYQ330" s="212"/>
      <c r="EYR330" s="212"/>
      <c r="EYS330" s="212"/>
      <c r="EYT330" s="212"/>
      <c r="EYU330" s="212"/>
      <c r="EYV330" s="212"/>
      <c r="EYW330" s="212"/>
      <c r="EYX330" s="212"/>
      <c r="EYY330" s="212"/>
      <c r="EYZ330" s="212"/>
      <c r="EZA330" s="212"/>
      <c r="EZB330" s="212"/>
      <c r="EZC330" s="212"/>
      <c r="EZD330" s="212"/>
      <c r="EZE330" s="212"/>
      <c r="EZF330" s="212"/>
      <c r="EZG330" s="212"/>
      <c r="EZH330" s="212"/>
      <c r="EZI330" s="212"/>
      <c r="EZJ330" s="212"/>
      <c r="EZK330" s="212"/>
      <c r="EZL330" s="212"/>
      <c r="EZM330" s="212"/>
      <c r="EZN330" s="212"/>
      <c r="EZO330" s="212"/>
      <c r="EZP330" s="212"/>
      <c r="EZQ330" s="212"/>
      <c r="EZR330" s="212"/>
      <c r="EZS330" s="212"/>
      <c r="EZT330" s="212"/>
      <c r="EZU330" s="212"/>
      <c r="EZV330" s="212"/>
      <c r="EZW330" s="212"/>
      <c r="EZX330" s="212"/>
      <c r="EZY330" s="212"/>
      <c r="EZZ330" s="212"/>
      <c r="FAA330" s="212"/>
      <c r="FAB330" s="212"/>
      <c r="FAC330" s="212"/>
      <c r="FAD330" s="212"/>
      <c r="FAE330" s="212"/>
      <c r="FAF330" s="212"/>
      <c r="FAG330" s="212"/>
      <c r="FAH330" s="212"/>
      <c r="FAI330" s="212"/>
      <c r="FAJ330" s="212"/>
      <c r="FAK330" s="212"/>
      <c r="FAL330" s="212"/>
      <c r="FAM330" s="212"/>
      <c r="FAN330" s="212"/>
      <c r="FAO330" s="212"/>
      <c r="FAP330" s="212"/>
      <c r="FAQ330" s="212"/>
      <c r="FAR330" s="212"/>
      <c r="FAS330" s="212"/>
      <c r="FAT330" s="212"/>
      <c r="FAU330" s="212"/>
      <c r="FAV330" s="212"/>
      <c r="FAW330" s="212"/>
      <c r="FAX330" s="212"/>
      <c r="FAY330" s="212"/>
      <c r="FAZ330" s="212"/>
      <c r="FBA330" s="212"/>
      <c r="FBB330" s="212"/>
      <c r="FBC330" s="212"/>
      <c r="FBD330" s="212"/>
      <c r="FBE330" s="212"/>
      <c r="FBF330" s="212"/>
      <c r="FBG330" s="212"/>
      <c r="FBH330" s="212"/>
      <c r="FBI330" s="212"/>
      <c r="FBJ330" s="212"/>
      <c r="FBK330" s="212"/>
      <c r="FBL330" s="212"/>
      <c r="FBM330" s="212"/>
      <c r="FBN330" s="212"/>
      <c r="FBO330" s="212"/>
      <c r="FBP330" s="212"/>
      <c r="FBQ330" s="212"/>
      <c r="FBR330" s="212"/>
      <c r="FBS330" s="212"/>
      <c r="FBT330" s="212"/>
      <c r="FBU330" s="212"/>
      <c r="FBV330" s="212"/>
      <c r="FBW330" s="212"/>
      <c r="FBX330" s="212"/>
      <c r="FBY330" s="212"/>
      <c r="FBZ330" s="212"/>
      <c r="FCA330" s="212"/>
      <c r="FCB330" s="212"/>
      <c r="FCC330" s="212"/>
      <c r="FCD330" s="212"/>
      <c r="FCE330" s="212"/>
      <c r="FCF330" s="212"/>
      <c r="FCG330" s="212"/>
      <c r="FCH330" s="212"/>
      <c r="FCI330" s="212"/>
      <c r="FCJ330" s="212"/>
      <c r="FCK330" s="212"/>
      <c r="FCL330" s="212"/>
      <c r="FCM330" s="212"/>
      <c r="FCN330" s="212"/>
      <c r="FCO330" s="212"/>
      <c r="FCP330" s="212"/>
      <c r="FCQ330" s="212"/>
      <c r="FCR330" s="212"/>
      <c r="FCS330" s="212"/>
      <c r="FCT330" s="212"/>
      <c r="FCU330" s="212"/>
      <c r="FCV330" s="212"/>
      <c r="FCW330" s="212"/>
      <c r="FCX330" s="212"/>
      <c r="FCY330" s="212"/>
      <c r="FCZ330" s="212"/>
      <c r="FDA330" s="212"/>
      <c r="FDB330" s="212"/>
      <c r="FDC330" s="212"/>
      <c r="FDD330" s="212"/>
      <c r="FDE330" s="212"/>
      <c r="FDF330" s="212"/>
      <c r="FDG330" s="212"/>
      <c r="FDH330" s="212"/>
      <c r="FDI330" s="212"/>
      <c r="FDJ330" s="212"/>
      <c r="FDK330" s="212"/>
      <c r="FDL330" s="212"/>
      <c r="FDM330" s="212"/>
      <c r="FDN330" s="212"/>
      <c r="FDO330" s="212"/>
      <c r="FDP330" s="212"/>
      <c r="FDQ330" s="212"/>
      <c r="FDR330" s="212"/>
      <c r="FDS330" s="212"/>
      <c r="FDT330" s="212"/>
      <c r="FDU330" s="212"/>
      <c r="FDV330" s="212"/>
      <c r="FDW330" s="212"/>
      <c r="FDX330" s="212"/>
      <c r="FDY330" s="212"/>
      <c r="FDZ330" s="212"/>
      <c r="FEA330" s="212"/>
      <c r="FEB330" s="212"/>
      <c r="FEC330" s="212"/>
      <c r="FED330" s="212"/>
      <c r="FEE330" s="212"/>
      <c r="FEF330" s="212"/>
      <c r="FEG330" s="212"/>
      <c r="FEH330" s="212"/>
      <c r="FEI330" s="212"/>
      <c r="FEJ330" s="212"/>
      <c r="FEK330" s="212"/>
      <c r="FEL330" s="212"/>
      <c r="FEM330" s="212"/>
      <c r="FEN330" s="212"/>
      <c r="FEO330" s="212"/>
      <c r="FEP330" s="212"/>
      <c r="FEQ330" s="212"/>
      <c r="FER330" s="212"/>
      <c r="FES330" s="212"/>
      <c r="FET330" s="212"/>
      <c r="FEU330" s="212"/>
      <c r="FEV330" s="212"/>
      <c r="FEW330" s="212"/>
      <c r="FEX330" s="212"/>
      <c r="FEY330" s="212"/>
      <c r="FEZ330" s="212"/>
      <c r="FFA330" s="212"/>
      <c r="FFB330" s="212"/>
      <c r="FFC330" s="212"/>
      <c r="FFD330" s="212"/>
      <c r="FFE330" s="212"/>
      <c r="FFF330" s="212"/>
      <c r="FFG330" s="212"/>
      <c r="FFH330" s="212"/>
      <c r="FFI330" s="212"/>
      <c r="FFJ330" s="212"/>
      <c r="FFK330" s="212"/>
      <c r="FFL330" s="212"/>
      <c r="FFM330" s="212"/>
      <c r="FFN330" s="212"/>
      <c r="FFO330" s="212"/>
      <c r="FFP330" s="212"/>
      <c r="FFQ330" s="212"/>
      <c r="FFR330" s="212"/>
      <c r="FFS330" s="212"/>
      <c r="FFT330" s="212"/>
      <c r="FFU330" s="212"/>
      <c r="FFV330" s="212"/>
      <c r="FFW330" s="212"/>
      <c r="FFX330" s="212"/>
      <c r="FFY330" s="212"/>
      <c r="FFZ330" s="212"/>
      <c r="FGA330" s="212"/>
      <c r="FGB330" s="212"/>
      <c r="FGC330" s="212"/>
      <c r="FGD330" s="212"/>
      <c r="FGE330" s="212"/>
      <c r="FGF330" s="212"/>
      <c r="FGG330" s="212"/>
      <c r="FGH330" s="212"/>
      <c r="FGI330" s="212"/>
      <c r="FGJ330" s="212"/>
      <c r="FGK330" s="212"/>
      <c r="FGL330" s="212"/>
      <c r="FGM330" s="212"/>
      <c r="FGN330" s="212"/>
      <c r="FGO330" s="212"/>
      <c r="FGP330" s="212"/>
      <c r="FGQ330" s="212"/>
      <c r="FGR330" s="212"/>
      <c r="FGS330" s="212"/>
      <c r="FGT330" s="212"/>
      <c r="FGU330" s="212"/>
      <c r="FGV330" s="212"/>
      <c r="FGW330" s="212"/>
      <c r="FGX330" s="212"/>
      <c r="FGY330" s="212"/>
      <c r="FGZ330" s="212"/>
      <c r="FHA330" s="212"/>
      <c r="FHB330" s="212"/>
      <c r="FHC330" s="212"/>
      <c r="FHD330" s="212"/>
      <c r="FHE330" s="212"/>
      <c r="FHF330" s="212"/>
      <c r="FHG330" s="212"/>
      <c r="FHH330" s="212"/>
      <c r="FHI330" s="212"/>
      <c r="FHJ330" s="212"/>
      <c r="FHK330" s="212"/>
      <c r="FHL330" s="212"/>
      <c r="FHM330" s="212"/>
      <c r="FHN330" s="212"/>
      <c r="FHO330" s="212"/>
      <c r="FHP330" s="212"/>
      <c r="FHQ330" s="212"/>
      <c r="FHR330" s="212"/>
      <c r="FHS330" s="212"/>
      <c r="FHT330" s="212"/>
      <c r="FHU330" s="212"/>
      <c r="FHV330" s="212"/>
      <c r="FHW330" s="212"/>
      <c r="FHX330" s="212"/>
      <c r="FHY330" s="212"/>
      <c r="FHZ330" s="212"/>
      <c r="FIA330" s="212"/>
      <c r="FIB330" s="212"/>
      <c r="FIC330" s="212"/>
      <c r="FID330" s="212"/>
      <c r="FIE330" s="212"/>
      <c r="FIF330" s="212"/>
      <c r="FIG330" s="212"/>
      <c r="FIH330" s="212"/>
      <c r="FII330" s="212"/>
      <c r="FIJ330" s="212"/>
      <c r="FIK330" s="212"/>
      <c r="FIL330" s="212"/>
      <c r="FIM330" s="212"/>
      <c r="FIN330" s="212"/>
      <c r="FIO330" s="212"/>
      <c r="FIP330" s="212"/>
      <c r="FIQ330" s="212"/>
      <c r="FIR330" s="212"/>
      <c r="FIS330" s="212"/>
      <c r="FIT330" s="212"/>
      <c r="FIU330" s="212"/>
      <c r="FIV330" s="212"/>
      <c r="FIW330" s="212"/>
      <c r="FIX330" s="212"/>
      <c r="FIY330" s="212"/>
      <c r="FIZ330" s="212"/>
      <c r="FJA330" s="212"/>
      <c r="FJB330" s="212"/>
      <c r="FJC330" s="212"/>
      <c r="FJD330" s="212"/>
      <c r="FJE330" s="212"/>
      <c r="FJF330" s="212"/>
      <c r="FJG330" s="212"/>
      <c r="FJH330" s="212"/>
      <c r="FJI330" s="212"/>
      <c r="FJJ330" s="212"/>
      <c r="FJK330" s="212"/>
      <c r="FJL330" s="212"/>
      <c r="FJM330" s="212"/>
      <c r="FJN330" s="212"/>
      <c r="FJO330" s="212"/>
      <c r="FJP330" s="212"/>
      <c r="FJQ330" s="212"/>
      <c r="FJR330" s="212"/>
      <c r="FJS330" s="212"/>
      <c r="FJT330" s="212"/>
      <c r="FJU330" s="212"/>
      <c r="FJV330" s="212"/>
      <c r="FJW330" s="212"/>
      <c r="FJX330" s="212"/>
      <c r="FJY330" s="212"/>
      <c r="FJZ330" s="212"/>
      <c r="FKA330" s="212"/>
      <c r="FKB330" s="212"/>
      <c r="FKC330" s="212"/>
      <c r="FKD330" s="212"/>
      <c r="FKE330" s="212"/>
      <c r="FKF330" s="212"/>
      <c r="FKG330" s="212"/>
      <c r="FKH330" s="212"/>
      <c r="FKI330" s="212"/>
      <c r="FKJ330" s="212"/>
      <c r="FKK330" s="212"/>
      <c r="FKL330" s="212"/>
      <c r="FKM330" s="212"/>
      <c r="FKN330" s="212"/>
      <c r="FKO330" s="212"/>
      <c r="FKP330" s="212"/>
      <c r="FKQ330" s="212"/>
      <c r="FKR330" s="212"/>
      <c r="FKS330" s="212"/>
      <c r="FKT330" s="212"/>
      <c r="FKU330" s="212"/>
      <c r="FKV330" s="212"/>
      <c r="FKW330" s="212"/>
      <c r="FKX330" s="212"/>
      <c r="FKY330" s="212"/>
      <c r="FKZ330" s="212"/>
      <c r="FLA330" s="212"/>
      <c r="FLB330" s="212"/>
      <c r="FLC330" s="212"/>
      <c r="FLD330" s="212"/>
      <c r="FLE330" s="212"/>
      <c r="FLF330" s="212"/>
      <c r="FLG330" s="212"/>
      <c r="FLH330" s="212"/>
      <c r="FLI330" s="212"/>
      <c r="FLJ330" s="212"/>
      <c r="FLK330" s="212"/>
      <c r="FLL330" s="212"/>
      <c r="FLM330" s="212"/>
      <c r="FLN330" s="212"/>
      <c r="FLO330" s="212"/>
      <c r="FLP330" s="212"/>
      <c r="FLQ330" s="212"/>
      <c r="FLR330" s="212"/>
      <c r="FLS330" s="212"/>
      <c r="FLT330" s="212"/>
      <c r="FLU330" s="212"/>
      <c r="FLV330" s="212"/>
      <c r="FLW330" s="212"/>
      <c r="FLX330" s="212"/>
      <c r="FLY330" s="212"/>
      <c r="FLZ330" s="212"/>
      <c r="FMA330" s="212"/>
      <c r="FMB330" s="212"/>
      <c r="FMC330" s="212"/>
      <c r="FMD330" s="212"/>
      <c r="FME330" s="212"/>
      <c r="FMF330" s="212"/>
      <c r="FMG330" s="212"/>
      <c r="FMH330" s="212"/>
      <c r="FMI330" s="212"/>
      <c r="FMJ330" s="212"/>
      <c r="FMK330" s="212"/>
      <c r="FML330" s="212"/>
      <c r="FMM330" s="212"/>
      <c r="FMN330" s="212"/>
      <c r="FMO330" s="212"/>
      <c r="FMP330" s="212"/>
      <c r="FMQ330" s="212"/>
      <c r="FMR330" s="212"/>
      <c r="FMS330" s="212"/>
      <c r="FMT330" s="212"/>
      <c r="FMU330" s="212"/>
      <c r="FMV330" s="212"/>
      <c r="FMW330" s="212"/>
      <c r="FMX330" s="212"/>
      <c r="FMY330" s="212"/>
      <c r="FMZ330" s="212"/>
      <c r="FNA330" s="212"/>
      <c r="FNB330" s="212"/>
      <c r="FNC330" s="212"/>
      <c r="FND330" s="212"/>
      <c r="FNE330" s="212"/>
      <c r="FNF330" s="212"/>
      <c r="FNG330" s="212"/>
      <c r="FNH330" s="212"/>
      <c r="FNI330" s="212"/>
      <c r="FNJ330" s="212"/>
      <c r="FNK330" s="212"/>
      <c r="FNL330" s="212"/>
      <c r="FNM330" s="212"/>
      <c r="FNN330" s="212"/>
      <c r="FNO330" s="212"/>
      <c r="FNP330" s="212"/>
      <c r="FNQ330" s="212"/>
      <c r="FNR330" s="212"/>
      <c r="FNS330" s="212"/>
      <c r="FNT330" s="212"/>
      <c r="FNU330" s="212"/>
      <c r="FNV330" s="212"/>
      <c r="FNW330" s="212"/>
      <c r="FNX330" s="212"/>
      <c r="FNY330" s="212"/>
      <c r="FNZ330" s="212"/>
      <c r="FOA330" s="212"/>
      <c r="FOB330" s="212"/>
      <c r="FOC330" s="212"/>
      <c r="FOD330" s="212"/>
      <c r="FOE330" s="212"/>
      <c r="FOF330" s="212"/>
      <c r="FOG330" s="212"/>
      <c r="FOH330" s="212"/>
      <c r="FOI330" s="212"/>
      <c r="FOJ330" s="212"/>
      <c r="FOK330" s="212"/>
      <c r="FOL330" s="212"/>
      <c r="FOM330" s="212"/>
      <c r="FON330" s="212"/>
      <c r="FOO330" s="212"/>
      <c r="FOP330" s="212"/>
      <c r="FOQ330" s="212"/>
      <c r="FOR330" s="212"/>
      <c r="FOS330" s="212"/>
      <c r="FOT330" s="212"/>
      <c r="FOU330" s="212"/>
      <c r="FOV330" s="212"/>
      <c r="FOW330" s="212"/>
      <c r="FOX330" s="212"/>
      <c r="FOY330" s="212"/>
      <c r="FOZ330" s="212"/>
      <c r="FPA330" s="212"/>
      <c r="FPB330" s="212"/>
      <c r="FPC330" s="212"/>
      <c r="FPD330" s="212"/>
      <c r="FPE330" s="212"/>
      <c r="FPF330" s="212"/>
      <c r="FPG330" s="212"/>
      <c r="FPH330" s="212"/>
      <c r="FPI330" s="212"/>
      <c r="FPJ330" s="212"/>
      <c r="FPK330" s="212"/>
      <c r="FPL330" s="212"/>
      <c r="FPM330" s="212"/>
      <c r="FPN330" s="212"/>
      <c r="FPO330" s="212"/>
      <c r="FPP330" s="212"/>
      <c r="FPQ330" s="212"/>
      <c r="FPR330" s="212"/>
      <c r="FPS330" s="212"/>
      <c r="FPT330" s="212"/>
      <c r="FPU330" s="212"/>
      <c r="FPV330" s="212"/>
      <c r="FPW330" s="212"/>
      <c r="FPX330" s="212"/>
      <c r="FPY330" s="212"/>
      <c r="FPZ330" s="212"/>
      <c r="FQA330" s="212"/>
      <c r="FQB330" s="212"/>
      <c r="FQC330" s="212"/>
      <c r="FQD330" s="212"/>
      <c r="FQE330" s="212"/>
      <c r="FQF330" s="212"/>
      <c r="FQG330" s="212"/>
      <c r="FQH330" s="212"/>
      <c r="FQI330" s="212"/>
      <c r="FQJ330" s="212"/>
      <c r="FQK330" s="212"/>
      <c r="FQL330" s="212"/>
      <c r="FQM330" s="212"/>
      <c r="FQN330" s="212"/>
      <c r="FQO330" s="212"/>
      <c r="FQP330" s="212"/>
      <c r="FQQ330" s="212"/>
      <c r="FQR330" s="212"/>
      <c r="FQS330" s="212"/>
      <c r="FQT330" s="212"/>
      <c r="FQU330" s="212"/>
      <c r="FQV330" s="212"/>
      <c r="FQW330" s="212"/>
      <c r="FQX330" s="212"/>
      <c r="FQY330" s="212"/>
      <c r="FQZ330" s="212"/>
      <c r="FRA330" s="212"/>
      <c r="FRB330" s="212"/>
      <c r="FRC330" s="212"/>
      <c r="FRD330" s="212"/>
      <c r="FRE330" s="212"/>
      <c r="FRF330" s="212"/>
      <c r="FRG330" s="212"/>
      <c r="FRH330" s="212"/>
      <c r="FRI330" s="212"/>
      <c r="FRJ330" s="212"/>
      <c r="FRK330" s="212"/>
      <c r="FRL330" s="212"/>
      <c r="FRM330" s="212"/>
      <c r="FRN330" s="212"/>
      <c r="FRO330" s="212"/>
      <c r="FRP330" s="212"/>
      <c r="FRQ330" s="212"/>
      <c r="FRR330" s="212"/>
      <c r="FRS330" s="212"/>
      <c r="FRT330" s="212"/>
      <c r="FRU330" s="212"/>
      <c r="FRV330" s="212"/>
      <c r="FRW330" s="212"/>
      <c r="FRX330" s="212"/>
      <c r="FRY330" s="212"/>
      <c r="FRZ330" s="212"/>
      <c r="FSA330" s="212"/>
      <c r="FSB330" s="212"/>
      <c r="FSC330" s="212"/>
      <c r="FSD330" s="212"/>
      <c r="FSE330" s="212"/>
      <c r="FSF330" s="212"/>
      <c r="FSG330" s="212"/>
      <c r="FSH330" s="212"/>
      <c r="FSI330" s="212"/>
      <c r="FSJ330" s="212"/>
      <c r="FSK330" s="212"/>
      <c r="FSL330" s="212"/>
      <c r="FSM330" s="212"/>
      <c r="FSN330" s="212"/>
      <c r="FSO330" s="212"/>
      <c r="FSP330" s="212"/>
      <c r="FSQ330" s="212"/>
      <c r="FSR330" s="212"/>
      <c r="FSS330" s="212"/>
      <c r="FST330" s="212"/>
      <c r="FSU330" s="212"/>
      <c r="FSV330" s="212"/>
      <c r="FSW330" s="212"/>
      <c r="FSX330" s="212"/>
      <c r="FSY330" s="212"/>
      <c r="FSZ330" s="212"/>
      <c r="FTA330" s="212"/>
      <c r="FTB330" s="212"/>
      <c r="FTC330" s="212"/>
      <c r="FTD330" s="212"/>
      <c r="FTE330" s="212"/>
      <c r="FTF330" s="212"/>
      <c r="FTG330" s="212"/>
      <c r="FTH330" s="212"/>
      <c r="FTI330" s="212"/>
      <c r="FTJ330" s="212"/>
      <c r="FTK330" s="212"/>
      <c r="FTL330" s="212"/>
      <c r="FTM330" s="212"/>
      <c r="FTN330" s="212"/>
      <c r="FTO330" s="212"/>
      <c r="FTP330" s="212"/>
      <c r="FTQ330" s="212"/>
      <c r="FTR330" s="212"/>
      <c r="FTS330" s="212"/>
      <c r="FTT330" s="212"/>
      <c r="FTU330" s="212"/>
      <c r="FTV330" s="212"/>
      <c r="FTW330" s="212"/>
      <c r="FTX330" s="212"/>
      <c r="FTY330" s="212"/>
      <c r="FTZ330" s="212"/>
      <c r="FUA330" s="212"/>
      <c r="FUB330" s="212"/>
      <c r="FUC330" s="212"/>
      <c r="FUD330" s="212"/>
      <c r="FUE330" s="212"/>
      <c r="FUF330" s="212"/>
      <c r="FUG330" s="212"/>
      <c r="FUH330" s="212"/>
      <c r="FUI330" s="212"/>
      <c r="FUJ330" s="212"/>
      <c r="FUK330" s="212"/>
      <c r="FUL330" s="212"/>
      <c r="FUM330" s="212"/>
      <c r="FUN330" s="212"/>
      <c r="FUO330" s="212"/>
      <c r="FUP330" s="212"/>
      <c r="FUQ330" s="212"/>
      <c r="FUR330" s="212"/>
      <c r="FUS330" s="212"/>
      <c r="FUT330" s="212"/>
      <c r="FUU330" s="212"/>
      <c r="FUV330" s="212"/>
      <c r="FUW330" s="212"/>
      <c r="FUX330" s="212"/>
      <c r="FUY330" s="212"/>
      <c r="FUZ330" s="212"/>
      <c r="FVA330" s="212"/>
      <c r="FVB330" s="212"/>
      <c r="FVC330" s="212"/>
      <c r="FVD330" s="212"/>
      <c r="FVE330" s="212"/>
      <c r="FVF330" s="212"/>
      <c r="FVG330" s="212"/>
      <c r="FVH330" s="212"/>
      <c r="FVI330" s="212"/>
      <c r="FVJ330" s="212"/>
      <c r="FVK330" s="212"/>
      <c r="FVL330" s="212"/>
      <c r="FVM330" s="212"/>
      <c r="FVN330" s="212"/>
      <c r="FVO330" s="212"/>
      <c r="FVP330" s="212"/>
      <c r="FVQ330" s="212"/>
      <c r="FVR330" s="212"/>
      <c r="FVS330" s="212"/>
      <c r="FVT330" s="212"/>
      <c r="FVU330" s="212"/>
      <c r="FVV330" s="212"/>
      <c r="FVW330" s="212"/>
      <c r="FVX330" s="212"/>
      <c r="FVY330" s="212"/>
      <c r="FVZ330" s="212"/>
      <c r="FWA330" s="212"/>
      <c r="FWB330" s="212"/>
      <c r="FWC330" s="212"/>
      <c r="FWD330" s="212"/>
      <c r="FWE330" s="212"/>
      <c r="FWF330" s="212"/>
      <c r="FWG330" s="212"/>
      <c r="FWH330" s="212"/>
      <c r="FWI330" s="212"/>
      <c r="FWJ330" s="212"/>
      <c r="FWK330" s="212"/>
      <c r="FWL330" s="212"/>
      <c r="FWM330" s="212"/>
      <c r="FWN330" s="212"/>
      <c r="FWO330" s="212"/>
      <c r="FWP330" s="212"/>
      <c r="FWQ330" s="212"/>
      <c r="FWR330" s="212"/>
      <c r="FWS330" s="212"/>
      <c r="FWT330" s="212"/>
      <c r="FWU330" s="212"/>
      <c r="FWV330" s="212"/>
      <c r="FWW330" s="212"/>
      <c r="FWX330" s="212"/>
      <c r="FWY330" s="212"/>
      <c r="FWZ330" s="212"/>
      <c r="FXA330" s="212"/>
      <c r="FXB330" s="212"/>
      <c r="FXC330" s="212"/>
      <c r="FXD330" s="212"/>
      <c r="FXE330" s="212"/>
      <c r="FXF330" s="212"/>
      <c r="FXG330" s="212"/>
      <c r="FXH330" s="212"/>
      <c r="FXI330" s="212"/>
      <c r="FXJ330" s="212"/>
      <c r="FXK330" s="212"/>
      <c r="FXL330" s="212"/>
      <c r="FXM330" s="212"/>
      <c r="FXN330" s="212"/>
      <c r="FXO330" s="212"/>
      <c r="FXP330" s="212"/>
      <c r="FXQ330" s="212"/>
      <c r="FXR330" s="212"/>
      <c r="FXS330" s="212"/>
      <c r="FXT330" s="212"/>
      <c r="FXU330" s="212"/>
      <c r="FXV330" s="212"/>
      <c r="FXW330" s="212"/>
      <c r="FXX330" s="212"/>
      <c r="FXY330" s="212"/>
      <c r="FXZ330" s="212"/>
      <c r="FYA330" s="212"/>
      <c r="FYB330" s="212"/>
      <c r="FYC330" s="212"/>
      <c r="FYD330" s="212"/>
      <c r="FYE330" s="212"/>
      <c r="FYF330" s="212"/>
      <c r="FYG330" s="212"/>
      <c r="FYH330" s="212"/>
      <c r="FYI330" s="212"/>
      <c r="FYJ330" s="212"/>
      <c r="FYK330" s="212"/>
      <c r="FYL330" s="212"/>
      <c r="FYM330" s="212"/>
      <c r="FYN330" s="212"/>
      <c r="FYO330" s="212"/>
      <c r="FYP330" s="212"/>
      <c r="FYQ330" s="212"/>
      <c r="FYR330" s="212"/>
      <c r="FYS330" s="212"/>
      <c r="FYT330" s="212"/>
      <c r="FYU330" s="212"/>
      <c r="FYV330" s="212"/>
      <c r="FYW330" s="212"/>
      <c r="FYX330" s="212"/>
      <c r="FYY330" s="212"/>
      <c r="FYZ330" s="212"/>
      <c r="FZA330" s="212"/>
      <c r="FZB330" s="212"/>
      <c r="FZC330" s="212"/>
      <c r="FZD330" s="212"/>
      <c r="FZE330" s="212"/>
      <c r="FZF330" s="212"/>
      <c r="FZG330" s="212"/>
      <c r="FZH330" s="212"/>
      <c r="FZI330" s="212"/>
      <c r="FZJ330" s="212"/>
      <c r="FZK330" s="212"/>
      <c r="FZL330" s="212"/>
      <c r="FZM330" s="212"/>
      <c r="FZN330" s="212"/>
      <c r="FZO330" s="212"/>
      <c r="FZP330" s="212"/>
      <c r="FZQ330" s="212"/>
      <c r="FZR330" s="212"/>
      <c r="FZS330" s="212"/>
      <c r="FZT330" s="212"/>
      <c r="FZU330" s="212"/>
      <c r="FZV330" s="212"/>
      <c r="FZW330" s="212"/>
      <c r="FZX330" s="212"/>
      <c r="FZY330" s="212"/>
      <c r="FZZ330" s="212"/>
      <c r="GAA330" s="212"/>
      <c r="GAB330" s="212"/>
      <c r="GAC330" s="212"/>
      <c r="GAD330" s="212"/>
      <c r="GAE330" s="212"/>
      <c r="GAF330" s="212"/>
      <c r="GAG330" s="212"/>
      <c r="GAH330" s="212"/>
      <c r="GAI330" s="212"/>
      <c r="GAJ330" s="212"/>
      <c r="GAK330" s="212"/>
      <c r="GAL330" s="212"/>
      <c r="GAM330" s="212"/>
      <c r="GAN330" s="212"/>
      <c r="GAO330" s="212"/>
      <c r="GAP330" s="212"/>
      <c r="GAQ330" s="212"/>
      <c r="GAR330" s="212"/>
      <c r="GAS330" s="212"/>
      <c r="GAT330" s="212"/>
      <c r="GAU330" s="212"/>
      <c r="GAV330" s="212"/>
      <c r="GAW330" s="212"/>
      <c r="GAX330" s="212"/>
      <c r="GAY330" s="212"/>
      <c r="GAZ330" s="212"/>
      <c r="GBA330" s="212"/>
      <c r="GBB330" s="212"/>
      <c r="GBC330" s="212"/>
      <c r="GBD330" s="212"/>
      <c r="GBE330" s="212"/>
      <c r="GBF330" s="212"/>
      <c r="GBG330" s="212"/>
      <c r="GBH330" s="212"/>
      <c r="GBI330" s="212"/>
      <c r="GBJ330" s="212"/>
      <c r="GBK330" s="212"/>
      <c r="GBL330" s="212"/>
      <c r="GBM330" s="212"/>
      <c r="GBN330" s="212"/>
      <c r="GBO330" s="212"/>
      <c r="GBP330" s="212"/>
      <c r="GBQ330" s="212"/>
      <c r="GBR330" s="212"/>
      <c r="GBS330" s="212"/>
      <c r="GBT330" s="212"/>
      <c r="GBU330" s="212"/>
      <c r="GBV330" s="212"/>
      <c r="GBW330" s="212"/>
      <c r="GBX330" s="212"/>
      <c r="GBY330" s="212"/>
      <c r="GBZ330" s="212"/>
      <c r="GCA330" s="212"/>
      <c r="GCB330" s="212"/>
      <c r="GCC330" s="212"/>
      <c r="GCD330" s="212"/>
      <c r="GCE330" s="212"/>
      <c r="GCF330" s="212"/>
      <c r="GCG330" s="212"/>
      <c r="GCH330" s="212"/>
      <c r="GCI330" s="212"/>
      <c r="GCJ330" s="212"/>
      <c r="GCK330" s="212"/>
      <c r="GCL330" s="212"/>
      <c r="GCM330" s="212"/>
      <c r="GCN330" s="212"/>
      <c r="GCO330" s="212"/>
      <c r="GCP330" s="212"/>
      <c r="GCQ330" s="212"/>
      <c r="GCR330" s="212"/>
      <c r="GCS330" s="212"/>
      <c r="GCT330" s="212"/>
      <c r="GCU330" s="212"/>
      <c r="GCV330" s="212"/>
      <c r="GCW330" s="212"/>
      <c r="GCX330" s="212"/>
      <c r="GCY330" s="212"/>
      <c r="GCZ330" s="212"/>
      <c r="GDA330" s="212"/>
      <c r="GDB330" s="212"/>
      <c r="GDC330" s="212"/>
      <c r="GDD330" s="212"/>
      <c r="GDE330" s="212"/>
      <c r="GDF330" s="212"/>
      <c r="GDG330" s="212"/>
      <c r="GDH330" s="212"/>
      <c r="GDI330" s="212"/>
      <c r="GDJ330" s="212"/>
      <c r="GDK330" s="212"/>
      <c r="GDL330" s="212"/>
      <c r="GDM330" s="212"/>
      <c r="GDN330" s="212"/>
      <c r="GDO330" s="212"/>
      <c r="GDP330" s="212"/>
      <c r="GDQ330" s="212"/>
      <c r="GDR330" s="212"/>
      <c r="GDS330" s="212"/>
      <c r="GDT330" s="212"/>
      <c r="GDU330" s="212"/>
      <c r="GDV330" s="212"/>
      <c r="GDW330" s="212"/>
      <c r="GDX330" s="212"/>
      <c r="GDY330" s="212"/>
      <c r="GDZ330" s="212"/>
      <c r="GEA330" s="212"/>
      <c r="GEB330" s="212"/>
      <c r="GEC330" s="212"/>
      <c r="GED330" s="212"/>
      <c r="GEE330" s="212"/>
      <c r="GEF330" s="212"/>
      <c r="GEG330" s="212"/>
      <c r="GEH330" s="212"/>
      <c r="GEI330" s="212"/>
      <c r="GEJ330" s="212"/>
      <c r="GEK330" s="212"/>
      <c r="GEL330" s="212"/>
      <c r="GEM330" s="212"/>
      <c r="GEN330" s="212"/>
      <c r="GEO330" s="212"/>
      <c r="GEP330" s="212"/>
      <c r="GEQ330" s="212"/>
      <c r="GER330" s="212"/>
      <c r="GES330" s="212"/>
      <c r="GET330" s="212"/>
      <c r="GEU330" s="212"/>
      <c r="GEV330" s="212"/>
      <c r="GEW330" s="212"/>
      <c r="GEX330" s="212"/>
      <c r="GEY330" s="212"/>
      <c r="GEZ330" s="212"/>
      <c r="GFA330" s="212"/>
      <c r="GFB330" s="212"/>
      <c r="GFC330" s="212"/>
      <c r="GFD330" s="212"/>
      <c r="GFE330" s="212"/>
      <c r="GFF330" s="212"/>
      <c r="GFG330" s="212"/>
      <c r="GFH330" s="212"/>
      <c r="GFI330" s="212"/>
      <c r="GFJ330" s="212"/>
      <c r="GFK330" s="212"/>
      <c r="GFL330" s="212"/>
      <c r="GFM330" s="212"/>
      <c r="GFN330" s="212"/>
      <c r="GFO330" s="212"/>
      <c r="GFP330" s="212"/>
      <c r="GFQ330" s="212"/>
      <c r="GFR330" s="212"/>
      <c r="GFS330" s="212"/>
      <c r="GFT330" s="212"/>
      <c r="GFU330" s="212"/>
      <c r="GFV330" s="212"/>
      <c r="GFW330" s="212"/>
      <c r="GFX330" s="212"/>
      <c r="GFY330" s="212"/>
      <c r="GFZ330" s="212"/>
      <c r="GGA330" s="212"/>
      <c r="GGB330" s="212"/>
      <c r="GGC330" s="212"/>
      <c r="GGD330" s="212"/>
      <c r="GGE330" s="212"/>
      <c r="GGF330" s="212"/>
      <c r="GGG330" s="212"/>
      <c r="GGH330" s="212"/>
      <c r="GGI330" s="212"/>
      <c r="GGJ330" s="212"/>
      <c r="GGK330" s="212"/>
      <c r="GGL330" s="212"/>
      <c r="GGM330" s="212"/>
      <c r="GGN330" s="212"/>
      <c r="GGO330" s="212"/>
      <c r="GGP330" s="212"/>
      <c r="GGQ330" s="212"/>
      <c r="GGR330" s="212"/>
      <c r="GGS330" s="212"/>
      <c r="GGT330" s="212"/>
      <c r="GGU330" s="212"/>
      <c r="GGV330" s="212"/>
      <c r="GGW330" s="212"/>
      <c r="GGX330" s="212"/>
      <c r="GGY330" s="212"/>
      <c r="GGZ330" s="212"/>
      <c r="GHA330" s="212"/>
      <c r="GHB330" s="212"/>
      <c r="GHC330" s="212"/>
      <c r="GHD330" s="212"/>
      <c r="GHE330" s="212"/>
      <c r="GHF330" s="212"/>
      <c r="GHG330" s="212"/>
      <c r="GHH330" s="212"/>
      <c r="GHI330" s="212"/>
      <c r="GHJ330" s="212"/>
      <c r="GHK330" s="212"/>
      <c r="GHL330" s="212"/>
      <c r="GHM330" s="212"/>
      <c r="GHN330" s="212"/>
      <c r="GHO330" s="212"/>
      <c r="GHP330" s="212"/>
      <c r="GHQ330" s="212"/>
      <c r="GHR330" s="212"/>
      <c r="GHS330" s="212"/>
      <c r="GHT330" s="212"/>
      <c r="GHU330" s="212"/>
      <c r="GHV330" s="212"/>
      <c r="GHW330" s="212"/>
      <c r="GHX330" s="212"/>
      <c r="GHY330" s="212"/>
      <c r="GHZ330" s="212"/>
      <c r="GIA330" s="212"/>
      <c r="GIB330" s="212"/>
      <c r="GIC330" s="212"/>
      <c r="GID330" s="212"/>
      <c r="GIE330" s="212"/>
      <c r="GIF330" s="212"/>
      <c r="GIG330" s="212"/>
      <c r="GIH330" s="212"/>
      <c r="GII330" s="212"/>
      <c r="GIJ330" s="212"/>
      <c r="GIK330" s="212"/>
      <c r="GIL330" s="212"/>
      <c r="GIM330" s="212"/>
      <c r="GIN330" s="212"/>
      <c r="GIO330" s="212"/>
      <c r="GIP330" s="212"/>
      <c r="GIQ330" s="212"/>
      <c r="GIR330" s="212"/>
      <c r="GIS330" s="212"/>
      <c r="GIT330" s="212"/>
      <c r="GIU330" s="212"/>
      <c r="GIV330" s="212"/>
      <c r="GIW330" s="212"/>
      <c r="GIX330" s="212"/>
      <c r="GIY330" s="212"/>
      <c r="GIZ330" s="212"/>
      <c r="GJA330" s="212"/>
      <c r="GJB330" s="212"/>
      <c r="GJC330" s="212"/>
      <c r="GJD330" s="212"/>
      <c r="GJE330" s="212"/>
      <c r="GJF330" s="212"/>
      <c r="GJG330" s="212"/>
      <c r="GJH330" s="212"/>
      <c r="GJI330" s="212"/>
      <c r="GJJ330" s="212"/>
      <c r="GJK330" s="212"/>
      <c r="GJL330" s="212"/>
      <c r="GJM330" s="212"/>
      <c r="GJN330" s="212"/>
      <c r="GJO330" s="212"/>
      <c r="GJP330" s="212"/>
      <c r="GJQ330" s="212"/>
      <c r="GJR330" s="212"/>
      <c r="GJS330" s="212"/>
      <c r="GJT330" s="212"/>
      <c r="GJU330" s="212"/>
      <c r="GJV330" s="212"/>
      <c r="GJW330" s="212"/>
      <c r="GJX330" s="212"/>
      <c r="GJY330" s="212"/>
      <c r="GJZ330" s="212"/>
      <c r="GKA330" s="212"/>
      <c r="GKB330" s="212"/>
      <c r="GKC330" s="212"/>
      <c r="GKD330" s="212"/>
      <c r="GKE330" s="212"/>
      <c r="GKF330" s="212"/>
      <c r="GKG330" s="212"/>
      <c r="GKH330" s="212"/>
      <c r="GKI330" s="212"/>
      <c r="GKJ330" s="212"/>
      <c r="GKK330" s="212"/>
      <c r="GKL330" s="212"/>
      <c r="GKM330" s="212"/>
      <c r="GKN330" s="212"/>
      <c r="GKO330" s="212"/>
      <c r="GKP330" s="212"/>
      <c r="GKQ330" s="212"/>
      <c r="GKR330" s="212"/>
      <c r="GKS330" s="212"/>
      <c r="GKT330" s="212"/>
      <c r="GKU330" s="212"/>
      <c r="GKV330" s="212"/>
      <c r="GKW330" s="212"/>
      <c r="GKX330" s="212"/>
      <c r="GKY330" s="212"/>
      <c r="GKZ330" s="212"/>
      <c r="GLA330" s="212"/>
      <c r="GLB330" s="212"/>
      <c r="GLC330" s="212"/>
      <c r="GLD330" s="212"/>
      <c r="GLE330" s="212"/>
      <c r="GLF330" s="212"/>
      <c r="GLG330" s="212"/>
      <c r="GLH330" s="212"/>
      <c r="GLI330" s="212"/>
      <c r="GLJ330" s="212"/>
      <c r="GLK330" s="212"/>
      <c r="GLL330" s="212"/>
      <c r="GLM330" s="212"/>
      <c r="GLN330" s="212"/>
      <c r="GLO330" s="212"/>
      <c r="GLP330" s="212"/>
      <c r="GLQ330" s="212"/>
      <c r="GLR330" s="212"/>
      <c r="GLS330" s="212"/>
      <c r="GLT330" s="212"/>
      <c r="GLU330" s="212"/>
      <c r="GLV330" s="212"/>
      <c r="GLW330" s="212"/>
      <c r="GLX330" s="212"/>
      <c r="GLY330" s="212"/>
      <c r="GLZ330" s="212"/>
      <c r="GMA330" s="212"/>
      <c r="GMB330" s="212"/>
      <c r="GMC330" s="212"/>
      <c r="GMD330" s="212"/>
      <c r="GME330" s="212"/>
      <c r="GMF330" s="212"/>
      <c r="GMG330" s="212"/>
      <c r="GMH330" s="212"/>
      <c r="GMI330" s="212"/>
      <c r="GMJ330" s="212"/>
      <c r="GMK330" s="212"/>
      <c r="GML330" s="212"/>
      <c r="GMM330" s="212"/>
      <c r="GMN330" s="212"/>
      <c r="GMO330" s="212"/>
      <c r="GMP330" s="212"/>
      <c r="GMQ330" s="212"/>
      <c r="GMR330" s="212"/>
      <c r="GMS330" s="212"/>
      <c r="GMT330" s="212"/>
      <c r="GMU330" s="212"/>
      <c r="GMV330" s="212"/>
      <c r="GMW330" s="212"/>
      <c r="GMX330" s="212"/>
      <c r="GMY330" s="212"/>
      <c r="GMZ330" s="212"/>
      <c r="GNA330" s="212"/>
      <c r="GNB330" s="212"/>
      <c r="GNC330" s="212"/>
      <c r="GND330" s="212"/>
      <c r="GNE330" s="212"/>
      <c r="GNF330" s="212"/>
      <c r="GNG330" s="212"/>
      <c r="GNH330" s="212"/>
      <c r="GNI330" s="212"/>
      <c r="GNJ330" s="212"/>
      <c r="GNK330" s="212"/>
      <c r="GNL330" s="212"/>
      <c r="GNM330" s="212"/>
      <c r="GNN330" s="212"/>
      <c r="GNO330" s="212"/>
      <c r="GNP330" s="212"/>
      <c r="GNQ330" s="212"/>
      <c r="GNR330" s="212"/>
      <c r="GNS330" s="212"/>
      <c r="GNT330" s="212"/>
      <c r="GNU330" s="212"/>
      <c r="GNV330" s="212"/>
      <c r="GNW330" s="212"/>
      <c r="GNX330" s="212"/>
      <c r="GNY330" s="212"/>
      <c r="GNZ330" s="212"/>
      <c r="GOA330" s="212"/>
      <c r="GOB330" s="212"/>
      <c r="GOC330" s="212"/>
      <c r="GOD330" s="212"/>
      <c r="GOE330" s="212"/>
      <c r="GOF330" s="212"/>
      <c r="GOG330" s="212"/>
      <c r="GOH330" s="212"/>
      <c r="GOI330" s="212"/>
      <c r="GOJ330" s="212"/>
      <c r="GOK330" s="212"/>
      <c r="GOL330" s="212"/>
      <c r="GOM330" s="212"/>
      <c r="GON330" s="212"/>
      <c r="GOO330" s="212"/>
      <c r="GOP330" s="212"/>
      <c r="GOQ330" s="212"/>
      <c r="GOR330" s="212"/>
      <c r="GOS330" s="212"/>
      <c r="GOT330" s="212"/>
      <c r="GOU330" s="212"/>
      <c r="GOV330" s="212"/>
      <c r="GOW330" s="212"/>
      <c r="GOX330" s="212"/>
      <c r="GOY330" s="212"/>
      <c r="GOZ330" s="212"/>
      <c r="GPA330" s="212"/>
      <c r="GPB330" s="212"/>
      <c r="GPC330" s="212"/>
      <c r="GPD330" s="212"/>
      <c r="GPE330" s="212"/>
      <c r="GPF330" s="212"/>
      <c r="GPG330" s="212"/>
      <c r="GPH330" s="212"/>
      <c r="GPI330" s="212"/>
      <c r="GPJ330" s="212"/>
      <c r="GPK330" s="212"/>
      <c r="GPL330" s="212"/>
      <c r="GPM330" s="212"/>
      <c r="GPN330" s="212"/>
      <c r="GPO330" s="212"/>
      <c r="GPP330" s="212"/>
      <c r="GPQ330" s="212"/>
      <c r="GPR330" s="212"/>
      <c r="GPS330" s="212"/>
      <c r="GPT330" s="212"/>
      <c r="GPU330" s="212"/>
      <c r="GPV330" s="212"/>
      <c r="GPW330" s="212"/>
      <c r="GPX330" s="212"/>
      <c r="GPY330" s="212"/>
      <c r="GPZ330" s="212"/>
      <c r="GQA330" s="212"/>
      <c r="GQB330" s="212"/>
      <c r="GQC330" s="212"/>
      <c r="GQD330" s="212"/>
      <c r="GQE330" s="212"/>
      <c r="GQF330" s="212"/>
      <c r="GQG330" s="212"/>
      <c r="GQH330" s="212"/>
      <c r="GQI330" s="212"/>
      <c r="GQJ330" s="212"/>
      <c r="GQK330" s="212"/>
      <c r="GQL330" s="212"/>
      <c r="GQM330" s="212"/>
      <c r="GQN330" s="212"/>
      <c r="GQO330" s="212"/>
      <c r="GQP330" s="212"/>
      <c r="GQQ330" s="212"/>
      <c r="GQR330" s="212"/>
      <c r="GQS330" s="212"/>
      <c r="GQT330" s="212"/>
      <c r="GQU330" s="212"/>
      <c r="GQV330" s="212"/>
      <c r="GQW330" s="212"/>
      <c r="GQX330" s="212"/>
      <c r="GQY330" s="212"/>
      <c r="GQZ330" s="212"/>
      <c r="GRA330" s="212"/>
      <c r="GRB330" s="212"/>
      <c r="GRC330" s="212"/>
      <c r="GRD330" s="212"/>
      <c r="GRE330" s="212"/>
      <c r="GRF330" s="212"/>
      <c r="GRG330" s="212"/>
      <c r="GRH330" s="212"/>
      <c r="GRI330" s="212"/>
      <c r="GRJ330" s="212"/>
      <c r="GRK330" s="212"/>
      <c r="GRL330" s="212"/>
      <c r="GRM330" s="212"/>
      <c r="GRN330" s="212"/>
      <c r="GRO330" s="212"/>
      <c r="GRP330" s="212"/>
      <c r="GRQ330" s="212"/>
      <c r="GRR330" s="212"/>
      <c r="GRS330" s="212"/>
      <c r="GRT330" s="212"/>
      <c r="GRU330" s="212"/>
      <c r="GRV330" s="212"/>
      <c r="GRW330" s="212"/>
      <c r="GRX330" s="212"/>
      <c r="GRY330" s="212"/>
      <c r="GRZ330" s="212"/>
      <c r="GSA330" s="212"/>
      <c r="GSB330" s="212"/>
      <c r="GSC330" s="212"/>
      <c r="GSD330" s="212"/>
      <c r="GSE330" s="212"/>
      <c r="GSF330" s="212"/>
      <c r="GSG330" s="212"/>
      <c r="GSH330" s="212"/>
      <c r="GSI330" s="212"/>
      <c r="GSJ330" s="212"/>
      <c r="GSK330" s="212"/>
      <c r="GSL330" s="212"/>
      <c r="GSM330" s="212"/>
      <c r="GSN330" s="212"/>
      <c r="GSO330" s="212"/>
      <c r="GSP330" s="212"/>
      <c r="GSQ330" s="212"/>
      <c r="GSR330" s="212"/>
      <c r="GSS330" s="212"/>
      <c r="GST330" s="212"/>
      <c r="GSU330" s="212"/>
      <c r="GSV330" s="212"/>
      <c r="GSW330" s="212"/>
      <c r="GSX330" s="212"/>
      <c r="GSY330" s="212"/>
      <c r="GSZ330" s="212"/>
      <c r="GTA330" s="212"/>
      <c r="GTB330" s="212"/>
      <c r="GTC330" s="212"/>
      <c r="GTD330" s="212"/>
      <c r="GTE330" s="212"/>
      <c r="GTF330" s="212"/>
      <c r="GTG330" s="212"/>
      <c r="GTH330" s="212"/>
      <c r="GTI330" s="212"/>
      <c r="GTJ330" s="212"/>
      <c r="GTK330" s="212"/>
      <c r="GTL330" s="212"/>
      <c r="GTM330" s="212"/>
      <c r="GTN330" s="212"/>
      <c r="GTO330" s="212"/>
      <c r="GTP330" s="212"/>
      <c r="GTQ330" s="212"/>
      <c r="GTR330" s="212"/>
      <c r="GTS330" s="212"/>
      <c r="GTT330" s="212"/>
      <c r="GTU330" s="212"/>
      <c r="GTV330" s="212"/>
      <c r="GTW330" s="212"/>
      <c r="GTX330" s="212"/>
      <c r="GTY330" s="212"/>
      <c r="GTZ330" s="212"/>
      <c r="GUA330" s="212"/>
      <c r="GUB330" s="212"/>
      <c r="GUC330" s="212"/>
      <c r="GUD330" s="212"/>
      <c r="GUE330" s="212"/>
      <c r="GUF330" s="212"/>
      <c r="GUG330" s="212"/>
      <c r="GUH330" s="212"/>
      <c r="GUI330" s="212"/>
      <c r="GUJ330" s="212"/>
      <c r="GUK330" s="212"/>
      <c r="GUL330" s="212"/>
      <c r="GUM330" s="212"/>
      <c r="GUN330" s="212"/>
      <c r="GUO330" s="212"/>
      <c r="GUP330" s="212"/>
      <c r="GUQ330" s="212"/>
      <c r="GUR330" s="212"/>
      <c r="GUS330" s="212"/>
      <c r="GUT330" s="212"/>
      <c r="GUU330" s="212"/>
      <c r="GUV330" s="212"/>
      <c r="GUW330" s="212"/>
      <c r="GUX330" s="212"/>
      <c r="GUY330" s="212"/>
      <c r="GUZ330" s="212"/>
      <c r="GVA330" s="212"/>
      <c r="GVB330" s="212"/>
      <c r="GVC330" s="212"/>
      <c r="GVD330" s="212"/>
      <c r="GVE330" s="212"/>
      <c r="GVF330" s="212"/>
      <c r="GVG330" s="212"/>
      <c r="GVH330" s="212"/>
      <c r="GVI330" s="212"/>
      <c r="GVJ330" s="212"/>
      <c r="GVK330" s="212"/>
      <c r="GVL330" s="212"/>
      <c r="GVM330" s="212"/>
      <c r="GVN330" s="212"/>
      <c r="GVO330" s="212"/>
      <c r="GVP330" s="212"/>
      <c r="GVQ330" s="212"/>
      <c r="GVR330" s="212"/>
      <c r="GVS330" s="212"/>
      <c r="GVT330" s="212"/>
      <c r="GVU330" s="212"/>
      <c r="GVV330" s="212"/>
      <c r="GVW330" s="212"/>
      <c r="GVX330" s="212"/>
      <c r="GVY330" s="212"/>
      <c r="GVZ330" s="212"/>
      <c r="GWA330" s="212"/>
      <c r="GWB330" s="212"/>
      <c r="GWC330" s="212"/>
      <c r="GWD330" s="212"/>
      <c r="GWE330" s="212"/>
      <c r="GWF330" s="212"/>
      <c r="GWG330" s="212"/>
      <c r="GWH330" s="212"/>
      <c r="GWI330" s="212"/>
      <c r="GWJ330" s="212"/>
      <c r="GWK330" s="212"/>
      <c r="GWL330" s="212"/>
      <c r="GWM330" s="212"/>
      <c r="GWN330" s="212"/>
      <c r="GWO330" s="212"/>
      <c r="GWP330" s="212"/>
      <c r="GWQ330" s="212"/>
      <c r="GWR330" s="212"/>
      <c r="GWS330" s="212"/>
      <c r="GWT330" s="212"/>
      <c r="GWU330" s="212"/>
      <c r="GWV330" s="212"/>
      <c r="GWW330" s="212"/>
      <c r="GWX330" s="212"/>
      <c r="GWY330" s="212"/>
      <c r="GWZ330" s="212"/>
      <c r="GXA330" s="212"/>
      <c r="GXB330" s="212"/>
      <c r="GXC330" s="212"/>
      <c r="GXD330" s="212"/>
      <c r="GXE330" s="212"/>
      <c r="GXF330" s="212"/>
      <c r="GXG330" s="212"/>
      <c r="GXH330" s="212"/>
      <c r="GXI330" s="212"/>
      <c r="GXJ330" s="212"/>
      <c r="GXK330" s="212"/>
      <c r="GXL330" s="212"/>
      <c r="GXM330" s="212"/>
      <c r="GXN330" s="212"/>
      <c r="GXO330" s="212"/>
      <c r="GXP330" s="212"/>
      <c r="GXQ330" s="212"/>
      <c r="GXR330" s="212"/>
      <c r="GXS330" s="212"/>
      <c r="GXT330" s="212"/>
      <c r="GXU330" s="212"/>
      <c r="GXV330" s="212"/>
      <c r="GXW330" s="212"/>
      <c r="GXX330" s="212"/>
      <c r="GXY330" s="212"/>
      <c r="GXZ330" s="212"/>
      <c r="GYA330" s="212"/>
      <c r="GYB330" s="212"/>
      <c r="GYC330" s="212"/>
      <c r="GYD330" s="212"/>
      <c r="GYE330" s="212"/>
      <c r="GYF330" s="212"/>
      <c r="GYG330" s="212"/>
      <c r="GYH330" s="212"/>
      <c r="GYI330" s="212"/>
      <c r="GYJ330" s="212"/>
      <c r="GYK330" s="212"/>
      <c r="GYL330" s="212"/>
      <c r="GYM330" s="212"/>
      <c r="GYN330" s="212"/>
      <c r="GYO330" s="212"/>
      <c r="GYP330" s="212"/>
      <c r="GYQ330" s="212"/>
      <c r="GYR330" s="212"/>
      <c r="GYS330" s="212"/>
      <c r="GYT330" s="212"/>
      <c r="GYU330" s="212"/>
      <c r="GYV330" s="212"/>
      <c r="GYW330" s="212"/>
      <c r="GYX330" s="212"/>
      <c r="GYY330" s="212"/>
      <c r="GYZ330" s="212"/>
      <c r="GZA330" s="212"/>
      <c r="GZB330" s="212"/>
      <c r="GZC330" s="212"/>
      <c r="GZD330" s="212"/>
      <c r="GZE330" s="212"/>
      <c r="GZF330" s="212"/>
      <c r="GZG330" s="212"/>
      <c r="GZH330" s="212"/>
      <c r="GZI330" s="212"/>
      <c r="GZJ330" s="212"/>
      <c r="GZK330" s="212"/>
      <c r="GZL330" s="212"/>
      <c r="GZM330" s="212"/>
      <c r="GZN330" s="212"/>
      <c r="GZO330" s="212"/>
      <c r="GZP330" s="212"/>
      <c r="GZQ330" s="212"/>
      <c r="GZR330" s="212"/>
      <c r="GZS330" s="212"/>
      <c r="GZT330" s="212"/>
      <c r="GZU330" s="212"/>
      <c r="GZV330" s="212"/>
      <c r="GZW330" s="212"/>
      <c r="GZX330" s="212"/>
      <c r="GZY330" s="212"/>
      <c r="GZZ330" s="212"/>
      <c r="HAA330" s="212"/>
      <c r="HAB330" s="212"/>
      <c r="HAC330" s="212"/>
      <c r="HAD330" s="212"/>
      <c r="HAE330" s="212"/>
      <c r="HAF330" s="212"/>
      <c r="HAG330" s="212"/>
      <c r="HAH330" s="212"/>
      <c r="HAI330" s="212"/>
      <c r="HAJ330" s="212"/>
      <c r="HAK330" s="212"/>
      <c r="HAL330" s="212"/>
      <c r="HAM330" s="212"/>
      <c r="HAN330" s="212"/>
      <c r="HAO330" s="212"/>
      <c r="HAP330" s="212"/>
      <c r="HAQ330" s="212"/>
      <c r="HAR330" s="212"/>
      <c r="HAS330" s="212"/>
      <c r="HAT330" s="212"/>
      <c r="HAU330" s="212"/>
      <c r="HAV330" s="212"/>
      <c r="HAW330" s="212"/>
      <c r="HAX330" s="212"/>
      <c r="HAY330" s="212"/>
      <c r="HAZ330" s="212"/>
      <c r="HBA330" s="212"/>
      <c r="HBB330" s="212"/>
      <c r="HBC330" s="212"/>
      <c r="HBD330" s="212"/>
      <c r="HBE330" s="212"/>
      <c r="HBF330" s="212"/>
      <c r="HBG330" s="212"/>
      <c r="HBH330" s="212"/>
      <c r="HBI330" s="212"/>
      <c r="HBJ330" s="212"/>
      <c r="HBK330" s="212"/>
      <c r="HBL330" s="212"/>
      <c r="HBM330" s="212"/>
      <c r="HBN330" s="212"/>
      <c r="HBO330" s="212"/>
      <c r="HBP330" s="212"/>
      <c r="HBQ330" s="212"/>
      <c r="HBR330" s="212"/>
      <c r="HBS330" s="212"/>
      <c r="HBT330" s="212"/>
      <c r="HBU330" s="212"/>
      <c r="HBV330" s="212"/>
      <c r="HBW330" s="212"/>
      <c r="HBX330" s="212"/>
      <c r="HBY330" s="212"/>
      <c r="HBZ330" s="212"/>
      <c r="HCA330" s="212"/>
      <c r="HCB330" s="212"/>
      <c r="HCC330" s="212"/>
      <c r="HCD330" s="212"/>
      <c r="HCE330" s="212"/>
      <c r="HCF330" s="212"/>
      <c r="HCG330" s="212"/>
      <c r="HCH330" s="212"/>
      <c r="HCI330" s="212"/>
      <c r="HCJ330" s="212"/>
      <c r="HCK330" s="212"/>
      <c r="HCL330" s="212"/>
      <c r="HCM330" s="212"/>
      <c r="HCN330" s="212"/>
      <c r="HCO330" s="212"/>
      <c r="HCP330" s="212"/>
      <c r="HCQ330" s="212"/>
      <c r="HCR330" s="212"/>
      <c r="HCS330" s="212"/>
      <c r="HCT330" s="212"/>
      <c r="HCU330" s="212"/>
      <c r="HCV330" s="212"/>
      <c r="HCW330" s="212"/>
      <c r="HCX330" s="212"/>
      <c r="HCY330" s="212"/>
      <c r="HCZ330" s="212"/>
      <c r="HDA330" s="212"/>
      <c r="HDB330" s="212"/>
      <c r="HDC330" s="212"/>
      <c r="HDD330" s="212"/>
      <c r="HDE330" s="212"/>
      <c r="HDF330" s="212"/>
      <c r="HDG330" s="212"/>
      <c r="HDH330" s="212"/>
      <c r="HDI330" s="212"/>
      <c r="HDJ330" s="212"/>
      <c r="HDK330" s="212"/>
      <c r="HDL330" s="212"/>
      <c r="HDM330" s="212"/>
      <c r="HDN330" s="212"/>
      <c r="HDO330" s="212"/>
      <c r="HDP330" s="212"/>
      <c r="HDQ330" s="212"/>
      <c r="HDR330" s="212"/>
      <c r="HDS330" s="212"/>
      <c r="HDT330" s="212"/>
      <c r="HDU330" s="212"/>
      <c r="HDV330" s="212"/>
      <c r="HDW330" s="212"/>
      <c r="HDX330" s="212"/>
      <c r="HDY330" s="212"/>
      <c r="HDZ330" s="212"/>
      <c r="HEA330" s="212"/>
      <c r="HEB330" s="212"/>
      <c r="HEC330" s="212"/>
      <c r="HED330" s="212"/>
      <c r="HEE330" s="212"/>
      <c r="HEF330" s="212"/>
      <c r="HEG330" s="212"/>
      <c r="HEH330" s="212"/>
      <c r="HEI330" s="212"/>
      <c r="HEJ330" s="212"/>
      <c r="HEK330" s="212"/>
      <c r="HEL330" s="212"/>
      <c r="HEM330" s="212"/>
      <c r="HEN330" s="212"/>
      <c r="HEO330" s="212"/>
      <c r="HEP330" s="212"/>
      <c r="HEQ330" s="212"/>
      <c r="HER330" s="212"/>
      <c r="HES330" s="212"/>
      <c r="HET330" s="212"/>
      <c r="HEU330" s="212"/>
      <c r="HEV330" s="212"/>
      <c r="HEW330" s="212"/>
      <c r="HEX330" s="212"/>
      <c r="HEY330" s="212"/>
      <c r="HEZ330" s="212"/>
      <c r="HFA330" s="212"/>
      <c r="HFB330" s="212"/>
      <c r="HFC330" s="212"/>
      <c r="HFD330" s="212"/>
      <c r="HFE330" s="212"/>
      <c r="HFF330" s="212"/>
      <c r="HFG330" s="212"/>
      <c r="HFH330" s="212"/>
      <c r="HFI330" s="212"/>
      <c r="HFJ330" s="212"/>
      <c r="HFK330" s="212"/>
      <c r="HFL330" s="212"/>
      <c r="HFM330" s="212"/>
      <c r="HFN330" s="212"/>
      <c r="HFO330" s="212"/>
      <c r="HFP330" s="212"/>
      <c r="HFQ330" s="212"/>
      <c r="HFR330" s="212"/>
      <c r="HFS330" s="212"/>
      <c r="HFT330" s="212"/>
      <c r="HFU330" s="212"/>
      <c r="HFV330" s="212"/>
      <c r="HFW330" s="212"/>
      <c r="HFX330" s="212"/>
      <c r="HFY330" s="212"/>
      <c r="HFZ330" s="212"/>
      <c r="HGA330" s="212"/>
      <c r="HGB330" s="212"/>
      <c r="HGC330" s="212"/>
      <c r="HGD330" s="212"/>
      <c r="HGE330" s="212"/>
      <c r="HGF330" s="212"/>
      <c r="HGG330" s="212"/>
      <c r="HGH330" s="212"/>
      <c r="HGI330" s="212"/>
      <c r="HGJ330" s="212"/>
      <c r="HGK330" s="212"/>
      <c r="HGL330" s="212"/>
      <c r="HGM330" s="212"/>
      <c r="HGN330" s="212"/>
      <c r="HGO330" s="212"/>
      <c r="HGP330" s="212"/>
      <c r="HGQ330" s="212"/>
      <c r="HGR330" s="212"/>
      <c r="HGS330" s="212"/>
      <c r="HGT330" s="212"/>
      <c r="HGU330" s="212"/>
      <c r="HGV330" s="212"/>
      <c r="HGW330" s="212"/>
      <c r="HGX330" s="212"/>
      <c r="HGY330" s="212"/>
      <c r="HGZ330" s="212"/>
      <c r="HHA330" s="212"/>
      <c r="HHB330" s="212"/>
      <c r="HHC330" s="212"/>
      <c r="HHD330" s="212"/>
      <c r="HHE330" s="212"/>
      <c r="HHF330" s="212"/>
      <c r="HHG330" s="212"/>
      <c r="HHH330" s="212"/>
      <c r="HHI330" s="212"/>
      <c r="HHJ330" s="212"/>
      <c r="HHK330" s="212"/>
      <c r="HHL330" s="212"/>
      <c r="HHM330" s="212"/>
      <c r="HHN330" s="212"/>
      <c r="HHO330" s="212"/>
      <c r="HHP330" s="212"/>
      <c r="HHQ330" s="212"/>
      <c r="HHR330" s="212"/>
      <c r="HHS330" s="212"/>
      <c r="HHT330" s="212"/>
      <c r="HHU330" s="212"/>
      <c r="HHV330" s="212"/>
      <c r="HHW330" s="212"/>
      <c r="HHX330" s="212"/>
      <c r="HHY330" s="212"/>
      <c r="HHZ330" s="212"/>
      <c r="HIA330" s="212"/>
      <c r="HIB330" s="212"/>
      <c r="HIC330" s="212"/>
      <c r="HID330" s="212"/>
      <c r="HIE330" s="212"/>
      <c r="HIF330" s="212"/>
      <c r="HIG330" s="212"/>
      <c r="HIH330" s="212"/>
      <c r="HII330" s="212"/>
      <c r="HIJ330" s="212"/>
      <c r="HIK330" s="212"/>
      <c r="HIL330" s="212"/>
      <c r="HIM330" s="212"/>
      <c r="HIN330" s="212"/>
      <c r="HIO330" s="212"/>
      <c r="HIP330" s="212"/>
      <c r="HIQ330" s="212"/>
      <c r="HIR330" s="212"/>
      <c r="HIS330" s="212"/>
      <c r="HIT330" s="212"/>
      <c r="HIU330" s="212"/>
      <c r="HIV330" s="212"/>
      <c r="HIW330" s="212"/>
      <c r="HIX330" s="212"/>
      <c r="HIY330" s="212"/>
      <c r="HIZ330" s="212"/>
      <c r="HJA330" s="212"/>
      <c r="HJB330" s="212"/>
      <c r="HJC330" s="212"/>
      <c r="HJD330" s="212"/>
      <c r="HJE330" s="212"/>
      <c r="HJF330" s="212"/>
      <c r="HJG330" s="212"/>
      <c r="HJH330" s="212"/>
      <c r="HJI330" s="212"/>
      <c r="HJJ330" s="212"/>
      <c r="HJK330" s="212"/>
      <c r="HJL330" s="212"/>
      <c r="HJM330" s="212"/>
      <c r="HJN330" s="212"/>
      <c r="HJO330" s="212"/>
      <c r="HJP330" s="212"/>
      <c r="HJQ330" s="212"/>
      <c r="HJR330" s="212"/>
      <c r="HJS330" s="212"/>
      <c r="HJT330" s="212"/>
      <c r="HJU330" s="212"/>
      <c r="HJV330" s="212"/>
      <c r="HJW330" s="212"/>
      <c r="HJX330" s="212"/>
      <c r="HJY330" s="212"/>
      <c r="HJZ330" s="212"/>
      <c r="HKA330" s="212"/>
      <c r="HKB330" s="212"/>
      <c r="HKC330" s="212"/>
      <c r="HKD330" s="212"/>
      <c r="HKE330" s="212"/>
      <c r="HKF330" s="212"/>
      <c r="HKG330" s="212"/>
      <c r="HKH330" s="212"/>
      <c r="HKI330" s="212"/>
      <c r="HKJ330" s="212"/>
      <c r="HKK330" s="212"/>
      <c r="HKL330" s="212"/>
      <c r="HKM330" s="212"/>
      <c r="HKN330" s="212"/>
      <c r="HKO330" s="212"/>
      <c r="HKP330" s="212"/>
      <c r="HKQ330" s="212"/>
      <c r="HKR330" s="212"/>
      <c r="HKS330" s="212"/>
      <c r="HKT330" s="212"/>
      <c r="HKU330" s="212"/>
      <c r="HKV330" s="212"/>
      <c r="HKW330" s="212"/>
      <c r="HKX330" s="212"/>
      <c r="HKY330" s="212"/>
      <c r="HKZ330" s="212"/>
      <c r="HLA330" s="212"/>
      <c r="HLB330" s="212"/>
      <c r="HLC330" s="212"/>
      <c r="HLD330" s="212"/>
      <c r="HLE330" s="212"/>
      <c r="HLF330" s="212"/>
      <c r="HLG330" s="212"/>
      <c r="HLH330" s="212"/>
      <c r="HLI330" s="212"/>
      <c r="HLJ330" s="212"/>
      <c r="HLK330" s="212"/>
      <c r="HLL330" s="212"/>
      <c r="HLM330" s="212"/>
      <c r="HLN330" s="212"/>
      <c r="HLO330" s="212"/>
      <c r="HLP330" s="212"/>
      <c r="HLQ330" s="212"/>
      <c r="HLR330" s="212"/>
      <c r="HLS330" s="212"/>
      <c r="HLT330" s="212"/>
      <c r="HLU330" s="212"/>
      <c r="HLV330" s="212"/>
      <c r="HLW330" s="212"/>
      <c r="HLX330" s="212"/>
      <c r="HLY330" s="212"/>
      <c r="HLZ330" s="212"/>
      <c r="HMA330" s="212"/>
      <c r="HMB330" s="212"/>
      <c r="HMC330" s="212"/>
      <c r="HMD330" s="212"/>
      <c r="HME330" s="212"/>
      <c r="HMF330" s="212"/>
      <c r="HMG330" s="212"/>
      <c r="HMH330" s="212"/>
      <c r="HMI330" s="212"/>
      <c r="HMJ330" s="212"/>
      <c r="HMK330" s="212"/>
      <c r="HML330" s="212"/>
      <c r="HMM330" s="212"/>
      <c r="HMN330" s="212"/>
      <c r="HMO330" s="212"/>
      <c r="HMP330" s="212"/>
      <c r="HMQ330" s="212"/>
      <c r="HMR330" s="212"/>
      <c r="HMS330" s="212"/>
      <c r="HMT330" s="212"/>
      <c r="HMU330" s="212"/>
      <c r="HMV330" s="212"/>
      <c r="HMW330" s="212"/>
      <c r="HMX330" s="212"/>
      <c r="HMY330" s="212"/>
      <c r="HMZ330" s="212"/>
      <c r="HNA330" s="212"/>
      <c r="HNB330" s="212"/>
      <c r="HNC330" s="212"/>
      <c r="HND330" s="212"/>
      <c r="HNE330" s="212"/>
      <c r="HNF330" s="212"/>
      <c r="HNG330" s="212"/>
      <c r="HNH330" s="212"/>
      <c r="HNI330" s="212"/>
      <c r="HNJ330" s="212"/>
      <c r="HNK330" s="212"/>
      <c r="HNL330" s="212"/>
      <c r="HNM330" s="212"/>
      <c r="HNN330" s="212"/>
      <c r="HNO330" s="212"/>
      <c r="HNP330" s="212"/>
      <c r="HNQ330" s="212"/>
      <c r="HNR330" s="212"/>
      <c r="HNS330" s="212"/>
      <c r="HNT330" s="212"/>
      <c r="HNU330" s="212"/>
      <c r="HNV330" s="212"/>
      <c r="HNW330" s="212"/>
      <c r="HNX330" s="212"/>
      <c r="HNY330" s="212"/>
      <c r="HNZ330" s="212"/>
      <c r="HOA330" s="212"/>
      <c r="HOB330" s="212"/>
      <c r="HOC330" s="212"/>
      <c r="HOD330" s="212"/>
      <c r="HOE330" s="212"/>
      <c r="HOF330" s="212"/>
      <c r="HOG330" s="212"/>
      <c r="HOH330" s="212"/>
      <c r="HOI330" s="212"/>
      <c r="HOJ330" s="212"/>
      <c r="HOK330" s="212"/>
      <c r="HOL330" s="212"/>
      <c r="HOM330" s="212"/>
      <c r="HON330" s="212"/>
      <c r="HOO330" s="212"/>
      <c r="HOP330" s="212"/>
      <c r="HOQ330" s="212"/>
      <c r="HOR330" s="212"/>
      <c r="HOS330" s="212"/>
      <c r="HOT330" s="212"/>
      <c r="HOU330" s="212"/>
      <c r="HOV330" s="212"/>
      <c r="HOW330" s="212"/>
      <c r="HOX330" s="212"/>
      <c r="HOY330" s="212"/>
      <c r="HOZ330" s="212"/>
      <c r="HPA330" s="212"/>
      <c r="HPB330" s="212"/>
      <c r="HPC330" s="212"/>
      <c r="HPD330" s="212"/>
      <c r="HPE330" s="212"/>
      <c r="HPF330" s="212"/>
      <c r="HPG330" s="212"/>
      <c r="HPH330" s="212"/>
      <c r="HPI330" s="212"/>
      <c r="HPJ330" s="212"/>
      <c r="HPK330" s="212"/>
      <c r="HPL330" s="212"/>
      <c r="HPM330" s="212"/>
      <c r="HPN330" s="212"/>
      <c r="HPO330" s="212"/>
      <c r="HPP330" s="212"/>
      <c r="HPQ330" s="212"/>
      <c r="HPR330" s="212"/>
      <c r="HPS330" s="212"/>
      <c r="HPT330" s="212"/>
      <c r="HPU330" s="212"/>
      <c r="HPV330" s="212"/>
      <c r="HPW330" s="212"/>
      <c r="HPX330" s="212"/>
      <c r="HPY330" s="212"/>
      <c r="HPZ330" s="212"/>
      <c r="HQA330" s="212"/>
      <c r="HQB330" s="212"/>
      <c r="HQC330" s="212"/>
      <c r="HQD330" s="212"/>
      <c r="HQE330" s="212"/>
      <c r="HQF330" s="212"/>
      <c r="HQG330" s="212"/>
      <c r="HQH330" s="212"/>
      <c r="HQI330" s="212"/>
      <c r="HQJ330" s="212"/>
      <c r="HQK330" s="212"/>
      <c r="HQL330" s="212"/>
      <c r="HQM330" s="212"/>
      <c r="HQN330" s="212"/>
      <c r="HQO330" s="212"/>
      <c r="HQP330" s="212"/>
      <c r="HQQ330" s="212"/>
      <c r="HQR330" s="212"/>
      <c r="HQS330" s="212"/>
      <c r="HQT330" s="212"/>
      <c r="HQU330" s="212"/>
      <c r="HQV330" s="212"/>
      <c r="HQW330" s="212"/>
      <c r="HQX330" s="212"/>
      <c r="HQY330" s="212"/>
      <c r="HQZ330" s="212"/>
      <c r="HRA330" s="212"/>
      <c r="HRB330" s="212"/>
      <c r="HRC330" s="212"/>
      <c r="HRD330" s="212"/>
      <c r="HRE330" s="212"/>
      <c r="HRF330" s="212"/>
      <c r="HRG330" s="212"/>
      <c r="HRH330" s="212"/>
      <c r="HRI330" s="212"/>
      <c r="HRJ330" s="212"/>
      <c r="HRK330" s="212"/>
      <c r="HRL330" s="212"/>
      <c r="HRM330" s="212"/>
      <c r="HRN330" s="212"/>
      <c r="HRO330" s="212"/>
      <c r="HRP330" s="212"/>
      <c r="HRQ330" s="212"/>
      <c r="HRR330" s="212"/>
      <c r="HRS330" s="212"/>
      <c r="HRT330" s="212"/>
      <c r="HRU330" s="212"/>
      <c r="HRV330" s="212"/>
      <c r="HRW330" s="212"/>
      <c r="HRX330" s="212"/>
      <c r="HRY330" s="212"/>
      <c r="HRZ330" s="212"/>
      <c r="HSA330" s="212"/>
      <c r="HSB330" s="212"/>
      <c r="HSC330" s="212"/>
      <c r="HSD330" s="212"/>
      <c r="HSE330" s="212"/>
      <c r="HSF330" s="212"/>
      <c r="HSG330" s="212"/>
      <c r="HSH330" s="212"/>
      <c r="HSI330" s="212"/>
      <c r="HSJ330" s="212"/>
      <c r="HSK330" s="212"/>
      <c r="HSL330" s="212"/>
      <c r="HSM330" s="212"/>
      <c r="HSN330" s="212"/>
      <c r="HSO330" s="212"/>
      <c r="HSP330" s="212"/>
      <c r="HSQ330" s="212"/>
      <c r="HSR330" s="212"/>
      <c r="HSS330" s="212"/>
      <c r="HST330" s="212"/>
      <c r="HSU330" s="212"/>
      <c r="HSV330" s="212"/>
      <c r="HSW330" s="212"/>
      <c r="HSX330" s="212"/>
      <c r="HSY330" s="212"/>
      <c r="HSZ330" s="212"/>
      <c r="HTA330" s="212"/>
      <c r="HTB330" s="212"/>
      <c r="HTC330" s="212"/>
      <c r="HTD330" s="212"/>
      <c r="HTE330" s="212"/>
      <c r="HTF330" s="212"/>
      <c r="HTG330" s="212"/>
      <c r="HTH330" s="212"/>
      <c r="HTI330" s="212"/>
      <c r="HTJ330" s="212"/>
      <c r="HTK330" s="212"/>
      <c r="HTL330" s="212"/>
      <c r="HTM330" s="212"/>
      <c r="HTN330" s="212"/>
      <c r="HTO330" s="212"/>
      <c r="HTP330" s="212"/>
      <c r="HTQ330" s="212"/>
      <c r="HTR330" s="212"/>
      <c r="HTS330" s="212"/>
      <c r="HTT330" s="212"/>
      <c r="HTU330" s="212"/>
      <c r="HTV330" s="212"/>
      <c r="HTW330" s="212"/>
      <c r="HTX330" s="212"/>
      <c r="HTY330" s="212"/>
      <c r="HTZ330" s="212"/>
      <c r="HUA330" s="212"/>
      <c r="HUB330" s="212"/>
      <c r="HUC330" s="212"/>
      <c r="HUD330" s="212"/>
      <c r="HUE330" s="212"/>
      <c r="HUF330" s="212"/>
      <c r="HUG330" s="212"/>
      <c r="HUH330" s="212"/>
      <c r="HUI330" s="212"/>
      <c r="HUJ330" s="212"/>
      <c r="HUK330" s="212"/>
      <c r="HUL330" s="212"/>
      <c r="HUM330" s="212"/>
      <c r="HUN330" s="212"/>
      <c r="HUO330" s="212"/>
      <c r="HUP330" s="212"/>
      <c r="HUQ330" s="212"/>
      <c r="HUR330" s="212"/>
      <c r="HUS330" s="212"/>
      <c r="HUT330" s="212"/>
      <c r="HUU330" s="212"/>
      <c r="HUV330" s="212"/>
      <c r="HUW330" s="212"/>
      <c r="HUX330" s="212"/>
      <c r="HUY330" s="212"/>
      <c r="HUZ330" s="212"/>
      <c r="HVA330" s="212"/>
      <c r="HVB330" s="212"/>
      <c r="HVC330" s="212"/>
      <c r="HVD330" s="212"/>
      <c r="HVE330" s="212"/>
      <c r="HVF330" s="212"/>
      <c r="HVG330" s="212"/>
      <c r="HVH330" s="212"/>
      <c r="HVI330" s="212"/>
      <c r="HVJ330" s="212"/>
      <c r="HVK330" s="212"/>
      <c r="HVL330" s="212"/>
      <c r="HVM330" s="212"/>
      <c r="HVN330" s="212"/>
      <c r="HVO330" s="212"/>
      <c r="HVP330" s="212"/>
      <c r="HVQ330" s="212"/>
      <c r="HVR330" s="212"/>
      <c r="HVS330" s="212"/>
      <c r="HVT330" s="212"/>
      <c r="HVU330" s="212"/>
      <c r="HVV330" s="212"/>
      <c r="HVW330" s="212"/>
      <c r="HVX330" s="212"/>
      <c r="HVY330" s="212"/>
      <c r="HVZ330" s="212"/>
      <c r="HWA330" s="212"/>
      <c r="HWB330" s="212"/>
      <c r="HWC330" s="212"/>
      <c r="HWD330" s="212"/>
      <c r="HWE330" s="212"/>
      <c r="HWF330" s="212"/>
      <c r="HWG330" s="212"/>
      <c r="HWH330" s="212"/>
      <c r="HWI330" s="212"/>
      <c r="HWJ330" s="212"/>
      <c r="HWK330" s="212"/>
      <c r="HWL330" s="212"/>
      <c r="HWM330" s="212"/>
      <c r="HWN330" s="212"/>
      <c r="HWO330" s="212"/>
      <c r="HWP330" s="212"/>
      <c r="HWQ330" s="212"/>
      <c r="HWR330" s="212"/>
      <c r="HWS330" s="212"/>
      <c r="HWT330" s="212"/>
      <c r="HWU330" s="212"/>
      <c r="HWV330" s="212"/>
      <c r="HWW330" s="212"/>
      <c r="HWX330" s="212"/>
      <c r="HWY330" s="212"/>
      <c r="HWZ330" s="212"/>
      <c r="HXA330" s="212"/>
      <c r="HXB330" s="212"/>
      <c r="HXC330" s="212"/>
      <c r="HXD330" s="212"/>
      <c r="HXE330" s="212"/>
      <c r="HXF330" s="212"/>
      <c r="HXG330" s="212"/>
      <c r="HXH330" s="212"/>
      <c r="HXI330" s="212"/>
      <c r="HXJ330" s="212"/>
      <c r="HXK330" s="212"/>
      <c r="HXL330" s="212"/>
      <c r="HXM330" s="212"/>
      <c r="HXN330" s="212"/>
      <c r="HXO330" s="212"/>
      <c r="HXP330" s="212"/>
      <c r="HXQ330" s="212"/>
      <c r="HXR330" s="212"/>
      <c r="HXS330" s="212"/>
      <c r="HXT330" s="212"/>
      <c r="HXU330" s="212"/>
      <c r="HXV330" s="212"/>
      <c r="HXW330" s="212"/>
      <c r="HXX330" s="212"/>
      <c r="HXY330" s="212"/>
      <c r="HXZ330" s="212"/>
      <c r="HYA330" s="212"/>
      <c r="HYB330" s="212"/>
      <c r="HYC330" s="212"/>
      <c r="HYD330" s="212"/>
      <c r="HYE330" s="212"/>
      <c r="HYF330" s="212"/>
      <c r="HYG330" s="212"/>
      <c r="HYH330" s="212"/>
      <c r="HYI330" s="212"/>
      <c r="HYJ330" s="212"/>
      <c r="HYK330" s="212"/>
      <c r="HYL330" s="212"/>
      <c r="HYM330" s="212"/>
      <c r="HYN330" s="212"/>
      <c r="HYO330" s="212"/>
      <c r="HYP330" s="212"/>
      <c r="HYQ330" s="212"/>
      <c r="HYR330" s="212"/>
      <c r="HYS330" s="212"/>
      <c r="HYT330" s="212"/>
      <c r="HYU330" s="212"/>
      <c r="HYV330" s="212"/>
      <c r="HYW330" s="212"/>
      <c r="HYX330" s="212"/>
      <c r="HYY330" s="212"/>
      <c r="HYZ330" s="212"/>
      <c r="HZA330" s="212"/>
      <c r="HZB330" s="212"/>
      <c r="HZC330" s="212"/>
      <c r="HZD330" s="212"/>
      <c r="HZE330" s="212"/>
      <c r="HZF330" s="212"/>
      <c r="HZG330" s="212"/>
      <c r="HZH330" s="212"/>
      <c r="HZI330" s="212"/>
      <c r="HZJ330" s="212"/>
      <c r="HZK330" s="212"/>
      <c r="HZL330" s="212"/>
      <c r="HZM330" s="212"/>
      <c r="HZN330" s="212"/>
      <c r="HZO330" s="212"/>
      <c r="HZP330" s="212"/>
      <c r="HZQ330" s="212"/>
      <c r="HZR330" s="212"/>
      <c r="HZS330" s="212"/>
      <c r="HZT330" s="212"/>
      <c r="HZU330" s="212"/>
      <c r="HZV330" s="212"/>
      <c r="HZW330" s="212"/>
      <c r="HZX330" s="212"/>
      <c r="HZY330" s="212"/>
      <c r="HZZ330" s="212"/>
      <c r="IAA330" s="212"/>
      <c r="IAB330" s="212"/>
      <c r="IAC330" s="212"/>
      <c r="IAD330" s="212"/>
      <c r="IAE330" s="212"/>
      <c r="IAF330" s="212"/>
      <c r="IAG330" s="212"/>
      <c r="IAH330" s="212"/>
      <c r="IAI330" s="212"/>
      <c r="IAJ330" s="212"/>
      <c r="IAK330" s="212"/>
      <c r="IAL330" s="212"/>
      <c r="IAM330" s="212"/>
      <c r="IAN330" s="212"/>
      <c r="IAO330" s="212"/>
      <c r="IAP330" s="212"/>
      <c r="IAQ330" s="212"/>
      <c r="IAR330" s="212"/>
      <c r="IAS330" s="212"/>
      <c r="IAT330" s="212"/>
      <c r="IAU330" s="212"/>
      <c r="IAV330" s="212"/>
      <c r="IAW330" s="212"/>
      <c r="IAX330" s="212"/>
      <c r="IAY330" s="212"/>
      <c r="IAZ330" s="212"/>
      <c r="IBA330" s="212"/>
      <c r="IBB330" s="212"/>
      <c r="IBC330" s="212"/>
      <c r="IBD330" s="212"/>
      <c r="IBE330" s="212"/>
      <c r="IBF330" s="212"/>
      <c r="IBG330" s="212"/>
      <c r="IBH330" s="212"/>
      <c r="IBI330" s="212"/>
      <c r="IBJ330" s="212"/>
      <c r="IBK330" s="212"/>
      <c r="IBL330" s="212"/>
      <c r="IBM330" s="212"/>
      <c r="IBN330" s="212"/>
      <c r="IBO330" s="212"/>
      <c r="IBP330" s="212"/>
      <c r="IBQ330" s="212"/>
      <c r="IBR330" s="212"/>
      <c r="IBS330" s="212"/>
      <c r="IBT330" s="212"/>
      <c r="IBU330" s="212"/>
      <c r="IBV330" s="212"/>
      <c r="IBW330" s="212"/>
      <c r="IBX330" s="212"/>
      <c r="IBY330" s="212"/>
      <c r="IBZ330" s="212"/>
      <c r="ICA330" s="212"/>
      <c r="ICB330" s="212"/>
      <c r="ICC330" s="212"/>
      <c r="ICD330" s="212"/>
      <c r="ICE330" s="212"/>
      <c r="ICF330" s="212"/>
      <c r="ICG330" s="212"/>
      <c r="ICH330" s="212"/>
      <c r="ICI330" s="212"/>
      <c r="ICJ330" s="212"/>
      <c r="ICK330" s="212"/>
      <c r="ICL330" s="212"/>
      <c r="ICM330" s="212"/>
      <c r="ICN330" s="212"/>
      <c r="ICO330" s="212"/>
      <c r="ICP330" s="212"/>
      <c r="ICQ330" s="212"/>
      <c r="ICR330" s="212"/>
      <c r="ICS330" s="212"/>
      <c r="ICT330" s="212"/>
      <c r="ICU330" s="212"/>
      <c r="ICV330" s="212"/>
      <c r="ICW330" s="212"/>
      <c r="ICX330" s="212"/>
      <c r="ICY330" s="212"/>
      <c r="ICZ330" s="212"/>
      <c r="IDA330" s="212"/>
      <c r="IDB330" s="212"/>
      <c r="IDC330" s="212"/>
      <c r="IDD330" s="212"/>
      <c r="IDE330" s="212"/>
      <c r="IDF330" s="212"/>
      <c r="IDG330" s="212"/>
      <c r="IDH330" s="212"/>
      <c r="IDI330" s="212"/>
      <c r="IDJ330" s="212"/>
      <c r="IDK330" s="212"/>
      <c r="IDL330" s="212"/>
      <c r="IDM330" s="212"/>
      <c r="IDN330" s="212"/>
      <c r="IDO330" s="212"/>
      <c r="IDP330" s="212"/>
      <c r="IDQ330" s="212"/>
      <c r="IDR330" s="212"/>
      <c r="IDS330" s="212"/>
      <c r="IDT330" s="212"/>
      <c r="IDU330" s="212"/>
      <c r="IDV330" s="212"/>
      <c r="IDW330" s="212"/>
      <c r="IDX330" s="212"/>
      <c r="IDY330" s="212"/>
      <c r="IDZ330" s="212"/>
      <c r="IEA330" s="212"/>
      <c r="IEB330" s="212"/>
      <c r="IEC330" s="212"/>
      <c r="IED330" s="212"/>
      <c r="IEE330" s="212"/>
      <c r="IEF330" s="212"/>
      <c r="IEG330" s="212"/>
      <c r="IEH330" s="212"/>
      <c r="IEI330" s="212"/>
      <c r="IEJ330" s="212"/>
      <c r="IEK330" s="212"/>
      <c r="IEL330" s="212"/>
      <c r="IEM330" s="212"/>
      <c r="IEN330" s="212"/>
      <c r="IEO330" s="212"/>
      <c r="IEP330" s="212"/>
      <c r="IEQ330" s="212"/>
      <c r="IER330" s="212"/>
      <c r="IES330" s="212"/>
      <c r="IET330" s="212"/>
      <c r="IEU330" s="212"/>
      <c r="IEV330" s="212"/>
      <c r="IEW330" s="212"/>
      <c r="IEX330" s="212"/>
      <c r="IEY330" s="212"/>
      <c r="IEZ330" s="212"/>
      <c r="IFA330" s="212"/>
      <c r="IFB330" s="212"/>
      <c r="IFC330" s="212"/>
      <c r="IFD330" s="212"/>
      <c r="IFE330" s="212"/>
      <c r="IFF330" s="212"/>
      <c r="IFG330" s="212"/>
      <c r="IFH330" s="212"/>
      <c r="IFI330" s="212"/>
      <c r="IFJ330" s="212"/>
      <c r="IFK330" s="212"/>
      <c r="IFL330" s="212"/>
      <c r="IFM330" s="212"/>
      <c r="IFN330" s="212"/>
      <c r="IFO330" s="212"/>
      <c r="IFP330" s="212"/>
      <c r="IFQ330" s="212"/>
      <c r="IFR330" s="212"/>
      <c r="IFS330" s="212"/>
      <c r="IFT330" s="212"/>
      <c r="IFU330" s="212"/>
      <c r="IFV330" s="212"/>
      <c r="IFW330" s="212"/>
      <c r="IFX330" s="212"/>
      <c r="IFY330" s="212"/>
      <c r="IFZ330" s="212"/>
      <c r="IGA330" s="212"/>
      <c r="IGB330" s="212"/>
      <c r="IGC330" s="212"/>
      <c r="IGD330" s="212"/>
      <c r="IGE330" s="212"/>
      <c r="IGF330" s="212"/>
      <c r="IGG330" s="212"/>
      <c r="IGH330" s="212"/>
      <c r="IGI330" s="212"/>
      <c r="IGJ330" s="212"/>
      <c r="IGK330" s="212"/>
      <c r="IGL330" s="212"/>
      <c r="IGM330" s="212"/>
      <c r="IGN330" s="212"/>
      <c r="IGO330" s="212"/>
      <c r="IGP330" s="212"/>
      <c r="IGQ330" s="212"/>
      <c r="IGR330" s="212"/>
      <c r="IGS330" s="212"/>
      <c r="IGT330" s="212"/>
      <c r="IGU330" s="212"/>
      <c r="IGV330" s="212"/>
      <c r="IGW330" s="212"/>
      <c r="IGX330" s="212"/>
      <c r="IGY330" s="212"/>
      <c r="IGZ330" s="212"/>
      <c r="IHA330" s="212"/>
      <c r="IHB330" s="212"/>
      <c r="IHC330" s="212"/>
      <c r="IHD330" s="212"/>
      <c r="IHE330" s="212"/>
      <c r="IHF330" s="212"/>
      <c r="IHG330" s="212"/>
      <c r="IHH330" s="212"/>
      <c r="IHI330" s="212"/>
      <c r="IHJ330" s="212"/>
      <c r="IHK330" s="212"/>
      <c r="IHL330" s="212"/>
      <c r="IHM330" s="212"/>
      <c r="IHN330" s="212"/>
      <c r="IHO330" s="212"/>
      <c r="IHP330" s="212"/>
      <c r="IHQ330" s="212"/>
      <c r="IHR330" s="212"/>
      <c r="IHS330" s="212"/>
      <c r="IHT330" s="212"/>
      <c r="IHU330" s="212"/>
      <c r="IHV330" s="212"/>
      <c r="IHW330" s="212"/>
      <c r="IHX330" s="212"/>
      <c r="IHY330" s="212"/>
      <c r="IHZ330" s="212"/>
      <c r="IIA330" s="212"/>
      <c r="IIB330" s="212"/>
      <c r="IIC330" s="212"/>
      <c r="IID330" s="212"/>
      <c r="IIE330" s="212"/>
      <c r="IIF330" s="212"/>
      <c r="IIG330" s="212"/>
      <c r="IIH330" s="212"/>
      <c r="III330" s="212"/>
      <c r="IIJ330" s="212"/>
      <c r="IIK330" s="212"/>
      <c r="IIL330" s="212"/>
      <c r="IIM330" s="212"/>
      <c r="IIN330" s="212"/>
      <c r="IIO330" s="212"/>
      <c r="IIP330" s="212"/>
      <c r="IIQ330" s="212"/>
      <c r="IIR330" s="212"/>
      <c r="IIS330" s="212"/>
      <c r="IIT330" s="212"/>
      <c r="IIU330" s="212"/>
      <c r="IIV330" s="212"/>
      <c r="IIW330" s="212"/>
      <c r="IIX330" s="212"/>
      <c r="IIY330" s="212"/>
      <c r="IIZ330" s="212"/>
      <c r="IJA330" s="212"/>
      <c r="IJB330" s="212"/>
      <c r="IJC330" s="212"/>
      <c r="IJD330" s="212"/>
      <c r="IJE330" s="212"/>
      <c r="IJF330" s="212"/>
      <c r="IJG330" s="212"/>
      <c r="IJH330" s="212"/>
      <c r="IJI330" s="212"/>
      <c r="IJJ330" s="212"/>
      <c r="IJK330" s="212"/>
      <c r="IJL330" s="212"/>
      <c r="IJM330" s="212"/>
      <c r="IJN330" s="212"/>
      <c r="IJO330" s="212"/>
      <c r="IJP330" s="212"/>
      <c r="IJQ330" s="212"/>
      <c r="IJR330" s="212"/>
      <c r="IJS330" s="212"/>
      <c r="IJT330" s="212"/>
      <c r="IJU330" s="212"/>
      <c r="IJV330" s="212"/>
      <c r="IJW330" s="212"/>
      <c r="IJX330" s="212"/>
      <c r="IJY330" s="212"/>
      <c r="IJZ330" s="212"/>
      <c r="IKA330" s="212"/>
      <c r="IKB330" s="212"/>
      <c r="IKC330" s="212"/>
      <c r="IKD330" s="212"/>
      <c r="IKE330" s="212"/>
      <c r="IKF330" s="212"/>
      <c r="IKG330" s="212"/>
      <c r="IKH330" s="212"/>
      <c r="IKI330" s="212"/>
      <c r="IKJ330" s="212"/>
      <c r="IKK330" s="212"/>
      <c r="IKL330" s="212"/>
      <c r="IKM330" s="212"/>
      <c r="IKN330" s="212"/>
      <c r="IKO330" s="212"/>
      <c r="IKP330" s="212"/>
      <c r="IKQ330" s="212"/>
      <c r="IKR330" s="212"/>
      <c r="IKS330" s="212"/>
      <c r="IKT330" s="212"/>
      <c r="IKU330" s="212"/>
      <c r="IKV330" s="212"/>
      <c r="IKW330" s="212"/>
      <c r="IKX330" s="212"/>
      <c r="IKY330" s="212"/>
      <c r="IKZ330" s="212"/>
      <c r="ILA330" s="212"/>
      <c r="ILB330" s="212"/>
      <c r="ILC330" s="212"/>
      <c r="ILD330" s="212"/>
      <c r="ILE330" s="212"/>
      <c r="ILF330" s="212"/>
      <c r="ILG330" s="212"/>
      <c r="ILH330" s="212"/>
      <c r="ILI330" s="212"/>
      <c r="ILJ330" s="212"/>
      <c r="ILK330" s="212"/>
      <c r="ILL330" s="212"/>
      <c r="ILM330" s="212"/>
      <c r="ILN330" s="212"/>
      <c r="ILO330" s="212"/>
      <c r="ILP330" s="212"/>
      <c r="ILQ330" s="212"/>
      <c r="ILR330" s="212"/>
      <c r="ILS330" s="212"/>
      <c r="ILT330" s="212"/>
      <c r="ILU330" s="212"/>
      <c r="ILV330" s="212"/>
      <c r="ILW330" s="212"/>
      <c r="ILX330" s="212"/>
      <c r="ILY330" s="212"/>
      <c r="ILZ330" s="212"/>
      <c r="IMA330" s="212"/>
      <c r="IMB330" s="212"/>
      <c r="IMC330" s="212"/>
      <c r="IMD330" s="212"/>
      <c r="IME330" s="212"/>
      <c r="IMF330" s="212"/>
      <c r="IMG330" s="212"/>
      <c r="IMH330" s="212"/>
      <c r="IMI330" s="212"/>
      <c r="IMJ330" s="212"/>
      <c r="IMK330" s="212"/>
      <c r="IML330" s="212"/>
      <c r="IMM330" s="212"/>
      <c r="IMN330" s="212"/>
      <c r="IMO330" s="212"/>
      <c r="IMP330" s="212"/>
      <c r="IMQ330" s="212"/>
      <c r="IMR330" s="212"/>
      <c r="IMS330" s="212"/>
      <c r="IMT330" s="212"/>
      <c r="IMU330" s="212"/>
      <c r="IMV330" s="212"/>
      <c r="IMW330" s="212"/>
      <c r="IMX330" s="212"/>
      <c r="IMY330" s="212"/>
      <c r="IMZ330" s="212"/>
      <c r="INA330" s="212"/>
      <c r="INB330" s="212"/>
      <c r="INC330" s="212"/>
      <c r="IND330" s="212"/>
      <c r="INE330" s="212"/>
      <c r="INF330" s="212"/>
      <c r="ING330" s="212"/>
      <c r="INH330" s="212"/>
      <c r="INI330" s="212"/>
      <c r="INJ330" s="212"/>
      <c r="INK330" s="212"/>
      <c r="INL330" s="212"/>
      <c r="INM330" s="212"/>
      <c r="INN330" s="212"/>
      <c r="INO330" s="212"/>
      <c r="INP330" s="212"/>
      <c r="INQ330" s="212"/>
      <c r="INR330" s="212"/>
      <c r="INS330" s="212"/>
      <c r="INT330" s="212"/>
      <c r="INU330" s="212"/>
      <c r="INV330" s="212"/>
      <c r="INW330" s="212"/>
      <c r="INX330" s="212"/>
      <c r="INY330" s="212"/>
      <c r="INZ330" s="212"/>
      <c r="IOA330" s="212"/>
      <c r="IOB330" s="212"/>
      <c r="IOC330" s="212"/>
      <c r="IOD330" s="212"/>
      <c r="IOE330" s="212"/>
      <c r="IOF330" s="212"/>
      <c r="IOG330" s="212"/>
      <c r="IOH330" s="212"/>
      <c r="IOI330" s="212"/>
      <c r="IOJ330" s="212"/>
      <c r="IOK330" s="212"/>
      <c r="IOL330" s="212"/>
      <c r="IOM330" s="212"/>
      <c r="ION330" s="212"/>
      <c r="IOO330" s="212"/>
      <c r="IOP330" s="212"/>
      <c r="IOQ330" s="212"/>
      <c r="IOR330" s="212"/>
      <c r="IOS330" s="212"/>
      <c r="IOT330" s="212"/>
      <c r="IOU330" s="212"/>
      <c r="IOV330" s="212"/>
      <c r="IOW330" s="212"/>
      <c r="IOX330" s="212"/>
      <c r="IOY330" s="212"/>
      <c r="IOZ330" s="212"/>
      <c r="IPA330" s="212"/>
      <c r="IPB330" s="212"/>
      <c r="IPC330" s="212"/>
      <c r="IPD330" s="212"/>
      <c r="IPE330" s="212"/>
      <c r="IPF330" s="212"/>
      <c r="IPG330" s="212"/>
      <c r="IPH330" s="212"/>
      <c r="IPI330" s="212"/>
      <c r="IPJ330" s="212"/>
      <c r="IPK330" s="212"/>
      <c r="IPL330" s="212"/>
      <c r="IPM330" s="212"/>
      <c r="IPN330" s="212"/>
      <c r="IPO330" s="212"/>
      <c r="IPP330" s="212"/>
      <c r="IPQ330" s="212"/>
      <c r="IPR330" s="212"/>
      <c r="IPS330" s="212"/>
      <c r="IPT330" s="212"/>
      <c r="IPU330" s="212"/>
      <c r="IPV330" s="212"/>
      <c r="IPW330" s="212"/>
      <c r="IPX330" s="212"/>
      <c r="IPY330" s="212"/>
      <c r="IPZ330" s="212"/>
      <c r="IQA330" s="212"/>
      <c r="IQB330" s="212"/>
      <c r="IQC330" s="212"/>
      <c r="IQD330" s="212"/>
      <c r="IQE330" s="212"/>
      <c r="IQF330" s="212"/>
      <c r="IQG330" s="212"/>
      <c r="IQH330" s="212"/>
      <c r="IQI330" s="212"/>
      <c r="IQJ330" s="212"/>
      <c r="IQK330" s="212"/>
      <c r="IQL330" s="212"/>
      <c r="IQM330" s="212"/>
      <c r="IQN330" s="212"/>
      <c r="IQO330" s="212"/>
      <c r="IQP330" s="212"/>
      <c r="IQQ330" s="212"/>
      <c r="IQR330" s="212"/>
      <c r="IQS330" s="212"/>
      <c r="IQT330" s="212"/>
      <c r="IQU330" s="212"/>
      <c r="IQV330" s="212"/>
      <c r="IQW330" s="212"/>
      <c r="IQX330" s="212"/>
      <c r="IQY330" s="212"/>
      <c r="IQZ330" s="212"/>
      <c r="IRA330" s="212"/>
      <c r="IRB330" s="212"/>
      <c r="IRC330" s="212"/>
      <c r="IRD330" s="212"/>
      <c r="IRE330" s="212"/>
      <c r="IRF330" s="212"/>
      <c r="IRG330" s="212"/>
      <c r="IRH330" s="212"/>
      <c r="IRI330" s="212"/>
      <c r="IRJ330" s="212"/>
      <c r="IRK330" s="212"/>
      <c r="IRL330" s="212"/>
      <c r="IRM330" s="212"/>
      <c r="IRN330" s="212"/>
      <c r="IRO330" s="212"/>
      <c r="IRP330" s="212"/>
      <c r="IRQ330" s="212"/>
      <c r="IRR330" s="212"/>
      <c r="IRS330" s="212"/>
      <c r="IRT330" s="212"/>
      <c r="IRU330" s="212"/>
      <c r="IRV330" s="212"/>
      <c r="IRW330" s="212"/>
      <c r="IRX330" s="212"/>
      <c r="IRY330" s="212"/>
      <c r="IRZ330" s="212"/>
      <c r="ISA330" s="212"/>
      <c r="ISB330" s="212"/>
      <c r="ISC330" s="212"/>
      <c r="ISD330" s="212"/>
      <c r="ISE330" s="212"/>
      <c r="ISF330" s="212"/>
      <c r="ISG330" s="212"/>
      <c r="ISH330" s="212"/>
      <c r="ISI330" s="212"/>
      <c r="ISJ330" s="212"/>
      <c r="ISK330" s="212"/>
      <c r="ISL330" s="212"/>
      <c r="ISM330" s="212"/>
      <c r="ISN330" s="212"/>
      <c r="ISO330" s="212"/>
      <c r="ISP330" s="212"/>
      <c r="ISQ330" s="212"/>
      <c r="ISR330" s="212"/>
      <c r="ISS330" s="212"/>
      <c r="IST330" s="212"/>
      <c r="ISU330" s="212"/>
      <c r="ISV330" s="212"/>
      <c r="ISW330" s="212"/>
      <c r="ISX330" s="212"/>
      <c r="ISY330" s="212"/>
      <c r="ISZ330" s="212"/>
      <c r="ITA330" s="212"/>
      <c r="ITB330" s="212"/>
      <c r="ITC330" s="212"/>
      <c r="ITD330" s="212"/>
      <c r="ITE330" s="212"/>
      <c r="ITF330" s="212"/>
      <c r="ITG330" s="212"/>
      <c r="ITH330" s="212"/>
      <c r="ITI330" s="212"/>
      <c r="ITJ330" s="212"/>
      <c r="ITK330" s="212"/>
      <c r="ITL330" s="212"/>
      <c r="ITM330" s="212"/>
      <c r="ITN330" s="212"/>
      <c r="ITO330" s="212"/>
      <c r="ITP330" s="212"/>
      <c r="ITQ330" s="212"/>
      <c r="ITR330" s="212"/>
      <c r="ITS330" s="212"/>
      <c r="ITT330" s="212"/>
      <c r="ITU330" s="212"/>
      <c r="ITV330" s="212"/>
      <c r="ITW330" s="212"/>
      <c r="ITX330" s="212"/>
      <c r="ITY330" s="212"/>
      <c r="ITZ330" s="212"/>
      <c r="IUA330" s="212"/>
      <c r="IUB330" s="212"/>
      <c r="IUC330" s="212"/>
      <c r="IUD330" s="212"/>
      <c r="IUE330" s="212"/>
      <c r="IUF330" s="212"/>
      <c r="IUG330" s="212"/>
      <c r="IUH330" s="212"/>
      <c r="IUI330" s="212"/>
      <c r="IUJ330" s="212"/>
      <c r="IUK330" s="212"/>
      <c r="IUL330" s="212"/>
      <c r="IUM330" s="212"/>
      <c r="IUN330" s="212"/>
      <c r="IUO330" s="212"/>
      <c r="IUP330" s="212"/>
      <c r="IUQ330" s="212"/>
      <c r="IUR330" s="212"/>
      <c r="IUS330" s="212"/>
      <c r="IUT330" s="212"/>
      <c r="IUU330" s="212"/>
      <c r="IUV330" s="212"/>
      <c r="IUW330" s="212"/>
      <c r="IUX330" s="212"/>
      <c r="IUY330" s="212"/>
      <c r="IUZ330" s="212"/>
      <c r="IVA330" s="212"/>
      <c r="IVB330" s="212"/>
      <c r="IVC330" s="212"/>
      <c r="IVD330" s="212"/>
      <c r="IVE330" s="212"/>
      <c r="IVF330" s="212"/>
      <c r="IVG330" s="212"/>
      <c r="IVH330" s="212"/>
      <c r="IVI330" s="212"/>
      <c r="IVJ330" s="212"/>
      <c r="IVK330" s="212"/>
      <c r="IVL330" s="212"/>
      <c r="IVM330" s="212"/>
      <c r="IVN330" s="212"/>
      <c r="IVO330" s="212"/>
      <c r="IVP330" s="212"/>
      <c r="IVQ330" s="212"/>
      <c r="IVR330" s="212"/>
      <c r="IVS330" s="212"/>
      <c r="IVT330" s="212"/>
      <c r="IVU330" s="212"/>
      <c r="IVV330" s="212"/>
      <c r="IVW330" s="212"/>
      <c r="IVX330" s="212"/>
      <c r="IVY330" s="212"/>
      <c r="IVZ330" s="212"/>
      <c r="IWA330" s="212"/>
      <c r="IWB330" s="212"/>
      <c r="IWC330" s="212"/>
      <c r="IWD330" s="212"/>
      <c r="IWE330" s="212"/>
      <c r="IWF330" s="212"/>
      <c r="IWG330" s="212"/>
      <c r="IWH330" s="212"/>
      <c r="IWI330" s="212"/>
      <c r="IWJ330" s="212"/>
      <c r="IWK330" s="212"/>
      <c r="IWL330" s="212"/>
      <c r="IWM330" s="212"/>
      <c r="IWN330" s="212"/>
      <c r="IWO330" s="212"/>
      <c r="IWP330" s="212"/>
      <c r="IWQ330" s="212"/>
      <c r="IWR330" s="212"/>
      <c r="IWS330" s="212"/>
      <c r="IWT330" s="212"/>
      <c r="IWU330" s="212"/>
      <c r="IWV330" s="212"/>
      <c r="IWW330" s="212"/>
      <c r="IWX330" s="212"/>
      <c r="IWY330" s="212"/>
      <c r="IWZ330" s="212"/>
      <c r="IXA330" s="212"/>
      <c r="IXB330" s="212"/>
      <c r="IXC330" s="212"/>
      <c r="IXD330" s="212"/>
      <c r="IXE330" s="212"/>
      <c r="IXF330" s="212"/>
      <c r="IXG330" s="212"/>
      <c r="IXH330" s="212"/>
      <c r="IXI330" s="212"/>
      <c r="IXJ330" s="212"/>
      <c r="IXK330" s="212"/>
      <c r="IXL330" s="212"/>
      <c r="IXM330" s="212"/>
      <c r="IXN330" s="212"/>
      <c r="IXO330" s="212"/>
      <c r="IXP330" s="212"/>
      <c r="IXQ330" s="212"/>
      <c r="IXR330" s="212"/>
      <c r="IXS330" s="212"/>
      <c r="IXT330" s="212"/>
      <c r="IXU330" s="212"/>
      <c r="IXV330" s="212"/>
      <c r="IXW330" s="212"/>
      <c r="IXX330" s="212"/>
      <c r="IXY330" s="212"/>
      <c r="IXZ330" s="212"/>
      <c r="IYA330" s="212"/>
      <c r="IYB330" s="212"/>
      <c r="IYC330" s="212"/>
      <c r="IYD330" s="212"/>
      <c r="IYE330" s="212"/>
      <c r="IYF330" s="212"/>
      <c r="IYG330" s="212"/>
      <c r="IYH330" s="212"/>
      <c r="IYI330" s="212"/>
      <c r="IYJ330" s="212"/>
      <c r="IYK330" s="212"/>
      <c r="IYL330" s="212"/>
      <c r="IYM330" s="212"/>
      <c r="IYN330" s="212"/>
      <c r="IYO330" s="212"/>
      <c r="IYP330" s="212"/>
      <c r="IYQ330" s="212"/>
      <c r="IYR330" s="212"/>
      <c r="IYS330" s="212"/>
      <c r="IYT330" s="212"/>
      <c r="IYU330" s="212"/>
      <c r="IYV330" s="212"/>
      <c r="IYW330" s="212"/>
      <c r="IYX330" s="212"/>
      <c r="IYY330" s="212"/>
      <c r="IYZ330" s="212"/>
      <c r="IZA330" s="212"/>
      <c r="IZB330" s="212"/>
      <c r="IZC330" s="212"/>
      <c r="IZD330" s="212"/>
      <c r="IZE330" s="212"/>
      <c r="IZF330" s="212"/>
      <c r="IZG330" s="212"/>
      <c r="IZH330" s="212"/>
      <c r="IZI330" s="212"/>
      <c r="IZJ330" s="212"/>
      <c r="IZK330" s="212"/>
      <c r="IZL330" s="212"/>
      <c r="IZM330" s="212"/>
      <c r="IZN330" s="212"/>
      <c r="IZO330" s="212"/>
      <c r="IZP330" s="212"/>
      <c r="IZQ330" s="212"/>
      <c r="IZR330" s="212"/>
      <c r="IZS330" s="212"/>
      <c r="IZT330" s="212"/>
      <c r="IZU330" s="212"/>
      <c r="IZV330" s="212"/>
      <c r="IZW330" s="212"/>
      <c r="IZX330" s="212"/>
      <c r="IZY330" s="212"/>
      <c r="IZZ330" s="212"/>
      <c r="JAA330" s="212"/>
      <c r="JAB330" s="212"/>
      <c r="JAC330" s="212"/>
      <c r="JAD330" s="212"/>
      <c r="JAE330" s="212"/>
      <c r="JAF330" s="212"/>
      <c r="JAG330" s="212"/>
      <c r="JAH330" s="212"/>
      <c r="JAI330" s="212"/>
      <c r="JAJ330" s="212"/>
      <c r="JAK330" s="212"/>
      <c r="JAL330" s="212"/>
      <c r="JAM330" s="212"/>
      <c r="JAN330" s="212"/>
      <c r="JAO330" s="212"/>
      <c r="JAP330" s="212"/>
      <c r="JAQ330" s="212"/>
      <c r="JAR330" s="212"/>
      <c r="JAS330" s="212"/>
      <c r="JAT330" s="212"/>
      <c r="JAU330" s="212"/>
      <c r="JAV330" s="212"/>
      <c r="JAW330" s="212"/>
      <c r="JAX330" s="212"/>
      <c r="JAY330" s="212"/>
      <c r="JAZ330" s="212"/>
      <c r="JBA330" s="212"/>
      <c r="JBB330" s="212"/>
      <c r="JBC330" s="212"/>
      <c r="JBD330" s="212"/>
      <c r="JBE330" s="212"/>
      <c r="JBF330" s="212"/>
      <c r="JBG330" s="212"/>
      <c r="JBH330" s="212"/>
      <c r="JBI330" s="212"/>
      <c r="JBJ330" s="212"/>
      <c r="JBK330" s="212"/>
      <c r="JBL330" s="212"/>
      <c r="JBM330" s="212"/>
      <c r="JBN330" s="212"/>
      <c r="JBO330" s="212"/>
      <c r="JBP330" s="212"/>
      <c r="JBQ330" s="212"/>
      <c r="JBR330" s="212"/>
      <c r="JBS330" s="212"/>
      <c r="JBT330" s="212"/>
      <c r="JBU330" s="212"/>
      <c r="JBV330" s="212"/>
      <c r="JBW330" s="212"/>
      <c r="JBX330" s="212"/>
      <c r="JBY330" s="212"/>
      <c r="JBZ330" s="212"/>
      <c r="JCA330" s="212"/>
      <c r="JCB330" s="212"/>
      <c r="JCC330" s="212"/>
      <c r="JCD330" s="212"/>
      <c r="JCE330" s="212"/>
      <c r="JCF330" s="212"/>
      <c r="JCG330" s="212"/>
      <c r="JCH330" s="212"/>
      <c r="JCI330" s="212"/>
      <c r="JCJ330" s="212"/>
      <c r="JCK330" s="212"/>
      <c r="JCL330" s="212"/>
      <c r="JCM330" s="212"/>
      <c r="JCN330" s="212"/>
      <c r="JCO330" s="212"/>
      <c r="JCP330" s="212"/>
      <c r="JCQ330" s="212"/>
      <c r="JCR330" s="212"/>
      <c r="JCS330" s="212"/>
      <c r="JCT330" s="212"/>
      <c r="JCU330" s="212"/>
      <c r="JCV330" s="212"/>
      <c r="JCW330" s="212"/>
      <c r="JCX330" s="212"/>
      <c r="JCY330" s="212"/>
      <c r="JCZ330" s="212"/>
      <c r="JDA330" s="212"/>
      <c r="JDB330" s="212"/>
      <c r="JDC330" s="212"/>
      <c r="JDD330" s="212"/>
      <c r="JDE330" s="212"/>
      <c r="JDF330" s="212"/>
      <c r="JDG330" s="212"/>
      <c r="JDH330" s="212"/>
      <c r="JDI330" s="212"/>
      <c r="JDJ330" s="212"/>
      <c r="JDK330" s="212"/>
      <c r="JDL330" s="212"/>
      <c r="JDM330" s="212"/>
      <c r="JDN330" s="212"/>
      <c r="JDO330" s="212"/>
      <c r="JDP330" s="212"/>
      <c r="JDQ330" s="212"/>
      <c r="JDR330" s="212"/>
      <c r="JDS330" s="212"/>
      <c r="JDT330" s="212"/>
      <c r="JDU330" s="212"/>
      <c r="JDV330" s="212"/>
      <c r="JDW330" s="212"/>
      <c r="JDX330" s="212"/>
      <c r="JDY330" s="212"/>
      <c r="JDZ330" s="212"/>
      <c r="JEA330" s="212"/>
      <c r="JEB330" s="212"/>
      <c r="JEC330" s="212"/>
      <c r="JED330" s="212"/>
      <c r="JEE330" s="212"/>
      <c r="JEF330" s="212"/>
      <c r="JEG330" s="212"/>
      <c r="JEH330" s="212"/>
      <c r="JEI330" s="212"/>
      <c r="JEJ330" s="212"/>
      <c r="JEK330" s="212"/>
      <c r="JEL330" s="212"/>
      <c r="JEM330" s="212"/>
      <c r="JEN330" s="212"/>
      <c r="JEO330" s="212"/>
      <c r="JEP330" s="212"/>
      <c r="JEQ330" s="212"/>
      <c r="JER330" s="212"/>
      <c r="JES330" s="212"/>
      <c r="JET330" s="212"/>
      <c r="JEU330" s="212"/>
      <c r="JEV330" s="212"/>
      <c r="JEW330" s="212"/>
      <c r="JEX330" s="212"/>
      <c r="JEY330" s="212"/>
      <c r="JEZ330" s="212"/>
      <c r="JFA330" s="212"/>
      <c r="JFB330" s="212"/>
      <c r="JFC330" s="212"/>
      <c r="JFD330" s="212"/>
      <c r="JFE330" s="212"/>
      <c r="JFF330" s="212"/>
      <c r="JFG330" s="212"/>
      <c r="JFH330" s="212"/>
      <c r="JFI330" s="212"/>
      <c r="JFJ330" s="212"/>
      <c r="JFK330" s="212"/>
      <c r="JFL330" s="212"/>
      <c r="JFM330" s="212"/>
      <c r="JFN330" s="212"/>
      <c r="JFO330" s="212"/>
      <c r="JFP330" s="212"/>
      <c r="JFQ330" s="212"/>
      <c r="JFR330" s="212"/>
      <c r="JFS330" s="212"/>
      <c r="JFT330" s="212"/>
      <c r="JFU330" s="212"/>
      <c r="JFV330" s="212"/>
      <c r="JFW330" s="212"/>
      <c r="JFX330" s="212"/>
      <c r="JFY330" s="212"/>
      <c r="JFZ330" s="212"/>
      <c r="JGA330" s="212"/>
      <c r="JGB330" s="212"/>
      <c r="JGC330" s="212"/>
      <c r="JGD330" s="212"/>
      <c r="JGE330" s="212"/>
      <c r="JGF330" s="212"/>
      <c r="JGG330" s="212"/>
      <c r="JGH330" s="212"/>
      <c r="JGI330" s="212"/>
      <c r="JGJ330" s="212"/>
      <c r="JGK330" s="212"/>
      <c r="JGL330" s="212"/>
      <c r="JGM330" s="212"/>
      <c r="JGN330" s="212"/>
      <c r="JGO330" s="212"/>
      <c r="JGP330" s="212"/>
      <c r="JGQ330" s="212"/>
      <c r="JGR330" s="212"/>
      <c r="JGS330" s="212"/>
      <c r="JGT330" s="212"/>
      <c r="JGU330" s="212"/>
      <c r="JGV330" s="212"/>
      <c r="JGW330" s="212"/>
      <c r="JGX330" s="212"/>
      <c r="JGY330" s="212"/>
      <c r="JGZ330" s="212"/>
      <c r="JHA330" s="212"/>
      <c r="JHB330" s="212"/>
      <c r="JHC330" s="212"/>
      <c r="JHD330" s="212"/>
      <c r="JHE330" s="212"/>
      <c r="JHF330" s="212"/>
      <c r="JHG330" s="212"/>
      <c r="JHH330" s="212"/>
      <c r="JHI330" s="212"/>
      <c r="JHJ330" s="212"/>
      <c r="JHK330" s="212"/>
      <c r="JHL330" s="212"/>
      <c r="JHM330" s="212"/>
      <c r="JHN330" s="212"/>
      <c r="JHO330" s="212"/>
      <c r="JHP330" s="212"/>
      <c r="JHQ330" s="212"/>
      <c r="JHR330" s="212"/>
      <c r="JHS330" s="212"/>
      <c r="JHT330" s="212"/>
      <c r="JHU330" s="212"/>
      <c r="JHV330" s="212"/>
      <c r="JHW330" s="212"/>
      <c r="JHX330" s="212"/>
      <c r="JHY330" s="212"/>
      <c r="JHZ330" s="212"/>
      <c r="JIA330" s="212"/>
      <c r="JIB330" s="212"/>
      <c r="JIC330" s="212"/>
      <c r="JID330" s="212"/>
      <c r="JIE330" s="212"/>
      <c r="JIF330" s="212"/>
      <c r="JIG330" s="212"/>
      <c r="JIH330" s="212"/>
      <c r="JII330" s="212"/>
      <c r="JIJ330" s="212"/>
      <c r="JIK330" s="212"/>
      <c r="JIL330" s="212"/>
      <c r="JIM330" s="212"/>
      <c r="JIN330" s="212"/>
      <c r="JIO330" s="212"/>
      <c r="JIP330" s="212"/>
      <c r="JIQ330" s="212"/>
      <c r="JIR330" s="212"/>
      <c r="JIS330" s="212"/>
      <c r="JIT330" s="212"/>
      <c r="JIU330" s="212"/>
      <c r="JIV330" s="212"/>
      <c r="JIW330" s="212"/>
      <c r="JIX330" s="212"/>
      <c r="JIY330" s="212"/>
      <c r="JIZ330" s="212"/>
      <c r="JJA330" s="212"/>
      <c r="JJB330" s="212"/>
      <c r="JJC330" s="212"/>
      <c r="JJD330" s="212"/>
      <c r="JJE330" s="212"/>
      <c r="JJF330" s="212"/>
      <c r="JJG330" s="212"/>
      <c r="JJH330" s="212"/>
      <c r="JJI330" s="212"/>
      <c r="JJJ330" s="212"/>
      <c r="JJK330" s="212"/>
      <c r="JJL330" s="212"/>
      <c r="JJM330" s="212"/>
      <c r="JJN330" s="212"/>
      <c r="JJO330" s="212"/>
      <c r="JJP330" s="212"/>
      <c r="JJQ330" s="212"/>
      <c r="JJR330" s="212"/>
      <c r="JJS330" s="212"/>
      <c r="JJT330" s="212"/>
      <c r="JJU330" s="212"/>
      <c r="JJV330" s="212"/>
      <c r="JJW330" s="212"/>
      <c r="JJX330" s="212"/>
      <c r="JJY330" s="212"/>
      <c r="JJZ330" s="212"/>
      <c r="JKA330" s="212"/>
      <c r="JKB330" s="212"/>
      <c r="JKC330" s="212"/>
      <c r="JKD330" s="212"/>
      <c r="JKE330" s="212"/>
      <c r="JKF330" s="212"/>
      <c r="JKG330" s="212"/>
      <c r="JKH330" s="212"/>
      <c r="JKI330" s="212"/>
      <c r="JKJ330" s="212"/>
      <c r="JKK330" s="212"/>
      <c r="JKL330" s="212"/>
      <c r="JKM330" s="212"/>
      <c r="JKN330" s="212"/>
      <c r="JKO330" s="212"/>
      <c r="JKP330" s="212"/>
      <c r="JKQ330" s="212"/>
      <c r="JKR330" s="212"/>
      <c r="JKS330" s="212"/>
      <c r="JKT330" s="212"/>
      <c r="JKU330" s="212"/>
      <c r="JKV330" s="212"/>
      <c r="JKW330" s="212"/>
      <c r="JKX330" s="212"/>
      <c r="JKY330" s="212"/>
      <c r="JKZ330" s="212"/>
      <c r="JLA330" s="212"/>
      <c r="JLB330" s="212"/>
      <c r="JLC330" s="212"/>
      <c r="JLD330" s="212"/>
      <c r="JLE330" s="212"/>
      <c r="JLF330" s="212"/>
      <c r="JLG330" s="212"/>
      <c r="JLH330" s="212"/>
      <c r="JLI330" s="212"/>
      <c r="JLJ330" s="212"/>
      <c r="JLK330" s="212"/>
      <c r="JLL330" s="212"/>
      <c r="JLM330" s="212"/>
      <c r="JLN330" s="212"/>
      <c r="JLO330" s="212"/>
      <c r="JLP330" s="212"/>
      <c r="JLQ330" s="212"/>
      <c r="JLR330" s="212"/>
      <c r="JLS330" s="212"/>
      <c r="JLT330" s="212"/>
      <c r="JLU330" s="212"/>
      <c r="JLV330" s="212"/>
      <c r="JLW330" s="212"/>
      <c r="JLX330" s="212"/>
      <c r="JLY330" s="212"/>
      <c r="JLZ330" s="212"/>
      <c r="JMA330" s="212"/>
      <c r="JMB330" s="212"/>
      <c r="JMC330" s="212"/>
      <c r="JMD330" s="212"/>
      <c r="JME330" s="212"/>
      <c r="JMF330" s="212"/>
      <c r="JMG330" s="212"/>
      <c r="JMH330" s="212"/>
      <c r="JMI330" s="212"/>
      <c r="JMJ330" s="212"/>
      <c r="JMK330" s="212"/>
      <c r="JML330" s="212"/>
      <c r="JMM330" s="212"/>
      <c r="JMN330" s="212"/>
      <c r="JMO330" s="212"/>
      <c r="JMP330" s="212"/>
      <c r="JMQ330" s="212"/>
      <c r="JMR330" s="212"/>
      <c r="JMS330" s="212"/>
      <c r="JMT330" s="212"/>
      <c r="JMU330" s="212"/>
      <c r="JMV330" s="212"/>
      <c r="JMW330" s="212"/>
      <c r="JMX330" s="212"/>
      <c r="JMY330" s="212"/>
      <c r="JMZ330" s="212"/>
      <c r="JNA330" s="212"/>
      <c r="JNB330" s="212"/>
      <c r="JNC330" s="212"/>
      <c r="JND330" s="212"/>
      <c r="JNE330" s="212"/>
      <c r="JNF330" s="212"/>
      <c r="JNG330" s="212"/>
      <c r="JNH330" s="212"/>
      <c r="JNI330" s="212"/>
      <c r="JNJ330" s="212"/>
      <c r="JNK330" s="212"/>
      <c r="JNL330" s="212"/>
      <c r="JNM330" s="212"/>
      <c r="JNN330" s="212"/>
      <c r="JNO330" s="212"/>
      <c r="JNP330" s="212"/>
      <c r="JNQ330" s="212"/>
      <c r="JNR330" s="212"/>
      <c r="JNS330" s="212"/>
      <c r="JNT330" s="212"/>
      <c r="JNU330" s="212"/>
      <c r="JNV330" s="212"/>
      <c r="JNW330" s="212"/>
      <c r="JNX330" s="212"/>
      <c r="JNY330" s="212"/>
      <c r="JNZ330" s="212"/>
      <c r="JOA330" s="212"/>
      <c r="JOB330" s="212"/>
      <c r="JOC330" s="212"/>
      <c r="JOD330" s="212"/>
      <c r="JOE330" s="212"/>
      <c r="JOF330" s="212"/>
      <c r="JOG330" s="212"/>
      <c r="JOH330" s="212"/>
      <c r="JOI330" s="212"/>
      <c r="JOJ330" s="212"/>
      <c r="JOK330" s="212"/>
      <c r="JOL330" s="212"/>
      <c r="JOM330" s="212"/>
      <c r="JON330" s="212"/>
      <c r="JOO330" s="212"/>
      <c r="JOP330" s="212"/>
      <c r="JOQ330" s="212"/>
      <c r="JOR330" s="212"/>
      <c r="JOS330" s="212"/>
      <c r="JOT330" s="212"/>
      <c r="JOU330" s="212"/>
      <c r="JOV330" s="212"/>
      <c r="JOW330" s="212"/>
      <c r="JOX330" s="212"/>
      <c r="JOY330" s="212"/>
      <c r="JOZ330" s="212"/>
      <c r="JPA330" s="212"/>
      <c r="JPB330" s="212"/>
      <c r="JPC330" s="212"/>
      <c r="JPD330" s="212"/>
      <c r="JPE330" s="212"/>
      <c r="JPF330" s="212"/>
      <c r="JPG330" s="212"/>
      <c r="JPH330" s="212"/>
      <c r="JPI330" s="212"/>
      <c r="JPJ330" s="212"/>
      <c r="JPK330" s="212"/>
      <c r="JPL330" s="212"/>
      <c r="JPM330" s="212"/>
      <c r="JPN330" s="212"/>
      <c r="JPO330" s="212"/>
      <c r="JPP330" s="212"/>
      <c r="JPQ330" s="212"/>
      <c r="JPR330" s="212"/>
      <c r="JPS330" s="212"/>
      <c r="JPT330" s="212"/>
      <c r="JPU330" s="212"/>
      <c r="JPV330" s="212"/>
      <c r="JPW330" s="212"/>
      <c r="JPX330" s="212"/>
      <c r="JPY330" s="212"/>
      <c r="JPZ330" s="212"/>
      <c r="JQA330" s="212"/>
      <c r="JQB330" s="212"/>
      <c r="JQC330" s="212"/>
      <c r="JQD330" s="212"/>
      <c r="JQE330" s="212"/>
      <c r="JQF330" s="212"/>
      <c r="JQG330" s="212"/>
      <c r="JQH330" s="212"/>
      <c r="JQI330" s="212"/>
      <c r="JQJ330" s="212"/>
      <c r="JQK330" s="212"/>
      <c r="JQL330" s="212"/>
      <c r="JQM330" s="212"/>
      <c r="JQN330" s="212"/>
      <c r="JQO330" s="212"/>
      <c r="JQP330" s="212"/>
      <c r="JQQ330" s="212"/>
      <c r="JQR330" s="212"/>
      <c r="JQS330" s="212"/>
      <c r="JQT330" s="212"/>
      <c r="JQU330" s="212"/>
      <c r="JQV330" s="212"/>
      <c r="JQW330" s="212"/>
      <c r="JQX330" s="212"/>
      <c r="JQY330" s="212"/>
      <c r="JQZ330" s="212"/>
      <c r="JRA330" s="212"/>
      <c r="JRB330" s="212"/>
      <c r="JRC330" s="212"/>
      <c r="JRD330" s="212"/>
      <c r="JRE330" s="212"/>
      <c r="JRF330" s="212"/>
      <c r="JRG330" s="212"/>
      <c r="JRH330" s="212"/>
      <c r="JRI330" s="212"/>
      <c r="JRJ330" s="212"/>
      <c r="JRK330" s="212"/>
      <c r="JRL330" s="212"/>
      <c r="JRM330" s="212"/>
      <c r="JRN330" s="212"/>
      <c r="JRO330" s="212"/>
      <c r="JRP330" s="212"/>
      <c r="JRQ330" s="212"/>
      <c r="JRR330" s="212"/>
      <c r="JRS330" s="212"/>
      <c r="JRT330" s="212"/>
      <c r="JRU330" s="212"/>
      <c r="JRV330" s="212"/>
      <c r="JRW330" s="212"/>
      <c r="JRX330" s="212"/>
      <c r="JRY330" s="212"/>
      <c r="JRZ330" s="212"/>
      <c r="JSA330" s="212"/>
      <c r="JSB330" s="212"/>
      <c r="JSC330" s="212"/>
      <c r="JSD330" s="212"/>
      <c r="JSE330" s="212"/>
      <c r="JSF330" s="212"/>
      <c r="JSG330" s="212"/>
      <c r="JSH330" s="212"/>
      <c r="JSI330" s="212"/>
      <c r="JSJ330" s="212"/>
      <c r="JSK330" s="212"/>
      <c r="JSL330" s="212"/>
      <c r="JSM330" s="212"/>
      <c r="JSN330" s="212"/>
      <c r="JSO330" s="212"/>
      <c r="JSP330" s="212"/>
      <c r="JSQ330" s="212"/>
      <c r="JSR330" s="212"/>
      <c r="JSS330" s="212"/>
      <c r="JST330" s="212"/>
      <c r="JSU330" s="212"/>
      <c r="JSV330" s="212"/>
      <c r="JSW330" s="212"/>
      <c r="JSX330" s="212"/>
      <c r="JSY330" s="212"/>
      <c r="JSZ330" s="212"/>
      <c r="JTA330" s="212"/>
      <c r="JTB330" s="212"/>
      <c r="JTC330" s="212"/>
      <c r="JTD330" s="212"/>
      <c r="JTE330" s="212"/>
      <c r="JTF330" s="212"/>
      <c r="JTG330" s="212"/>
      <c r="JTH330" s="212"/>
      <c r="JTI330" s="212"/>
      <c r="JTJ330" s="212"/>
      <c r="JTK330" s="212"/>
      <c r="JTL330" s="212"/>
      <c r="JTM330" s="212"/>
      <c r="JTN330" s="212"/>
      <c r="JTO330" s="212"/>
      <c r="JTP330" s="212"/>
      <c r="JTQ330" s="212"/>
      <c r="JTR330" s="212"/>
      <c r="JTS330" s="212"/>
      <c r="JTT330" s="212"/>
      <c r="JTU330" s="212"/>
      <c r="JTV330" s="212"/>
      <c r="JTW330" s="212"/>
      <c r="JTX330" s="212"/>
      <c r="JTY330" s="212"/>
      <c r="JTZ330" s="212"/>
      <c r="JUA330" s="212"/>
      <c r="JUB330" s="212"/>
      <c r="JUC330" s="212"/>
      <c r="JUD330" s="212"/>
      <c r="JUE330" s="212"/>
      <c r="JUF330" s="212"/>
      <c r="JUG330" s="212"/>
      <c r="JUH330" s="212"/>
      <c r="JUI330" s="212"/>
      <c r="JUJ330" s="212"/>
      <c r="JUK330" s="212"/>
      <c r="JUL330" s="212"/>
      <c r="JUM330" s="212"/>
      <c r="JUN330" s="212"/>
      <c r="JUO330" s="212"/>
      <c r="JUP330" s="212"/>
      <c r="JUQ330" s="212"/>
      <c r="JUR330" s="212"/>
      <c r="JUS330" s="212"/>
      <c r="JUT330" s="212"/>
      <c r="JUU330" s="212"/>
      <c r="JUV330" s="212"/>
      <c r="JUW330" s="212"/>
      <c r="JUX330" s="212"/>
      <c r="JUY330" s="212"/>
      <c r="JUZ330" s="212"/>
      <c r="JVA330" s="212"/>
      <c r="JVB330" s="212"/>
      <c r="JVC330" s="212"/>
      <c r="JVD330" s="212"/>
      <c r="JVE330" s="212"/>
      <c r="JVF330" s="212"/>
      <c r="JVG330" s="212"/>
      <c r="JVH330" s="212"/>
      <c r="JVI330" s="212"/>
      <c r="JVJ330" s="212"/>
      <c r="JVK330" s="212"/>
      <c r="JVL330" s="212"/>
      <c r="JVM330" s="212"/>
      <c r="JVN330" s="212"/>
      <c r="JVO330" s="212"/>
      <c r="JVP330" s="212"/>
      <c r="JVQ330" s="212"/>
      <c r="JVR330" s="212"/>
      <c r="JVS330" s="212"/>
      <c r="JVT330" s="212"/>
      <c r="JVU330" s="212"/>
      <c r="JVV330" s="212"/>
      <c r="JVW330" s="212"/>
      <c r="JVX330" s="212"/>
      <c r="JVY330" s="212"/>
      <c r="JVZ330" s="212"/>
      <c r="JWA330" s="212"/>
      <c r="JWB330" s="212"/>
      <c r="JWC330" s="212"/>
      <c r="JWD330" s="212"/>
      <c r="JWE330" s="212"/>
      <c r="JWF330" s="212"/>
      <c r="JWG330" s="212"/>
      <c r="JWH330" s="212"/>
      <c r="JWI330" s="212"/>
      <c r="JWJ330" s="212"/>
      <c r="JWK330" s="212"/>
      <c r="JWL330" s="212"/>
      <c r="JWM330" s="212"/>
      <c r="JWN330" s="212"/>
      <c r="JWO330" s="212"/>
      <c r="JWP330" s="212"/>
      <c r="JWQ330" s="212"/>
      <c r="JWR330" s="212"/>
      <c r="JWS330" s="212"/>
      <c r="JWT330" s="212"/>
      <c r="JWU330" s="212"/>
      <c r="JWV330" s="212"/>
      <c r="JWW330" s="212"/>
      <c r="JWX330" s="212"/>
      <c r="JWY330" s="212"/>
      <c r="JWZ330" s="212"/>
      <c r="JXA330" s="212"/>
      <c r="JXB330" s="212"/>
      <c r="JXC330" s="212"/>
      <c r="JXD330" s="212"/>
      <c r="JXE330" s="212"/>
      <c r="JXF330" s="212"/>
      <c r="JXG330" s="212"/>
      <c r="JXH330" s="212"/>
      <c r="JXI330" s="212"/>
      <c r="JXJ330" s="212"/>
      <c r="JXK330" s="212"/>
      <c r="JXL330" s="212"/>
      <c r="JXM330" s="212"/>
      <c r="JXN330" s="212"/>
      <c r="JXO330" s="212"/>
      <c r="JXP330" s="212"/>
      <c r="JXQ330" s="212"/>
      <c r="JXR330" s="212"/>
      <c r="JXS330" s="212"/>
      <c r="JXT330" s="212"/>
      <c r="JXU330" s="212"/>
      <c r="JXV330" s="212"/>
      <c r="JXW330" s="212"/>
      <c r="JXX330" s="212"/>
      <c r="JXY330" s="212"/>
      <c r="JXZ330" s="212"/>
      <c r="JYA330" s="212"/>
      <c r="JYB330" s="212"/>
      <c r="JYC330" s="212"/>
      <c r="JYD330" s="212"/>
      <c r="JYE330" s="212"/>
      <c r="JYF330" s="212"/>
      <c r="JYG330" s="212"/>
      <c r="JYH330" s="212"/>
      <c r="JYI330" s="212"/>
      <c r="JYJ330" s="212"/>
      <c r="JYK330" s="212"/>
      <c r="JYL330" s="212"/>
      <c r="JYM330" s="212"/>
      <c r="JYN330" s="212"/>
      <c r="JYO330" s="212"/>
      <c r="JYP330" s="212"/>
      <c r="JYQ330" s="212"/>
      <c r="JYR330" s="212"/>
      <c r="JYS330" s="212"/>
      <c r="JYT330" s="212"/>
      <c r="JYU330" s="212"/>
      <c r="JYV330" s="212"/>
      <c r="JYW330" s="212"/>
      <c r="JYX330" s="212"/>
      <c r="JYY330" s="212"/>
      <c r="JYZ330" s="212"/>
      <c r="JZA330" s="212"/>
      <c r="JZB330" s="212"/>
      <c r="JZC330" s="212"/>
      <c r="JZD330" s="212"/>
      <c r="JZE330" s="212"/>
      <c r="JZF330" s="212"/>
      <c r="JZG330" s="212"/>
      <c r="JZH330" s="212"/>
      <c r="JZI330" s="212"/>
      <c r="JZJ330" s="212"/>
      <c r="JZK330" s="212"/>
      <c r="JZL330" s="212"/>
      <c r="JZM330" s="212"/>
      <c r="JZN330" s="212"/>
      <c r="JZO330" s="212"/>
      <c r="JZP330" s="212"/>
      <c r="JZQ330" s="212"/>
      <c r="JZR330" s="212"/>
      <c r="JZS330" s="212"/>
      <c r="JZT330" s="212"/>
      <c r="JZU330" s="212"/>
      <c r="JZV330" s="212"/>
      <c r="JZW330" s="212"/>
      <c r="JZX330" s="212"/>
      <c r="JZY330" s="212"/>
      <c r="JZZ330" s="212"/>
      <c r="KAA330" s="212"/>
      <c r="KAB330" s="212"/>
      <c r="KAC330" s="212"/>
      <c r="KAD330" s="212"/>
      <c r="KAE330" s="212"/>
      <c r="KAF330" s="212"/>
      <c r="KAG330" s="212"/>
      <c r="KAH330" s="212"/>
      <c r="KAI330" s="212"/>
      <c r="KAJ330" s="212"/>
      <c r="KAK330" s="212"/>
      <c r="KAL330" s="212"/>
      <c r="KAM330" s="212"/>
      <c r="KAN330" s="212"/>
      <c r="KAO330" s="212"/>
      <c r="KAP330" s="212"/>
      <c r="KAQ330" s="212"/>
      <c r="KAR330" s="212"/>
      <c r="KAS330" s="212"/>
      <c r="KAT330" s="212"/>
      <c r="KAU330" s="212"/>
      <c r="KAV330" s="212"/>
      <c r="KAW330" s="212"/>
      <c r="KAX330" s="212"/>
      <c r="KAY330" s="212"/>
      <c r="KAZ330" s="212"/>
      <c r="KBA330" s="212"/>
      <c r="KBB330" s="212"/>
      <c r="KBC330" s="212"/>
      <c r="KBD330" s="212"/>
      <c r="KBE330" s="212"/>
      <c r="KBF330" s="212"/>
      <c r="KBG330" s="212"/>
      <c r="KBH330" s="212"/>
      <c r="KBI330" s="212"/>
      <c r="KBJ330" s="212"/>
      <c r="KBK330" s="212"/>
      <c r="KBL330" s="212"/>
      <c r="KBM330" s="212"/>
      <c r="KBN330" s="212"/>
      <c r="KBO330" s="212"/>
      <c r="KBP330" s="212"/>
      <c r="KBQ330" s="212"/>
      <c r="KBR330" s="212"/>
      <c r="KBS330" s="212"/>
      <c r="KBT330" s="212"/>
      <c r="KBU330" s="212"/>
      <c r="KBV330" s="212"/>
      <c r="KBW330" s="212"/>
      <c r="KBX330" s="212"/>
      <c r="KBY330" s="212"/>
      <c r="KBZ330" s="212"/>
      <c r="KCA330" s="212"/>
      <c r="KCB330" s="212"/>
      <c r="KCC330" s="212"/>
      <c r="KCD330" s="212"/>
      <c r="KCE330" s="212"/>
      <c r="KCF330" s="212"/>
      <c r="KCG330" s="212"/>
      <c r="KCH330" s="212"/>
      <c r="KCI330" s="212"/>
      <c r="KCJ330" s="212"/>
      <c r="KCK330" s="212"/>
      <c r="KCL330" s="212"/>
      <c r="KCM330" s="212"/>
      <c r="KCN330" s="212"/>
      <c r="KCO330" s="212"/>
      <c r="KCP330" s="212"/>
      <c r="KCQ330" s="212"/>
      <c r="KCR330" s="212"/>
      <c r="KCS330" s="212"/>
      <c r="KCT330" s="212"/>
      <c r="KCU330" s="212"/>
      <c r="KCV330" s="212"/>
      <c r="KCW330" s="212"/>
      <c r="KCX330" s="212"/>
      <c r="KCY330" s="212"/>
      <c r="KCZ330" s="212"/>
      <c r="KDA330" s="212"/>
      <c r="KDB330" s="212"/>
      <c r="KDC330" s="212"/>
      <c r="KDD330" s="212"/>
      <c r="KDE330" s="212"/>
      <c r="KDF330" s="212"/>
      <c r="KDG330" s="212"/>
      <c r="KDH330" s="212"/>
      <c r="KDI330" s="212"/>
      <c r="KDJ330" s="212"/>
      <c r="KDK330" s="212"/>
      <c r="KDL330" s="212"/>
      <c r="KDM330" s="212"/>
      <c r="KDN330" s="212"/>
      <c r="KDO330" s="212"/>
      <c r="KDP330" s="212"/>
      <c r="KDQ330" s="212"/>
      <c r="KDR330" s="212"/>
      <c r="KDS330" s="212"/>
      <c r="KDT330" s="212"/>
      <c r="KDU330" s="212"/>
      <c r="KDV330" s="212"/>
      <c r="KDW330" s="212"/>
      <c r="KDX330" s="212"/>
      <c r="KDY330" s="212"/>
      <c r="KDZ330" s="212"/>
      <c r="KEA330" s="212"/>
      <c r="KEB330" s="212"/>
      <c r="KEC330" s="212"/>
      <c r="KED330" s="212"/>
      <c r="KEE330" s="212"/>
      <c r="KEF330" s="212"/>
      <c r="KEG330" s="212"/>
      <c r="KEH330" s="212"/>
      <c r="KEI330" s="212"/>
      <c r="KEJ330" s="212"/>
      <c r="KEK330" s="212"/>
      <c r="KEL330" s="212"/>
      <c r="KEM330" s="212"/>
      <c r="KEN330" s="212"/>
      <c r="KEO330" s="212"/>
      <c r="KEP330" s="212"/>
      <c r="KEQ330" s="212"/>
      <c r="KER330" s="212"/>
      <c r="KES330" s="212"/>
      <c r="KET330" s="212"/>
      <c r="KEU330" s="212"/>
      <c r="KEV330" s="212"/>
      <c r="KEW330" s="212"/>
      <c r="KEX330" s="212"/>
      <c r="KEY330" s="212"/>
      <c r="KEZ330" s="212"/>
      <c r="KFA330" s="212"/>
      <c r="KFB330" s="212"/>
      <c r="KFC330" s="212"/>
      <c r="KFD330" s="212"/>
      <c r="KFE330" s="212"/>
      <c r="KFF330" s="212"/>
      <c r="KFG330" s="212"/>
      <c r="KFH330" s="212"/>
      <c r="KFI330" s="212"/>
      <c r="KFJ330" s="212"/>
      <c r="KFK330" s="212"/>
      <c r="KFL330" s="212"/>
      <c r="KFM330" s="212"/>
      <c r="KFN330" s="212"/>
      <c r="KFO330" s="212"/>
      <c r="KFP330" s="212"/>
      <c r="KFQ330" s="212"/>
      <c r="KFR330" s="212"/>
      <c r="KFS330" s="212"/>
      <c r="KFT330" s="212"/>
      <c r="KFU330" s="212"/>
      <c r="KFV330" s="212"/>
      <c r="KFW330" s="212"/>
      <c r="KFX330" s="212"/>
      <c r="KFY330" s="212"/>
      <c r="KFZ330" s="212"/>
      <c r="KGA330" s="212"/>
      <c r="KGB330" s="212"/>
      <c r="KGC330" s="212"/>
      <c r="KGD330" s="212"/>
      <c r="KGE330" s="212"/>
      <c r="KGF330" s="212"/>
      <c r="KGG330" s="212"/>
      <c r="KGH330" s="212"/>
      <c r="KGI330" s="212"/>
      <c r="KGJ330" s="212"/>
      <c r="KGK330" s="212"/>
      <c r="KGL330" s="212"/>
      <c r="KGM330" s="212"/>
      <c r="KGN330" s="212"/>
      <c r="KGO330" s="212"/>
      <c r="KGP330" s="212"/>
      <c r="KGQ330" s="212"/>
      <c r="KGR330" s="212"/>
      <c r="KGS330" s="212"/>
      <c r="KGT330" s="212"/>
      <c r="KGU330" s="212"/>
      <c r="KGV330" s="212"/>
      <c r="KGW330" s="212"/>
      <c r="KGX330" s="212"/>
      <c r="KGY330" s="212"/>
      <c r="KGZ330" s="212"/>
      <c r="KHA330" s="212"/>
      <c r="KHB330" s="212"/>
      <c r="KHC330" s="212"/>
      <c r="KHD330" s="212"/>
      <c r="KHE330" s="212"/>
      <c r="KHF330" s="212"/>
      <c r="KHG330" s="212"/>
      <c r="KHH330" s="212"/>
      <c r="KHI330" s="212"/>
      <c r="KHJ330" s="212"/>
      <c r="KHK330" s="212"/>
      <c r="KHL330" s="212"/>
      <c r="KHM330" s="212"/>
      <c r="KHN330" s="212"/>
      <c r="KHO330" s="212"/>
      <c r="KHP330" s="212"/>
      <c r="KHQ330" s="212"/>
      <c r="KHR330" s="212"/>
      <c r="KHS330" s="212"/>
      <c r="KHT330" s="212"/>
      <c r="KHU330" s="212"/>
      <c r="KHV330" s="212"/>
      <c r="KHW330" s="212"/>
      <c r="KHX330" s="212"/>
      <c r="KHY330" s="212"/>
      <c r="KHZ330" s="212"/>
      <c r="KIA330" s="212"/>
      <c r="KIB330" s="212"/>
      <c r="KIC330" s="212"/>
      <c r="KID330" s="212"/>
      <c r="KIE330" s="212"/>
      <c r="KIF330" s="212"/>
      <c r="KIG330" s="212"/>
      <c r="KIH330" s="212"/>
      <c r="KII330" s="212"/>
      <c r="KIJ330" s="212"/>
      <c r="KIK330" s="212"/>
      <c r="KIL330" s="212"/>
      <c r="KIM330" s="212"/>
      <c r="KIN330" s="212"/>
      <c r="KIO330" s="212"/>
      <c r="KIP330" s="212"/>
      <c r="KIQ330" s="212"/>
      <c r="KIR330" s="212"/>
      <c r="KIS330" s="212"/>
      <c r="KIT330" s="212"/>
      <c r="KIU330" s="212"/>
      <c r="KIV330" s="212"/>
      <c r="KIW330" s="212"/>
      <c r="KIX330" s="212"/>
      <c r="KIY330" s="212"/>
      <c r="KIZ330" s="212"/>
      <c r="KJA330" s="212"/>
      <c r="KJB330" s="212"/>
      <c r="KJC330" s="212"/>
      <c r="KJD330" s="212"/>
      <c r="KJE330" s="212"/>
      <c r="KJF330" s="212"/>
      <c r="KJG330" s="212"/>
      <c r="KJH330" s="212"/>
      <c r="KJI330" s="212"/>
      <c r="KJJ330" s="212"/>
      <c r="KJK330" s="212"/>
      <c r="KJL330" s="212"/>
      <c r="KJM330" s="212"/>
      <c r="KJN330" s="212"/>
      <c r="KJO330" s="212"/>
      <c r="KJP330" s="212"/>
      <c r="KJQ330" s="212"/>
      <c r="KJR330" s="212"/>
      <c r="KJS330" s="212"/>
      <c r="KJT330" s="212"/>
      <c r="KJU330" s="212"/>
      <c r="KJV330" s="212"/>
      <c r="KJW330" s="212"/>
      <c r="KJX330" s="212"/>
      <c r="KJY330" s="212"/>
      <c r="KJZ330" s="212"/>
      <c r="KKA330" s="212"/>
      <c r="KKB330" s="212"/>
      <c r="KKC330" s="212"/>
      <c r="KKD330" s="212"/>
      <c r="KKE330" s="212"/>
      <c r="KKF330" s="212"/>
      <c r="KKG330" s="212"/>
      <c r="KKH330" s="212"/>
      <c r="KKI330" s="212"/>
      <c r="KKJ330" s="212"/>
      <c r="KKK330" s="212"/>
      <c r="KKL330" s="212"/>
      <c r="KKM330" s="212"/>
      <c r="KKN330" s="212"/>
      <c r="KKO330" s="212"/>
      <c r="KKP330" s="212"/>
      <c r="KKQ330" s="212"/>
      <c r="KKR330" s="212"/>
      <c r="KKS330" s="212"/>
      <c r="KKT330" s="212"/>
      <c r="KKU330" s="212"/>
      <c r="KKV330" s="212"/>
      <c r="KKW330" s="212"/>
      <c r="KKX330" s="212"/>
      <c r="KKY330" s="212"/>
      <c r="KKZ330" s="212"/>
      <c r="KLA330" s="212"/>
      <c r="KLB330" s="212"/>
      <c r="KLC330" s="212"/>
      <c r="KLD330" s="212"/>
      <c r="KLE330" s="212"/>
      <c r="KLF330" s="212"/>
      <c r="KLG330" s="212"/>
      <c r="KLH330" s="212"/>
      <c r="KLI330" s="212"/>
      <c r="KLJ330" s="212"/>
      <c r="KLK330" s="212"/>
      <c r="KLL330" s="212"/>
      <c r="KLM330" s="212"/>
      <c r="KLN330" s="212"/>
      <c r="KLO330" s="212"/>
      <c r="KLP330" s="212"/>
      <c r="KLQ330" s="212"/>
      <c r="KLR330" s="212"/>
      <c r="KLS330" s="212"/>
      <c r="KLT330" s="212"/>
      <c r="KLU330" s="212"/>
      <c r="KLV330" s="212"/>
      <c r="KLW330" s="212"/>
      <c r="KLX330" s="212"/>
      <c r="KLY330" s="212"/>
      <c r="KLZ330" s="212"/>
      <c r="KMA330" s="212"/>
      <c r="KMB330" s="212"/>
      <c r="KMC330" s="212"/>
      <c r="KMD330" s="212"/>
      <c r="KME330" s="212"/>
      <c r="KMF330" s="212"/>
      <c r="KMG330" s="212"/>
      <c r="KMH330" s="212"/>
      <c r="KMI330" s="212"/>
      <c r="KMJ330" s="212"/>
      <c r="KMK330" s="212"/>
      <c r="KML330" s="212"/>
      <c r="KMM330" s="212"/>
      <c r="KMN330" s="212"/>
      <c r="KMO330" s="212"/>
      <c r="KMP330" s="212"/>
      <c r="KMQ330" s="212"/>
      <c r="KMR330" s="212"/>
      <c r="KMS330" s="212"/>
      <c r="KMT330" s="212"/>
      <c r="KMU330" s="212"/>
      <c r="KMV330" s="212"/>
      <c r="KMW330" s="212"/>
      <c r="KMX330" s="212"/>
      <c r="KMY330" s="212"/>
      <c r="KMZ330" s="212"/>
      <c r="KNA330" s="212"/>
      <c r="KNB330" s="212"/>
      <c r="KNC330" s="212"/>
      <c r="KND330" s="212"/>
      <c r="KNE330" s="212"/>
      <c r="KNF330" s="212"/>
      <c r="KNG330" s="212"/>
      <c r="KNH330" s="212"/>
      <c r="KNI330" s="212"/>
      <c r="KNJ330" s="212"/>
      <c r="KNK330" s="212"/>
      <c r="KNL330" s="212"/>
      <c r="KNM330" s="212"/>
      <c r="KNN330" s="212"/>
      <c r="KNO330" s="212"/>
      <c r="KNP330" s="212"/>
      <c r="KNQ330" s="212"/>
      <c r="KNR330" s="212"/>
      <c r="KNS330" s="212"/>
      <c r="KNT330" s="212"/>
      <c r="KNU330" s="212"/>
      <c r="KNV330" s="212"/>
      <c r="KNW330" s="212"/>
      <c r="KNX330" s="212"/>
      <c r="KNY330" s="212"/>
      <c r="KNZ330" s="212"/>
      <c r="KOA330" s="212"/>
      <c r="KOB330" s="212"/>
      <c r="KOC330" s="212"/>
      <c r="KOD330" s="212"/>
      <c r="KOE330" s="212"/>
      <c r="KOF330" s="212"/>
      <c r="KOG330" s="212"/>
      <c r="KOH330" s="212"/>
      <c r="KOI330" s="212"/>
      <c r="KOJ330" s="212"/>
      <c r="KOK330" s="212"/>
      <c r="KOL330" s="212"/>
      <c r="KOM330" s="212"/>
      <c r="KON330" s="212"/>
      <c r="KOO330" s="212"/>
      <c r="KOP330" s="212"/>
      <c r="KOQ330" s="212"/>
      <c r="KOR330" s="212"/>
      <c r="KOS330" s="212"/>
      <c r="KOT330" s="212"/>
      <c r="KOU330" s="212"/>
      <c r="KOV330" s="212"/>
      <c r="KOW330" s="212"/>
      <c r="KOX330" s="212"/>
      <c r="KOY330" s="212"/>
      <c r="KOZ330" s="212"/>
      <c r="KPA330" s="212"/>
      <c r="KPB330" s="212"/>
      <c r="KPC330" s="212"/>
      <c r="KPD330" s="212"/>
      <c r="KPE330" s="212"/>
      <c r="KPF330" s="212"/>
      <c r="KPG330" s="212"/>
      <c r="KPH330" s="212"/>
      <c r="KPI330" s="212"/>
      <c r="KPJ330" s="212"/>
      <c r="KPK330" s="212"/>
      <c r="KPL330" s="212"/>
      <c r="KPM330" s="212"/>
      <c r="KPN330" s="212"/>
      <c r="KPO330" s="212"/>
      <c r="KPP330" s="212"/>
      <c r="KPQ330" s="212"/>
      <c r="KPR330" s="212"/>
      <c r="KPS330" s="212"/>
      <c r="KPT330" s="212"/>
      <c r="KPU330" s="212"/>
      <c r="KPV330" s="212"/>
      <c r="KPW330" s="212"/>
      <c r="KPX330" s="212"/>
      <c r="KPY330" s="212"/>
      <c r="KPZ330" s="212"/>
      <c r="KQA330" s="212"/>
      <c r="KQB330" s="212"/>
      <c r="KQC330" s="212"/>
      <c r="KQD330" s="212"/>
      <c r="KQE330" s="212"/>
      <c r="KQF330" s="212"/>
      <c r="KQG330" s="212"/>
      <c r="KQH330" s="212"/>
      <c r="KQI330" s="212"/>
      <c r="KQJ330" s="212"/>
      <c r="KQK330" s="212"/>
      <c r="KQL330" s="212"/>
      <c r="KQM330" s="212"/>
      <c r="KQN330" s="212"/>
      <c r="KQO330" s="212"/>
      <c r="KQP330" s="212"/>
      <c r="KQQ330" s="212"/>
      <c r="KQR330" s="212"/>
      <c r="KQS330" s="212"/>
      <c r="KQT330" s="212"/>
      <c r="KQU330" s="212"/>
      <c r="KQV330" s="212"/>
      <c r="KQW330" s="212"/>
      <c r="KQX330" s="212"/>
      <c r="KQY330" s="212"/>
      <c r="KQZ330" s="212"/>
      <c r="KRA330" s="212"/>
      <c r="KRB330" s="212"/>
      <c r="KRC330" s="212"/>
      <c r="KRD330" s="212"/>
      <c r="KRE330" s="212"/>
      <c r="KRF330" s="212"/>
      <c r="KRG330" s="212"/>
      <c r="KRH330" s="212"/>
      <c r="KRI330" s="212"/>
      <c r="KRJ330" s="212"/>
      <c r="KRK330" s="212"/>
      <c r="KRL330" s="212"/>
      <c r="KRM330" s="212"/>
      <c r="KRN330" s="212"/>
      <c r="KRO330" s="212"/>
      <c r="KRP330" s="212"/>
      <c r="KRQ330" s="212"/>
      <c r="KRR330" s="212"/>
      <c r="KRS330" s="212"/>
      <c r="KRT330" s="212"/>
      <c r="KRU330" s="212"/>
      <c r="KRV330" s="212"/>
      <c r="KRW330" s="212"/>
      <c r="KRX330" s="212"/>
      <c r="KRY330" s="212"/>
      <c r="KRZ330" s="212"/>
      <c r="KSA330" s="212"/>
      <c r="KSB330" s="212"/>
      <c r="KSC330" s="212"/>
      <c r="KSD330" s="212"/>
      <c r="KSE330" s="212"/>
      <c r="KSF330" s="212"/>
      <c r="KSG330" s="212"/>
      <c r="KSH330" s="212"/>
      <c r="KSI330" s="212"/>
      <c r="KSJ330" s="212"/>
      <c r="KSK330" s="212"/>
      <c r="KSL330" s="212"/>
      <c r="KSM330" s="212"/>
      <c r="KSN330" s="212"/>
      <c r="KSO330" s="212"/>
      <c r="KSP330" s="212"/>
      <c r="KSQ330" s="212"/>
      <c r="KSR330" s="212"/>
      <c r="KSS330" s="212"/>
      <c r="KST330" s="212"/>
      <c r="KSU330" s="212"/>
      <c r="KSV330" s="212"/>
      <c r="KSW330" s="212"/>
      <c r="KSX330" s="212"/>
      <c r="KSY330" s="212"/>
      <c r="KSZ330" s="212"/>
      <c r="KTA330" s="212"/>
      <c r="KTB330" s="212"/>
      <c r="KTC330" s="212"/>
      <c r="KTD330" s="212"/>
      <c r="KTE330" s="212"/>
      <c r="KTF330" s="212"/>
      <c r="KTG330" s="212"/>
      <c r="KTH330" s="212"/>
      <c r="KTI330" s="212"/>
      <c r="KTJ330" s="212"/>
      <c r="KTK330" s="212"/>
      <c r="KTL330" s="212"/>
      <c r="KTM330" s="212"/>
      <c r="KTN330" s="212"/>
      <c r="KTO330" s="212"/>
      <c r="KTP330" s="212"/>
      <c r="KTQ330" s="212"/>
      <c r="KTR330" s="212"/>
      <c r="KTS330" s="212"/>
      <c r="KTT330" s="212"/>
      <c r="KTU330" s="212"/>
      <c r="KTV330" s="212"/>
      <c r="KTW330" s="212"/>
      <c r="KTX330" s="212"/>
      <c r="KTY330" s="212"/>
      <c r="KTZ330" s="212"/>
      <c r="KUA330" s="212"/>
      <c r="KUB330" s="212"/>
      <c r="KUC330" s="212"/>
      <c r="KUD330" s="212"/>
      <c r="KUE330" s="212"/>
      <c r="KUF330" s="212"/>
      <c r="KUG330" s="212"/>
      <c r="KUH330" s="212"/>
      <c r="KUI330" s="212"/>
      <c r="KUJ330" s="212"/>
      <c r="KUK330" s="212"/>
      <c r="KUL330" s="212"/>
      <c r="KUM330" s="212"/>
      <c r="KUN330" s="212"/>
      <c r="KUO330" s="212"/>
      <c r="KUP330" s="212"/>
      <c r="KUQ330" s="212"/>
      <c r="KUR330" s="212"/>
      <c r="KUS330" s="212"/>
      <c r="KUT330" s="212"/>
      <c r="KUU330" s="212"/>
      <c r="KUV330" s="212"/>
      <c r="KUW330" s="212"/>
      <c r="KUX330" s="212"/>
      <c r="KUY330" s="212"/>
      <c r="KUZ330" s="212"/>
      <c r="KVA330" s="212"/>
      <c r="KVB330" s="212"/>
      <c r="KVC330" s="212"/>
      <c r="KVD330" s="212"/>
      <c r="KVE330" s="212"/>
      <c r="KVF330" s="212"/>
      <c r="KVG330" s="212"/>
      <c r="KVH330" s="212"/>
      <c r="KVI330" s="212"/>
      <c r="KVJ330" s="212"/>
      <c r="KVK330" s="212"/>
      <c r="KVL330" s="212"/>
      <c r="KVM330" s="212"/>
      <c r="KVN330" s="212"/>
      <c r="KVO330" s="212"/>
      <c r="KVP330" s="212"/>
      <c r="KVQ330" s="212"/>
      <c r="KVR330" s="212"/>
      <c r="KVS330" s="212"/>
      <c r="KVT330" s="212"/>
      <c r="KVU330" s="212"/>
      <c r="KVV330" s="212"/>
      <c r="KVW330" s="212"/>
      <c r="KVX330" s="212"/>
      <c r="KVY330" s="212"/>
      <c r="KVZ330" s="212"/>
      <c r="KWA330" s="212"/>
      <c r="KWB330" s="212"/>
      <c r="KWC330" s="212"/>
      <c r="KWD330" s="212"/>
      <c r="KWE330" s="212"/>
      <c r="KWF330" s="212"/>
      <c r="KWG330" s="212"/>
      <c r="KWH330" s="212"/>
      <c r="KWI330" s="212"/>
      <c r="KWJ330" s="212"/>
      <c r="KWK330" s="212"/>
      <c r="KWL330" s="212"/>
      <c r="KWM330" s="212"/>
      <c r="KWN330" s="212"/>
      <c r="KWO330" s="212"/>
      <c r="KWP330" s="212"/>
      <c r="KWQ330" s="212"/>
      <c r="KWR330" s="212"/>
      <c r="KWS330" s="212"/>
      <c r="KWT330" s="212"/>
      <c r="KWU330" s="212"/>
      <c r="KWV330" s="212"/>
      <c r="KWW330" s="212"/>
      <c r="KWX330" s="212"/>
      <c r="KWY330" s="212"/>
      <c r="KWZ330" s="212"/>
      <c r="KXA330" s="212"/>
      <c r="KXB330" s="212"/>
      <c r="KXC330" s="212"/>
      <c r="KXD330" s="212"/>
      <c r="KXE330" s="212"/>
      <c r="KXF330" s="212"/>
      <c r="KXG330" s="212"/>
      <c r="KXH330" s="212"/>
      <c r="KXI330" s="212"/>
      <c r="KXJ330" s="212"/>
      <c r="KXK330" s="212"/>
      <c r="KXL330" s="212"/>
      <c r="KXM330" s="212"/>
      <c r="KXN330" s="212"/>
      <c r="KXO330" s="212"/>
      <c r="KXP330" s="212"/>
      <c r="KXQ330" s="212"/>
      <c r="KXR330" s="212"/>
      <c r="KXS330" s="212"/>
      <c r="KXT330" s="212"/>
      <c r="KXU330" s="212"/>
      <c r="KXV330" s="212"/>
      <c r="KXW330" s="212"/>
      <c r="KXX330" s="212"/>
      <c r="KXY330" s="212"/>
      <c r="KXZ330" s="212"/>
      <c r="KYA330" s="212"/>
      <c r="KYB330" s="212"/>
      <c r="KYC330" s="212"/>
      <c r="KYD330" s="212"/>
      <c r="KYE330" s="212"/>
      <c r="KYF330" s="212"/>
      <c r="KYG330" s="212"/>
      <c r="KYH330" s="212"/>
      <c r="KYI330" s="212"/>
      <c r="KYJ330" s="212"/>
      <c r="KYK330" s="212"/>
      <c r="KYL330" s="212"/>
      <c r="KYM330" s="212"/>
      <c r="KYN330" s="212"/>
      <c r="KYO330" s="212"/>
      <c r="KYP330" s="212"/>
      <c r="KYQ330" s="212"/>
      <c r="KYR330" s="212"/>
      <c r="KYS330" s="212"/>
      <c r="KYT330" s="212"/>
      <c r="KYU330" s="212"/>
      <c r="KYV330" s="212"/>
      <c r="KYW330" s="212"/>
      <c r="KYX330" s="212"/>
      <c r="KYY330" s="212"/>
      <c r="KYZ330" s="212"/>
      <c r="KZA330" s="212"/>
      <c r="KZB330" s="212"/>
      <c r="KZC330" s="212"/>
      <c r="KZD330" s="212"/>
      <c r="KZE330" s="212"/>
      <c r="KZF330" s="212"/>
      <c r="KZG330" s="212"/>
      <c r="KZH330" s="212"/>
      <c r="KZI330" s="212"/>
      <c r="KZJ330" s="212"/>
      <c r="KZK330" s="212"/>
      <c r="KZL330" s="212"/>
      <c r="KZM330" s="212"/>
      <c r="KZN330" s="212"/>
      <c r="KZO330" s="212"/>
      <c r="KZP330" s="212"/>
      <c r="KZQ330" s="212"/>
      <c r="KZR330" s="212"/>
      <c r="KZS330" s="212"/>
      <c r="KZT330" s="212"/>
      <c r="KZU330" s="212"/>
      <c r="KZV330" s="212"/>
      <c r="KZW330" s="212"/>
      <c r="KZX330" s="212"/>
      <c r="KZY330" s="212"/>
      <c r="KZZ330" s="212"/>
      <c r="LAA330" s="212"/>
      <c r="LAB330" s="212"/>
      <c r="LAC330" s="212"/>
      <c r="LAD330" s="212"/>
      <c r="LAE330" s="212"/>
      <c r="LAF330" s="212"/>
      <c r="LAG330" s="212"/>
      <c r="LAH330" s="212"/>
      <c r="LAI330" s="212"/>
      <c r="LAJ330" s="212"/>
      <c r="LAK330" s="212"/>
      <c r="LAL330" s="212"/>
      <c r="LAM330" s="212"/>
      <c r="LAN330" s="212"/>
      <c r="LAO330" s="212"/>
      <c r="LAP330" s="212"/>
      <c r="LAQ330" s="212"/>
      <c r="LAR330" s="212"/>
      <c r="LAS330" s="212"/>
      <c r="LAT330" s="212"/>
      <c r="LAU330" s="212"/>
      <c r="LAV330" s="212"/>
      <c r="LAW330" s="212"/>
      <c r="LAX330" s="212"/>
      <c r="LAY330" s="212"/>
      <c r="LAZ330" s="212"/>
      <c r="LBA330" s="212"/>
      <c r="LBB330" s="212"/>
      <c r="LBC330" s="212"/>
      <c r="LBD330" s="212"/>
      <c r="LBE330" s="212"/>
      <c r="LBF330" s="212"/>
      <c r="LBG330" s="212"/>
      <c r="LBH330" s="212"/>
      <c r="LBI330" s="212"/>
      <c r="LBJ330" s="212"/>
      <c r="LBK330" s="212"/>
      <c r="LBL330" s="212"/>
      <c r="LBM330" s="212"/>
      <c r="LBN330" s="212"/>
      <c r="LBO330" s="212"/>
      <c r="LBP330" s="212"/>
      <c r="LBQ330" s="212"/>
      <c r="LBR330" s="212"/>
      <c r="LBS330" s="212"/>
      <c r="LBT330" s="212"/>
      <c r="LBU330" s="212"/>
      <c r="LBV330" s="212"/>
      <c r="LBW330" s="212"/>
      <c r="LBX330" s="212"/>
      <c r="LBY330" s="212"/>
      <c r="LBZ330" s="212"/>
      <c r="LCA330" s="212"/>
      <c r="LCB330" s="212"/>
      <c r="LCC330" s="212"/>
      <c r="LCD330" s="212"/>
      <c r="LCE330" s="212"/>
      <c r="LCF330" s="212"/>
      <c r="LCG330" s="212"/>
      <c r="LCH330" s="212"/>
      <c r="LCI330" s="212"/>
      <c r="LCJ330" s="212"/>
      <c r="LCK330" s="212"/>
      <c r="LCL330" s="212"/>
      <c r="LCM330" s="212"/>
      <c r="LCN330" s="212"/>
      <c r="LCO330" s="212"/>
      <c r="LCP330" s="212"/>
      <c r="LCQ330" s="212"/>
      <c r="LCR330" s="212"/>
      <c r="LCS330" s="212"/>
      <c r="LCT330" s="212"/>
      <c r="LCU330" s="212"/>
      <c r="LCV330" s="212"/>
      <c r="LCW330" s="212"/>
      <c r="LCX330" s="212"/>
      <c r="LCY330" s="212"/>
      <c r="LCZ330" s="212"/>
      <c r="LDA330" s="212"/>
      <c r="LDB330" s="212"/>
      <c r="LDC330" s="212"/>
      <c r="LDD330" s="212"/>
      <c r="LDE330" s="212"/>
      <c r="LDF330" s="212"/>
      <c r="LDG330" s="212"/>
      <c r="LDH330" s="212"/>
      <c r="LDI330" s="212"/>
      <c r="LDJ330" s="212"/>
      <c r="LDK330" s="212"/>
      <c r="LDL330" s="212"/>
      <c r="LDM330" s="212"/>
      <c r="LDN330" s="212"/>
      <c r="LDO330" s="212"/>
      <c r="LDP330" s="212"/>
      <c r="LDQ330" s="212"/>
      <c r="LDR330" s="212"/>
      <c r="LDS330" s="212"/>
      <c r="LDT330" s="212"/>
      <c r="LDU330" s="212"/>
      <c r="LDV330" s="212"/>
      <c r="LDW330" s="212"/>
      <c r="LDX330" s="212"/>
      <c r="LDY330" s="212"/>
      <c r="LDZ330" s="212"/>
      <c r="LEA330" s="212"/>
      <c r="LEB330" s="212"/>
      <c r="LEC330" s="212"/>
      <c r="LED330" s="212"/>
      <c r="LEE330" s="212"/>
      <c r="LEF330" s="212"/>
      <c r="LEG330" s="212"/>
      <c r="LEH330" s="212"/>
      <c r="LEI330" s="212"/>
      <c r="LEJ330" s="212"/>
      <c r="LEK330" s="212"/>
      <c r="LEL330" s="212"/>
      <c r="LEM330" s="212"/>
      <c r="LEN330" s="212"/>
      <c r="LEO330" s="212"/>
      <c r="LEP330" s="212"/>
      <c r="LEQ330" s="212"/>
      <c r="LER330" s="212"/>
      <c r="LES330" s="212"/>
      <c r="LET330" s="212"/>
      <c r="LEU330" s="212"/>
      <c r="LEV330" s="212"/>
      <c r="LEW330" s="212"/>
      <c r="LEX330" s="212"/>
      <c r="LEY330" s="212"/>
      <c r="LEZ330" s="212"/>
      <c r="LFA330" s="212"/>
      <c r="LFB330" s="212"/>
      <c r="LFC330" s="212"/>
      <c r="LFD330" s="212"/>
      <c r="LFE330" s="212"/>
      <c r="LFF330" s="212"/>
      <c r="LFG330" s="212"/>
      <c r="LFH330" s="212"/>
      <c r="LFI330" s="212"/>
      <c r="LFJ330" s="212"/>
      <c r="LFK330" s="212"/>
      <c r="LFL330" s="212"/>
      <c r="LFM330" s="212"/>
      <c r="LFN330" s="212"/>
      <c r="LFO330" s="212"/>
      <c r="LFP330" s="212"/>
      <c r="LFQ330" s="212"/>
      <c r="LFR330" s="212"/>
      <c r="LFS330" s="212"/>
      <c r="LFT330" s="212"/>
      <c r="LFU330" s="212"/>
      <c r="LFV330" s="212"/>
      <c r="LFW330" s="212"/>
      <c r="LFX330" s="212"/>
      <c r="LFY330" s="212"/>
      <c r="LFZ330" s="212"/>
      <c r="LGA330" s="212"/>
      <c r="LGB330" s="212"/>
      <c r="LGC330" s="212"/>
      <c r="LGD330" s="212"/>
      <c r="LGE330" s="212"/>
      <c r="LGF330" s="212"/>
      <c r="LGG330" s="212"/>
      <c r="LGH330" s="212"/>
      <c r="LGI330" s="212"/>
      <c r="LGJ330" s="212"/>
      <c r="LGK330" s="212"/>
      <c r="LGL330" s="212"/>
      <c r="LGM330" s="212"/>
      <c r="LGN330" s="212"/>
      <c r="LGO330" s="212"/>
      <c r="LGP330" s="212"/>
      <c r="LGQ330" s="212"/>
      <c r="LGR330" s="212"/>
      <c r="LGS330" s="212"/>
      <c r="LGT330" s="212"/>
      <c r="LGU330" s="212"/>
      <c r="LGV330" s="212"/>
      <c r="LGW330" s="212"/>
      <c r="LGX330" s="212"/>
      <c r="LGY330" s="212"/>
      <c r="LGZ330" s="212"/>
      <c r="LHA330" s="212"/>
      <c r="LHB330" s="212"/>
      <c r="LHC330" s="212"/>
      <c r="LHD330" s="212"/>
      <c r="LHE330" s="212"/>
      <c r="LHF330" s="212"/>
      <c r="LHG330" s="212"/>
      <c r="LHH330" s="212"/>
      <c r="LHI330" s="212"/>
      <c r="LHJ330" s="212"/>
      <c r="LHK330" s="212"/>
      <c r="LHL330" s="212"/>
      <c r="LHM330" s="212"/>
      <c r="LHN330" s="212"/>
      <c r="LHO330" s="212"/>
      <c r="LHP330" s="212"/>
      <c r="LHQ330" s="212"/>
      <c r="LHR330" s="212"/>
      <c r="LHS330" s="212"/>
      <c r="LHT330" s="212"/>
      <c r="LHU330" s="212"/>
      <c r="LHV330" s="212"/>
      <c r="LHW330" s="212"/>
      <c r="LHX330" s="212"/>
      <c r="LHY330" s="212"/>
      <c r="LHZ330" s="212"/>
      <c r="LIA330" s="212"/>
      <c r="LIB330" s="212"/>
      <c r="LIC330" s="212"/>
      <c r="LID330" s="212"/>
      <c r="LIE330" s="212"/>
      <c r="LIF330" s="212"/>
      <c r="LIG330" s="212"/>
      <c r="LIH330" s="212"/>
      <c r="LII330" s="212"/>
      <c r="LIJ330" s="212"/>
      <c r="LIK330" s="212"/>
      <c r="LIL330" s="212"/>
      <c r="LIM330" s="212"/>
      <c r="LIN330" s="212"/>
      <c r="LIO330" s="212"/>
      <c r="LIP330" s="212"/>
      <c r="LIQ330" s="212"/>
      <c r="LIR330" s="212"/>
      <c r="LIS330" s="212"/>
      <c r="LIT330" s="212"/>
      <c r="LIU330" s="212"/>
      <c r="LIV330" s="212"/>
      <c r="LIW330" s="212"/>
      <c r="LIX330" s="212"/>
      <c r="LIY330" s="212"/>
      <c r="LIZ330" s="212"/>
      <c r="LJA330" s="212"/>
      <c r="LJB330" s="212"/>
      <c r="LJC330" s="212"/>
      <c r="LJD330" s="212"/>
      <c r="LJE330" s="212"/>
      <c r="LJF330" s="212"/>
      <c r="LJG330" s="212"/>
      <c r="LJH330" s="212"/>
      <c r="LJI330" s="212"/>
      <c r="LJJ330" s="212"/>
      <c r="LJK330" s="212"/>
      <c r="LJL330" s="212"/>
      <c r="LJM330" s="212"/>
      <c r="LJN330" s="212"/>
      <c r="LJO330" s="212"/>
      <c r="LJP330" s="212"/>
      <c r="LJQ330" s="212"/>
      <c r="LJR330" s="212"/>
      <c r="LJS330" s="212"/>
      <c r="LJT330" s="212"/>
      <c r="LJU330" s="212"/>
      <c r="LJV330" s="212"/>
      <c r="LJW330" s="212"/>
      <c r="LJX330" s="212"/>
      <c r="LJY330" s="212"/>
      <c r="LJZ330" s="212"/>
      <c r="LKA330" s="212"/>
      <c r="LKB330" s="212"/>
      <c r="LKC330" s="212"/>
      <c r="LKD330" s="212"/>
      <c r="LKE330" s="212"/>
      <c r="LKF330" s="212"/>
      <c r="LKG330" s="212"/>
      <c r="LKH330" s="212"/>
      <c r="LKI330" s="212"/>
      <c r="LKJ330" s="212"/>
      <c r="LKK330" s="212"/>
      <c r="LKL330" s="212"/>
      <c r="LKM330" s="212"/>
      <c r="LKN330" s="212"/>
      <c r="LKO330" s="212"/>
      <c r="LKP330" s="212"/>
      <c r="LKQ330" s="212"/>
      <c r="LKR330" s="212"/>
      <c r="LKS330" s="212"/>
      <c r="LKT330" s="212"/>
      <c r="LKU330" s="212"/>
      <c r="LKV330" s="212"/>
      <c r="LKW330" s="212"/>
      <c r="LKX330" s="212"/>
      <c r="LKY330" s="212"/>
      <c r="LKZ330" s="212"/>
      <c r="LLA330" s="212"/>
      <c r="LLB330" s="212"/>
      <c r="LLC330" s="212"/>
      <c r="LLD330" s="212"/>
      <c r="LLE330" s="212"/>
      <c r="LLF330" s="212"/>
      <c r="LLG330" s="212"/>
      <c r="LLH330" s="212"/>
      <c r="LLI330" s="212"/>
      <c r="LLJ330" s="212"/>
      <c r="LLK330" s="212"/>
      <c r="LLL330" s="212"/>
      <c r="LLM330" s="212"/>
      <c r="LLN330" s="212"/>
      <c r="LLO330" s="212"/>
      <c r="LLP330" s="212"/>
      <c r="LLQ330" s="212"/>
      <c r="LLR330" s="212"/>
      <c r="LLS330" s="212"/>
      <c r="LLT330" s="212"/>
      <c r="LLU330" s="212"/>
      <c r="LLV330" s="212"/>
      <c r="LLW330" s="212"/>
      <c r="LLX330" s="212"/>
      <c r="LLY330" s="212"/>
      <c r="LLZ330" s="212"/>
      <c r="LMA330" s="212"/>
      <c r="LMB330" s="212"/>
      <c r="LMC330" s="212"/>
      <c r="LMD330" s="212"/>
      <c r="LME330" s="212"/>
      <c r="LMF330" s="212"/>
      <c r="LMG330" s="212"/>
      <c r="LMH330" s="212"/>
      <c r="LMI330" s="212"/>
      <c r="LMJ330" s="212"/>
      <c r="LMK330" s="212"/>
      <c r="LML330" s="212"/>
      <c r="LMM330" s="212"/>
      <c r="LMN330" s="212"/>
      <c r="LMO330" s="212"/>
      <c r="LMP330" s="212"/>
      <c r="LMQ330" s="212"/>
      <c r="LMR330" s="212"/>
      <c r="LMS330" s="212"/>
      <c r="LMT330" s="212"/>
      <c r="LMU330" s="212"/>
      <c r="LMV330" s="212"/>
      <c r="LMW330" s="212"/>
      <c r="LMX330" s="212"/>
      <c r="LMY330" s="212"/>
      <c r="LMZ330" s="212"/>
      <c r="LNA330" s="212"/>
      <c r="LNB330" s="212"/>
      <c r="LNC330" s="212"/>
      <c r="LND330" s="212"/>
      <c r="LNE330" s="212"/>
      <c r="LNF330" s="212"/>
      <c r="LNG330" s="212"/>
      <c r="LNH330" s="212"/>
      <c r="LNI330" s="212"/>
      <c r="LNJ330" s="212"/>
      <c r="LNK330" s="212"/>
      <c r="LNL330" s="212"/>
      <c r="LNM330" s="212"/>
      <c r="LNN330" s="212"/>
      <c r="LNO330" s="212"/>
      <c r="LNP330" s="212"/>
      <c r="LNQ330" s="212"/>
      <c r="LNR330" s="212"/>
      <c r="LNS330" s="212"/>
      <c r="LNT330" s="212"/>
      <c r="LNU330" s="212"/>
      <c r="LNV330" s="212"/>
      <c r="LNW330" s="212"/>
      <c r="LNX330" s="212"/>
      <c r="LNY330" s="212"/>
      <c r="LNZ330" s="212"/>
      <c r="LOA330" s="212"/>
      <c r="LOB330" s="212"/>
      <c r="LOC330" s="212"/>
      <c r="LOD330" s="212"/>
      <c r="LOE330" s="212"/>
      <c r="LOF330" s="212"/>
      <c r="LOG330" s="212"/>
      <c r="LOH330" s="212"/>
      <c r="LOI330" s="212"/>
      <c r="LOJ330" s="212"/>
      <c r="LOK330" s="212"/>
      <c r="LOL330" s="212"/>
      <c r="LOM330" s="212"/>
      <c r="LON330" s="212"/>
      <c r="LOO330" s="212"/>
      <c r="LOP330" s="212"/>
      <c r="LOQ330" s="212"/>
      <c r="LOR330" s="212"/>
      <c r="LOS330" s="212"/>
      <c r="LOT330" s="212"/>
      <c r="LOU330" s="212"/>
      <c r="LOV330" s="212"/>
      <c r="LOW330" s="212"/>
      <c r="LOX330" s="212"/>
      <c r="LOY330" s="212"/>
      <c r="LOZ330" s="212"/>
      <c r="LPA330" s="212"/>
      <c r="LPB330" s="212"/>
      <c r="LPC330" s="212"/>
      <c r="LPD330" s="212"/>
      <c r="LPE330" s="212"/>
      <c r="LPF330" s="212"/>
      <c r="LPG330" s="212"/>
      <c r="LPH330" s="212"/>
      <c r="LPI330" s="212"/>
      <c r="LPJ330" s="212"/>
      <c r="LPK330" s="212"/>
      <c r="LPL330" s="212"/>
      <c r="LPM330" s="212"/>
      <c r="LPN330" s="212"/>
      <c r="LPO330" s="212"/>
      <c r="LPP330" s="212"/>
      <c r="LPQ330" s="212"/>
      <c r="LPR330" s="212"/>
      <c r="LPS330" s="212"/>
      <c r="LPT330" s="212"/>
      <c r="LPU330" s="212"/>
      <c r="LPV330" s="212"/>
      <c r="LPW330" s="212"/>
      <c r="LPX330" s="212"/>
      <c r="LPY330" s="212"/>
      <c r="LPZ330" s="212"/>
      <c r="LQA330" s="212"/>
      <c r="LQB330" s="212"/>
      <c r="LQC330" s="212"/>
      <c r="LQD330" s="212"/>
      <c r="LQE330" s="212"/>
      <c r="LQF330" s="212"/>
      <c r="LQG330" s="212"/>
      <c r="LQH330" s="212"/>
      <c r="LQI330" s="212"/>
      <c r="LQJ330" s="212"/>
      <c r="LQK330" s="212"/>
      <c r="LQL330" s="212"/>
      <c r="LQM330" s="212"/>
      <c r="LQN330" s="212"/>
      <c r="LQO330" s="212"/>
      <c r="LQP330" s="212"/>
      <c r="LQQ330" s="212"/>
      <c r="LQR330" s="212"/>
      <c r="LQS330" s="212"/>
      <c r="LQT330" s="212"/>
      <c r="LQU330" s="212"/>
      <c r="LQV330" s="212"/>
      <c r="LQW330" s="212"/>
      <c r="LQX330" s="212"/>
      <c r="LQY330" s="212"/>
      <c r="LQZ330" s="212"/>
      <c r="LRA330" s="212"/>
      <c r="LRB330" s="212"/>
      <c r="LRC330" s="212"/>
      <c r="LRD330" s="212"/>
      <c r="LRE330" s="212"/>
      <c r="LRF330" s="212"/>
      <c r="LRG330" s="212"/>
      <c r="LRH330" s="212"/>
      <c r="LRI330" s="212"/>
      <c r="LRJ330" s="212"/>
      <c r="LRK330" s="212"/>
      <c r="LRL330" s="212"/>
      <c r="LRM330" s="212"/>
      <c r="LRN330" s="212"/>
      <c r="LRO330" s="212"/>
      <c r="LRP330" s="212"/>
      <c r="LRQ330" s="212"/>
      <c r="LRR330" s="212"/>
      <c r="LRS330" s="212"/>
      <c r="LRT330" s="212"/>
      <c r="LRU330" s="212"/>
      <c r="LRV330" s="212"/>
      <c r="LRW330" s="212"/>
      <c r="LRX330" s="212"/>
      <c r="LRY330" s="212"/>
      <c r="LRZ330" s="212"/>
      <c r="LSA330" s="212"/>
      <c r="LSB330" s="212"/>
      <c r="LSC330" s="212"/>
      <c r="LSD330" s="212"/>
      <c r="LSE330" s="212"/>
      <c r="LSF330" s="212"/>
      <c r="LSG330" s="212"/>
      <c r="LSH330" s="212"/>
      <c r="LSI330" s="212"/>
      <c r="LSJ330" s="212"/>
      <c r="LSK330" s="212"/>
      <c r="LSL330" s="212"/>
      <c r="LSM330" s="212"/>
      <c r="LSN330" s="212"/>
      <c r="LSO330" s="212"/>
      <c r="LSP330" s="212"/>
      <c r="LSQ330" s="212"/>
      <c r="LSR330" s="212"/>
      <c r="LSS330" s="212"/>
      <c r="LST330" s="212"/>
      <c r="LSU330" s="212"/>
      <c r="LSV330" s="212"/>
      <c r="LSW330" s="212"/>
      <c r="LSX330" s="212"/>
      <c r="LSY330" s="212"/>
      <c r="LSZ330" s="212"/>
      <c r="LTA330" s="212"/>
      <c r="LTB330" s="212"/>
      <c r="LTC330" s="212"/>
      <c r="LTD330" s="212"/>
      <c r="LTE330" s="212"/>
      <c r="LTF330" s="212"/>
      <c r="LTG330" s="212"/>
      <c r="LTH330" s="212"/>
      <c r="LTI330" s="212"/>
      <c r="LTJ330" s="212"/>
      <c r="LTK330" s="212"/>
      <c r="LTL330" s="212"/>
      <c r="LTM330" s="212"/>
      <c r="LTN330" s="212"/>
      <c r="LTO330" s="212"/>
      <c r="LTP330" s="212"/>
      <c r="LTQ330" s="212"/>
      <c r="LTR330" s="212"/>
      <c r="LTS330" s="212"/>
      <c r="LTT330" s="212"/>
      <c r="LTU330" s="212"/>
      <c r="LTV330" s="212"/>
      <c r="LTW330" s="212"/>
      <c r="LTX330" s="212"/>
      <c r="LTY330" s="212"/>
      <c r="LTZ330" s="212"/>
      <c r="LUA330" s="212"/>
      <c r="LUB330" s="212"/>
      <c r="LUC330" s="212"/>
      <c r="LUD330" s="212"/>
      <c r="LUE330" s="212"/>
      <c r="LUF330" s="212"/>
      <c r="LUG330" s="212"/>
      <c r="LUH330" s="212"/>
      <c r="LUI330" s="212"/>
      <c r="LUJ330" s="212"/>
      <c r="LUK330" s="212"/>
      <c r="LUL330" s="212"/>
      <c r="LUM330" s="212"/>
      <c r="LUN330" s="212"/>
      <c r="LUO330" s="212"/>
      <c r="LUP330" s="212"/>
      <c r="LUQ330" s="212"/>
      <c r="LUR330" s="212"/>
      <c r="LUS330" s="212"/>
      <c r="LUT330" s="212"/>
      <c r="LUU330" s="212"/>
      <c r="LUV330" s="212"/>
      <c r="LUW330" s="212"/>
      <c r="LUX330" s="212"/>
      <c r="LUY330" s="212"/>
      <c r="LUZ330" s="212"/>
      <c r="LVA330" s="212"/>
      <c r="LVB330" s="212"/>
      <c r="LVC330" s="212"/>
      <c r="LVD330" s="212"/>
      <c r="LVE330" s="212"/>
      <c r="LVF330" s="212"/>
      <c r="LVG330" s="212"/>
      <c r="LVH330" s="212"/>
      <c r="LVI330" s="212"/>
      <c r="LVJ330" s="212"/>
      <c r="LVK330" s="212"/>
      <c r="LVL330" s="212"/>
      <c r="LVM330" s="212"/>
      <c r="LVN330" s="212"/>
      <c r="LVO330" s="212"/>
      <c r="LVP330" s="212"/>
      <c r="LVQ330" s="212"/>
      <c r="LVR330" s="212"/>
      <c r="LVS330" s="212"/>
      <c r="LVT330" s="212"/>
      <c r="LVU330" s="212"/>
      <c r="LVV330" s="212"/>
      <c r="LVW330" s="212"/>
      <c r="LVX330" s="212"/>
      <c r="LVY330" s="212"/>
      <c r="LVZ330" s="212"/>
      <c r="LWA330" s="212"/>
      <c r="LWB330" s="212"/>
      <c r="LWC330" s="212"/>
      <c r="LWD330" s="212"/>
      <c r="LWE330" s="212"/>
      <c r="LWF330" s="212"/>
      <c r="LWG330" s="212"/>
      <c r="LWH330" s="212"/>
      <c r="LWI330" s="212"/>
      <c r="LWJ330" s="212"/>
      <c r="LWK330" s="212"/>
      <c r="LWL330" s="212"/>
      <c r="LWM330" s="212"/>
      <c r="LWN330" s="212"/>
      <c r="LWO330" s="212"/>
      <c r="LWP330" s="212"/>
      <c r="LWQ330" s="212"/>
      <c r="LWR330" s="212"/>
      <c r="LWS330" s="212"/>
      <c r="LWT330" s="212"/>
      <c r="LWU330" s="212"/>
      <c r="LWV330" s="212"/>
      <c r="LWW330" s="212"/>
      <c r="LWX330" s="212"/>
      <c r="LWY330" s="212"/>
      <c r="LWZ330" s="212"/>
      <c r="LXA330" s="212"/>
      <c r="LXB330" s="212"/>
      <c r="LXC330" s="212"/>
      <c r="LXD330" s="212"/>
      <c r="LXE330" s="212"/>
      <c r="LXF330" s="212"/>
      <c r="LXG330" s="212"/>
      <c r="LXH330" s="212"/>
      <c r="LXI330" s="212"/>
      <c r="LXJ330" s="212"/>
      <c r="LXK330" s="212"/>
      <c r="LXL330" s="212"/>
      <c r="LXM330" s="212"/>
      <c r="LXN330" s="212"/>
      <c r="LXO330" s="212"/>
      <c r="LXP330" s="212"/>
      <c r="LXQ330" s="212"/>
      <c r="LXR330" s="212"/>
      <c r="LXS330" s="212"/>
      <c r="LXT330" s="212"/>
      <c r="LXU330" s="212"/>
      <c r="LXV330" s="212"/>
      <c r="LXW330" s="212"/>
      <c r="LXX330" s="212"/>
      <c r="LXY330" s="212"/>
      <c r="LXZ330" s="212"/>
      <c r="LYA330" s="212"/>
      <c r="LYB330" s="212"/>
      <c r="LYC330" s="212"/>
      <c r="LYD330" s="212"/>
      <c r="LYE330" s="212"/>
      <c r="LYF330" s="212"/>
      <c r="LYG330" s="212"/>
      <c r="LYH330" s="212"/>
      <c r="LYI330" s="212"/>
      <c r="LYJ330" s="212"/>
      <c r="LYK330" s="212"/>
      <c r="LYL330" s="212"/>
      <c r="LYM330" s="212"/>
      <c r="LYN330" s="212"/>
      <c r="LYO330" s="212"/>
      <c r="LYP330" s="212"/>
      <c r="LYQ330" s="212"/>
      <c r="LYR330" s="212"/>
      <c r="LYS330" s="212"/>
      <c r="LYT330" s="212"/>
      <c r="LYU330" s="212"/>
      <c r="LYV330" s="212"/>
      <c r="LYW330" s="212"/>
      <c r="LYX330" s="212"/>
      <c r="LYY330" s="212"/>
      <c r="LYZ330" s="212"/>
      <c r="LZA330" s="212"/>
      <c r="LZB330" s="212"/>
      <c r="LZC330" s="212"/>
      <c r="LZD330" s="212"/>
      <c r="LZE330" s="212"/>
      <c r="LZF330" s="212"/>
      <c r="LZG330" s="212"/>
      <c r="LZH330" s="212"/>
      <c r="LZI330" s="212"/>
      <c r="LZJ330" s="212"/>
      <c r="LZK330" s="212"/>
      <c r="LZL330" s="212"/>
      <c r="LZM330" s="212"/>
      <c r="LZN330" s="212"/>
      <c r="LZO330" s="212"/>
      <c r="LZP330" s="212"/>
      <c r="LZQ330" s="212"/>
      <c r="LZR330" s="212"/>
      <c r="LZS330" s="212"/>
      <c r="LZT330" s="212"/>
      <c r="LZU330" s="212"/>
      <c r="LZV330" s="212"/>
      <c r="LZW330" s="212"/>
      <c r="LZX330" s="212"/>
      <c r="LZY330" s="212"/>
      <c r="LZZ330" s="212"/>
      <c r="MAA330" s="212"/>
      <c r="MAB330" s="212"/>
      <c r="MAC330" s="212"/>
      <c r="MAD330" s="212"/>
      <c r="MAE330" s="212"/>
      <c r="MAF330" s="212"/>
      <c r="MAG330" s="212"/>
      <c r="MAH330" s="212"/>
      <c r="MAI330" s="212"/>
      <c r="MAJ330" s="212"/>
      <c r="MAK330" s="212"/>
      <c r="MAL330" s="212"/>
      <c r="MAM330" s="212"/>
      <c r="MAN330" s="212"/>
      <c r="MAO330" s="212"/>
      <c r="MAP330" s="212"/>
      <c r="MAQ330" s="212"/>
      <c r="MAR330" s="212"/>
      <c r="MAS330" s="212"/>
      <c r="MAT330" s="212"/>
      <c r="MAU330" s="212"/>
      <c r="MAV330" s="212"/>
      <c r="MAW330" s="212"/>
      <c r="MAX330" s="212"/>
      <c r="MAY330" s="212"/>
      <c r="MAZ330" s="212"/>
      <c r="MBA330" s="212"/>
      <c r="MBB330" s="212"/>
      <c r="MBC330" s="212"/>
      <c r="MBD330" s="212"/>
      <c r="MBE330" s="212"/>
      <c r="MBF330" s="212"/>
      <c r="MBG330" s="212"/>
      <c r="MBH330" s="212"/>
      <c r="MBI330" s="212"/>
      <c r="MBJ330" s="212"/>
      <c r="MBK330" s="212"/>
      <c r="MBL330" s="212"/>
      <c r="MBM330" s="212"/>
      <c r="MBN330" s="212"/>
      <c r="MBO330" s="212"/>
      <c r="MBP330" s="212"/>
      <c r="MBQ330" s="212"/>
      <c r="MBR330" s="212"/>
      <c r="MBS330" s="212"/>
      <c r="MBT330" s="212"/>
      <c r="MBU330" s="212"/>
      <c r="MBV330" s="212"/>
      <c r="MBW330" s="212"/>
      <c r="MBX330" s="212"/>
      <c r="MBY330" s="212"/>
      <c r="MBZ330" s="212"/>
      <c r="MCA330" s="212"/>
      <c r="MCB330" s="212"/>
      <c r="MCC330" s="212"/>
      <c r="MCD330" s="212"/>
      <c r="MCE330" s="212"/>
      <c r="MCF330" s="212"/>
      <c r="MCG330" s="212"/>
      <c r="MCH330" s="212"/>
      <c r="MCI330" s="212"/>
      <c r="MCJ330" s="212"/>
      <c r="MCK330" s="212"/>
      <c r="MCL330" s="212"/>
      <c r="MCM330" s="212"/>
      <c r="MCN330" s="212"/>
      <c r="MCO330" s="212"/>
      <c r="MCP330" s="212"/>
      <c r="MCQ330" s="212"/>
      <c r="MCR330" s="212"/>
      <c r="MCS330" s="212"/>
      <c r="MCT330" s="212"/>
      <c r="MCU330" s="212"/>
      <c r="MCV330" s="212"/>
      <c r="MCW330" s="212"/>
      <c r="MCX330" s="212"/>
      <c r="MCY330" s="212"/>
      <c r="MCZ330" s="212"/>
      <c r="MDA330" s="212"/>
      <c r="MDB330" s="212"/>
      <c r="MDC330" s="212"/>
      <c r="MDD330" s="212"/>
      <c r="MDE330" s="212"/>
      <c r="MDF330" s="212"/>
      <c r="MDG330" s="212"/>
      <c r="MDH330" s="212"/>
      <c r="MDI330" s="212"/>
      <c r="MDJ330" s="212"/>
      <c r="MDK330" s="212"/>
      <c r="MDL330" s="212"/>
      <c r="MDM330" s="212"/>
      <c r="MDN330" s="212"/>
      <c r="MDO330" s="212"/>
      <c r="MDP330" s="212"/>
      <c r="MDQ330" s="212"/>
      <c r="MDR330" s="212"/>
      <c r="MDS330" s="212"/>
      <c r="MDT330" s="212"/>
      <c r="MDU330" s="212"/>
      <c r="MDV330" s="212"/>
      <c r="MDW330" s="212"/>
      <c r="MDX330" s="212"/>
      <c r="MDY330" s="212"/>
      <c r="MDZ330" s="212"/>
      <c r="MEA330" s="212"/>
      <c r="MEB330" s="212"/>
      <c r="MEC330" s="212"/>
      <c r="MED330" s="212"/>
      <c r="MEE330" s="212"/>
      <c r="MEF330" s="212"/>
      <c r="MEG330" s="212"/>
      <c r="MEH330" s="212"/>
      <c r="MEI330" s="212"/>
      <c r="MEJ330" s="212"/>
      <c r="MEK330" s="212"/>
      <c r="MEL330" s="212"/>
      <c r="MEM330" s="212"/>
      <c r="MEN330" s="212"/>
      <c r="MEO330" s="212"/>
      <c r="MEP330" s="212"/>
      <c r="MEQ330" s="212"/>
      <c r="MER330" s="212"/>
      <c r="MES330" s="212"/>
      <c r="MET330" s="212"/>
      <c r="MEU330" s="212"/>
      <c r="MEV330" s="212"/>
      <c r="MEW330" s="212"/>
      <c r="MEX330" s="212"/>
      <c r="MEY330" s="212"/>
      <c r="MEZ330" s="212"/>
      <c r="MFA330" s="212"/>
      <c r="MFB330" s="212"/>
      <c r="MFC330" s="212"/>
      <c r="MFD330" s="212"/>
      <c r="MFE330" s="212"/>
      <c r="MFF330" s="212"/>
      <c r="MFG330" s="212"/>
      <c r="MFH330" s="212"/>
      <c r="MFI330" s="212"/>
      <c r="MFJ330" s="212"/>
      <c r="MFK330" s="212"/>
      <c r="MFL330" s="212"/>
      <c r="MFM330" s="212"/>
      <c r="MFN330" s="212"/>
      <c r="MFO330" s="212"/>
      <c r="MFP330" s="212"/>
      <c r="MFQ330" s="212"/>
      <c r="MFR330" s="212"/>
      <c r="MFS330" s="212"/>
      <c r="MFT330" s="212"/>
      <c r="MFU330" s="212"/>
      <c r="MFV330" s="212"/>
      <c r="MFW330" s="212"/>
      <c r="MFX330" s="212"/>
      <c r="MFY330" s="212"/>
      <c r="MFZ330" s="212"/>
      <c r="MGA330" s="212"/>
      <c r="MGB330" s="212"/>
      <c r="MGC330" s="212"/>
      <c r="MGD330" s="212"/>
      <c r="MGE330" s="212"/>
      <c r="MGF330" s="212"/>
      <c r="MGG330" s="212"/>
      <c r="MGH330" s="212"/>
      <c r="MGI330" s="212"/>
      <c r="MGJ330" s="212"/>
      <c r="MGK330" s="212"/>
      <c r="MGL330" s="212"/>
      <c r="MGM330" s="212"/>
      <c r="MGN330" s="212"/>
      <c r="MGO330" s="212"/>
      <c r="MGP330" s="212"/>
      <c r="MGQ330" s="212"/>
      <c r="MGR330" s="212"/>
      <c r="MGS330" s="212"/>
      <c r="MGT330" s="212"/>
      <c r="MGU330" s="212"/>
      <c r="MGV330" s="212"/>
      <c r="MGW330" s="212"/>
      <c r="MGX330" s="212"/>
      <c r="MGY330" s="212"/>
      <c r="MGZ330" s="212"/>
      <c r="MHA330" s="212"/>
      <c r="MHB330" s="212"/>
      <c r="MHC330" s="212"/>
      <c r="MHD330" s="212"/>
      <c r="MHE330" s="212"/>
      <c r="MHF330" s="212"/>
      <c r="MHG330" s="212"/>
      <c r="MHH330" s="212"/>
      <c r="MHI330" s="212"/>
      <c r="MHJ330" s="212"/>
      <c r="MHK330" s="212"/>
      <c r="MHL330" s="212"/>
      <c r="MHM330" s="212"/>
      <c r="MHN330" s="212"/>
      <c r="MHO330" s="212"/>
      <c r="MHP330" s="212"/>
      <c r="MHQ330" s="212"/>
      <c r="MHR330" s="212"/>
      <c r="MHS330" s="212"/>
      <c r="MHT330" s="212"/>
      <c r="MHU330" s="212"/>
      <c r="MHV330" s="212"/>
      <c r="MHW330" s="212"/>
      <c r="MHX330" s="212"/>
      <c r="MHY330" s="212"/>
      <c r="MHZ330" s="212"/>
      <c r="MIA330" s="212"/>
      <c r="MIB330" s="212"/>
      <c r="MIC330" s="212"/>
      <c r="MID330" s="212"/>
      <c r="MIE330" s="212"/>
      <c r="MIF330" s="212"/>
      <c r="MIG330" s="212"/>
      <c r="MIH330" s="212"/>
      <c r="MII330" s="212"/>
      <c r="MIJ330" s="212"/>
      <c r="MIK330" s="212"/>
      <c r="MIL330" s="212"/>
      <c r="MIM330" s="212"/>
      <c r="MIN330" s="212"/>
      <c r="MIO330" s="212"/>
      <c r="MIP330" s="212"/>
      <c r="MIQ330" s="212"/>
      <c r="MIR330" s="212"/>
      <c r="MIS330" s="212"/>
      <c r="MIT330" s="212"/>
      <c r="MIU330" s="212"/>
      <c r="MIV330" s="212"/>
      <c r="MIW330" s="212"/>
      <c r="MIX330" s="212"/>
      <c r="MIY330" s="212"/>
      <c r="MIZ330" s="212"/>
      <c r="MJA330" s="212"/>
      <c r="MJB330" s="212"/>
      <c r="MJC330" s="212"/>
      <c r="MJD330" s="212"/>
      <c r="MJE330" s="212"/>
      <c r="MJF330" s="212"/>
      <c r="MJG330" s="212"/>
      <c r="MJH330" s="212"/>
      <c r="MJI330" s="212"/>
      <c r="MJJ330" s="212"/>
      <c r="MJK330" s="212"/>
      <c r="MJL330" s="212"/>
      <c r="MJM330" s="212"/>
      <c r="MJN330" s="212"/>
      <c r="MJO330" s="212"/>
      <c r="MJP330" s="212"/>
      <c r="MJQ330" s="212"/>
      <c r="MJR330" s="212"/>
      <c r="MJS330" s="212"/>
      <c r="MJT330" s="212"/>
      <c r="MJU330" s="212"/>
      <c r="MJV330" s="212"/>
      <c r="MJW330" s="212"/>
      <c r="MJX330" s="212"/>
      <c r="MJY330" s="212"/>
      <c r="MJZ330" s="212"/>
      <c r="MKA330" s="212"/>
      <c r="MKB330" s="212"/>
      <c r="MKC330" s="212"/>
      <c r="MKD330" s="212"/>
      <c r="MKE330" s="212"/>
      <c r="MKF330" s="212"/>
      <c r="MKG330" s="212"/>
      <c r="MKH330" s="212"/>
      <c r="MKI330" s="212"/>
      <c r="MKJ330" s="212"/>
      <c r="MKK330" s="212"/>
      <c r="MKL330" s="212"/>
      <c r="MKM330" s="212"/>
      <c r="MKN330" s="212"/>
      <c r="MKO330" s="212"/>
      <c r="MKP330" s="212"/>
      <c r="MKQ330" s="212"/>
      <c r="MKR330" s="212"/>
      <c r="MKS330" s="212"/>
      <c r="MKT330" s="212"/>
      <c r="MKU330" s="212"/>
      <c r="MKV330" s="212"/>
      <c r="MKW330" s="212"/>
      <c r="MKX330" s="212"/>
      <c r="MKY330" s="212"/>
      <c r="MKZ330" s="212"/>
      <c r="MLA330" s="212"/>
      <c r="MLB330" s="212"/>
      <c r="MLC330" s="212"/>
      <c r="MLD330" s="212"/>
      <c r="MLE330" s="212"/>
      <c r="MLF330" s="212"/>
      <c r="MLG330" s="212"/>
      <c r="MLH330" s="212"/>
      <c r="MLI330" s="212"/>
      <c r="MLJ330" s="212"/>
      <c r="MLK330" s="212"/>
      <c r="MLL330" s="212"/>
      <c r="MLM330" s="212"/>
      <c r="MLN330" s="212"/>
      <c r="MLO330" s="212"/>
      <c r="MLP330" s="212"/>
      <c r="MLQ330" s="212"/>
      <c r="MLR330" s="212"/>
      <c r="MLS330" s="212"/>
      <c r="MLT330" s="212"/>
      <c r="MLU330" s="212"/>
      <c r="MLV330" s="212"/>
      <c r="MLW330" s="212"/>
      <c r="MLX330" s="212"/>
      <c r="MLY330" s="212"/>
      <c r="MLZ330" s="212"/>
      <c r="MMA330" s="212"/>
      <c r="MMB330" s="212"/>
      <c r="MMC330" s="212"/>
      <c r="MMD330" s="212"/>
      <c r="MME330" s="212"/>
      <c r="MMF330" s="212"/>
      <c r="MMG330" s="212"/>
      <c r="MMH330" s="212"/>
      <c r="MMI330" s="212"/>
      <c r="MMJ330" s="212"/>
      <c r="MMK330" s="212"/>
      <c r="MML330" s="212"/>
      <c r="MMM330" s="212"/>
      <c r="MMN330" s="212"/>
      <c r="MMO330" s="212"/>
      <c r="MMP330" s="212"/>
      <c r="MMQ330" s="212"/>
      <c r="MMR330" s="212"/>
      <c r="MMS330" s="212"/>
      <c r="MMT330" s="212"/>
      <c r="MMU330" s="212"/>
      <c r="MMV330" s="212"/>
      <c r="MMW330" s="212"/>
      <c r="MMX330" s="212"/>
      <c r="MMY330" s="212"/>
      <c r="MMZ330" s="212"/>
      <c r="MNA330" s="212"/>
      <c r="MNB330" s="212"/>
      <c r="MNC330" s="212"/>
      <c r="MND330" s="212"/>
      <c r="MNE330" s="212"/>
      <c r="MNF330" s="212"/>
      <c r="MNG330" s="212"/>
      <c r="MNH330" s="212"/>
      <c r="MNI330" s="212"/>
      <c r="MNJ330" s="212"/>
      <c r="MNK330" s="212"/>
      <c r="MNL330" s="212"/>
      <c r="MNM330" s="212"/>
      <c r="MNN330" s="212"/>
      <c r="MNO330" s="212"/>
      <c r="MNP330" s="212"/>
      <c r="MNQ330" s="212"/>
      <c r="MNR330" s="212"/>
      <c r="MNS330" s="212"/>
      <c r="MNT330" s="212"/>
      <c r="MNU330" s="212"/>
      <c r="MNV330" s="212"/>
      <c r="MNW330" s="212"/>
      <c r="MNX330" s="212"/>
      <c r="MNY330" s="212"/>
      <c r="MNZ330" s="212"/>
      <c r="MOA330" s="212"/>
      <c r="MOB330" s="212"/>
      <c r="MOC330" s="212"/>
      <c r="MOD330" s="212"/>
      <c r="MOE330" s="212"/>
      <c r="MOF330" s="212"/>
      <c r="MOG330" s="212"/>
      <c r="MOH330" s="212"/>
      <c r="MOI330" s="212"/>
      <c r="MOJ330" s="212"/>
      <c r="MOK330" s="212"/>
      <c r="MOL330" s="212"/>
      <c r="MOM330" s="212"/>
      <c r="MON330" s="212"/>
      <c r="MOO330" s="212"/>
      <c r="MOP330" s="212"/>
      <c r="MOQ330" s="212"/>
      <c r="MOR330" s="212"/>
      <c r="MOS330" s="212"/>
      <c r="MOT330" s="212"/>
      <c r="MOU330" s="212"/>
      <c r="MOV330" s="212"/>
      <c r="MOW330" s="212"/>
      <c r="MOX330" s="212"/>
      <c r="MOY330" s="212"/>
      <c r="MOZ330" s="212"/>
      <c r="MPA330" s="212"/>
      <c r="MPB330" s="212"/>
      <c r="MPC330" s="212"/>
      <c r="MPD330" s="212"/>
      <c r="MPE330" s="212"/>
      <c r="MPF330" s="212"/>
      <c r="MPG330" s="212"/>
      <c r="MPH330" s="212"/>
      <c r="MPI330" s="212"/>
      <c r="MPJ330" s="212"/>
      <c r="MPK330" s="212"/>
      <c r="MPL330" s="212"/>
      <c r="MPM330" s="212"/>
      <c r="MPN330" s="212"/>
      <c r="MPO330" s="212"/>
      <c r="MPP330" s="212"/>
      <c r="MPQ330" s="212"/>
      <c r="MPR330" s="212"/>
      <c r="MPS330" s="212"/>
      <c r="MPT330" s="212"/>
      <c r="MPU330" s="212"/>
      <c r="MPV330" s="212"/>
      <c r="MPW330" s="212"/>
      <c r="MPX330" s="212"/>
      <c r="MPY330" s="212"/>
      <c r="MPZ330" s="212"/>
      <c r="MQA330" s="212"/>
      <c r="MQB330" s="212"/>
      <c r="MQC330" s="212"/>
      <c r="MQD330" s="212"/>
      <c r="MQE330" s="212"/>
      <c r="MQF330" s="212"/>
      <c r="MQG330" s="212"/>
      <c r="MQH330" s="212"/>
      <c r="MQI330" s="212"/>
      <c r="MQJ330" s="212"/>
      <c r="MQK330" s="212"/>
      <c r="MQL330" s="212"/>
      <c r="MQM330" s="212"/>
      <c r="MQN330" s="212"/>
      <c r="MQO330" s="212"/>
      <c r="MQP330" s="212"/>
      <c r="MQQ330" s="212"/>
      <c r="MQR330" s="212"/>
      <c r="MQS330" s="212"/>
      <c r="MQT330" s="212"/>
      <c r="MQU330" s="212"/>
      <c r="MQV330" s="212"/>
      <c r="MQW330" s="212"/>
      <c r="MQX330" s="212"/>
      <c r="MQY330" s="212"/>
      <c r="MQZ330" s="212"/>
      <c r="MRA330" s="212"/>
      <c r="MRB330" s="212"/>
      <c r="MRC330" s="212"/>
      <c r="MRD330" s="212"/>
      <c r="MRE330" s="212"/>
      <c r="MRF330" s="212"/>
      <c r="MRG330" s="212"/>
      <c r="MRH330" s="212"/>
      <c r="MRI330" s="212"/>
      <c r="MRJ330" s="212"/>
      <c r="MRK330" s="212"/>
      <c r="MRL330" s="212"/>
      <c r="MRM330" s="212"/>
      <c r="MRN330" s="212"/>
      <c r="MRO330" s="212"/>
      <c r="MRP330" s="212"/>
      <c r="MRQ330" s="212"/>
      <c r="MRR330" s="212"/>
      <c r="MRS330" s="212"/>
      <c r="MRT330" s="212"/>
      <c r="MRU330" s="212"/>
      <c r="MRV330" s="212"/>
      <c r="MRW330" s="212"/>
      <c r="MRX330" s="212"/>
      <c r="MRY330" s="212"/>
      <c r="MRZ330" s="212"/>
      <c r="MSA330" s="212"/>
      <c r="MSB330" s="212"/>
      <c r="MSC330" s="212"/>
      <c r="MSD330" s="212"/>
      <c r="MSE330" s="212"/>
      <c r="MSF330" s="212"/>
      <c r="MSG330" s="212"/>
      <c r="MSH330" s="212"/>
      <c r="MSI330" s="212"/>
      <c r="MSJ330" s="212"/>
      <c r="MSK330" s="212"/>
      <c r="MSL330" s="212"/>
      <c r="MSM330" s="212"/>
      <c r="MSN330" s="212"/>
      <c r="MSO330" s="212"/>
      <c r="MSP330" s="212"/>
      <c r="MSQ330" s="212"/>
      <c r="MSR330" s="212"/>
      <c r="MSS330" s="212"/>
      <c r="MST330" s="212"/>
      <c r="MSU330" s="212"/>
      <c r="MSV330" s="212"/>
      <c r="MSW330" s="212"/>
      <c r="MSX330" s="212"/>
      <c r="MSY330" s="212"/>
      <c r="MSZ330" s="212"/>
      <c r="MTA330" s="212"/>
      <c r="MTB330" s="212"/>
      <c r="MTC330" s="212"/>
      <c r="MTD330" s="212"/>
      <c r="MTE330" s="212"/>
      <c r="MTF330" s="212"/>
      <c r="MTG330" s="212"/>
      <c r="MTH330" s="212"/>
      <c r="MTI330" s="212"/>
      <c r="MTJ330" s="212"/>
      <c r="MTK330" s="212"/>
      <c r="MTL330" s="212"/>
      <c r="MTM330" s="212"/>
      <c r="MTN330" s="212"/>
      <c r="MTO330" s="212"/>
      <c r="MTP330" s="212"/>
      <c r="MTQ330" s="212"/>
      <c r="MTR330" s="212"/>
      <c r="MTS330" s="212"/>
      <c r="MTT330" s="212"/>
      <c r="MTU330" s="212"/>
      <c r="MTV330" s="212"/>
      <c r="MTW330" s="212"/>
      <c r="MTX330" s="212"/>
      <c r="MTY330" s="212"/>
      <c r="MTZ330" s="212"/>
      <c r="MUA330" s="212"/>
      <c r="MUB330" s="212"/>
      <c r="MUC330" s="212"/>
      <c r="MUD330" s="212"/>
      <c r="MUE330" s="212"/>
      <c r="MUF330" s="212"/>
      <c r="MUG330" s="212"/>
      <c r="MUH330" s="212"/>
      <c r="MUI330" s="212"/>
      <c r="MUJ330" s="212"/>
      <c r="MUK330" s="212"/>
      <c r="MUL330" s="212"/>
      <c r="MUM330" s="212"/>
      <c r="MUN330" s="212"/>
      <c r="MUO330" s="212"/>
      <c r="MUP330" s="212"/>
      <c r="MUQ330" s="212"/>
      <c r="MUR330" s="212"/>
      <c r="MUS330" s="212"/>
      <c r="MUT330" s="212"/>
      <c r="MUU330" s="212"/>
      <c r="MUV330" s="212"/>
      <c r="MUW330" s="212"/>
      <c r="MUX330" s="212"/>
      <c r="MUY330" s="212"/>
      <c r="MUZ330" s="212"/>
      <c r="MVA330" s="212"/>
      <c r="MVB330" s="212"/>
      <c r="MVC330" s="212"/>
      <c r="MVD330" s="212"/>
      <c r="MVE330" s="212"/>
      <c r="MVF330" s="212"/>
      <c r="MVG330" s="212"/>
      <c r="MVH330" s="212"/>
      <c r="MVI330" s="212"/>
      <c r="MVJ330" s="212"/>
      <c r="MVK330" s="212"/>
      <c r="MVL330" s="212"/>
      <c r="MVM330" s="212"/>
      <c r="MVN330" s="212"/>
      <c r="MVO330" s="212"/>
      <c r="MVP330" s="212"/>
      <c r="MVQ330" s="212"/>
      <c r="MVR330" s="212"/>
      <c r="MVS330" s="212"/>
      <c r="MVT330" s="212"/>
      <c r="MVU330" s="212"/>
      <c r="MVV330" s="212"/>
      <c r="MVW330" s="212"/>
      <c r="MVX330" s="212"/>
      <c r="MVY330" s="212"/>
      <c r="MVZ330" s="212"/>
      <c r="MWA330" s="212"/>
      <c r="MWB330" s="212"/>
      <c r="MWC330" s="212"/>
      <c r="MWD330" s="212"/>
      <c r="MWE330" s="212"/>
      <c r="MWF330" s="212"/>
      <c r="MWG330" s="212"/>
      <c r="MWH330" s="212"/>
      <c r="MWI330" s="212"/>
      <c r="MWJ330" s="212"/>
      <c r="MWK330" s="212"/>
      <c r="MWL330" s="212"/>
      <c r="MWM330" s="212"/>
      <c r="MWN330" s="212"/>
      <c r="MWO330" s="212"/>
      <c r="MWP330" s="212"/>
      <c r="MWQ330" s="212"/>
      <c r="MWR330" s="212"/>
      <c r="MWS330" s="212"/>
      <c r="MWT330" s="212"/>
      <c r="MWU330" s="212"/>
      <c r="MWV330" s="212"/>
      <c r="MWW330" s="212"/>
      <c r="MWX330" s="212"/>
      <c r="MWY330" s="212"/>
      <c r="MWZ330" s="212"/>
      <c r="MXA330" s="212"/>
      <c r="MXB330" s="212"/>
      <c r="MXC330" s="212"/>
      <c r="MXD330" s="212"/>
      <c r="MXE330" s="212"/>
      <c r="MXF330" s="212"/>
      <c r="MXG330" s="212"/>
      <c r="MXH330" s="212"/>
      <c r="MXI330" s="212"/>
      <c r="MXJ330" s="212"/>
      <c r="MXK330" s="212"/>
      <c r="MXL330" s="212"/>
      <c r="MXM330" s="212"/>
      <c r="MXN330" s="212"/>
      <c r="MXO330" s="212"/>
      <c r="MXP330" s="212"/>
      <c r="MXQ330" s="212"/>
      <c r="MXR330" s="212"/>
      <c r="MXS330" s="212"/>
      <c r="MXT330" s="212"/>
      <c r="MXU330" s="212"/>
      <c r="MXV330" s="212"/>
      <c r="MXW330" s="212"/>
      <c r="MXX330" s="212"/>
      <c r="MXY330" s="212"/>
      <c r="MXZ330" s="212"/>
      <c r="MYA330" s="212"/>
      <c r="MYB330" s="212"/>
      <c r="MYC330" s="212"/>
      <c r="MYD330" s="212"/>
      <c r="MYE330" s="212"/>
      <c r="MYF330" s="212"/>
      <c r="MYG330" s="212"/>
      <c r="MYH330" s="212"/>
      <c r="MYI330" s="212"/>
      <c r="MYJ330" s="212"/>
      <c r="MYK330" s="212"/>
      <c r="MYL330" s="212"/>
      <c r="MYM330" s="212"/>
      <c r="MYN330" s="212"/>
      <c r="MYO330" s="212"/>
      <c r="MYP330" s="212"/>
      <c r="MYQ330" s="212"/>
      <c r="MYR330" s="212"/>
      <c r="MYS330" s="212"/>
      <c r="MYT330" s="212"/>
      <c r="MYU330" s="212"/>
      <c r="MYV330" s="212"/>
      <c r="MYW330" s="212"/>
      <c r="MYX330" s="212"/>
      <c r="MYY330" s="212"/>
      <c r="MYZ330" s="212"/>
      <c r="MZA330" s="212"/>
      <c r="MZB330" s="212"/>
      <c r="MZC330" s="212"/>
      <c r="MZD330" s="212"/>
      <c r="MZE330" s="212"/>
      <c r="MZF330" s="212"/>
      <c r="MZG330" s="212"/>
      <c r="MZH330" s="212"/>
      <c r="MZI330" s="212"/>
      <c r="MZJ330" s="212"/>
      <c r="MZK330" s="212"/>
      <c r="MZL330" s="212"/>
      <c r="MZM330" s="212"/>
      <c r="MZN330" s="212"/>
      <c r="MZO330" s="212"/>
      <c r="MZP330" s="212"/>
      <c r="MZQ330" s="212"/>
      <c r="MZR330" s="212"/>
      <c r="MZS330" s="212"/>
      <c r="MZT330" s="212"/>
      <c r="MZU330" s="212"/>
      <c r="MZV330" s="212"/>
      <c r="MZW330" s="212"/>
      <c r="MZX330" s="212"/>
      <c r="MZY330" s="212"/>
      <c r="MZZ330" s="212"/>
      <c r="NAA330" s="212"/>
      <c r="NAB330" s="212"/>
      <c r="NAC330" s="212"/>
      <c r="NAD330" s="212"/>
      <c r="NAE330" s="212"/>
      <c r="NAF330" s="212"/>
      <c r="NAG330" s="212"/>
      <c r="NAH330" s="212"/>
      <c r="NAI330" s="212"/>
      <c r="NAJ330" s="212"/>
      <c r="NAK330" s="212"/>
      <c r="NAL330" s="212"/>
      <c r="NAM330" s="212"/>
      <c r="NAN330" s="212"/>
      <c r="NAO330" s="212"/>
      <c r="NAP330" s="212"/>
      <c r="NAQ330" s="212"/>
      <c r="NAR330" s="212"/>
      <c r="NAS330" s="212"/>
      <c r="NAT330" s="212"/>
      <c r="NAU330" s="212"/>
      <c r="NAV330" s="212"/>
      <c r="NAW330" s="212"/>
      <c r="NAX330" s="212"/>
      <c r="NAY330" s="212"/>
      <c r="NAZ330" s="212"/>
      <c r="NBA330" s="212"/>
      <c r="NBB330" s="212"/>
      <c r="NBC330" s="212"/>
      <c r="NBD330" s="212"/>
      <c r="NBE330" s="212"/>
      <c r="NBF330" s="212"/>
      <c r="NBG330" s="212"/>
      <c r="NBH330" s="212"/>
      <c r="NBI330" s="212"/>
      <c r="NBJ330" s="212"/>
      <c r="NBK330" s="212"/>
      <c r="NBL330" s="212"/>
      <c r="NBM330" s="212"/>
      <c r="NBN330" s="212"/>
      <c r="NBO330" s="212"/>
      <c r="NBP330" s="212"/>
      <c r="NBQ330" s="212"/>
      <c r="NBR330" s="212"/>
      <c r="NBS330" s="212"/>
      <c r="NBT330" s="212"/>
      <c r="NBU330" s="212"/>
      <c r="NBV330" s="212"/>
      <c r="NBW330" s="212"/>
      <c r="NBX330" s="212"/>
      <c r="NBY330" s="212"/>
      <c r="NBZ330" s="212"/>
      <c r="NCA330" s="212"/>
      <c r="NCB330" s="212"/>
      <c r="NCC330" s="212"/>
      <c r="NCD330" s="212"/>
      <c r="NCE330" s="212"/>
      <c r="NCF330" s="212"/>
      <c r="NCG330" s="212"/>
      <c r="NCH330" s="212"/>
      <c r="NCI330" s="212"/>
      <c r="NCJ330" s="212"/>
      <c r="NCK330" s="212"/>
      <c r="NCL330" s="212"/>
      <c r="NCM330" s="212"/>
      <c r="NCN330" s="212"/>
      <c r="NCO330" s="212"/>
      <c r="NCP330" s="212"/>
      <c r="NCQ330" s="212"/>
      <c r="NCR330" s="212"/>
      <c r="NCS330" s="212"/>
      <c r="NCT330" s="212"/>
      <c r="NCU330" s="212"/>
      <c r="NCV330" s="212"/>
      <c r="NCW330" s="212"/>
      <c r="NCX330" s="212"/>
      <c r="NCY330" s="212"/>
      <c r="NCZ330" s="212"/>
      <c r="NDA330" s="212"/>
      <c r="NDB330" s="212"/>
      <c r="NDC330" s="212"/>
      <c r="NDD330" s="212"/>
      <c r="NDE330" s="212"/>
      <c r="NDF330" s="212"/>
      <c r="NDG330" s="212"/>
      <c r="NDH330" s="212"/>
      <c r="NDI330" s="212"/>
      <c r="NDJ330" s="212"/>
      <c r="NDK330" s="212"/>
      <c r="NDL330" s="212"/>
      <c r="NDM330" s="212"/>
      <c r="NDN330" s="212"/>
      <c r="NDO330" s="212"/>
      <c r="NDP330" s="212"/>
      <c r="NDQ330" s="212"/>
      <c r="NDR330" s="212"/>
      <c r="NDS330" s="212"/>
      <c r="NDT330" s="212"/>
      <c r="NDU330" s="212"/>
      <c r="NDV330" s="212"/>
      <c r="NDW330" s="212"/>
      <c r="NDX330" s="212"/>
      <c r="NDY330" s="212"/>
      <c r="NDZ330" s="212"/>
      <c r="NEA330" s="212"/>
      <c r="NEB330" s="212"/>
      <c r="NEC330" s="212"/>
      <c r="NED330" s="212"/>
      <c r="NEE330" s="212"/>
      <c r="NEF330" s="212"/>
      <c r="NEG330" s="212"/>
      <c r="NEH330" s="212"/>
      <c r="NEI330" s="212"/>
      <c r="NEJ330" s="212"/>
      <c r="NEK330" s="212"/>
      <c r="NEL330" s="212"/>
      <c r="NEM330" s="212"/>
      <c r="NEN330" s="212"/>
      <c r="NEO330" s="212"/>
      <c r="NEP330" s="212"/>
      <c r="NEQ330" s="212"/>
      <c r="NER330" s="212"/>
      <c r="NES330" s="212"/>
      <c r="NET330" s="212"/>
      <c r="NEU330" s="212"/>
      <c r="NEV330" s="212"/>
      <c r="NEW330" s="212"/>
      <c r="NEX330" s="212"/>
      <c r="NEY330" s="212"/>
      <c r="NEZ330" s="212"/>
      <c r="NFA330" s="212"/>
      <c r="NFB330" s="212"/>
      <c r="NFC330" s="212"/>
      <c r="NFD330" s="212"/>
      <c r="NFE330" s="212"/>
      <c r="NFF330" s="212"/>
      <c r="NFG330" s="212"/>
      <c r="NFH330" s="212"/>
      <c r="NFI330" s="212"/>
      <c r="NFJ330" s="212"/>
      <c r="NFK330" s="212"/>
      <c r="NFL330" s="212"/>
      <c r="NFM330" s="212"/>
      <c r="NFN330" s="212"/>
      <c r="NFO330" s="212"/>
      <c r="NFP330" s="212"/>
      <c r="NFQ330" s="212"/>
      <c r="NFR330" s="212"/>
      <c r="NFS330" s="212"/>
      <c r="NFT330" s="212"/>
      <c r="NFU330" s="212"/>
      <c r="NFV330" s="212"/>
      <c r="NFW330" s="212"/>
      <c r="NFX330" s="212"/>
      <c r="NFY330" s="212"/>
      <c r="NFZ330" s="212"/>
      <c r="NGA330" s="212"/>
      <c r="NGB330" s="212"/>
      <c r="NGC330" s="212"/>
      <c r="NGD330" s="212"/>
      <c r="NGE330" s="212"/>
      <c r="NGF330" s="212"/>
      <c r="NGG330" s="212"/>
      <c r="NGH330" s="212"/>
      <c r="NGI330" s="212"/>
      <c r="NGJ330" s="212"/>
      <c r="NGK330" s="212"/>
      <c r="NGL330" s="212"/>
      <c r="NGM330" s="212"/>
      <c r="NGN330" s="212"/>
      <c r="NGO330" s="212"/>
      <c r="NGP330" s="212"/>
      <c r="NGQ330" s="212"/>
      <c r="NGR330" s="212"/>
      <c r="NGS330" s="212"/>
      <c r="NGT330" s="212"/>
      <c r="NGU330" s="212"/>
      <c r="NGV330" s="212"/>
      <c r="NGW330" s="212"/>
      <c r="NGX330" s="212"/>
      <c r="NGY330" s="212"/>
      <c r="NGZ330" s="212"/>
      <c r="NHA330" s="212"/>
      <c r="NHB330" s="212"/>
      <c r="NHC330" s="212"/>
      <c r="NHD330" s="212"/>
      <c r="NHE330" s="212"/>
      <c r="NHF330" s="212"/>
      <c r="NHG330" s="212"/>
      <c r="NHH330" s="212"/>
      <c r="NHI330" s="212"/>
      <c r="NHJ330" s="212"/>
      <c r="NHK330" s="212"/>
      <c r="NHL330" s="212"/>
      <c r="NHM330" s="212"/>
      <c r="NHN330" s="212"/>
      <c r="NHO330" s="212"/>
      <c r="NHP330" s="212"/>
      <c r="NHQ330" s="212"/>
      <c r="NHR330" s="212"/>
      <c r="NHS330" s="212"/>
      <c r="NHT330" s="212"/>
      <c r="NHU330" s="212"/>
      <c r="NHV330" s="212"/>
      <c r="NHW330" s="212"/>
      <c r="NHX330" s="212"/>
      <c r="NHY330" s="212"/>
      <c r="NHZ330" s="212"/>
      <c r="NIA330" s="212"/>
      <c r="NIB330" s="212"/>
      <c r="NIC330" s="212"/>
      <c r="NID330" s="212"/>
      <c r="NIE330" s="212"/>
      <c r="NIF330" s="212"/>
      <c r="NIG330" s="212"/>
      <c r="NIH330" s="212"/>
      <c r="NII330" s="212"/>
      <c r="NIJ330" s="212"/>
      <c r="NIK330" s="212"/>
      <c r="NIL330" s="212"/>
      <c r="NIM330" s="212"/>
      <c r="NIN330" s="212"/>
      <c r="NIO330" s="212"/>
      <c r="NIP330" s="212"/>
      <c r="NIQ330" s="212"/>
      <c r="NIR330" s="212"/>
      <c r="NIS330" s="212"/>
      <c r="NIT330" s="212"/>
      <c r="NIU330" s="212"/>
      <c r="NIV330" s="212"/>
      <c r="NIW330" s="212"/>
      <c r="NIX330" s="212"/>
      <c r="NIY330" s="212"/>
      <c r="NIZ330" s="212"/>
      <c r="NJA330" s="212"/>
      <c r="NJB330" s="212"/>
      <c r="NJC330" s="212"/>
      <c r="NJD330" s="212"/>
      <c r="NJE330" s="212"/>
      <c r="NJF330" s="212"/>
      <c r="NJG330" s="212"/>
      <c r="NJH330" s="212"/>
      <c r="NJI330" s="212"/>
      <c r="NJJ330" s="212"/>
      <c r="NJK330" s="212"/>
      <c r="NJL330" s="212"/>
      <c r="NJM330" s="212"/>
      <c r="NJN330" s="212"/>
      <c r="NJO330" s="212"/>
      <c r="NJP330" s="212"/>
      <c r="NJQ330" s="212"/>
      <c r="NJR330" s="212"/>
      <c r="NJS330" s="212"/>
      <c r="NJT330" s="212"/>
      <c r="NJU330" s="212"/>
      <c r="NJV330" s="212"/>
      <c r="NJW330" s="212"/>
      <c r="NJX330" s="212"/>
      <c r="NJY330" s="212"/>
      <c r="NJZ330" s="212"/>
      <c r="NKA330" s="212"/>
      <c r="NKB330" s="212"/>
      <c r="NKC330" s="212"/>
      <c r="NKD330" s="212"/>
      <c r="NKE330" s="212"/>
      <c r="NKF330" s="212"/>
      <c r="NKG330" s="212"/>
      <c r="NKH330" s="212"/>
      <c r="NKI330" s="212"/>
      <c r="NKJ330" s="212"/>
      <c r="NKK330" s="212"/>
      <c r="NKL330" s="212"/>
      <c r="NKM330" s="212"/>
      <c r="NKN330" s="212"/>
      <c r="NKO330" s="212"/>
      <c r="NKP330" s="212"/>
      <c r="NKQ330" s="212"/>
      <c r="NKR330" s="212"/>
      <c r="NKS330" s="212"/>
      <c r="NKT330" s="212"/>
      <c r="NKU330" s="212"/>
      <c r="NKV330" s="212"/>
      <c r="NKW330" s="212"/>
      <c r="NKX330" s="212"/>
      <c r="NKY330" s="212"/>
      <c r="NKZ330" s="212"/>
      <c r="NLA330" s="212"/>
      <c r="NLB330" s="212"/>
      <c r="NLC330" s="212"/>
      <c r="NLD330" s="212"/>
      <c r="NLE330" s="212"/>
      <c r="NLF330" s="212"/>
      <c r="NLG330" s="212"/>
      <c r="NLH330" s="212"/>
      <c r="NLI330" s="212"/>
      <c r="NLJ330" s="212"/>
      <c r="NLK330" s="212"/>
      <c r="NLL330" s="212"/>
      <c r="NLM330" s="212"/>
      <c r="NLN330" s="212"/>
      <c r="NLO330" s="212"/>
      <c r="NLP330" s="212"/>
      <c r="NLQ330" s="212"/>
      <c r="NLR330" s="212"/>
      <c r="NLS330" s="212"/>
      <c r="NLT330" s="212"/>
      <c r="NLU330" s="212"/>
      <c r="NLV330" s="212"/>
      <c r="NLW330" s="212"/>
      <c r="NLX330" s="212"/>
      <c r="NLY330" s="212"/>
      <c r="NLZ330" s="212"/>
      <c r="NMA330" s="212"/>
      <c r="NMB330" s="212"/>
      <c r="NMC330" s="212"/>
      <c r="NMD330" s="212"/>
      <c r="NME330" s="212"/>
      <c r="NMF330" s="212"/>
      <c r="NMG330" s="212"/>
      <c r="NMH330" s="212"/>
      <c r="NMI330" s="212"/>
      <c r="NMJ330" s="212"/>
      <c r="NMK330" s="212"/>
      <c r="NML330" s="212"/>
      <c r="NMM330" s="212"/>
      <c r="NMN330" s="212"/>
      <c r="NMO330" s="212"/>
      <c r="NMP330" s="212"/>
      <c r="NMQ330" s="212"/>
      <c r="NMR330" s="212"/>
      <c r="NMS330" s="212"/>
      <c r="NMT330" s="212"/>
      <c r="NMU330" s="212"/>
      <c r="NMV330" s="212"/>
      <c r="NMW330" s="212"/>
      <c r="NMX330" s="212"/>
      <c r="NMY330" s="212"/>
      <c r="NMZ330" s="212"/>
      <c r="NNA330" s="212"/>
      <c r="NNB330" s="212"/>
      <c r="NNC330" s="212"/>
      <c r="NND330" s="212"/>
      <c r="NNE330" s="212"/>
      <c r="NNF330" s="212"/>
      <c r="NNG330" s="212"/>
      <c r="NNH330" s="212"/>
      <c r="NNI330" s="212"/>
      <c r="NNJ330" s="212"/>
      <c r="NNK330" s="212"/>
      <c r="NNL330" s="212"/>
      <c r="NNM330" s="212"/>
      <c r="NNN330" s="212"/>
      <c r="NNO330" s="212"/>
      <c r="NNP330" s="212"/>
      <c r="NNQ330" s="212"/>
      <c r="NNR330" s="212"/>
      <c r="NNS330" s="212"/>
      <c r="NNT330" s="212"/>
      <c r="NNU330" s="212"/>
      <c r="NNV330" s="212"/>
      <c r="NNW330" s="212"/>
      <c r="NNX330" s="212"/>
      <c r="NNY330" s="212"/>
      <c r="NNZ330" s="212"/>
      <c r="NOA330" s="212"/>
      <c r="NOB330" s="212"/>
      <c r="NOC330" s="212"/>
      <c r="NOD330" s="212"/>
      <c r="NOE330" s="212"/>
      <c r="NOF330" s="212"/>
      <c r="NOG330" s="212"/>
      <c r="NOH330" s="212"/>
      <c r="NOI330" s="212"/>
      <c r="NOJ330" s="212"/>
      <c r="NOK330" s="212"/>
      <c r="NOL330" s="212"/>
      <c r="NOM330" s="212"/>
      <c r="NON330" s="212"/>
      <c r="NOO330" s="212"/>
      <c r="NOP330" s="212"/>
      <c r="NOQ330" s="212"/>
      <c r="NOR330" s="212"/>
      <c r="NOS330" s="212"/>
      <c r="NOT330" s="212"/>
      <c r="NOU330" s="212"/>
      <c r="NOV330" s="212"/>
      <c r="NOW330" s="212"/>
      <c r="NOX330" s="212"/>
      <c r="NOY330" s="212"/>
      <c r="NOZ330" s="212"/>
      <c r="NPA330" s="212"/>
      <c r="NPB330" s="212"/>
      <c r="NPC330" s="212"/>
      <c r="NPD330" s="212"/>
      <c r="NPE330" s="212"/>
      <c r="NPF330" s="212"/>
      <c r="NPG330" s="212"/>
      <c r="NPH330" s="212"/>
      <c r="NPI330" s="212"/>
      <c r="NPJ330" s="212"/>
      <c r="NPK330" s="212"/>
      <c r="NPL330" s="212"/>
      <c r="NPM330" s="212"/>
      <c r="NPN330" s="212"/>
      <c r="NPO330" s="212"/>
      <c r="NPP330" s="212"/>
      <c r="NPQ330" s="212"/>
      <c r="NPR330" s="212"/>
      <c r="NPS330" s="212"/>
      <c r="NPT330" s="212"/>
      <c r="NPU330" s="212"/>
      <c r="NPV330" s="212"/>
      <c r="NPW330" s="212"/>
      <c r="NPX330" s="212"/>
      <c r="NPY330" s="212"/>
      <c r="NPZ330" s="212"/>
      <c r="NQA330" s="212"/>
      <c r="NQB330" s="212"/>
      <c r="NQC330" s="212"/>
      <c r="NQD330" s="212"/>
      <c r="NQE330" s="212"/>
      <c r="NQF330" s="212"/>
      <c r="NQG330" s="212"/>
      <c r="NQH330" s="212"/>
      <c r="NQI330" s="212"/>
      <c r="NQJ330" s="212"/>
      <c r="NQK330" s="212"/>
      <c r="NQL330" s="212"/>
      <c r="NQM330" s="212"/>
      <c r="NQN330" s="212"/>
      <c r="NQO330" s="212"/>
      <c r="NQP330" s="212"/>
      <c r="NQQ330" s="212"/>
      <c r="NQR330" s="212"/>
      <c r="NQS330" s="212"/>
      <c r="NQT330" s="212"/>
      <c r="NQU330" s="212"/>
      <c r="NQV330" s="212"/>
      <c r="NQW330" s="212"/>
      <c r="NQX330" s="212"/>
      <c r="NQY330" s="212"/>
      <c r="NQZ330" s="212"/>
      <c r="NRA330" s="212"/>
      <c r="NRB330" s="212"/>
      <c r="NRC330" s="212"/>
      <c r="NRD330" s="212"/>
      <c r="NRE330" s="212"/>
      <c r="NRF330" s="212"/>
      <c r="NRG330" s="212"/>
      <c r="NRH330" s="212"/>
      <c r="NRI330" s="212"/>
      <c r="NRJ330" s="212"/>
      <c r="NRK330" s="212"/>
      <c r="NRL330" s="212"/>
      <c r="NRM330" s="212"/>
      <c r="NRN330" s="212"/>
      <c r="NRO330" s="212"/>
      <c r="NRP330" s="212"/>
      <c r="NRQ330" s="212"/>
      <c r="NRR330" s="212"/>
      <c r="NRS330" s="212"/>
      <c r="NRT330" s="212"/>
      <c r="NRU330" s="212"/>
      <c r="NRV330" s="212"/>
      <c r="NRW330" s="212"/>
      <c r="NRX330" s="212"/>
      <c r="NRY330" s="212"/>
      <c r="NRZ330" s="212"/>
      <c r="NSA330" s="212"/>
      <c r="NSB330" s="212"/>
      <c r="NSC330" s="212"/>
      <c r="NSD330" s="212"/>
      <c r="NSE330" s="212"/>
      <c r="NSF330" s="212"/>
      <c r="NSG330" s="212"/>
      <c r="NSH330" s="212"/>
      <c r="NSI330" s="212"/>
      <c r="NSJ330" s="212"/>
      <c r="NSK330" s="212"/>
      <c r="NSL330" s="212"/>
      <c r="NSM330" s="212"/>
      <c r="NSN330" s="212"/>
      <c r="NSO330" s="212"/>
      <c r="NSP330" s="212"/>
      <c r="NSQ330" s="212"/>
      <c r="NSR330" s="212"/>
      <c r="NSS330" s="212"/>
      <c r="NST330" s="212"/>
      <c r="NSU330" s="212"/>
      <c r="NSV330" s="212"/>
      <c r="NSW330" s="212"/>
      <c r="NSX330" s="212"/>
      <c r="NSY330" s="212"/>
      <c r="NSZ330" s="212"/>
      <c r="NTA330" s="212"/>
      <c r="NTB330" s="212"/>
      <c r="NTC330" s="212"/>
      <c r="NTD330" s="212"/>
      <c r="NTE330" s="212"/>
      <c r="NTF330" s="212"/>
      <c r="NTG330" s="212"/>
      <c r="NTH330" s="212"/>
      <c r="NTI330" s="212"/>
      <c r="NTJ330" s="212"/>
      <c r="NTK330" s="212"/>
      <c r="NTL330" s="212"/>
      <c r="NTM330" s="212"/>
      <c r="NTN330" s="212"/>
      <c r="NTO330" s="212"/>
      <c r="NTP330" s="212"/>
      <c r="NTQ330" s="212"/>
      <c r="NTR330" s="212"/>
      <c r="NTS330" s="212"/>
      <c r="NTT330" s="212"/>
      <c r="NTU330" s="212"/>
      <c r="NTV330" s="212"/>
      <c r="NTW330" s="212"/>
      <c r="NTX330" s="212"/>
      <c r="NTY330" s="212"/>
      <c r="NTZ330" s="212"/>
      <c r="NUA330" s="212"/>
      <c r="NUB330" s="212"/>
      <c r="NUC330" s="212"/>
      <c r="NUD330" s="212"/>
      <c r="NUE330" s="212"/>
      <c r="NUF330" s="212"/>
      <c r="NUG330" s="212"/>
      <c r="NUH330" s="212"/>
      <c r="NUI330" s="212"/>
      <c r="NUJ330" s="212"/>
      <c r="NUK330" s="212"/>
      <c r="NUL330" s="212"/>
      <c r="NUM330" s="212"/>
      <c r="NUN330" s="212"/>
      <c r="NUO330" s="212"/>
      <c r="NUP330" s="212"/>
      <c r="NUQ330" s="212"/>
      <c r="NUR330" s="212"/>
      <c r="NUS330" s="212"/>
      <c r="NUT330" s="212"/>
      <c r="NUU330" s="212"/>
      <c r="NUV330" s="212"/>
      <c r="NUW330" s="212"/>
      <c r="NUX330" s="212"/>
      <c r="NUY330" s="212"/>
      <c r="NUZ330" s="212"/>
      <c r="NVA330" s="212"/>
      <c r="NVB330" s="212"/>
      <c r="NVC330" s="212"/>
      <c r="NVD330" s="212"/>
      <c r="NVE330" s="212"/>
      <c r="NVF330" s="212"/>
      <c r="NVG330" s="212"/>
      <c r="NVH330" s="212"/>
      <c r="NVI330" s="212"/>
      <c r="NVJ330" s="212"/>
      <c r="NVK330" s="212"/>
      <c r="NVL330" s="212"/>
      <c r="NVM330" s="212"/>
      <c r="NVN330" s="212"/>
      <c r="NVO330" s="212"/>
      <c r="NVP330" s="212"/>
      <c r="NVQ330" s="212"/>
      <c r="NVR330" s="212"/>
      <c r="NVS330" s="212"/>
      <c r="NVT330" s="212"/>
      <c r="NVU330" s="212"/>
      <c r="NVV330" s="212"/>
      <c r="NVW330" s="212"/>
      <c r="NVX330" s="212"/>
      <c r="NVY330" s="212"/>
      <c r="NVZ330" s="212"/>
      <c r="NWA330" s="212"/>
      <c r="NWB330" s="212"/>
      <c r="NWC330" s="212"/>
      <c r="NWD330" s="212"/>
      <c r="NWE330" s="212"/>
      <c r="NWF330" s="212"/>
      <c r="NWG330" s="212"/>
      <c r="NWH330" s="212"/>
      <c r="NWI330" s="212"/>
      <c r="NWJ330" s="212"/>
      <c r="NWK330" s="212"/>
      <c r="NWL330" s="212"/>
      <c r="NWM330" s="212"/>
      <c r="NWN330" s="212"/>
      <c r="NWO330" s="212"/>
      <c r="NWP330" s="212"/>
      <c r="NWQ330" s="212"/>
      <c r="NWR330" s="212"/>
      <c r="NWS330" s="212"/>
      <c r="NWT330" s="212"/>
      <c r="NWU330" s="212"/>
      <c r="NWV330" s="212"/>
      <c r="NWW330" s="212"/>
      <c r="NWX330" s="212"/>
      <c r="NWY330" s="212"/>
      <c r="NWZ330" s="212"/>
      <c r="NXA330" s="212"/>
      <c r="NXB330" s="212"/>
      <c r="NXC330" s="212"/>
      <c r="NXD330" s="212"/>
      <c r="NXE330" s="212"/>
      <c r="NXF330" s="212"/>
      <c r="NXG330" s="212"/>
      <c r="NXH330" s="212"/>
      <c r="NXI330" s="212"/>
      <c r="NXJ330" s="212"/>
      <c r="NXK330" s="212"/>
      <c r="NXL330" s="212"/>
      <c r="NXM330" s="212"/>
      <c r="NXN330" s="212"/>
      <c r="NXO330" s="212"/>
      <c r="NXP330" s="212"/>
      <c r="NXQ330" s="212"/>
      <c r="NXR330" s="212"/>
      <c r="NXS330" s="212"/>
      <c r="NXT330" s="212"/>
      <c r="NXU330" s="212"/>
      <c r="NXV330" s="212"/>
      <c r="NXW330" s="212"/>
      <c r="NXX330" s="212"/>
      <c r="NXY330" s="212"/>
      <c r="NXZ330" s="212"/>
      <c r="NYA330" s="212"/>
      <c r="NYB330" s="212"/>
      <c r="NYC330" s="212"/>
      <c r="NYD330" s="212"/>
      <c r="NYE330" s="212"/>
      <c r="NYF330" s="212"/>
      <c r="NYG330" s="212"/>
      <c r="NYH330" s="212"/>
      <c r="NYI330" s="212"/>
      <c r="NYJ330" s="212"/>
      <c r="NYK330" s="212"/>
      <c r="NYL330" s="212"/>
      <c r="NYM330" s="212"/>
      <c r="NYN330" s="212"/>
      <c r="NYO330" s="212"/>
      <c r="NYP330" s="212"/>
      <c r="NYQ330" s="212"/>
      <c r="NYR330" s="212"/>
      <c r="NYS330" s="212"/>
      <c r="NYT330" s="212"/>
      <c r="NYU330" s="212"/>
      <c r="NYV330" s="212"/>
      <c r="NYW330" s="212"/>
      <c r="NYX330" s="212"/>
      <c r="NYY330" s="212"/>
      <c r="NYZ330" s="212"/>
      <c r="NZA330" s="212"/>
      <c r="NZB330" s="212"/>
      <c r="NZC330" s="212"/>
      <c r="NZD330" s="212"/>
      <c r="NZE330" s="212"/>
      <c r="NZF330" s="212"/>
      <c r="NZG330" s="212"/>
      <c r="NZH330" s="212"/>
      <c r="NZI330" s="212"/>
      <c r="NZJ330" s="212"/>
      <c r="NZK330" s="212"/>
      <c r="NZL330" s="212"/>
      <c r="NZM330" s="212"/>
      <c r="NZN330" s="212"/>
      <c r="NZO330" s="212"/>
      <c r="NZP330" s="212"/>
      <c r="NZQ330" s="212"/>
      <c r="NZR330" s="212"/>
      <c r="NZS330" s="212"/>
      <c r="NZT330" s="212"/>
      <c r="NZU330" s="212"/>
      <c r="NZV330" s="212"/>
      <c r="NZW330" s="212"/>
      <c r="NZX330" s="212"/>
      <c r="NZY330" s="212"/>
      <c r="NZZ330" s="212"/>
      <c r="OAA330" s="212"/>
      <c r="OAB330" s="212"/>
      <c r="OAC330" s="212"/>
      <c r="OAD330" s="212"/>
      <c r="OAE330" s="212"/>
      <c r="OAF330" s="212"/>
      <c r="OAG330" s="212"/>
      <c r="OAH330" s="212"/>
      <c r="OAI330" s="212"/>
      <c r="OAJ330" s="212"/>
      <c r="OAK330" s="212"/>
      <c r="OAL330" s="212"/>
      <c r="OAM330" s="212"/>
      <c r="OAN330" s="212"/>
      <c r="OAO330" s="212"/>
      <c r="OAP330" s="212"/>
      <c r="OAQ330" s="212"/>
      <c r="OAR330" s="212"/>
      <c r="OAS330" s="212"/>
      <c r="OAT330" s="212"/>
      <c r="OAU330" s="212"/>
      <c r="OAV330" s="212"/>
      <c r="OAW330" s="212"/>
      <c r="OAX330" s="212"/>
      <c r="OAY330" s="212"/>
      <c r="OAZ330" s="212"/>
      <c r="OBA330" s="212"/>
      <c r="OBB330" s="212"/>
      <c r="OBC330" s="212"/>
      <c r="OBD330" s="212"/>
      <c r="OBE330" s="212"/>
      <c r="OBF330" s="212"/>
      <c r="OBG330" s="212"/>
      <c r="OBH330" s="212"/>
      <c r="OBI330" s="212"/>
      <c r="OBJ330" s="212"/>
      <c r="OBK330" s="212"/>
      <c r="OBL330" s="212"/>
      <c r="OBM330" s="212"/>
      <c r="OBN330" s="212"/>
      <c r="OBO330" s="212"/>
      <c r="OBP330" s="212"/>
      <c r="OBQ330" s="212"/>
      <c r="OBR330" s="212"/>
      <c r="OBS330" s="212"/>
      <c r="OBT330" s="212"/>
      <c r="OBU330" s="212"/>
      <c r="OBV330" s="212"/>
      <c r="OBW330" s="212"/>
      <c r="OBX330" s="212"/>
      <c r="OBY330" s="212"/>
      <c r="OBZ330" s="212"/>
      <c r="OCA330" s="212"/>
      <c r="OCB330" s="212"/>
      <c r="OCC330" s="212"/>
      <c r="OCD330" s="212"/>
      <c r="OCE330" s="212"/>
      <c r="OCF330" s="212"/>
      <c r="OCG330" s="212"/>
      <c r="OCH330" s="212"/>
      <c r="OCI330" s="212"/>
      <c r="OCJ330" s="212"/>
      <c r="OCK330" s="212"/>
      <c r="OCL330" s="212"/>
      <c r="OCM330" s="212"/>
      <c r="OCN330" s="212"/>
      <c r="OCO330" s="212"/>
      <c r="OCP330" s="212"/>
      <c r="OCQ330" s="212"/>
      <c r="OCR330" s="212"/>
      <c r="OCS330" s="212"/>
      <c r="OCT330" s="212"/>
      <c r="OCU330" s="212"/>
      <c r="OCV330" s="212"/>
      <c r="OCW330" s="212"/>
      <c r="OCX330" s="212"/>
      <c r="OCY330" s="212"/>
      <c r="OCZ330" s="212"/>
      <c r="ODA330" s="212"/>
      <c r="ODB330" s="212"/>
      <c r="ODC330" s="212"/>
      <c r="ODD330" s="212"/>
      <c r="ODE330" s="212"/>
      <c r="ODF330" s="212"/>
      <c r="ODG330" s="212"/>
      <c r="ODH330" s="212"/>
      <c r="ODI330" s="212"/>
      <c r="ODJ330" s="212"/>
      <c r="ODK330" s="212"/>
      <c r="ODL330" s="212"/>
      <c r="ODM330" s="212"/>
      <c r="ODN330" s="212"/>
      <c r="ODO330" s="212"/>
      <c r="ODP330" s="212"/>
      <c r="ODQ330" s="212"/>
      <c r="ODR330" s="212"/>
      <c r="ODS330" s="212"/>
      <c r="ODT330" s="212"/>
      <c r="ODU330" s="212"/>
      <c r="ODV330" s="212"/>
      <c r="ODW330" s="212"/>
      <c r="ODX330" s="212"/>
      <c r="ODY330" s="212"/>
      <c r="ODZ330" s="212"/>
      <c r="OEA330" s="212"/>
      <c r="OEB330" s="212"/>
      <c r="OEC330" s="212"/>
      <c r="OED330" s="212"/>
      <c r="OEE330" s="212"/>
      <c r="OEF330" s="212"/>
      <c r="OEG330" s="212"/>
      <c r="OEH330" s="212"/>
      <c r="OEI330" s="212"/>
      <c r="OEJ330" s="212"/>
      <c r="OEK330" s="212"/>
      <c r="OEL330" s="212"/>
      <c r="OEM330" s="212"/>
      <c r="OEN330" s="212"/>
      <c r="OEO330" s="212"/>
      <c r="OEP330" s="212"/>
      <c r="OEQ330" s="212"/>
      <c r="OER330" s="212"/>
      <c r="OES330" s="212"/>
      <c r="OET330" s="212"/>
      <c r="OEU330" s="212"/>
      <c r="OEV330" s="212"/>
      <c r="OEW330" s="212"/>
      <c r="OEX330" s="212"/>
      <c r="OEY330" s="212"/>
      <c r="OEZ330" s="212"/>
      <c r="OFA330" s="212"/>
      <c r="OFB330" s="212"/>
      <c r="OFC330" s="212"/>
      <c r="OFD330" s="212"/>
      <c r="OFE330" s="212"/>
      <c r="OFF330" s="212"/>
      <c r="OFG330" s="212"/>
      <c r="OFH330" s="212"/>
      <c r="OFI330" s="212"/>
      <c r="OFJ330" s="212"/>
      <c r="OFK330" s="212"/>
      <c r="OFL330" s="212"/>
      <c r="OFM330" s="212"/>
      <c r="OFN330" s="212"/>
      <c r="OFO330" s="212"/>
      <c r="OFP330" s="212"/>
      <c r="OFQ330" s="212"/>
      <c r="OFR330" s="212"/>
      <c r="OFS330" s="212"/>
      <c r="OFT330" s="212"/>
      <c r="OFU330" s="212"/>
      <c r="OFV330" s="212"/>
      <c r="OFW330" s="212"/>
      <c r="OFX330" s="212"/>
      <c r="OFY330" s="212"/>
      <c r="OFZ330" s="212"/>
      <c r="OGA330" s="212"/>
      <c r="OGB330" s="212"/>
      <c r="OGC330" s="212"/>
      <c r="OGD330" s="212"/>
      <c r="OGE330" s="212"/>
      <c r="OGF330" s="212"/>
      <c r="OGG330" s="212"/>
      <c r="OGH330" s="212"/>
      <c r="OGI330" s="212"/>
      <c r="OGJ330" s="212"/>
      <c r="OGK330" s="212"/>
      <c r="OGL330" s="212"/>
      <c r="OGM330" s="212"/>
      <c r="OGN330" s="212"/>
      <c r="OGO330" s="212"/>
      <c r="OGP330" s="212"/>
      <c r="OGQ330" s="212"/>
      <c r="OGR330" s="212"/>
      <c r="OGS330" s="212"/>
      <c r="OGT330" s="212"/>
      <c r="OGU330" s="212"/>
      <c r="OGV330" s="212"/>
      <c r="OGW330" s="212"/>
      <c r="OGX330" s="212"/>
      <c r="OGY330" s="212"/>
      <c r="OGZ330" s="212"/>
      <c r="OHA330" s="212"/>
      <c r="OHB330" s="212"/>
      <c r="OHC330" s="212"/>
      <c r="OHD330" s="212"/>
      <c r="OHE330" s="212"/>
      <c r="OHF330" s="212"/>
      <c r="OHG330" s="212"/>
      <c r="OHH330" s="212"/>
      <c r="OHI330" s="212"/>
      <c r="OHJ330" s="212"/>
      <c r="OHK330" s="212"/>
      <c r="OHL330" s="212"/>
      <c r="OHM330" s="212"/>
      <c r="OHN330" s="212"/>
      <c r="OHO330" s="212"/>
      <c r="OHP330" s="212"/>
      <c r="OHQ330" s="212"/>
      <c r="OHR330" s="212"/>
      <c r="OHS330" s="212"/>
      <c r="OHT330" s="212"/>
      <c r="OHU330" s="212"/>
      <c r="OHV330" s="212"/>
      <c r="OHW330" s="212"/>
      <c r="OHX330" s="212"/>
      <c r="OHY330" s="212"/>
      <c r="OHZ330" s="212"/>
      <c r="OIA330" s="212"/>
      <c r="OIB330" s="212"/>
      <c r="OIC330" s="212"/>
      <c r="OID330" s="212"/>
      <c r="OIE330" s="212"/>
      <c r="OIF330" s="212"/>
      <c r="OIG330" s="212"/>
      <c r="OIH330" s="212"/>
      <c r="OII330" s="212"/>
      <c r="OIJ330" s="212"/>
      <c r="OIK330" s="212"/>
      <c r="OIL330" s="212"/>
      <c r="OIM330" s="212"/>
      <c r="OIN330" s="212"/>
      <c r="OIO330" s="212"/>
      <c r="OIP330" s="212"/>
      <c r="OIQ330" s="212"/>
      <c r="OIR330" s="212"/>
      <c r="OIS330" s="212"/>
      <c r="OIT330" s="212"/>
      <c r="OIU330" s="212"/>
      <c r="OIV330" s="212"/>
      <c r="OIW330" s="212"/>
      <c r="OIX330" s="212"/>
      <c r="OIY330" s="212"/>
      <c r="OIZ330" s="212"/>
      <c r="OJA330" s="212"/>
      <c r="OJB330" s="212"/>
      <c r="OJC330" s="212"/>
      <c r="OJD330" s="212"/>
      <c r="OJE330" s="212"/>
      <c r="OJF330" s="212"/>
      <c r="OJG330" s="212"/>
      <c r="OJH330" s="212"/>
      <c r="OJI330" s="212"/>
      <c r="OJJ330" s="212"/>
      <c r="OJK330" s="212"/>
      <c r="OJL330" s="212"/>
      <c r="OJM330" s="212"/>
      <c r="OJN330" s="212"/>
      <c r="OJO330" s="212"/>
      <c r="OJP330" s="212"/>
      <c r="OJQ330" s="212"/>
      <c r="OJR330" s="212"/>
      <c r="OJS330" s="212"/>
      <c r="OJT330" s="212"/>
      <c r="OJU330" s="212"/>
      <c r="OJV330" s="212"/>
      <c r="OJW330" s="212"/>
      <c r="OJX330" s="212"/>
      <c r="OJY330" s="212"/>
      <c r="OJZ330" s="212"/>
      <c r="OKA330" s="212"/>
      <c r="OKB330" s="212"/>
      <c r="OKC330" s="212"/>
      <c r="OKD330" s="212"/>
      <c r="OKE330" s="212"/>
      <c r="OKF330" s="212"/>
      <c r="OKG330" s="212"/>
      <c r="OKH330" s="212"/>
      <c r="OKI330" s="212"/>
      <c r="OKJ330" s="212"/>
      <c r="OKK330" s="212"/>
      <c r="OKL330" s="212"/>
      <c r="OKM330" s="212"/>
      <c r="OKN330" s="212"/>
      <c r="OKO330" s="212"/>
      <c r="OKP330" s="212"/>
      <c r="OKQ330" s="212"/>
      <c r="OKR330" s="212"/>
      <c r="OKS330" s="212"/>
      <c r="OKT330" s="212"/>
      <c r="OKU330" s="212"/>
      <c r="OKV330" s="212"/>
      <c r="OKW330" s="212"/>
      <c r="OKX330" s="212"/>
      <c r="OKY330" s="212"/>
      <c r="OKZ330" s="212"/>
      <c r="OLA330" s="212"/>
      <c r="OLB330" s="212"/>
      <c r="OLC330" s="212"/>
      <c r="OLD330" s="212"/>
      <c r="OLE330" s="212"/>
      <c r="OLF330" s="212"/>
      <c r="OLG330" s="212"/>
      <c r="OLH330" s="212"/>
      <c r="OLI330" s="212"/>
      <c r="OLJ330" s="212"/>
      <c r="OLK330" s="212"/>
      <c r="OLL330" s="212"/>
      <c r="OLM330" s="212"/>
      <c r="OLN330" s="212"/>
      <c r="OLO330" s="212"/>
      <c r="OLP330" s="212"/>
      <c r="OLQ330" s="212"/>
      <c r="OLR330" s="212"/>
      <c r="OLS330" s="212"/>
      <c r="OLT330" s="212"/>
      <c r="OLU330" s="212"/>
      <c r="OLV330" s="212"/>
      <c r="OLW330" s="212"/>
      <c r="OLX330" s="212"/>
      <c r="OLY330" s="212"/>
      <c r="OLZ330" s="212"/>
      <c r="OMA330" s="212"/>
      <c r="OMB330" s="212"/>
      <c r="OMC330" s="212"/>
      <c r="OMD330" s="212"/>
      <c r="OME330" s="212"/>
      <c r="OMF330" s="212"/>
      <c r="OMG330" s="212"/>
      <c r="OMH330" s="212"/>
      <c r="OMI330" s="212"/>
      <c r="OMJ330" s="212"/>
      <c r="OMK330" s="212"/>
      <c r="OML330" s="212"/>
      <c r="OMM330" s="212"/>
      <c r="OMN330" s="212"/>
      <c r="OMO330" s="212"/>
      <c r="OMP330" s="212"/>
      <c r="OMQ330" s="212"/>
      <c r="OMR330" s="212"/>
      <c r="OMS330" s="212"/>
      <c r="OMT330" s="212"/>
      <c r="OMU330" s="212"/>
      <c r="OMV330" s="212"/>
      <c r="OMW330" s="212"/>
      <c r="OMX330" s="212"/>
      <c r="OMY330" s="212"/>
      <c r="OMZ330" s="212"/>
      <c r="ONA330" s="212"/>
      <c r="ONB330" s="212"/>
      <c r="ONC330" s="212"/>
      <c r="OND330" s="212"/>
      <c r="ONE330" s="212"/>
      <c r="ONF330" s="212"/>
      <c r="ONG330" s="212"/>
      <c r="ONH330" s="212"/>
      <c r="ONI330" s="212"/>
      <c r="ONJ330" s="212"/>
      <c r="ONK330" s="212"/>
      <c r="ONL330" s="212"/>
      <c r="ONM330" s="212"/>
      <c r="ONN330" s="212"/>
      <c r="ONO330" s="212"/>
      <c r="ONP330" s="212"/>
      <c r="ONQ330" s="212"/>
      <c r="ONR330" s="212"/>
      <c r="ONS330" s="212"/>
      <c r="ONT330" s="212"/>
      <c r="ONU330" s="212"/>
      <c r="ONV330" s="212"/>
      <c r="ONW330" s="212"/>
      <c r="ONX330" s="212"/>
      <c r="ONY330" s="212"/>
      <c r="ONZ330" s="212"/>
      <c r="OOA330" s="212"/>
      <c r="OOB330" s="212"/>
      <c r="OOC330" s="212"/>
      <c r="OOD330" s="212"/>
      <c r="OOE330" s="212"/>
      <c r="OOF330" s="212"/>
      <c r="OOG330" s="212"/>
      <c r="OOH330" s="212"/>
      <c r="OOI330" s="212"/>
      <c r="OOJ330" s="212"/>
      <c r="OOK330" s="212"/>
      <c r="OOL330" s="212"/>
      <c r="OOM330" s="212"/>
      <c r="OON330" s="212"/>
      <c r="OOO330" s="212"/>
      <c r="OOP330" s="212"/>
      <c r="OOQ330" s="212"/>
      <c r="OOR330" s="212"/>
      <c r="OOS330" s="212"/>
      <c r="OOT330" s="212"/>
      <c r="OOU330" s="212"/>
      <c r="OOV330" s="212"/>
      <c r="OOW330" s="212"/>
      <c r="OOX330" s="212"/>
      <c r="OOY330" s="212"/>
      <c r="OOZ330" s="212"/>
      <c r="OPA330" s="212"/>
      <c r="OPB330" s="212"/>
      <c r="OPC330" s="212"/>
      <c r="OPD330" s="212"/>
      <c r="OPE330" s="212"/>
      <c r="OPF330" s="212"/>
      <c r="OPG330" s="212"/>
      <c r="OPH330" s="212"/>
      <c r="OPI330" s="212"/>
      <c r="OPJ330" s="212"/>
      <c r="OPK330" s="212"/>
      <c r="OPL330" s="212"/>
      <c r="OPM330" s="212"/>
      <c r="OPN330" s="212"/>
      <c r="OPO330" s="212"/>
      <c r="OPP330" s="212"/>
      <c r="OPQ330" s="212"/>
      <c r="OPR330" s="212"/>
      <c r="OPS330" s="212"/>
      <c r="OPT330" s="212"/>
      <c r="OPU330" s="212"/>
      <c r="OPV330" s="212"/>
      <c r="OPW330" s="212"/>
      <c r="OPX330" s="212"/>
      <c r="OPY330" s="212"/>
      <c r="OPZ330" s="212"/>
      <c r="OQA330" s="212"/>
      <c r="OQB330" s="212"/>
      <c r="OQC330" s="212"/>
      <c r="OQD330" s="212"/>
      <c r="OQE330" s="212"/>
      <c r="OQF330" s="212"/>
      <c r="OQG330" s="212"/>
      <c r="OQH330" s="212"/>
      <c r="OQI330" s="212"/>
      <c r="OQJ330" s="212"/>
      <c r="OQK330" s="212"/>
      <c r="OQL330" s="212"/>
      <c r="OQM330" s="212"/>
      <c r="OQN330" s="212"/>
      <c r="OQO330" s="212"/>
      <c r="OQP330" s="212"/>
      <c r="OQQ330" s="212"/>
      <c r="OQR330" s="212"/>
      <c r="OQS330" s="212"/>
      <c r="OQT330" s="212"/>
      <c r="OQU330" s="212"/>
      <c r="OQV330" s="212"/>
      <c r="OQW330" s="212"/>
      <c r="OQX330" s="212"/>
      <c r="OQY330" s="212"/>
      <c r="OQZ330" s="212"/>
      <c r="ORA330" s="212"/>
      <c r="ORB330" s="212"/>
      <c r="ORC330" s="212"/>
      <c r="ORD330" s="212"/>
      <c r="ORE330" s="212"/>
      <c r="ORF330" s="212"/>
      <c r="ORG330" s="212"/>
      <c r="ORH330" s="212"/>
      <c r="ORI330" s="212"/>
      <c r="ORJ330" s="212"/>
      <c r="ORK330" s="212"/>
      <c r="ORL330" s="212"/>
      <c r="ORM330" s="212"/>
      <c r="ORN330" s="212"/>
      <c r="ORO330" s="212"/>
      <c r="ORP330" s="212"/>
      <c r="ORQ330" s="212"/>
      <c r="ORR330" s="212"/>
      <c r="ORS330" s="212"/>
      <c r="ORT330" s="212"/>
      <c r="ORU330" s="212"/>
      <c r="ORV330" s="212"/>
      <c r="ORW330" s="212"/>
      <c r="ORX330" s="212"/>
      <c r="ORY330" s="212"/>
      <c r="ORZ330" s="212"/>
      <c r="OSA330" s="212"/>
      <c r="OSB330" s="212"/>
      <c r="OSC330" s="212"/>
      <c r="OSD330" s="212"/>
      <c r="OSE330" s="212"/>
      <c r="OSF330" s="212"/>
      <c r="OSG330" s="212"/>
      <c r="OSH330" s="212"/>
      <c r="OSI330" s="212"/>
      <c r="OSJ330" s="212"/>
      <c r="OSK330" s="212"/>
      <c r="OSL330" s="212"/>
      <c r="OSM330" s="212"/>
      <c r="OSN330" s="212"/>
      <c r="OSO330" s="212"/>
      <c r="OSP330" s="212"/>
      <c r="OSQ330" s="212"/>
      <c r="OSR330" s="212"/>
      <c r="OSS330" s="212"/>
      <c r="OST330" s="212"/>
      <c r="OSU330" s="212"/>
      <c r="OSV330" s="212"/>
      <c r="OSW330" s="212"/>
      <c r="OSX330" s="212"/>
      <c r="OSY330" s="212"/>
      <c r="OSZ330" s="212"/>
      <c r="OTA330" s="212"/>
      <c r="OTB330" s="212"/>
      <c r="OTC330" s="212"/>
      <c r="OTD330" s="212"/>
      <c r="OTE330" s="212"/>
      <c r="OTF330" s="212"/>
      <c r="OTG330" s="212"/>
      <c r="OTH330" s="212"/>
      <c r="OTI330" s="212"/>
      <c r="OTJ330" s="212"/>
      <c r="OTK330" s="212"/>
      <c r="OTL330" s="212"/>
      <c r="OTM330" s="212"/>
      <c r="OTN330" s="212"/>
      <c r="OTO330" s="212"/>
      <c r="OTP330" s="212"/>
      <c r="OTQ330" s="212"/>
      <c r="OTR330" s="212"/>
      <c r="OTS330" s="212"/>
      <c r="OTT330" s="212"/>
      <c r="OTU330" s="212"/>
      <c r="OTV330" s="212"/>
      <c r="OTW330" s="212"/>
      <c r="OTX330" s="212"/>
      <c r="OTY330" s="212"/>
      <c r="OTZ330" s="212"/>
      <c r="OUA330" s="212"/>
      <c r="OUB330" s="212"/>
      <c r="OUC330" s="212"/>
      <c r="OUD330" s="212"/>
      <c r="OUE330" s="212"/>
      <c r="OUF330" s="212"/>
      <c r="OUG330" s="212"/>
      <c r="OUH330" s="212"/>
      <c r="OUI330" s="212"/>
      <c r="OUJ330" s="212"/>
      <c r="OUK330" s="212"/>
      <c r="OUL330" s="212"/>
      <c r="OUM330" s="212"/>
      <c r="OUN330" s="212"/>
      <c r="OUO330" s="212"/>
      <c r="OUP330" s="212"/>
      <c r="OUQ330" s="212"/>
      <c r="OUR330" s="212"/>
      <c r="OUS330" s="212"/>
      <c r="OUT330" s="212"/>
      <c r="OUU330" s="212"/>
      <c r="OUV330" s="212"/>
      <c r="OUW330" s="212"/>
      <c r="OUX330" s="212"/>
      <c r="OUY330" s="212"/>
      <c r="OUZ330" s="212"/>
      <c r="OVA330" s="212"/>
      <c r="OVB330" s="212"/>
      <c r="OVC330" s="212"/>
      <c r="OVD330" s="212"/>
      <c r="OVE330" s="212"/>
      <c r="OVF330" s="212"/>
      <c r="OVG330" s="212"/>
      <c r="OVH330" s="212"/>
      <c r="OVI330" s="212"/>
      <c r="OVJ330" s="212"/>
      <c r="OVK330" s="212"/>
      <c r="OVL330" s="212"/>
      <c r="OVM330" s="212"/>
      <c r="OVN330" s="212"/>
      <c r="OVO330" s="212"/>
      <c r="OVP330" s="212"/>
      <c r="OVQ330" s="212"/>
      <c r="OVR330" s="212"/>
      <c r="OVS330" s="212"/>
      <c r="OVT330" s="212"/>
      <c r="OVU330" s="212"/>
      <c r="OVV330" s="212"/>
      <c r="OVW330" s="212"/>
      <c r="OVX330" s="212"/>
      <c r="OVY330" s="212"/>
      <c r="OVZ330" s="212"/>
      <c r="OWA330" s="212"/>
      <c r="OWB330" s="212"/>
      <c r="OWC330" s="212"/>
      <c r="OWD330" s="212"/>
      <c r="OWE330" s="212"/>
      <c r="OWF330" s="212"/>
      <c r="OWG330" s="212"/>
      <c r="OWH330" s="212"/>
      <c r="OWI330" s="212"/>
      <c r="OWJ330" s="212"/>
      <c r="OWK330" s="212"/>
      <c r="OWL330" s="212"/>
      <c r="OWM330" s="212"/>
      <c r="OWN330" s="212"/>
      <c r="OWO330" s="212"/>
      <c r="OWP330" s="212"/>
      <c r="OWQ330" s="212"/>
      <c r="OWR330" s="212"/>
      <c r="OWS330" s="212"/>
      <c r="OWT330" s="212"/>
      <c r="OWU330" s="212"/>
      <c r="OWV330" s="212"/>
      <c r="OWW330" s="212"/>
      <c r="OWX330" s="212"/>
      <c r="OWY330" s="212"/>
      <c r="OWZ330" s="212"/>
      <c r="OXA330" s="212"/>
      <c r="OXB330" s="212"/>
      <c r="OXC330" s="212"/>
      <c r="OXD330" s="212"/>
      <c r="OXE330" s="212"/>
      <c r="OXF330" s="212"/>
      <c r="OXG330" s="212"/>
      <c r="OXH330" s="212"/>
      <c r="OXI330" s="212"/>
      <c r="OXJ330" s="212"/>
      <c r="OXK330" s="212"/>
      <c r="OXL330" s="212"/>
      <c r="OXM330" s="212"/>
      <c r="OXN330" s="212"/>
      <c r="OXO330" s="212"/>
      <c r="OXP330" s="212"/>
      <c r="OXQ330" s="212"/>
      <c r="OXR330" s="212"/>
      <c r="OXS330" s="212"/>
      <c r="OXT330" s="212"/>
      <c r="OXU330" s="212"/>
      <c r="OXV330" s="212"/>
      <c r="OXW330" s="212"/>
      <c r="OXX330" s="212"/>
      <c r="OXY330" s="212"/>
      <c r="OXZ330" s="212"/>
      <c r="OYA330" s="212"/>
      <c r="OYB330" s="212"/>
      <c r="OYC330" s="212"/>
      <c r="OYD330" s="212"/>
      <c r="OYE330" s="212"/>
      <c r="OYF330" s="212"/>
      <c r="OYG330" s="212"/>
      <c r="OYH330" s="212"/>
      <c r="OYI330" s="212"/>
      <c r="OYJ330" s="212"/>
      <c r="OYK330" s="212"/>
      <c r="OYL330" s="212"/>
      <c r="OYM330" s="212"/>
      <c r="OYN330" s="212"/>
      <c r="OYO330" s="212"/>
      <c r="OYP330" s="212"/>
      <c r="OYQ330" s="212"/>
      <c r="OYR330" s="212"/>
      <c r="OYS330" s="212"/>
      <c r="OYT330" s="212"/>
      <c r="OYU330" s="212"/>
      <c r="OYV330" s="212"/>
      <c r="OYW330" s="212"/>
      <c r="OYX330" s="212"/>
      <c r="OYY330" s="212"/>
      <c r="OYZ330" s="212"/>
      <c r="OZA330" s="212"/>
      <c r="OZB330" s="212"/>
      <c r="OZC330" s="212"/>
      <c r="OZD330" s="212"/>
      <c r="OZE330" s="212"/>
      <c r="OZF330" s="212"/>
      <c r="OZG330" s="212"/>
      <c r="OZH330" s="212"/>
      <c r="OZI330" s="212"/>
      <c r="OZJ330" s="212"/>
      <c r="OZK330" s="212"/>
      <c r="OZL330" s="212"/>
      <c r="OZM330" s="212"/>
      <c r="OZN330" s="212"/>
      <c r="OZO330" s="212"/>
      <c r="OZP330" s="212"/>
      <c r="OZQ330" s="212"/>
      <c r="OZR330" s="212"/>
      <c r="OZS330" s="212"/>
      <c r="OZT330" s="212"/>
      <c r="OZU330" s="212"/>
      <c r="OZV330" s="212"/>
      <c r="OZW330" s="212"/>
      <c r="OZX330" s="212"/>
      <c r="OZY330" s="212"/>
      <c r="OZZ330" s="212"/>
      <c r="PAA330" s="212"/>
      <c r="PAB330" s="212"/>
      <c r="PAC330" s="212"/>
      <c r="PAD330" s="212"/>
      <c r="PAE330" s="212"/>
      <c r="PAF330" s="212"/>
      <c r="PAG330" s="212"/>
      <c r="PAH330" s="212"/>
      <c r="PAI330" s="212"/>
      <c r="PAJ330" s="212"/>
      <c r="PAK330" s="212"/>
      <c r="PAL330" s="212"/>
      <c r="PAM330" s="212"/>
      <c r="PAN330" s="212"/>
      <c r="PAO330" s="212"/>
      <c r="PAP330" s="212"/>
      <c r="PAQ330" s="212"/>
      <c r="PAR330" s="212"/>
      <c r="PAS330" s="212"/>
      <c r="PAT330" s="212"/>
      <c r="PAU330" s="212"/>
      <c r="PAV330" s="212"/>
      <c r="PAW330" s="212"/>
      <c r="PAX330" s="212"/>
      <c r="PAY330" s="212"/>
      <c r="PAZ330" s="212"/>
      <c r="PBA330" s="212"/>
      <c r="PBB330" s="212"/>
      <c r="PBC330" s="212"/>
      <c r="PBD330" s="212"/>
      <c r="PBE330" s="212"/>
      <c r="PBF330" s="212"/>
      <c r="PBG330" s="212"/>
      <c r="PBH330" s="212"/>
      <c r="PBI330" s="212"/>
      <c r="PBJ330" s="212"/>
      <c r="PBK330" s="212"/>
      <c r="PBL330" s="212"/>
      <c r="PBM330" s="212"/>
      <c r="PBN330" s="212"/>
      <c r="PBO330" s="212"/>
      <c r="PBP330" s="212"/>
      <c r="PBQ330" s="212"/>
      <c r="PBR330" s="212"/>
      <c r="PBS330" s="212"/>
      <c r="PBT330" s="212"/>
      <c r="PBU330" s="212"/>
      <c r="PBV330" s="212"/>
      <c r="PBW330" s="212"/>
      <c r="PBX330" s="212"/>
      <c r="PBY330" s="212"/>
      <c r="PBZ330" s="212"/>
      <c r="PCA330" s="212"/>
      <c r="PCB330" s="212"/>
      <c r="PCC330" s="212"/>
      <c r="PCD330" s="212"/>
      <c r="PCE330" s="212"/>
      <c r="PCF330" s="212"/>
      <c r="PCG330" s="212"/>
      <c r="PCH330" s="212"/>
      <c r="PCI330" s="212"/>
      <c r="PCJ330" s="212"/>
      <c r="PCK330" s="212"/>
      <c r="PCL330" s="212"/>
      <c r="PCM330" s="212"/>
      <c r="PCN330" s="212"/>
      <c r="PCO330" s="212"/>
      <c r="PCP330" s="212"/>
      <c r="PCQ330" s="212"/>
      <c r="PCR330" s="212"/>
      <c r="PCS330" s="212"/>
      <c r="PCT330" s="212"/>
      <c r="PCU330" s="212"/>
      <c r="PCV330" s="212"/>
      <c r="PCW330" s="212"/>
      <c r="PCX330" s="212"/>
      <c r="PCY330" s="212"/>
      <c r="PCZ330" s="212"/>
      <c r="PDA330" s="212"/>
      <c r="PDB330" s="212"/>
      <c r="PDC330" s="212"/>
      <c r="PDD330" s="212"/>
      <c r="PDE330" s="212"/>
      <c r="PDF330" s="212"/>
      <c r="PDG330" s="212"/>
      <c r="PDH330" s="212"/>
      <c r="PDI330" s="212"/>
      <c r="PDJ330" s="212"/>
      <c r="PDK330" s="212"/>
      <c r="PDL330" s="212"/>
      <c r="PDM330" s="212"/>
      <c r="PDN330" s="212"/>
      <c r="PDO330" s="212"/>
      <c r="PDP330" s="212"/>
      <c r="PDQ330" s="212"/>
      <c r="PDR330" s="212"/>
      <c r="PDS330" s="212"/>
      <c r="PDT330" s="212"/>
      <c r="PDU330" s="212"/>
      <c r="PDV330" s="212"/>
      <c r="PDW330" s="212"/>
      <c r="PDX330" s="212"/>
      <c r="PDY330" s="212"/>
      <c r="PDZ330" s="212"/>
      <c r="PEA330" s="212"/>
      <c r="PEB330" s="212"/>
      <c r="PEC330" s="212"/>
      <c r="PED330" s="212"/>
      <c r="PEE330" s="212"/>
      <c r="PEF330" s="212"/>
      <c r="PEG330" s="212"/>
      <c r="PEH330" s="212"/>
      <c r="PEI330" s="212"/>
      <c r="PEJ330" s="212"/>
      <c r="PEK330" s="212"/>
      <c r="PEL330" s="212"/>
      <c r="PEM330" s="212"/>
      <c r="PEN330" s="212"/>
      <c r="PEO330" s="212"/>
      <c r="PEP330" s="212"/>
      <c r="PEQ330" s="212"/>
      <c r="PER330" s="212"/>
      <c r="PES330" s="212"/>
      <c r="PET330" s="212"/>
      <c r="PEU330" s="212"/>
      <c r="PEV330" s="212"/>
      <c r="PEW330" s="212"/>
      <c r="PEX330" s="212"/>
      <c r="PEY330" s="212"/>
      <c r="PEZ330" s="212"/>
      <c r="PFA330" s="212"/>
      <c r="PFB330" s="212"/>
      <c r="PFC330" s="212"/>
      <c r="PFD330" s="212"/>
      <c r="PFE330" s="212"/>
      <c r="PFF330" s="212"/>
      <c r="PFG330" s="212"/>
      <c r="PFH330" s="212"/>
      <c r="PFI330" s="212"/>
      <c r="PFJ330" s="212"/>
      <c r="PFK330" s="212"/>
      <c r="PFL330" s="212"/>
      <c r="PFM330" s="212"/>
      <c r="PFN330" s="212"/>
      <c r="PFO330" s="212"/>
      <c r="PFP330" s="212"/>
      <c r="PFQ330" s="212"/>
      <c r="PFR330" s="212"/>
      <c r="PFS330" s="212"/>
      <c r="PFT330" s="212"/>
      <c r="PFU330" s="212"/>
      <c r="PFV330" s="212"/>
      <c r="PFW330" s="212"/>
      <c r="PFX330" s="212"/>
      <c r="PFY330" s="212"/>
      <c r="PFZ330" s="212"/>
      <c r="PGA330" s="212"/>
      <c r="PGB330" s="212"/>
      <c r="PGC330" s="212"/>
      <c r="PGD330" s="212"/>
      <c r="PGE330" s="212"/>
      <c r="PGF330" s="212"/>
      <c r="PGG330" s="212"/>
      <c r="PGH330" s="212"/>
      <c r="PGI330" s="212"/>
      <c r="PGJ330" s="212"/>
      <c r="PGK330" s="212"/>
      <c r="PGL330" s="212"/>
      <c r="PGM330" s="212"/>
      <c r="PGN330" s="212"/>
      <c r="PGO330" s="212"/>
      <c r="PGP330" s="212"/>
      <c r="PGQ330" s="212"/>
      <c r="PGR330" s="212"/>
      <c r="PGS330" s="212"/>
      <c r="PGT330" s="212"/>
      <c r="PGU330" s="212"/>
      <c r="PGV330" s="212"/>
      <c r="PGW330" s="212"/>
      <c r="PGX330" s="212"/>
      <c r="PGY330" s="212"/>
      <c r="PGZ330" s="212"/>
      <c r="PHA330" s="212"/>
      <c r="PHB330" s="212"/>
      <c r="PHC330" s="212"/>
      <c r="PHD330" s="212"/>
      <c r="PHE330" s="212"/>
      <c r="PHF330" s="212"/>
      <c r="PHG330" s="212"/>
      <c r="PHH330" s="212"/>
      <c r="PHI330" s="212"/>
      <c r="PHJ330" s="212"/>
      <c r="PHK330" s="212"/>
      <c r="PHL330" s="212"/>
      <c r="PHM330" s="212"/>
      <c r="PHN330" s="212"/>
      <c r="PHO330" s="212"/>
      <c r="PHP330" s="212"/>
      <c r="PHQ330" s="212"/>
      <c r="PHR330" s="212"/>
      <c r="PHS330" s="212"/>
      <c r="PHT330" s="212"/>
      <c r="PHU330" s="212"/>
      <c r="PHV330" s="212"/>
      <c r="PHW330" s="212"/>
      <c r="PHX330" s="212"/>
      <c r="PHY330" s="212"/>
      <c r="PHZ330" s="212"/>
      <c r="PIA330" s="212"/>
      <c r="PIB330" s="212"/>
      <c r="PIC330" s="212"/>
      <c r="PID330" s="212"/>
      <c r="PIE330" s="212"/>
      <c r="PIF330" s="212"/>
      <c r="PIG330" s="212"/>
      <c r="PIH330" s="212"/>
      <c r="PII330" s="212"/>
      <c r="PIJ330" s="212"/>
      <c r="PIK330" s="212"/>
      <c r="PIL330" s="212"/>
      <c r="PIM330" s="212"/>
      <c r="PIN330" s="212"/>
      <c r="PIO330" s="212"/>
      <c r="PIP330" s="212"/>
      <c r="PIQ330" s="212"/>
      <c r="PIR330" s="212"/>
      <c r="PIS330" s="212"/>
      <c r="PIT330" s="212"/>
      <c r="PIU330" s="212"/>
      <c r="PIV330" s="212"/>
      <c r="PIW330" s="212"/>
      <c r="PIX330" s="212"/>
      <c r="PIY330" s="212"/>
      <c r="PIZ330" s="212"/>
      <c r="PJA330" s="212"/>
      <c r="PJB330" s="212"/>
      <c r="PJC330" s="212"/>
      <c r="PJD330" s="212"/>
      <c r="PJE330" s="212"/>
      <c r="PJF330" s="212"/>
      <c r="PJG330" s="212"/>
      <c r="PJH330" s="212"/>
      <c r="PJI330" s="212"/>
      <c r="PJJ330" s="212"/>
      <c r="PJK330" s="212"/>
      <c r="PJL330" s="212"/>
      <c r="PJM330" s="212"/>
      <c r="PJN330" s="212"/>
      <c r="PJO330" s="212"/>
      <c r="PJP330" s="212"/>
      <c r="PJQ330" s="212"/>
      <c r="PJR330" s="212"/>
      <c r="PJS330" s="212"/>
      <c r="PJT330" s="212"/>
      <c r="PJU330" s="212"/>
      <c r="PJV330" s="212"/>
      <c r="PJW330" s="212"/>
      <c r="PJX330" s="212"/>
      <c r="PJY330" s="212"/>
      <c r="PJZ330" s="212"/>
      <c r="PKA330" s="212"/>
      <c r="PKB330" s="212"/>
      <c r="PKC330" s="212"/>
      <c r="PKD330" s="212"/>
      <c r="PKE330" s="212"/>
      <c r="PKF330" s="212"/>
      <c r="PKG330" s="212"/>
      <c r="PKH330" s="212"/>
      <c r="PKI330" s="212"/>
      <c r="PKJ330" s="212"/>
      <c r="PKK330" s="212"/>
      <c r="PKL330" s="212"/>
      <c r="PKM330" s="212"/>
      <c r="PKN330" s="212"/>
      <c r="PKO330" s="212"/>
      <c r="PKP330" s="212"/>
      <c r="PKQ330" s="212"/>
      <c r="PKR330" s="212"/>
      <c r="PKS330" s="212"/>
      <c r="PKT330" s="212"/>
      <c r="PKU330" s="212"/>
      <c r="PKV330" s="212"/>
      <c r="PKW330" s="212"/>
      <c r="PKX330" s="212"/>
      <c r="PKY330" s="212"/>
      <c r="PKZ330" s="212"/>
      <c r="PLA330" s="212"/>
      <c r="PLB330" s="212"/>
      <c r="PLC330" s="212"/>
      <c r="PLD330" s="212"/>
      <c r="PLE330" s="212"/>
      <c r="PLF330" s="212"/>
      <c r="PLG330" s="212"/>
      <c r="PLH330" s="212"/>
      <c r="PLI330" s="212"/>
      <c r="PLJ330" s="212"/>
      <c r="PLK330" s="212"/>
      <c r="PLL330" s="212"/>
      <c r="PLM330" s="212"/>
      <c r="PLN330" s="212"/>
      <c r="PLO330" s="212"/>
      <c r="PLP330" s="212"/>
      <c r="PLQ330" s="212"/>
      <c r="PLR330" s="212"/>
      <c r="PLS330" s="212"/>
      <c r="PLT330" s="212"/>
      <c r="PLU330" s="212"/>
      <c r="PLV330" s="212"/>
      <c r="PLW330" s="212"/>
      <c r="PLX330" s="212"/>
      <c r="PLY330" s="212"/>
      <c r="PLZ330" s="212"/>
      <c r="PMA330" s="212"/>
      <c r="PMB330" s="212"/>
      <c r="PMC330" s="212"/>
      <c r="PMD330" s="212"/>
      <c r="PME330" s="212"/>
      <c r="PMF330" s="212"/>
      <c r="PMG330" s="212"/>
      <c r="PMH330" s="212"/>
      <c r="PMI330" s="212"/>
      <c r="PMJ330" s="212"/>
      <c r="PMK330" s="212"/>
      <c r="PML330" s="212"/>
      <c r="PMM330" s="212"/>
      <c r="PMN330" s="212"/>
      <c r="PMO330" s="212"/>
      <c r="PMP330" s="212"/>
      <c r="PMQ330" s="212"/>
      <c r="PMR330" s="212"/>
      <c r="PMS330" s="212"/>
      <c r="PMT330" s="212"/>
      <c r="PMU330" s="212"/>
      <c r="PMV330" s="212"/>
      <c r="PMW330" s="212"/>
      <c r="PMX330" s="212"/>
      <c r="PMY330" s="212"/>
      <c r="PMZ330" s="212"/>
      <c r="PNA330" s="212"/>
      <c r="PNB330" s="212"/>
      <c r="PNC330" s="212"/>
      <c r="PND330" s="212"/>
      <c r="PNE330" s="212"/>
      <c r="PNF330" s="212"/>
      <c r="PNG330" s="212"/>
      <c r="PNH330" s="212"/>
      <c r="PNI330" s="212"/>
      <c r="PNJ330" s="212"/>
      <c r="PNK330" s="212"/>
      <c r="PNL330" s="212"/>
      <c r="PNM330" s="212"/>
      <c r="PNN330" s="212"/>
      <c r="PNO330" s="212"/>
      <c r="PNP330" s="212"/>
      <c r="PNQ330" s="212"/>
      <c r="PNR330" s="212"/>
      <c r="PNS330" s="212"/>
      <c r="PNT330" s="212"/>
      <c r="PNU330" s="212"/>
      <c r="PNV330" s="212"/>
      <c r="PNW330" s="212"/>
      <c r="PNX330" s="212"/>
      <c r="PNY330" s="212"/>
      <c r="PNZ330" s="212"/>
      <c r="POA330" s="212"/>
      <c r="POB330" s="212"/>
      <c r="POC330" s="212"/>
      <c r="POD330" s="212"/>
      <c r="POE330" s="212"/>
      <c r="POF330" s="212"/>
      <c r="POG330" s="212"/>
      <c r="POH330" s="212"/>
      <c r="POI330" s="212"/>
      <c r="POJ330" s="212"/>
      <c r="POK330" s="212"/>
      <c r="POL330" s="212"/>
      <c r="POM330" s="212"/>
      <c r="PON330" s="212"/>
      <c r="POO330" s="212"/>
      <c r="POP330" s="212"/>
      <c r="POQ330" s="212"/>
      <c r="POR330" s="212"/>
      <c r="POS330" s="212"/>
      <c r="POT330" s="212"/>
      <c r="POU330" s="212"/>
      <c r="POV330" s="212"/>
      <c r="POW330" s="212"/>
      <c r="POX330" s="212"/>
      <c r="POY330" s="212"/>
      <c r="POZ330" s="212"/>
      <c r="PPA330" s="212"/>
      <c r="PPB330" s="212"/>
      <c r="PPC330" s="212"/>
      <c r="PPD330" s="212"/>
      <c r="PPE330" s="212"/>
      <c r="PPF330" s="212"/>
      <c r="PPG330" s="212"/>
      <c r="PPH330" s="212"/>
      <c r="PPI330" s="212"/>
      <c r="PPJ330" s="212"/>
      <c r="PPK330" s="212"/>
      <c r="PPL330" s="212"/>
      <c r="PPM330" s="212"/>
      <c r="PPN330" s="212"/>
      <c r="PPO330" s="212"/>
      <c r="PPP330" s="212"/>
      <c r="PPQ330" s="212"/>
      <c r="PPR330" s="212"/>
      <c r="PPS330" s="212"/>
      <c r="PPT330" s="212"/>
      <c r="PPU330" s="212"/>
      <c r="PPV330" s="212"/>
      <c r="PPW330" s="212"/>
      <c r="PPX330" s="212"/>
      <c r="PPY330" s="212"/>
      <c r="PPZ330" s="212"/>
      <c r="PQA330" s="212"/>
      <c r="PQB330" s="212"/>
      <c r="PQC330" s="212"/>
      <c r="PQD330" s="212"/>
      <c r="PQE330" s="212"/>
      <c r="PQF330" s="212"/>
      <c r="PQG330" s="212"/>
      <c r="PQH330" s="212"/>
      <c r="PQI330" s="212"/>
      <c r="PQJ330" s="212"/>
      <c r="PQK330" s="212"/>
      <c r="PQL330" s="212"/>
      <c r="PQM330" s="212"/>
      <c r="PQN330" s="212"/>
      <c r="PQO330" s="212"/>
      <c r="PQP330" s="212"/>
      <c r="PQQ330" s="212"/>
      <c r="PQR330" s="212"/>
      <c r="PQS330" s="212"/>
      <c r="PQT330" s="212"/>
      <c r="PQU330" s="212"/>
      <c r="PQV330" s="212"/>
      <c r="PQW330" s="212"/>
      <c r="PQX330" s="212"/>
      <c r="PQY330" s="212"/>
      <c r="PQZ330" s="212"/>
      <c r="PRA330" s="212"/>
      <c r="PRB330" s="212"/>
      <c r="PRC330" s="212"/>
      <c r="PRD330" s="212"/>
      <c r="PRE330" s="212"/>
      <c r="PRF330" s="212"/>
      <c r="PRG330" s="212"/>
      <c r="PRH330" s="212"/>
      <c r="PRI330" s="212"/>
      <c r="PRJ330" s="212"/>
      <c r="PRK330" s="212"/>
      <c r="PRL330" s="212"/>
      <c r="PRM330" s="212"/>
      <c r="PRN330" s="212"/>
      <c r="PRO330" s="212"/>
      <c r="PRP330" s="212"/>
      <c r="PRQ330" s="212"/>
      <c r="PRR330" s="212"/>
      <c r="PRS330" s="212"/>
      <c r="PRT330" s="212"/>
      <c r="PRU330" s="212"/>
      <c r="PRV330" s="212"/>
      <c r="PRW330" s="212"/>
      <c r="PRX330" s="212"/>
      <c r="PRY330" s="212"/>
      <c r="PRZ330" s="212"/>
      <c r="PSA330" s="212"/>
      <c r="PSB330" s="212"/>
      <c r="PSC330" s="212"/>
      <c r="PSD330" s="212"/>
      <c r="PSE330" s="212"/>
      <c r="PSF330" s="212"/>
      <c r="PSG330" s="212"/>
      <c r="PSH330" s="212"/>
      <c r="PSI330" s="212"/>
      <c r="PSJ330" s="212"/>
      <c r="PSK330" s="212"/>
      <c r="PSL330" s="212"/>
      <c r="PSM330" s="212"/>
      <c r="PSN330" s="212"/>
      <c r="PSO330" s="212"/>
      <c r="PSP330" s="212"/>
      <c r="PSQ330" s="212"/>
      <c r="PSR330" s="212"/>
      <c r="PSS330" s="212"/>
      <c r="PST330" s="212"/>
      <c r="PSU330" s="212"/>
      <c r="PSV330" s="212"/>
      <c r="PSW330" s="212"/>
      <c r="PSX330" s="212"/>
      <c r="PSY330" s="212"/>
      <c r="PSZ330" s="212"/>
      <c r="PTA330" s="212"/>
      <c r="PTB330" s="212"/>
      <c r="PTC330" s="212"/>
      <c r="PTD330" s="212"/>
      <c r="PTE330" s="212"/>
      <c r="PTF330" s="212"/>
      <c r="PTG330" s="212"/>
      <c r="PTH330" s="212"/>
      <c r="PTI330" s="212"/>
      <c r="PTJ330" s="212"/>
      <c r="PTK330" s="212"/>
      <c r="PTL330" s="212"/>
      <c r="PTM330" s="212"/>
      <c r="PTN330" s="212"/>
      <c r="PTO330" s="212"/>
      <c r="PTP330" s="212"/>
      <c r="PTQ330" s="212"/>
      <c r="PTR330" s="212"/>
      <c r="PTS330" s="212"/>
      <c r="PTT330" s="212"/>
      <c r="PTU330" s="212"/>
      <c r="PTV330" s="212"/>
      <c r="PTW330" s="212"/>
      <c r="PTX330" s="212"/>
      <c r="PTY330" s="212"/>
      <c r="PTZ330" s="212"/>
      <c r="PUA330" s="212"/>
      <c r="PUB330" s="212"/>
      <c r="PUC330" s="212"/>
      <c r="PUD330" s="212"/>
      <c r="PUE330" s="212"/>
      <c r="PUF330" s="212"/>
      <c r="PUG330" s="212"/>
      <c r="PUH330" s="212"/>
      <c r="PUI330" s="212"/>
      <c r="PUJ330" s="212"/>
      <c r="PUK330" s="212"/>
      <c r="PUL330" s="212"/>
      <c r="PUM330" s="212"/>
      <c r="PUN330" s="212"/>
      <c r="PUO330" s="212"/>
      <c r="PUP330" s="212"/>
      <c r="PUQ330" s="212"/>
      <c r="PUR330" s="212"/>
      <c r="PUS330" s="212"/>
      <c r="PUT330" s="212"/>
      <c r="PUU330" s="212"/>
      <c r="PUV330" s="212"/>
      <c r="PUW330" s="212"/>
      <c r="PUX330" s="212"/>
      <c r="PUY330" s="212"/>
      <c r="PUZ330" s="212"/>
      <c r="PVA330" s="212"/>
      <c r="PVB330" s="212"/>
      <c r="PVC330" s="212"/>
      <c r="PVD330" s="212"/>
      <c r="PVE330" s="212"/>
      <c r="PVF330" s="212"/>
      <c r="PVG330" s="212"/>
      <c r="PVH330" s="212"/>
      <c r="PVI330" s="212"/>
      <c r="PVJ330" s="212"/>
      <c r="PVK330" s="212"/>
      <c r="PVL330" s="212"/>
      <c r="PVM330" s="212"/>
      <c r="PVN330" s="212"/>
      <c r="PVO330" s="212"/>
      <c r="PVP330" s="212"/>
      <c r="PVQ330" s="212"/>
      <c r="PVR330" s="212"/>
      <c r="PVS330" s="212"/>
      <c r="PVT330" s="212"/>
      <c r="PVU330" s="212"/>
      <c r="PVV330" s="212"/>
      <c r="PVW330" s="212"/>
      <c r="PVX330" s="212"/>
      <c r="PVY330" s="212"/>
      <c r="PVZ330" s="212"/>
      <c r="PWA330" s="212"/>
      <c r="PWB330" s="212"/>
      <c r="PWC330" s="212"/>
      <c r="PWD330" s="212"/>
      <c r="PWE330" s="212"/>
      <c r="PWF330" s="212"/>
      <c r="PWG330" s="212"/>
      <c r="PWH330" s="212"/>
      <c r="PWI330" s="212"/>
      <c r="PWJ330" s="212"/>
      <c r="PWK330" s="212"/>
      <c r="PWL330" s="212"/>
      <c r="PWM330" s="212"/>
      <c r="PWN330" s="212"/>
      <c r="PWO330" s="212"/>
      <c r="PWP330" s="212"/>
      <c r="PWQ330" s="212"/>
      <c r="PWR330" s="212"/>
      <c r="PWS330" s="212"/>
      <c r="PWT330" s="212"/>
      <c r="PWU330" s="212"/>
      <c r="PWV330" s="212"/>
      <c r="PWW330" s="212"/>
      <c r="PWX330" s="212"/>
      <c r="PWY330" s="212"/>
      <c r="PWZ330" s="212"/>
      <c r="PXA330" s="212"/>
      <c r="PXB330" s="212"/>
      <c r="PXC330" s="212"/>
      <c r="PXD330" s="212"/>
      <c r="PXE330" s="212"/>
      <c r="PXF330" s="212"/>
      <c r="PXG330" s="212"/>
      <c r="PXH330" s="212"/>
      <c r="PXI330" s="212"/>
      <c r="PXJ330" s="212"/>
      <c r="PXK330" s="212"/>
      <c r="PXL330" s="212"/>
      <c r="PXM330" s="212"/>
      <c r="PXN330" s="212"/>
      <c r="PXO330" s="212"/>
      <c r="PXP330" s="212"/>
      <c r="PXQ330" s="212"/>
      <c r="PXR330" s="212"/>
      <c r="PXS330" s="212"/>
      <c r="PXT330" s="212"/>
      <c r="PXU330" s="212"/>
      <c r="PXV330" s="212"/>
      <c r="PXW330" s="212"/>
      <c r="PXX330" s="212"/>
      <c r="PXY330" s="212"/>
      <c r="PXZ330" s="212"/>
      <c r="PYA330" s="212"/>
      <c r="PYB330" s="212"/>
      <c r="PYC330" s="212"/>
      <c r="PYD330" s="212"/>
      <c r="PYE330" s="212"/>
      <c r="PYF330" s="212"/>
      <c r="PYG330" s="212"/>
      <c r="PYH330" s="212"/>
      <c r="PYI330" s="212"/>
      <c r="PYJ330" s="212"/>
      <c r="PYK330" s="212"/>
      <c r="PYL330" s="212"/>
      <c r="PYM330" s="212"/>
      <c r="PYN330" s="212"/>
      <c r="PYO330" s="212"/>
      <c r="PYP330" s="212"/>
      <c r="PYQ330" s="212"/>
      <c r="PYR330" s="212"/>
      <c r="PYS330" s="212"/>
      <c r="PYT330" s="212"/>
      <c r="PYU330" s="212"/>
      <c r="PYV330" s="212"/>
      <c r="PYW330" s="212"/>
      <c r="PYX330" s="212"/>
      <c r="PYY330" s="212"/>
      <c r="PYZ330" s="212"/>
      <c r="PZA330" s="212"/>
      <c r="PZB330" s="212"/>
      <c r="PZC330" s="212"/>
      <c r="PZD330" s="212"/>
      <c r="PZE330" s="212"/>
      <c r="PZF330" s="212"/>
      <c r="PZG330" s="212"/>
      <c r="PZH330" s="212"/>
      <c r="PZI330" s="212"/>
      <c r="PZJ330" s="212"/>
      <c r="PZK330" s="212"/>
      <c r="PZL330" s="212"/>
      <c r="PZM330" s="212"/>
      <c r="PZN330" s="212"/>
      <c r="PZO330" s="212"/>
      <c r="PZP330" s="212"/>
      <c r="PZQ330" s="212"/>
      <c r="PZR330" s="212"/>
      <c r="PZS330" s="212"/>
      <c r="PZT330" s="212"/>
      <c r="PZU330" s="212"/>
      <c r="PZV330" s="212"/>
      <c r="PZW330" s="212"/>
      <c r="PZX330" s="212"/>
      <c r="PZY330" s="212"/>
      <c r="PZZ330" s="212"/>
      <c r="QAA330" s="212"/>
      <c r="QAB330" s="212"/>
      <c r="QAC330" s="212"/>
      <c r="QAD330" s="212"/>
      <c r="QAE330" s="212"/>
      <c r="QAF330" s="212"/>
      <c r="QAG330" s="212"/>
      <c r="QAH330" s="212"/>
      <c r="QAI330" s="212"/>
      <c r="QAJ330" s="212"/>
      <c r="QAK330" s="212"/>
      <c r="QAL330" s="212"/>
      <c r="QAM330" s="212"/>
      <c r="QAN330" s="212"/>
      <c r="QAO330" s="212"/>
      <c r="QAP330" s="212"/>
      <c r="QAQ330" s="212"/>
      <c r="QAR330" s="212"/>
      <c r="QAS330" s="212"/>
      <c r="QAT330" s="212"/>
      <c r="QAU330" s="212"/>
      <c r="QAV330" s="212"/>
      <c r="QAW330" s="212"/>
      <c r="QAX330" s="212"/>
      <c r="QAY330" s="212"/>
      <c r="QAZ330" s="212"/>
      <c r="QBA330" s="212"/>
      <c r="QBB330" s="212"/>
      <c r="QBC330" s="212"/>
      <c r="QBD330" s="212"/>
      <c r="QBE330" s="212"/>
      <c r="QBF330" s="212"/>
      <c r="QBG330" s="212"/>
      <c r="QBH330" s="212"/>
      <c r="QBI330" s="212"/>
      <c r="QBJ330" s="212"/>
      <c r="QBK330" s="212"/>
      <c r="QBL330" s="212"/>
      <c r="QBM330" s="212"/>
      <c r="QBN330" s="212"/>
      <c r="QBO330" s="212"/>
      <c r="QBP330" s="212"/>
      <c r="QBQ330" s="212"/>
      <c r="QBR330" s="212"/>
      <c r="QBS330" s="212"/>
      <c r="QBT330" s="212"/>
      <c r="QBU330" s="212"/>
      <c r="QBV330" s="212"/>
      <c r="QBW330" s="212"/>
      <c r="QBX330" s="212"/>
      <c r="QBY330" s="212"/>
      <c r="QBZ330" s="212"/>
      <c r="QCA330" s="212"/>
      <c r="QCB330" s="212"/>
      <c r="QCC330" s="212"/>
      <c r="QCD330" s="212"/>
      <c r="QCE330" s="212"/>
      <c r="QCF330" s="212"/>
      <c r="QCG330" s="212"/>
      <c r="QCH330" s="212"/>
      <c r="QCI330" s="212"/>
      <c r="QCJ330" s="212"/>
      <c r="QCK330" s="212"/>
      <c r="QCL330" s="212"/>
      <c r="QCM330" s="212"/>
      <c r="QCN330" s="212"/>
      <c r="QCO330" s="212"/>
      <c r="QCP330" s="212"/>
      <c r="QCQ330" s="212"/>
      <c r="QCR330" s="212"/>
      <c r="QCS330" s="212"/>
      <c r="QCT330" s="212"/>
      <c r="QCU330" s="212"/>
      <c r="QCV330" s="212"/>
      <c r="QCW330" s="212"/>
      <c r="QCX330" s="212"/>
      <c r="QCY330" s="212"/>
      <c r="QCZ330" s="212"/>
      <c r="QDA330" s="212"/>
      <c r="QDB330" s="212"/>
      <c r="QDC330" s="212"/>
      <c r="QDD330" s="212"/>
      <c r="QDE330" s="212"/>
      <c r="QDF330" s="212"/>
      <c r="QDG330" s="212"/>
      <c r="QDH330" s="212"/>
      <c r="QDI330" s="212"/>
      <c r="QDJ330" s="212"/>
      <c r="QDK330" s="212"/>
      <c r="QDL330" s="212"/>
      <c r="QDM330" s="212"/>
      <c r="QDN330" s="212"/>
      <c r="QDO330" s="212"/>
      <c r="QDP330" s="212"/>
      <c r="QDQ330" s="212"/>
      <c r="QDR330" s="212"/>
      <c r="QDS330" s="212"/>
      <c r="QDT330" s="212"/>
      <c r="QDU330" s="212"/>
      <c r="QDV330" s="212"/>
      <c r="QDW330" s="212"/>
      <c r="QDX330" s="212"/>
      <c r="QDY330" s="212"/>
      <c r="QDZ330" s="212"/>
      <c r="QEA330" s="212"/>
      <c r="QEB330" s="212"/>
      <c r="QEC330" s="212"/>
      <c r="QED330" s="212"/>
      <c r="QEE330" s="212"/>
      <c r="QEF330" s="212"/>
      <c r="QEG330" s="212"/>
      <c r="QEH330" s="212"/>
      <c r="QEI330" s="212"/>
      <c r="QEJ330" s="212"/>
      <c r="QEK330" s="212"/>
      <c r="QEL330" s="212"/>
      <c r="QEM330" s="212"/>
      <c r="QEN330" s="212"/>
      <c r="QEO330" s="212"/>
      <c r="QEP330" s="212"/>
      <c r="QEQ330" s="212"/>
      <c r="QER330" s="212"/>
      <c r="QES330" s="212"/>
      <c r="QET330" s="212"/>
      <c r="QEU330" s="212"/>
      <c r="QEV330" s="212"/>
      <c r="QEW330" s="212"/>
      <c r="QEX330" s="212"/>
      <c r="QEY330" s="212"/>
      <c r="QEZ330" s="212"/>
      <c r="QFA330" s="212"/>
      <c r="QFB330" s="212"/>
      <c r="QFC330" s="212"/>
      <c r="QFD330" s="212"/>
      <c r="QFE330" s="212"/>
      <c r="QFF330" s="212"/>
      <c r="QFG330" s="212"/>
      <c r="QFH330" s="212"/>
      <c r="QFI330" s="212"/>
      <c r="QFJ330" s="212"/>
      <c r="QFK330" s="212"/>
      <c r="QFL330" s="212"/>
      <c r="QFM330" s="212"/>
      <c r="QFN330" s="212"/>
      <c r="QFO330" s="212"/>
      <c r="QFP330" s="212"/>
      <c r="QFQ330" s="212"/>
      <c r="QFR330" s="212"/>
      <c r="QFS330" s="212"/>
      <c r="QFT330" s="212"/>
      <c r="QFU330" s="212"/>
      <c r="QFV330" s="212"/>
      <c r="QFW330" s="212"/>
      <c r="QFX330" s="212"/>
      <c r="QFY330" s="212"/>
      <c r="QFZ330" s="212"/>
      <c r="QGA330" s="212"/>
      <c r="QGB330" s="212"/>
      <c r="QGC330" s="212"/>
      <c r="QGD330" s="212"/>
      <c r="QGE330" s="212"/>
      <c r="QGF330" s="212"/>
      <c r="QGG330" s="212"/>
      <c r="QGH330" s="212"/>
      <c r="QGI330" s="212"/>
      <c r="QGJ330" s="212"/>
      <c r="QGK330" s="212"/>
      <c r="QGL330" s="212"/>
      <c r="QGM330" s="212"/>
      <c r="QGN330" s="212"/>
      <c r="QGO330" s="212"/>
      <c r="QGP330" s="212"/>
      <c r="QGQ330" s="212"/>
      <c r="QGR330" s="212"/>
      <c r="QGS330" s="212"/>
      <c r="QGT330" s="212"/>
      <c r="QGU330" s="212"/>
      <c r="QGV330" s="212"/>
      <c r="QGW330" s="212"/>
      <c r="QGX330" s="212"/>
      <c r="QGY330" s="212"/>
      <c r="QGZ330" s="212"/>
      <c r="QHA330" s="212"/>
      <c r="QHB330" s="212"/>
      <c r="QHC330" s="212"/>
      <c r="QHD330" s="212"/>
      <c r="QHE330" s="212"/>
      <c r="QHF330" s="212"/>
      <c r="QHG330" s="212"/>
      <c r="QHH330" s="212"/>
      <c r="QHI330" s="212"/>
      <c r="QHJ330" s="212"/>
      <c r="QHK330" s="212"/>
      <c r="QHL330" s="212"/>
      <c r="QHM330" s="212"/>
      <c r="QHN330" s="212"/>
      <c r="QHO330" s="212"/>
      <c r="QHP330" s="212"/>
      <c r="QHQ330" s="212"/>
      <c r="QHR330" s="212"/>
      <c r="QHS330" s="212"/>
      <c r="QHT330" s="212"/>
      <c r="QHU330" s="212"/>
      <c r="QHV330" s="212"/>
      <c r="QHW330" s="212"/>
      <c r="QHX330" s="212"/>
      <c r="QHY330" s="212"/>
      <c r="QHZ330" s="212"/>
      <c r="QIA330" s="212"/>
      <c r="QIB330" s="212"/>
      <c r="QIC330" s="212"/>
      <c r="QID330" s="212"/>
      <c r="QIE330" s="212"/>
      <c r="QIF330" s="212"/>
      <c r="QIG330" s="212"/>
      <c r="QIH330" s="212"/>
      <c r="QII330" s="212"/>
      <c r="QIJ330" s="212"/>
      <c r="QIK330" s="212"/>
      <c r="QIL330" s="212"/>
      <c r="QIM330" s="212"/>
      <c r="QIN330" s="212"/>
      <c r="QIO330" s="212"/>
      <c r="QIP330" s="212"/>
      <c r="QIQ330" s="212"/>
      <c r="QIR330" s="212"/>
      <c r="QIS330" s="212"/>
      <c r="QIT330" s="212"/>
      <c r="QIU330" s="212"/>
      <c r="QIV330" s="212"/>
      <c r="QIW330" s="212"/>
      <c r="QIX330" s="212"/>
      <c r="QIY330" s="212"/>
      <c r="QIZ330" s="212"/>
      <c r="QJA330" s="212"/>
      <c r="QJB330" s="212"/>
      <c r="QJC330" s="212"/>
      <c r="QJD330" s="212"/>
      <c r="QJE330" s="212"/>
      <c r="QJF330" s="212"/>
      <c r="QJG330" s="212"/>
      <c r="QJH330" s="212"/>
      <c r="QJI330" s="212"/>
      <c r="QJJ330" s="212"/>
      <c r="QJK330" s="212"/>
      <c r="QJL330" s="212"/>
      <c r="QJM330" s="212"/>
      <c r="QJN330" s="212"/>
      <c r="QJO330" s="212"/>
      <c r="QJP330" s="212"/>
      <c r="QJQ330" s="212"/>
      <c r="QJR330" s="212"/>
      <c r="QJS330" s="212"/>
      <c r="QJT330" s="212"/>
      <c r="QJU330" s="212"/>
      <c r="QJV330" s="212"/>
      <c r="QJW330" s="212"/>
      <c r="QJX330" s="212"/>
      <c r="QJY330" s="212"/>
      <c r="QJZ330" s="212"/>
      <c r="QKA330" s="212"/>
      <c r="QKB330" s="212"/>
      <c r="QKC330" s="212"/>
      <c r="QKD330" s="212"/>
      <c r="QKE330" s="212"/>
      <c r="QKF330" s="212"/>
      <c r="QKG330" s="212"/>
      <c r="QKH330" s="212"/>
      <c r="QKI330" s="212"/>
      <c r="QKJ330" s="212"/>
      <c r="QKK330" s="212"/>
      <c r="QKL330" s="212"/>
      <c r="QKM330" s="212"/>
      <c r="QKN330" s="212"/>
      <c r="QKO330" s="212"/>
      <c r="QKP330" s="212"/>
      <c r="QKQ330" s="212"/>
      <c r="QKR330" s="212"/>
      <c r="QKS330" s="212"/>
      <c r="QKT330" s="212"/>
      <c r="QKU330" s="212"/>
      <c r="QKV330" s="212"/>
      <c r="QKW330" s="212"/>
      <c r="QKX330" s="212"/>
      <c r="QKY330" s="212"/>
      <c r="QKZ330" s="212"/>
      <c r="QLA330" s="212"/>
      <c r="QLB330" s="212"/>
      <c r="QLC330" s="212"/>
      <c r="QLD330" s="212"/>
      <c r="QLE330" s="212"/>
      <c r="QLF330" s="212"/>
      <c r="QLG330" s="212"/>
      <c r="QLH330" s="212"/>
      <c r="QLI330" s="212"/>
      <c r="QLJ330" s="212"/>
      <c r="QLK330" s="212"/>
      <c r="QLL330" s="212"/>
      <c r="QLM330" s="212"/>
      <c r="QLN330" s="212"/>
      <c r="QLO330" s="212"/>
      <c r="QLP330" s="212"/>
      <c r="QLQ330" s="212"/>
      <c r="QLR330" s="212"/>
      <c r="QLS330" s="212"/>
      <c r="QLT330" s="212"/>
      <c r="QLU330" s="212"/>
      <c r="QLV330" s="212"/>
      <c r="QLW330" s="212"/>
      <c r="QLX330" s="212"/>
      <c r="QLY330" s="212"/>
      <c r="QLZ330" s="212"/>
      <c r="QMA330" s="212"/>
      <c r="QMB330" s="212"/>
      <c r="QMC330" s="212"/>
      <c r="QMD330" s="212"/>
      <c r="QME330" s="212"/>
      <c r="QMF330" s="212"/>
      <c r="QMG330" s="212"/>
      <c r="QMH330" s="212"/>
      <c r="QMI330" s="212"/>
      <c r="QMJ330" s="212"/>
      <c r="QMK330" s="212"/>
      <c r="QML330" s="212"/>
      <c r="QMM330" s="212"/>
      <c r="QMN330" s="212"/>
      <c r="QMO330" s="212"/>
      <c r="QMP330" s="212"/>
      <c r="QMQ330" s="212"/>
      <c r="QMR330" s="212"/>
      <c r="QMS330" s="212"/>
      <c r="QMT330" s="212"/>
      <c r="QMU330" s="212"/>
      <c r="QMV330" s="212"/>
      <c r="QMW330" s="212"/>
      <c r="QMX330" s="212"/>
      <c r="QMY330" s="212"/>
      <c r="QMZ330" s="212"/>
      <c r="QNA330" s="212"/>
      <c r="QNB330" s="212"/>
      <c r="QNC330" s="212"/>
      <c r="QND330" s="212"/>
      <c r="QNE330" s="212"/>
      <c r="QNF330" s="212"/>
      <c r="QNG330" s="212"/>
      <c r="QNH330" s="212"/>
      <c r="QNI330" s="212"/>
      <c r="QNJ330" s="212"/>
      <c r="QNK330" s="212"/>
      <c r="QNL330" s="212"/>
      <c r="QNM330" s="212"/>
      <c r="QNN330" s="212"/>
      <c r="QNO330" s="212"/>
      <c r="QNP330" s="212"/>
      <c r="QNQ330" s="212"/>
      <c r="QNR330" s="212"/>
      <c r="QNS330" s="212"/>
      <c r="QNT330" s="212"/>
      <c r="QNU330" s="212"/>
      <c r="QNV330" s="212"/>
      <c r="QNW330" s="212"/>
      <c r="QNX330" s="212"/>
      <c r="QNY330" s="212"/>
      <c r="QNZ330" s="212"/>
      <c r="QOA330" s="212"/>
      <c r="QOB330" s="212"/>
      <c r="QOC330" s="212"/>
      <c r="QOD330" s="212"/>
      <c r="QOE330" s="212"/>
      <c r="QOF330" s="212"/>
      <c r="QOG330" s="212"/>
      <c r="QOH330" s="212"/>
      <c r="QOI330" s="212"/>
      <c r="QOJ330" s="212"/>
      <c r="QOK330" s="212"/>
      <c r="QOL330" s="212"/>
      <c r="QOM330" s="212"/>
      <c r="QON330" s="212"/>
      <c r="QOO330" s="212"/>
      <c r="QOP330" s="212"/>
      <c r="QOQ330" s="212"/>
      <c r="QOR330" s="212"/>
      <c r="QOS330" s="212"/>
      <c r="QOT330" s="212"/>
      <c r="QOU330" s="212"/>
      <c r="QOV330" s="212"/>
      <c r="QOW330" s="212"/>
      <c r="QOX330" s="212"/>
      <c r="QOY330" s="212"/>
      <c r="QOZ330" s="212"/>
      <c r="QPA330" s="212"/>
      <c r="QPB330" s="212"/>
      <c r="QPC330" s="212"/>
      <c r="QPD330" s="212"/>
      <c r="QPE330" s="212"/>
      <c r="QPF330" s="212"/>
      <c r="QPG330" s="212"/>
      <c r="QPH330" s="212"/>
      <c r="QPI330" s="212"/>
      <c r="QPJ330" s="212"/>
      <c r="QPK330" s="212"/>
      <c r="QPL330" s="212"/>
      <c r="QPM330" s="212"/>
      <c r="QPN330" s="212"/>
      <c r="QPO330" s="212"/>
      <c r="QPP330" s="212"/>
      <c r="QPQ330" s="212"/>
      <c r="QPR330" s="212"/>
      <c r="QPS330" s="212"/>
      <c r="QPT330" s="212"/>
      <c r="QPU330" s="212"/>
      <c r="QPV330" s="212"/>
      <c r="QPW330" s="212"/>
      <c r="QPX330" s="212"/>
      <c r="QPY330" s="212"/>
      <c r="QPZ330" s="212"/>
      <c r="QQA330" s="212"/>
      <c r="QQB330" s="212"/>
      <c r="QQC330" s="212"/>
      <c r="QQD330" s="212"/>
      <c r="QQE330" s="212"/>
      <c r="QQF330" s="212"/>
      <c r="QQG330" s="212"/>
      <c r="QQH330" s="212"/>
      <c r="QQI330" s="212"/>
      <c r="QQJ330" s="212"/>
      <c r="QQK330" s="212"/>
      <c r="QQL330" s="212"/>
      <c r="QQM330" s="212"/>
      <c r="QQN330" s="212"/>
      <c r="QQO330" s="212"/>
      <c r="QQP330" s="212"/>
      <c r="QQQ330" s="212"/>
      <c r="QQR330" s="212"/>
      <c r="QQS330" s="212"/>
      <c r="QQT330" s="212"/>
      <c r="QQU330" s="212"/>
      <c r="QQV330" s="212"/>
      <c r="QQW330" s="212"/>
      <c r="QQX330" s="212"/>
      <c r="QQY330" s="212"/>
      <c r="QQZ330" s="212"/>
      <c r="QRA330" s="212"/>
      <c r="QRB330" s="212"/>
      <c r="QRC330" s="212"/>
      <c r="QRD330" s="212"/>
      <c r="QRE330" s="212"/>
      <c r="QRF330" s="212"/>
      <c r="QRG330" s="212"/>
      <c r="QRH330" s="212"/>
      <c r="QRI330" s="212"/>
      <c r="QRJ330" s="212"/>
      <c r="QRK330" s="212"/>
      <c r="QRL330" s="212"/>
      <c r="QRM330" s="212"/>
      <c r="QRN330" s="212"/>
      <c r="QRO330" s="212"/>
      <c r="QRP330" s="212"/>
      <c r="QRQ330" s="212"/>
      <c r="QRR330" s="212"/>
      <c r="QRS330" s="212"/>
      <c r="QRT330" s="212"/>
      <c r="QRU330" s="212"/>
      <c r="QRV330" s="212"/>
      <c r="QRW330" s="212"/>
      <c r="QRX330" s="212"/>
      <c r="QRY330" s="212"/>
      <c r="QRZ330" s="212"/>
      <c r="QSA330" s="212"/>
      <c r="QSB330" s="212"/>
      <c r="QSC330" s="212"/>
      <c r="QSD330" s="212"/>
      <c r="QSE330" s="212"/>
      <c r="QSF330" s="212"/>
      <c r="QSG330" s="212"/>
      <c r="QSH330" s="212"/>
      <c r="QSI330" s="212"/>
      <c r="QSJ330" s="212"/>
      <c r="QSK330" s="212"/>
      <c r="QSL330" s="212"/>
      <c r="QSM330" s="212"/>
      <c r="QSN330" s="212"/>
      <c r="QSO330" s="212"/>
      <c r="QSP330" s="212"/>
      <c r="QSQ330" s="212"/>
      <c r="QSR330" s="212"/>
      <c r="QSS330" s="212"/>
      <c r="QST330" s="212"/>
      <c r="QSU330" s="212"/>
      <c r="QSV330" s="212"/>
      <c r="QSW330" s="212"/>
      <c r="QSX330" s="212"/>
      <c r="QSY330" s="212"/>
      <c r="QSZ330" s="212"/>
      <c r="QTA330" s="212"/>
      <c r="QTB330" s="212"/>
      <c r="QTC330" s="212"/>
      <c r="QTD330" s="212"/>
      <c r="QTE330" s="212"/>
      <c r="QTF330" s="212"/>
      <c r="QTG330" s="212"/>
      <c r="QTH330" s="212"/>
      <c r="QTI330" s="212"/>
      <c r="QTJ330" s="212"/>
      <c r="QTK330" s="212"/>
      <c r="QTL330" s="212"/>
      <c r="QTM330" s="212"/>
      <c r="QTN330" s="212"/>
      <c r="QTO330" s="212"/>
      <c r="QTP330" s="212"/>
      <c r="QTQ330" s="212"/>
      <c r="QTR330" s="212"/>
      <c r="QTS330" s="212"/>
      <c r="QTT330" s="212"/>
      <c r="QTU330" s="212"/>
      <c r="QTV330" s="212"/>
      <c r="QTW330" s="212"/>
      <c r="QTX330" s="212"/>
      <c r="QTY330" s="212"/>
      <c r="QTZ330" s="212"/>
      <c r="QUA330" s="212"/>
      <c r="QUB330" s="212"/>
      <c r="QUC330" s="212"/>
      <c r="QUD330" s="212"/>
      <c r="QUE330" s="212"/>
      <c r="QUF330" s="212"/>
      <c r="QUG330" s="212"/>
      <c r="QUH330" s="212"/>
      <c r="QUI330" s="212"/>
      <c r="QUJ330" s="212"/>
      <c r="QUK330" s="212"/>
      <c r="QUL330" s="212"/>
      <c r="QUM330" s="212"/>
      <c r="QUN330" s="212"/>
      <c r="QUO330" s="212"/>
      <c r="QUP330" s="212"/>
      <c r="QUQ330" s="212"/>
      <c r="QUR330" s="212"/>
      <c r="QUS330" s="212"/>
      <c r="QUT330" s="212"/>
      <c r="QUU330" s="212"/>
      <c r="QUV330" s="212"/>
      <c r="QUW330" s="212"/>
      <c r="QUX330" s="212"/>
      <c r="QUY330" s="212"/>
      <c r="QUZ330" s="212"/>
      <c r="QVA330" s="212"/>
      <c r="QVB330" s="212"/>
      <c r="QVC330" s="212"/>
      <c r="QVD330" s="212"/>
      <c r="QVE330" s="212"/>
      <c r="QVF330" s="212"/>
      <c r="QVG330" s="212"/>
      <c r="QVH330" s="212"/>
      <c r="QVI330" s="212"/>
      <c r="QVJ330" s="212"/>
      <c r="QVK330" s="212"/>
      <c r="QVL330" s="212"/>
      <c r="QVM330" s="212"/>
      <c r="QVN330" s="212"/>
      <c r="QVO330" s="212"/>
      <c r="QVP330" s="212"/>
      <c r="QVQ330" s="212"/>
      <c r="QVR330" s="212"/>
      <c r="QVS330" s="212"/>
      <c r="QVT330" s="212"/>
      <c r="QVU330" s="212"/>
      <c r="QVV330" s="212"/>
      <c r="QVW330" s="212"/>
      <c r="QVX330" s="212"/>
      <c r="QVY330" s="212"/>
      <c r="QVZ330" s="212"/>
      <c r="QWA330" s="212"/>
      <c r="QWB330" s="212"/>
      <c r="QWC330" s="212"/>
      <c r="QWD330" s="212"/>
      <c r="QWE330" s="212"/>
      <c r="QWF330" s="212"/>
      <c r="QWG330" s="212"/>
      <c r="QWH330" s="212"/>
      <c r="QWI330" s="212"/>
      <c r="QWJ330" s="212"/>
      <c r="QWK330" s="212"/>
      <c r="QWL330" s="212"/>
      <c r="QWM330" s="212"/>
      <c r="QWN330" s="212"/>
      <c r="QWO330" s="212"/>
      <c r="QWP330" s="212"/>
      <c r="QWQ330" s="212"/>
      <c r="QWR330" s="212"/>
      <c r="QWS330" s="212"/>
      <c r="QWT330" s="212"/>
      <c r="QWU330" s="212"/>
      <c r="QWV330" s="212"/>
      <c r="QWW330" s="212"/>
      <c r="QWX330" s="212"/>
      <c r="QWY330" s="212"/>
      <c r="QWZ330" s="212"/>
      <c r="QXA330" s="212"/>
      <c r="QXB330" s="212"/>
      <c r="QXC330" s="212"/>
      <c r="QXD330" s="212"/>
      <c r="QXE330" s="212"/>
      <c r="QXF330" s="212"/>
      <c r="QXG330" s="212"/>
      <c r="QXH330" s="212"/>
      <c r="QXI330" s="212"/>
      <c r="QXJ330" s="212"/>
      <c r="QXK330" s="212"/>
      <c r="QXL330" s="212"/>
      <c r="QXM330" s="212"/>
      <c r="QXN330" s="212"/>
      <c r="QXO330" s="212"/>
      <c r="QXP330" s="212"/>
      <c r="QXQ330" s="212"/>
      <c r="QXR330" s="212"/>
      <c r="QXS330" s="212"/>
      <c r="QXT330" s="212"/>
      <c r="QXU330" s="212"/>
      <c r="QXV330" s="212"/>
      <c r="QXW330" s="212"/>
      <c r="QXX330" s="212"/>
      <c r="QXY330" s="212"/>
      <c r="QXZ330" s="212"/>
      <c r="QYA330" s="212"/>
      <c r="QYB330" s="212"/>
      <c r="QYC330" s="212"/>
      <c r="QYD330" s="212"/>
      <c r="QYE330" s="212"/>
      <c r="QYF330" s="212"/>
      <c r="QYG330" s="212"/>
      <c r="QYH330" s="212"/>
      <c r="QYI330" s="212"/>
      <c r="QYJ330" s="212"/>
      <c r="QYK330" s="212"/>
      <c r="QYL330" s="212"/>
      <c r="QYM330" s="212"/>
      <c r="QYN330" s="212"/>
      <c r="QYO330" s="212"/>
      <c r="QYP330" s="212"/>
      <c r="QYQ330" s="212"/>
      <c r="QYR330" s="212"/>
      <c r="QYS330" s="212"/>
      <c r="QYT330" s="212"/>
      <c r="QYU330" s="212"/>
      <c r="QYV330" s="212"/>
      <c r="QYW330" s="212"/>
      <c r="QYX330" s="212"/>
      <c r="QYY330" s="212"/>
      <c r="QYZ330" s="212"/>
      <c r="QZA330" s="212"/>
      <c r="QZB330" s="212"/>
      <c r="QZC330" s="212"/>
      <c r="QZD330" s="212"/>
      <c r="QZE330" s="212"/>
      <c r="QZF330" s="212"/>
      <c r="QZG330" s="212"/>
      <c r="QZH330" s="212"/>
      <c r="QZI330" s="212"/>
      <c r="QZJ330" s="212"/>
      <c r="QZK330" s="212"/>
      <c r="QZL330" s="212"/>
      <c r="QZM330" s="212"/>
      <c r="QZN330" s="212"/>
      <c r="QZO330" s="212"/>
      <c r="QZP330" s="212"/>
      <c r="QZQ330" s="212"/>
      <c r="QZR330" s="212"/>
      <c r="QZS330" s="212"/>
      <c r="QZT330" s="212"/>
      <c r="QZU330" s="212"/>
      <c r="QZV330" s="212"/>
      <c r="QZW330" s="212"/>
      <c r="QZX330" s="212"/>
      <c r="QZY330" s="212"/>
      <c r="QZZ330" s="212"/>
      <c r="RAA330" s="212"/>
      <c r="RAB330" s="212"/>
      <c r="RAC330" s="212"/>
      <c r="RAD330" s="212"/>
      <c r="RAE330" s="212"/>
      <c r="RAF330" s="212"/>
      <c r="RAG330" s="212"/>
      <c r="RAH330" s="212"/>
      <c r="RAI330" s="212"/>
      <c r="RAJ330" s="212"/>
      <c r="RAK330" s="212"/>
      <c r="RAL330" s="212"/>
      <c r="RAM330" s="212"/>
      <c r="RAN330" s="212"/>
      <c r="RAO330" s="212"/>
      <c r="RAP330" s="212"/>
      <c r="RAQ330" s="212"/>
      <c r="RAR330" s="212"/>
      <c r="RAS330" s="212"/>
      <c r="RAT330" s="212"/>
      <c r="RAU330" s="212"/>
      <c r="RAV330" s="212"/>
      <c r="RAW330" s="212"/>
      <c r="RAX330" s="212"/>
      <c r="RAY330" s="212"/>
      <c r="RAZ330" s="212"/>
      <c r="RBA330" s="212"/>
      <c r="RBB330" s="212"/>
      <c r="RBC330" s="212"/>
      <c r="RBD330" s="212"/>
      <c r="RBE330" s="212"/>
      <c r="RBF330" s="212"/>
      <c r="RBG330" s="212"/>
      <c r="RBH330" s="212"/>
      <c r="RBI330" s="212"/>
      <c r="RBJ330" s="212"/>
      <c r="RBK330" s="212"/>
      <c r="RBL330" s="212"/>
      <c r="RBM330" s="212"/>
      <c r="RBN330" s="212"/>
      <c r="RBO330" s="212"/>
      <c r="RBP330" s="212"/>
      <c r="RBQ330" s="212"/>
      <c r="RBR330" s="212"/>
      <c r="RBS330" s="212"/>
      <c r="RBT330" s="212"/>
      <c r="RBU330" s="212"/>
      <c r="RBV330" s="212"/>
      <c r="RBW330" s="212"/>
      <c r="RBX330" s="212"/>
      <c r="RBY330" s="212"/>
      <c r="RBZ330" s="212"/>
      <c r="RCA330" s="212"/>
      <c r="RCB330" s="212"/>
      <c r="RCC330" s="212"/>
      <c r="RCD330" s="212"/>
      <c r="RCE330" s="212"/>
      <c r="RCF330" s="212"/>
      <c r="RCG330" s="212"/>
      <c r="RCH330" s="212"/>
      <c r="RCI330" s="212"/>
      <c r="RCJ330" s="212"/>
      <c r="RCK330" s="212"/>
      <c r="RCL330" s="212"/>
      <c r="RCM330" s="212"/>
      <c r="RCN330" s="212"/>
      <c r="RCO330" s="212"/>
      <c r="RCP330" s="212"/>
      <c r="RCQ330" s="212"/>
      <c r="RCR330" s="212"/>
      <c r="RCS330" s="212"/>
      <c r="RCT330" s="212"/>
      <c r="RCU330" s="212"/>
      <c r="RCV330" s="212"/>
      <c r="RCW330" s="212"/>
      <c r="RCX330" s="212"/>
      <c r="RCY330" s="212"/>
      <c r="RCZ330" s="212"/>
      <c r="RDA330" s="212"/>
      <c r="RDB330" s="212"/>
      <c r="RDC330" s="212"/>
      <c r="RDD330" s="212"/>
      <c r="RDE330" s="212"/>
      <c r="RDF330" s="212"/>
      <c r="RDG330" s="212"/>
      <c r="RDH330" s="212"/>
      <c r="RDI330" s="212"/>
      <c r="RDJ330" s="212"/>
      <c r="RDK330" s="212"/>
      <c r="RDL330" s="212"/>
      <c r="RDM330" s="212"/>
      <c r="RDN330" s="212"/>
      <c r="RDO330" s="212"/>
      <c r="RDP330" s="212"/>
      <c r="RDQ330" s="212"/>
      <c r="RDR330" s="212"/>
      <c r="RDS330" s="212"/>
      <c r="RDT330" s="212"/>
      <c r="RDU330" s="212"/>
      <c r="RDV330" s="212"/>
      <c r="RDW330" s="212"/>
      <c r="RDX330" s="212"/>
      <c r="RDY330" s="212"/>
      <c r="RDZ330" s="212"/>
      <c r="REA330" s="212"/>
      <c r="REB330" s="212"/>
      <c r="REC330" s="212"/>
      <c r="RED330" s="212"/>
      <c r="REE330" s="212"/>
      <c r="REF330" s="212"/>
      <c r="REG330" s="212"/>
      <c r="REH330" s="212"/>
      <c r="REI330" s="212"/>
      <c r="REJ330" s="212"/>
      <c r="REK330" s="212"/>
      <c r="REL330" s="212"/>
      <c r="REM330" s="212"/>
      <c r="REN330" s="212"/>
      <c r="REO330" s="212"/>
      <c r="REP330" s="212"/>
      <c r="REQ330" s="212"/>
      <c r="RER330" s="212"/>
      <c r="RES330" s="212"/>
      <c r="RET330" s="212"/>
      <c r="REU330" s="212"/>
      <c r="REV330" s="212"/>
      <c r="REW330" s="212"/>
      <c r="REX330" s="212"/>
      <c r="REY330" s="212"/>
      <c r="REZ330" s="212"/>
      <c r="RFA330" s="212"/>
      <c r="RFB330" s="212"/>
      <c r="RFC330" s="212"/>
      <c r="RFD330" s="212"/>
      <c r="RFE330" s="212"/>
      <c r="RFF330" s="212"/>
      <c r="RFG330" s="212"/>
      <c r="RFH330" s="212"/>
      <c r="RFI330" s="212"/>
      <c r="RFJ330" s="212"/>
      <c r="RFK330" s="212"/>
      <c r="RFL330" s="212"/>
      <c r="RFM330" s="212"/>
      <c r="RFN330" s="212"/>
      <c r="RFO330" s="212"/>
      <c r="RFP330" s="212"/>
      <c r="RFQ330" s="212"/>
      <c r="RFR330" s="212"/>
      <c r="RFS330" s="212"/>
      <c r="RFT330" s="212"/>
      <c r="RFU330" s="212"/>
      <c r="RFV330" s="212"/>
      <c r="RFW330" s="212"/>
      <c r="RFX330" s="212"/>
      <c r="RFY330" s="212"/>
      <c r="RFZ330" s="212"/>
      <c r="RGA330" s="212"/>
      <c r="RGB330" s="212"/>
      <c r="RGC330" s="212"/>
      <c r="RGD330" s="212"/>
      <c r="RGE330" s="212"/>
      <c r="RGF330" s="212"/>
      <c r="RGG330" s="212"/>
      <c r="RGH330" s="212"/>
      <c r="RGI330" s="212"/>
      <c r="RGJ330" s="212"/>
      <c r="RGK330" s="212"/>
      <c r="RGL330" s="212"/>
      <c r="RGM330" s="212"/>
      <c r="RGN330" s="212"/>
      <c r="RGO330" s="212"/>
      <c r="RGP330" s="212"/>
      <c r="RGQ330" s="212"/>
      <c r="RGR330" s="212"/>
      <c r="RGS330" s="212"/>
      <c r="RGT330" s="212"/>
      <c r="RGU330" s="212"/>
      <c r="RGV330" s="212"/>
      <c r="RGW330" s="212"/>
      <c r="RGX330" s="212"/>
      <c r="RGY330" s="212"/>
      <c r="RGZ330" s="212"/>
      <c r="RHA330" s="212"/>
      <c r="RHB330" s="212"/>
      <c r="RHC330" s="212"/>
      <c r="RHD330" s="212"/>
      <c r="RHE330" s="212"/>
      <c r="RHF330" s="212"/>
      <c r="RHG330" s="212"/>
      <c r="RHH330" s="212"/>
      <c r="RHI330" s="212"/>
      <c r="RHJ330" s="212"/>
      <c r="RHK330" s="212"/>
      <c r="RHL330" s="212"/>
      <c r="RHM330" s="212"/>
      <c r="RHN330" s="212"/>
      <c r="RHO330" s="212"/>
      <c r="RHP330" s="212"/>
      <c r="RHQ330" s="212"/>
      <c r="RHR330" s="212"/>
      <c r="RHS330" s="212"/>
      <c r="RHT330" s="212"/>
      <c r="RHU330" s="212"/>
      <c r="RHV330" s="212"/>
      <c r="RHW330" s="212"/>
      <c r="RHX330" s="212"/>
      <c r="RHY330" s="212"/>
      <c r="RHZ330" s="212"/>
      <c r="RIA330" s="212"/>
      <c r="RIB330" s="212"/>
      <c r="RIC330" s="212"/>
      <c r="RID330" s="212"/>
      <c r="RIE330" s="212"/>
      <c r="RIF330" s="212"/>
      <c r="RIG330" s="212"/>
      <c r="RIH330" s="212"/>
      <c r="RII330" s="212"/>
      <c r="RIJ330" s="212"/>
      <c r="RIK330" s="212"/>
      <c r="RIL330" s="212"/>
      <c r="RIM330" s="212"/>
      <c r="RIN330" s="212"/>
      <c r="RIO330" s="212"/>
      <c r="RIP330" s="212"/>
      <c r="RIQ330" s="212"/>
      <c r="RIR330" s="212"/>
      <c r="RIS330" s="212"/>
      <c r="RIT330" s="212"/>
      <c r="RIU330" s="212"/>
      <c r="RIV330" s="212"/>
      <c r="RIW330" s="212"/>
      <c r="RIX330" s="212"/>
      <c r="RIY330" s="212"/>
      <c r="RIZ330" s="212"/>
      <c r="RJA330" s="212"/>
      <c r="RJB330" s="212"/>
      <c r="RJC330" s="212"/>
      <c r="RJD330" s="212"/>
      <c r="RJE330" s="212"/>
      <c r="RJF330" s="212"/>
      <c r="RJG330" s="212"/>
      <c r="RJH330" s="212"/>
      <c r="RJI330" s="212"/>
      <c r="RJJ330" s="212"/>
      <c r="RJK330" s="212"/>
      <c r="RJL330" s="212"/>
      <c r="RJM330" s="212"/>
      <c r="RJN330" s="212"/>
      <c r="RJO330" s="212"/>
      <c r="RJP330" s="212"/>
      <c r="RJQ330" s="212"/>
      <c r="RJR330" s="212"/>
      <c r="RJS330" s="212"/>
      <c r="RJT330" s="212"/>
      <c r="RJU330" s="212"/>
      <c r="RJV330" s="212"/>
      <c r="RJW330" s="212"/>
      <c r="RJX330" s="212"/>
      <c r="RJY330" s="212"/>
      <c r="RJZ330" s="212"/>
      <c r="RKA330" s="212"/>
      <c r="RKB330" s="212"/>
      <c r="RKC330" s="212"/>
      <c r="RKD330" s="212"/>
      <c r="RKE330" s="212"/>
      <c r="RKF330" s="212"/>
      <c r="RKG330" s="212"/>
      <c r="RKH330" s="212"/>
      <c r="RKI330" s="212"/>
      <c r="RKJ330" s="212"/>
      <c r="RKK330" s="212"/>
      <c r="RKL330" s="212"/>
      <c r="RKM330" s="212"/>
      <c r="RKN330" s="212"/>
      <c r="RKO330" s="212"/>
      <c r="RKP330" s="212"/>
      <c r="RKQ330" s="212"/>
      <c r="RKR330" s="212"/>
      <c r="RKS330" s="212"/>
      <c r="RKT330" s="212"/>
      <c r="RKU330" s="212"/>
      <c r="RKV330" s="212"/>
      <c r="RKW330" s="212"/>
      <c r="RKX330" s="212"/>
      <c r="RKY330" s="212"/>
      <c r="RKZ330" s="212"/>
      <c r="RLA330" s="212"/>
      <c r="RLB330" s="212"/>
      <c r="RLC330" s="212"/>
      <c r="RLD330" s="212"/>
      <c r="RLE330" s="212"/>
      <c r="RLF330" s="212"/>
      <c r="RLG330" s="212"/>
      <c r="RLH330" s="212"/>
      <c r="RLI330" s="212"/>
      <c r="RLJ330" s="212"/>
      <c r="RLK330" s="212"/>
      <c r="RLL330" s="212"/>
      <c r="RLM330" s="212"/>
      <c r="RLN330" s="212"/>
      <c r="RLO330" s="212"/>
      <c r="RLP330" s="212"/>
      <c r="RLQ330" s="212"/>
      <c r="RLR330" s="212"/>
      <c r="RLS330" s="212"/>
      <c r="RLT330" s="212"/>
      <c r="RLU330" s="212"/>
      <c r="RLV330" s="212"/>
      <c r="RLW330" s="212"/>
      <c r="RLX330" s="212"/>
      <c r="RLY330" s="212"/>
      <c r="RLZ330" s="212"/>
      <c r="RMA330" s="212"/>
      <c r="RMB330" s="212"/>
      <c r="RMC330" s="212"/>
      <c r="RMD330" s="212"/>
      <c r="RME330" s="212"/>
      <c r="RMF330" s="212"/>
      <c r="RMG330" s="212"/>
      <c r="RMH330" s="212"/>
      <c r="RMI330" s="212"/>
      <c r="RMJ330" s="212"/>
      <c r="RMK330" s="212"/>
      <c r="RML330" s="212"/>
      <c r="RMM330" s="212"/>
      <c r="RMN330" s="212"/>
      <c r="RMO330" s="212"/>
      <c r="RMP330" s="212"/>
      <c r="RMQ330" s="212"/>
      <c r="RMR330" s="212"/>
      <c r="RMS330" s="212"/>
      <c r="RMT330" s="212"/>
      <c r="RMU330" s="212"/>
      <c r="RMV330" s="212"/>
      <c r="RMW330" s="212"/>
      <c r="RMX330" s="212"/>
      <c r="RMY330" s="212"/>
      <c r="RMZ330" s="212"/>
      <c r="RNA330" s="212"/>
      <c r="RNB330" s="212"/>
      <c r="RNC330" s="212"/>
      <c r="RND330" s="212"/>
      <c r="RNE330" s="212"/>
      <c r="RNF330" s="212"/>
      <c r="RNG330" s="212"/>
      <c r="RNH330" s="212"/>
      <c r="RNI330" s="212"/>
      <c r="RNJ330" s="212"/>
      <c r="RNK330" s="212"/>
      <c r="RNL330" s="212"/>
      <c r="RNM330" s="212"/>
      <c r="RNN330" s="212"/>
      <c r="RNO330" s="212"/>
      <c r="RNP330" s="212"/>
      <c r="RNQ330" s="212"/>
      <c r="RNR330" s="212"/>
      <c r="RNS330" s="212"/>
      <c r="RNT330" s="212"/>
      <c r="RNU330" s="212"/>
      <c r="RNV330" s="212"/>
      <c r="RNW330" s="212"/>
      <c r="RNX330" s="212"/>
      <c r="RNY330" s="212"/>
      <c r="RNZ330" s="212"/>
      <c r="ROA330" s="212"/>
      <c r="ROB330" s="212"/>
      <c r="ROC330" s="212"/>
      <c r="ROD330" s="212"/>
      <c r="ROE330" s="212"/>
      <c r="ROF330" s="212"/>
      <c r="ROG330" s="212"/>
      <c r="ROH330" s="212"/>
      <c r="ROI330" s="212"/>
      <c r="ROJ330" s="212"/>
      <c r="ROK330" s="212"/>
      <c r="ROL330" s="212"/>
      <c r="ROM330" s="212"/>
      <c r="RON330" s="212"/>
      <c r="ROO330" s="212"/>
      <c r="ROP330" s="212"/>
      <c r="ROQ330" s="212"/>
      <c r="ROR330" s="212"/>
      <c r="ROS330" s="212"/>
      <c r="ROT330" s="212"/>
      <c r="ROU330" s="212"/>
      <c r="ROV330" s="212"/>
      <c r="ROW330" s="212"/>
      <c r="ROX330" s="212"/>
      <c r="ROY330" s="212"/>
      <c r="ROZ330" s="212"/>
      <c r="RPA330" s="212"/>
      <c r="RPB330" s="212"/>
      <c r="RPC330" s="212"/>
      <c r="RPD330" s="212"/>
      <c r="RPE330" s="212"/>
      <c r="RPF330" s="212"/>
      <c r="RPG330" s="212"/>
      <c r="RPH330" s="212"/>
      <c r="RPI330" s="212"/>
      <c r="RPJ330" s="212"/>
      <c r="RPK330" s="212"/>
      <c r="RPL330" s="212"/>
      <c r="RPM330" s="212"/>
      <c r="RPN330" s="212"/>
      <c r="RPO330" s="212"/>
      <c r="RPP330" s="212"/>
      <c r="RPQ330" s="212"/>
      <c r="RPR330" s="212"/>
      <c r="RPS330" s="212"/>
      <c r="RPT330" s="212"/>
      <c r="RPU330" s="212"/>
      <c r="RPV330" s="212"/>
      <c r="RPW330" s="212"/>
      <c r="RPX330" s="212"/>
      <c r="RPY330" s="212"/>
      <c r="RPZ330" s="212"/>
      <c r="RQA330" s="212"/>
      <c r="RQB330" s="212"/>
      <c r="RQC330" s="212"/>
      <c r="RQD330" s="212"/>
      <c r="RQE330" s="212"/>
      <c r="RQF330" s="212"/>
      <c r="RQG330" s="212"/>
      <c r="RQH330" s="212"/>
      <c r="RQI330" s="212"/>
      <c r="RQJ330" s="212"/>
      <c r="RQK330" s="212"/>
      <c r="RQL330" s="212"/>
      <c r="RQM330" s="212"/>
      <c r="RQN330" s="212"/>
      <c r="RQO330" s="212"/>
      <c r="RQP330" s="212"/>
      <c r="RQQ330" s="212"/>
      <c r="RQR330" s="212"/>
      <c r="RQS330" s="212"/>
      <c r="RQT330" s="212"/>
      <c r="RQU330" s="212"/>
      <c r="RQV330" s="212"/>
      <c r="RQW330" s="212"/>
      <c r="RQX330" s="212"/>
      <c r="RQY330" s="212"/>
      <c r="RQZ330" s="212"/>
      <c r="RRA330" s="212"/>
      <c r="RRB330" s="212"/>
      <c r="RRC330" s="212"/>
      <c r="RRD330" s="212"/>
      <c r="RRE330" s="212"/>
      <c r="RRF330" s="212"/>
      <c r="RRG330" s="212"/>
      <c r="RRH330" s="212"/>
      <c r="RRI330" s="212"/>
      <c r="RRJ330" s="212"/>
      <c r="RRK330" s="212"/>
      <c r="RRL330" s="212"/>
      <c r="RRM330" s="212"/>
      <c r="RRN330" s="212"/>
      <c r="RRO330" s="212"/>
      <c r="RRP330" s="212"/>
      <c r="RRQ330" s="212"/>
      <c r="RRR330" s="212"/>
      <c r="RRS330" s="212"/>
      <c r="RRT330" s="212"/>
      <c r="RRU330" s="212"/>
      <c r="RRV330" s="212"/>
      <c r="RRW330" s="212"/>
      <c r="RRX330" s="212"/>
      <c r="RRY330" s="212"/>
      <c r="RRZ330" s="212"/>
      <c r="RSA330" s="212"/>
      <c r="RSB330" s="212"/>
      <c r="RSC330" s="212"/>
      <c r="RSD330" s="212"/>
      <c r="RSE330" s="212"/>
      <c r="RSF330" s="212"/>
      <c r="RSG330" s="212"/>
      <c r="RSH330" s="212"/>
      <c r="RSI330" s="212"/>
      <c r="RSJ330" s="212"/>
      <c r="RSK330" s="212"/>
      <c r="RSL330" s="212"/>
      <c r="RSM330" s="212"/>
      <c r="RSN330" s="212"/>
      <c r="RSO330" s="212"/>
      <c r="RSP330" s="212"/>
      <c r="RSQ330" s="212"/>
      <c r="RSR330" s="212"/>
      <c r="RSS330" s="212"/>
      <c r="RST330" s="212"/>
      <c r="RSU330" s="212"/>
      <c r="RSV330" s="212"/>
      <c r="RSW330" s="212"/>
      <c r="RSX330" s="212"/>
      <c r="RSY330" s="212"/>
      <c r="RSZ330" s="212"/>
      <c r="RTA330" s="212"/>
      <c r="RTB330" s="212"/>
      <c r="RTC330" s="212"/>
      <c r="RTD330" s="212"/>
      <c r="RTE330" s="212"/>
      <c r="RTF330" s="212"/>
      <c r="RTG330" s="212"/>
      <c r="RTH330" s="212"/>
      <c r="RTI330" s="212"/>
      <c r="RTJ330" s="212"/>
      <c r="RTK330" s="212"/>
      <c r="RTL330" s="212"/>
      <c r="RTM330" s="212"/>
      <c r="RTN330" s="212"/>
      <c r="RTO330" s="212"/>
      <c r="RTP330" s="212"/>
      <c r="RTQ330" s="212"/>
      <c r="RTR330" s="212"/>
      <c r="RTS330" s="212"/>
      <c r="RTT330" s="212"/>
      <c r="RTU330" s="212"/>
      <c r="RTV330" s="212"/>
      <c r="RTW330" s="212"/>
      <c r="RTX330" s="212"/>
      <c r="RTY330" s="212"/>
      <c r="RTZ330" s="212"/>
      <c r="RUA330" s="212"/>
      <c r="RUB330" s="212"/>
      <c r="RUC330" s="212"/>
      <c r="RUD330" s="212"/>
      <c r="RUE330" s="212"/>
      <c r="RUF330" s="212"/>
      <c r="RUG330" s="212"/>
      <c r="RUH330" s="212"/>
      <c r="RUI330" s="212"/>
      <c r="RUJ330" s="212"/>
      <c r="RUK330" s="212"/>
      <c r="RUL330" s="212"/>
      <c r="RUM330" s="212"/>
      <c r="RUN330" s="212"/>
      <c r="RUO330" s="212"/>
      <c r="RUP330" s="212"/>
      <c r="RUQ330" s="212"/>
      <c r="RUR330" s="212"/>
      <c r="RUS330" s="212"/>
      <c r="RUT330" s="212"/>
      <c r="RUU330" s="212"/>
      <c r="RUV330" s="212"/>
      <c r="RUW330" s="212"/>
      <c r="RUX330" s="212"/>
      <c r="RUY330" s="212"/>
      <c r="RUZ330" s="212"/>
      <c r="RVA330" s="212"/>
      <c r="RVB330" s="212"/>
      <c r="RVC330" s="212"/>
      <c r="RVD330" s="212"/>
      <c r="RVE330" s="212"/>
      <c r="RVF330" s="212"/>
      <c r="RVG330" s="212"/>
      <c r="RVH330" s="212"/>
      <c r="RVI330" s="212"/>
      <c r="RVJ330" s="212"/>
      <c r="RVK330" s="212"/>
      <c r="RVL330" s="212"/>
      <c r="RVM330" s="212"/>
      <c r="RVN330" s="212"/>
      <c r="RVO330" s="212"/>
      <c r="RVP330" s="212"/>
      <c r="RVQ330" s="212"/>
      <c r="RVR330" s="212"/>
      <c r="RVS330" s="212"/>
      <c r="RVT330" s="212"/>
      <c r="RVU330" s="212"/>
      <c r="RVV330" s="212"/>
      <c r="RVW330" s="212"/>
      <c r="RVX330" s="212"/>
      <c r="RVY330" s="212"/>
      <c r="RVZ330" s="212"/>
      <c r="RWA330" s="212"/>
      <c r="RWB330" s="212"/>
      <c r="RWC330" s="212"/>
      <c r="RWD330" s="212"/>
      <c r="RWE330" s="212"/>
      <c r="RWF330" s="212"/>
      <c r="RWG330" s="212"/>
      <c r="RWH330" s="212"/>
      <c r="RWI330" s="212"/>
      <c r="RWJ330" s="212"/>
      <c r="RWK330" s="212"/>
      <c r="RWL330" s="212"/>
      <c r="RWM330" s="212"/>
      <c r="RWN330" s="212"/>
      <c r="RWO330" s="212"/>
      <c r="RWP330" s="212"/>
      <c r="RWQ330" s="212"/>
      <c r="RWR330" s="212"/>
      <c r="RWS330" s="212"/>
      <c r="RWT330" s="212"/>
      <c r="RWU330" s="212"/>
      <c r="RWV330" s="212"/>
      <c r="RWW330" s="212"/>
      <c r="RWX330" s="212"/>
      <c r="RWY330" s="212"/>
      <c r="RWZ330" s="212"/>
      <c r="RXA330" s="212"/>
      <c r="RXB330" s="212"/>
      <c r="RXC330" s="212"/>
      <c r="RXD330" s="212"/>
      <c r="RXE330" s="212"/>
      <c r="RXF330" s="212"/>
      <c r="RXG330" s="212"/>
      <c r="RXH330" s="212"/>
      <c r="RXI330" s="212"/>
      <c r="RXJ330" s="212"/>
      <c r="RXK330" s="212"/>
      <c r="RXL330" s="212"/>
      <c r="RXM330" s="212"/>
      <c r="RXN330" s="212"/>
      <c r="RXO330" s="212"/>
      <c r="RXP330" s="212"/>
      <c r="RXQ330" s="212"/>
      <c r="RXR330" s="212"/>
      <c r="RXS330" s="212"/>
      <c r="RXT330" s="212"/>
      <c r="RXU330" s="212"/>
      <c r="RXV330" s="212"/>
      <c r="RXW330" s="212"/>
      <c r="RXX330" s="212"/>
      <c r="RXY330" s="212"/>
      <c r="RXZ330" s="212"/>
      <c r="RYA330" s="212"/>
      <c r="RYB330" s="212"/>
      <c r="RYC330" s="212"/>
      <c r="RYD330" s="212"/>
      <c r="RYE330" s="212"/>
      <c r="RYF330" s="212"/>
      <c r="RYG330" s="212"/>
      <c r="RYH330" s="212"/>
      <c r="RYI330" s="212"/>
      <c r="RYJ330" s="212"/>
      <c r="RYK330" s="212"/>
      <c r="RYL330" s="212"/>
      <c r="RYM330" s="212"/>
      <c r="RYN330" s="212"/>
      <c r="RYO330" s="212"/>
      <c r="RYP330" s="212"/>
      <c r="RYQ330" s="212"/>
      <c r="RYR330" s="212"/>
      <c r="RYS330" s="212"/>
      <c r="RYT330" s="212"/>
      <c r="RYU330" s="212"/>
      <c r="RYV330" s="212"/>
      <c r="RYW330" s="212"/>
      <c r="RYX330" s="212"/>
      <c r="RYY330" s="212"/>
      <c r="RYZ330" s="212"/>
      <c r="RZA330" s="212"/>
      <c r="RZB330" s="212"/>
      <c r="RZC330" s="212"/>
      <c r="RZD330" s="212"/>
      <c r="RZE330" s="212"/>
      <c r="RZF330" s="212"/>
      <c r="RZG330" s="212"/>
      <c r="RZH330" s="212"/>
      <c r="RZI330" s="212"/>
      <c r="RZJ330" s="212"/>
      <c r="RZK330" s="212"/>
      <c r="RZL330" s="212"/>
      <c r="RZM330" s="212"/>
      <c r="RZN330" s="212"/>
      <c r="RZO330" s="212"/>
      <c r="RZP330" s="212"/>
      <c r="RZQ330" s="212"/>
      <c r="RZR330" s="212"/>
      <c r="RZS330" s="212"/>
      <c r="RZT330" s="212"/>
      <c r="RZU330" s="212"/>
      <c r="RZV330" s="212"/>
      <c r="RZW330" s="212"/>
      <c r="RZX330" s="212"/>
      <c r="RZY330" s="212"/>
      <c r="RZZ330" s="212"/>
      <c r="SAA330" s="212"/>
      <c r="SAB330" s="212"/>
      <c r="SAC330" s="212"/>
      <c r="SAD330" s="212"/>
      <c r="SAE330" s="212"/>
      <c r="SAF330" s="212"/>
      <c r="SAG330" s="212"/>
      <c r="SAH330" s="212"/>
      <c r="SAI330" s="212"/>
      <c r="SAJ330" s="212"/>
      <c r="SAK330" s="212"/>
      <c r="SAL330" s="212"/>
      <c r="SAM330" s="212"/>
      <c r="SAN330" s="212"/>
      <c r="SAO330" s="212"/>
      <c r="SAP330" s="212"/>
      <c r="SAQ330" s="212"/>
      <c r="SAR330" s="212"/>
      <c r="SAS330" s="212"/>
      <c r="SAT330" s="212"/>
      <c r="SAU330" s="212"/>
      <c r="SAV330" s="212"/>
      <c r="SAW330" s="212"/>
      <c r="SAX330" s="212"/>
      <c r="SAY330" s="212"/>
      <c r="SAZ330" s="212"/>
      <c r="SBA330" s="212"/>
      <c r="SBB330" s="212"/>
      <c r="SBC330" s="212"/>
      <c r="SBD330" s="212"/>
      <c r="SBE330" s="212"/>
      <c r="SBF330" s="212"/>
      <c r="SBG330" s="212"/>
      <c r="SBH330" s="212"/>
      <c r="SBI330" s="212"/>
      <c r="SBJ330" s="212"/>
      <c r="SBK330" s="212"/>
      <c r="SBL330" s="212"/>
      <c r="SBM330" s="212"/>
      <c r="SBN330" s="212"/>
      <c r="SBO330" s="212"/>
      <c r="SBP330" s="212"/>
      <c r="SBQ330" s="212"/>
      <c r="SBR330" s="212"/>
      <c r="SBS330" s="212"/>
      <c r="SBT330" s="212"/>
      <c r="SBU330" s="212"/>
      <c r="SBV330" s="212"/>
      <c r="SBW330" s="212"/>
      <c r="SBX330" s="212"/>
      <c r="SBY330" s="212"/>
      <c r="SBZ330" s="212"/>
      <c r="SCA330" s="212"/>
      <c r="SCB330" s="212"/>
      <c r="SCC330" s="212"/>
      <c r="SCD330" s="212"/>
      <c r="SCE330" s="212"/>
      <c r="SCF330" s="212"/>
      <c r="SCG330" s="212"/>
      <c r="SCH330" s="212"/>
      <c r="SCI330" s="212"/>
      <c r="SCJ330" s="212"/>
      <c r="SCK330" s="212"/>
      <c r="SCL330" s="212"/>
      <c r="SCM330" s="212"/>
      <c r="SCN330" s="212"/>
      <c r="SCO330" s="212"/>
      <c r="SCP330" s="212"/>
      <c r="SCQ330" s="212"/>
      <c r="SCR330" s="212"/>
      <c r="SCS330" s="212"/>
      <c r="SCT330" s="212"/>
      <c r="SCU330" s="212"/>
      <c r="SCV330" s="212"/>
      <c r="SCW330" s="212"/>
      <c r="SCX330" s="212"/>
      <c r="SCY330" s="212"/>
      <c r="SCZ330" s="212"/>
      <c r="SDA330" s="212"/>
      <c r="SDB330" s="212"/>
      <c r="SDC330" s="212"/>
      <c r="SDD330" s="212"/>
      <c r="SDE330" s="212"/>
      <c r="SDF330" s="212"/>
      <c r="SDG330" s="212"/>
      <c r="SDH330" s="212"/>
      <c r="SDI330" s="212"/>
      <c r="SDJ330" s="212"/>
      <c r="SDK330" s="212"/>
      <c r="SDL330" s="212"/>
      <c r="SDM330" s="212"/>
      <c r="SDN330" s="212"/>
      <c r="SDO330" s="212"/>
      <c r="SDP330" s="212"/>
      <c r="SDQ330" s="212"/>
      <c r="SDR330" s="212"/>
      <c r="SDS330" s="212"/>
      <c r="SDT330" s="212"/>
      <c r="SDU330" s="212"/>
      <c r="SDV330" s="212"/>
      <c r="SDW330" s="212"/>
      <c r="SDX330" s="212"/>
      <c r="SDY330" s="212"/>
      <c r="SDZ330" s="212"/>
      <c r="SEA330" s="212"/>
      <c r="SEB330" s="212"/>
      <c r="SEC330" s="212"/>
      <c r="SED330" s="212"/>
      <c r="SEE330" s="212"/>
      <c r="SEF330" s="212"/>
      <c r="SEG330" s="212"/>
      <c r="SEH330" s="212"/>
      <c r="SEI330" s="212"/>
      <c r="SEJ330" s="212"/>
      <c r="SEK330" s="212"/>
      <c r="SEL330" s="212"/>
      <c r="SEM330" s="212"/>
      <c r="SEN330" s="212"/>
      <c r="SEO330" s="212"/>
      <c r="SEP330" s="212"/>
      <c r="SEQ330" s="212"/>
      <c r="SER330" s="212"/>
      <c r="SES330" s="212"/>
      <c r="SET330" s="212"/>
      <c r="SEU330" s="212"/>
      <c r="SEV330" s="212"/>
      <c r="SEW330" s="212"/>
      <c r="SEX330" s="212"/>
      <c r="SEY330" s="212"/>
      <c r="SEZ330" s="212"/>
      <c r="SFA330" s="212"/>
      <c r="SFB330" s="212"/>
      <c r="SFC330" s="212"/>
      <c r="SFD330" s="212"/>
      <c r="SFE330" s="212"/>
      <c r="SFF330" s="212"/>
      <c r="SFG330" s="212"/>
      <c r="SFH330" s="212"/>
      <c r="SFI330" s="212"/>
      <c r="SFJ330" s="212"/>
      <c r="SFK330" s="212"/>
      <c r="SFL330" s="212"/>
      <c r="SFM330" s="212"/>
      <c r="SFN330" s="212"/>
      <c r="SFO330" s="212"/>
      <c r="SFP330" s="212"/>
      <c r="SFQ330" s="212"/>
      <c r="SFR330" s="212"/>
      <c r="SFS330" s="212"/>
      <c r="SFT330" s="212"/>
      <c r="SFU330" s="212"/>
      <c r="SFV330" s="212"/>
      <c r="SFW330" s="212"/>
      <c r="SFX330" s="212"/>
      <c r="SFY330" s="212"/>
      <c r="SFZ330" s="212"/>
      <c r="SGA330" s="212"/>
      <c r="SGB330" s="212"/>
      <c r="SGC330" s="212"/>
      <c r="SGD330" s="212"/>
      <c r="SGE330" s="212"/>
      <c r="SGF330" s="212"/>
      <c r="SGG330" s="212"/>
      <c r="SGH330" s="212"/>
      <c r="SGI330" s="212"/>
      <c r="SGJ330" s="212"/>
      <c r="SGK330" s="212"/>
      <c r="SGL330" s="212"/>
      <c r="SGM330" s="212"/>
      <c r="SGN330" s="212"/>
      <c r="SGO330" s="212"/>
      <c r="SGP330" s="212"/>
      <c r="SGQ330" s="212"/>
      <c r="SGR330" s="212"/>
      <c r="SGS330" s="212"/>
      <c r="SGT330" s="212"/>
      <c r="SGU330" s="212"/>
      <c r="SGV330" s="212"/>
      <c r="SGW330" s="212"/>
      <c r="SGX330" s="212"/>
      <c r="SGY330" s="212"/>
      <c r="SGZ330" s="212"/>
      <c r="SHA330" s="212"/>
      <c r="SHB330" s="212"/>
      <c r="SHC330" s="212"/>
      <c r="SHD330" s="212"/>
      <c r="SHE330" s="212"/>
      <c r="SHF330" s="212"/>
      <c r="SHG330" s="212"/>
      <c r="SHH330" s="212"/>
      <c r="SHI330" s="212"/>
      <c r="SHJ330" s="212"/>
      <c r="SHK330" s="212"/>
      <c r="SHL330" s="212"/>
      <c r="SHM330" s="212"/>
      <c r="SHN330" s="212"/>
      <c r="SHO330" s="212"/>
      <c r="SHP330" s="212"/>
      <c r="SHQ330" s="212"/>
      <c r="SHR330" s="212"/>
      <c r="SHS330" s="212"/>
      <c r="SHT330" s="212"/>
      <c r="SHU330" s="212"/>
      <c r="SHV330" s="212"/>
      <c r="SHW330" s="212"/>
      <c r="SHX330" s="212"/>
      <c r="SHY330" s="212"/>
      <c r="SHZ330" s="212"/>
      <c r="SIA330" s="212"/>
      <c r="SIB330" s="212"/>
      <c r="SIC330" s="212"/>
      <c r="SID330" s="212"/>
      <c r="SIE330" s="212"/>
      <c r="SIF330" s="212"/>
      <c r="SIG330" s="212"/>
      <c r="SIH330" s="212"/>
      <c r="SII330" s="212"/>
      <c r="SIJ330" s="212"/>
      <c r="SIK330" s="212"/>
      <c r="SIL330" s="212"/>
      <c r="SIM330" s="212"/>
      <c r="SIN330" s="212"/>
      <c r="SIO330" s="212"/>
      <c r="SIP330" s="212"/>
      <c r="SIQ330" s="212"/>
      <c r="SIR330" s="212"/>
      <c r="SIS330" s="212"/>
      <c r="SIT330" s="212"/>
      <c r="SIU330" s="212"/>
      <c r="SIV330" s="212"/>
      <c r="SIW330" s="212"/>
      <c r="SIX330" s="212"/>
      <c r="SIY330" s="212"/>
      <c r="SIZ330" s="212"/>
      <c r="SJA330" s="212"/>
      <c r="SJB330" s="212"/>
      <c r="SJC330" s="212"/>
      <c r="SJD330" s="212"/>
      <c r="SJE330" s="212"/>
      <c r="SJF330" s="212"/>
      <c r="SJG330" s="212"/>
      <c r="SJH330" s="212"/>
      <c r="SJI330" s="212"/>
      <c r="SJJ330" s="212"/>
      <c r="SJK330" s="212"/>
      <c r="SJL330" s="212"/>
      <c r="SJM330" s="212"/>
      <c r="SJN330" s="212"/>
      <c r="SJO330" s="212"/>
      <c r="SJP330" s="212"/>
      <c r="SJQ330" s="212"/>
      <c r="SJR330" s="212"/>
      <c r="SJS330" s="212"/>
      <c r="SJT330" s="212"/>
      <c r="SJU330" s="212"/>
      <c r="SJV330" s="212"/>
      <c r="SJW330" s="212"/>
      <c r="SJX330" s="212"/>
      <c r="SJY330" s="212"/>
      <c r="SJZ330" s="212"/>
      <c r="SKA330" s="212"/>
      <c r="SKB330" s="212"/>
      <c r="SKC330" s="212"/>
      <c r="SKD330" s="212"/>
      <c r="SKE330" s="212"/>
      <c r="SKF330" s="212"/>
      <c r="SKG330" s="212"/>
      <c r="SKH330" s="212"/>
      <c r="SKI330" s="212"/>
      <c r="SKJ330" s="212"/>
      <c r="SKK330" s="212"/>
      <c r="SKL330" s="212"/>
      <c r="SKM330" s="212"/>
      <c r="SKN330" s="212"/>
      <c r="SKO330" s="212"/>
      <c r="SKP330" s="212"/>
      <c r="SKQ330" s="212"/>
      <c r="SKR330" s="212"/>
      <c r="SKS330" s="212"/>
      <c r="SKT330" s="212"/>
      <c r="SKU330" s="212"/>
      <c r="SKV330" s="212"/>
      <c r="SKW330" s="212"/>
      <c r="SKX330" s="212"/>
      <c r="SKY330" s="212"/>
      <c r="SKZ330" s="212"/>
      <c r="SLA330" s="212"/>
      <c r="SLB330" s="212"/>
      <c r="SLC330" s="212"/>
      <c r="SLD330" s="212"/>
      <c r="SLE330" s="212"/>
      <c r="SLF330" s="212"/>
      <c r="SLG330" s="212"/>
      <c r="SLH330" s="212"/>
      <c r="SLI330" s="212"/>
      <c r="SLJ330" s="212"/>
      <c r="SLK330" s="212"/>
      <c r="SLL330" s="212"/>
      <c r="SLM330" s="212"/>
      <c r="SLN330" s="212"/>
      <c r="SLO330" s="212"/>
      <c r="SLP330" s="212"/>
      <c r="SLQ330" s="212"/>
      <c r="SLR330" s="212"/>
      <c r="SLS330" s="212"/>
      <c r="SLT330" s="212"/>
      <c r="SLU330" s="212"/>
      <c r="SLV330" s="212"/>
      <c r="SLW330" s="212"/>
      <c r="SLX330" s="212"/>
      <c r="SLY330" s="212"/>
      <c r="SLZ330" s="212"/>
      <c r="SMA330" s="212"/>
      <c r="SMB330" s="212"/>
      <c r="SMC330" s="212"/>
      <c r="SMD330" s="212"/>
      <c r="SME330" s="212"/>
      <c r="SMF330" s="212"/>
      <c r="SMG330" s="212"/>
      <c r="SMH330" s="212"/>
      <c r="SMI330" s="212"/>
      <c r="SMJ330" s="212"/>
      <c r="SMK330" s="212"/>
      <c r="SML330" s="212"/>
      <c r="SMM330" s="212"/>
      <c r="SMN330" s="212"/>
      <c r="SMO330" s="212"/>
      <c r="SMP330" s="212"/>
      <c r="SMQ330" s="212"/>
      <c r="SMR330" s="212"/>
      <c r="SMS330" s="212"/>
      <c r="SMT330" s="212"/>
      <c r="SMU330" s="212"/>
      <c r="SMV330" s="212"/>
      <c r="SMW330" s="212"/>
      <c r="SMX330" s="212"/>
      <c r="SMY330" s="212"/>
      <c r="SMZ330" s="212"/>
      <c r="SNA330" s="212"/>
      <c r="SNB330" s="212"/>
      <c r="SNC330" s="212"/>
      <c r="SND330" s="212"/>
      <c r="SNE330" s="212"/>
      <c r="SNF330" s="212"/>
      <c r="SNG330" s="212"/>
      <c r="SNH330" s="212"/>
      <c r="SNI330" s="212"/>
      <c r="SNJ330" s="212"/>
      <c r="SNK330" s="212"/>
      <c r="SNL330" s="212"/>
      <c r="SNM330" s="212"/>
      <c r="SNN330" s="212"/>
      <c r="SNO330" s="212"/>
      <c r="SNP330" s="212"/>
      <c r="SNQ330" s="212"/>
      <c r="SNR330" s="212"/>
      <c r="SNS330" s="212"/>
      <c r="SNT330" s="212"/>
      <c r="SNU330" s="212"/>
      <c r="SNV330" s="212"/>
      <c r="SNW330" s="212"/>
      <c r="SNX330" s="212"/>
      <c r="SNY330" s="212"/>
      <c r="SNZ330" s="212"/>
      <c r="SOA330" s="212"/>
      <c r="SOB330" s="212"/>
      <c r="SOC330" s="212"/>
      <c r="SOD330" s="212"/>
      <c r="SOE330" s="212"/>
      <c r="SOF330" s="212"/>
      <c r="SOG330" s="212"/>
      <c r="SOH330" s="212"/>
      <c r="SOI330" s="212"/>
      <c r="SOJ330" s="212"/>
      <c r="SOK330" s="212"/>
      <c r="SOL330" s="212"/>
      <c r="SOM330" s="212"/>
      <c r="SON330" s="212"/>
      <c r="SOO330" s="212"/>
      <c r="SOP330" s="212"/>
      <c r="SOQ330" s="212"/>
      <c r="SOR330" s="212"/>
      <c r="SOS330" s="212"/>
      <c r="SOT330" s="212"/>
      <c r="SOU330" s="212"/>
      <c r="SOV330" s="212"/>
      <c r="SOW330" s="212"/>
      <c r="SOX330" s="212"/>
      <c r="SOY330" s="212"/>
      <c r="SOZ330" s="212"/>
      <c r="SPA330" s="212"/>
      <c r="SPB330" s="212"/>
      <c r="SPC330" s="212"/>
      <c r="SPD330" s="212"/>
      <c r="SPE330" s="212"/>
      <c r="SPF330" s="212"/>
      <c r="SPG330" s="212"/>
      <c r="SPH330" s="212"/>
      <c r="SPI330" s="212"/>
      <c r="SPJ330" s="212"/>
      <c r="SPK330" s="212"/>
      <c r="SPL330" s="212"/>
      <c r="SPM330" s="212"/>
      <c r="SPN330" s="212"/>
      <c r="SPO330" s="212"/>
      <c r="SPP330" s="212"/>
      <c r="SPQ330" s="212"/>
      <c r="SPR330" s="212"/>
      <c r="SPS330" s="212"/>
      <c r="SPT330" s="212"/>
      <c r="SPU330" s="212"/>
      <c r="SPV330" s="212"/>
      <c r="SPW330" s="212"/>
      <c r="SPX330" s="212"/>
      <c r="SPY330" s="212"/>
      <c r="SPZ330" s="212"/>
      <c r="SQA330" s="212"/>
      <c r="SQB330" s="212"/>
      <c r="SQC330" s="212"/>
      <c r="SQD330" s="212"/>
      <c r="SQE330" s="212"/>
      <c r="SQF330" s="212"/>
      <c r="SQG330" s="212"/>
      <c r="SQH330" s="212"/>
      <c r="SQI330" s="212"/>
      <c r="SQJ330" s="212"/>
      <c r="SQK330" s="212"/>
      <c r="SQL330" s="212"/>
      <c r="SQM330" s="212"/>
      <c r="SQN330" s="212"/>
      <c r="SQO330" s="212"/>
      <c r="SQP330" s="212"/>
      <c r="SQQ330" s="212"/>
      <c r="SQR330" s="212"/>
      <c r="SQS330" s="212"/>
      <c r="SQT330" s="212"/>
      <c r="SQU330" s="212"/>
      <c r="SQV330" s="212"/>
      <c r="SQW330" s="212"/>
      <c r="SQX330" s="212"/>
      <c r="SQY330" s="212"/>
      <c r="SQZ330" s="212"/>
      <c r="SRA330" s="212"/>
      <c r="SRB330" s="212"/>
      <c r="SRC330" s="212"/>
      <c r="SRD330" s="212"/>
      <c r="SRE330" s="212"/>
      <c r="SRF330" s="212"/>
      <c r="SRG330" s="212"/>
      <c r="SRH330" s="212"/>
      <c r="SRI330" s="212"/>
      <c r="SRJ330" s="212"/>
      <c r="SRK330" s="212"/>
      <c r="SRL330" s="212"/>
      <c r="SRM330" s="212"/>
      <c r="SRN330" s="212"/>
      <c r="SRO330" s="212"/>
      <c r="SRP330" s="212"/>
      <c r="SRQ330" s="212"/>
      <c r="SRR330" s="212"/>
      <c r="SRS330" s="212"/>
      <c r="SRT330" s="212"/>
      <c r="SRU330" s="212"/>
      <c r="SRV330" s="212"/>
      <c r="SRW330" s="212"/>
      <c r="SRX330" s="212"/>
      <c r="SRY330" s="212"/>
      <c r="SRZ330" s="212"/>
      <c r="SSA330" s="212"/>
      <c r="SSB330" s="212"/>
      <c r="SSC330" s="212"/>
      <c r="SSD330" s="212"/>
      <c r="SSE330" s="212"/>
      <c r="SSF330" s="212"/>
      <c r="SSG330" s="212"/>
      <c r="SSH330" s="212"/>
      <c r="SSI330" s="212"/>
      <c r="SSJ330" s="212"/>
      <c r="SSK330" s="212"/>
      <c r="SSL330" s="212"/>
      <c r="SSM330" s="212"/>
      <c r="SSN330" s="212"/>
      <c r="SSO330" s="212"/>
      <c r="SSP330" s="212"/>
      <c r="SSQ330" s="212"/>
      <c r="SSR330" s="212"/>
      <c r="SSS330" s="212"/>
      <c r="SST330" s="212"/>
      <c r="SSU330" s="212"/>
      <c r="SSV330" s="212"/>
      <c r="SSW330" s="212"/>
      <c r="SSX330" s="212"/>
      <c r="SSY330" s="212"/>
      <c r="SSZ330" s="212"/>
      <c r="STA330" s="212"/>
      <c r="STB330" s="212"/>
      <c r="STC330" s="212"/>
      <c r="STD330" s="212"/>
      <c r="STE330" s="212"/>
      <c r="STF330" s="212"/>
      <c r="STG330" s="212"/>
      <c r="STH330" s="212"/>
      <c r="STI330" s="212"/>
      <c r="STJ330" s="212"/>
      <c r="STK330" s="212"/>
      <c r="STL330" s="212"/>
      <c r="STM330" s="212"/>
      <c r="STN330" s="212"/>
      <c r="STO330" s="212"/>
      <c r="STP330" s="212"/>
      <c r="STQ330" s="212"/>
      <c r="STR330" s="212"/>
      <c r="STS330" s="212"/>
      <c r="STT330" s="212"/>
      <c r="STU330" s="212"/>
      <c r="STV330" s="212"/>
      <c r="STW330" s="212"/>
      <c r="STX330" s="212"/>
      <c r="STY330" s="212"/>
      <c r="STZ330" s="212"/>
      <c r="SUA330" s="212"/>
      <c r="SUB330" s="212"/>
      <c r="SUC330" s="212"/>
      <c r="SUD330" s="212"/>
      <c r="SUE330" s="212"/>
      <c r="SUF330" s="212"/>
      <c r="SUG330" s="212"/>
      <c r="SUH330" s="212"/>
      <c r="SUI330" s="212"/>
      <c r="SUJ330" s="212"/>
      <c r="SUK330" s="212"/>
      <c r="SUL330" s="212"/>
      <c r="SUM330" s="212"/>
      <c r="SUN330" s="212"/>
      <c r="SUO330" s="212"/>
      <c r="SUP330" s="212"/>
      <c r="SUQ330" s="212"/>
      <c r="SUR330" s="212"/>
      <c r="SUS330" s="212"/>
      <c r="SUT330" s="212"/>
      <c r="SUU330" s="212"/>
      <c r="SUV330" s="212"/>
      <c r="SUW330" s="212"/>
      <c r="SUX330" s="212"/>
      <c r="SUY330" s="212"/>
      <c r="SUZ330" s="212"/>
      <c r="SVA330" s="212"/>
      <c r="SVB330" s="212"/>
      <c r="SVC330" s="212"/>
      <c r="SVD330" s="212"/>
      <c r="SVE330" s="212"/>
      <c r="SVF330" s="212"/>
      <c r="SVG330" s="212"/>
      <c r="SVH330" s="212"/>
      <c r="SVI330" s="212"/>
      <c r="SVJ330" s="212"/>
      <c r="SVK330" s="212"/>
      <c r="SVL330" s="212"/>
      <c r="SVM330" s="212"/>
      <c r="SVN330" s="212"/>
      <c r="SVO330" s="212"/>
      <c r="SVP330" s="212"/>
      <c r="SVQ330" s="212"/>
      <c r="SVR330" s="212"/>
      <c r="SVS330" s="212"/>
      <c r="SVT330" s="212"/>
      <c r="SVU330" s="212"/>
      <c r="SVV330" s="212"/>
      <c r="SVW330" s="212"/>
      <c r="SVX330" s="212"/>
      <c r="SVY330" s="212"/>
      <c r="SVZ330" s="212"/>
      <c r="SWA330" s="212"/>
      <c r="SWB330" s="212"/>
      <c r="SWC330" s="212"/>
      <c r="SWD330" s="212"/>
      <c r="SWE330" s="212"/>
      <c r="SWF330" s="212"/>
      <c r="SWG330" s="212"/>
      <c r="SWH330" s="212"/>
      <c r="SWI330" s="212"/>
      <c r="SWJ330" s="212"/>
      <c r="SWK330" s="212"/>
      <c r="SWL330" s="212"/>
      <c r="SWM330" s="212"/>
      <c r="SWN330" s="212"/>
      <c r="SWO330" s="212"/>
      <c r="SWP330" s="212"/>
      <c r="SWQ330" s="212"/>
      <c r="SWR330" s="212"/>
      <c r="SWS330" s="212"/>
      <c r="SWT330" s="212"/>
      <c r="SWU330" s="212"/>
      <c r="SWV330" s="212"/>
      <c r="SWW330" s="212"/>
      <c r="SWX330" s="212"/>
      <c r="SWY330" s="212"/>
      <c r="SWZ330" s="212"/>
      <c r="SXA330" s="212"/>
      <c r="SXB330" s="212"/>
      <c r="SXC330" s="212"/>
      <c r="SXD330" s="212"/>
      <c r="SXE330" s="212"/>
      <c r="SXF330" s="212"/>
      <c r="SXG330" s="212"/>
      <c r="SXH330" s="212"/>
      <c r="SXI330" s="212"/>
      <c r="SXJ330" s="212"/>
      <c r="SXK330" s="212"/>
      <c r="SXL330" s="212"/>
      <c r="SXM330" s="212"/>
      <c r="SXN330" s="212"/>
      <c r="SXO330" s="212"/>
      <c r="SXP330" s="212"/>
      <c r="SXQ330" s="212"/>
      <c r="SXR330" s="212"/>
      <c r="SXS330" s="212"/>
      <c r="SXT330" s="212"/>
      <c r="SXU330" s="212"/>
      <c r="SXV330" s="212"/>
      <c r="SXW330" s="212"/>
      <c r="SXX330" s="212"/>
      <c r="SXY330" s="212"/>
      <c r="SXZ330" s="212"/>
      <c r="SYA330" s="212"/>
      <c r="SYB330" s="212"/>
      <c r="SYC330" s="212"/>
      <c r="SYD330" s="212"/>
      <c r="SYE330" s="212"/>
      <c r="SYF330" s="212"/>
      <c r="SYG330" s="212"/>
      <c r="SYH330" s="212"/>
      <c r="SYI330" s="212"/>
      <c r="SYJ330" s="212"/>
      <c r="SYK330" s="212"/>
      <c r="SYL330" s="212"/>
      <c r="SYM330" s="212"/>
      <c r="SYN330" s="212"/>
      <c r="SYO330" s="212"/>
      <c r="SYP330" s="212"/>
      <c r="SYQ330" s="212"/>
      <c r="SYR330" s="212"/>
      <c r="SYS330" s="212"/>
      <c r="SYT330" s="212"/>
      <c r="SYU330" s="212"/>
      <c r="SYV330" s="212"/>
      <c r="SYW330" s="212"/>
      <c r="SYX330" s="212"/>
      <c r="SYY330" s="212"/>
      <c r="SYZ330" s="212"/>
      <c r="SZA330" s="212"/>
      <c r="SZB330" s="212"/>
      <c r="SZC330" s="212"/>
      <c r="SZD330" s="212"/>
      <c r="SZE330" s="212"/>
      <c r="SZF330" s="212"/>
      <c r="SZG330" s="212"/>
      <c r="SZH330" s="212"/>
      <c r="SZI330" s="212"/>
      <c r="SZJ330" s="212"/>
      <c r="SZK330" s="212"/>
      <c r="SZL330" s="212"/>
      <c r="SZM330" s="212"/>
      <c r="SZN330" s="212"/>
      <c r="SZO330" s="212"/>
      <c r="SZP330" s="212"/>
      <c r="SZQ330" s="212"/>
      <c r="SZR330" s="212"/>
      <c r="SZS330" s="212"/>
      <c r="SZT330" s="212"/>
      <c r="SZU330" s="212"/>
      <c r="SZV330" s="212"/>
      <c r="SZW330" s="212"/>
      <c r="SZX330" s="212"/>
      <c r="SZY330" s="212"/>
      <c r="SZZ330" s="212"/>
      <c r="TAA330" s="212"/>
      <c r="TAB330" s="212"/>
      <c r="TAC330" s="212"/>
      <c r="TAD330" s="212"/>
      <c r="TAE330" s="212"/>
      <c r="TAF330" s="212"/>
      <c r="TAG330" s="212"/>
      <c r="TAH330" s="212"/>
      <c r="TAI330" s="212"/>
      <c r="TAJ330" s="212"/>
      <c r="TAK330" s="212"/>
      <c r="TAL330" s="212"/>
      <c r="TAM330" s="212"/>
      <c r="TAN330" s="212"/>
      <c r="TAO330" s="212"/>
      <c r="TAP330" s="212"/>
      <c r="TAQ330" s="212"/>
      <c r="TAR330" s="212"/>
      <c r="TAS330" s="212"/>
      <c r="TAT330" s="212"/>
      <c r="TAU330" s="212"/>
      <c r="TAV330" s="212"/>
      <c r="TAW330" s="212"/>
      <c r="TAX330" s="212"/>
      <c r="TAY330" s="212"/>
      <c r="TAZ330" s="212"/>
      <c r="TBA330" s="212"/>
      <c r="TBB330" s="212"/>
      <c r="TBC330" s="212"/>
      <c r="TBD330" s="212"/>
      <c r="TBE330" s="212"/>
      <c r="TBF330" s="212"/>
      <c r="TBG330" s="212"/>
      <c r="TBH330" s="212"/>
      <c r="TBI330" s="212"/>
      <c r="TBJ330" s="212"/>
      <c r="TBK330" s="212"/>
      <c r="TBL330" s="212"/>
      <c r="TBM330" s="212"/>
      <c r="TBN330" s="212"/>
      <c r="TBO330" s="212"/>
      <c r="TBP330" s="212"/>
      <c r="TBQ330" s="212"/>
      <c r="TBR330" s="212"/>
      <c r="TBS330" s="212"/>
      <c r="TBT330" s="212"/>
      <c r="TBU330" s="212"/>
      <c r="TBV330" s="212"/>
      <c r="TBW330" s="212"/>
      <c r="TBX330" s="212"/>
      <c r="TBY330" s="212"/>
      <c r="TBZ330" s="212"/>
      <c r="TCA330" s="212"/>
      <c r="TCB330" s="212"/>
      <c r="TCC330" s="212"/>
      <c r="TCD330" s="212"/>
      <c r="TCE330" s="212"/>
      <c r="TCF330" s="212"/>
      <c r="TCG330" s="212"/>
      <c r="TCH330" s="212"/>
      <c r="TCI330" s="212"/>
      <c r="TCJ330" s="212"/>
      <c r="TCK330" s="212"/>
      <c r="TCL330" s="212"/>
      <c r="TCM330" s="212"/>
      <c r="TCN330" s="212"/>
      <c r="TCO330" s="212"/>
      <c r="TCP330" s="212"/>
      <c r="TCQ330" s="212"/>
      <c r="TCR330" s="212"/>
      <c r="TCS330" s="212"/>
      <c r="TCT330" s="212"/>
      <c r="TCU330" s="212"/>
      <c r="TCV330" s="212"/>
      <c r="TCW330" s="212"/>
      <c r="TCX330" s="212"/>
      <c r="TCY330" s="212"/>
      <c r="TCZ330" s="212"/>
      <c r="TDA330" s="212"/>
      <c r="TDB330" s="212"/>
      <c r="TDC330" s="212"/>
      <c r="TDD330" s="212"/>
      <c r="TDE330" s="212"/>
      <c r="TDF330" s="212"/>
      <c r="TDG330" s="212"/>
      <c r="TDH330" s="212"/>
      <c r="TDI330" s="212"/>
      <c r="TDJ330" s="212"/>
      <c r="TDK330" s="212"/>
      <c r="TDL330" s="212"/>
      <c r="TDM330" s="212"/>
      <c r="TDN330" s="212"/>
      <c r="TDO330" s="212"/>
      <c r="TDP330" s="212"/>
      <c r="TDQ330" s="212"/>
      <c r="TDR330" s="212"/>
      <c r="TDS330" s="212"/>
      <c r="TDT330" s="212"/>
      <c r="TDU330" s="212"/>
      <c r="TDV330" s="212"/>
      <c r="TDW330" s="212"/>
      <c r="TDX330" s="212"/>
      <c r="TDY330" s="212"/>
      <c r="TDZ330" s="212"/>
      <c r="TEA330" s="212"/>
      <c r="TEB330" s="212"/>
      <c r="TEC330" s="212"/>
      <c r="TED330" s="212"/>
      <c r="TEE330" s="212"/>
      <c r="TEF330" s="212"/>
      <c r="TEG330" s="212"/>
      <c r="TEH330" s="212"/>
      <c r="TEI330" s="212"/>
      <c r="TEJ330" s="212"/>
      <c r="TEK330" s="212"/>
      <c r="TEL330" s="212"/>
      <c r="TEM330" s="212"/>
      <c r="TEN330" s="212"/>
      <c r="TEO330" s="212"/>
      <c r="TEP330" s="212"/>
      <c r="TEQ330" s="212"/>
      <c r="TER330" s="212"/>
      <c r="TES330" s="212"/>
      <c r="TET330" s="212"/>
      <c r="TEU330" s="212"/>
      <c r="TEV330" s="212"/>
      <c r="TEW330" s="212"/>
      <c r="TEX330" s="212"/>
      <c r="TEY330" s="212"/>
      <c r="TEZ330" s="212"/>
      <c r="TFA330" s="212"/>
      <c r="TFB330" s="212"/>
      <c r="TFC330" s="212"/>
      <c r="TFD330" s="212"/>
      <c r="TFE330" s="212"/>
      <c r="TFF330" s="212"/>
      <c r="TFG330" s="212"/>
      <c r="TFH330" s="212"/>
      <c r="TFI330" s="212"/>
      <c r="TFJ330" s="212"/>
      <c r="TFK330" s="212"/>
      <c r="TFL330" s="212"/>
      <c r="TFM330" s="212"/>
      <c r="TFN330" s="212"/>
      <c r="TFO330" s="212"/>
      <c r="TFP330" s="212"/>
      <c r="TFQ330" s="212"/>
      <c r="TFR330" s="212"/>
      <c r="TFS330" s="212"/>
      <c r="TFT330" s="212"/>
      <c r="TFU330" s="212"/>
      <c r="TFV330" s="212"/>
      <c r="TFW330" s="212"/>
      <c r="TFX330" s="212"/>
      <c r="TFY330" s="212"/>
      <c r="TFZ330" s="212"/>
      <c r="TGA330" s="212"/>
      <c r="TGB330" s="212"/>
      <c r="TGC330" s="212"/>
      <c r="TGD330" s="212"/>
      <c r="TGE330" s="212"/>
      <c r="TGF330" s="212"/>
      <c r="TGG330" s="212"/>
      <c r="TGH330" s="212"/>
      <c r="TGI330" s="212"/>
      <c r="TGJ330" s="212"/>
      <c r="TGK330" s="212"/>
      <c r="TGL330" s="212"/>
      <c r="TGM330" s="212"/>
      <c r="TGN330" s="212"/>
      <c r="TGO330" s="212"/>
      <c r="TGP330" s="212"/>
      <c r="TGQ330" s="212"/>
      <c r="TGR330" s="212"/>
      <c r="TGS330" s="212"/>
      <c r="TGT330" s="212"/>
      <c r="TGU330" s="212"/>
      <c r="TGV330" s="212"/>
      <c r="TGW330" s="212"/>
      <c r="TGX330" s="212"/>
      <c r="TGY330" s="212"/>
      <c r="TGZ330" s="212"/>
      <c r="THA330" s="212"/>
      <c r="THB330" s="212"/>
      <c r="THC330" s="212"/>
      <c r="THD330" s="212"/>
      <c r="THE330" s="212"/>
      <c r="THF330" s="212"/>
      <c r="THG330" s="212"/>
      <c r="THH330" s="212"/>
      <c r="THI330" s="212"/>
      <c r="THJ330" s="212"/>
      <c r="THK330" s="212"/>
      <c r="THL330" s="212"/>
      <c r="THM330" s="212"/>
      <c r="THN330" s="212"/>
      <c r="THO330" s="212"/>
      <c r="THP330" s="212"/>
      <c r="THQ330" s="212"/>
      <c r="THR330" s="212"/>
      <c r="THS330" s="212"/>
      <c r="THT330" s="212"/>
      <c r="THU330" s="212"/>
      <c r="THV330" s="212"/>
      <c r="THW330" s="212"/>
      <c r="THX330" s="212"/>
      <c r="THY330" s="212"/>
      <c r="THZ330" s="212"/>
      <c r="TIA330" s="212"/>
      <c r="TIB330" s="212"/>
      <c r="TIC330" s="212"/>
      <c r="TID330" s="212"/>
      <c r="TIE330" s="212"/>
      <c r="TIF330" s="212"/>
      <c r="TIG330" s="212"/>
      <c r="TIH330" s="212"/>
      <c r="TII330" s="212"/>
      <c r="TIJ330" s="212"/>
      <c r="TIK330" s="212"/>
      <c r="TIL330" s="212"/>
      <c r="TIM330" s="212"/>
      <c r="TIN330" s="212"/>
      <c r="TIO330" s="212"/>
      <c r="TIP330" s="212"/>
      <c r="TIQ330" s="212"/>
      <c r="TIR330" s="212"/>
      <c r="TIS330" s="212"/>
      <c r="TIT330" s="212"/>
      <c r="TIU330" s="212"/>
      <c r="TIV330" s="212"/>
      <c r="TIW330" s="212"/>
      <c r="TIX330" s="212"/>
      <c r="TIY330" s="212"/>
      <c r="TIZ330" s="212"/>
      <c r="TJA330" s="212"/>
      <c r="TJB330" s="212"/>
      <c r="TJC330" s="212"/>
      <c r="TJD330" s="212"/>
      <c r="TJE330" s="212"/>
      <c r="TJF330" s="212"/>
      <c r="TJG330" s="212"/>
      <c r="TJH330" s="212"/>
      <c r="TJI330" s="212"/>
      <c r="TJJ330" s="212"/>
      <c r="TJK330" s="212"/>
      <c r="TJL330" s="212"/>
      <c r="TJM330" s="212"/>
      <c r="TJN330" s="212"/>
      <c r="TJO330" s="212"/>
      <c r="TJP330" s="212"/>
      <c r="TJQ330" s="212"/>
      <c r="TJR330" s="212"/>
      <c r="TJS330" s="212"/>
      <c r="TJT330" s="212"/>
      <c r="TJU330" s="212"/>
      <c r="TJV330" s="212"/>
      <c r="TJW330" s="212"/>
      <c r="TJX330" s="212"/>
      <c r="TJY330" s="212"/>
      <c r="TJZ330" s="212"/>
      <c r="TKA330" s="212"/>
      <c r="TKB330" s="212"/>
      <c r="TKC330" s="212"/>
      <c r="TKD330" s="212"/>
      <c r="TKE330" s="212"/>
      <c r="TKF330" s="212"/>
      <c r="TKG330" s="212"/>
      <c r="TKH330" s="212"/>
      <c r="TKI330" s="212"/>
      <c r="TKJ330" s="212"/>
      <c r="TKK330" s="212"/>
      <c r="TKL330" s="212"/>
      <c r="TKM330" s="212"/>
      <c r="TKN330" s="212"/>
      <c r="TKO330" s="212"/>
      <c r="TKP330" s="212"/>
      <c r="TKQ330" s="212"/>
      <c r="TKR330" s="212"/>
      <c r="TKS330" s="212"/>
      <c r="TKT330" s="212"/>
      <c r="TKU330" s="212"/>
      <c r="TKV330" s="212"/>
      <c r="TKW330" s="212"/>
      <c r="TKX330" s="212"/>
      <c r="TKY330" s="212"/>
      <c r="TKZ330" s="212"/>
      <c r="TLA330" s="212"/>
      <c r="TLB330" s="212"/>
      <c r="TLC330" s="212"/>
      <c r="TLD330" s="212"/>
      <c r="TLE330" s="212"/>
      <c r="TLF330" s="212"/>
      <c r="TLG330" s="212"/>
      <c r="TLH330" s="212"/>
      <c r="TLI330" s="212"/>
      <c r="TLJ330" s="212"/>
      <c r="TLK330" s="212"/>
      <c r="TLL330" s="212"/>
      <c r="TLM330" s="212"/>
      <c r="TLN330" s="212"/>
      <c r="TLO330" s="212"/>
      <c r="TLP330" s="212"/>
      <c r="TLQ330" s="212"/>
      <c r="TLR330" s="212"/>
      <c r="TLS330" s="212"/>
      <c r="TLT330" s="212"/>
      <c r="TLU330" s="212"/>
      <c r="TLV330" s="212"/>
      <c r="TLW330" s="212"/>
      <c r="TLX330" s="212"/>
      <c r="TLY330" s="212"/>
      <c r="TLZ330" s="212"/>
      <c r="TMA330" s="212"/>
      <c r="TMB330" s="212"/>
      <c r="TMC330" s="212"/>
      <c r="TMD330" s="212"/>
      <c r="TME330" s="212"/>
      <c r="TMF330" s="212"/>
      <c r="TMG330" s="212"/>
      <c r="TMH330" s="212"/>
      <c r="TMI330" s="212"/>
      <c r="TMJ330" s="212"/>
      <c r="TMK330" s="212"/>
      <c r="TML330" s="212"/>
      <c r="TMM330" s="212"/>
      <c r="TMN330" s="212"/>
      <c r="TMO330" s="212"/>
      <c r="TMP330" s="212"/>
      <c r="TMQ330" s="212"/>
      <c r="TMR330" s="212"/>
      <c r="TMS330" s="212"/>
      <c r="TMT330" s="212"/>
      <c r="TMU330" s="212"/>
      <c r="TMV330" s="212"/>
      <c r="TMW330" s="212"/>
      <c r="TMX330" s="212"/>
      <c r="TMY330" s="212"/>
      <c r="TMZ330" s="212"/>
      <c r="TNA330" s="212"/>
      <c r="TNB330" s="212"/>
      <c r="TNC330" s="212"/>
      <c r="TND330" s="212"/>
      <c r="TNE330" s="212"/>
      <c r="TNF330" s="212"/>
      <c r="TNG330" s="212"/>
      <c r="TNH330" s="212"/>
      <c r="TNI330" s="212"/>
      <c r="TNJ330" s="212"/>
      <c r="TNK330" s="212"/>
      <c r="TNL330" s="212"/>
      <c r="TNM330" s="212"/>
      <c r="TNN330" s="212"/>
      <c r="TNO330" s="212"/>
      <c r="TNP330" s="212"/>
      <c r="TNQ330" s="212"/>
      <c r="TNR330" s="212"/>
      <c r="TNS330" s="212"/>
      <c r="TNT330" s="212"/>
      <c r="TNU330" s="212"/>
      <c r="TNV330" s="212"/>
      <c r="TNW330" s="212"/>
      <c r="TNX330" s="212"/>
      <c r="TNY330" s="212"/>
      <c r="TNZ330" s="212"/>
      <c r="TOA330" s="212"/>
      <c r="TOB330" s="212"/>
      <c r="TOC330" s="212"/>
      <c r="TOD330" s="212"/>
      <c r="TOE330" s="212"/>
      <c r="TOF330" s="212"/>
      <c r="TOG330" s="212"/>
      <c r="TOH330" s="212"/>
      <c r="TOI330" s="212"/>
      <c r="TOJ330" s="212"/>
      <c r="TOK330" s="212"/>
      <c r="TOL330" s="212"/>
      <c r="TOM330" s="212"/>
      <c r="TON330" s="212"/>
      <c r="TOO330" s="212"/>
      <c r="TOP330" s="212"/>
      <c r="TOQ330" s="212"/>
      <c r="TOR330" s="212"/>
      <c r="TOS330" s="212"/>
      <c r="TOT330" s="212"/>
      <c r="TOU330" s="212"/>
      <c r="TOV330" s="212"/>
      <c r="TOW330" s="212"/>
      <c r="TOX330" s="212"/>
      <c r="TOY330" s="212"/>
      <c r="TOZ330" s="212"/>
      <c r="TPA330" s="212"/>
      <c r="TPB330" s="212"/>
      <c r="TPC330" s="212"/>
      <c r="TPD330" s="212"/>
      <c r="TPE330" s="212"/>
      <c r="TPF330" s="212"/>
      <c r="TPG330" s="212"/>
      <c r="TPH330" s="212"/>
      <c r="TPI330" s="212"/>
      <c r="TPJ330" s="212"/>
      <c r="TPK330" s="212"/>
      <c r="TPL330" s="212"/>
      <c r="TPM330" s="212"/>
      <c r="TPN330" s="212"/>
      <c r="TPO330" s="212"/>
      <c r="TPP330" s="212"/>
      <c r="TPQ330" s="212"/>
      <c r="TPR330" s="212"/>
      <c r="TPS330" s="212"/>
      <c r="TPT330" s="212"/>
      <c r="TPU330" s="212"/>
      <c r="TPV330" s="212"/>
      <c r="TPW330" s="212"/>
      <c r="TPX330" s="212"/>
      <c r="TPY330" s="212"/>
      <c r="TPZ330" s="212"/>
      <c r="TQA330" s="212"/>
      <c r="TQB330" s="212"/>
      <c r="TQC330" s="212"/>
      <c r="TQD330" s="212"/>
      <c r="TQE330" s="212"/>
      <c r="TQF330" s="212"/>
      <c r="TQG330" s="212"/>
      <c r="TQH330" s="212"/>
      <c r="TQI330" s="212"/>
      <c r="TQJ330" s="212"/>
      <c r="TQK330" s="212"/>
      <c r="TQL330" s="212"/>
      <c r="TQM330" s="212"/>
      <c r="TQN330" s="212"/>
      <c r="TQO330" s="212"/>
      <c r="TQP330" s="212"/>
      <c r="TQQ330" s="212"/>
      <c r="TQR330" s="212"/>
      <c r="TQS330" s="212"/>
      <c r="TQT330" s="212"/>
      <c r="TQU330" s="212"/>
      <c r="TQV330" s="212"/>
      <c r="TQW330" s="212"/>
      <c r="TQX330" s="212"/>
      <c r="TQY330" s="212"/>
      <c r="TQZ330" s="212"/>
      <c r="TRA330" s="212"/>
      <c r="TRB330" s="212"/>
      <c r="TRC330" s="212"/>
      <c r="TRD330" s="212"/>
      <c r="TRE330" s="212"/>
      <c r="TRF330" s="212"/>
      <c r="TRG330" s="212"/>
      <c r="TRH330" s="212"/>
      <c r="TRI330" s="212"/>
      <c r="TRJ330" s="212"/>
      <c r="TRK330" s="212"/>
      <c r="TRL330" s="212"/>
      <c r="TRM330" s="212"/>
      <c r="TRN330" s="212"/>
      <c r="TRO330" s="212"/>
      <c r="TRP330" s="212"/>
      <c r="TRQ330" s="212"/>
      <c r="TRR330" s="212"/>
      <c r="TRS330" s="212"/>
      <c r="TRT330" s="212"/>
      <c r="TRU330" s="212"/>
      <c r="TRV330" s="212"/>
      <c r="TRW330" s="212"/>
      <c r="TRX330" s="212"/>
      <c r="TRY330" s="212"/>
      <c r="TRZ330" s="212"/>
      <c r="TSA330" s="212"/>
      <c r="TSB330" s="212"/>
      <c r="TSC330" s="212"/>
      <c r="TSD330" s="212"/>
      <c r="TSE330" s="212"/>
      <c r="TSF330" s="212"/>
      <c r="TSG330" s="212"/>
      <c r="TSH330" s="212"/>
      <c r="TSI330" s="212"/>
      <c r="TSJ330" s="212"/>
      <c r="TSK330" s="212"/>
      <c r="TSL330" s="212"/>
      <c r="TSM330" s="212"/>
      <c r="TSN330" s="212"/>
      <c r="TSO330" s="212"/>
      <c r="TSP330" s="212"/>
      <c r="TSQ330" s="212"/>
      <c r="TSR330" s="212"/>
      <c r="TSS330" s="212"/>
      <c r="TST330" s="212"/>
      <c r="TSU330" s="212"/>
      <c r="TSV330" s="212"/>
      <c r="TSW330" s="212"/>
      <c r="TSX330" s="212"/>
      <c r="TSY330" s="212"/>
      <c r="TSZ330" s="212"/>
      <c r="TTA330" s="212"/>
      <c r="TTB330" s="212"/>
      <c r="TTC330" s="212"/>
      <c r="TTD330" s="212"/>
      <c r="TTE330" s="212"/>
      <c r="TTF330" s="212"/>
      <c r="TTG330" s="212"/>
      <c r="TTH330" s="212"/>
      <c r="TTI330" s="212"/>
      <c r="TTJ330" s="212"/>
      <c r="TTK330" s="212"/>
      <c r="TTL330" s="212"/>
      <c r="TTM330" s="212"/>
      <c r="TTN330" s="212"/>
      <c r="TTO330" s="212"/>
      <c r="TTP330" s="212"/>
      <c r="TTQ330" s="212"/>
      <c r="TTR330" s="212"/>
      <c r="TTS330" s="212"/>
      <c r="TTT330" s="212"/>
      <c r="TTU330" s="212"/>
      <c r="TTV330" s="212"/>
      <c r="TTW330" s="212"/>
      <c r="TTX330" s="212"/>
      <c r="TTY330" s="212"/>
      <c r="TTZ330" s="212"/>
      <c r="TUA330" s="212"/>
      <c r="TUB330" s="212"/>
      <c r="TUC330" s="212"/>
      <c r="TUD330" s="212"/>
      <c r="TUE330" s="212"/>
      <c r="TUF330" s="212"/>
      <c r="TUG330" s="212"/>
      <c r="TUH330" s="212"/>
      <c r="TUI330" s="212"/>
      <c r="TUJ330" s="212"/>
      <c r="TUK330" s="212"/>
      <c r="TUL330" s="212"/>
      <c r="TUM330" s="212"/>
      <c r="TUN330" s="212"/>
      <c r="TUO330" s="212"/>
      <c r="TUP330" s="212"/>
      <c r="TUQ330" s="212"/>
      <c r="TUR330" s="212"/>
      <c r="TUS330" s="212"/>
      <c r="TUT330" s="212"/>
      <c r="TUU330" s="212"/>
      <c r="TUV330" s="212"/>
      <c r="TUW330" s="212"/>
      <c r="TUX330" s="212"/>
      <c r="TUY330" s="212"/>
      <c r="TUZ330" s="212"/>
      <c r="TVA330" s="212"/>
      <c r="TVB330" s="212"/>
      <c r="TVC330" s="212"/>
      <c r="TVD330" s="212"/>
      <c r="TVE330" s="212"/>
      <c r="TVF330" s="212"/>
      <c r="TVG330" s="212"/>
      <c r="TVH330" s="212"/>
      <c r="TVI330" s="212"/>
      <c r="TVJ330" s="212"/>
      <c r="TVK330" s="212"/>
      <c r="TVL330" s="212"/>
      <c r="TVM330" s="212"/>
      <c r="TVN330" s="212"/>
      <c r="TVO330" s="212"/>
      <c r="TVP330" s="212"/>
      <c r="TVQ330" s="212"/>
      <c r="TVR330" s="212"/>
      <c r="TVS330" s="212"/>
      <c r="TVT330" s="212"/>
      <c r="TVU330" s="212"/>
      <c r="TVV330" s="212"/>
      <c r="TVW330" s="212"/>
      <c r="TVX330" s="212"/>
      <c r="TVY330" s="212"/>
      <c r="TVZ330" s="212"/>
      <c r="TWA330" s="212"/>
      <c r="TWB330" s="212"/>
      <c r="TWC330" s="212"/>
      <c r="TWD330" s="212"/>
      <c r="TWE330" s="212"/>
      <c r="TWF330" s="212"/>
      <c r="TWG330" s="212"/>
      <c r="TWH330" s="212"/>
      <c r="TWI330" s="212"/>
      <c r="TWJ330" s="212"/>
      <c r="TWK330" s="212"/>
      <c r="TWL330" s="212"/>
      <c r="TWM330" s="212"/>
      <c r="TWN330" s="212"/>
      <c r="TWO330" s="212"/>
      <c r="TWP330" s="212"/>
      <c r="TWQ330" s="212"/>
      <c r="TWR330" s="212"/>
      <c r="TWS330" s="212"/>
      <c r="TWT330" s="212"/>
      <c r="TWU330" s="212"/>
      <c r="TWV330" s="212"/>
      <c r="TWW330" s="212"/>
      <c r="TWX330" s="212"/>
      <c r="TWY330" s="212"/>
      <c r="TWZ330" s="212"/>
      <c r="TXA330" s="212"/>
      <c r="TXB330" s="212"/>
      <c r="TXC330" s="212"/>
      <c r="TXD330" s="212"/>
      <c r="TXE330" s="212"/>
      <c r="TXF330" s="212"/>
      <c r="TXG330" s="212"/>
      <c r="TXH330" s="212"/>
      <c r="TXI330" s="212"/>
      <c r="TXJ330" s="212"/>
      <c r="TXK330" s="212"/>
      <c r="TXL330" s="212"/>
      <c r="TXM330" s="212"/>
      <c r="TXN330" s="212"/>
      <c r="TXO330" s="212"/>
      <c r="TXP330" s="212"/>
      <c r="TXQ330" s="212"/>
      <c r="TXR330" s="212"/>
      <c r="TXS330" s="212"/>
      <c r="TXT330" s="212"/>
      <c r="TXU330" s="212"/>
      <c r="TXV330" s="212"/>
      <c r="TXW330" s="212"/>
      <c r="TXX330" s="212"/>
      <c r="TXY330" s="212"/>
      <c r="TXZ330" s="212"/>
      <c r="TYA330" s="212"/>
      <c r="TYB330" s="212"/>
      <c r="TYC330" s="212"/>
      <c r="TYD330" s="212"/>
      <c r="TYE330" s="212"/>
      <c r="TYF330" s="212"/>
      <c r="TYG330" s="212"/>
      <c r="TYH330" s="212"/>
      <c r="TYI330" s="212"/>
      <c r="TYJ330" s="212"/>
      <c r="TYK330" s="212"/>
      <c r="TYL330" s="212"/>
      <c r="TYM330" s="212"/>
      <c r="TYN330" s="212"/>
      <c r="TYO330" s="212"/>
      <c r="TYP330" s="212"/>
      <c r="TYQ330" s="212"/>
      <c r="TYR330" s="212"/>
      <c r="TYS330" s="212"/>
      <c r="TYT330" s="212"/>
      <c r="TYU330" s="212"/>
      <c r="TYV330" s="212"/>
      <c r="TYW330" s="212"/>
      <c r="TYX330" s="212"/>
      <c r="TYY330" s="212"/>
      <c r="TYZ330" s="212"/>
      <c r="TZA330" s="212"/>
      <c r="TZB330" s="212"/>
      <c r="TZC330" s="212"/>
      <c r="TZD330" s="212"/>
      <c r="TZE330" s="212"/>
      <c r="TZF330" s="212"/>
      <c r="TZG330" s="212"/>
      <c r="TZH330" s="212"/>
      <c r="TZI330" s="212"/>
      <c r="TZJ330" s="212"/>
      <c r="TZK330" s="212"/>
      <c r="TZL330" s="212"/>
      <c r="TZM330" s="212"/>
      <c r="TZN330" s="212"/>
      <c r="TZO330" s="212"/>
      <c r="TZP330" s="212"/>
      <c r="TZQ330" s="212"/>
      <c r="TZR330" s="212"/>
      <c r="TZS330" s="212"/>
      <c r="TZT330" s="212"/>
      <c r="TZU330" s="212"/>
      <c r="TZV330" s="212"/>
      <c r="TZW330" s="212"/>
      <c r="TZX330" s="212"/>
      <c r="TZY330" s="212"/>
      <c r="TZZ330" s="212"/>
      <c r="UAA330" s="212"/>
      <c r="UAB330" s="212"/>
      <c r="UAC330" s="212"/>
      <c r="UAD330" s="212"/>
      <c r="UAE330" s="212"/>
      <c r="UAF330" s="212"/>
      <c r="UAG330" s="212"/>
      <c r="UAH330" s="212"/>
      <c r="UAI330" s="212"/>
      <c r="UAJ330" s="212"/>
      <c r="UAK330" s="212"/>
      <c r="UAL330" s="212"/>
      <c r="UAM330" s="212"/>
      <c r="UAN330" s="212"/>
      <c r="UAO330" s="212"/>
      <c r="UAP330" s="212"/>
      <c r="UAQ330" s="212"/>
      <c r="UAR330" s="212"/>
      <c r="UAS330" s="212"/>
      <c r="UAT330" s="212"/>
      <c r="UAU330" s="212"/>
      <c r="UAV330" s="212"/>
      <c r="UAW330" s="212"/>
      <c r="UAX330" s="212"/>
      <c r="UAY330" s="212"/>
      <c r="UAZ330" s="212"/>
      <c r="UBA330" s="212"/>
      <c r="UBB330" s="212"/>
      <c r="UBC330" s="212"/>
      <c r="UBD330" s="212"/>
      <c r="UBE330" s="212"/>
      <c r="UBF330" s="212"/>
      <c r="UBG330" s="212"/>
      <c r="UBH330" s="212"/>
      <c r="UBI330" s="212"/>
      <c r="UBJ330" s="212"/>
      <c r="UBK330" s="212"/>
      <c r="UBL330" s="212"/>
      <c r="UBM330" s="212"/>
      <c r="UBN330" s="212"/>
      <c r="UBO330" s="212"/>
      <c r="UBP330" s="212"/>
      <c r="UBQ330" s="212"/>
      <c r="UBR330" s="212"/>
      <c r="UBS330" s="212"/>
      <c r="UBT330" s="212"/>
      <c r="UBU330" s="212"/>
      <c r="UBV330" s="212"/>
      <c r="UBW330" s="212"/>
      <c r="UBX330" s="212"/>
      <c r="UBY330" s="212"/>
      <c r="UBZ330" s="212"/>
      <c r="UCA330" s="212"/>
      <c r="UCB330" s="212"/>
      <c r="UCC330" s="212"/>
      <c r="UCD330" s="212"/>
      <c r="UCE330" s="212"/>
      <c r="UCF330" s="212"/>
      <c r="UCG330" s="212"/>
      <c r="UCH330" s="212"/>
      <c r="UCI330" s="212"/>
      <c r="UCJ330" s="212"/>
      <c r="UCK330" s="212"/>
      <c r="UCL330" s="212"/>
      <c r="UCM330" s="212"/>
      <c r="UCN330" s="212"/>
      <c r="UCO330" s="212"/>
      <c r="UCP330" s="212"/>
      <c r="UCQ330" s="212"/>
      <c r="UCR330" s="212"/>
      <c r="UCS330" s="212"/>
      <c r="UCT330" s="212"/>
      <c r="UCU330" s="212"/>
      <c r="UCV330" s="212"/>
      <c r="UCW330" s="212"/>
      <c r="UCX330" s="212"/>
      <c r="UCY330" s="212"/>
      <c r="UCZ330" s="212"/>
      <c r="UDA330" s="212"/>
      <c r="UDB330" s="212"/>
      <c r="UDC330" s="212"/>
      <c r="UDD330" s="212"/>
      <c r="UDE330" s="212"/>
      <c r="UDF330" s="212"/>
      <c r="UDG330" s="212"/>
      <c r="UDH330" s="212"/>
      <c r="UDI330" s="212"/>
      <c r="UDJ330" s="212"/>
      <c r="UDK330" s="212"/>
      <c r="UDL330" s="212"/>
      <c r="UDM330" s="212"/>
      <c r="UDN330" s="212"/>
      <c r="UDO330" s="212"/>
      <c r="UDP330" s="212"/>
      <c r="UDQ330" s="212"/>
      <c r="UDR330" s="212"/>
      <c r="UDS330" s="212"/>
      <c r="UDT330" s="212"/>
      <c r="UDU330" s="212"/>
      <c r="UDV330" s="212"/>
      <c r="UDW330" s="212"/>
      <c r="UDX330" s="212"/>
      <c r="UDY330" s="212"/>
      <c r="UDZ330" s="212"/>
      <c r="UEA330" s="212"/>
      <c r="UEB330" s="212"/>
      <c r="UEC330" s="212"/>
      <c r="UED330" s="212"/>
      <c r="UEE330" s="212"/>
      <c r="UEF330" s="212"/>
      <c r="UEG330" s="212"/>
      <c r="UEH330" s="212"/>
      <c r="UEI330" s="212"/>
      <c r="UEJ330" s="212"/>
      <c r="UEK330" s="212"/>
      <c r="UEL330" s="212"/>
      <c r="UEM330" s="212"/>
      <c r="UEN330" s="212"/>
      <c r="UEO330" s="212"/>
      <c r="UEP330" s="212"/>
      <c r="UEQ330" s="212"/>
      <c r="UER330" s="212"/>
      <c r="UES330" s="212"/>
      <c r="UET330" s="212"/>
      <c r="UEU330" s="212"/>
      <c r="UEV330" s="212"/>
      <c r="UEW330" s="212"/>
      <c r="UEX330" s="212"/>
      <c r="UEY330" s="212"/>
      <c r="UEZ330" s="212"/>
      <c r="UFA330" s="212"/>
      <c r="UFB330" s="212"/>
      <c r="UFC330" s="212"/>
      <c r="UFD330" s="212"/>
      <c r="UFE330" s="212"/>
      <c r="UFF330" s="212"/>
      <c r="UFG330" s="212"/>
      <c r="UFH330" s="212"/>
      <c r="UFI330" s="212"/>
      <c r="UFJ330" s="212"/>
      <c r="UFK330" s="212"/>
      <c r="UFL330" s="212"/>
      <c r="UFM330" s="212"/>
      <c r="UFN330" s="212"/>
      <c r="UFO330" s="212"/>
      <c r="UFP330" s="212"/>
      <c r="UFQ330" s="212"/>
      <c r="UFR330" s="212"/>
      <c r="UFS330" s="212"/>
      <c r="UFT330" s="212"/>
      <c r="UFU330" s="212"/>
      <c r="UFV330" s="212"/>
      <c r="UFW330" s="212"/>
      <c r="UFX330" s="212"/>
      <c r="UFY330" s="212"/>
      <c r="UFZ330" s="212"/>
      <c r="UGA330" s="212"/>
      <c r="UGB330" s="212"/>
      <c r="UGC330" s="212"/>
      <c r="UGD330" s="212"/>
      <c r="UGE330" s="212"/>
      <c r="UGF330" s="212"/>
      <c r="UGG330" s="212"/>
      <c r="UGH330" s="212"/>
      <c r="UGI330" s="212"/>
      <c r="UGJ330" s="212"/>
      <c r="UGK330" s="212"/>
      <c r="UGL330" s="212"/>
      <c r="UGM330" s="212"/>
      <c r="UGN330" s="212"/>
      <c r="UGO330" s="212"/>
      <c r="UGP330" s="212"/>
      <c r="UGQ330" s="212"/>
      <c r="UGR330" s="212"/>
      <c r="UGS330" s="212"/>
      <c r="UGT330" s="212"/>
      <c r="UGU330" s="212"/>
      <c r="UGV330" s="212"/>
      <c r="UGW330" s="212"/>
      <c r="UGX330" s="212"/>
      <c r="UGY330" s="212"/>
      <c r="UGZ330" s="212"/>
      <c r="UHA330" s="212"/>
      <c r="UHB330" s="212"/>
      <c r="UHC330" s="212"/>
      <c r="UHD330" s="212"/>
      <c r="UHE330" s="212"/>
      <c r="UHF330" s="212"/>
      <c r="UHG330" s="212"/>
      <c r="UHH330" s="212"/>
      <c r="UHI330" s="212"/>
      <c r="UHJ330" s="212"/>
      <c r="UHK330" s="212"/>
      <c r="UHL330" s="212"/>
      <c r="UHM330" s="212"/>
      <c r="UHN330" s="212"/>
      <c r="UHO330" s="212"/>
      <c r="UHP330" s="212"/>
      <c r="UHQ330" s="212"/>
      <c r="UHR330" s="212"/>
      <c r="UHS330" s="212"/>
      <c r="UHT330" s="212"/>
      <c r="UHU330" s="212"/>
      <c r="UHV330" s="212"/>
      <c r="UHW330" s="212"/>
      <c r="UHX330" s="212"/>
      <c r="UHY330" s="212"/>
      <c r="UHZ330" s="212"/>
      <c r="UIA330" s="212"/>
      <c r="UIB330" s="212"/>
      <c r="UIC330" s="212"/>
      <c r="UID330" s="212"/>
      <c r="UIE330" s="212"/>
      <c r="UIF330" s="212"/>
      <c r="UIG330" s="212"/>
      <c r="UIH330" s="212"/>
      <c r="UII330" s="212"/>
      <c r="UIJ330" s="212"/>
      <c r="UIK330" s="212"/>
      <c r="UIL330" s="212"/>
      <c r="UIM330" s="212"/>
      <c r="UIN330" s="212"/>
      <c r="UIO330" s="212"/>
      <c r="UIP330" s="212"/>
      <c r="UIQ330" s="212"/>
      <c r="UIR330" s="212"/>
      <c r="UIS330" s="212"/>
      <c r="UIT330" s="212"/>
      <c r="UIU330" s="212"/>
      <c r="UIV330" s="212"/>
      <c r="UIW330" s="212"/>
      <c r="UIX330" s="212"/>
      <c r="UIY330" s="212"/>
      <c r="UIZ330" s="212"/>
      <c r="UJA330" s="212"/>
      <c r="UJB330" s="212"/>
      <c r="UJC330" s="212"/>
      <c r="UJD330" s="212"/>
      <c r="UJE330" s="212"/>
      <c r="UJF330" s="212"/>
      <c r="UJG330" s="212"/>
      <c r="UJH330" s="212"/>
      <c r="UJI330" s="212"/>
      <c r="UJJ330" s="212"/>
      <c r="UJK330" s="212"/>
      <c r="UJL330" s="212"/>
      <c r="UJM330" s="212"/>
      <c r="UJN330" s="212"/>
      <c r="UJO330" s="212"/>
      <c r="UJP330" s="212"/>
      <c r="UJQ330" s="212"/>
      <c r="UJR330" s="212"/>
      <c r="UJS330" s="212"/>
      <c r="UJT330" s="212"/>
      <c r="UJU330" s="212"/>
      <c r="UJV330" s="212"/>
      <c r="UJW330" s="212"/>
      <c r="UJX330" s="212"/>
      <c r="UJY330" s="212"/>
      <c r="UJZ330" s="212"/>
      <c r="UKA330" s="212"/>
      <c r="UKB330" s="212"/>
      <c r="UKC330" s="212"/>
      <c r="UKD330" s="212"/>
      <c r="UKE330" s="212"/>
      <c r="UKF330" s="212"/>
      <c r="UKG330" s="212"/>
      <c r="UKH330" s="212"/>
      <c r="UKI330" s="212"/>
      <c r="UKJ330" s="212"/>
      <c r="UKK330" s="212"/>
      <c r="UKL330" s="212"/>
      <c r="UKM330" s="212"/>
      <c r="UKN330" s="212"/>
      <c r="UKO330" s="212"/>
      <c r="UKP330" s="212"/>
      <c r="UKQ330" s="212"/>
      <c r="UKR330" s="212"/>
      <c r="UKS330" s="212"/>
      <c r="UKT330" s="212"/>
      <c r="UKU330" s="212"/>
      <c r="UKV330" s="212"/>
      <c r="UKW330" s="212"/>
      <c r="UKX330" s="212"/>
      <c r="UKY330" s="212"/>
      <c r="UKZ330" s="212"/>
      <c r="ULA330" s="212"/>
      <c r="ULB330" s="212"/>
      <c r="ULC330" s="212"/>
      <c r="ULD330" s="212"/>
      <c r="ULE330" s="212"/>
      <c r="ULF330" s="212"/>
      <c r="ULG330" s="212"/>
      <c r="ULH330" s="212"/>
      <c r="ULI330" s="212"/>
      <c r="ULJ330" s="212"/>
      <c r="ULK330" s="212"/>
      <c r="ULL330" s="212"/>
      <c r="ULM330" s="212"/>
      <c r="ULN330" s="212"/>
      <c r="ULO330" s="212"/>
      <c r="ULP330" s="212"/>
      <c r="ULQ330" s="212"/>
      <c r="ULR330" s="212"/>
      <c r="ULS330" s="212"/>
      <c r="ULT330" s="212"/>
      <c r="ULU330" s="212"/>
      <c r="ULV330" s="212"/>
      <c r="ULW330" s="212"/>
      <c r="ULX330" s="212"/>
      <c r="ULY330" s="212"/>
      <c r="ULZ330" s="212"/>
      <c r="UMA330" s="212"/>
      <c r="UMB330" s="212"/>
      <c r="UMC330" s="212"/>
      <c r="UMD330" s="212"/>
      <c r="UME330" s="212"/>
      <c r="UMF330" s="212"/>
      <c r="UMG330" s="212"/>
      <c r="UMH330" s="212"/>
      <c r="UMI330" s="212"/>
      <c r="UMJ330" s="212"/>
      <c r="UMK330" s="212"/>
      <c r="UML330" s="212"/>
      <c r="UMM330" s="212"/>
      <c r="UMN330" s="212"/>
      <c r="UMO330" s="212"/>
      <c r="UMP330" s="212"/>
      <c r="UMQ330" s="212"/>
      <c r="UMR330" s="212"/>
      <c r="UMS330" s="212"/>
      <c r="UMT330" s="212"/>
      <c r="UMU330" s="212"/>
      <c r="UMV330" s="212"/>
      <c r="UMW330" s="212"/>
      <c r="UMX330" s="212"/>
      <c r="UMY330" s="212"/>
      <c r="UMZ330" s="212"/>
      <c r="UNA330" s="212"/>
      <c r="UNB330" s="212"/>
      <c r="UNC330" s="212"/>
      <c r="UND330" s="212"/>
      <c r="UNE330" s="212"/>
      <c r="UNF330" s="212"/>
      <c r="UNG330" s="212"/>
      <c r="UNH330" s="212"/>
      <c r="UNI330" s="212"/>
      <c r="UNJ330" s="212"/>
      <c r="UNK330" s="212"/>
      <c r="UNL330" s="212"/>
      <c r="UNM330" s="212"/>
      <c r="UNN330" s="212"/>
      <c r="UNO330" s="212"/>
      <c r="UNP330" s="212"/>
      <c r="UNQ330" s="212"/>
      <c r="UNR330" s="212"/>
      <c r="UNS330" s="212"/>
      <c r="UNT330" s="212"/>
      <c r="UNU330" s="212"/>
      <c r="UNV330" s="212"/>
      <c r="UNW330" s="212"/>
      <c r="UNX330" s="212"/>
      <c r="UNY330" s="212"/>
      <c r="UNZ330" s="212"/>
      <c r="UOA330" s="212"/>
      <c r="UOB330" s="212"/>
      <c r="UOC330" s="212"/>
      <c r="UOD330" s="212"/>
      <c r="UOE330" s="212"/>
      <c r="UOF330" s="212"/>
      <c r="UOG330" s="212"/>
      <c r="UOH330" s="212"/>
      <c r="UOI330" s="212"/>
      <c r="UOJ330" s="212"/>
      <c r="UOK330" s="212"/>
      <c r="UOL330" s="212"/>
      <c r="UOM330" s="212"/>
      <c r="UON330" s="212"/>
      <c r="UOO330" s="212"/>
      <c r="UOP330" s="212"/>
      <c r="UOQ330" s="212"/>
      <c r="UOR330" s="212"/>
      <c r="UOS330" s="212"/>
      <c r="UOT330" s="212"/>
      <c r="UOU330" s="212"/>
      <c r="UOV330" s="212"/>
      <c r="UOW330" s="212"/>
      <c r="UOX330" s="212"/>
      <c r="UOY330" s="212"/>
      <c r="UOZ330" s="212"/>
      <c r="UPA330" s="212"/>
      <c r="UPB330" s="212"/>
      <c r="UPC330" s="212"/>
      <c r="UPD330" s="212"/>
      <c r="UPE330" s="212"/>
      <c r="UPF330" s="212"/>
      <c r="UPG330" s="212"/>
      <c r="UPH330" s="212"/>
      <c r="UPI330" s="212"/>
      <c r="UPJ330" s="212"/>
      <c r="UPK330" s="212"/>
      <c r="UPL330" s="212"/>
      <c r="UPM330" s="212"/>
      <c r="UPN330" s="212"/>
      <c r="UPO330" s="212"/>
      <c r="UPP330" s="212"/>
      <c r="UPQ330" s="212"/>
      <c r="UPR330" s="212"/>
      <c r="UPS330" s="212"/>
      <c r="UPT330" s="212"/>
      <c r="UPU330" s="212"/>
      <c r="UPV330" s="212"/>
      <c r="UPW330" s="212"/>
      <c r="UPX330" s="212"/>
      <c r="UPY330" s="212"/>
      <c r="UPZ330" s="212"/>
      <c r="UQA330" s="212"/>
      <c r="UQB330" s="212"/>
      <c r="UQC330" s="212"/>
      <c r="UQD330" s="212"/>
      <c r="UQE330" s="212"/>
      <c r="UQF330" s="212"/>
      <c r="UQG330" s="212"/>
      <c r="UQH330" s="212"/>
      <c r="UQI330" s="212"/>
      <c r="UQJ330" s="212"/>
      <c r="UQK330" s="212"/>
      <c r="UQL330" s="212"/>
      <c r="UQM330" s="212"/>
      <c r="UQN330" s="212"/>
      <c r="UQO330" s="212"/>
      <c r="UQP330" s="212"/>
      <c r="UQQ330" s="212"/>
      <c r="UQR330" s="212"/>
      <c r="UQS330" s="212"/>
      <c r="UQT330" s="212"/>
      <c r="UQU330" s="212"/>
      <c r="UQV330" s="212"/>
      <c r="UQW330" s="212"/>
      <c r="UQX330" s="212"/>
      <c r="UQY330" s="212"/>
      <c r="UQZ330" s="212"/>
      <c r="URA330" s="212"/>
      <c r="URB330" s="212"/>
      <c r="URC330" s="212"/>
      <c r="URD330" s="212"/>
      <c r="URE330" s="212"/>
      <c r="URF330" s="212"/>
      <c r="URG330" s="212"/>
      <c r="URH330" s="212"/>
      <c r="URI330" s="212"/>
      <c r="URJ330" s="212"/>
      <c r="URK330" s="212"/>
      <c r="URL330" s="212"/>
      <c r="URM330" s="212"/>
      <c r="URN330" s="212"/>
      <c r="URO330" s="212"/>
      <c r="URP330" s="212"/>
      <c r="URQ330" s="212"/>
      <c r="URR330" s="212"/>
      <c r="URS330" s="212"/>
      <c r="URT330" s="212"/>
      <c r="URU330" s="212"/>
      <c r="URV330" s="212"/>
      <c r="URW330" s="212"/>
      <c r="URX330" s="212"/>
      <c r="URY330" s="212"/>
      <c r="URZ330" s="212"/>
      <c r="USA330" s="212"/>
      <c r="USB330" s="212"/>
      <c r="USC330" s="212"/>
      <c r="USD330" s="212"/>
      <c r="USE330" s="212"/>
      <c r="USF330" s="212"/>
      <c r="USG330" s="212"/>
      <c r="USH330" s="212"/>
      <c r="USI330" s="212"/>
      <c r="USJ330" s="212"/>
      <c r="USK330" s="212"/>
      <c r="USL330" s="212"/>
      <c r="USM330" s="212"/>
      <c r="USN330" s="212"/>
      <c r="USO330" s="212"/>
      <c r="USP330" s="212"/>
      <c r="USQ330" s="212"/>
      <c r="USR330" s="212"/>
      <c r="USS330" s="212"/>
      <c r="UST330" s="212"/>
      <c r="USU330" s="212"/>
      <c r="USV330" s="212"/>
      <c r="USW330" s="212"/>
      <c r="USX330" s="212"/>
      <c r="USY330" s="212"/>
      <c r="USZ330" s="212"/>
      <c r="UTA330" s="212"/>
      <c r="UTB330" s="212"/>
      <c r="UTC330" s="212"/>
      <c r="UTD330" s="212"/>
      <c r="UTE330" s="212"/>
      <c r="UTF330" s="212"/>
      <c r="UTG330" s="212"/>
      <c r="UTH330" s="212"/>
      <c r="UTI330" s="212"/>
      <c r="UTJ330" s="212"/>
      <c r="UTK330" s="212"/>
      <c r="UTL330" s="212"/>
      <c r="UTM330" s="212"/>
      <c r="UTN330" s="212"/>
      <c r="UTO330" s="212"/>
      <c r="UTP330" s="212"/>
      <c r="UTQ330" s="212"/>
      <c r="UTR330" s="212"/>
      <c r="UTS330" s="212"/>
      <c r="UTT330" s="212"/>
      <c r="UTU330" s="212"/>
      <c r="UTV330" s="212"/>
      <c r="UTW330" s="212"/>
      <c r="UTX330" s="212"/>
      <c r="UTY330" s="212"/>
      <c r="UTZ330" s="212"/>
      <c r="UUA330" s="212"/>
      <c r="UUB330" s="212"/>
      <c r="UUC330" s="212"/>
      <c r="UUD330" s="212"/>
      <c r="UUE330" s="212"/>
      <c r="UUF330" s="212"/>
      <c r="UUG330" s="212"/>
      <c r="UUH330" s="212"/>
      <c r="UUI330" s="212"/>
      <c r="UUJ330" s="212"/>
      <c r="UUK330" s="212"/>
      <c r="UUL330" s="212"/>
      <c r="UUM330" s="212"/>
      <c r="UUN330" s="212"/>
      <c r="UUO330" s="212"/>
      <c r="UUP330" s="212"/>
      <c r="UUQ330" s="212"/>
      <c r="UUR330" s="212"/>
      <c r="UUS330" s="212"/>
      <c r="UUT330" s="212"/>
      <c r="UUU330" s="212"/>
      <c r="UUV330" s="212"/>
      <c r="UUW330" s="212"/>
      <c r="UUX330" s="212"/>
      <c r="UUY330" s="212"/>
      <c r="UUZ330" s="212"/>
      <c r="UVA330" s="212"/>
      <c r="UVB330" s="212"/>
      <c r="UVC330" s="212"/>
      <c r="UVD330" s="212"/>
      <c r="UVE330" s="212"/>
      <c r="UVF330" s="212"/>
      <c r="UVG330" s="212"/>
      <c r="UVH330" s="212"/>
      <c r="UVI330" s="212"/>
      <c r="UVJ330" s="212"/>
      <c r="UVK330" s="212"/>
      <c r="UVL330" s="212"/>
      <c r="UVM330" s="212"/>
      <c r="UVN330" s="212"/>
      <c r="UVO330" s="212"/>
      <c r="UVP330" s="212"/>
      <c r="UVQ330" s="212"/>
      <c r="UVR330" s="212"/>
      <c r="UVS330" s="212"/>
      <c r="UVT330" s="212"/>
      <c r="UVU330" s="212"/>
      <c r="UVV330" s="212"/>
      <c r="UVW330" s="212"/>
      <c r="UVX330" s="212"/>
      <c r="UVY330" s="212"/>
      <c r="UVZ330" s="212"/>
      <c r="UWA330" s="212"/>
      <c r="UWB330" s="212"/>
      <c r="UWC330" s="212"/>
      <c r="UWD330" s="212"/>
      <c r="UWE330" s="212"/>
      <c r="UWF330" s="212"/>
      <c r="UWG330" s="212"/>
      <c r="UWH330" s="212"/>
      <c r="UWI330" s="212"/>
      <c r="UWJ330" s="212"/>
      <c r="UWK330" s="212"/>
      <c r="UWL330" s="212"/>
      <c r="UWM330" s="212"/>
      <c r="UWN330" s="212"/>
      <c r="UWO330" s="212"/>
      <c r="UWP330" s="212"/>
      <c r="UWQ330" s="212"/>
      <c r="UWR330" s="212"/>
      <c r="UWS330" s="212"/>
      <c r="UWT330" s="212"/>
      <c r="UWU330" s="212"/>
      <c r="UWV330" s="212"/>
      <c r="UWW330" s="212"/>
      <c r="UWX330" s="212"/>
      <c r="UWY330" s="212"/>
      <c r="UWZ330" s="212"/>
      <c r="UXA330" s="212"/>
      <c r="UXB330" s="212"/>
      <c r="UXC330" s="212"/>
      <c r="UXD330" s="212"/>
      <c r="UXE330" s="212"/>
      <c r="UXF330" s="212"/>
      <c r="UXG330" s="212"/>
      <c r="UXH330" s="212"/>
      <c r="UXI330" s="212"/>
      <c r="UXJ330" s="212"/>
      <c r="UXK330" s="212"/>
      <c r="UXL330" s="212"/>
      <c r="UXM330" s="212"/>
      <c r="UXN330" s="212"/>
      <c r="UXO330" s="212"/>
      <c r="UXP330" s="212"/>
      <c r="UXQ330" s="212"/>
      <c r="UXR330" s="212"/>
      <c r="UXS330" s="212"/>
      <c r="UXT330" s="212"/>
      <c r="UXU330" s="212"/>
      <c r="UXV330" s="212"/>
      <c r="UXW330" s="212"/>
      <c r="UXX330" s="212"/>
      <c r="UXY330" s="212"/>
      <c r="UXZ330" s="212"/>
      <c r="UYA330" s="212"/>
      <c r="UYB330" s="212"/>
      <c r="UYC330" s="212"/>
      <c r="UYD330" s="212"/>
      <c r="UYE330" s="212"/>
      <c r="UYF330" s="212"/>
      <c r="UYG330" s="212"/>
      <c r="UYH330" s="212"/>
      <c r="UYI330" s="212"/>
      <c r="UYJ330" s="212"/>
      <c r="UYK330" s="212"/>
      <c r="UYL330" s="212"/>
      <c r="UYM330" s="212"/>
      <c r="UYN330" s="212"/>
      <c r="UYO330" s="212"/>
      <c r="UYP330" s="212"/>
      <c r="UYQ330" s="212"/>
      <c r="UYR330" s="212"/>
      <c r="UYS330" s="212"/>
      <c r="UYT330" s="212"/>
      <c r="UYU330" s="212"/>
      <c r="UYV330" s="212"/>
      <c r="UYW330" s="212"/>
      <c r="UYX330" s="212"/>
      <c r="UYY330" s="212"/>
      <c r="UYZ330" s="212"/>
      <c r="UZA330" s="212"/>
      <c r="UZB330" s="212"/>
      <c r="UZC330" s="212"/>
      <c r="UZD330" s="212"/>
      <c r="UZE330" s="212"/>
      <c r="UZF330" s="212"/>
      <c r="UZG330" s="212"/>
      <c r="UZH330" s="212"/>
      <c r="UZI330" s="212"/>
      <c r="UZJ330" s="212"/>
      <c r="UZK330" s="212"/>
      <c r="UZL330" s="212"/>
      <c r="UZM330" s="212"/>
      <c r="UZN330" s="212"/>
      <c r="UZO330" s="212"/>
      <c r="UZP330" s="212"/>
      <c r="UZQ330" s="212"/>
      <c r="UZR330" s="212"/>
      <c r="UZS330" s="212"/>
      <c r="UZT330" s="212"/>
      <c r="UZU330" s="212"/>
      <c r="UZV330" s="212"/>
      <c r="UZW330" s="212"/>
      <c r="UZX330" s="212"/>
      <c r="UZY330" s="212"/>
      <c r="UZZ330" s="212"/>
      <c r="VAA330" s="212"/>
      <c r="VAB330" s="212"/>
      <c r="VAC330" s="212"/>
      <c r="VAD330" s="212"/>
      <c r="VAE330" s="212"/>
      <c r="VAF330" s="212"/>
      <c r="VAG330" s="212"/>
      <c r="VAH330" s="212"/>
      <c r="VAI330" s="212"/>
      <c r="VAJ330" s="212"/>
      <c r="VAK330" s="212"/>
      <c r="VAL330" s="212"/>
      <c r="VAM330" s="212"/>
      <c r="VAN330" s="212"/>
      <c r="VAO330" s="212"/>
      <c r="VAP330" s="212"/>
      <c r="VAQ330" s="212"/>
      <c r="VAR330" s="212"/>
      <c r="VAS330" s="212"/>
      <c r="VAT330" s="212"/>
      <c r="VAU330" s="212"/>
      <c r="VAV330" s="212"/>
      <c r="VAW330" s="212"/>
      <c r="VAX330" s="212"/>
      <c r="VAY330" s="212"/>
      <c r="VAZ330" s="212"/>
      <c r="VBA330" s="212"/>
      <c r="VBB330" s="212"/>
      <c r="VBC330" s="212"/>
      <c r="VBD330" s="212"/>
      <c r="VBE330" s="212"/>
      <c r="VBF330" s="212"/>
      <c r="VBG330" s="212"/>
      <c r="VBH330" s="212"/>
      <c r="VBI330" s="212"/>
      <c r="VBJ330" s="212"/>
      <c r="VBK330" s="212"/>
      <c r="VBL330" s="212"/>
      <c r="VBM330" s="212"/>
      <c r="VBN330" s="212"/>
      <c r="VBO330" s="212"/>
      <c r="VBP330" s="212"/>
      <c r="VBQ330" s="212"/>
      <c r="VBR330" s="212"/>
      <c r="VBS330" s="212"/>
      <c r="VBT330" s="212"/>
      <c r="VBU330" s="212"/>
      <c r="VBV330" s="212"/>
      <c r="VBW330" s="212"/>
      <c r="VBX330" s="212"/>
      <c r="VBY330" s="212"/>
      <c r="VBZ330" s="212"/>
      <c r="VCA330" s="212"/>
      <c r="VCB330" s="212"/>
      <c r="VCC330" s="212"/>
      <c r="VCD330" s="212"/>
      <c r="VCE330" s="212"/>
      <c r="VCF330" s="212"/>
      <c r="VCG330" s="212"/>
      <c r="VCH330" s="212"/>
      <c r="VCI330" s="212"/>
      <c r="VCJ330" s="212"/>
      <c r="VCK330" s="212"/>
      <c r="VCL330" s="212"/>
      <c r="VCM330" s="212"/>
      <c r="VCN330" s="212"/>
      <c r="VCO330" s="212"/>
      <c r="VCP330" s="212"/>
      <c r="VCQ330" s="212"/>
      <c r="VCR330" s="212"/>
      <c r="VCS330" s="212"/>
      <c r="VCT330" s="212"/>
      <c r="VCU330" s="212"/>
      <c r="VCV330" s="212"/>
      <c r="VCW330" s="212"/>
      <c r="VCX330" s="212"/>
      <c r="VCY330" s="212"/>
      <c r="VCZ330" s="212"/>
      <c r="VDA330" s="212"/>
      <c r="VDB330" s="212"/>
      <c r="VDC330" s="212"/>
      <c r="VDD330" s="212"/>
      <c r="VDE330" s="212"/>
      <c r="VDF330" s="212"/>
      <c r="VDG330" s="212"/>
      <c r="VDH330" s="212"/>
      <c r="VDI330" s="212"/>
      <c r="VDJ330" s="212"/>
      <c r="VDK330" s="212"/>
      <c r="VDL330" s="212"/>
      <c r="VDM330" s="212"/>
      <c r="VDN330" s="212"/>
      <c r="VDO330" s="212"/>
      <c r="VDP330" s="212"/>
      <c r="VDQ330" s="212"/>
      <c r="VDR330" s="212"/>
      <c r="VDS330" s="212"/>
      <c r="VDT330" s="212"/>
      <c r="VDU330" s="212"/>
      <c r="VDV330" s="212"/>
      <c r="VDW330" s="212"/>
      <c r="VDX330" s="212"/>
      <c r="VDY330" s="212"/>
      <c r="VDZ330" s="212"/>
      <c r="VEA330" s="212"/>
      <c r="VEB330" s="212"/>
      <c r="VEC330" s="212"/>
      <c r="VED330" s="212"/>
      <c r="VEE330" s="212"/>
      <c r="VEF330" s="212"/>
      <c r="VEG330" s="212"/>
      <c r="VEH330" s="212"/>
      <c r="VEI330" s="212"/>
      <c r="VEJ330" s="212"/>
      <c r="VEK330" s="212"/>
      <c r="VEL330" s="212"/>
      <c r="VEM330" s="212"/>
      <c r="VEN330" s="212"/>
      <c r="VEO330" s="212"/>
      <c r="VEP330" s="212"/>
      <c r="VEQ330" s="212"/>
      <c r="VER330" s="212"/>
      <c r="VES330" s="212"/>
      <c r="VET330" s="212"/>
      <c r="VEU330" s="212"/>
      <c r="VEV330" s="212"/>
      <c r="VEW330" s="212"/>
      <c r="VEX330" s="212"/>
      <c r="VEY330" s="212"/>
      <c r="VEZ330" s="212"/>
      <c r="VFA330" s="212"/>
      <c r="VFB330" s="212"/>
      <c r="VFC330" s="212"/>
      <c r="VFD330" s="212"/>
      <c r="VFE330" s="212"/>
      <c r="VFF330" s="212"/>
      <c r="VFG330" s="212"/>
      <c r="VFH330" s="212"/>
      <c r="VFI330" s="212"/>
      <c r="VFJ330" s="212"/>
      <c r="VFK330" s="212"/>
      <c r="VFL330" s="212"/>
      <c r="VFM330" s="212"/>
      <c r="VFN330" s="212"/>
      <c r="VFO330" s="212"/>
      <c r="VFP330" s="212"/>
      <c r="VFQ330" s="212"/>
      <c r="VFR330" s="212"/>
      <c r="VFS330" s="212"/>
      <c r="VFT330" s="212"/>
      <c r="VFU330" s="212"/>
      <c r="VFV330" s="212"/>
      <c r="VFW330" s="212"/>
      <c r="VFX330" s="212"/>
      <c r="VFY330" s="212"/>
      <c r="VFZ330" s="212"/>
      <c r="VGA330" s="212"/>
      <c r="VGB330" s="212"/>
      <c r="VGC330" s="212"/>
      <c r="VGD330" s="212"/>
      <c r="VGE330" s="212"/>
      <c r="VGF330" s="212"/>
      <c r="VGG330" s="212"/>
      <c r="VGH330" s="212"/>
      <c r="VGI330" s="212"/>
      <c r="VGJ330" s="212"/>
      <c r="VGK330" s="212"/>
      <c r="VGL330" s="212"/>
      <c r="VGM330" s="212"/>
      <c r="VGN330" s="212"/>
      <c r="VGO330" s="212"/>
      <c r="VGP330" s="212"/>
      <c r="VGQ330" s="212"/>
      <c r="VGR330" s="212"/>
      <c r="VGS330" s="212"/>
      <c r="VGT330" s="212"/>
      <c r="VGU330" s="212"/>
      <c r="VGV330" s="212"/>
      <c r="VGW330" s="212"/>
      <c r="VGX330" s="212"/>
      <c r="VGY330" s="212"/>
      <c r="VGZ330" s="212"/>
      <c r="VHA330" s="212"/>
      <c r="VHB330" s="212"/>
      <c r="VHC330" s="212"/>
      <c r="VHD330" s="212"/>
      <c r="VHE330" s="212"/>
      <c r="VHF330" s="212"/>
      <c r="VHG330" s="212"/>
      <c r="VHH330" s="212"/>
      <c r="VHI330" s="212"/>
      <c r="VHJ330" s="212"/>
      <c r="VHK330" s="212"/>
      <c r="VHL330" s="212"/>
      <c r="VHM330" s="212"/>
      <c r="VHN330" s="212"/>
      <c r="VHO330" s="212"/>
      <c r="VHP330" s="212"/>
      <c r="VHQ330" s="212"/>
      <c r="VHR330" s="212"/>
      <c r="VHS330" s="212"/>
      <c r="VHT330" s="212"/>
      <c r="VHU330" s="212"/>
      <c r="VHV330" s="212"/>
      <c r="VHW330" s="212"/>
      <c r="VHX330" s="212"/>
      <c r="VHY330" s="212"/>
      <c r="VHZ330" s="212"/>
      <c r="VIA330" s="212"/>
      <c r="VIB330" s="212"/>
      <c r="VIC330" s="212"/>
      <c r="VID330" s="212"/>
      <c r="VIE330" s="212"/>
      <c r="VIF330" s="212"/>
      <c r="VIG330" s="212"/>
      <c r="VIH330" s="212"/>
      <c r="VII330" s="212"/>
      <c r="VIJ330" s="212"/>
      <c r="VIK330" s="212"/>
      <c r="VIL330" s="212"/>
      <c r="VIM330" s="212"/>
      <c r="VIN330" s="212"/>
      <c r="VIO330" s="212"/>
      <c r="VIP330" s="212"/>
      <c r="VIQ330" s="212"/>
      <c r="VIR330" s="212"/>
      <c r="VIS330" s="212"/>
      <c r="VIT330" s="212"/>
      <c r="VIU330" s="212"/>
      <c r="VIV330" s="212"/>
      <c r="VIW330" s="212"/>
      <c r="VIX330" s="212"/>
      <c r="VIY330" s="212"/>
      <c r="VIZ330" s="212"/>
      <c r="VJA330" s="212"/>
      <c r="VJB330" s="212"/>
      <c r="VJC330" s="212"/>
      <c r="VJD330" s="212"/>
      <c r="VJE330" s="212"/>
      <c r="VJF330" s="212"/>
      <c r="VJG330" s="212"/>
      <c r="VJH330" s="212"/>
      <c r="VJI330" s="212"/>
      <c r="VJJ330" s="212"/>
      <c r="VJK330" s="212"/>
      <c r="VJL330" s="212"/>
      <c r="VJM330" s="212"/>
      <c r="VJN330" s="212"/>
      <c r="VJO330" s="212"/>
      <c r="VJP330" s="212"/>
      <c r="VJQ330" s="212"/>
      <c r="VJR330" s="212"/>
      <c r="VJS330" s="212"/>
      <c r="VJT330" s="212"/>
      <c r="VJU330" s="212"/>
      <c r="VJV330" s="212"/>
      <c r="VJW330" s="212"/>
      <c r="VJX330" s="212"/>
      <c r="VJY330" s="212"/>
      <c r="VJZ330" s="212"/>
      <c r="VKA330" s="212"/>
      <c r="VKB330" s="212"/>
      <c r="VKC330" s="212"/>
      <c r="VKD330" s="212"/>
      <c r="VKE330" s="212"/>
      <c r="VKF330" s="212"/>
      <c r="VKG330" s="212"/>
      <c r="VKH330" s="212"/>
      <c r="VKI330" s="212"/>
      <c r="VKJ330" s="212"/>
      <c r="VKK330" s="212"/>
      <c r="VKL330" s="212"/>
      <c r="VKM330" s="212"/>
      <c r="VKN330" s="212"/>
      <c r="VKO330" s="212"/>
      <c r="VKP330" s="212"/>
      <c r="VKQ330" s="212"/>
      <c r="VKR330" s="212"/>
      <c r="VKS330" s="212"/>
      <c r="VKT330" s="212"/>
      <c r="VKU330" s="212"/>
      <c r="VKV330" s="212"/>
      <c r="VKW330" s="212"/>
      <c r="VKX330" s="212"/>
      <c r="VKY330" s="212"/>
      <c r="VKZ330" s="212"/>
      <c r="VLA330" s="212"/>
      <c r="VLB330" s="212"/>
      <c r="VLC330" s="212"/>
      <c r="VLD330" s="212"/>
      <c r="VLE330" s="212"/>
      <c r="VLF330" s="212"/>
      <c r="VLG330" s="212"/>
      <c r="VLH330" s="212"/>
      <c r="VLI330" s="212"/>
      <c r="VLJ330" s="212"/>
      <c r="VLK330" s="212"/>
      <c r="VLL330" s="212"/>
      <c r="VLM330" s="212"/>
      <c r="VLN330" s="212"/>
      <c r="VLO330" s="212"/>
      <c r="VLP330" s="212"/>
      <c r="VLQ330" s="212"/>
      <c r="VLR330" s="212"/>
      <c r="VLS330" s="212"/>
      <c r="VLT330" s="212"/>
      <c r="VLU330" s="212"/>
      <c r="VLV330" s="212"/>
      <c r="VLW330" s="212"/>
      <c r="VLX330" s="212"/>
      <c r="VLY330" s="212"/>
      <c r="VLZ330" s="212"/>
      <c r="VMA330" s="212"/>
      <c r="VMB330" s="212"/>
      <c r="VMC330" s="212"/>
      <c r="VMD330" s="212"/>
      <c r="VME330" s="212"/>
      <c r="VMF330" s="212"/>
      <c r="VMG330" s="212"/>
      <c r="VMH330" s="212"/>
      <c r="VMI330" s="212"/>
      <c r="VMJ330" s="212"/>
      <c r="VMK330" s="212"/>
      <c r="VML330" s="212"/>
      <c r="VMM330" s="212"/>
      <c r="VMN330" s="212"/>
      <c r="VMO330" s="212"/>
      <c r="VMP330" s="212"/>
      <c r="VMQ330" s="212"/>
      <c r="VMR330" s="212"/>
      <c r="VMS330" s="212"/>
      <c r="VMT330" s="212"/>
      <c r="VMU330" s="212"/>
      <c r="VMV330" s="212"/>
      <c r="VMW330" s="212"/>
      <c r="VMX330" s="212"/>
      <c r="VMY330" s="212"/>
      <c r="VMZ330" s="212"/>
      <c r="VNA330" s="212"/>
      <c r="VNB330" s="212"/>
      <c r="VNC330" s="212"/>
      <c r="VND330" s="212"/>
      <c r="VNE330" s="212"/>
      <c r="VNF330" s="212"/>
      <c r="VNG330" s="212"/>
      <c r="VNH330" s="212"/>
      <c r="VNI330" s="212"/>
      <c r="VNJ330" s="212"/>
      <c r="VNK330" s="212"/>
      <c r="VNL330" s="212"/>
      <c r="VNM330" s="212"/>
      <c r="VNN330" s="212"/>
      <c r="VNO330" s="212"/>
      <c r="VNP330" s="212"/>
      <c r="VNQ330" s="212"/>
      <c r="VNR330" s="212"/>
      <c r="VNS330" s="212"/>
      <c r="VNT330" s="212"/>
      <c r="VNU330" s="212"/>
      <c r="VNV330" s="212"/>
      <c r="VNW330" s="212"/>
      <c r="VNX330" s="212"/>
      <c r="VNY330" s="212"/>
      <c r="VNZ330" s="212"/>
      <c r="VOA330" s="212"/>
      <c r="VOB330" s="212"/>
      <c r="VOC330" s="212"/>
      <c r="VOD330" s="212"/>
      <c r="VOE330" s="212"/>
      <c r="VOF330" s="212"/>
      <c r="VOG330" s="212"/>
      <c r="VOH330" s="212"/>
      <c r="VOI330" s="212"/>
      <c r="VOJ330" s="212"/>
      <c r="VOK330" s="212"/>
      <c r="VOL330" s="212"/>
      <c r="VOM330" s="212"/>
      <c r="VON330" s="212"/>
      <c r="VOO330" s="212"/>
      <c r="VOP330" s="212"/>
      <c r="VOQ330" s="212"/>
      <c r="VOR330" s="212"/>
      <c r="VOS330" s="212"/>
      <c r="VOT330" s="212"/>
      <c r="VOU330" s="212"/>
      <c r="VOV330" s="212"/>
      <c r="VOW330" s="212"/>
      <c r="VOX330" s="212"/>
      <c r="VOY330" s="212"/>
      <c r="VOZ330" s="212"/>
      <c r="VPA330" s="212"/>
      <c r="VPB330" s="212"/>
      <c r="VPC330" s="212"/>
      <c r="VPD330" s="212"/>
      <c r="VPE330" s="212"/>
      <c r="VPF330" s="212"/>
      <c r="VPG330" s="212"/>
      <c r="VPH330" s="212"/>
      <c r="VPI330" s="212"/>
      <c r="VPJ330" s="212"/>
      <c r="VPK330" s="212"/>
      <c r="VPL330" s="212"/>
      <c r="VPM330" s="212"/>
      <c r="VPN330" s="212"/>
      <c r="VPO330" s="212"/>
      <c r="VPP330" s="212"/>
      <c r="VPQ330" s="212"/>
      <c r="VPR330" s="212"/>
      <c r="VPS330" s="212"/>
      <c r="VPT330" s="212"/>
      <c r="VPU330" s="212"/>
      <c r="VPV330" s="212"/>
      <c r="VPW330" s="212"/>
      <c r="VPX330" s="212"/>
      <c r="VPY330" s="212"/>
      <c r="VPZ330" s="212"/>
      <c r="VQA330" s="212"/>
      <c r="VQB330" s="212"/>
      <c r="VQC330" s="212"/>
      <c r="VQD330" s="212"/>
      <c r="VQE330" s="212"/>
      <c r="VQF330" s="212"/>
      <c r="VQG330" s="212"/>
      <c r="VQH330" s="212"/>
      <c r="VQI330" s="212"/>
      <c r="VQJ330" s="212"/>
      <c r="VQK330" s="212"/>
      <c r="VQL330" s="212"/>
      <c r="VQM330" s="212"/>
      <c r="VQN330" s="212"/>
      <c r="VQO330" s="212"/>
      <c r="VQP330" s="212"/>
      <c r="VQQ330" s="212"/>
      <c r="VQR330" s="212"/>
      <c r="VQS330" s="212"/>
      <c r="VQT330" s="212"/>
      <c r="VQU330" s="212"/>
      <c r="VQV330" s="212"/>
      <c r="VQW330" s="212"/>
      <c r="VQX330" s="212"/>
      <c r="VQY330" s="212"/>
      <c r="VQZ330" s="212"/>
      <c r="VRA330" s="212"/>
      <c r="VRB330" s="212"/>
      <c r="VRC330" s="212"/>
      <c r="VRD330" s="212"/>
      <c r="VRE330" s="212"/>
      <c r="VRF330" s="212"/>
      <c r="VRG330" s="212"/>
      <c r="VRH330" s="212"/>
      <c r="VRI330" s="212"/>
      <c r="VRJ330" s="212"/>
      <c r="VRK330" s="212"/>
      <c r="VRL330" s="212"/>
      <c r="VRM330" s="212"/>
      <c r="VRN330" s="212"/>
      <c r="VRO330" s="212"/>
      <c r="VRP330" s="212"/>
      <c r="VRQ330" s="212"/>
      <c r="VRR330" s="212"/>
      <c r="VRS330" s="212"/>
      <c r="VRT330" s="212"/>
      <c r="VRU330" s="212"/>
      <c r="VRV330" s="212"/>
      <c r="VRW330" s="212"/>
      <c r="VRX330" s="212"/>
      <c r="VRY330" s="212"/>
      <c r="VRZ330" s="212"/>
      <c r="VSA330" s="212"/>
      <c r="VSB330" s="212"/>
      <c r="VSC330" s="212"/>
      <c r="VSD330" s="212"/>
      <c r="VSE330" s="212"/>
      <c r="VSF330" s="212"/>
      <c r="VSG330" s="212"/>
      <c r="VSH330" s="212"/>
      <c r="VSI330" s="212"/>
      <c r="VSJ330" s="212"/>
      <c r="VSK330" s="212"/>
      <c r="VSL330" s="212"/>
      <c r="VSM330" s="212"/>
      <c r="VSN330" s="212"/>
      <c r="VSO330" s="212"/>
      <c r="VSP330" s="212"/>
      <c r="VSQ330" s="212"/>
      <c r="VSR330" s="212"/>
      <c r="VSS330" s="212"/>
      <c r="VST330" s="212"/>
      <c r="VSU330" s="212"/>
      <c r="VSV330" s="212"/>
      <c r="VSW330" s="212"/>
      <c r="VSX330" s="212"/>
      <c r="VSY330" s="212"/>
      <c r="VSZ330" s="212"/>
      <c r="VTA330" s="212"/>
      <c r="VTB330" s="212"/>
      <c r="VTC330" s="212"/>
      <c r="VTD330" s="212"/>
      <c r="VTE330" s="212"/>
      <c r="VTF330" s="212"/>
      <c r="VTG330" s="212"/>
      <c r="VTH330" s="212"/>
      <c r="VTI330" s="212"/>
      <c r="VTJ330" s="212"/>
      <c r="VTK330" s="212"/>
      <c r="VTL330" s="212"/>
      <c r="VTM330" s="212"/>
      <c r="VTN330" s="212"/>
      <c r="VTO330" s="212"/>
      <c r="VTP330" s="212"/>
      <c r="VTQ330" s="212"/>
      <c r="VTR330" s="212"/>
      <c r="VTS330" s="212"/>
      <c r="VTT330" s="212"/>
      <c r="VTU330" s="212"/>
      <c r="VTV330" s="212"/>
      <c r="VTW330" s="212"/>
      <c r="VTX330" s="212"/>
      <c r="VTY330" s="212"/>
      <c r="VTZ330" s="212"/>
      <c r="VUA330" s="212"/>
      <c r="VUB330" s="212"/>
      <c r="VUC330" s="212"/>
      <c r="VUD330" s="212"/>
      <c r="VUE330" s="212"/>
      <c r="VUF330" s="212"/>
      <c r="VUG330" s="212"/>
      <c r="VUH330" s="212"/>
      <c r="VUI330" s="212"/>
      <c r="VUJ330" s="212"/>
      <c r="VUK330" s="212"/>
      <c r="VUL330" s="212"/>
      <c r="VUM330" s="212"/>
      <c r="VUN330" s="212"/>
      <c r="VUO330" s="212"/>
      <c r="VUP330" s="212"/>
      <c r="VUQ330" s="212"/>
      <c r="VUR330" s="212"/>
      <c r="VUS330" s="212"/>
      <c r="VUT330" s="212"/>
      <c r="VUU330" s="212"/>
      <c r="VUV330" s="212"/>
      <c r="VUW330" s="212"/>
      <c r="VUX330" s="212"/>
      <c r="VUY330" s="212"/>
      <c r="VUZ330" s="212"/>
      <c r="VVA330" s="212"/>
      <c r="VVB330" s="212"/>
      <c r="VVC330" s="212"/>
      <c r="VVD330" s="212"/>
      <c r="VVE330" s="212"/>
      <c r="VVF330" s="212"/>
      <c r="VVG330" s="212"/>
      <c r="VVH330" s="212"/>
      <c r="VVI330" s="212"/>
      <c r="VVJ330" s="212"/>
      <c r="VVK330" s="212"/>
      <c r="VVL330" s="212"/>
      <c r="VVM330" s="212"/>
      <c r="VVN330" s="212"/>
      <c r="VVO330" s="212"/>
      <c r="VVP330" s="212"/>
      <c r="VVQ330" s="212"/>
      <c r="VVR330" s="212"/>
      <c r="VVS330" s="212"/>
      <c r="VVT330" s="212"/>
      <c r="VVU330" s="212"/>
      <c r="VVV330" s="212"/>
      <c r="VVW330" s="212"/>
      <c r="VVX330" s="212"/>
      <c r="VVY330" s="212"/>
      <c r="VVZ330" s="212"/>
      <c r="VWA330" s="212"/>
      <c r="VWB330" s="212"/>
      <c r="VWC330" s="212"/>
      <c r="VWD330" s="212"/>
      <c r="VWE330" s="212"/>
      <c r="VWF330" s="212"/>
      <c r="VWG330" s="212"/>
      <c r="VWH330" s="212"/>
      <c r="VWI330" s="212"/>
      <c r="VWJ330" s="212"/>
      <c r="VWK330" s="212"/>
      <c r="VWL330" s="212"/>
      <c r="VWM330" s="212"/>
      <c r="VWN330" s="212"/>
      <c r="VWO330" s="212"/>
      <c r="VWP330" s="212"/>
      <c r="VWQ330" s="212"/>
      <c r="VWR330" s="212"/>
      <c r="VWS330" s="212"/>
      <c r="VWT330" s="212"/>
      <c r="VWU330" s="212"/>
      <c r="VWV330" s="212"/>
      <c r="VWW330" s="212"/>
      <c r="VWX330" s="212"/>
      <c r="VWY330" s="212"/>
      <c r="VWZ330" s="212"/>
      <c r="VXA330" s="212"/>
      <c r="VXB330" s="212"/>
      <c r="VXC330" s="212"/>
      <c r="VXD330" s="212"/>
      <c r="VXE330" s="212"/>
      <c r="VXF330" s="212"/>
      <c r="VXG330" s="212"/>
      <c r="VXH330" s="212"/>
      <c r="VXI330" s="212"/>
      <c r="VXJ330" s="212"/>
      <c r="VXK330" s="212"/>
      <c r="VXL330" s="212"/>
      <c r="VXM330" s="212"/>
      <c r="VXN330" s="212"/>
      <c r="VXO330" s="212"/>
      <c r="VXP330" s="212"/>
      <c r="VXQ330" s="212"/>
      <c r="VXR330" s="212"/>
      <c r="VXS330" s="212"/>
      <c r="VXT330" s="212"/>
      <c r="VXU330" s="212"/>
      <c r="VXV330" s="212"/>
      <c r="VXW330" s="212"/>
      <c r="VXX330" s="212"/>
      <c r="VXY330" s="212"/>
      <c r="VXZ330" s="212"/>
      <c r="VYA330" s="212"/>
      <c r="VYB330" s="212"/>
      <c r="VYC330" s="212"/>
      <c r="VYD330" s="212"/>
      <c r="VYE330" s="212"/>
      <c r="VYF330" s="212"/>
      <c r="VYG330" s="212"/>
      <c r="VYH330" s="212"/>
      <c r="VYI330" s="212"/>
      <c r="VYJ330" s="212"/>
      <c r="VYK330" s="212"/>
      <c r="VYL330" s="212"/>
      <c r="VYM330" s="212"/>
      <c r="VYN330" s="212"/>
      <c r="VYO330" s="212"/>
      <c r="VYP330" s="212"/>
      <c r="VYQ330" s="212"/>
      <c r="VYR330" s="212"/>
      <c r="VYS330" s="212"/>
      <c r="VYT330" s="212"/>
      <c r="VYU330" s="212"/>
      <c r="VYV330" s="212"/>
      <c r="VYW330" s="212"/>
      <c r="VYX330" s="212"/>
      <c r="VYY330" s="212"/>
      <c r="VYZ330" s="212"/>
      <c r="VZA330" s="212"/>
      <c r="VZB330" s="212"/>
      <c r="VZC330" s="212"/>
      <c r="VZD330" s="212"/>
      <c r="VZE330" s="212"/>
      <c r="VZF330" s="212"/>
      <c r="VZG330" s="212"/>
      <c r="VZH330" s="212"/>
      <c r="VZI330" s="212"/>
      <c r="VZJ330" s="212"/>
      <c r="VZK330" s="212"/>
      <c r="VZL330" s="212"/>
      <c r="VZM330" s="212"/>
      <c r="VZN330" s="212"/>
      <c r="VZO330" s="212"/>
      <c r="VZP330" s="212"/>
      <c r="VZQ330" s="212"/>
      <c r="VZR330" s="212"/>
      <c r="VZS330" s="212"/>
      <c r="VZT330" s="212"/>
      <c r="VZU330" s="212"/>
      <c r="VZV330" s="212"/>
      <c r="VZW330" s="212"/>
      <c r="VZX330" s="212"/>
      <c r="VZY330" s="212"/>
      <c r="VZZ330" s="212"/>
      <c r="WAA330" s="212"/>
      <c r="WAB330" s="212"/>
      <c r="WAC330" s="212"/>
      <c r="WAD330" s="212"/>
      <c r="WAE330" s="212"/>
      <c r="WAF330" s="212"/>
      <c r="WAG330" s="212"/>
      <c r="WAH330" s="212"/>
      <c r="WAI330" s="212"/>
      <c r="WAJ330" s="212"/>
      <c r="WAK330" s="212"/>
      <c r="WAL330" s="212"/>
      <c r="WAM330" s="212"/>
      <c r="WAN330" s="212"/>
      <c r="WAO330" s="212"/>
      <c r="WAP330" s="212"/>
      <c r="WAQ330" s="212"/>
      <c r="WAR330" s="212"/>
      <c r="WAS330" s="212"/>
      <c r="WAT330" s="212"/>
      <c r="WAU330" s="212"/>
      <c r="WAV330" s="212"/>
      <c r="WAW330" s="212"/>
      <c r="WAX330" s="212"/>
      <c r="WAY330" s="212"/>
      <c r="WAZ330" s="212"/>
      <c r="WBA330" s="212"/>
      <c r="WBB330" s="212"/>
      <c r="WBC330" s="212"/>
      <c r="WBD330" s="212"/>
      <c r="WBE330" s="212"/>
      <c r="WBF330" s="212"/>
      <c r="WBG330" s="212"/>
      <c r="WBH330" s="212"/>
      <c r="WBI330" s="212"/>
      <c r="WBJ330" s="212"/>
      <c r="WBK330" s="212"/>
      <c r="WBL330" s="212"/>
      <c r="WBM330" s="212"/>
      <c r="WBN330" s="212"/>
      <c r="WBO330" s="212"/>
      <c r="WBP330" s="212"/>
      <c r="WBQ330" s="212"/>
      <c r="WBR330" s="212"/>
      <c r="WBS330" s="212"/>
      <c r="WBT330" s="212"/>
      <c r="WBU330" s="212"/>
      <c r="WBV330" s="212"/>
      <c r="WBW330" s="212"/>
      <c r="WBX330" s="212"/>
      <c r="WBY330" s="212"/>
      <c r="WBZ330" s="212"/>
      <c r="WCA330" s="212"/>
      <c r="WCB330" s="212"/>
      <c r="WCC330" s="212"/>
      <c r="WCD330" s="212"/>
      <c r="WCE330" s="212"/>
      <c r="WCF330" s="212"/>
      <c r="WCG330" s="212"/>
      <c r="WCH330" s="212"/>
      <c r="WCI330" s="212"/>
      <c r="WCJ330" s="212"/>
      <c r="WCK330" s="212"/>
      <c r="WCL330" s="212"/>
      <c r="WCM330" s="212"/>
      <c r="WCN330" s="212"/>
      <c r="WCO330" s="212"/>
      <c r="WCP330" s="212"/>
      <c r="WCQ330" s="212"/>
      <c r="WCR330" s="212"/>
      <c r="WCS330" s="212"/>
      <c r="WCT330" s="212"/>
      <c r="WCU330" s="212"/>
      <c r="WCV330" s="212"/>
      <c r="WCW330" s="212"/>
      <c r="WCX330" s="212"/>
      <c r="WCY330" s="212"/>
      <c r="WCZ330" s="212"/>
      <c r="WDA330" s="212"/>
      <c r="WDB330" s="212"/>
      <c r="WDC330" s="212"/>
      <c r="WDD330" s="212"/>
      <c r="WDE330" s="212"/>
      <c r="WDF330" s="212"/>
      <c r="WDG330" s="212"/>
      <c r="WDH330" s="212"/>
      <c r="WDI330" s="212"/>
      <c r="WDJ330" s="212"/>
      <c r="WDK330" s="212"/>
      <c r="WDL330" s="212"/>
      <c r="WDM330" s="212"/>
      <c r="WDN330" s="212"/>
      <c r="WDO330" s="212"/>
      <c r="WDP330" s="212"/>
      <c r="WDQ330" s="212"/>
      <c r="WDR330" s="212"/>
      <c r="WDS330" s="212"/>
      <c r="WDT330" s="212"/>
      <c r="WDU330" s="212"/>
      <c r="WDV330" s="212"/>
      <c r="WDW330" s="212"/>
      <c r="WDX330" s="212"/>
      <c r="WDY330" s="212"/>
      <c r="WDZ330" s="212"/>
      <c r="WEA330" s="212"/>
      <c r="WEB330" s="212"/>
      <c r="WEC330" s="212"/>
      <c r="WED330" s="212"/>
      <c r="WEE330" s="212"/>
      <c r="WEF330" s="212"/>
      <c r="WEG330" s="212"/>
      <c r="WEH330" s="212"/>
      <c r="WEI330" s="212"/>
      <c r="WEJ330" s="212"/>
      <c r="WEK330" s="212"/>
      <c r="WEL330" s="212"/>
      <c r="WEM330" s="212"/>
      <c r="WEN330" s="212"/>
      <c r="WEO330" s="212"/>
      <c r="WEP330" s="212"/>
      <c r="WEQ330" s="212"/>
      <c r="WER330" s="212"/>
      <c r="WES330" s="212"/>
      <c r="WET330" s="212"/>
      <c r="WEU330" s="212"/>
      <c r="WEV330" s="212"/>
      <c r="WEW330" s="212"/>
      <c r="WEX330" s="212"/>
      <c r="WEY330" s="212"/>
      <c r="WEZ330" s="212"/>
      <c r="WFA330" s="212"/>
      <c r="WFB330" s="212"/>
      <c r="WFC330" s="212"/>
      <c r="WFD330" s="212"/>
      <c r="WFE330" s="212"/>
      <c r="WFF330" s="212"/>
      <c r="WFG330" s="212"/>
      <c r="WFH330" s="212"/>
      <c r="WFI330" s="212"/>
      <c r="WFJ330" s="212"/>
      <c r="WFK330" s="212"/>
      <c r="WFL330" s="212"/>
      <c r="WFM330" s="212"/>
      <c r="WFN330" s="212"/>
      <c r="WFO330" s="212"/>
      <c r="WFP330" s="212"/>
      <c r="WFQ330" s="212"/>
      <c r="WFR330" s="212"/>
      <c r="WFS330" s="212"/>
      <c r="WFT330" s="212"/>
      <c r="WFU330" s="212"/>
      <c r="WFV330" s="212"/>
      <c r="WFW330" s="212"/>
      <c r="WFX330" s="212"/>
      <c r="WFY330" s="212"/>
      <c r="WFZ330" s="212"/>
      <c r="WGA330" s="212"/>
      <c r="WGB330" s="212"/>
      <c r="WGC330" s="212"/>
      <c r="WGD330" s="212"/>
      <c r="WGE330" s="212"/>
      <c r="WGF330" s="212"/>
      <c r="WGG330" s="212"/>
      <c r="WGH330" s="212"/>
      <c r="WGI330" s="212"/>
      <c r="WGJ330" s="212"/>
      <c r="WGK330" s="212"/>
      <c r="WGL330" s="212"/>
      <c r="WGM330" s="212"/>
      <c r="WGN330" s="212"/>
      <c r="WGO330" s="212"/>
      <c r="WGP330" s="212"/>
      <c r="WGQ330" s="212"/>
      <c r="WGR330" s="212"/>
      <c r="WGS330" s="212"/>
      <c r="WGT330" s="212"/>
      <c r="WGU330" s="212"/>
      <c r="WGV330" s="212"/>
      <c r="WGW330" s="212"/>
      <c r="WGX330" s="212"/>
      <c r="WGY330" s="212"/>
      <c r="WGZ330" s="212"/>
      <c r="WHA330" s="212"/>
      <c r="WHB330" s="212"/>
      <c r="WHC330" s="212"/>
      <c r="WHD330" s="212"/>
      <c r="WHE330" s="212"/>
      <c r="WHF330" s="212"/>
      <c r="WHG330" s="212"/>
      <c r="WHH330" s="212"/>
      <c r="WHI330" s="212"/>
      <c r="WHJ330" s="212"/>
      <c r="WHK330" s="212"/>
      <c r="WHL330" s="212"/>
      <c r="WHM330" s="212"/>
      <c r="WHN330" s="212"/>
      <c r="WHO330" s="212"/>
      <c r="WHP330" s="212"/>
      <c r="WHQ330" s="212"/>
      <c r="WHR330" s="212"/>
      <c r="WHS330" s="212"/>
      <c r="WHT330" s="212"/>
      <c r="WHU330" s="212"/>
      <c r="WHV330" s="212"/>
      <c r="WHW330" s="212"/>
      <c r="WHX330" s="212"/>
      <c r="WHY330" s="212"/>
      <c r="WHZ330" s="212"/>
      <c r="WIA330" s="212"/>
      <c r="WIB330" s="212"/>
      <c r="WIC330" s="212"/>
      <c r="WID330" s="212"/>
      <c r="WIE330" s="212"/>
      <c r="WIF330" s="212"/>
      <c r="WIG330" s="212"/>
      <c r="WIH330" s="212"/>
      <c r="WII330" s="212"/>
      <c r="WIJ330" s="212"/>
      <c r="WIK330" s="212"/>
      <c r="WIL330" s="212"/>
      <c r="WIM330" s="212"/>
      <c r="WIN330" s="212"/>
      <c r="WIO330" s="212"/>
      <c r="WIP330" s="212"/>
      <c r="WIQ330" s="212"/>
      <c r="WIR330" s="212"/>
      <c r="WIS330" s="212"/>
      <c r="WIT330" s="212"/>
      <c r="WIU330" s="212"/>
      <c r="WIV330" s="212"/>
      <c r="WIW330" s="212"/>
      <c r="WIX330" s="212"/>
      <c r="WIY330" s="212"/>
      <c r="WIZ330" s="212"/>
      <c r="WJA330" s="212"/>
      <c r="WJB330" s="212"/>
      <c r="WJC330" s="212"/>
      <c r="WJD330" s="212"/>
      <c r="WJE330" s="212"/>
      <c r="WJF330" s="212"/>
      <c r="WJG330" s="212"/>
      <c r="WJH330" s="212"/>
      <c r="WJI330" s="212"/>
      <c r="WJJ330" s="212"/>
      <c r="WJK330" s="212"/>
      <c r="WJL330" s="212"/>
      <c r="WJM330" s="212"/>
      <c r="WJN330" s="212"/>
      <c r="WJO330" s="212"/>
      <c r="WJP330" s="212"/>
      <c r="WJQ330" s="212"/>
      <c r="WJR330" s="212"/>
      <c r="WJS330" s="212"/>
      <c r="WJT330" s="212"/>
      <c r="WJU330" s="212"/>
      <c r="WJV330" s="212"/>
      <c r="WJW330" s="212"/>
      <c r="WJX330" s="212"/>
      <c r="WJY330" s="212"/>
      <c r="WJZ330" s="212"/>
      <c r="WKA330" s="212"/>
      <c r="WKB330" s="212"/>
      <c r="WKC330" s="212"/>
      <c r="WKD330" s="212"/>
      <c r="WKE330" s="212"/>
      <c r="WKF330" s="212"/>
      <c r="WKG330" s="212"/>
      <c r="WKH330" s="212"/>
      <c r="WKI330" s="212"/>
      <c r="WKJ330" s="212"/>
      <c r="WKK330" s="212"/>
      <c r="WKL330" s="212"/>
      <c r="WKM330" s="212"/>
      <c r="WKN330" s="212"/>
      <c r="WKO330" s="212"/>
      <c r="WKP330" s="212"/>
      <c r="WKQ330" s="212"/>
      <c r="WKR330" s="212"/>
      <c r="WKS330" s="212"/>
      <c r="WKT330" s="212"/>
      <c r="WKU330" s="212"/>
      <c r="WKV330" s="212"/>
      <c r="WKW330" s="212"/>
      <c r="WKX330" s="212"/>
      <c r="WKY330" s="212"/>
      <c r="WKZ330" s="212"/>
      <c r="WLA330" s="212"/>
      <c r="WLB330" s="212"/>
      <c r="WLC330" s="212"/>
      <c r="WLD330" s="212"/>
      <c r="WLE330" s="212"/>
      <c r="WLF330" s="212"/>
      <c r="WLG330" s="212"/>
      <c r="WLH330" s="212"/>
      <c r="WLI330" s="212"/>
      <c r="WLJ330" s="212"/>
      <c r="WLK330" s="212"/>
      <c r="WLL330" s="212"/>
      <c r="WLM330" s="212"/>
      <c r="WLN330" s="212"/>
      <c r="WLO330" s="212"/>
      <c r="WLP330" s="212"/>
      <c r="WLQ330" s="212"/>
      <c r="WLR330" s="212"/>
      <c r="WLS330" s="212"/>
      <c r="WLT330" s="212"/>
      <c r="WLU330" s="212"/>
      <c r="WLV330" s="212"/>
      <c r="WLW330" s="212"/>
      <c r="WLX330" s="212"/>
      <c r="WLY330" s="212"/>
      <c r="WLZ330" s="212"/>
      <c r="WMA330" s="212"/>
      <c r="WMB330" s="212"/>
      <c r="WMC330" s="212"/>
      <c r="WMD330" s="212"/>
      <c r="WME330" s="212"/>
      <c r="WMF330" s="212"/>
      <c r="WMG330" s="212"/>
      <c r="WMH330" s="212"/>
      <c r="WMI330" s="212"/>
      <c r="WMJ330" s="212"/>
      <c r="WMK330" s="212"/>
      <c r="WML330" s="212"/>
      <c r="WMM330" s="212"/>
      <c r="WMN330" s="212"/>
      <c r="WMO330" s="212"/>
      <c r="WMP330" s="212"/>
      <c r="WMQ330" s="212"/>
      <c r="WMR330" s="212"/>
      <c r="WMS330" s="212"/>
      <c r="WMT330" s="212"/>
      <c r="WMU330" s="212"/>
      <c r="WMV330" s="212"/>
      <c r="WMW330" s="212"/>
      <c r="WMX330" s="212"/>
      <c r="WMY330" s="212"/>
      <c r="WMZ330" s="212"/>
      <c r="WNA330" s="212"/>
      <c r="WNB330" s="212"/>
      <c r="WNC330" s="212"/>
      <c r="WND330" s="212"/>
      <c r="WNE330" s="212"/>
      <c r="WNF330" s="212"/>
      <c r="WNG330" s="212"/>
      <c r="WNH330" s="212"/>
      <c r="WNI330" s="212"/>
      <c r="WNJ330" s="212"/>
      <c r="WNK330" s="212"/>
      <c r="WNL330" s="212"/>
      <c r="WNM330" s="212"/>
      <c r="WNN330" s="212"/>
      <c r="WNO330" s="212"/>
      <c r="WNP330" s="212"/>
      <c r="WNQ330" s="212"/>
      <c r="WNR330" s="212"/>
      <c r="WNS330" s="212"/>
      <c r="WNT330" s="212"/>
      <c r="WNU330" s="212"/>
      <c r="WNV330" s="212"/>
      <c r="WNW330" s="212"/>
      <c r="WNX330" s="212"/>
      <c r="WNY330" s="212"/>
      <c r="WNZ330" s="212"/>
      <c r="WOA330" s="212"/>
      <c r="WOB330" s="212"/>
      <c r="WOC330" s="212"/>
      <c r="WOD330" s="212"/>
      <c r="WOE330" s="212"/>
      <c r="WOF330" s="212"/>
      <c r="WOG330" s="212"/>
      <c r="WOH330" s="212"/>
      <c r="WOI330" s="212"/>
      <c r="WOJ330" s="212"/>
      <c r="WOK330" s="212"/>
      <c r="WOL330" s="212"/>
      <c r="WOM330" s="212"/>
      <c r="WON330" s="212"/>
      <c r="WOO330" s="212"/>
      <c r="WOP330" s="212"/>
      <c r="WOQ330" s="212"/>
      <c r="WOR330" s="212"/>
      <c r="WOS330" s="212"/>
      <c r="WOT330" s="212"/>
      <c r="WOU330" s="212"/>
      <c r="WOV330" s="212"/>
      <c r="WOW330" s="212"/>
      <c r="WOX330" s="212"/>
      <c r="WOY330" s="212"/>
      <c r="WOZ330" s="212"/>
      <c r="WPA330" s="212"/>
      <c r="WPB330" s="212"/>
      <c r="WPC330" s="212"/>
      <c r="WPD330" s="212"/>
      <c r="WPE330" s="212"/>
      <c r="WPF330" s="212"/>
      <c r="WPG330" s="212"/>
      <c r="WPH330" s="212"/>
      <c r="WPI330" s="212"/>
      <c r="WPJ330" s="212"/>
      <c r="WPK330" s="212"/>
      <c r="WPL330" s="212"/>
      <c r="WPM330" s="212"/>
      <c r="WPN330" s="212"/>
      <c r="WPO330" s="212"/>
      <c r="WPP330" s="212"/>
      <c r="WPQ330" s="212"/>
      <c r="WPR330" s="212"/>
      <c r="WPS330" s="212"/>
      <c r="WPT330" s="212"/>
      <c r="WPU330" s="212"/>
      <c r="WPV330" s="212"/>
      <c r="WPW330" s="212"/>
      <c r="WPX330" s="212"/>
      <c r="WPY330" s="212"/>
      <c r="WPZ330" s="212"/>
      <c r="WQA330" s="212"/>
      <c r="WQB330" s="212"/>
      <c r="WQC330" s="212"/>
      <c r="WQD330" s="212"/>
      <c r="WQE330" s="212"/>
      <c r="WQF330" s="212"/>
      <c r="WQG330" s="212"/>
      <c r="WQH330" s="212"/>
      <c r="WQI330" s="212"/>
      <c r="WQJ330" s="212"/>
      <c r="WQK330" s="212"/>
      <c r="WQL330" s="212"/>
      <c r="WQM330" s="212"/>
      <c r="WQN330" s="212"/>
      <c r="WQO330" s="212"/>
      <c r="WQP330" s="212"/>
      <c r="WQQ330" s="212"/>
      <c r="WQR330" s="212"/>
      <c r="WQS330" s="212"/>
      <c r="WQT330" s="212"/>
      <c r="WQU330" s="212"/>
      <c r="WQV330" s="212"/>
      <c r="WQW330" s="212"/>
      <c r="WQX330" s="212"/>
      <c r="WQY330" s="212"/>
      <c r="WQZ330" s="212"/>
      <c r="WRA330" s="212"/>
      <c r="WRB330" s="212"/>
      <c r="WRC330" s="212"/>
      <c r="WRD330" s="212"/>
      <c r="WRE330" s="212"/>
      <c r="WRF330" s="212"/>
      <c r="WRG330" s="212"/>
      <c r="WRH330" s="212"/>
      <c r="WRI330" s="212"/>
      <c r="WRJ330" s="212"/>
      <c r="WRK330" s="212"/>
      <c r="WRL330" s="212"/>
      <c r="WRM330" s="212"/>
      <c r="WRN330" s="212"/>
      <c r="WRO330" s="212"/>
      <c r="WRP330" s="212"/>
      <c r="WRQ330" s="212"/>
      <c r="WRR330" s="212"/>
      <c r="WRS330" s="212"/>
      <c r="WRT330" s="212"/>
      <c r="WRU330" s="212"/>
      <c r="WRV330" s="212"/>
      <c r="WRW330" s="212"/>
      <c r="WRX330" s="212"/>
      <c r="WRY330" s="212"/>
      <c r="WRZ330" s="212"/>
      <c r="WSA330" s="212"/>
      <c r="WSB330" s="212"/>
      <c r="WSC330" s="212"/>
      <c r="WSD330" s="212"/>
      <c r="WSE330" s="212"/>
      <c r="WSF330" s="212"/>
      <c r="WSG330" s="212"/>
      <c r="WSH330" s="212"/>
      <c r="WSI330" s="212"/>
      <c r="WSJ330" s="212"/>
      <c r="WSK330" s="212"/>
      <c r="WSL330" s="212"/>
      <c r="WSM330" s="212"/>
      <c r="WSN330" s="212"/>
      <c r="WSO330" s="212"/>
      <c r="WSP330" s="212"/>
      <c r="WSQ330" s="212"/>
      <c r="WSR330" s="212"/>
      <c r="WSS330" s="212"/>
      <c r="WST330" s="212"/>
      <c r="WSU330" s="212"/>
      <c r="WSV330" s="212"/>
      <c r="WSW330" s="212"/>
      <c r="WSX330" s="212"/>
      <c r="WSY330" s="212"/>
      <c r="WSZ330" s="212"/>
      <c r="WTA330" s="212"/>
      <c r="WTB330" s="212"/>
      <c r="WTC330" s="212"/>
      <c r="WTD330" s="212"/>
      <c r="WTE330" s="212"/>
      <c r="WTF330" s="212"/>
      <c r="WTG330" s="212"/>
      <c r="WTH330" s="212"/>
      <c r="WTI330" s="212"/>
      <c r="WTJ330" s="212"/>
      <c r="WTK330" s="212"/>
      <c r="WTL330" s="212"/>
      <c r="WTM330" s="212"/>
      <c r="WTN330" s="212"/>
      <c r="WTO330" s="212"/>
      <c r="WTP330" s="212"/>
      <c r="WTQ330" s="212"/>
      <c r="WTR330" s="212"/>
      <c r="WTS330" s="212"/>
      <c r="WTT330" s="212"/>
      <c r="WTU330" s="212"/>
      <c r="WTV330" s="212"/>
      <c r="WTW330" s="212"/>
      <c r="WTX330" s="212"/>
      <c r="WTY330" s="212"/>
      <c r="WTZ330" s="212"/>
      <c r="WUA330" s="212"/>
      <c r="WUB330" s="212"/>
      <c r="WUC330" s="212"/>
      <c r="WUD330" s="212"/>
      <c r="WUE330" s="212"/>
      <c r="WUF330" s="212"/>
      <c r="WUG330" s="212"/>
      <c r="WUH330" s="212"/>
      <c r="WUI330" s="212"/>
      <c r="WUJ330" s="212"/>
      <c r="WUK330" s="212"/>
      <c r="WUL330" s="212"/>
      <c r="WUM330" s="212"/>
      <c r="WUN330" s="212"/>
      <c r="WUO330" s="212"/>
      <c r="WUP330" s="212"/>
      <c r="WUQ330" s="212"/>
      <c r="WUR330" s="212"/>
      <c r="WUS330" s="212"/>
      <c r="WUT330" s="212"/>
      <c r="WUU330" s="212"/>
      <c r="WUV330" s="212"/>
      <c r="WUW330" s="212"/>
      <c r="WUX330" s="212"/>
      <c r="WUY330" s="212"/>
      <c r="WUZ330" s="212"/>
      <c r="WVA330" s="212"/>
      <c r="WVB330" s="212"/>
      <c r="WVC330" s="212"/>
      <c r="WVD330" s="212"/>
      <c r="WVE330" s="212"/>
      <c r="WVF330" s="212"/>
      <c r="WVG330" s="212"/>
      <c r="WVH330" s="212"/>
      <c r="WVI330" s="212"/>
      <c r="WVJ330" s="212"/>
      <c r="WVK330" s="212"/>
      <c r="WVL330" s="212"/>
      <c r="WVM330" s="212"/>
      <c r="WVN330" s="212"/>
      <c r="WVO330" s="212"/>
      <c r="WVP330" s="212"/>
      <c r="WVQ330" s="212"/>
      <c r="WVR330" s="212"/>
      <c r="WVS330" s="212"/>
      <c r="WVT330" s="212"/>
      <c r="WVU330" s="212"/>
      <c r="WVV330" s="212"/>
      <c r="WVW330" s="212"/>
      <c r="WVX330" s="212"/>
      <c r="WVY330" s="212"/>
      <c r="WVZ330" s="212"/>
      <c r="WWA330" s="212"/>
      <c r="WWB330" s="212"/>
      <c r="WWC330" s="212"/>
      <c r="WWD330" s="212"/>
      <c r="WWE330" s="212"/>
      <c r="WWF330" s="212"/>
      <c r="WWG330" s="212"/>
      <c r="WWH330" s="212"/>
      <c r="WWI330" s="212"/>
      <c r="WWJ330" s="212"/>
      <c r="WWK330" s="212"/>
      <c r="WWL330" s="212"/>
      <c r="WWM330" s="212"/>
      <c r="WWN330" s="212"/>
      <c r="WWO330" s="212"/>
      <c r="WWP330" s="212"/>
      <c r="WWQ330" s="212"/>
      <c r="WWR330" s="212"/>
      <c r="WWS330" s="212"/>
      <c r="WWT330" s="212"/>
      <c r="WWU330" s="212"/>
      <c r="WWV330" s="212"/>
      <c r="WWW330" s="212"/>
      <c r="WWX330" s="212"/>
      <c r="WWY330" s="212"/>
      <c r="WWZ330" s="212"/>
      <c r="WXA330" s="212"/>
      <c r="WXB330" s="212"/>
      <c r="WXC330" s="212"/>
      <c r="WXD330" s="212"/>
      <c r="WXE330" s="212"/>
      <c r="WXF330" s="212"/>
      <c r="WXG330" s="212"/>
      <c r="WXH330" s="212"/>
      <c r="WXI330" s="212"/>
      <c r="WXJ330" s="212"/>
      <c r="WXK330" s="212"/>
      <c r="WXL330" s="212"/>
      <c r="WXM330" s="212"/>
      <c r="WXN330" s="212"/>
      <c r="WXO330" s="212"/>
      <c r="WXP330" s="212"/>
      <c r="WXQ330" s="212"/>
      <c r="WXR330" s="212"/>
      <c r="WXS330" s="212"/>
      <c r="WXT330" s="212"/>
      <c r="WXU330" s="212"/>
      <c r="WXV330" s="212"/>
      <c r="WXW330" s="212"/>
      <c r="WXX330" s="212"/>
      <c r="WXY330" s="212"/>
      <c r="WXZ330" s="212"/>
      <c r="WYA330" s="212"/>
      <c r="WYB330" s="212"/>
      <c r="WYC330" s="212"/>
      <c r="WYD330" s="212"/>
      <c r="WYE330" s="212"/>
      <c r="WYF330" s="212"/>
      <c r="WYG330" s="212"/>
      <c r="WYH330" s="212"/>
      <c r="WYI330" s="212"/>
      <c r="WYJ330" s="212"/>
      <c r="WYK330" s="212"/>
      <c r="WYL330" s="212"/>
      <c r="WYM330" s="212"/>
      <c r="WYN330" s="212"/>
      <c r="WYO330" s="212"/>
      <c r="WYP330" s="212"/>
      <c r="WYQ330" s="212"/>
      <c r="WYR330" s="212"/>
      <c r="WYS330" s="212"/>
      <c r="WYT330" s="212"/>
      <c r="WYU330" s="212"/>
      <c r="WYV330" s="212"/>
      <c r="WYW330" s="212"/>
      <c r="WYX330" s="212"/>
      <c r="WYY330" s="212"/>
      <c r="WYZ330" s="212"/>
      <c r="WZA330" s="212"/>
      <c r="WZB330" s="212"/>
      <c r="WZC330" s="212"/>
      <c r="WZD330" s="212"/>
      <c r="WZE330" s="212"/>
      <c r="WZF330" s="212"/>
      <c r="WZG330" s="212"/>
      <c r="WZH330" s="212"/>
      <c r="WZI330" s="212"/>
      <c r="WZJ330" s="212"/>
      <c r="WZK330" s="212"/>
      <c r="WZL330" s="212"/>
      <c r="WZM330" s="212"/>
      <c r="WZN330" s="212"/>
      <c r="WZO330" s="212"/>
      <c r="WZP330" s="212"/>
      <c r="WZQ330" s="212"/>
      <c r="WZR330" s="212"/>
      <c r="WZS330" s="212"/>
      <c r="WZT330" s="212"/>
      <c r="WZU330" s="212"/>
      <c r="WZV330" s="212"/>
      <c r="WZW330" s="212"/>
      <c r="WZX330" s="212"/>
      <c r="WZY330" s="212"/>
      <c r="WZZ330" s="212"/>
      <c r="XAA330" s="212"/>
      <c r="XAB330" s="212"/>
      <c r="XAC330" s="212"/>
      <c r="XAD330" s="212"/>
      <c r="XAE330" s="212"/>
      <c r="XAF330" s="212"/>
      <c r="XAG330" s="212"/>
      <c r="XAH330" s="212"/>
      <c r="XAI330" s="212"/>
      <c r="XAJ330" s="212"/>
      <c r="XAK330" s="212"/>
      <c r="XAL330" s="212"/>
      <c r="XAM330" s="212"/>
      <c r="XAN330" s="212"/>
      <c r="XAO330" s="212"/>
      <c r="XAP330" s="212"/>
      <c r="XAQ330" s="212"/>
      <c r="XAR330" s="212"/>
      <c r="XAS330" s="212"/>
      <c r="XAT330" s="212"/>
      <c r="XAU330" s="212"/>
      <c r="XAV330" s="212"/>
      <c r="XAW330" s="212"/>
      <c r="XAX330" s="212"/>
      <c r="XAY330" s="212"/>
      <c r="XAZ330" s="212"/>
      <c r="XBA330" s="212"/>
      <c r="XBB330" s="212"/>
      <c r="XBC330" s="212"/>
      <c r="XBD330" s="212"/>
      <c r="XBE330" s="212"/>
      <c r="XBF330" s="212"/>
      <c r="XBG330" s="212"/>
      <c r="XBH330" s="212"/>
      <c r="XBI330" s="212"/>
      <c r="XBJ330" s="212"/>
      <c r="XBK330" s="212"/>
      <c r="XBL330" s="212"/>
      <c r="XBM330" s="212"/>
      <c r="XBN330" s="212"/>
      <c r="XBO330" s="212"/>
      <c r="XBP330" s="212"/>
      <c r="XBQ330" s="212"/>
      <c r="XBR330" s="212"/>
      <c r="XBS330" s="212"/>
      <c r="XBT330" s="212"/>
      <c r="XBU330" s="212"/>
      <c r="XBV330" s="212"/>
      <c r="XBW330" s="212"/>
      <c r="XBX330" s="212"/>
      <c r="XBY330" s="212"/>
      <c r="XBZ330" s="212"/>
      <c r="XCA330" s="212"/>
      <c r="XCB330" s="212"/>
      <c r="XCC330" s="212"/>
      <c r="XCD330" s="212"/>
      <c r="XCE330" s="212"/>
      <c r="XCF330" s="212"/>
      <c r="XCG330" s="212"/>
      <c r="XCH330" s="212"/>
      <c r="XCI330" s="212"/>
      <c r="XCJ330" s="212"/>
      <c r="XCK330" s="212"/>
      <c r="XCL330" s="212"/>
      <c r="XCM330" s="212"/>
      <c r="XCN330" s="212"/>
      <c r="XCO330" s="212"/>
      <c r="XCP330" s="212"/>
      <c r="XCQ330" s="212"/>
      <c r="XCR330" s="212"/>
      <c r="XCS330" s="212"/>
      <c r="XCT330" s="212"/>
      <c r="XCU330" s="212"/>
      <c r="XCV330" s="212"/>
      <c r="XCW330" s="212"/>
      <c r="XCX330" s="212"/>
      <c r="XCY330" s="212"/>
      <c r="XCZ330" s="212"/>
      <c r="XDA330" s="212"/>
      <c r="XDB330" s="212"/>
      <c r="XDC330" s="212"/>
      <c r="XDD330" s="212"/>
      <c r="XDE330" s="212"/>
      <c r="XDF330" s="212"/>
      <c r="XDG330" s="212"/>
      <c r="XDH330" s="212"/>
      <c r="XDI330" s="212"/>
      <c r="XDJ330" s="212"/>
      <c r="XDK330" s="212"/>
      <c r="XDL330" s="212"/>
      <c r="XDM330" s="212"/>
      <c r="XDN330" s="212"/>
      <c r="XDO330" s="212"/>
      <c r="XDP330" s="212"/>
      <c r="XDQ330" s="212"/>
      <c r="XDR330" s="212"/>
      <c r="XDS330" s="212"/>
      <c r="XDT330" s="212"/>
      <c r="XDU330" s="212"/>
      <c r="XDV330" s="212"/>
      <c r="XDW330" s="212"/>
      <c r="XDX330" s="212"/>
      <c r="XDY330" s="212"/>
      <c r="XDZ330" s="212"/>
      <c r="XEA330" s="212"/>
      <c r="XEB330" s="212"/>
      <c r="XEC330" s="212"/>
      <c r="XED330" s="212"/>
      <c r="XEE330" s="212"/>
      <c r="XEF330" s="212"/>
      <c r="XEG330" s="212"/>
      <c r="XEH330" s="212"/>
      <c r="XEI330" s="212"/>
      <c r="XEJ330" s="212"/>
      <c r="XEK330" s="212"/>
      <c r="XEL330" s="212"/>
      <c r="XEM330" s="212"/>
      <c r="XEN330" s="212"/>
      <c r="XEO330" s="212"/>
      <c r="XEP330" s="212"/>
      <c r="XEQ330" s="212"/>
      <c r="XER330" s="212"/>
      <c r="XES330" s="212"/>
      <c r="XET330" s="212"/>
      <c r="XEU330" s="212"/>
      <c r="XEV330" s="212"/>
      <c r="XEW330" s="212"/>
      <c r="XEX330" s="212"/>
      <c r="XEY330" s="212"/>
      <c r="XEZ330" s="212"/>
      <c r="XFA330" s="212"/>
      <c r="XFB330" s="212"/>
      <c r="XFC330" s="212"/>
    </row>
    <row r="331" spans="1:16383" ht="15" customHeight="1">
      <c r="B331" s="22"/>
      <c r="C331" s="22"/>
      <c r="D331" s="26"/>
      <c r="E331" s="230" t="s">
        <v>500</v>
      </c>
      <c r="F331" s="230"/>
      <c r="G331" s="230"/>
      <c r="H331" s="230"/>
      <c r="I331" s="230"/>
      <c r="J331" s="202"/>
      <c r="K331" s="62"/>
      <c r="L331" s="26"/>
      <c r="M331" s="209"/>
      <c r="N331" s="210"/>
      <c r="O331" s="210"/>
      <c r="P331" s="210"/>
      <c r="Q331" s="210"/>
      <c r="R331" s="203"/>
      <c r="S331" s="4"/>
      <c r="T331" s="26"/>
      <c r="U331" s="209" t="s">
        <v>502</v>
      </c>
      <c r="V331" s="210"/>
      <c r="W331" s="210"/>
      <c r="X331" s="210"/>
      <c r="Y331" s="210"/>
      <c r="Z331" s="203"/>
      <c r="AA331" s="4"/>
      <c r="AB331" s="4"/>
      <c r="AC331" s="4"/>
      <c r="AD331" s="4"/>
      <c r="AE331" s="420" t="s">
        <v>503</v>
      </c>
      <c r="AF331" s="421"/>
      <c r="AG331" s="421"/>
      <c r="AH331" s="421"/>
      <c r="AI331" s="421"/>
      <c r="AJ331" s="422"/>
      <c r="AK331" s="4"/>
      <c r="AL331" s="153"/>
      <c r="AM331" s="421" t="str">
        <f>AM16</f>
        <v>Non-Residential Arrearage Dollars</v>
      </c>
      <c r="AN331" s="421"/>
      <c r="AO331" s="421"/>
      <c r="AP331" s="421"/>
      <c r="AQ331" s="421"/>
      <c r="AR331" s="422"/>
      <c r="AS331" s="4"/>
      <c r="AT331" s="153"/>
      <c r="AU331" s="420" t="str">
        <f>AU16</f>
        <v>Average Amount of Non-Residential Arrearage Dollars</v>
      </c>
      <c r="AV331" s="421"/>
      <c r="AW331" s="421"/>
      <c r="AX331" s="421"/>
      <c r="AY331" s="421"/>
      <c r="AZ331" s="422"/>
      <c r="BA331" s="4"/>
    </row>
    <row r="332" spans="1:16383">
      <c r="B332" s="10"/>
      <c r="C332" s="10"/>
      <c r="D332" s="79"/>
      <c r="E332" s="231" t="s">
        <v>508</v>
      </c>
      <c r="F332" s="231" t="s">
        <v>509</v>
      </c>
      <c r="G332" s="231" t="s">
        <v>510</v>
      </c>
      <c r="H332" s="231" t="s">
        <v>511</v>
      </c>
      <c r="I332" s="231" t="s">
        <v>512</v>
      </c>
      <c r="J332" s="23" t="s">
        <v>513</v>
      </c>
      <c r="K332" s="25"/>
      <c r="M332" s="211" t="s">
        <v>508</v>
      </c>
      <c r="N332" s="239" t="s">
        <v>509</v>
      </c>
      <c r="O332" s="239" t="s">
        <v>510</v>
      </c>
      <c r="P332" s="239" t="s">
        <v>511</v>
      </c>
      <c r="Q332" s="239" t="s">
        <v>512</v>
      </c>
      <c r="R332" s="152" t="s">
        <v>513</v>
      </c>
      <c r="S332" s="4"/>
      <c r="T332" s="4"/>
      <c r="U332" s="211" t="s">
        <v>508</v>
      </c>
      <c r="V332" s="211" t="s">
        <v>509</v>
      </c>
      <c r="W332" s="211" t="s">
        <v>510</v>
      </c>
      <c r="X332" s="211" t="s">
        <v>511</v>
      </c>
      <c r="Y332" s="211" t="s">
        <v>512</v>
      </c>
      <c r="Z332" s="23" t="s">
        <v>513</v>
      </c>
      <c r="AA332" s="4"/>
      <c r="AB332" s="10" t="s">
        <v>506</v>
      </c>
      <c r="AC332" s="10" t="s">
        <v>37</v>
      </c>
      <c r="AD332" s="79" t="s">
        <v>507</v>
      </c>
      <c r="AE332" s="231" t="s">
        <v>508</v>
      </c>
      <c r="AF332" s="231" t="s">
        <v>509</v>
      </c>
      <c r="AG332" s="231" t="s">
        <v>510</v>
      </c>
      <c r="AH332" s="231" t="s">
        <v>511</v>
      </c>
      <c r="AI332" s="231" t="s">
        <v>512</v>
      </c>
      <c r="AJ332" s="23" t="s">
        <v>513</v>
      </c>
      <c r="AK332" s="4"/>
      <c r="AL332" s="4"/>
      <c r="AM332" s="211" t="s">
        <v>508</v>
      </c>
      <c r="AN332" s="211" t="s">
        <v>509</v>
      </c>
      <c r="AO332" s="211" t="s">
        <v>510</v>
      </c>
      <c r="AP332" s="211" t="s">
        <v>511</v>
      </c>
      <c r="AQ332" s="211" t="s">
        <v>512</v>
      </c>
      <c r="AR332" s="23" t="s">
        <v>513</v>
      </c>
      <c r="AS332" s="4"/>
      <c r="AT332" s="4"/>
      <c r="AU332" s="211" t="s">
        <v>508</v>
      </c>
      <c r="AV332" s="211" t="s">
        <v>509</v>
      </c>
      <c r="AW332" s="211" t="s">
        <v>510</v>
      </c>
      <c r="AX332" s="211" t="s">
        <v>511</v>
      </c>
      <c r="AY332" s="211" t="s">
        <v>512</v>
      </c>
      <c r="AZ332" s="23" t="s">
        <v>513</v>
      </c>
      <c r="BA332" s="4"/>
    </row>
    <row r="333" spans="1:16383">
      <c r="A333" s="4" t="s">
        <v>453</v>
      </c>
      <c r="B333" s="11" t="s">
        <v>90</v>
      </c>
      <c r="C333" s="11"/>
      <c r="D333" s="71" t="s">
        <v>87</v>
      </c>
      <c r="E333" s="194">
        <v>1057</v>
      </c>
      <c r="F333" s="194">
        <v>609</v>
      </c>
      <c r="G333" s="194">
        <v>430</v>
      </c>
      <c r="H333" s="194">
        <v>384</v>
      </c>
      <c r="I333" s="194">
        <v>420</v>
      </c>
      <c r="J333" s="11"/>
      <c r="M333" s="204">
        <v>208904.84999999998</v>
      </c>
      <c r="N333" s="204">
        <v>94797.89</v>
      </c>
      <c r="O333" s="204">
        <v>47409.760000000002</v>
      </c>
      <c r="P333" s="204">
        <v>49808.65</v>
      </c>
      <c r="Q333" s="204">
        <v>442578.63999999897</v>
      </c>
      <c r="R333" s="11"/>
      <c r="S333" s="4"/>
      <c r="T333" s="4"/>
      <c r="U333" s="204">
        <v>262.76930172413802</v>
      </c>
      <c r="V333" s="204">
        <v>137.72852586206901</v>
      </c>
      <c r="W333" s="204">
        <v>54.376686256781205</v>
      </c>
      <c r="X333" s="204">
        <v>54.661547619047596</v>
      </c>
      <c r="Y333" s="204">
        <v>425.47786663611299</v>
      </c>
      <c r="Z333" s="11"/>
      <c r="AA333" s="4"/>
      <c r="AB333" s="11" t="s">
        <v>90</v>
      </c>
      <c r="AC333" s="11"/>
      <c r="AD333" s="71" t="s">
        <v>87</v>
      </c>
      <c r="AE333" s="245">
        <v>166</v>
      </c>
      <c r="AF333" s="245">
        <v>77</v>
      </c>
      <c r="AG333" s="245">
        <v>57</v>
      </c>
      <c r="AH333" s="245">
        <v>45</v>
      </c>
      <c r="AI333" s="245">
        <v>44</v>
      </c>
      <c r="AJ333" s="24"/>
      <c r="AK333" s="4"/>
      <c r="AL333" s="4"/>
      <c r="AM333" s="247">
        <v>145006.54</v>
      </c>
      <c r="AN333" s="247">
        <v>22500.76</v>
      </c>
      <c r="AO333" s="247">
        <v>10722.93</v>
      </c>
      <c r="AP333" s="247">
        <v>7610.42</v>
      </c>
      <c r="AQ333" s="247">
        <v>57265.66</v>
      </c>
      <c r="AR333" s="24"/>
      <c r="AS333" s="4"/>
      <c r="AT333" s="4"/>
      <c r="AU333" s="247">
        <v>792.38546448087402</v>
      </c>
      <c r="AV333" s="247">
        <v>122.954972677596</v>
      </c>
      <c r="AW333" s="247">
        <v>59.904636871508401</v>
      </c>
      <c r="AX333" s="247">
        <v>42.755168539325801</v>
      </c>
      <c r="AY333" s="247">
        <v>319.919888268156</v>
      </c>
      <c r="AZ333" s="24"/>
      <c r="BA333" s="4"/>
    </row>
    <row r="334" spans="1:16383">
      <c r="B334" s="11" t="s">
        <v>90</v>
      </c>
      <c r="C334" s="11"/>
      <c r="D334" s="71" t="s">
        <v>146</v>
      </c>
      <c r="E334" s="194">
        <v>1</v>
      </c>
      <c r="F334" s="194"/>
      <c r="G334" s="194"/>
      <c r="H334" s="194"/>
      <c r="I334" s="194"/>
      <c r="J334" s="11"/>
      <c r="M334" s="204">
        <v>77.040000000000006</v>
      </c>
      <c r="N334" s="204">
        <v>0</v>
      </c>
      <c r="O334" s="204">
        <v>0</v>
      </c>
      <c r="P334" s="204">
        <v>0</v>
      </c>
      <c r="Q334" s="204">
        <v>0</v>
      </c>
      <c r="R334" s="11"/>
      <c r="S334" s="4"/>
      <c r="T334" s="4"/>
      <c r="U334" s="204">
        <v>77.040000000000006</v>
      </c>
      <c r="V334" s="204">
        <v>0</v>
      </c>
      <c r="W334" s="204">
        <v>0</v>
      </c>
      <c r="X334" s="204">
        <v>0</v>
      </c>
      <c r="Y334" s="204">
        <v>0</v>
      </c>
      <c r="Z334" s="11"/>
      <c r="AA334" s="4"/>
      <c r="AB334" s="11" t="s">
        <v>90</v>
      </c>
      <c r="AC334" s="11"/>
      <c r="AD334" s="71" t="s">
        <v>91</v>
      </c>
      <c r="AE334" s="245">
        <v>57</v>
      </c>
      <c r="AF334" s="245">
        <v>30</v>
      </c>
      <c r="AG334" s="245">
        <v>16</v>
      </c>
      <c r="AH334" s="245">
        <v>14</v>
      </c>
      <c r="AI334" s="245">
        <v>15</v>
      </c>
      <c r="AJ334" s="24"/>
      <c r="AK334" s="4"/>
      <c r="AL334" s="4"/>
      <c r="AM334" s="247">
        <v>16807.79</v>
      </c>
      <c r="AN334" s="247">
        <v>3272.62</v>
      </c>
      <c r="AO334" s="247">
        <v>1366.93</v>
      </c>
      <c r="AP334" s="247">
        <v>1362.67</v>
      </c>
      <c r="AQ334" s="247">
        <v>2952.75</v>
      </c>
      <c r="AR334" s="24"/>
      <c r="AS334" s="4"/>
      <c r="AT334" s="4"/>
      <c r="AU334" s="247">
        <v>289.78948275862098</v>
      </c>
      <c r="AV334" s="247">
        <v>56.424482758620698</v>
      </c>
      <c r="AW334" s="247">
        <v>23.567758620689698</v>
      </c>
      <c r="AX334" s="247">
        <v>23.4943103448276</v>
      </c>
      <c r="AY334" s="247">
        <v>50.909482758620697</v>
      </c>
      <c r="AZ334" s="24"/>
      <c r="BA334" s="4"/>
    </row>
    <row r="335" spans="1:16383">
      <c r="B335" s="11" t="s">
        <v>90</v>
      </c>
      <c r="C335" s="11"/>
      <c r="D335" s="71" t="s">
        <v>91</v>
      </c>
      <c r="E335" s="194">
        <v>1468</v>
      </c>
      <c r="F335" s="194">
        <v>853</v>
      </c>
      <c r="G335" s="194">
        <v>627</v>
      </c>
      <c r="H335" s="194">
        <v>537</v>
      </c>
      <c r="I335" s="194">
        <v>584</v>
      </c>
      <c r="J335" s="11"/>
      <c r="M335" s="204">
        <v>293486.62</v>
      </c>
      <c r="N335" s="204">
        <v>120190.64</v>
      </c>
      <c r="O335" s="204">
        <v>66795.360000000001</v>
      </c>
      <c r="P335" s="204">
        <v>55364.92</v>
      </c>
      <c r="Q335" s="204">
        <v>585669.22</v>
      </c>
      <c r="R335" s="11"/>
      <c r="S335" s="4"/>
      <c r="T335" s="4"/>
      <c r="U335" s="204">
        <v>185.28195707070699</v>
      </c>
      <c r="V335" s="204">
        <v>75.877929292929196</v>
      </c>
      <c r="W335" s="204">
        <v>43.205278137128097</v>
      </c>
      <c r="X335" s="204">
        <v>35.467597693785997</v>
      </c>
      <c r="Y335" s="204">
        <v>369.97423878711299</v>
      </c>
      <c r="Z335" s="11"/>
      <c r="AA335" s="4"/>
      <c r="AB335" s="11" t="s">
        <v>93</v>
      </c>
      <c r="AC335" s="11"/>
      <c r="AD335" s="71" t="s">
        <v>94</v>
      </c>
      <c r="AE335" s="245">
        <v>7</v>
      </c>
      <c r="AF335" s="245">
        <v>2</v>
      </c>
      <c r="AG335" s="245"/>
      <c r="AH335" s="245"/>
      <c r="AI335" s="245"/>
      <c r="AJ335" s="24"/>
      <c r="AK335" s="4"/>
      <c r="AL335" s="4"/>
      <c r="AM335" s="247">
        <v>1769.97</v>
      </c>
      <c r="AN335" s="247">
        <v>368.66</v>
      </c>
      <c r="AO335" s="247">
        <v>0</v>
      </c>
      <c r="AP335" s="247">
        <v>0</v>
      </c>
      <c r="AQ335" s="247">
        <v>0</v>
      </c>
      <c r="AR335" s="24"/>
      <c r="AS335" s="4"/>
      <c r="AT335" s="4"/>
      <c r="AU335" s="247">
        <v>252.852857142857</v>
      </c>
      <c r="AV335" s="247">
        <v>52.665714285714301</v>
      </c>
      <c r="AW335" s="247">
        <v>0</v>
      </c>
      <c r="AX335" s="247">
        <v>0</v>
      </c>
      <c r="AY335" s="247">
        <v>0</v>
      </c>
      <c r="AZ335" s="24"/>
      <c r="BA335" s="4"/>
    </row>
    <row r="336" spans="1:16383">
      <c r="B336" s="11" t="s">
        <v>92</v>
      </c>
      <c r="C336" s="11"/>
      <c r="D336" s="71" t="s">
        <v>87</v>
      </c>
      <c r="E336" s="194">
        <v>183</v>
      </c>
      <c r="F336" s="194">
        <v>99</v>
      </c>
      <c r="G336" s="194">
        <v>70</v>
      </c>
      <c r="H336" s="194">
        <v>68</v>
      </c>
      <c r="I336" s="194">
        <v>69</v>
      </c>
      <c r="J336" s="11"/>
      <c r="M336" s="204">
        <v>46299.87</v>
      </c>
      <c r="N336" s="204">
        <v>18534.54</v>
      </c>
      <c r="O336" s="204">
        <v>8436.92</v>
      </c>
      <c r="P336" s="204">
        <v>9334.9699999999993</v>
      </c>
      <c r="Q336" s="204">
        <v>133953.39000000001</v>
      </c>
      <c r="R336" s="11"/>
      <c r="S336" s="4"/>
      <c r="T336" s="4"/>
      <c r="U336" s="204">
        <v>231.49934999999999</v>
      </c>
      <c r="V336" s="204">
        <v>92.672700000000006</v>
      </c>
      <c r="W336" s="204">
        <v>42.8270050761422</v>
      </c>
      <c r="X336" s="204">
        <v>47.1463131313131</v>
      </c>
      <c r="Y336" s="204">
        <v>669.76694999999995</v>
      </c>
      <c r="Z336" s="11"/>
      <c r="AA336" s="4"/>
      <c r="AB336" s="11" t="s">
        <v>514</v>
      </c>
      <c r="AC336" s="11"/>
      <c r="AD336" s="71" t="s">
        <v>162</v>
      </c>
      <c r="AE336" s="245">
        <v>2</v>
      </c>
      <c r="AF336" s="245"/>
      <c r="AG336" s="245"/>
      <c r="AH336" s="245"/>
      <c r="AI336" s="245"/>
      <c r="AJ336" s="24"/>
      <c r="AK336" s="4"/>
      <c r="AL336" s="4"/>
      <c r="AM336" s="247">
        <v>2390.7199999999998</v>
      </c>
      <c r="AN336" s="247">
        <v>0</v>
      </c>
      <c r="AO336" s="247">
        <v>0</v>
      </c>
      <c r="AP336" s="247">
        <v>0</v>
      </c>
      <c r="AQ336" s="247">
        <v>0</v>
      </c>
      <c r="AR336" s="24"/>
      <c r="AS336" s="4"/>
      <c r="AT336" s="4"/>
      <c r="AU336" s="247">
        <v>1195.3599999999999</v>
      </c>
      <c r="AV336" s="247">
        <v>0</v>
      </c>
      <c r="AW336" s="247">
        <v>0</v>
      </c>
      <c r="AX336" s="247">
        <v>0</v>
      </c>
      <c r="AY336" s="247">
        <v>0</v>
      </c>
      <c r="AZ336" s="24"/>
      <c r="BA336" s="4"/>
    </row>
    <row r="337" spans="2:53">
      <c r="B337" s="11" t="s">
        <v>93</v>
      </c>
      <c r="C337" s="11"/>
      <c r="D337" s="71" t="s">
        <v>94</v>
      </c>
      <c r="E337" s="194">
        <v>76</v>
      </c>
      <c r="F337" s="194">
        <v>45</v>
      </c>
      <c r="G337" s="194">
        <v>34</v>
      </c>
      <c r="H337" s="194">
        <v>30</v>
      </c>
      <c r="I337" s="194">
        <v>35</v>
      </c>
      <c r="J337" s="11"/>
      <c r="M337" s="204">
        <v>15623.28</v>
      </c>
      <c r="N337" s="204">
        <v>7663.22</v>
      </c>
      <c r="O337" s="204">
        <v>4057.98</v>
      </c>
      <c r="P337" s="204">
        <v>4012.08</v>
      </c>
      <c r="Q337" s="204">
        <v>34682.769999999997</v>
      </c>
      <c r="R337" s="11"/>
      <c r="S337" s="4"/>
      <c r="T337" s="4"/>
      <c r="U337" s="204">
        <v>179.57793103448299</v>
      </c>
      <c r="V337" s="204">
        <v>88.082988505747096</v>
      </c>
      <c r="W337" s="204">
        <v>48.3092857142857</v>
      </c>
      <c r="X337" s="204">
        <v>48.338313253011997</v>
      </c>
      <c r="Y337" s="204">
        <v>428.18234567901197</v>
      </c>
      <c r="Z337" s="11"/>
      <c r="AA337" s="4"/>
      <c r="AB337" s="11" t="s">
        <v>95</v>
      </c>
      <c r="AC337" s="11"/>
      <c r="AD337" s="71" t="s">
        <v>96</v>
      </c>
      <c r="AE337" s="245">
        <v>31</v>
      </c>
      <c r="AF337" s="245">
        <v>13</v>
      </c>
      <c r="AG337" s="245">
        <v>11</v>
      </c>
      <c r="AH337" s="245">
        <v>8</v>
      </c>
      <c r="AI337" s="245">
        <v>7</v>
      </c>
      <c r="AJ337" s="24"/>
      <c r="AK337" s="4"/>
      <c r="AL337" s="4"/>
      <c r="AM337" s="247">
        <v>14388.73</v>
      </c>
      <c r="AN337" s="247">
        <v>903.19</v>
      </c>
      <c r="AO337" s="247">
        <v>729.57</v>
      </c>
      <c r="AP337" s="247">
        <v>534.99</v>
      </c>
      <c r="AQ337" s="247">
        <v>4645.58</v>
      </c>
      <c r="AR337" s="24"/>
      <c r="AS337" s="4"/>
      <c r="AT337" s="4"/>
      <c r="AU337" s="247">
        <v>449.64781249999999</v>
      </c>
      <c r="AV337" s="247">
        <v>28.224687500000002</v>
      </c>
      <c r="AW337" s="247">
        <v>23.534516129032301</v>
      </c>
      <c r="AX337" s="247">
        <v>17.257741935483899</v>
      </c>
      <c r="AY337" s="247">
        <v>149.85741935483901</v>
      </c>
      <c r="AZ337" s="24"/>
      <c r="BA337" s="4"/>
    </row>
    <row r="338" spans="2:53">
      <c r="B338" s="11" t="s">
        <v>95</v>
      </c>
      <c r="C338" s="11"/>
      <c r="D338" s="71" t="s">
        <v>96</v>
      </c>
      <c r="E338" s="194">
        <v>159</v>
      </c>
      <c r="F338" s="194">
        <v>85</v>
      </c>
      <c r="G338" s="194">
        <v>66</v>
      </c>
      <c r="H338" s="194">
        <v>53</v>
      </c>
      <c r="I338" s="194">
        <v>59</v>
      </c>
      <c r="J338" s="11"/>
      <c r="M338" s="204">
        <v>41317.769999999997</v>
      </c>
      <c r="N338" s="204">
        <v>18165.2</v>
      </c>
      <c r="O338" s="204">
        <v>12216.41</v>
      </c>
      <c r="P338" s="204">
        <v>12489.51</v>
      </c>
      <c r="Q338" s="204">
        <v>127916.51</v>
      </c>
      <c r="R338" s="11"/>
      <c r="S338" s="4"/>
      <c r="T338" s="4"/>
      <c r="U338" s="204">
        <v>234.76005681818199</v>
      </c>
      <c r="V338" s="204">
        <v>103.211363636364</v>
      </c>
      <c r="W338" s="204">
        <v>71.025639534883695</v>
      </c>
      <c r="X338" s="204">
        <v>75.2380120481928</v>
      </c>
      <c r="Y338" s="204">
        <v>756.90242603550303</v>
      </c>
      <c r="Z338" s="11"/>
      <c r="AA338" s="4"/>
      <c r="AB338" s="11" t="s">
        <v>97</v>
      </c>
      <c r="AC338" s="11"/>
      <c r="AD338" s="71" t="s">
        <v>98</v>
      </c>
      <c r="AE338" s="245">
        <v>3</v>
      </c>
      <c r="AF338" s="245">
        <v>3</v>
      </c>
      <c r="AG338" s="245">
        <v>3</v>
      </c>
      <c r="AH338" s="245">
        <v>3</v>
      </c>
      <c r="AI338" s="245">
        <v>2</v>
      </c>
      <c r="AJ338" s="24"/>
      <c r="AK338" s="4"/>
      <c r="AL338" s="4"/>
      <c r="AM338" s="247">
        <v>8039.37</v>
      </c>
      <c r="AN338" s="247">
        <v>1034.04</v>
      </c>
      <c r="AO338" s="247">
        <v>847.12</v>
      </c>
      <c r="AP338" s="247">
        <v>823.24</v>
      </c>
      <c r="AQ338" s="247">
        <v>781.58</v>
      </c>
      <c r="AR338" s="24"/>
      <c r="AS338" s="4"/>
      <c r="AT338" s="4"/>
      <c r="AU338" s="247">
        <v>1607.874</v>
      </c>
      <c r="AV338" s="247">
        <v>206.80799999999999</v>
      </c>
      <c r="AW338" s="247">
        <v>169.42400000000001</v>
      </c>
      <c r="AX338" s="247">
        <v>164.648</v>
      </c>
      <c r="AY338" s="247">
        <v>156.316</v>
      </c>
      <c r="AZ338" s="24"/>
      <c r="BA338" s="4"/>
    </row>
    <row r="339" spans="2:53">
      <c r="B339" s="11" t="s">
        <v>95</v>
      </c>
      <c r="C339" s="11"/>
      <c r="D339" s="71" t="s">
        <v>162</v>
      </c>
      <c r="E339" s="194">
        <v>1</v>
      </c>
      <c r="F339" s="194"/>
      <c r="G339" s="194"/>
      <c r="H339" s="194"/>
      <c r="I339" s="194"/>
      <c r="J339" s="11"/>
      <c r="M339" s="204">
        <v>195.58</v>
      </c>
      <c r="N339" s="204">
        <v>0</v>
      </c>
      <c r="O339" s="204">
        <v>0</v>
      </c>
      <c r="P339" s="204">
        <v>0</v>
      </c>
      <c r="Q339" s="204">
        <v>0</v>
      </c>
      <c r="R339" s="11"/>
      <c r="S339" s="4"/>
      <c r="T339" s="4"/>
      <c r="U339" s="204">
        <v>195.58</v>
      </c>
      <c r="V339" s="204">
        <v>0</v>
      </c>
      <c r="W339" s="204">
        <v>0</v>
      </c>
      <c r="X339" s="204">
        <v>0</v>
      </c>
      <c r="Y339" s="204">
        <v>0</v>
      </c>
      <c r="Z339" s="11"/>
      <c r="AA339" s="4"/>
      <c r="AB339" s="11" t="s">
        <v>99</v>
      </c>
      <c r="AC339" s="11"/>
      <c r="AD339" s="71" t="s">
        <v>100</v>
      </c>
      <c r="AE339" s="245">
        <v>85</v>
      </c>
      <c r="AF339" s="245">
        <v>53</v>
      </c>
      <c r="AG339" s="245">
        <v>36</v>
      </c>
      <c r="AH339" s="245">
        <v>31</v>
      </c>
      <c r="AI339" s="245">
        <v>33</v>
      </c>
      <c r="AJ339" s="24"/>
      <c r="AK339" s="4"/>
      <c r="AL339" s="4"/>
      <c r="AM339" s="247">
        <v>43756.91</v>
      </c>
      <c r="AN339" s="247">
        <v>23839.52</v>
      </c>
      <c r="AO339" s="247">
        <v>20729.14</v>
      </c>
      <c r="AP339" s="247">
        <v>19663.95</v>
      </c>
      <c r="AQ339" s="247">
        <v>187819.36</v>
      </c>
      <c r="AR339" s="24"/>
      <c r="AS339" s="4"/>
      <c r="AT339" s="4"/>
      <c r="AU339" s="247">
        <v>497.23761363636402</v>
      </c>
      <c r="AV339" s="247">
        <v>270.903636363636</v>
      </c>
      <c r="AW339" s="247">
        <v>246.77547619047601</v>
      </c>
      <c r="AX339" s="247">
        <v>234.09464285714299</v>
      </c>
      <c r="AY339" s="247">
        <v>2209.6395294117601</v>
      </c>
      <c r="AZ339" s="24"/>
      <c r="BA339" s="4"/>
    </row>
    <row r="340" spans="2:53">
      <c r="B340" s="11" t="s">
        <v>97</v>
      </c>
      <c r="C340" s="11"/>
      <c r="D340" s="71" t="s">
        <v>98</v>
      </c>
      <c r="E340" s="194">
        <v>5</v>
      </c>
      <c r="F340" s="194">
        <v>5</v>
      </c>
      <c r="G340" s="194">
        <v>4</v>
      </c>
      <c r="H340" s="194">
        <v>4</v>
      </c>
      <c r="I340" s="194">
        <v>4</v>
      </c>
      <c r="J340" s="11"/>
      <c r="M340" s="204">
        <v>1894.17</v>
      </c>
      <c r="N340" s="204">
        <v>1108.3900000000001</v>
      </c>
      <c r="O340" s="204">
        <v>508.19</v>
      </c>
      <c r="P340" s="204">
        <v>667.58</v>
      </c>
      <c r="Q340" s="204">
        <v>18192.36</v>
      </c>
      <c r="R340" s="11"/>
      <c r="S340" s="4"/>
      <c r="T340" s="4"/>
      <c r="U340" s="204">
        <v>315.69499999999999</v>
      </c>
      <c r="V340" s="204">
        <v>184.731666666667</v>
      </c>
      <c r="W340" s="204">
        <v>84.698333333333295</v>
      </c>
      <c r="X340" s="204">
        <v>111.26333333333299</v>
      </c>
      <c r="Y340" s="204">
        <v>3032.06</v>
      </c>
      <c r="Z340" s="11"/>
      <c r="AA340" s="4"/>
      <c r="AB340" s="11" t="s">
        <v>101</v>
      </c>
      <c r="AC340" s="11"/>
      <c r="AD340" s="71" t="s">
        <v>102</v>
      </c>
      <c r="AE340" s="245">
        <v>1</v>
      </c>
      <c r="AF340" s="245"/>
      <c r="AG340" s="245"/>
      <c r="AH340" s="245"/>
      <c r="AI340" s="245">
        <v>1</v>
      </c>
      <c r="AJ340" s="24"/>
      <c r="AK340" s="4"/>
      <c r="AL340" s="4"/>
      <c r="AM340" s="247">
        <v>70.58</v>
      </c>
      <c r="AN340" s="247">
        <v>0</v>
      </c>
      <c r="AO340" s="247">
        <v>0</v>
      </c>
      <c r="AP340" s="247">
        <v>0</v>
      </c>
      <c r="AQ340" s="247">
        <v>65</v>
      </c>
      <c r="AR340" s="24"/>
      <c r="AS340" s="4"/>
      <c r="AT340" s="4"/>
      <c r="AU340" s="247">
        <v>35.29</v>
      </c>
      <c r="AV340" s="247">
        <v>0</v>
      </c>
      <c r="AW340" s="247">
        <v>0</v>
      </c>
      <c r="AX340" s="247">
        <v>0</v>
      </c>
      <c r="AY340" s="247">
        <v>32.5</v>
      </c>
      <c r="AZ340" s="24"/>
      <c r="BA340" s="4"/>
    </row>
    <row r="341" spans="2:53">
      <c r="B341" s="11" t="s">
        <v>99</v>
      </c>
      <c r="C341" s="11"/>
      <c r="D341" s="71" t="s">
        <v>100</v>
      </c>
      <c r="E341" s="194">
        <v>825</v>
      </c>
      <c r="F341" s="194">
        <v>481</v>
      </c>
      <c r="G341" s="194">
        <v>336</v>
      </c>
      <c r="H341" s="194">
        <v>292</v>
      </c>
      <c r="I341" s="194">
        <v>315</v>
      </c>
      <c r="J341" s="11"/>
      <c r="M341" s="204">
        <v>188414.28</v>
      </c>
      <c r="N341" s="204">
        <v>88133.53</v>
      </c>
      <c r="O341" s="204">
        <v>44684.98</v>
      </c>
      <c r="P341" s="204">
        <v>48401.62</v>
      </c>
      <c r="Q341" s="204">
        <v>476816.4</v>
      </c>
      <c r="R341" s="11"/>
      <c r="S341" s="4"/>
      <c r="T341" s="4"/>
      <c r="U341" s="204">
        <v>205.02097932535401</v>
      </c>
      <c r="V341" s="204">
        <v>95.901556039173002</v>
      </c>
      <c r="W341" s="204">
        <v>49.760556792873103</v>
      </c>
      <c r="X341" s="204">
        <v>54.019665178571401</v>
      </c>
      <c r="Y341" s="204">
        <v>532.75575418994401</v>
      </c>
      <c r="Z341" s="11"/>
      <c r="AA341" s="4"/>
      <c r="AB341" s="11" t="s">
        <v>101</v>
      </c>
      <c r="AC341" s="11"/>
      <c r="AD341" s="71" t="s">
        <v>103</v>
      </c>
      <c r="AE341" s="245">
        <v>485</v>
      </c>
      <c r="AF341" s="245">
        <v>354</v>
      </c>
      <c r="AG341" s="245">
        <v>278</v>
      </c>
      <c r="AH341" s="245">
        <v>243</v>
      </c>
      <c r="AI341" s="245">
        <v>237</v>
      </c>
      <c r="AJ341" s="24"/>
      <c r="AK341" s="4"/>
      <c r="AL341" s="4"/>
      <c r="AM341" s="247">
        <v>320122.46999999997</v>
      </c>
      <c r="AN341" s="247">
        <v>125427.07</v>
      </c>
      <c r="AO341" s="247">
        <v>79265.119999999893</v>
      </c>
      <c r="AP341" s="247">
        <v>68699.960000000006</v>
      </c>
      <c r="AQ341" s="247">
        <v>295146.42</v>
      </c>
      <c r="AR341" s="24"/>
      <c r="AS341" s="4"/>
      <c r="AT341" s="4"/>
      <c r="AU341" s="247">
        <v>546.28407849829398</v>
      </c>
      <c r="AV341" s="247">
        <v>214.039368600682</v>
      </c>
      <c r="AW341" s="247">
        <v>140.790621669627</v>
      </c>
      <c r="AX341" s="247">
        <v>123.33924596050301</v>
      </c>
      <c r="AY341" s="247">
        <v>520.54042328042306</v>
      </c>
      <c r="AZ341" s="24"/>
      <c r="BA341" s="4"/>
    </row>
    <row r="342" spans="2:53">
      <c r="B342" s="11" t="s">
        <v>101</v>
      </c>
      <c r="C342" s="11"/>
      <c r="D342" s="71" t="s">
        <v>102</v>
      </c>
      <c r="E342" s="194">
        <v>4</v>
      </c>
      <c r="F342" s="194">
        <v>2</v>
      </c>
      <c r="G342" s="194">
        <v>1</v>
      </c>
      <c r="H342" s="194">
        <v>1</v>
      </c>
      <c r="I342" s="194">
        <v>1</v>
      </c>
      <c r="J342" s="11"/>
      <c r="M342" s="204">
        <v>536.15</v>
      </c>
      <c r="N342" s="204">
        <v>289.76</v>
      </c>
      <c r="O342" s="204">
        <v>167.65</v>
      </c>
      <c r="P342" s="204">
        <v>139.16999999999999</v>
      </c>
      <c r="Q342" s="204">
        <v>168.21</v>
      </c>
      <c r="R342" s="11"/>
      <c r="S342" s="4"/>
      <c r="T342" s="4"/>
      <c r="U342" s="204">
        <v>134.03749999999999</v>
      </c>
      <c r="V342" s="204">
        <v>72.44</v>
      </c>
      <c r="W342" s="204">
        <v>83.825000000000003</v>
      </c>
      <c r="X342" s="204">
        <v>139.16999999999999</v>
      </c>
      <c r="Y342" s="204">
        <v>168.21</v>
      </c>
      <c r="Z342" s="11"/>
      <c r="AA342" s="4"/>
      <c r="AB342" s="11" t="s">
        <v>101</v>
      </c>
      <c r="AC342" s="11"/>
      <c r="AD342" s="71" t="s">
        <v>293</v>
      </c>
      <c r="AE342" s="245">
        <v>1</v>
      </c>
      <c r="AF342" s="245">
        <v>1</v>
      </c>
      <c r="AG342" s="245"/>
      <c r="AH342" s="245"/>
      <c r="AI342" s="245"/>
      <c r="AJ342" s="24"/>
      <c r="AK342" s="4"/>
      <c r="AL342" s="4"/>
      <c r="AM342" s="247">
        <v>31.84</v>
      </c>
      <c r="AN342" s="247">
        <v>20.149999999999999</v>
      </c>
      <c r="AO342" s="247">
        <v>0</v>
      </c>
      <c r="AP342" s="247">
        <v>0</v>
      </c>
      <c r="AQ342" s="247">
        <v>0</v>
      </c>
      <c r="AR342" s="24"/>
      <c r="AS342" s="4"/>
      <c r="AT342" s="4"/>
      <c r="AU342" s="247">
        <v>31.84</v>
      </c>
      <c r="AV342" s="247">
        <v>20.149999999999999</v>
      </c>
      <c r="AW342" s="247">
        <v>0</v>
      </c>
      <c r="AX342" s="247">
        <v>0</v>
      </c>
      <c r="AY342" s="247">
        <v>0</v>
      </c>
      <c r="AZ342" s="24"/>
      <c r="BA342" s="4"/>
    </row>
    <row r="343" spans="2:53">
      <c r="B343" s="11" t="s">
        <v>101</v>
      </c>
      <c r="C343" s="11"/>
      <c r="D343" s="71" t="s">
        <v>103</v>
      </c>
      <c r="E343" s="194">
        <v>4390</v>
      </c>
      <c r="F343" s="194">
        <v>3361</v>
      </c>
      <c r="G343" s="194">
        <v>2739</v>
      </c>
      <c r="H343" s="194">
        <v>2439</v>
      </c>
      <c r="I343" s="194">
        <v>2515</v>
      </c>
      <c r="J343" s="11"/>
      <c r="M343" s="204">
        <v>560887.94999999902</v>
      </c>
      <c r="N343" s="204">
        <v>353331.02999999898</v>
      </c>
      <c r="O343" s="204">
        <v>269165.21000000101</v>
      </c>
      <c r="P343" s="204">
        <v>250048.32</v>
      </c>
      <c r="Q343" s="204">
        <v>2619092.7000000002</v>
      </c>
      <c r="R343" s="11"/>
      <c r="S343" s="4"/>
      <c r="T343" s="4"/>
      <c r="U343" s="204">
        <v>110.17245138479601</v>
      </c>
      <c r="V343" s="204">
        <v>69.403070123747497</v>
      </c>
      <c r="W343" s="204">
        <v>55.417996705785797</v>
      </c>
      <c r="X343" s="204">
        <v>52.136847372810699</v>
      </c>
      <c r="Y343" s="204">
        <v>547.69818067753999</v>
      </c>
      <c r="Z343" s="11"/>
      <c r="AA343" s="4"/>
      <c r="AB343" s="11" t="s">
        <v>101</v>
      </c>
      <c r="AC343" s="11"/>
      <c r="AD343" s="71" t="s">
        <v>282</v>
      </c>
      <c r="AE343" s="245">
        <v>1</v>
      </c>
      <c r="AF343" s="245">
        <v>1</v>
      </c>
      <c r="AG343" s="245">
        <v>1</v>
      </c>
      <c r="AH343" s="245">
        <v>1</v>
      </c>
      <c r="AI343" s="245">
        <v>1</v>
      </c>
      <c r="AJ343" s="24"/>
      <c r="AK343" s="4"/>
      <c r="AL343" s="4"/>
      <c r="AM343" s="247">
        <v>12</v>
      </c>
      <c r="AN343" s="247">
        <v>13.09</v>
      </c>
      <c r="AO343" s="247">
        <v>11.9</v>
      </c>
      <c r="AP343" s="247">
        <v>12.69</v>
      </c>
      <c r="AQ343" s="247">
        <v>406.08</v>
      </c>
      <c r="AR343" s="24"/>
      <c r="AS343" s="4"/>
      <c r="AT343" s="4"/>
      <c r="AU343" s="247">
        <v>12</v>
      </c>
      <c r="AV343" s="247">
        <v>13.09</v>
      </c>
      <c r="AW343" s="247">
        <v>11.9</v>
      </c>
      <c r="AX343" s="247">
        <v>12.69</v>
      </c>
      <c r="AY343" s="247">
        <v>406.08</v>
      </c>
      <c r="AZ343" s="24"/>
      <c r="BA343" s="4"/>
    </row>
    <row r="344" spans="2:53">
      <c r="B344" s="11" t="s">
        <v>104</v>
      </c>
      <c r="C344" s="11"/>
      <c r="D344" s="71" t="s">
        <v>105</v>
      </c>
      <c r="E344" s="194">
        <v>11</v>
      </c>
      <c r="F344" s="194">
        <v>4</v>
      </c>
      <c r="G344" s="194">
        <v>2</v>
      </c>
      <c r="H344" s="194">
        <v>3</v>
      </c>
      <c r="I344" s="194">
        <v>2</v>
      </c>
      <c r="J344" s="11"/>
      <c r="M344" s="204">
        <v>2470.1999999999998</v>
      </c>
      <c r="N344" s="204">
        <v>600.1</v>
      </c>
      <c r="O344" s="204">
        <v>190.01</v>
      </c>
      <c r="P344" s="204">
        <v>598.57000000000005</v>
      </c>
      <c r="Q344" s="204">
        <v>918.35</v>
      </c>
      <c r="R344" s="11"/>
      <c r="S344" s="4"/>
      <c r="T344" s="4"/>
      <c r="U344" s="204">
        <v>224.56363636363599</v>
      </c>
      <c r="V344" s="204">
        <v>54.554545454545497</v>
      </c>
      <c r="W344" s="204">
        <v>17.273636363636399</v>
      </c>
      <c r="X344" s="204">
        <v>54.415454545454601</v>
      </c>
      <c r="Y344" s="204">
        <v>83.486363636363606</v>
      </c>
      <c r="Z344" s="11"/>
      <c r="AA344" s="4"/>
      <c r="AB344" s="11" t="s">
        <v>106</v>
      </c>
      <c r="AC344" s="11"/>
      <c r="AD344" s="71" t="s">
        <v>107</v>
      </c>
      <c r="AE344" s="245">
        <v>9</v>
      </c>
      <c r="AF344" s="245">
        <v>4</v>
      </c>
      <c r="AG344" s="245">
        <v>4</v>
      </c>
      <c r="AH344" s="245">
        <v>3</v>
      </c>
      <c r="AI344" s="245">
        <v>2</v>
      </c>
      <c r="AJ344" s="24"/>
      <c r="AK344" s="4"/>
      <c r="AL344" s="4"/>
      <c r="AM344" s="247">
        <v>422.24</v>
      </c>
      <c r="AN344" s="247">
        <v>290.49</v>
      </c>
      <c r="AO344" s="247">
        <v>366.62</v>
      </c>
      <c r="AP344" s="247">
        <v>403.22</v>
      </c>
      <c r="AQ344" s="247">
        <v>1020.88</v>
      </c>
      <c r="AR344" s="24"/>
      <c r="AS344" s="4"/>
      <c r="AT344" s="4"/>
      <c r="AU344" s="247">
        <v>46.915555555555599</v>
      </c>
      <c r="AV344" s="247">
        <v>32.276666666666699</v>
      </c>
      <c r="AW344" s="247">
        <v>40.735555555555599</v>
      </c>
      <c r="AX344" s="247">
        <v>57.602857142857097</v>
      </c>
      <c r="AY344" s="247">
        <v>127.61</v>
      </c>
      <c r="AZ344" s="24"/>
      <c r="BA344" s="4"/>
    </row>
    <row r="345" spans="2:53">
      <c r="B345" s="11" t="s">
        <v>106</v>
      </c>
      <c r="C345" s="11"/>
      <c r="D345" s="71" t="s">
        <v>107</v>
      </c>
      <c r="E345" s="194">
        <v>26</v>
      </c>
      <c r="F345" s="194">
        <v>11</v>
      </c>
      <c r="G345" s="194">
        <v>10</v>
      </c>
      <c r="H345" s="194">
        <v>9</v>
      </c>
      <c r="I345" s="194">
        <v>7</v>
      </c>
      <c r="J345" s="11"/>
      <c r="M345" s="204">
        <v>5770.28</v>
      </c>
      <c r="N345" s="204">
        <v>1116.2</v>
      </c>
      <c r="O345" s="204">
        <v>1062.58</v>
      </c>
      <c r="P345" s="204">
        <v>1018.56</v>
      </c>
      <c r="Q345" s="204">
        <v>7403.31</v>
      </c>
      <c r="R345" s="11"/>
      <c r="S345" s="4"/>
      <c r="T345" s="4"/>
      <c r="U345" s="204">
        <v>198.97517241379299</v>
      </c>
      <c r="V345" s="204">
        <v>38.489655172413798</v>
      </c>
      <c r="W345" s="204">
        <v>39.354814814814802</v>
      </c>
      <c r="X345" s="204">
        <v>36.3771428571429</v>
      </c>
      <c r="Y345" s="204">
        <v>255.28655172413801</v>
      </c>
      <c r="Z345" s="11"/>
      <c r="AA345" s="4"/>
      <c r="AB345" s="11" t="s">
        <v>109</v>
      </c>
      <c r="AC345" s="11"/>
      <c r="AD345" s="71" t="s">
        <v>110</v>
      </c>
      <c r="AE345" s="245">
        <v>23</v>
      </c>
      <c r="AF345" s="245">
        <v>11</v>
      </c>
      <c r="AG345" s="245">
        <v>10</v>
      </c>
      <c r="AH345" s="245">
        <v>8</v>
      </c>
      <c r="AI345" s="245">
        <v>8</v>
      </c>
      <c r="AJ345" s="24"/>
      <c r="AK345" s="4"/>
      <c r="AL345" s="4"/>
      <c r="AM345" s="247">
        <v>3309.74</v>
      </c>
      <c r="AN345" s="247">
        <v>1358.14</v>
      </c>
      <c r="AO345" s="247">
        <v>716.37</v>
      </c>
      <c r="AP345" s="247">
        <v>386.61</v>
      </c>
      <c r="AQ345" s="247">
        <v>2048.7199999999998</v>
      </c>
      <c r="AR345" s="24"/>
      <c r="AS345" s="4"/>
      <c r="AT345" s="4"/>
      <c r="AU345" s="247">
        <v>143.901739130435</v>
      </c>
      <c r="AV345" s="247">
        <v>59.049565217391297</v>
      </c>
      <c r="AW345" s="247">
        <v>34.112857142857102</v>
      </c>
      <c r="AX345" s="247">
        <v>17.573181818181801</v>
      </c>
      <c r="AY345" s="247">
        <v>93.123636363636393</v>
      </c>
      <c r="AZ345" s="24"/>
      <c r="BA345" s="4"/>
    </row>
    <row r="346" spans="2:53">
      <c r="B346" s="11" t="s">
        <v>106</v>
      </c>
      <c r="C346" s="11"/>
      <c r="D346" s="71" t="s">
        <v>108</v>
      </c>
      <c r="E346" s="194">
        <v>2</v>
      </c>
      <c r="F346" s="194">
        <v>1</v>
      </c>
      <c r="G346" s="194">
        <v>1</v>
      </c>
      <c r="H346" s="194">
        <v>1</v>
      </c>
      <c r="I346" s="194">
        <v>1</v>
      </c>
      <c r="J346" s="11"/>
      <c r="M346" s="204">
        <v>151.41</v>
      </c>
      <c r="N346" s="204">
        <v>85.62</v>
      </c>
      <c r="O346" s="204">
        <v>99.43</v>
      </c>
      <c r="P346" s="204">
        <v>98.62</v>
      </c>
      <c r="Q346" s="204">
        <v>730.69</v>
      </c>
      <c r="R346" s="11"/>
      <c r="S346" s="4"/>
      <c r="T346" s="4"/>
      <c r="U346" s="204">
        <v>75.704999999999998</v>
      </c>
      <c r="V346" s="204">
        <v>42.81</v>
      </c>
      <c r="W346" s="204">
        <v>49.715000000000003</v>
      </c>
      <c r="X346" s="204">
        <v>49.31</v>
      </c>
      <c r="Y346" s="204">
        <v>365.34500000000003</v>
      </c>
      <c r="Z346" s="11"/>
      <c r="AA346" s="4"/>
      <c r="AB346" s="11" t="s">
        <v>111</v>
      </c>
      <c r="AC346" s="11"/>
      <c r="AD346" s="71" t="s">
        <v>102</v>
      </c>
      <c r="AE346" s="245">
        <v>2</v>
      </c>
      <c r="AF346" s="245">
        <v>1</v>
      </c>
      <c r="AG346" s="245">
        <v>1</v>
      </c>
      <c r="AH346" s="245">
        <v>1</v>
      </c>
      <c r="AI346" s="245">
        <v>1</v>
      </c>
      <c r="AJ346" s="24"/>
      <c r="AK346" s="4"/>
      <c r="AL346" s="4"/>
      <c r="AM346" s="247">
        <v>73.08</v>
      </c>
      <c r="AN346" s="247">
        <v>9.6999999999999993</v>
      </c>
      <c r="AO346" s="247">
        <v>9.86</v>
      </c>
      <c r="AP346" s="247">
        <v>10.47</v>
      </c>
      <c r="AQ346" s="247">
        <v>41.34</v>
      </c>
      <c r="AR346" s="24"/>
      <c r="AS346" s="4"/>
      <c r="AT346" s="4"/>
      <c r="AU346" s="247">
        <v>36.54</v>
      </c>
      <c r="AV346" s="247">
        <v>4.8499999999999996</v>
      </c>
      <c r="AW346" s="247">
        <v>4.93</v>
      </c>
      <c r="AX346" s="247">
        <v>5.2350000000000003</v>
      </c>
      <c r="AY346" s="247">
        <v>20.67</v>
      </c>
      <c r="AZ346" s="24"/>
      <c r="BA346" s="4"/>
    </row>
    <row r="347" spans="2:53">
      <c r="B347" s="11" t="s">
        <v>109</v>
      </c>
      <c r="C347" s="11"/>
      <c r="D347" s="71" t="s">
        <v>110</v>
      </c>
      <c r="E347" s="194">
        <v>147</v>
      </c>
      <c r="F347" s="194">
        <v>72</v>
      </c>
      <c r="G347" s="194">
        <v>52</v>
      </c>
      <c r="H347" s="194">
        <v>44</v>
      </c>
      <c r="I347" s="194">
        <v>34</v>
      </c>
      <c r="J347" s="11"/>
      <c r="M347" s="204">
        <v>28834.44</v>
      </c>
      <c r="N347" s="204">
        <v>8398.5400000000009</v>
      </c>
      <c r="O347" s="204">
        <v>3384.7</v>
      </c>
      <c r="P347" s="204">
        <v>6732.7</v>
      </c>
      <c r="Q347" s="204">
        <v>16578.72</v>
      </c>
      <c r="R347" s="11"/>
      <c r="S347" s="4"/>
      <c r="T347" s="4"/>
      <c r="U347" s="204">
        <v>187.23662337662299</v>
      </c>
      <c r="V347" s="204">
        <v>54.535974025973999</v>
      </c>
      <c r="W347" s="204">
        <v>25.448872180451101</v>
      </c>
      <c r="X347" s="204">
        <v>52.191472868217097</v>
      </c>
      <c r="Y347" s="204">
        <v>121.90235294117601</v>
      </c>
      <c r="Z347" s="11"/>
      <c r="AA347" s="4"/>
      <c r="AB347" s="11" t="s">
        <v>111</v>
      </c>
      <c r="AC347" s="11"/>
      <c r="AD347" s="71" t="s">
        <v>89</v>
      </c>
      <c r="AE347" s="245">
        <v>25</v>
      </c>
      <c r="AF347" s="245">
        <v>11</v>
      </c>
      <c r="AG347" s="245">
        <v>8</v>
      </c>
      <c r="AH347" s="245">
        <v>9</v>
      </c>
      <c r="AI347" s="245">
        <v>9</v>
      </c>
      <c r="AJ347" s="24"/>
      <c r="AK347" s="4"/>
      <c r="AL347" s="4"/>
      <c r="AM347" s="247">
        <v>6402.89</v>
      </c>
      <c r="AN347" s="247">
        <v>1482.35</v>
      </c>
      <c r="AO347" s="247">
        <v>513.02</v>
      </c>
      <c r="AP347" s="247">
        <v>590.86</v>
      </c>
      <c r="AQ347" s="247">
        <v>3992.52</v>
      </c>
      <c r="AR347" s="24"/>
      <c r="AS347" s="4"/>
      <c r="AT347" s="4"/>
      <c r="AU347" s="247">
        <v>228.674642857143</v>
      </c>
      <c r="AV347" s="247">
        <v>52.941071428571398</v>
      </c>
      <c r="AW347" s="247">
        <v>19.731538461538499</v>
      </c>
      <c r="AX347" s="247">
        <v>22.725384615384598</v>
      </c>
      <c r="AY347" s="247">
        <v>147.87111111111099</v>
      </c>
      <c r="AZ347" s="24"/>
      <c r="BA347" s="4"/>
    </row>
    <row r="348" spans="2:53">
      <c r="B348" s="11" t="s">
        <v>111</v>
      </c>
      <c r="C348" s="11"/>
      <c r="D348" s="71" t="s">
        <v>102</v>
      </c>
      <c r="E348" s="194">
        <v>3</v>
      </c>
      <c r="F348" s="194">
        <v>1</v>
      </c>
      <c r="G348" s="194">
        <v>1</v>
      </c>
      <c r="H348" s="194">
        <v>1</v>
      </c>
      <c r="I348" s="194">
        <v>1</v>
      </c>
      <c r="J348" s="11"/>
      <c r="M348" s="204">
        <v>520.84</v>
      </c>
      <c r="N348" s="204">
        <v>163.78</v>
      </c>
      <c r="O348" s="204">
        <v>6.67</v>
      </c>
      <c r="P348" s="204">
        <v>1.67</v>
      </c>
      <c r="Q348" s="204">
        <v>15</v>
      </c>
      <c r="R348" s="11"/>
      <c r="S348" s="4"/>
      <c r="T348" s="4"/>
      <c r="U348" s="204">
        <v>173.613333333333</v>
      </c>
      <c r="V348" s="204">
        <v>54.593333333333298</v>
      </c>
      <c r="W348" s="204">
        <v>2.2233333333333301</v>
      </c>
      <c r="X348" s="204">
        <v>0.55666666666666698</v>
      </c>
      <c r="Y348" s="204">
        <v>5</v>
      </c>
      <c r="Z348" s="11"/>
      <c r="AA348" s="4"/>
      <c r="AB348" s="11" t="s">
        <v>112</v>
      </c>
      <c r="AC348" s="11"/>
      <c r="AD348" s="71" t="s">
        <v>113</v>
      </c>
      <c r="AE348" s="245">
        <v>32</v>
      </c>
      <c r="AF348" s="245">
        <v>9</v>
      </c>
      <c r="AG348" s="245">
        <v>6</v>
      </c>
      <c r="AH348" s="245">
        <v>6</v>
      </c>
      <c r="AI348" s="245">
        <v>4</v>
      </c>
      <c r="AJ348" s="24"/>
      <c r="AK348" s="4"/>
      <c r="AL348" s="4"/>
      <c r="AM348" s="247">
        <v>8089.03</v>
      </c>
      <c r="AN348" s="247">
        <v>1590.5</v>
      </c>
      <c r="AO348" s="247">
        <v>777.29</v>
      </c>
      <c r="AP348" s="247">
        <v>586.21</v>
      </c>
      <c r="AQ348" s="247">
        <v>2327.75</v>
      </c>
      <c r="AR348" s="24"/>
      <c r="AS348" s="4"/>
      <c r="AT348" s="4"/>
      <c r="AU348" s="247">
        <v>231.11514285714301</v>
      </c>
      <c r="AV348" s="247">
        <v>45.4428571428571</v>
      </c>
      <c r="AW348" s="247">
        <v>22.861470588235299</v>
      </c>
      <c r="AX348" s="247">
        <v>17.241470588235298</v>
      </c>
      <c r="AY348" s="247">
        <v>68.463235294117695</v>
      </c>
      <c r="AZ348" s="24"/>
      <c r="BA348" s="4"/>
    </row>
    <row r="349" spans="2:53">
      <c r="B349" s="11" t="s">
        <v>111</v>
      </c>
      <c r="C349" s="11"/>
      <c r="D349" s="71" t="s">
        <v>89</v>
      </c>
      <c r="E349" s="194">
        <v>580</v>
      </c>
      <c r="F349" s="194">
        <v>325</v>
      </c>
      <c r="G349" s="194">
        <v>239</v>
      </c>
      <c r="H349" s="194">
        <v>199</v>
      </c>
      <c r="I349" s="194">
        <v>234</v>
      </c>
      <c r="J349" s="11"/>
      <c r="M349" s="204">
        <v>136016.64000000001</v>
      </c>
      <c r="N349" s="204">
        <v>55016.879999999903</v>
      </c>
      <c r="O349" s="204">
        <v>31597.99</v>
      </c>
      <c r="P349" s="204">
        <v>30556.81</v>
      </c>
      <c r="Q349" s="204">
        <v>299537.38</v>
      </c>
      <c r="R349" s="11"/>
      <c r="S349" s="4"/>
      <c r="T349" s="4"/>
      <c r="U349" s="204">
        <v>211.22510046367901</v>
      </c>
      <c r="V349" s="204">
        <v>85.033817619783406</v>
      </c>
      <c r="W349" s="204">
        <v>51.546476345840098</v>
      </c>
      <c r="X349" s="204">
        <v>50.011145662847802</v>
      </c>
      <c r="Y349" s="204">
        <v>486.26198051948103</v>
      </c>
      <c r="Z349" s="11"/>
      <c r="AA349" s="4"/>
      <c r="AB349" s="11" t="s">
        <v>112</v>
      </c>
      <c r="AC349" s="11"/>
      <c r="AD349" s="71" t="s">
        <v>114</v>
      </c>
      <c r="AE349" s="245">
        <v>2</v>
      </c>
      <c r="AF349" s="245">
        <v>1</v>
      </c>
      <c r="AG349" s="245">
        <v>1</v>
      </c>
      <c r="AH349" s="245">
        <v>2</v>
      </c>
      <c r="AI349" s="245">
        <v>2</v>
      </c>
      <c r="AJ349" s="24"/>
      <c r="AK349" s="4"/>
      <c r="AL349" s="4"/>
      <c r="AM349" s="247">
        <v>15305.25</v>
      </c>
      <c r="AN349" s="247">
        <v>17.100000000000001</v>
      </c>
      <c r="AO349" s="247">
        <v>17.940000000000001</v>
      </c>
      <c r="AP349" s="247">
        <v>1209.1199999999999</v>
      </c>
      <c r="AQ349" s="247">
        <v>10743.77</v>
      </c>
      <c r="AR349" s="24"/>
      <c r="AS349" s="4"/>
      <c r="AT349" s="4"/>
      <c r="AU349" s="247">
        <v>3826.3125</v>
      </c>
      <c r="AV349" s="247">
        <v>4.2750000000000004</v>
      </c>
      <c r="AW349" s="247">
        <v>8.9700000000000006</v>
      </c>
      <c r="AX349" s="247">
        <v>302.27999999999997</v>
      </c>
      <c r="AY349" s="247">
        <v>2685.9425000000001</v>
      </c>
      <c r="AZ349" s="24"/>
      <c r="BA349" s="4"/>
    </row>
    <row r="350" spans="2:53">
      <c r="B350" s="11" t="s">
        <v>112</v>
      </c>
      <c r="C350" s="11"/>
      <c r="D350" s="71" t="s">
        <v>113</v>
      </c>
      <c r="E350" s="194">
        <v>225</v>
      </c>
      <c r="F350" s="194">
        <v>117</v>
      </c>
      <c r="G350" s="194">
        <v>80</v>
      </c>
      <c r="H350" s="194">
        <v>66</v>
      </c>
      <c r="I350" s="194">
        <v>76</v>
      </c>
      <c r="J350" s="11"/>
      <c r="M350" s="204">
        <v>42811.72</v>
      </c>
      <c r="N350" s="204">
        <v>16336.78</v>
      </c>
      <c r="O350" s="204">
        <v>8568.56</v>
      </c>
      <c r="P350" s="204">
        <v>8015.34</v>
      </c>
      <c r="Q350" s="204">
        <v>86199.22</v>
      </c>
      <c r="R350" s="11"/>
      <c r="S350" s="4"/>
      <c r="T350" s="4"/>
      <c r="U350" s="204">
        <v>171.24688</v>
      </c>
      <c r="V350" s="204">
        <v>65.347120000000004</v>
      </c>
      <c r="W350" s="204">
        <v>36.933448275862098</v>
      </c>
      <c r="X350" s="204">
        <v>34.849304347826099</v>
      </c>
      <c r="Y350" s="204">
        <v>381.41247787610598</v>
      </c>
      <c r="Z350" s="11"/>
      <c r="AA350" s="4"/>
      <c r="AB350" s="11" t="s">
        <v>115</v>
      </c>
      <c r="AC350" s="11"/>
      <c r="AD350" s="71" t="s">
        <v>116</v>
      </c>
      <c r="AE350" s="245">
        <v>11</v>
      </c>
      <c r="AF350" s="245">
        <v>2</v>
      </c>
      <c r="AG350" s="245">
        <v>2</v>
      </c>
      <c r="AH350" s="245">
        <v>2</v>
      </c>
      <c r="AI350" s="245">
        <v>2</v>
      </c>
      <c r="AJ350" s="24"/>
      <c r="AK350" s="4"/>
      <c r="AL350" s="4"/>
      <c r="AM350" s="247">
        <v>4792.16</v>
      </c>
      <c r="AN350" s="247">
        <v>601.82000000000005</v>
      </c>
      <c r="AO350" s="247">
        <v>432.95</v>
      </c>
      <c r="AP350" s="247">
        <v>550.65</v>
      </c>
      <c r="AQ350" s="247">
        <v>619.17999999999995</v>
      </c>
      <c r="AR350" s="24"/>
      <c r="AS350" s="4"/>
      <c r="AT350" s="4"/>
      <c r="AU350" s="247">
        <v>435.65090909090901</v>
      </c>
      <c r="AV350" s="247">
        <v>54.710909090909098</v>
      </c>
      <c r="AW350" s="247">
        <v>43.295000000000002</v>
      </c>
      <c r="AX350" s="247">
        <v>55.064999999999998</v>
      </c>
      <c r="AY350" s="247">
        <v>61.917999999999999</v>
      </c>
      <c r="AZ350" s="24"/>
      <c r="BA350" s="4"/>
    </row>
    <row r="351" spans="2:53">
      <c r="B351" s="11" t="s">
        <v>112</v>
      </c>
      <c r="C351" s="11"/>
      <c r="D351" s="71" t="s">
        <v>114</v>
      </c>
      <c r="E351" s="194">
        <v>6</v>
      </c>
      <c r="F351" s="194">
        <v>33</v>
      </c>
      <c r="G351" s="194">
        <v>23</v>
      </c>
      <c r="H351" s="194">
        <v>20</v>
      </c>
      <c r="I351" s="194">
        <v>17</v>
      </c>
      <c r="J351" s="11"/>
      <c r="M351" s="204">
        <v>187.7</v>
      </c>
      <c r="N351" s="204">
        <v>3877.19</v>
      </c>
      <c r="O351" s="204">
        <v>1697.91</v>
      </c>
      <c r="P351" s="204">
        <v>1589.66</v>
      </c>
      <c r="Q351" s="204">
        <v>15760.8</v>
      </c>
      <c r="R351" s="11"/>
      <c r="S351" s="4"/>
      <c r="T351" s="4"/>
      <c r="U351" s="204">
        <v>4.9394736842105296</v>
      </c>
      <c r="V351" s="204">
        <v>102.03131578947399</v>
      </c>
      <c r="W351" s="204">
        <v>60.639642857142903</v>
      </c>
      <c r="X351" s="204">
        <v>45.4188571428571</v>
      </c>
      <c r="Y351" s="204">
        <v>450.30857142857099</v>
      </c>
      <c r="Z351" s="11"/>
      <c r="AA351" s="4"/>
      <c r="AB351" s="11" t="s">
        <v>117</v>
      </c>
      <c r="AC351" s="11"/>
      <c r="AD351" s="71" t="s">
        <v>118</v>
      </c>
      <c r="AE351" s="245">
        <v>49</v>
      </c>
      <c r="AF351" s="245">
        <v>21</v>
      </c>
      <c r="AG351" s="245">
        <v>14</v>
      </c>
      <c r="AH351" s="245">
        <v>10</v>
      </c>
      <c r="AI351" s="245">
        <v>11</v>
      </c>
      <c r="AJ351" s="24"/>
      <c r="AK351" s="4"/>
      <c r="AL351" s="4"/>
      <c r="AM351" s="247">
        <v>21551.03</v>
      </c>
      <c r="AN351" s="247">
        <v>3288.04</v>
      </c>
      <c r="AO351" s="247">
        <v>1295.5899999999999</v>
      </c>
      <c r="AP351" s="247">
        <v>1440.21</v>
      </c>
      <c r="AQ351" s="247">
        <v>6292.34</v>
      </c>
      <c r="AR351" s="24"/>
      <c r="AS351" s="4"/>
      <c r="AT351" s="4"/>
      <c r="AU351" s="247">
        <v>384.83982142857201</v>
      </c>
      <c r="AV351" s="247">
        <v>58.715000000000003</v>
      </c>
      <c r="AW351" s="247">
        <v>28.164999999999999</v>
      </c>
      <c r="AX351" s="247">
        <v>32.004666666666701</v>
      </c>
      <c r="AY351" s="247">
        <v>146.333488372093</v>
      </c>
      <c r="AZ351" s="24"/>
      <c r="BA351" s="4"/>
    </row>
    <row r="352" spans="2:53">
      <c r="B352" s="11" t="s">
        <v>112</v>
      </c>
      <c r="C352" s="11"/>
      <c r="D352" s="71" t="s">
        <v>118</v>
      </c>
      <c r="E352" s="194">
        <v>1</v>
      </c>
      <c r="F352" s="194">
        <v>1</v>
      </c>
      <c r="G352" s="194">
        <v>1</v>
      </c>
      <c r="H352" s="194">
        <v>1</v>
      </c>
      <c r="I352" s="194">
        <v>1</v>
      </c>
      <c r="J352" s="11"/>
      <c r="M352" s="204">
        <v>190.24</v>
      </c>
      <c r="N352" s="204">
        <v>185.69</v>
      </c>
      <c r="O352" s="204">
        <v>188</v>
      </c>
      <c r="P352" s="204">
        <v>188</v>
      </c>
      <c r="Q352" s="204">
        <v>140.80000000000001</v>
      </c>
      <c r="R352" s="11"/>
      <c r="S352" s="4"/>
      <c r="T352" s="4"/>
      <c r="U352" s="204">
        <v>190.24</v>
      </c>
      <c r="V352" s="204">
        <v>185.69</v>
      </c>
      <c r="W352" s="204">
        <v>188</v>
      </c>
      <c r="X352" s="204">
        <v>188</v>
      </c>
      <c r="Y352" s="204">
        <v>140.80000000000001</v>
      </c>
      <c r="Z352" s="11"/>
      <c r="AA352" s="4"/>
      <c r="AB352" s="11" t="s">
        <v>117</v>
      </c>
      <c r="AC352" s="11"/>
      <c r="AD352" s="71" t="s">
        <v>119</v>
      </c>
      <c r="AE352" s="245">
        <v>6</v>
      </c>
      <c r="AF352" s="245">
        <v>3</v>
      </c>
      <c r="AG352" s="245">
        <v>2</v>
      </c>
      <c r="AH352" s="245"/>
      <c r="AI352" s="245"/>
      <c r="AJ352" s="24"/>
      <c r="AK352" s="4"/>
      <c r="AL352" s="4"/>
      <c r="AM352" s="247">
        <v>5205.3100000000004</v>
      </c>
      <c r="AN352" s="247">
        <v>70.56</v>
      </c>
      <c r="AO352" s="247">
        <v>24.52</v>
      </c>
      <c r="AP352" s="247">
        <v>0</v>
      </c>
      <c r="AQ352" s="247">
        <v>0</v>
      </c>
      <c r="AR352" s="24"/>
      <c r="AS352" s="4"/>
      <c r="AT352" s="4"/>
      <c r="AU352" s="247">
        <v>867.55166666666696</v>
      </c>
      <c r="AV352" s="247">
        <v>11.76</v>
      </c>
      <c r="AW352" s="247">
        <v>6.13</v>
      </c>
      <c r="AX352" s="247">
        <v>0</v>
      </c>
      <c r="AY352" s="247">
        <v>0</v>
      </c>
      <c r="AZ352" s="24"/>
      <c r="BA352" s="4"/>
    </row>
    <row r="353" spans="2:53">
      <c r="B353" s="11" t="s">
        <v>112</v>
      </c>
      <c r="C353" s="11"/>
      <c r="D353" s="71" t="s">
        <v>119</v>
      </c>
      <c r="E353" s="194">
        <v>1</v>
      </c>
      <c r="F353" s="194">
        <v>1</v>
      </c>
      <c r="G353" s="194">
        <v>1</v>
      </c>
      <c r="H353" s="194">
        <v>1</v>
      </c>
      <c r="I353" s="194">
        <v>1</v>
      </c>
      <c r="J353" s="11"/>
      <c r="M353" s="204">
        <v>45.53</v>
      </c>
      <c r="N353" s="204">
        <v>35.44</v>
      </c>
      <c r="O353" s="204">
        <v>35.369999999999997</v>
      </c>
      <c r="P353" s="204">
        <v>32.340000000000003</v>
      </c>
      <c r="Q353" s="204">
        <v>60.55</v>
      </c>
      <c r="R353" s="11"/>
      <c r="S353" s="4"/>
      <c r="T353" s="4"/>
      <c r="U353" s="204">
        <v>45.53</v>
      </c>
      <c r="V353" s="204">
        <v>35.44</v>
      </c>
      <c r="W353" s="204">
        <v>35.369999999999997</v>
      </c>
      <c r="X353" s="204">
        <v>32.340000000000003</v>
      </c>
      <c r="Y353" s="204">
        <v>60.55</v>
      </c>
      <c r="Z353" s="11"/>
      <c r="AA353" s="4"/>
      <c r="AB353" s="11" t="s">
        <v>121</v>
      </c>
      <c r="AC353" s="11"/>
      <c r="AD353" s="71" t="s">
        <v>122</v>
      </c>
      <c r="AE353" s="245">
        <v>1</v>
      </c>
      <c r="AF353" s="245"/>
      <c r="AG353" s="245"/>
      <c r="AH353" s="245"/>
      <c r="AI353" s="245"/>
      <c r="AJ353" s="24"/>
      <c r="AK353" s="4"/>
      <c r="AL353" s="4"/>
      <c r="AM353" s="247">
        <v>65</v>
      </c>
      <c r="AN353" s="247">
        <v>0</v>
      </c>
      <c r="AO353" s="247"/>
      <c r="AP353" s="247"/>
      <c r="AQ353" s="247"/>
      <c r="AR353" s="24"/>
      <c r="AS353" s="4"/>
      <c r="AT353" s="4"/>
      <c r="AU353" s="247">
        <v>65</v>
      </c>
      <c r="AV353" s="247">
        <v>0</v>
      </c>
      <c r="AW353" s="247"/>
      <c r="AX353" s="247"/>
      <c r="AY353" s="247"/>
      <c r="AZ353" s="24"/>
      <c r="BA353" s="4"/>
    </row>
    <row r="354" spans="2:53">
      <c r="B354" s="11" t="s">
        <v>115</v>
      </c>
      <c r="C354" s="11"/>
      <c r="D354" s="71" t="s">
        <v>116</v>
      </c>
      <c r="E354" s="194">
        <v>73</v>
      </c>
      <c r="F354" s="194">
        <v>39</v>
      </c>
      <c r="G354" s="194">
        <v>24</v>
      </c>
      <c r="H354" s="194">
        <v>24</v>
      </c>
      <c r="I354" s="194">
        <v>27</v>
      </c>
      <c r="J354" s="11"/>
      <c r="M354" s="204">
        <v>19273.38</v>
      </c>
      <c r="N354" s="204">
        <v>7168.76</v>
      </c>
      <c r="O354" s="204">
        <v>2996.11</v>
      </c>
      <c r="P354" s="204">
        <v>3589.09</v>
      </c>
      <c r="Q354" s="204">
        <v>38635.75</v>
      </c>
      <c r="R354" s="11"/>
      <c r="S354" s="4"/>
      <c r="T354" s="4"/>
      <c r="U354" s="204">
        <v>243.96683544303801</v>
      </c>
      <c r="V354" s="204">
        <v>90.743797468354401</v>
      </c>
      <c r="W354" s="204">
        <v>41.042602739726</v>
      </c>
      <c r="X354" s="204">
        <v>48.5012162162162</v>
      </c>
      <c r="Y354" s="204">
        <v>529.25684931506805</v>
      </c>
      <c r="Z354" s="11"/>
      <c r="AA354" s="4"/>
      <c r="AB354" s="11" t="s">
        <v>123</v>
      </c>
      <c r="AC354" s="11"/>
      <c r="AD354" s="71" t="s">
        <v>124</v>
      </c>
      <c r="AE354" s="245">
        <v>4</v>
      </c>
      <c r="AF354" s="245">
        <v>2</v>
      </c>
      <c r="AG354" s="245">
        <v>2</v>
      </c>
      <c r="AH354" s="245">
        <v>1</v>
      </c>
      <c r="AI354" s="245">
        <v>1</v>
      </c>
      <c r="AJ354" s="24"/>
      <c r="AK354" s="4"/>
      <c r="AL354" s="4"/>
      <c r="AM354" s="247">
        <v>377.31</v>
      </c>
      <c r="AN354" s="247">
        <v>304.12</v>
      </c>
      <c r="AO354" s="247">
        <v>251.77</v>
      </c>
      <c r="AP354" s="247">
        <v>226.39</v>
      </c>
      <c r="AQ354" s="247">
        <v>1374.75</v>
      </c>
      <c r="AR354" s="24"/>
      <c r="AS354" s="4"/>
      <c r="AT354" s="4"/>
      <c r="AU354" s="247">
        <v>94.327500000000001</v>
      </c>
      <c r="AV354" s="247">
        <v>76.03</v>
      </c>
      <c r="AW354" s="247">
        <v>62.942500000000003</v>
      </c>
      <c r="AX354" s="247">
        <v>75.463333333333296</v>
      </c>
      <c r="AY354" s="247">
        <v>458.25</v>
      </c>
      <c r="AZ354" s="24"/>
      <c r="BA354" s="4"/>
    </row>
    <row r="355" spans="2:53">
      <c r="B355" s="11" t="s">
        <v>117</v>
      </c>
      <c r="C355" s="11"/>
      <c r="D355" s="71" t="s">
        <v>118</v>
      </c>
      <c r="E355" s="194">
        <v>287</v>
      </c>
      <c r="F355" s="194">
        <v>140</v>
      </c>
      <c r="G355" s="194">
        <v>94</v>
      </c>
      <c r="H355" s="194">
        <v>81</v>
      </c>
      <c r="I355" s="194">
        <v>66</v>
      </c>
      <c r="J355" s="11"/>
      <c r="M355" s="204">
        <v>33378.449999999997</v>
      </c>
      <c r="N355" s="204">
        <v>10602.95</v>
      </c>
      <c r="O355" s="204">
        <v>6759.86</v>
      </c>
      <c r="P355" s="204">
        <v>6937.89</v>
      </c>
      <c r="Q355" s="204">
        <v>35677.760000000002</v>
      </c>
      <c r="R355" s="11"/>
      <c r="S355" s="4"/>
      <c r="T355" s="4"/>
      <c r="U355" s="204">
        <v>110.52466887417199</v>
      </c>
      <c r="V355" s="204">
        <v>35.109105960264898</v>
      </c>
      <c r="W355" s="204">
        <v>29.012274678111599</v>
      </c>
      <c r="X355" s="204">
        <v>31.3931674208145</v>
      </c>
      <c r="Y355" s="204">
        <v>154.449177489178</v>
      </c>
      <c r="Z355" s="11"/>
      <c r="AA355" s="4"/>
      <c r="AB355" s="11" t="s">
        <v>516</v>
      </c>
      <c r="AC355" s="11"/>
      <c r="AD355" s="71" t="s">
        <v>126</v>
      </c>
      <c r="AE355" s="245">
        <v>1</v>
      </c>
      <c r="AF355" s="245">
        <v>1</v>
      </c>
      <c r="AG355" s="245">
        <v>1</v>
      </c>
      <c r="AH355" s="245">
        <v>1</v>
      </c>
      <c r="AI355" s="245">
        <v>1</v>
      </c>
      <c r="AJ355" s="24"/>
      <c r="AK355" s="4"/>
      <c r="AL355" s="4"/>
      <c r="AM355" s="247">
        <v>22.52</v>
      </c>
      <c r="AN355" s="247">
        <v>16.440000000000001</v>
      </c>
      <c r="AO355" s="247">
        <v>19.75</v>
      </c>
      <c r="AP355" s="247">
        <v>23.64</v>
      </c>
      <c r="AQ355" s="247">
        <v>17.329999999999998</v>
      </c>
      <c r="AR355" s="24"/>
      <c r="AS355" s="4"/>
      <c r="AT355" s="4"/>
      <c r="AU355" s="247">
        <v>22.52</v>
      </c>
      <c r="AV355" s="247">
        <v>16.440000000000001</v>
      </c>
      <c r="AW355" s="247">
        <v>19.75</v>
      </c>
      <c r="AX355" s="247">
        <v>23.64</v>
      </c>
      <c r="AY355" s="247">
        <v>17.329999999999998</v>
      </c>
      <c r="AZ355" s="24"/>
      <c r="BA355" s="4"/>
    </row>
    <row r="356" spans="2:53">
      <c r="B356" s="11" t="s">
        <v>117</v>
      </c>
      <c r="C356" s="11"/>
      <c r="D356" s="71" t="s">
        <v>119</v>
      </c>
      <c r="E356" s="194">
        <v>23</v>
      </c>
      <c r="F356" s="194">
        <v>6</v>
      </c>
      <c r="G356" s="194">
        <v>3</v>
      </c>
      <c r="H356" s="194">
        <v>2</v>
      </c>
      <c r="I356" s="194">
        <v>1</v>
      </c>
      <c r="J356" s="11"/>
      <c r="M356" s="204">
        <v>1942.02</v>
      </c>
      <c r="N356" s="204">
        <v>286.55</v>
      </c>
      <c r="O356" s="204">
        <v>63.42</v>
      </c>
      <c r="P356" s="204">
        <v>79.67</v>
      </c>
      <c r="Q356" s="204">
        <v>67.7</v>
      </c>
      <c r="R356" s="11"/>
      <c r="S356" s="4"/>
      <c r="T356" s="4"/>
      <c r="U356" s="204">
        <v>84.435652173912999</v>
      </c>
      <c r="V356" s="204">
        <v>12.458695652173899</v>
      </c>
      <c r="W356" s="204">
        <v>9.06</v>
      </c>
      <c r="X356" s="204">
        <v>19.9175</v>
      </c>
      <c r="Y356" s="204">
        <v>67.7</v>
      </c>
      <c r="Z356" s="11"/>
      <c r="AA356" s="4"/>
      <c r="AB356" s="11" t="s">
        <v>125</v>
      </c>
      <c r="AC356" s="11"/>
      <c r="AD356" s="71" t="s">
        <v>126</v>
      </c>
      <c r="AE356" s="245">
        <v>10</v>
      </c>
      <c r="AF356" s="245">
        <v>5</v>
      </c>
      <c r="AG356" s="245">
        <v>5</v>
      </c>
      <c r="AH356" s="245">
        <v>1</v>
      </c>
      <c r="AI356" s="245">
        <v>1</v>
      </c>
      <c r="AJ356" s="24"/>
      <c r="AK356" s="4"/>
      <c r="AL356" s="4"/>
      <c r="AM356" s="247">
        <v>1127.2</v>
      </c>
      <c r="AN356" s="247">
        <v>749.91</v>
      </c>
      <c r="AO356" s="247">
        <v>229.05</v>
      </c>
      <c r="AP356" s="247">
        <v>274.45</v>
      </c>
      <c r="AQ356" s="247">
        <v>2283.3200000000002</v>
      </c>
      <c r="AR356" s="24"/>
      <c r="AS356" s="4"/>
      <c r="AT356" s="4"/>
      <c r="AU356" s="247">
        <v>112.72</v>
      </c>
      <c r="AV356" s="247">
        <v>74.991</v>
      </c>
      <c r="AW356" s="247">
        <v>22.905000000000001</v>
      </c>
      <c r="AX356" s="247">
        <v>27.445</v>
      </c>
      <c r="AY356" s="247">
        <v>228.33199999999999</v>
      </c>
      <c r="AZ356" s="24"/>
      <c r="BA356" s="4"/>
    </row>
    <row r="357" spans="2:53">
      <c r="B357" s="11" t="s">
        <v>558</v>
      </c>
      <c r="C357" s="11"/>
      <c r="D357" s="71" t="s">
        <v>119</v>
      </c>
      <c r="E357" s="194">
        <v>251</v>
      </c>
      <c r="F357" s="194">
        <v>123</v>
      </c>
      <c r="G357" s="194">
        <v>87</v>
      </c>
      <c r="H357" s="194">
        <v>63</v>
      </c>
      <c r="I357" s="194">
        <v>72</v>
      </c>
      <c r="J357" s="11"/>
      <c r="M357" s="204">
        <v>40036.67</v>
      </c>
      <c r="N357" s="204">
        <v>14105.13</v>
      </c>
      <c r="O357" s="204">
        <v>7442.61</v>
      </c>
      <c r="P357" s="204">
        <v>7033.89</v>
      </c>
      <c r="Q357" s="204">
        <v>48953.11</v>
      </c>
      <c r="R357" s="11"/>
      <c r="S357" s="4"/>
      <c r="T357" s="4"/>
      <c r="U357" s="204">
        <v>151.08177358490599</v>
      </c>
      <c r="V357" s="204">
        <v>53.226905660377398</v>
      </c>
      <c r="W357" s="204">
        <v>28.625423076923099</v>
      </c>
      <c r="X357" s="204">
        <v>27.476132812500001</v>
      </c>
      <c r="Y357" s="204">
        <v>184.72871698113201</v>
      </c>
      <c r="Z357" s="11"/>
      <c r="AA357" s="4"/>
      <c r="AB357" s="11" t="s">
        <v>127</v>
      </c>
      <c r="AC357" s="11"/>
      <c r="AD357" s="71" t="s">
        <v>94</v>
      </c>
      <c r="AE357" s="245">
        <v>153</v>
      </c>
      <c r="AF357" s="245">
        <v>92</v>
      </c>
      <c r="AG357" s="245">
        <v>74</v>
      </c>
      <c r="AH357" s="245">
        <v>59</v>
      </c>
      <c r="AI357" s="245">
        <v>45</v>
      </c>
      <c r="AJ357" s="24"/>
      <c r="AK357" s="4"/>
      <c r="AL357" s="4"/>
      <c r="AM357" s="247">
        <v>75208.39</v>
      </c>
      <c r="AN357" s="247">
        <v>15972.01</v>
      </c>
      <c r="AO357" s="247">
        <v>26074.720000000001</v>
      </c>
      <c r="AP357" s="247">
        <v>7533.33</v>
      </c>
      <c r="AQ357" s="247">
        <v>35951.89</v>
      </c>
      <c r="AR357" s="24"/>
      <c r="AS357" s="4"/>
      <c r="AT357" s="4"/>
      <c r="AU357" s="247">
        <v>491.55810457516299</v>
      </c>
      <c r="AV357" s="247">
        <v>104.392222222222</v>
      </c>
      <c r="AW357" s="247">
        <v>176.18054054054099</v>
      </c>
      <c r="AX357" s="247">
        <v>52.680629370629397</v>
      </c>
      <c r="AY357" s="247">
        <v>247.944068965517</v>
      </c>
      <c r="AZ357" s="24"/>
      <c r="BA357" s="4"/>
    </row>
    <row r="358" spans="2:53">
      <c r="B358" s="11" t="s">
        <v>121</v>
      </c>
      <c r="C358" s="11"/>
      <c r="D358" s="71" t="s">
        <v>122</v>
      </c>
      <c r="E358" s="194">
        <v>3</v>
      </c>
      <c r="F358" s="194">
        <v>1</v>
      </c>
      <c r="G358" s="194"/>
      <c r="H358" s="194"/>
      <c r="I358" s="194"/>
      <c r="J358" s="11"/>
      <c r="M358" s="204">
        <v>445.33</v>
      </c>
      <c r="N358" s="204">
        <v>15</v>
      </c>
      <c r="O358" s="204">
        <v>0</v>
      </c>
      <c r="P358" s="204"/>
      <c r="Q358" s="204"/>
      <c r="R358" s="11"/>
      <c r="S358" s="4"/>
      <c r="T358" s="4"/>
      <c r="U358" s="204">
        <v>148.44333333333299</v>
      </c>
      <c r="V358" s="204">
        <v>5</v>
      </c>
      <c r="W358" s="204">
        <v>0</v>
      </c>
      <c r="X358" s="204"/>
      <c r="Y358" s="204"/>
      <c r="Z358" s="11"/>
      <c r="AA358" s="4"/>
      <c r="AB358" s="11" t="s">
        <v>127</v>
      </c>
      <c r="AC358" s="11"/>
      <c r="AD358" s="71" t="s">
        <v>408</v>
      </c>
      <c r="AE358" s="245">
        <v>1</v>
      </c>
      <c r="AF358" s="245">
        <v>1</v>
      </c>
      <c r="AG358" s="245">
        <v>1</v>
      </c>
      <c r="AH358" s="245">
        <v>1</v>
      </c>
      <c r="AI358" s="245">
        <v>1</v>
      </c>
      <c r="AJ358" s="24"/>
      <c r="AK358" s="4"/>
      <c r="AL358" s="4"/>
      <c r="AM358" s="247">
        <v>15.17</v>
      </c>
      <c r="AN358" s="247">
        <v>13.59</v>
      </c>
      <c r="AO358" s="247">
        <v>15.85</v>
      </c>
      <c r="AP358" s="247">
        <v>13.95</v>
      </c>
      <c r="AQ358" s="247">
        <v>170.43</v>
      </c>
      <c r="AR358" s="24"/>
      <c r="AS358" s="4"/>
      <c r="AT358" s="4"/>
      <c r="AU358" s="247">
        <v>15.17</v>
      </c>
      <c r="AV358" s="247">
        <v>13.59</v>
      </c>
      <c r="AW358" s="247">
        <v>15.85</v>
      </c>
      <c r="AX358" s="247">
        <v>13.95</v>
      </c>
      <c r="AY358" s="247">
        <v>170.43</v>
      </c>
      <c r="AZ358" s="24"/>
      <c r="BA358" s="4"/>
    </row>
    <row r="359" spans="2:53">
      <c r="B359" s="11" t="s">
        <v>123</v>
      </c>
      <c r="C359" s="11"/>
      <c r="D359" s="71" t="s">
        <v>124</v>
      </c>
      <c r="E359" s="194">
        <v>47</v>
      </c>
      <c r="F359" s="194">
        <v>31</v>
      </c>
      <c r="G359" s="194">
        <v>25</v>
      </c>
      <c r="H359" s="194">
        <v>25</v>
      </c>
      <c r="I359" s="194">
        <v>23</v>
      </c>
      <c r="J359" s="11"/>
      <c r="M359" s="204">
        <v>11629.63</v>
      </c>
      <c r="N359" s="204">
        <v>4219.0200000000004</v>
      </c>
      <c r="O359" s="204">
        <v>3442.1</v>
      </c>
      <c r="P359" s="204">
        <v>3366.73</v>
      </c>
      <c r="Q359" s="204">
        <v>32325.56</v>
      </c>
      <c r="R359" s="11"/>
      <c r="S359" s="4"/>
      <c r="T359" s="4"/>
      <c r="U359" s="204">
        <v>211.44781818181801</v>
      </c>
      <c r="V359" s="204">
        <v>76.709454545454506</v>
      </c>
      <c r="W359" s="204">
        <v>68.841999999999999</v>
      </c>
      <c r="X359" s="204">
        <v>68.708775510204106</v>
      </c>
      <c r="Y359" s="204">
        <v>646.51120000000003</v>
      </c>
      <c r="Z359" s="11"/>
      <c r="AA359" s="4"/>
      <c r="AB359" s="11" t="s">
        <v>127</v>
      </c>
      <c r="AC359" s="11"/>
      <c r="AD359" s="71" t="s">
        <v>437</v>
      </c>
      <c r="AE359" s="245">
        <v>5</v>
      </c>
      <c r="AF359" s="245">
        <v>2</v>
      </c>
      <c r="AG359" s="245">
        <v>1</v>
      </c>
      <c r="AH359" s="245"/>
      <c r="AI359" s="245">
        <v>1</v>
      </c>
      <c r="AJ359" s="24"/>
      <c r="AK359" s="4"/>
      <c r="AL359" s="4"/>
      <c r="AM359" s="247">
        <v>830</v>
      </c>
      <c r="AN359" s="247">
        <v>76.38</v>
      </c>
      <c r="AO359" s="247">
        <v>118.57</v>
      </c>
      <c r="AP359" s="247">
        <v>0</v>
      </c>
      <c r="AQ359" s="247">
        <v>134.72</v>
      </c>
      <c r="AR359" s="24"/>
      <c r="AS359" s="4"/>
      <c r="AT359" s="4"/>
      <c r="AU359" s="247">
        <v>166</v>
      </c>
      <c r="AV359" s="247">
        <v>15.276</v>
      </c>
      <c r="AW359" s="247">
        <v>23.713999999999999</v>
      </c>
      <c r="AX359" s="247">
        <v>0</v>
      </c>
      <c r="AY359" s="247">
        <v>26.943999999999999</v>
      </c>
      <c r="AZ359" s="24"/>
      <c r="BA359" s="4"/>
    </row>
    <row r="360" spans="2:53">
      <c r="B360" s="11" t="s">
        <v>125</v>
      </c>
      <c r="C360" s="11"/>
      <c r="D360" s="71" t="s">
        <v>126</v>
      </c>
      <c r="E360" s="194">
        <v>41</v>
      </c>
      <c r="F360" s="194">
        <v>27</v>
      </c>
      <c r="G360" s="194">
        <v>19</v>
      </c>
      <c r="H360" s="194">
        <v>14</v>
      </c>
      <c r="I360" s="194">
        <v>18</v>
      </c>
      <c r="J360" s="11"/>
      <c r="M360" s="204">
        <v>9228</v>
      </c>
      <c r="N360" s="204">
        <v>4196.08</v>
      </c>
      <c r="O360" s="204">
        <v>1901.29</v>
      </c>
      <c r="P360" s="204">
        <v>2186.2800000000002</v>
      </c>
      <c r="Q360" s="204">
        <v>23931.42</v>
      </c>
      <c r="R360" s="11"/>
      <c r="S360" s="4"/>
      <c r="T360" s="4"/>
      <c r="U360" s="204">
        <v>454.01755555555599</v>
      </c>
      <c r="V360" s="204">
        <v>93.246222222222201</v>
      </c>
      <c r="W360" s="204">
        <v>42.250888888888902</v>
      </c>
      <c r="X360" s="204">
        <v>49.688181818181803</v>
      </c>
      <c r="Y360" s="204">
        <v>531.80933333333303</v>
      </c>
      <c r="Z360" s="11"/>
      <c r="AA360" s="4"/>
      <c r="AB360" s="11" t="s">
        <v>128</v>
      </c>
      <c r="AC360" s="11"/>
      <c r="AD360" s="71" t="s">
        <v>129</v>
      </c>
      <c r="AE360" s="245">
        <v>18</v>
      </c>
      <c r="AF360" s="245">
        <v>12</v>
      </c>
      <c r="AG360" s="245">
        <v>9</v>
      </c>
      <c r="AH360" s="245">
        <v>6</v>
      </c>
      <c r="AI360" s="245">
        <v>7</v>
      </c>
      <c r="AJ360" s="24"/>
      <c r="AK360" s="4"/>
      <c r="AL360" s="4"/>
      <c r="AM360" s="247">
        <v>6433.7</v>
      </c>
      <c r="AN360" s="247">
        <v>1858.22</v>
      </c>
      <c r="AO360" s="247">
        <v>1188.51</v>
      </c>
      <c r="AP360" s="247">
        <v>740.84</v>
      </c>
      <c r="AQ360" s="247">
        <v>5951.67</v>
      </c>
      <c r="AR360" s="24"/>
      <c r="AS360" s="4"/>
      <c r="AT360" s="4"/>
      <c r="AU360" s="247">
        <v>257.34800000000001</v>
      </c>
      <c r="AV360" s="247">
        <v>74.328800000000001</v>
      </c>
      <c r="AW360" s="247">
        <v>49.521250000000002</v>
      </c>
      <c r="AX360" s="247">
        <v>35.278095238095197</v>
      </c>
      <c r="AY360" s="247">
        <v>258.76826086956498</v>
      </c>
      <c r="AZ360" s="24"/>
      <c r="BA360" s="4"/>
    </row>
    <row r="361" spans="2:53">
      <c r="B361" s="11" t="s">
        <v>127</v>
      </c>
      <c r="C361" s="11"/>
      <c r="D361" s="71" t="s">
        <v>94</v>
      </c>
      <c r="E361" s="194">
        <v>762</v>
      </c>
      <c r="F361" s="194">
        <v>450</v>
      </c>
      <c r="G361" s="194">
        <v>333</v>
      </c>
      <c r="H361" s="194">
        <v>288</v>
      </c>
      <c r="I361" s="194">
        <v>298</v>
      </c>
      <c r="J361" s="11"/>
      <c r="M361" s="204">
        <v>154130.28</v>
      </c>
      <c r="N361" s="204">
        <v>76333.97</v>
      </c>
      <c r="O361" s="204">
        <v>45147.33</v>
      </c>
      <c r="P361" s="204">
        <v>58069.11</v>
      </c>
      <c r="Q361" s="204">
        <v>380433.11</v>
      </c>
      <c r="R361" s="11"/>
      <c r="S361" s="4"/>
      <c r="T361" s="4"/>
      <c r="U361" s="204">
        <v>182.61881516587701</v>
      </c>
      <c r="V361" s="204">
        <v>90.443092417061706</v>
      </c>
      <c r="W361" s="204">
        <v>56.932320302648201</v>
      </c>
      <c r="X361" s="204">
        <v>73.879274809160293</v>
      </c>
      <c r="Y361" s="204">
        <v>480.34483585858601</v>
      </c>
      <c r="Z361" s="11"/>
      <c r="AA361" s="4"/>
      <c r="AB361" s="11" t="s">
        <v>130</v>
      </c>
      <c r="AC361" s="11"/>
      <c r="AD361" s="71" t="s">
        <v>98</v>
      </c>
      <c r="AE361" s="245">
        <v>11</v>
      </c>
      <c r="AF361" s="245">
        <v>7</v>
      </c>
      <c r="AG361" s="245">
        <v>4</v>
      </c>
      <c r="AH361" s="245">
        <v>6</v>
      </c>
      <c r="AI361" s="245">
        <v>4</v>
      </c>
      <c r="AJ361" s="24"/>
      <c r="AK361" s="4"/>
      <c r="AL361" s="4"/>
      <c r="AM361" s="247">
        <v>11434.85</v>
      </c>
      <c r="AN361" s="247">
        <v>38462.65</v>
      </c>
      <c r="AO361" s="247">
        <v>43706.29</v>
      </c>
      <c r="AP361" s="247">
        <v>3264.3</v>
      </c>
      <c r="AQ361" s="247">
        <v>3930.09</v>
      </c>
      <c r="AR361" s="24"/>
      <c r="AS361" s="4"/>
      <c r="AT361" s="4"/>
      <c r="AU361" s="247">
        <v>762.32333333333304</v>
      </c>
      <c r="AV361" s="247">
        <v>2564.1766666666699</v>
      </c>
      <c r="AW361" s="247">
        <v>3121.8778571428602</v>
      </c>
      <c r="AX361" s="247">
        <v>233.164285714286</v>
      </c>
      <c r="AY361" s="247">
        <v>280.720714285714</v>
      </c>
      <c r="AZ361" s="24"/>
      <c r="BA361" s="4"/>
    </row>
    <row r="362" spans="2:53">
      <c r="B362" s="11" t="s">
        <v>128</v>
      </c>
      <c r="C362" s="11"/>
      <c r="D362" s="71" t="s">
        <v>129</v>
      </c>
      <c r="E362" s="194">
        <v>209</v>
      </c>
      <c r="F362" s="194">
        <v>389</v>
      </c>
      <c r="G362" s="194">
        <v>265</v>
      </c>
      <c r="H362" s="194">
        <v>226</v>
      </c>
      <c r="I362" s="194">
        <v>272</v>
      </c>
      <c r="J362" s="11"/>
      <c r="M362" s="204">
        <v>50733.37</v>
      </c>
      <c r="N362" s="204">
        <v>54392.47</v>
      </c>
      <c r="O362" s="204">
        <v>25246.77</v>
      </c>
      <c r="P362" s="204">
        <v>18018.63</v>
      </c>
      <c r="Q362" s="204">
        <v>207496.81</v>
      </c>
      <c r="R362" s="11"/>
      <c r="S362" s="4"/>
      <c r="T362" s="4"/>
      <c r="U362" s="204">
        <v>89.162337434094894</v>
      </c>
      <c r="V362" s="204">
        <v>95.593093145869901</v>
      </c>
      <c r="W362" s="204">
        <v>48.5514807692308</v>
      </c>
      <c r="X362" s="204">
        <v>33.554245810055903</v>
      </c>
      <c r="Y362" s="204">
        <v>376.5822323049</v>
      </c>
      <c r="Z362" s="11"/>
      <c r="AA362" s="4"/>
      <c r="AB362" s="11" t="s">
        <v>131</v>
      </c>
      <c r="AC362" s="11"/>
      <c r="AD362" s="71" t="s">
        <v>98</v>
      </c>
      <c r="AE362" s="245">
        <v>2</v>
      </c>
      <c r="AF362" s="245"/>
      <c r="AG362" s="245"/>
      <c r="AH362" s="245"/>
      <c r="AI362" s="245"/>
      <c r="AJ362" s="24"/>
      <c r="AK362" s="4"/>
      <c r="AL362" s="4"/>
      <c r="AM362" s="247">
        <v>1015.33</v>
      </c>
      <c r="AN362" s="247">
        <v>0</v>
      </c>
      <c r="AO362" s="247">
        <v>0</v>
      </c>
      <c r="AP362" s="247">
        <v>0</v>
      </c>
      <c r="AQ362" s="247">
        <v>0</v>
      </c>
      <c r="AR362" s="24"/>
      <c r="AS362" s="4"/>
      <c r="AT362" s="4"/>
      <c r="AU362" s="247">
        <v>507.66500000000002</v>
      </c>
      <c r="AV362" s="247">
        <v>0</v>
      </c>
      <c r="AW362" s="247">
        <v>0</v>
      </c>
      <c r="AX362" s="247">
        <v>0</v>
      </c>
      <c r="AY362" s="247">
        <v>0</v>
      </c>
      <c r="AZ362" s="24"/>
      <c r="BA362" s="4"/>
    </row>
    <row r="363" spans="2:53">
      <c r="B363" s="11" t="s">
        <v>128</v>
      </c>
      <c r="C363" s="11"/>
      <c r="D363" s="71" t="s">
        <v>210</v>
      </c>
      <c r="E363" s="194"/>
      <c r="F363" s="194">
        <v>1</v>
      </c>
      <c r="G363" s="194">
        <v>1</v>
      </c>
      <c r="H363" s="194"/>
      <c r="I363" s="194"/>
      <c r="J363" s="11"/>
      <c r="M363" s="204">
        <v>0</v>
      </c>
      <c r="N363" s="204">
        <v>241.45</v>
      </c>
      <c r="O363" s="204">
        <v>30.53</v>
      </c>
      <c r="P363" s="204">
        <v>0</v>
      </c>
      <c r="Q363" s="204">
        <v>0</v>
      </c>
      <c r="R363" s="11"/>
      <c r="S363" s="4"/>
      <c r="T363" s="4"/>
      <c r="U363" s="204">
        <v>0</v>
      </c>
      <c r="V363" s="204">
        <v>241.45</v>
      </c>
      <c r="W363" s="204">
        <v>30.53</v>
      </c>
      <c r="X363" s="204">
        <v>0</v>
      </c>
      <c r="Y363" s="204">
        <v>0</v>
      </c>
      <c r="Z363" s="11"/>
      <c r="AA363" s="4"/>
      <c r="AB363" s="11" t="s">
        <v>132</v>
      </c>
      <c r="AC363" s="11"/>
      <c r="AD363" s="71" t="s">
        <v>118</v>
      </c>
      <c r="AE363" s="245">
        <v>4</v>
      </c>
      <c r="AF363" s="245">
        <v>2</v>
      </c>
      <c r="AG363" s="245">
        <v>2</v>
      </c>
      <c r="AH363" s="245">
        <v>2</v>
      </c>
      <c r="AI363" s="245">
        <v>2</v>
      </c>
      <c r="AJ363" s="24"/>
      <c r="AK363" s="4"/>
      <c r="AL363" s="4"/>
      <c r="AM363" s="247">
        <v>2132.4499999999998</v>
      </c>
      <c r="AN363" s="247">
        <v>877.62</v>
      </c>
      <c r="AO363" s="247">
        <v>538.63</v>
      </c>
      <c r="AP363" s="247">
        <v>565.07000000000005</v>
      </c>
      <c r="AQ363" s="247">
        <v>11175.57</v>
      </c>
      <c r="AR363" s="24"/>
      <c r="AS363" s="4"/>
      <c r="AT363" s="4"/>
      <c r="AU363" s="247">
        <v>533.11249999999995</v>
      </c>
      <c r="AV363" s="247">
        <v>219.405</v>
      </c>
      <c r="AW363" s="247">
        <v>134.6575</v>
      </c>
      <c r="AX363" s="247">
        <v>141.26750000000001</v>
      </c>
      <c r="AY363" s="247">
        <v>2793.8924999999999</v>
      </c>
      <c r="AZ363" s="24"/>
      <c r="BA363" s="4"/>
    </row>
    <row r="364" spans="2:53">
      <c r="B364" s="11" t="s">
        <v>130</v>
      </c>
      <c r="C364" s="11"/>
      <c r="D364" s="71" t="s">
        <v>98</v>
      </c>
      <c r="E364" s="194">
        <v>98</v>
      </c>
      <c r="F364" s="194">
        <v>47</v>
      </c>
      <c r="G364" s="194">
        <v>37</v>
      </c>
      <c r="H364" s="194">
        <v>31</v>
      </c>
      <c r="I364" s="194">
        <v>32</v>
      </c>
      <c r="J364" s="11"/>
      <c r="M364" s="204">
        <v>24837.9</v>
      </c>
      <c r="N364" s="204">
        <v>9749.4500000000007</v>
      </c>
      <c r="O364" s="204">
        <v>5562.98</v>
      </c>
      <c r="P364" s="204">
        <v>4099.3</v>
      </c>
      <c r="Q364" s="204">
        <v>48593.39</v>
      </c>
      <c r="R364" s="11"/>
      <c r="S364" s="4"/>
      <c r="T364" s="4"/>
      <c r="U364" s="204">
        <v>241.144660194175</v>
      </c>
      <c r="V364" s="204">
        <v>94.654854368932007</v>
      </c>
      <c r="W364" s="204">
        <v>55.629800000000003</v>
      </c>
      <c r="X364" s="204">
        <v>41.407070707070702</v>
      </c>
      <c r="Y364" s="204">
        <v>485.93389999999999</v>
      </c>
      <c r="Z364" s="11"/>
      <c r="AA364" s="4"/>
      <c r="AB364" s="11" t="s">
        <v>133</v>
      </c>
      <c r="AC364" s="11"/>
      <c r="AD364" s="71" t="s">
        <v>134</v>
      </c>
      <c r="AE364" s="245">
        <v>22</v>
      </c>
      <c r="AF364" s="245">
        <v>28</v>
      </c>
      <c r="AG364" s="245">
        <v>17</v>
      </c>
      <c r="AH364" s="245">
        <v>15</v>
      </c>
      <c r="AI364" s="245">
        <v>13</v>
      </c>
      <c r="AJ364" s="24"/>
      <c r="AK364" s="4"/>
      <c r="AL364" s="4"/>
      <c r="AM364" s="247">
        <v>102459.06</v>
      </c>
      <c r="AN364" s="247">
        <v>33013.269999999997</v>
      </c>
      <c r="AO364" s="247">
        <v>13769.11</v>
      </c>
      <c r="AP364" s="247">
        <v>15026.87</v>
      </c>
      <c r="AQ364" s="247">
        <v>46482.07</v>
      </c>
      <c r="AR364" s="24"/>
      <c r="AS364" s="4"/>
      <c r="AT364" s="4"/>
      <c r="AU364" s="247">
        <v>2846.085</v>
      </c>
      <c r="AV364" s="247">
        <v>917.03527777777799</v>
      </c>
      <c r="AW364" s="247">
        <v>458.97033333333297</v>
      </c>
      <c r="AX364" s="247">
        <v>455.35969696969698</v>
      </c>
      <c r="AY364" s="247">
        <v>1367.11970588235</v>
      </c>
      <c r="AZ364" s="24"/>
      <c r="BA364" s="4"/>
    </row>
    <row r="365" spans="2:53">
      <c r="B365" s="11" t="s">
        <v>131</v>
      </c>
      <c r="C365" s="11"/>
      <c r="D365" s="71" t="s">
        <v>98</v>
      </c>
      <c r="E365" s="194">
        <v>41</v>
      </c>
      <c r="F365" s="194">
        <v>28</v>
      </c>
      <c r="G365" s="194">
        <v>17</v>
      </c>
      <c r="H365" s="194">
        <v>13</v>
      </c>
      <c r="I365" s="194">
        <v>13</v>
      </c>
      <c r="J365" s="11"/>
      <c r="M365" s="204">
        <v>8509.09</v>
      </c>
      <c r="N365" s="204">
        <v>4066.64</v>
      </c>
      <c r="O365" s="204">
        <v>2367.17</v>
      </c>
      <c r="P365" s="204">
        <v>2574.67</v>
      </c>
      <c r="Q365" s="204">
        <v>6352.34</v>
      </c>
      <c r="R365" s="11"/>
      <c r="S365" s="4"/>
      <c r="T365" s="4"/>
      <c r="U365" s="204">
        <v>189.090888888889</v>
      </c>
      <c r="V365" s="204">
        <v>90.369777777777799</v>
      </c>
      <c r="W365" s="204">
        <v>55.050465116279099</v>
      </c>
      <c r="X365" s="204">
        <v>61.301666666666698</v>
      </c>
      <c r="Y365" s="204">
        <v>147.72883720930199</v>
      </c>
      <c r="Z365" s="11"/>
      <c r="AA365" s="4"/>
      <c r="AB365" s="11" t="s">
        <v>135</v>
      </c>
      <c r="AC365" s="11"/>
      <c r="AD365" s="71" t="s">
        <v>136</v>
      </c>
      <c r="AE365" s="245">
        <v>358</v>
      </c>
      <c r="AF365" s="245">
        <v>277</v>
      </c>
      <c r="AG365" s="245">
        <v>202</v>
      </c>
      <c r="AH365" s="245">
        <v>141</v>
      </c>
      <c r="AI365" s="245">
        <v>131</v>
      </c>
      <c r="AJ365" s="24"/>
      <c r="AK365" s="4"/>
      <c r="AL365" s="4"/>
      <c r="AM365" s="247">
        <v>272019.52</v>
      </c>
      <c r="AN365" s="247">
        <v>115652.16</v>
      </c>
      <c r="AO365" s="247">
        <v>42334.84</v>
      </c>
      <c r="AP365" s="247">
        <v>28907.24</v>
      </c>
      <c r="AQ365" s="247">
        <v>86561</v>
      </c>
      <c r="AR365" s="24"/>
      <c r="AS365" s="4"/>
      <c r="AT365" s="4"/>
      <c r="AU365" s="247">
        <v>599.16193832599197</v>
      </c>
      <c r="AV365" s="247">
        <v>254.740440528634</v>
      </c>
      <c r="AW365" s="247">
        <v>97.997314814814899</v>
      </c>
      <c r="AX365" s="247">
        <v>67.6984543325527</v>
      </c>
      <c r="AY365" s="247">
        <v>198.08009153318099</v>
      </c>
      <c r="AZ365" s="24"/>
      <c r="BA365" s="4"/>
    </row>
    <row r="366" spans="2:53">
      <c r="B366" s="11" t="s">
        <v>518</v>
      </c>
      <c r="C366" s="11"/>
      <c r="D366" s="71" t="s">
        <v>519</v>
      </c>
      <c r="E366" s="194">
        <v>3</v>
      </c>
      <c r="F366" s="194">
        <v>2</v>
      </c>
      <c r="G366" s="194">
        <v>2</v>
      </c>
      <c r="H366" s="194">
        <v>2</v>
      </c>
      <c r="I366" s="194">
        <v>1</v>
      </c>
      <c r="J366" s="11"/>
      <c r="M366" s="204">
        <v>1213.08</v>
      </c>
      <c r="N366" s="204">
        <v>745.99</v>
      </c>
      <c r="O366" s="204">
        <v>446.54</v>
      </c>
      <c r="P366" s="204">
        <v>256.08999999999997</v>
      </c>
      <c r="Q366" s="204">
        <v>229.25</v>
      </c>
      <c r="R366" s="11"/>
      <c r="S366" s="4"/>
      <c r="T366" s="4"/>
      <c r="U366" s="204">
        <v>404.36</v>
      </c>
      <c r="V366" s="204">
        <v>248.66333333333299</v>
      </c>
      <c r="W366" s="204">
        <v>148.84666666666701</v>
      </c>
      <c r="X366" s="204">
        <v>85.363333333333301</v>
      </c>
      <c r="Y366" s="204">
        <v>76.4166666666667</v>
      </c>
      <c r="Z366" s="11"/>
      <c r="AA366" s="4"/>
      <c r="AB366" s="11" t="s">
        <v>135</v>
      </c>
      <c r="AC366" s="11"/>
      <c r="AD366" s="71" t="s">
        <v>465</v>
      </c>
      <c r="AE366" s="245">
        <v>2</v>
      </c>
      <c r="AF366" s="245">
        <v>2</v>
      </c>
      <c r="AG366" s="245"/>
      <c r="AH366" s="245"/>
      <c r="AI366" s="245"/>
      <c r="AJ366" s="24"/>
      <c r="AK366" s="4"/>
      <c r="AL366" s="4"/>
      <c r="AM366" s="247">
        <v>239.84</v>
      </c>
      <c r="AN366" s="247">
        <v>120.99</v>
      </c>
      <c r="AO366" s="247">
        <v>0</v>
      </c>
      <c r="AP366" s="247">
        <v>0</v>
      </c>
      <c r="AQ366" s="247">
        <v>0</v>
      </c>
      <c r="AR366" s="24"/>
      <c r="AS366" s="4"/>
      <c r="AT366" s="4"/>
      <c r="AU366" s="247">
        <v>119.92</v>
      </c>
      <c r="AV366" s="247">
        <v>60.494999999999997</v>
      </c>
      <c r="AW366" s="247">
        <v>0</v>
      </c>
      <c r="AX366" s="247">
        <v>0</v>
      </c>
      <c r="AY366" s="247">
        <v>0</v>
      </c>
      <c r="AZ366" s="24"/>
      <c r="BA366" s="4"/>
    </row>
    <row r="367" spans="2:53">
      <c r="B367" s="11" t="s">
        <v>132</v>
      </c>
      <c r="C367" s="11"/>
      <c r="D367" s="71" t="s">
        <v>118</v>
      </c>
      <c r="E367" s="194">
        <v>32</v>
      </c>
      <c r="F367" s="194">
        <v>17</v>
      </c>
      <c r="G367" s="194">
        <v>13</v>
      </c>
      <c r="H367" s="194">
        <v>10</v>
      </c>
      <c r="I367" s="194">
        <v>8</v>
      </c>
      <c r="J367" s="11"/>
      <c r="M367" s="204">
        <v>4789.6000000000004</v>
      </c>
      <c r="N367" s="204">
        <v>1381.95</v>
      </c>
      <c r="O367" s="204">
        <v>843.93</v>
      </c>
      <c r="P367" s="204">
        <v>1356.06</v>
      </c>
      <c r="Q367" s="204">
        <v>3666.8</v>
      </c>
      <c r="R367" s="11"/>
      <c r="S367" s="4"/>
      <c r="T367" s="4"/>
      <c r="U367" s="204">
        <v>140.87058823529401</v>
      </c>
      <c r="V367" s="204">
        <v>40.645588235294099</v>
      </c>
      <c r="W367" s="204">
        <v>25.5736363636364</v>
      </c>
      <c r="X367" s="204">
        <v>46.760689655172399</v>
      </c>
      <c r="Y367" s="204">
        <v>107.847058823529</v>
      </c>
      <c r="Z367" s="11"/>
      <c r="AA367" s="4"/>
      <c r="AB367" s="11" t="s">
        <v>137</v>
      </c>
      <c r="AC367" s="11"/>
      <c r="AD367" s="71" t="s">
        <v>138</v>
      </c>
      <c r="AE367" s="245">
        <v>69</v>
      </c>
      <c r="AF367" s="245">
        <v>22</v>
      </c>
      <c r="AG367" s="245">
        <v>10</v>
      </c>
      <c r="AH367" s="245">
        <v>9</v>
      </c>
      <c r="AI367" s="245">
        <v>9</v>
      </c>
      <c r="AJ367" s="24"/>
      <c r="AK367" s="4"/>
      <c r="AL367" s="4"/>
      <c r="AM367" s="247">
        <v>47693.11</v>
      </c>
      <c r="AN367" s="247">
        <v>6156.53</v>
      </c>
      <c r="AO367" s="247">
        <v>1868.65</v>
      </c>
      <c r="AP367" s="247">
        <v>1791.87</v>
      </c>
      <c r="AQ367" s="247">
        <v>5035.09</v>
      </c>
      <c r="AR367" s="24"/>
      <c r="AS367" s="4"/>
      <c r="AT367" s="4"/>
      <c r="AU367" s="247">
        <v>662.40430555555497</v>
      </c>
      <c r="AV367" s="247">
        <v>85.507361111111095</v>
      </c>
      <c r="AW367" s="247">
        <v>29.197656250000001</v>
      </c>
      <c r="AX367" s="247">
        <v>27.5672307692308</v>
      </c>
      <c r="AY367" s="247">
        <v>76.289242424242403</v>
      </c>
      <c r="AZ367" s="24"/>
      <c r="BA367" s="4"/>
    </row>
    <row r="368" spans="2:53">
      <c r="B368" s="11" t="s">
        <v>133</v>
      </c>
      <c r="C368" s="11"/>
      <c r="D368" s="71" t="s">
        <v>134</v>
      </c>
      <c r="E368" s="194">
        <v>31</v>
      </c>
      <c r="F368" s="194">
        <v>27</v>
      </c>
      <c r="G368" s="194">
        <v>17</v>
      </c>
      <c r="H368" s="194">
        <v>20</v>
      </c>
      <c r="I368" s="194">
        <v>23</v>
      </c>
      <c r="J368" s="11"/>
      <c r="M368" s="204">
        <v>5594.96</v>
      </c>
      <c r="N368" s="204">
        <v>4457.93</v>
      </c>
      <c r="O368" s="204">
        <v>2166.25</v>
      </c>
      <c r="P368" s="204">
        <v>2645.01</v>
      </c>
      <c r="Q368" s="204">
        <v>34395.5</v>
      </c>
      <c r="R368" s="11"/>
      <c r="S368" s="4"/>
      <c r="T368" s="4"/>
      <c r="U368" s="204">
        <v>130.11534883720901</v>
      </c>
      <c r="V368" s="204">
        <v>103.672790697674</v>
      </c>
      <c r="W368" s="204">
        <v>55.544871794871803</v>
      </c>
      <c r="X368" s="204">
        <v>61.5118604651163</v>
      </c>
      <c r="Y368" s="204">
        <v>799.89534883720899</v>
      </c>
      <c r="Z368" s="11"/>
      <c r="AA368" s="4"/>
      <c r="AB368" s="11" t="s">
        <v>140</v>
      </c>
      <c r="AC368" s="11"/>
      <c r="AD368" s="71" t="s">
        <v>141</v>
      </c>
      <c r="AE368" s="245">
        <v>47</v>
      </c>
      <c r="AF368" s="245">
        <v>34</v>
      </c>
      <c r="AG368" s="245">
        <v>19</v>
      </c>
      <c r="AH368" s="245">
        <v>17</v>
      </c>
      <c r="AI368" s="245">
        <v>13</v>
      </c>
      <c r="AJ368" s="24"/>
      <c r="AK368" s="4"/>
      <c r="AL368" s="4"/>
      <c r="AM368" s="247">
        <v>90668.67</v>
      </c>
      <c r="AN368" s="247">
        <v>63051.46</v>
      </c>
      <c r="AO368" s="247">
        <v>8016.11</v>
      </c>
      <c r="AP368" s="247">
        <v>6996.89</v>
      </c>
      <c r="AQ368" s="247">
        <v>7314</v>
      </c>
      <c r="AR368" s="24"/>
      <c r="AS368" s="4"/>
      <c r="AT368" s="4"/>
      <c r="AU368" s="247">
        <v>1813.3733999999999</v>
      </c>
      <c r="AV368" s="247">
        <v>1261.0291999999999</v>
      </c>
      <c r="AW368" s="247">
        <v>167.00229166666699</v>
      </c>
      <c r="AX368" s="247">
        <v>152.10630434782601</v>
      </c>
      <c r="AY368" s="247">
        <v>146.28</v>
      </c>
      <c r="AZ368" s="24"/>
      <c r="BA368" s="4"/>
    </row>
    <row r="369" spans="2:53">
      <c r="B369" s="11" t="s">
        <v>135</v>
      </c>
      <c r="C369" s="11"/>
      <c r="D369" s="71" t="s">
        <v>136</v>
      </c>
      <c r="E369" s="194">
        <v>2876</v>
      </c>
      <c r="F369" s="194">
        <v>2269</v>
      </c>
      <c r="G369" s="194">
        <v>1694</v>
      </c>
      <c r="H369" s="194">
        <v>1449</v>
      </c>
      <c r="I369" s="194">
        <v>1591</v>
      </c>
      <c r="J369" s="11"/>
      <c r="M369" s="204">
        <v>651765.01999999897</v>
      </c>
      <c r="N369" s="204">
        <v>405268.2</v>
      </c>
      <c r="O369" s="204">
        <v>245742.94</v>
      </c>
      <c r="P369" s="204">
        <v>238220.83</v>
      </c>
      <c r="Q369" s="204">
        <v>2244157.14</v>
      </c>
      <c r="R369" s="11"/>
      <c r="S369" s="4"/>
      <c r="T369" s="4"/>
      <c r="U369" s="204">
        <v>170.17363446475201</v>
      </c>
      <c r="V369" s="204">
        <v>105.814151436031</v>
      </c>
      <c r="W369" s="204">
        <v>66.434966207082994</v>
      </c>
      <c r="X369" s="204">
        <v>64.716335234990595</v>
      </c>
      <c r="Y369" s="204">
        <v>608.99786702849406</v>
      </c>
      <c r="Z369" s="11"/>
      <c r="AA369" s="4"/>
      <c r="AB369" s="11" t="s">
        <v>143</v>
      </c>
      <c r="AC369" s="11"/>
      <c r="AD369" s="71" t="s">
        <v>144</v>
      </c>
      <c r="AE369" s="245">
        <v>16</v>
      </c>
      <c r="AF369" s="245">
        <v>7</v>
      </c>
      <c r="AG369" s="245">
        <v>5</v>
      </c>
      <c r="AH369" s="245">
        <v>4</v>
      </c>
      <c r="AI369" s="245">
        <v>4</v>
      </c>
      <c r="AJ369" s="24"/>
      <c r="AK369" s="4"/>
      <c r="AL369" s="4"/>
      <c r="AM369" s="247">
        <v>3234.31</v>
      </c>
      <c r="AN369" s="247">
        <v>1140.21</v>
      </c>
      <c r="AO369" s="247">
        <v>657.57</v>
      </c>
      <c r="AP369" s="247">
        <v>736.52</v>
      </c>
      <c r="AQ369" s="247">
        <v>11314.9</v>
      </c>
      <c r="AR369" s="24"/>
      <c r="AS369" s="4"/>
      <c r="AT369" s="4"/>
      <c r="AU369" s="247">
        <v>190.25352941176499</v>
      </c>
      <c r="AV369" s="247">
        <v>67.071176470588199</v>
      </c>
      <c r="AW369" s="247">
        <v>41.098125000000003</v>
      </c>
      <c r="AX369" s="247">
        <v>46.032499999999999</v>
      </c>
      <c r="AY369" s="247">
        <v>707.18124999999998</v>
      </c>
      <c r="AZ369" s="24"/>
      <c r="BA369" s="4"/>
    </row>
    <row r="370" spans="2:53">
      <c r="B370" s="11" t="s">
        <v>135</v>
      </c>
      <c r="C370" s="11"/>
      <c r="D370" s="71" t="s">
        <v>465</v>
      </c>
      <c r="E370" s="194">
        <v>1</v>
      </c>
      <c r="F370" s="194"/>
      <c r="G370" s="194"/>
      <c r="H370" s="194"/>
      <c r="I370" s="194"/>
      <c r="J370" s="11"/>
      <c r="M370" s="204">
        <v>195.36</v>
      </c>
      <c r="N370" s="204">
        <v>0</v>
      </c>
      <c r="O370" s="204">
        <v>0</v>
      </c>
      <c r="P370" s="204">
        <v>0</v>
      </c>
      <c r="Q370" s="204">
        <v>0</v>
      </c>
      <c r="R370" s="11"/>
      <c r="S370" s="4"/>
      <c r="T370" s="4"/>
      <c r="U370" s="204">
        <v>195.36</v>
      </c>
      <c r="V370" s="204">
        <v>0</v>
      </c>
      <c r="W370" s="204">
        <v>0</v>
      </c>
      <c r="X370" s="204">
        <v>0</v>
      </c>
      <c r="Y370" s="204">
        <v>0</v>
      </c>
      <c r="Z370" s="11"/>
      <c r="AA370" s="4"/>
      <c r="AB370" s="11" t="s">
        <v>520</v>
      </c>
      <c r="AC370" s="11"/>
      <c r="AD370" s="71" t="s">
        <v>96</v>
      </c>
      <c r="AE370" s="245">
        <v>1</v>
      </c>
      <c r="AF370" s="245">
        <v>1</v>
      </c>
      <c r="AG370" s="245"/>
      <c r="AH370" s="245"/>
      <c r="AI370" s="245"/>
      <c r="AJ370" s="24"/>
      <c r="AK370" s="4"/>
      <c r="AL370" s="4"/>
      <c r="AM370" s="247">
        <v>33.99</v>
      </c>
      <c r="AN370" s="247">
        <v>32.32</v>
      </c>
      <c r="AO370" s="247">
        <v>0</v>
      </c>
      <c r="AP370" s="247">
        <v>0</v>
      </c>
      <c r="AQ370" s="247">
        <v>0</v>
      </c>
      <c r="AR370" s="24"/>
      <c r="AS370" s="4"/>
      <c r="AT370" s="4"/>
      <c r="AU370" s="247">
        <v>33.99</v>
      </c>
      <c r="AV370" s="247">
        <v>32.32</v>
      </c>
      <c r="AW370" s="247">
        <v>0</v>
      </c>
      <c r="AX370" s="247">
        <v>0</v>
      </c>
      <c r="AY370" s="247">
        <v>0</v>
      </c>
      <c r="AZ370" s="24"/>
      <c r="BA370" s="4"/>
    </row>
    <row r="371" spans="2:53">
      <c r="B371" s="11" t="s">
        <v>137</v>
      </c>
      <c r="C371" s="11"/>
      <c r="D371" s="71" t="s">
        <v>138</v>
      </c>
      <c r="E371" s="194">
        <v>897</v>
      </c>
      <c r="F371" s="194">
        <v>402</v>
      </c>
      <c r="G371" s="194">
        <v>265</v>
      </c>
      <c r="H371" s="194">
        <v>216</v>
      </c>
      <c r="I371" s="194">
        <v>205</v>
      </c>
      <c r="J371" s="11"/>
      <c r="M371" s="204">
        <v>154038.43</v>
      </c>
      <c r="N371" s="204">
        <v>42922.53</v>
      </c>
      <c r="O371" s="204">
        <v>25738.05</v>
      </c>
      <c r="P371" s="204">
        <v>21476.55</v>
      </c>
      <c r="Q371" s="204">
        <v>148307.88</v>
      </c>
      <c r="R371" s="11"/>
      <c r="S371" s="4"/>
      <c r="T371" s="4"/>
      <c r="U371" s="204">
        <v>163.17630296610201</v>
      </c>
      <c r="V371" s="204">
        <v>45.468781779661001</v>
      </c>
      <c r="W371" s="204">
        <v>29.0497178329571</v>
      </c>
      <c r="X371" s="204">
        <v>24.488654503990901</v>
      </c>
      <c r="Y371" s="204">
        <v>166.451043771044</v>
      </c>
      <c r="Z371" s="11"/>
      <c r="AA371" s="4"/>
      <c r="AB371" s="11" t="s">
        <v>145</v>
      </c>
      <c r="AC371" s="11"/>
      <c r="AD371" s="71" t="s">
        <v>146</v>
      </c>
      <c r="AE371" s="245">
        <v>4</v>
      </c>
      <c r="AF371" s="245">
        <v>4</v>
      </c>
      <c r="AG371" s="245">
        <v>4</v>
      </c>
      <c r="AH371" s="245">
        <v>4</v>
      </c>
      <c r="AI371" s="245">
        <v>4</v>
      </c>
      <c r="AJ371" s="24"/>
      <c r="AK371" s="4"/>
      <c r="AL371" s="4"/>
      <c r="AM371" s="247">
        <v>1576.88</v>
      </c>
      <c r="AN371" s="247">
        <v>1106.01</v>
      </c>
      <c r="AO371" s="247">
        <v>971.01</v>
      </c>
      <c r="AP371" s="247">
        <v>1104.42</v>
      </c>
      <c r="AQ371" s="247">
        <v>4943.62</v>
      </c>
      <c r="AR371" s="24"/>
      <c r="AS371" s="4"/>
      <c r="AT371" s="4"/>
      <c r="AU371" s="247">
        <v>394.22</v>
      </c>
      <c r="AV371" s="247">
        <v>276.5025</v>
      </c>
      <c r="AW371" s="247">
        <v>242.7525</v>
      </c>
      <c r="AX371" s="247">
        <v>276.10500000000002</v>
      </c>
      <c r="AY371" s="247">
        <v>1235.905</v>
      </c>
      <c r="AZ371" s="24"/>
      <c r="BA371" s="4"/>
    </row>
    <row r="372" spans="2:53">
      <c r="B372" s="11" t="s">
        <v>140</v>
      </c>
      <c r="C372" s="11"/>
      <c r="D372" s="71" t="s">
        <v>141</v>
      </c>
      <c r="E372" s="194">
        <v>195</v>
      </c>
      <c r="F372" s="194">
        <v>128</v>
      </c>
      <c r="G372" s="194">
        <v>89</v>
      </c>
      <c r="H372" s="194">
        <v>79</v>
      </c>
      <c r="I372" s="194">
        <v>77</v>
      </c>
      <c r="J372" s="11"/>
      <c r="M372" s="204">
        <v>41787.56</v>
      </c>
      <c r="N372" s="204">
        <v>19428.030000000002</v>
      </c>
      <c r="O372" s="204">
        <v>10467.51</v>
      </c>
      <c r="P372" s="204">
        <v>11450.78</v>
      </c>
      <c r="Q372" s="204">
        <v>107658.3</v>
      </c>
      <c r="R372" s="11"/>
      <c r="S372" s="4"/>
      <c r="T372" s="4"/>
      <c r="U372" s="204">
        <v>405.90704344328196</v>
      </c>
      <c r="V372" s="204">
        <v>183.53806516492398</v>
      </c>
      <c r="W372" s="204">
        <v>138.2168410128684</v>
      </c>
      <c r="X372" s="204">
        <v>126.7378072390573</v>
      </c>
      <c r="Y372" s="204">
        <v>737.71178482068399</v>
      </c>
      <c r="Z372" s="11"/>
      <c r="AA372" s="4"/>
      <c r="AB372" s="11" t="s">
        <v>147</v>
      </c>
      <c r="AC372" s="11"/>
      <c r="AD372" s="71" t="s">
        <v>146</v>
      </c>
      <c r="AE372" s="245">
        <v>127</v>
      </c>
      <c r="AF372" s="245">
        <v>66</v>
      </c>
      <c r="AG372" s="245">
        <v>37</v>
      </c>
      <c r="AH372" s="245">
        <v>28</v>
      </c>
      <c r="AI372" s="245">
        <v>23</v>
      </c>
      <c r="AJ372" s="24"/>
      <c r="AK372" s="4"/>
      <c r="AL372" s="4"/>
      <c r="AM372" s="247">
        <v>143420.82</v>
      </c>
      <c r="AN372" s="247">
        <v>22648.17</v>
      </c>
      <c r="AO372" s="247">
        <v>53679.94</v>
      </c>
      <c r="AP372" s="247">
        <v>46555.72</v>
      </c>
      <c r="AQ372" s="247">
        <v>33595.279999999999</v>
      </c>
      <c r="AR372" s="24"/>
      <c r="AS372" s="4"/>
      <c r="AT372" s="4"/>
      <c r="AU372" s="247">
        <v>1086.5213636363601</v>
      </c>
      <c r="AV372" s="247">
        <v>171.57704545454499</v>
      </c>
      <c r="AW372" s="247">
        <v>436.42227642276401</v>
      </c>
      <c r="AX372" s="247">
        <v>391.22453781512598</v>
      </c>
      <c r="AY372" s="247">
        <v>277.64694214875999</v>
      </c>
      <c r="AZ372" s="24"/>
      <c r="BA372" s="4"/>
    </row>
    <row r="373" spans="2:53">
      <c r="B373" s="11" t="s">
        <v>140</v>
      </c>
      <c r="C373" s="11"/>
      <c r="D373" s="71" t="s">
        <v>266</v>
      </c>
      <c r="E373" s="194"/>
      <c r="F373" s="194">
        <v>1</v>
      </c>
      <c r="G373" s="194">
        <v>1</v>
      </c>
      <c r="H373" s="194">
        <v>1</v>
      </c>
      <c r="I373" s="194">
        <v>1</v>
      </c>
      <c r="J373" s="11"/>
      <c r="M373" s="204">
        <v>0</v>
      </c>
      <c r="N373" s="204">
        <v>229.83</v>
      </c>
      <c r="O373" s="204">
        <v>119.72</v>
      </c>
      <c r="P373" s="204">
        <v>182.39</v>
      </c>
      <c r="Q373" s="204">
        <v>1228.55</v>
      </c>
      <c r="R373" s="11"/>
      <c r="S373" s="4"/>
      <c r="T373" s="4"/>
      <c r="U373" s="204">
        <v>0</v>
      </c>
      <c r="V373" s="204">
        <v>229.83</v>
      </c>
      <c r="W373" s="204">
        <v>119.72</v>
      </c>
      <c r="X373" s="204">
        <v>182.39</v>
      </c>
      <c r="Y373" s="204">
        <v>1228.55</v>
      </c>
      <c r="Z373" s="11"/>
      <c r="AA373" s="4"/>
      <c r="AB373" s="11" t="s">
        <v>147</v>
      </c>
      <c r="AC373" s="11"/>
      <c r="AD373" s="71" t="s">
        <v>144</v>
      </c>
      <c r="AE373" s="245">
        <v>162</v>
      </c>
      <c r="AF373" s="245">
        <v>69</v>
      </c>
      <c r="AG373" s="245">
        <v>37</v>
      </c>
      <c r="AH373" s="245">
        <v>30</v>
      </c>
      <c r="AI373" s="245">
        <v>27</v>
      </c>
      <c r="AJ373" s="24"/>
      <c r="AK373" s="4"/>
      <c r="AL373" s="4"/>
      <c r="AM373" s="247">
        <v>222696.52</v>
      </c>
      <c r="AN373" s="247">
        <v>61027.199999999997</v>
      </c>
      <c r="AO373" s="247">
        <v>22910.19</v>
      </c>
      <c r="AP373" s="247">
        <v>63510.61</v>
      </c>
      <c r="AQ373" s="247">
        <v>50964.71</v>
      </c>
      <c r="AR373" s="24"/>
      <c r="AS373" s="4"/>
      <c r="AT373" s="4"/>
      <c r="AU373" s="247">
        <v>1251.1040449438201</v>
      </c>
      <c r="AV373" s="247">
        <v>342.84943820224697</v>
      </c>
      <c r="AW373" s="247">
        <v>138.84963636363599</v>
      </c>
      <c r="AX373" s="247">
        <v>382.59403614457801</v>
      </c>
      <c r="AY373" s="247">
        <v>305.17790419161702</v>
      </c>
      <c r="AZ373" s="24"/>
      <c r="BA373" s="4"/>
    </row>
    <row r="374" spans="2:53">
      <c r="B374" s="11" t="s">
        <v>143</v>
      </c>
      <c r="C374" s="11"/>
      <c r="D374" s="71" t="s">
        <v>144</v>
      </c>
      <c r="E374" s="194">
        <v>99</v>
      </c>
      <c r="F374" s="194">
        <v>59</v>
      </c>
      <c r="G374" s="194">
        <v>43</v>
      </c>
      <c r="H374" s="194">
        <v>37</v>
      </c>
      <c r="I374" s="194">
        <v>34</v>
      </c>
      <c r="J374" s="11"/>
      <c r="M374" s="204">
        <v>22387.31</v>
      </c>
      <c r="N374" s="204">
        <v>10192.67</v>
      </c>
      <c r="O374" s="204">
        <v>5518.77</v>
      </c>
      <c r="P374" s="204">
        <v>7910.12</v>
      </c>
      <c r="Q374" s="204">
        <v>48723.32</v>
      </c>
      <c r="R374" s="11"/>
      <c r="S374" s="4"/>
      <c r="T374" s="4"/>
      <c r="U374" s="204">
        <v>199.88669642857101</v>
      </c>
      <c r="V374" s="204">
        <v>91.005982142857107</v>
      </c>
      <c r="W374" s="204">
        <v>51.577289719626201</v>
      </c>
      <c r="X374" s="204">
        <v>73.926355140186899</v>
      </c>
      <c r="Y374" s="204">
        <v>455.35813084112198</v>
      </c>
      <c r="Z374" s="11"/>
      <c r="AA374" s="4"/>
      <c r="AB374" s="11" t="s">
        <v>147</v>
      </c>
      <c r="AC374" s="11"/>
      <c r="AD374" s="71" t="s">
        <v>444</v>
      </c>
      <c r="AE374" s="245">
        <v>1</v>
      </c>
      <c r="AF374" s="245"/>
      <c r="AG374" s="245"/>
      <c r="AH374" s="245"/>
      <c r="AI374" s="245"/>
      <c r="AJ374" s="24"/>
      <c r="AK374" s="4"/>
      <c r="AL374" s="4"/>
      <c r="AM374" s="247">
        <v>204.43</v>
      </c>
      <c r="AN374" s="247">
        <v>0</v>
      </c>
      <c r="AO374" s="247">
        <v>0</v>
      </c>
      <c r="AP374" s="247">
        <v>0</v>
      </c>
      <c r="AQ374" s="247">
        <v>0</v>
      </c>
      <c r="AR374" s="24"/>
      <c r="AS374" s="4"/>
      <c r="AT374" s="4"/>
      <c r="AU374" s="247">
        <v>204.43</v>
      </c>
      <c r="AV374" s="247">
        <v>0</v>
      </c>
      <c r="AW374" s="247">
        <v>0</v>
      </c>
      <c r="AX374" s="247">
        <v>0</v>
      </c>
      <c r="AY374" s="247">
        <v>0</v>
      </c>
      <c r="AZ374" s="24"/>
      <c r="BA374" s="4"/>
    </row>
    <row r="375" spans="2:53">
      <c r="B375" s="11" t="s">
        <v>521</v>
      </c>
      <c r="C375" s="11"/>
      <c r="D375" s="71" t="s">
        <v>522</v>
      </c>
      <c r="E375" s="194"/>
      <c r="F375" s="194"/>
      <c r="G375" s="194"/>
      <c r="H375" s="194"/>
      <c r="I375" s="194">
        <v>1</v>
      </c>
      <c r="J375" s="11"/>
      <c r="M375" s="204">
        <v>0</v>
      </c>
      <c r="N375" s="204">
        <v>0</v>
      </c>
      <c r="O375" s="204">
        <v>0</v>
      </c>
      <c r="P375" s="204">
        <v>0</v>
      </c>
      <c r="Q375" s="204">
        <v>282.49</v>
      </c>
      <c r="R375" s="11"/>
      <c r="S375" s="4"/>
      <c r="T375" s="4"/>
      <c r="U375" s="204">
        <v>0</v>
      </c>
      <c r="V375" s="204">
        <v>0</v>
      </c>
      <c r="W375" s="204">
        <v>0</v>
      </c>
      <c r="X375" s="204">
        <v>0</v>
      </c>
      <c r="Y375" s="204">
        <v>282.49</v>
      </c>
      <c r="Z375" s="11"/>
      <c r="AA375" s="4"/>
      <c r="AB375" s="11" t="s">
        <v>148</v>
      </c>
      <c r="AC375" s="11"/>
      <c r="AD375" s="71" t="s">
        <v>102</v>
      </c>
      <c r="AE375" s="245">
        <v>10</v>
      </c>
      <c r="AF375" s="245">
        <v>7</v>
      </c>
      <c r="AG375" s="245">
        <v>4</v>
      </c>
      <c r="AH375" s="245">
        <v>4</v>
      </c>
      <c r="AI375" s="245">
        <v>2</v>
      </c>
      <c r="AJ375" s="24"/>
      <c r="AK375" s="4"/>
      <c r="AL375" s="4"/>
      <c r="AM375" s="247">
        <v>2568.0700000000002</v>
      </c>
      <c r="AN375" s="247">
        <v>1707.36</v>
      </c>
      <c r="AO375" s="247">
        <v>578.03</v>
      </c>
      <c r="AP375" s="247">
        <v>201.59</v>
      </c>
      <c r="AQ375" s="247">
        <v>149.77000000000001</v>
      </c>
      <c r="AR375" s="24"/>
      <c r="AS375" s="4"/>
      <c r="AT375" s="4"/>
      <c r="AU375" s="247">
        <v>183.43357142857101</v>
      </c>
      <c r="AV375" s="247">
        <v>121.954285714286</v>
      </c>
      <c r="AW375" s="247">
        <v>41.287857142857099</v>
      </c>
      <c r="AX375" s="247">
        <v>14.3992857142857</v>
      </c>
      <c r="AY375" s="247">
        <v>10.697857142857099</v>
      </c>
      <c r="AZ375" s="24"/>
      <c r="BA375" s="4"/>
    </row>
    <row r="376" spans="2:53">
      <c r="B376" s="11" t="s">
        <v>147</v>
      </c>
      <c r="C376" s="11"/>
      <c r="D376" s="71" t="s">
        <v>146</v>
      </c>
      <c r="E376" s="194">
        <v>663</v>
      </c>
      <c r="F376" s="194">
        <v>335</v>
      </c>
      <c r="G376" s="194">
        <v>201</v>
      </c>
      <c r="H376" s="194">
        <v>164</v>
      </c>
      <c r="I376" s="194">
        <v>162</v>
      </c>
      <c r="J376" s="11"/>
      <c r="M376" s="204">
        <v>95949.080000000089</v>
      </c>
      <c r="N376" s="204">
        <v>34166.68</v>
      </c>
      <c r="O376" s="204">
        <v>15098.45</v>
      </c>
      <c r="P376" s="204">
        <v>18399.16</v>
      </c>
      <c r="Q376" s="204">
        <v>125838.18</v>
      </c>
      <c r="R376" s="11"/>
      <c r="S376" s="4"/>
      <c r="T376" s="4"/>
      <c r="U376" s="204">
        <v>216.30895045518253</v>
      </c>
      <c r="V376" s="204">
        <v>79.651860994397794</v>
      </c>
      <c r="W376" s="204">
        <v>31.030803811057449</v>
      </c>
      <c r="X376" s="204">
        <v>30.574465084279378</v>
      </c>
      <c r="Y376" s="204">
        <v>433.00116244411299</v>
      </c>
      <c r="Z376" s="11"/>
      <c r="AA376" s="4"/>
      <c r="AB376" s="11" t="s">
        <v>148</v>
      </c>
      <c r="AC376" s="11"/>
      <c r="AD376" s="71" t="s">
        <v>89</v>
      </c>
      <c r="AE376" s="245">
        <v>17</v>
      </c>
      <c r="AF376" s="245">
        <v>14</v>
      </c>
      <c r="AG376" s="245">
        <v>9</v>
      </c>
      <c r="AH376" s="245">
        <v>7</v>
      </c>
      <c r="AI376" s="245">
        <v>7</v>
      </c>
      <c r="AJ376" s="24"/>
      <c r="AK376" s="4"/>
      <c r="AL376" s="4"/>
      <c r="AM376" s="247">
        <v>9319.8700000000008</v>
      </c>
      <c r="AN376" s="247">
        <v>1403.7</v>
      </c>
      <c r="AO376" s="247">
        <v>840.57</v>
      </c>
      <c r="AP376" s="247">
        <v>496.57</v>
      </c>
      <c r="AQ376" s="247">
        <v>3545.59</v>
      </c>
      <c r="AR376" s="24"/>
      <c r="AS376" s="4"/>
      <c r="AT376" s="4"/>
      <c r="AU376" s="247">
        <v>405.21173913043498</v>
      </c>
      <c r="AV376" s="247">
        <v>61.030434782608701</v>
      </c>
      <c r="AW376" s="247">
        <v>38.207727272727297</v>
      </c>
      <c r="AX376" s="247">
        <v>22.5713636363636</v>
      </c>
      <c r="AY376" s="247">
        <v>161.16318181818201</v>
      </c>
      <c r="AZ376" s="24"/>
      <c r="BA376" s="4"/>
    </row>
    <row r="377" spans="2:53">
      <c r="B377" s="11" t="s">
        <v>147</v>
      </c>
      <c r="C377" s="11"/>
      <c r="D377" s="71" t="s">
        <v>144</v>
      </c>
      <c r="E377" s="194">
        <v>563</v>
      </c>
      <c r="F377" s="194">
        <v>303</v>
      </c>
      <c r="G377" s="194">
        <v>214</v>
      </c>
      <c r="H377" s="194">
        <v>170</v>
      </c>
      <c r="I377" s="194">
        <v>178</v>
      </c>
      <c r="J377" s="11"/>
      <c r="M377" s="204">
        <v>121321.47</v>
      </c>
      <c r="N377" s="204">
        <v>45585.01</v>
      </c>
      <c r="O377" s="204">
        <v>27417.84</v>
      </c>
      <c r="P377" s="204">
        <v>23682.18</v>
      </c>
      <c r="Q377" s="204">
        <v>182653.06</v>
      </c>
      <c r="R377" s="11"/>
      <c r="S377" s="4"/>
      <c r="T377" s="4"/>
      <c r="U377" s="204">
        <v>251.05082695252702</v>
      </c>
      <c r="V377" s="204">
        <v>83.1481316998469</v>
      </c>
      <c r="W377" s="204">
        <v>58.254910858995103</v>
      </c>
      <c r="X377" s="204">
        <v>61.791963696369599</v>
      </c>
      <c r="Y377" s="204">
        <v>297.96584013050602</v>
      </c>
      <c r="Z377" s="11"/>
      <c r="AA377" s="4"/>
      <c r="AB377" s="11" t="s">
        <v>149</v>
      </c>
      <c r="AC377" s="11"/>
      <c r="AD377" s="71" t="s">
        <v>150</v>
      </c>
      <c r="AE377" s="245">
        <v>7</v>
      </c>
      <c r="AF377" s="245">
        <v>8</v>
      </c>
      <c r="AG377" s="245">
        <v>6</v>
      </c>
      <c r="AH377" s="245">
        <v>6</v>
      </c>
      <c r="AI377" s="245">
        <v>7</v>
      </c>
      <c r="AJ377" s="24"/>
      <c r="AK377" s="4"/>
      <c r="AL377" s="4"/>
      <c r="AM377" s="247">
        <v>467.81</v>
      </c>
      <c r="AN377" s="247">
        <v>432.98</v>
      </c>
      <c r="AO377" s="247">
        <v>448.19</v>
      </c>
      <c r="AP377" s="247">
        <v>902.42</v>
      </c>
      <c r="AQ377" s="247">
        <v>5334.44</v>
      </c>
      <c r="AR377" s="24"/>
      <c r="AS377" s="4"/>
      <c r="AT377" s="4"/>
      <c r="AU377" s="247">
        <v>51.978888888888903</v>
      </c>
      <c r="AV377" s="247">
        <v>48.108888888888899</v>
      </c>
      <c r="AW377" s="247">
        <v>49.798888888888897</v>
      </c>
      <c r="AX377" s="247">
        <v>112.80249999999999</v>
      </c>
      <c r="AY377" s="247">
        <v>592.71555555555597</v>
      </c>
      <c r="AZ377" s="24"/>
      <c r="BA377" s="4"/>
    </row>
    <row r="378" spans="2:53">
      <c r="B378" s="11" t="s">
        <v>147</v>
      </c>
      <c r="C378" s="11"/>
      <c r="D378" s="71" t="s">
        <v>455</v>
      </c>
      <c r="E378" s="194">
        <v>26</v>
      </c>
      <c r="F378" s="194">
        <v>13</v>
      </c>
      <c r="G378" s="194">
        <v>9</v>
      </c>
      <c r="H378" s="194">
        <v>7</v>
      </c>
      <c r="I378" s="194">
        <v>5</v>
      </c>
      <c r="J378" s="11"/>
      <c r="M378" s="204">
        <v>2861.6400000000003</v>
      </c>
      <c r="N378" s="204">
        <v>1310.44</v>
      </c>
      <c r="O378" s="204">
        <v>1133.57</v>
      </c>
      <c r="P378" s="204">
        <v>1807.98</v>
      </c>
      <c r="Q378" s="204">
        <v>13146.88</v>
      </c>
      <c r="R378" s="11"/>
      <c r="S378" s="4"/>
      <c r="T378" s="4"/>
      <c r="U378" s="204">
        <v>148.812954545455</v>
      </c>
      <c r="V378" s="204">
        <v>63.924318181818201</v>
      </c>
      <c r="W378" s="204">
        <v>56.6785</v>
      </c>
      <c r="X378" s="204">
        <v>90.399000000000001</v>
      </c>
      <c r="Y378" s="204">
        <v>597.58545454545401</v>
      </c>
      <c r="Z378" s="11"/>
      <c r="AA378" s="4"/>
      <c r="AB378" s="11" t="s">
        <v>151</v>
      </c>
      <c r="AC378" s="11"/>
      <c r="AD378" s="71" t="s">
        <v>152</v>
      </c>
      <c r="AE378" s="245">
        <v>47</v>
      </c>
      <c r="AF378" s="245">
        <v>37</v>
      </c>
      <c r="AG378" s="245">
        <v>32</v>
      </c>
      <c r="AH378" s="245">
        <v>29</v>
      </c>
      <c r="AI378" s="245">
        <v>32</v>
      </c>
      <c r="AJ378" s="24"/>
      <c r="AK378" s="4"/>
      <c r="AL378" s="4"/>
      <c r="AM378" s="247">
        <v>11169.1</v>
      </c>
      <c r="AN378" s="247">
        <v>7508.21</v>
      </c>
      <c r="AO378" s="247">
        <v>3171.87</v>
      </c>
      <c r="AP378" s="247">
        <v>6916.98</v>
      </c>
      <c r="AQ378" s="247">
        <v>50419.79</v>
      </c>
      <c r="AR378" s="24"/>
      <c r="AS378" s="4"/>
      <c r="AT378" s="4"/>
      <c r="AU378" s="247">
        <v>214.79038461538499</v>
      </c>
      <c r="AV378" s="247">
        <v>144.388653846154</v>
      </c>
      <c r="AW378" s="247">
        <v>66.080624999999998</v>
      </c>
      <c r="AX378" s="247">
        <v>164.69</v>
      </c>
      <c r="AY378" s="247">
        <v>1008.3958</v>
      </c>
      <c r="AZ378" s="24"/>
      <c r="BA378" s="4"/>
    </row>
    <row r="379" spans="2:53">
      <c r="B379" s="11" t="s">
        <v>147</v>
      </c>
      <c r="C379" s="11"/>
      <c r="D379" s="71" t="s">
        <v>444</v>
      </c>
      <c r="E379" s="194">
        <v>3</v>
      </c>
      <c r="F379" s="194">
        <v>1</v>
      </c>
      <c r="G379" s="194">
        <v>2</v>
      </c>
      <c r="H379" s="194">
        <v>1</v>
      </c>
      <c r="I379" s="194">
        <v>1</v>
      </c>
      <c r="J379" s="11"/>
      <c r="M379" s="204">
        <v>351.63</v>
      </c>
      <c r="N379" s="204">
        <v>156.80000000000001</v>
      </c>
      <c r="O379" s="204">
        <v>139.04</v>
      </c>
      <c r="P379" s="204">
        <v>59.67</v>
      </c>
      <c r="Q379" s="204">
        <v>45.32</v>
      </c>
      <c r="R379" s="11"/>
      <c r="S379" s="4"/>
      <c r="T379" s="4"/>
      <c r="U379" s="204">
        <v>117.21</v>
      </c>
      <c r="V379" s="204">
        <v>52.266666666666701</v>
      </c>
      <c r="W379" s="204">
        <v>46.3466666666667</v>
      </c>
      <c r="X379" s="204">
        <v>19.89</v>
      </c>
      <c r="Y379" s="204">
        <v>15.106666666666699</v>
      </c>
      <c r="Z379" s="11"/>
      <c r="AA379" s="4"/>
      <c r="AB379" s="11" t="s">
        <v>151</v>
      </c>
      <c r="AC379" s="11"/>
      <c r="AD379" s="71" t="s">
        <v>486</v>
      </c>
      <c r="AE379" s="245">
        <v>1</v>
      </c>
      <c r="AF379" s="245">
        <v>1</v>
      </c>
      <c r="AG379" s="245">
        <v>1</v>
      </c>
      <c r="AH379" s="245">
        <v>1</v>
      </c>
      <c r="AI379" s="245">
        <v>1</v>
      </c>
      <c r="AJ379" s="24"/>
      <c r="AK379" s="4"/>
      <c r="AL379" s="4"/>
      <c r="AM379" s="247">
        <v>110.93</v>
      </c>
      <c r="AN379" s="247">
        <v>107.44</v>
      </c>
      <c r="AO379" s="247">
        <v>102.44</v>
      </c>
      <c r="AP379" s="247">
        <v>100.37</v>
      </c>
      <c r="AQ379" s="247">
        <v>630.04</v>
      </c>
      <c r="AR379" s="24"/>
      <c r="AS379" s="4"/>
      <c r="AT379" s="4"/>
      <c r="AU379" s="247">
        <v>110.93</v>
      </c>
      <c r="AV379" s="247">
        <v>107.44</v>
      </c>
      <c r="AW379" s="247">
        <v>102.44</v>
      </c>
      <c r="AX379" s="247">
        <v>100.37</v>
      </c>
      <c r="AY379" s="247">
        <v>630.04</v>
      </c>
      <c r="AZ379" s="24"/>
      <c r="BA379" s="4"/>
    </row>
    <row r="380" spans="2:53">
      <c r="B380" s="11" t="s">
        <v>148</v>
      </c>
      <c r="C380" s="11"/>
      <c r="D380" s="71" t="s">
        <v>102</v>
      </c>
      <c r="E380" s="194">
        <v>27</v>
      </c>
      <c r="F380" s="194">
        <v>16</v>
      </c>
      <c r="G380" s="194">
        <v>14</v>
      </c>
      <c r="H380" s="194">
        <v>14</v>
      </c>
      <c r="I380" s="194">
        <v>18</v>
      </c>
      <c r="J380" s="11"/>
      <c r="M380" s="204">
        <v>4380.95</v>
      </c>
      <c r="N380" s="204">
        <v>2179.34</v>
      </c>
      <c r="O380" s="204">
        <v>1592.28</v>
      </c>
      <c r="P380" s="204">
        <v>1928.04</v>
      </c>
      <c r="Q380" s="204">
        <v>19238.91</v>
      </c>
      <c r="R380" s="11"/>
      <c r="S380" s="4"/>
      <c r="T380" s="4"/>
      <c r="U380" s="204">
        <v>151.06724137930999</v>
      </c>
      <c r="V380" s="204">
        <v>75.149655172413802</v>
      </c>
      <c r="W380" s="204">
        <v>58.973333333333301</v>
      </c>
      <c r="X380" s="204">
        <v>71.408888888888896</v>
      </c>
      <c r="Y380" s="204">
        <v>739.95807692307699</v>
      </c>
      <c r="Z380" s="11"/>
      <c r="AA380" s="4"/>
      <c r="AB380" s="11" t="s">
        <v>153</v>
      </c>
      <c r="AC380" s="11"/>
      <c r="AD380" s="71" t="s">
        <v>154</v>
      </c>
      <c r="AE380" s="245">
        <v>19</v>
      </c>
      <c r="AF380" s="245">
        <v>16</v>
      </c>
      <c r="AG380" s="245">
        <v>14</v>
      </c>
      <c r="AH380" s="245">
        <v>9</v>
      </c>
      <c r="AI380" s="245">
        <v>5</v>
      </c>
      <c r="AJ380" s="24"/>
      <c r="AK380" s="4"/>
      <c r="AL380" s="4"/>
      <c r="AM380" s="247">
        <v>14186.55</v>
      </c>
      <c r="AN380" s="247">
        <v>4304.5</v>
      </c>
      <c r="AO380" s="247">
        <v>1647.09</v>
      </c>
      <c r="AP380" s="247">
        <v>847.42</v>
      </c>
      <c r="AQ380" s="247">
        <v>1255.8699999999999</v>
      </c>
      <c r="AR380" s="24"/>
      <c r="AS380" s="4"/>
      <c r="AT380" s="4"/>
      <c r="AU380" s="247">
        <v>675.55</v>
      </c>
      <c r="AV380" s="247">
        <v>204.97619047619</v>
      </c>
      <c r="AW380" s="247">
        <v>78.432857142857102</v>
      </c>
      <c r="AX380" s="247">
        <v>40.353333333333303</v>
      </c>
      <c r="AY380" s="247">
        <v>62.793500000000002</v>
      </c>
      <c r="AZ380" s="24"/>
      <c r="BA380" s="4"/>
    </row>
    <row r="381" spans="2:53">
      <c r="B381" s="11" t="s">
        <v>148</v>
      </c>
      <c r="C381" s="11"/>
      <c r="D381" s="71" t="s">
        <v>89</v>
      </c>
      <c r="E381" s="194">
        <v>69</v>
      </c>
      <c r="F381" s="194">
        <v>43</v>
      </c>
      <c r="G381" s="194">
        <v>32</v>
      </c>
      <c r="H381" s="194">
        <v>27</v>
      </c>
      <c r="I381" s="194">
        <v>34</v>
      </c>
      <c r="J381" s="11"/>
      <c r="M381" s="204">
        <v>11912.21</v>
      </c>
      <c r="N381" s="204">
        <v>7561.09</v>
      </c>
      <c r="O381" s="204">
        <v>4508.1400000000003</v>
      </c>
      <c r="P381" s="204">
        <v>4006.36</v>
      </c>
      <c r="Q381" s="204">
        <v>39791.81</v>
      </c>
      <c r="R381" s="11"/>
      <c r="S381" s="4"/>
      <c r="T381" s="4"/>
      <c r="U381" s="204">
        <v>148.902625</v>
      </c>
      <c r="V381" s="204">
        <v>94.513625000000005</v>
      </c>
      <c r="W381" s="204">
        <v>57.796666666666702</v>
      </c>
      <c r="X381" s="204">
        <v>52.030649350649398</v>
      </c>
      <c r="Y381" s="204">
        <v>510.15141025640997</v>
      </c>
      <c r="Z381" s="11"/>
      <c r="AA381" s="4"/>
      <c r="AB381" s="11" t="s">
        <v>155</v>
      </c>
      <c r="AC381" s="11"/>
      <c r="AD381" s="71" t="s">
        <v>94</v>
      </c>
      <c r="AE381" s="245">
        <v>1</v>
      </c>
      <c r="AF381" s="245">
        <v>1</v>
      </c>
      <c r="AG381" s="245">
        <v>1</v>
      </c>
      <c r="AH381" s="245"/>
      <c r="AI381" s="245"/>
      <c r="AJ381" s="24"/>
      <c r="AK381" s="4"/>
      <c r="AL381" s="4"/>
      <c r="AM381" s="247">
        <v>61.59</v>
      </c>
      <c r="AN381" s="247">
        <v>56.25</v>
      </c>
      <c r="AO381" s="247">
        <v>59.95</v>
      </c>
      <c r="AP381" s="247">
        <v>0</v>
      </c>
      <c r="AQ381" s="247">
        <v>0</v>
      </c>
      <c r="AR381" s="24"/>
      <c r="AS381" s="4"/>
      <c r="AT381" s="4"/>
      <c r="AU381" s="247">
        <v>61.59</v>
      </c>
      <c r="AV381" s="247">
        <v>56.25</v>
      </c>
      <c r="AW381" s="247">
        <v>59.95</v>
      </c>
      <c r="AX381" s="247">
        <v>0</v>
      </c>
      <c r="AY381" s="247">
        <v>0</v>
      </c>
      <c r="AZ381" s="24"/>
      <c r="BA381" s="4"/>
    </row>
    <row r="382" spans="2:53">
      <c r="B382" s="11" t="s">
        <v>149</v>
      </c>
      <c r="C382" s="11"/>
      <c r="D382" s="71" t="s">
        <v>150</v>
      </c>
      <c r="E382" s="194">
        <v>33</v>
      </c>
      <c r="F382" s="194">
        <v>24</v>
      </c>
      <c r="G382" s="194">
        <v>15</v>
      </c>
      <c r="H382" s="194">
        <v>14</v>
      </c>
      <c r="I382" s="194">
        <v>12</v>
      </c>
      <c r="J382" s="11"/>
      <c r="M382" s="204">
        <v>7371.36</v>
      </c>
      <c r="N382" s="204">
        <v>4317.66</v>
      </c>
      <c r="O382" s="204">
        <v>1717.63</v>
      </c>
      <c r="P382" s="204">
        <v>2375.35</v>
      </c>
      <c r="Q382" s="204">
        <v>34992.33</v>
      </c>
      <c r="R382" s="11"/>
      <c r="S382" s="4"/>
      <c r="T382" s="4"/>
      <c r="U382" s="204">
        <v>216.80470588235301</v>
      </c>
      <c r="V382" s="204">
        <v>126.99</v>
      </c>
      <c r="W382" s="204">
        <v>55.407419354838702</v>
      </c>
      <c r="X382" s="204">
        <v>74.229687499999997</v>
      </c>
      <c r="Y382" s="204">
        <v>1128.7848387096799</v>
      </c>
      <c r="Z382" s="11"/>
      <c r="AA382" s="4"/>
      <c r="AB382" s="11" t="s">
        <v>155</v>
      </c>
      <c r="AC382" s="11"/>
      <c r="AD382" s="71" t="s">
        <v>156</v>
      </c>
      <c r="AE382" s="245">
        <v>25</v>
      </c>
      <c r="AF382" s="245">
        <v>16</v>
      </c>
      <c r="AG382" s="245">
        <v>10</v>
      </c>
      <c r="AH382" s="245">
        <v>8</v>
      </c>
      <c r="AI382" s="245">
        <v>8</v>
      </c>
      <c r="AJ382" s="24"/>
      <c r="AK382" s="4"/>
      <c r="AL382" s="4"/>
      <c r="AM382" s="247">
        <v>17471.21</v>
      </c>
      <c r="AN382" s="247">
        <v>7783.34</v>
      </c>
      <c r="AO382" s="247">
        <v>1871.37</v>
      </c>
      <c r="AP382" s="247">
        <v>938.05</v>
      </c>
      <c r="AQ382" s="247">
        <v>15642.63</v>
      </c>
      <c r="AR382" s="24"/>
      <c r="AS382" s="4"/>
      <c r="AT382" s="4"/>
      <c r="AU382" s="247">
        <v>671.96961538461505</v>
      </c>
      <c r="AV382" s="247">
        <v>299.35923076923098</v>
      </c>
      <c r="AW382" s="247">
        <v>71.975769230769203</v>
      </c>
      <c r="AX382" s="247">
        <v>36.0788461538462</v>
      </c>
      <c r="AY382" s="247">
        <v>625.70519999999999</v>
      </c>
      <c r="AZ382" s="24"/>
      <c r="BA382" s="4"/>
    </row>
    <row r="383" spans="2:53">
      <c r="B383" s="11" t="s">
        <v>151</v>
      </c>
      <c r="C383" s="11"/>
      <c r="D383" s="71" t="s">
        <v>152</v>
      </c>
      <c r="E383" s="194">
        <v>502</v>
      </c>
      <c r="F383" s="194">
        <v>323</v>
      </c>
      <c r="G383" s="194">
        <v>269</v>
      </c>
      <c r="H383" s="194">
        <v>223</v>
      </c>
      <c r="I383" s="194">
        <v>263</v>
      </c>
      <c r="J383" s="11"/>
      <c r="M383" s="204">
        <v>98528.210000000094</v>
      </c>
      <c r="N383" s="204">
        <v>45398.82</v>
      </c>
      <c r="O383" s="204">
        <v>40546.57</v>
      </c>
      <c r="P383" s="204">
        <v>30394.78</v>
      </c>
      <c r="Q383" s="204">
        <v>256187.48</v>
      </c>
      <c r="R383" s="11"/>
      <c r="S383" s="4"/>
      <c r="T383" s="4"/>
      <c r="U383" s="204">
        <v>168.136877133106</v>
      </c>
      <c r="V383" s="204">
        <v>77.472389078498296</v>
      </c>
      <c r="W383" s="204">
        <v>72.018774422735305</v>
      </c>
      <c r="X383" s="204">
        <v>55.668095238095198</v>
      </c>
      <c r="Y383" s="204">
        <v>459.94161579892301</v>
      </c>
      <c r="Z383" s="11"/>
      <c r="AA383" s="4"/>
      <c r="AB383" s="11" t="s">
        <v>157</v>
      </c>
      <c r="AC383" s="11"/>
      <c r="AD383" s="71" t="s">
        <v>158</v>
      </c>
      <c r="AE383" s="245">
        <v>2</v>
      </c>
      <c r="AF383" s="245">
        <v>2</v>
      </c>
      <c r="AG383" s="245">
        <v>2</v>
      </c>
      <c r="AH383" s="245">
        <v>1</v>
      </c>
      <c r="AI383" s="245">
        <v>1</v>
      </c>
      <c r="AJ383" s="24"/>
      <c r="AK383" s="4"/>
      <c r="AL383" s="4"/>
      <c r="AM383" s="247">
        <v>82.73</v>
      </c>
      <c r="AN383" s="247">
        <v>108.47</v>
      </c>
      <c r="AO383" s="247">
        <v>271.27999999999997</v>
      </c>
      <c r="AP383" s="247">
        <v>309.7</v>
      </c>
      <c r="AQ383" s="247">
        <v>1516.34</v>
      </c>
      <c r="AR383" s="24"/>
      <c r="AS383" s="4"/>
      <c r="AT383" s="4"/>
      <c r="AU383" s="247">
        <v>41.365000000000002</v>
      </c>
      <c r="AV383" s="247">
        <v>54.234999999999999</v>
      </c>
      <c r="AW383" s="247">
        <v>135.63999999999999</v>
      </c>
      <c r="AX383" s="247">
        <v>154.85</v>
      </c>
      <c r="AY383" s="247">
        <v>758.17</v>
      </c>
      <c r="AZ383" s="24"/>
      <c r="BA383" s="4"/>
    </row>
    <row r="384" spans="2:53">
      <c r="B384" s="11" t="s">
        <v>153</v>
      </c>
      <c r="C384" s="11"/>
      <c r="D384" s="71" t="s">
        <v>154</v>
      </c>
      <c r="E384" s="194">
        <v>102</v>
      </c>
      <c r="F384" s="194">
        <v>70</v>
      </c>
      <c r="G384" s="194">
        <v>50</v>
      </c>
      <c r="H384" s="194">
        <v>39</v>
      </c>
      <c r="I384" s="194">
        <v>45</v>
      </c>
      <c r="J384" s="11"/>
      <c r="M384" s="204">
        <v>20964.009999999998</v>
      </c>
      <c r="N384" s="204">
        <v>11232.62</v>
      </c>
      <c r="O384" s="204">
        <v>5726.06</v>
      </c>
      <c r="P384" s="204">
        <v>4836.46</v>
      </c>
      <c r="Q384" s="204">
        <v>62346.3</v>
      </c>
      <c r="R384" s="11"/>
      <c r="S384" s="4"/>
      <c r="T384" s="4"/>
      <c r="U384" s="204">
        <v>187.178660714286</v>
      </c>
      <c r="V384" s="204">
        <v>100.29125000000001</v>
      </c>
      <c r="W384" s="204">
        <v>54.019433962264102</v>
      </c>
      <c r="X384" s="204">
        <v>45.6269811320755</v>
      </c>
      <c r="Y384" s="204">
        <v>605.30388349514601</v>
      </c>
      <c r="Z384" s="11"/>
      <c r="AA384" s="4"/>
      <c r="AB384" s="11" t="s">
        <v>159</v>
      </c>
      <c r="AC384" s="11"/>
      <c r="AD384" s="71" t="s">
        <v>160</v>
      </c>
      <c r="AE384" s="245">
        <v>27</v>
      </c>
      <c r="AF384" s="245">
        <v>24</v>
      </c>
      <c r="AG384" s="245">
        <v>15</v>
      </c>
      <c r="AH384" s="245">
        <v>13</v>
      </c>
      <c r="AI384" s="245">
        <v>10</v>
      </c>
      <c r="AJ384" s="24"/>
      <c r="AK384" s="4"/>
      <c r="AL384" s="4"/>
      <c r="AM384" s="247">
        <v>6057.78</v>
      </c>
      <c r="AN384" s="247">
        <v>2353.42</v>
      </c>
      <c r="AO384" s="247">
        <v>1619.56</v>
      </c>
      <c r="AP384" s="247">
        <v>1404.95</v>
      </c>
      <c r="AQ384" s="247">
        <v>9977.9699999999993</v>
      </c>
      <c r="AR384" s="24"/>
      <c r="AS384" s="4"/>
      <c r="AT384" s="4"/>
      <c r="AU384" s="247">
        <v>178.17</v>
      </c>
      <c r="AV384" s="247">
        <v>69.218235294117605</v>
      </c>
      <c r="AW384" s="247">
        <v>47.634117647058801</v>
      </c>
      <c r="AX384" s="247">
        <v>41.322058823529403</v>
      </c>
      <c r="AY384" s="247">
        <v>293.46970588235303</v>
      </c>
      <c r="AZ384" s="24"/>
      <c r="BA384" s="4"/>
    </row>
    <row r="385" spans="2:53">
      <c r="B385" s="11" t="s">
        <v>523</v>
      </c>
      <c r="C385" s="11"/>
      <c r="D385" s="71" t="s">
        <v>119</v>
      </c>
      <c r="E385" s="194">
        <v>1</v>
      </c>
      <c r="F385" s="194"/>
      <c r="G385" s="194"/>
      <c r="H385" s="194"/>
      <c r="I385" s="194"/>
      <c r="J385" s="11"/>
      <c r="M385" s="204">
        <v>38.340000000000003</v>
      </c>
      <c r="N385" s="204">
        <v>0</v>
      </c>
      <c r="O385" s="204">
        <v>0</v>
      </c>
      <c r="P385" s="204">
        <v>0</v>
      </c>
      <c r="Q385" s="204">
        <v>0</v>
      </c>
      <c r="R385" s="11"/>
      <c r="S385" s="4"/>
      <c r="T385" s="4"/>
      <c r="U385" s="204">
        <v>38.340000000000003</v>
      </c>
      <c r="V385" s="204">
        <v>0</v>
      </c>
      <c r="W385" s="204">
        <v>0</v>
      </c>
      <c r="X385" s="204">
        <v>0</v>
      </c>
      <c r="Y385" s="204">
        <v>0</v>
      </c>
      <c r="Z385" s="11"/>
      <c r="AA385" s="4"/>
      <c r="AB385" s="11" t="s">
        <v>161</v>
      </c>
      <c r="AC385" s="11"/>
      <c r="AD385" s="71" t="s">
        <v>162</v>
      </c>
      <c r="AE385" s="245">
        <v>15</v>
      </c>
      <c r="AF385" s="245">
        <v>3</v>
      </c>
      <c r="AG385" s="245">
        <v>2</v>
      </c>
      <c r="AH385" s="245">
        <v>1</v>
      </c>
      <c r="AI385" s="245">
        <v>1</v>
      </c>
      <c r="AJ385" s="24"/>
      <c r="AK385" s="4"/>
      <c r="AL385" s="4"/>
      <c r="AM385" s="247">
        <v>5389.55</v>
      </c>
      <c r="AN385" s="247">
        <v>146.5</v>
      </c>
      <c r="AO385" s="247">
        <v>116.04</v>
      </c>
      <c r="AP385" s="247">
        <v>101.8</v>
      </c>
      <c r="AQ385" s="247">
        <v>656.75</v>
      </c>
      <c r="AR385" s="24"/>
      <c r="AS385" s="4"/>
      <c r="AT385" s="4"/>
      <c r="AU385" s="247">
        <v>359.303333333333</v>
      </c>
      <c r="AV385" s="247">
        <v>9.7666666666666693</v>
      </c>
      <c r="AW385" s="247">
        <v>7.7359999999999998</v>
      </c>
      <c r="AX385" s="247">
        <v>6.7866666666666697</v>
      </c>
      <c r="AY385" s="247">
        <v>43.783333333333303</v>
      </c>
      <c r="AZ385" s="24"/>
      <c r="BA385" s="4"/>
    </row>
    <row r="386" spans="2:53">
      <c r="B386" s="11" t="s">
        <v>155</v>
      </c>
      <c r="C386" s="11"/>
      <c r="D386" s="71" t="s">
        <v>94</v>
      </c>
      <c r="E386" s="194"/>
      <c r="F386" s="194"/>
      <c r="G386" s="194"/>
      <c r="H386" s="194"/>
      <c r="I386" s="194">
        <v>1</v>
      </c>
      <c r="J386" s="11"/>
      <c r="M386" s="204">
        <v>0</v>
      </c>
      <c r="N386" s="204">
        <v>0</v>
      </c>
      <c r="O386" s="204"/>
      <c r="P386" s="204"/>
      <c r="Q386" s="204">
        <v>47.16</v>
      </c>
      <c r="R386" s="11"/>
      <c r="S386" s="4"/>
      <c r="T386" s="4"/>
      <c r="U386" s="204">
        <v>0</v>
      </c>
      <c r="V386" s="204">
        <v>0</v>
      </c>
      <c r="W386" s="204"/>
      <c r="X386" s="204"/>
      <c r="Y386" s="204">
        <v>47.16</v>
      </c>
      <c r="Z386" s="11"/>
      <c r="AA386" s="4"/>
      <c r="AB386" s="11" t="s">
        <v>163</v>
      </c>
      <c r="AC386" s="11"/>
      <c r="AD386" s="71" t="s">
        <v>164</v>
      </c>
      <c r="AE386" s="245">
        <v>10</v>
      </c>
      <c r="AF386" s="245">
        <v>6</v>
      </c>
      <c r="AG386" s="245">
        <v>3</v>
      </c>
      <c r="AH386" s="245">
        <v>3</v>
      </c>
      <c r="AI386" s="245">
        <v>2</v>
      </c>
      <c r="AJ386" s="24"/>
      <c r="AK386" s="4"/>
      <c r="AL386" s="4"/>
      <c r="AM386" s="247">
        <v>3347.31</v>
      </c>
      <c r="AN386" s="247">
        <v>778.15</v>
      </c>
      <c r="AO386" s="247">
        <v>331.19</v>
      </c>
      <c r="AP386" s="247">
        <v>375.87</v>
      </c>
      <c r="AQ386" s="247">
        <v>3397.99</v>
      </c>
      <c r="AR386" s="24"/>
      <c r="AS386" s="4"/>
      <c r="AT386" s="4"/>
      <c r="AU386" s="247">
        <v>334.73099999999999</v>
      </c>
      <c r="AV386" s="247">
        <v>77.814999999999998</v>
      </c>
      <c r="AW386" s="247">
        <v>33.119</v>
      </c>
      <c r="AX386" s="247">
        <v>37.587000000000003</v>
      </c>
      <c r="AY386" s="247">
        <v>339.79899999999998</v>
      </c>
      <c r="AZ386" s="24"/>
      <c r="BA386" s="4"/>
    </row>
    <row r="387" spans="2:53">
      <c r="B387" s="11" t="s">
        <v>155</v>
      </c>
      <c r="C387" s="11"/>
      <c r="D387" s="71" t="s">
        <v>156</v>
      </c>
      <c r="E387" s="194">
        <v>340</v>
      </c>
      <c r="F387" s="194">
        <v>176</v>
      </c>
      <c r="G387" s="194">
        <v>144</v>
      </c>
      <c r="H387" s="194">
        <v>119</v>
      </c>
      <c r="I387" s="194">
        <v>130</v>
      </c>
      <c r="J387" s="11"/>
      <c r="M387" s="204">
        <v>104554.3</v>
      </c>
      <c r="N387" s="204">
        <v>35453.06</v>
      </c>
      <c r="O387" s="204">
        <v>20707.32</v>
      </c>
      <c r="P387" s="204">
        <v>21105.77</v>
      </c>
      <c r="Q387" s="204">
        <v>208394.94</v>
      </c>
      <c r="R387" s="11"/>
      <c r="S387" s="4"/>
      <c r="T387" s="4"/>
      <c r="U387" s="204">
        <v>285.66748633879803</v>
      </c>
      <c r="V387" s="204">
        <v>96.866284153005395</v>
      </c>
      <c r="W387" s="204">
        <v>58.827613636363701</v>
      </c>
      <c r="X387" s="204">
        <v>60.8235446685879</v>
      </c>
      <c r="Y387" s="204">
        <v>588.68627118644099</v>
      </c>
      <c r="Z387" s="11"/>
      <c r="AA387" s="4"/>
      <c r="AB387" s="11" t="s">
        <v>165</v>
      </c>
      <c r="AC387" s="11"/>
      <c r="AD387" s="71" t="s">
        <v>166</v>
      </c>
      <c r="AE387" s="245">
        <v>14</v>
      </c>
      <c r="AF387" s="245">
        <v>9</v>
      </c>
      <c r="AG387" s="245">
        <v>5</v>
      </c>
      <c r="AH387" s="245">
        <v>4</v>
      </c>
      <c r="AI387" s="245">
        <v>4</v>
      </c>
      <c r="AJ387" s="24"/>
      <c r="AK387" s="4"/>
      <c r="AL387" s="4"/>
      <c r="AM387" s="247">
        <v>2993.85</v>
      </c>
      <c r="AN387" s="247">
        <v>1424.1</v>
      </c>
      <c r="AO387" s="247">
        <v>603.45000000000005</v>
      </c>
      <c r="AP387" s="247">
        <v>642.73</v>
      </c>
      <c r="AQ387" s="247">
        <v>14151.17</v>
      </c>
      <c r="AR387" s="24"/>
      <c r="AS387" s="4"/>
      <c r="AT387" s="4"/>
      <c r="AU387" s="247">
        <v>199.59</v>
      </c>
      <c r="AV387" s="247">
        <v>94.94</v>
      </c>
      <c r="AW387" s="247">
        <v>43.103571428571399</v>
      </c>
      <c r="AX387" s="247">
        <v>49.440769230769199</v>
      </c>
      <c r="AY387" s="247">
        <v>943.411333333333</v>
      </c>
      <c r="AZ387" s="24"/>
      <c r="BA387" s="4"/>
    </row>
    <row r="388" spans="2:53">
      <c r="B388" s="11" t="s">
        <v>157</v>
      </c>
      <c r="C388" s="11"/>
      <c r="D388" s="71" t="s">
        <v>158</v>
      </c>
      <c r="E388" s="194">
        <v>50</v>
      </c>
      <c r="F388" s="194">
        <v>32</v>
      </c>
      <c r="G388" s="194">
        <v>25</v>
      </c>
      <c r="H388" s="194">
        <v>20</v>
      </c>
      <c r="I388" s="194">
        <v>23</v>
      </c>
      <c r="J388" s="11"/>
      <c r="M388" s="204">
        <v>13525.15</v>
      </c>
      <c r="N388" s="204">
        <v>6641.17</v>
      </c>
      <c r="O388" s="204">
        <v>2913.2</v>
      </c>
      <c r="P388" s="204">
        <v>2119.29</v>
      </c>
      <c r="Q388" s="204">
        <v>39382.949999999997</v>
      </c>
      <c r="R388" s="11"/>
      <c r="S388" s="4"/>
      <c r="T388" s="4"/>
      <c r="U388" s="204">
        <v>237.28333333333299</v>
      </c>
      <c r="V388" s="204">
        <v>116.51175438596501</v>
      </c>
      <c r="W388" s="204">
        <v>52.021428571428601</v>
      </c>
      <c r="X388" s="204">
        <v>37.844464285714302</v>
      </c>
      <c r="Y388" s="204">
        <v>703.26696428571404</v>
      </c>
      <c r="Z388" s="11"/>
      <c r="AA388" s="4"/>
      <c r="AB388" s="11" t="s">
        <v>167</v>
      </c>
      <c r="AC388" s="11"/>
      <c r="AD388" s="71" t="s">
        <v>168</v>
      </c>
      <c r="AE388" s="245">
        <v>24</v>
      </c>
      <c r="AF388" s="245">
        <v>16</v>
      </c>
      <c r="AG388" s="245">
        <v>13</v>
      </c>
      <c r="AH388" s="245">
        <v>6</v>
      </c>
      <c r="AI388" s="245">
        <v>6</v>
      </c>
      <c r="AJ388" s="24"/>
      <c r="AK388" s="4"/>
      <c r="AL388" s="4"/>
      <c r="AM388" s="247">
        <v>9634.41</v>
      </c>
      <c r="AN388" s="247">
        <v>8020.64</v>
      </c>
      <c r="AO388" s="247">
        <v>5655</v>
      </c>
      <c r="AP388" s="247">
        <v>1570.15</v>
      </c>
      <c r="AQ388" s="247">
        <v>14412.11</v>
      </c>
      <c r="AR388" s="24"/>
      <c r="AS388" s="4"/>
      <c r="AT388" s="4"/>
      <c r="AU388" s="247">
        <v>370.55423076923103</v>
      </c>
      <c r="AV388" s="247">
        <v>308.48615384615402</v>
      </c>
      <c r="AW388" s="247">
        <v>245.869565217391</v>
      </c>
      <c r="AX388" s="247">
        <v>68.267391304347797</v>
      </c>
      <c r="AY388" s="247">
        <v>626.61347826087001</v>
      </c>
      <c r="AZ388" s="24"/>
      <c r="BA388" s="4"/>
    </row>
    <row r="389" spans="2:53">
      <c r="B389" s="11" t="s">
        <v>159</v>
      </c>
      <c r="C389" s="11"/>
      <c r="D389" s="71" t="s">
        <v>160</v>
      </c>
      <c r="E389" s="194">
        <v>139</v>
      </c>
      <c r="F389" s="194">
        <v>115</v>
      </c>
      <c r="G389" s="194">
        <v>87</v>
      </c>
      <c r="H389" s="194">
        <v>77</v>
      </c>
      <c r="I389" s="194">
        <v>91</v>
      </c>
      <c r="J389" s="11"/>
      <c r="M389" s="204">
        <v>32947.760000000002</v>
      </c>
      <c r="N389" s="204">
        <v>32870.11</v>
      </c>
      <c r="O389" s="204">
        <v>13140.52</v>
      </c>
      <c r="P389" s="204">
        <v>15464.89</v>
      </c>
      <c r="Q389" s="204">
        <v>177613.33</v>
      </c>
      <c r="R389" s="11"/>
      <c r="S389" s="4"/>
      <c r="T389" s="4"/>
      <c r="U389" s="204">
        <v>163.10772277227699</v>
      </c>
      <c r="V389" s="204">
        <v>162.72331683168301</v>
      </c>
      <c r="W389" s="204">
        <v>67.387282051282</v>
      </c>
      <c r="X389" s="204">
        <v>81.394157894736793</v>
      </c>
      <c r="Y389" s="204">
        <v>920.27632124352294</v>
      </c>
      <c r="Z389" s="11"/>
      <c r="AA389" s="4"/>
      <c r="AB389" s="11" t="s">
        <v>169</v>
      </c>
      <c r="AC389" s="11"/>
      <c r="AD389" s="71" t="s">
        <v>170</v>
      </c>
      <c r="AE389" s="245">
        <v>70</v>
      </c>
      <c r="AF389" s="245">
        <v>29</v>
      </c>
      <c r="AG389" s="245">
        <v>16</v>
      </c>
      <c r="AH389" s="245">
        <v>12</v>
      </c>
      <c r="AI389" s="245">
        <v>13</v>
      </c>
      <c r="AJ389" s="24"/>
      <c r="AK389" s="4"/>
      <c r="AL389" s="4"/>
      <c r="AM389" s="247">
        <v>34365.22</v>
      </c>
      <c r="AN389" s="247">
        <v>7484.43</v>
      </c>
      <c r="AO389" s="247">
        <v>1242.6199999999999</v>
      </c>
      <c r="AP389" s="247">
        <v>979.19</v>
      </c>
      <c r="AQ389" s="247">
        <v>7911.83</v>
      </c>
      <c r="AR389" s="24"/>
      <c r="AS389" s="4"/>
      <c r="AT389" s="4"/>
      <c r="AU389" s="247">
        <v>470.75643835616398</v>
      </c>
      <c r="AV389" s="247">
        <v>102.52643835616399</v>
      </c>
      <c r="AW389" s="247">
        <v>18.2738235294118</v>
      </c>
      <c r="AX389" s="247">
        <v>14.399852941176499</v>
      </c>
      <c r="AY389" s="247">
        <v>114.664202898551</v>
      </c>
      <c r="AZ389" s="24"/>
      <c r="BA389" s="4"/>
    </row>
    <row r="390" spans="2:53">
      <c r="B390" s="11" t="s">
        <v>161</v>
      </c>
      <c r="C390" s="11"/>
      <c r="D390" s="71" t="s">
        <v>162</v>
      </c>
      <c r="E390" s="194">
        <v>68</v>
      </c>
      <c r="F390" s="194">
        <v>31</v>
      </c>
      <c r="G390" s="194">
        <v>22</v>
      </c>
      <c r="H390" s="194">
        <v>17</v>
      </c>
      <c r="I390" s="194">
        <v>21</v>
      </c>
      <c r="J390" s="11"/>
      <c r="M390" s="204">
        <v>17904.14</v>
      </c>
      <c r="N390" s="204">
        <v>8061.82</v>
      </c>
      <c r="O390" s="204">
        <v>3193.63</v>
      </c>
      <c r="P390" s="204">
        <v>2955.52</v>
      </c>
      <c r="Q390" s="204">
        <v>13454.34</v>
      </c>
      <c r="R390" s="11"/>
      <c r="S390" s="4"/>
      <c r="T390" s="4"/>
      <c r="U390" s="204">
        <v>235.58078947368401</v>
      </c>
      <c r="V390" s="204">
        <v>106.07657894736801</v>
      </c>
      <c r="W390" s="204">
        <v>43.157162162162201</v>
      </c>
      <c r="X390" s="204">
        <v>39.939459459459499</v>
      </c>
      <c r="Y390" s="204">
        <v>184.30602739726001</v>
      </c>
      <c r="Z390" s="11"/>
      <c r="AA390" s="4"/>
      <c r="AB390" s="11" t="s">
        <v>171</v>
      </c>
      <c r="AC390" s="11"/>
      <c r="AD390" s="71" t="s">
        <v>172</v>
      </c>
      <c r="AE390" s="245">
        <v>52</v>
      </c>
      <c r="AF390" s="245">
        <v>31</v>
      </c>
      <c r="AG390" s="245">
        <v>22</v>
      </c>
      <c r="AH390" s="245">
        <v>22</v>
      </c>
      <c r="AI390" s="245">
        <v>17</v>
      </c>
      <c r="AJ390" s="24"/>
      <c r="AK390" s="4"/>
      <c r="AL390" s="4"/>
      <c r="AM390" s="247">
        <v>19836.349999999999</v>
      </c>
      <c r="AN390" s="247">
        <v>14880.88</v>
      </c>
      <c r="AO390" s="247">
        <v>10070.92</v>
      </c>
      <c r="AP390" s="247">
        <v>3674.38</v>
      </c>
      <c r="AQ390" s="247">
        <v>10963.64</v>
      </c>
      <c r="AR390" s="24"/>
      <c r="AS390" s="4"/>
      <c r="AT390" s="4"/>
      <c r="AU390" s="247">
        <v>367.33981481481499</v>
      </c>
      <c r="AV390" s="247">
        <v>275.57185185185199</v>
      </c>
      <c r="AW390" s="247">
        <v>205.52897959183699</v>
      </c>
      <c r="AX390" s="247">
        <v>73.4876</v>
      </c>
      <c r="AY390" s="247">
        <v>223.747755102041</v>
      </c>
      <c r="AZ390" s="24"/>
      <c r="BA390" s="4"/>
    </row>
    <row r="391" spans="2:53">
      <c r="B391" s="11" t="s">
        <v>163</v>
      </c>
      <c r="C391" s="11"/>
      <c r="D391" s="71" t="s">
        <v>164</v>
      </c>
      <c r="E391" s="194">
        <v>61</v>
      </c>
      <c r="F391" s="194">
        <v>34</v>
      </c>
      <c r="G391" s="194">
        <v>19</v>
      </c>
      <c r="H391" s="194">
        <v>14</v>
      </c>
      <c r="I391" s="194">
        <v>14</v>
      </c>
      <c r="J391" s="11"/>
      <c r="M391" s="204">
        <v>16326.17</v>
      </c>
      <c r="N391" s="204">
        <v>7026.71</v>
      </c>
      <c r="O391" s="204">
        <v>3068.1</v>
      </c>
      <c r="P391" s="204">
        <v>2942.98</v>
      </c>
      <c r="Q391" s="204">
        <v>17721.189999999999</v>
      </c>
      <c r="R391" s="11"/>
      <c r="S391" s="4"/>
      <c r="T391" s="4"/>
      <c r="U391" s="204">
        <v>251.17184615384599</v>
      </c>
      <c r="V391" s="204">
        <v>108.103230769231</v>
      </c>
      <c r="W391" s="204">
        <v>48.7</v>
      </c>
      <c r="X391" s="204">
        <v>46.713968253968297</v>
      </c>
      <c r="Y391" s="204">
        <v>285.82564516129003</v>
      </c>
      <c r="Z391" s="11"/>
      <c r="AA391" s="4"/>
      <c r="AB391" s="11" t="s">
        <v>173</v>
      </c>
      <c r="AC391" s="11"/>
      <c r="AD391" s="71" t="s">
        <v>144</v>
      </c>
      <c r="AE391" s="245">
        <v>4</v>
      </c>
      <c r="AF391" s="245">
        <v>7</v>
      </c>
      <c r="AG391" s="245">
        <v>5</v>
      </c>
      <c r="AH391" s="245">
        <v>4</v>
      </c>
      <c r="AI391" s="245">
        <v>2</v>
      </c>
      <c r="AJ391" s="24"/>
      <c r="AK391" s="4"/>
      <c r="AL391" s="4"/>
      <c r="AM391" s="247">
        <v>792.04</v>
      </c>
      <c r="AN391" s="247">
        <v>699.27</v>
      </c>
      <c r="AO391" s="247">
        <v>367.9</v>
      </c>
      <c r="AP391" s="247">
        <v>587.05999999999995</v>
      </c>
      <c r="AQ391" s="247">
        <v>2762.61</v>
      </c>
      <c r="AR391" s="24"/>
      <c r="AS391" s="4"/>
      <c r="AT391" s="4"/>
      <c r="AU391" s="247">
        <v>99.004999999999995</v>
      </c>
      <c r="AV391" s="247">
        <v>87.408749999999998</v>
      </c>
      <c r="AW391" s="247">
        <v>52.5571428571429</v>
      </c>
      <c r="AX391" s="247">
        <v>73.382499999999993</v>
      </c>
      <c r="AY391" s="247">
        <v>345.32625000000002</v>
      </c>
      <c r="AZ391" s="24"/>
      <c r="BA391" s="4"/>
    </row>
    <row r="392" spans="2:53">
      <c r="B392" s="11" t="s">
        <v>165</v>
      </c>
      <c r="C392" s="11"/>
      <c r="D392" s="71" t="s">
        <v>166</v>
      </c>
      <c r="E392" s="194">
        <v>161</v>
      </c>
      <c r="F392" s="194">
        <v>105</v>
      </c>
      <c r="G392" s="194">
        <v>83</v>
      </c>
      <c r="H392" s="194">
        <v>75</v>
      </c>
      <c r="I392" s="194">
        <v>84</v>
      </c>
      <c r="J392" s="11"/>
      <c r="M392" s="204">
        <v>33725.800000000003</v>
      </c>
      <c r="N392" s="204">
        <v>20229.78</v>
      </c>
      <c r="O392" s="204">
        <v>12187.74</v>
      </c>
      <c r="P392" s="204">
        <v>12684.62</v>
      </c>
      <c r="Q392" s="204">
        <v>155148.66</v>
      </c>
      <c r="R392" s="11"/>
      <c r="S392" s="4"/>
      <c r="T392" s="4"/>
      <c r="U392" s="204">
        <v>181.32150537634399</v>
      </c>
      <c r="V392" s="204">
        <v>108.762258064516</v>
      </c>
      <c r="W392" s="204">
        <v>66.965604395604402</v>
      </c>
      <c r="X392" s="204">
        <v>71.261910112359502</v>
      </c>
      <c r="Y392" s="204">
        <v>857.17491712707204</v>
      </c>
      <c r="Z392" s="11"/>
      <c r="AA392" s="4"/>
      <c r="AB392" s="11" t="s">
        <v>174</v>
      </c>
      <c r="AC392" s="11"/>
      <c r="AD392" s="71" t="s">
        <v>146</v>
      </c>
      <c r="AE392" s="245">
        <v>67</v>
      </c>
      <c r="AF392" s="245">
        <v>39</v>
      </c>
      <c r="AG392" s="245">
        <v>13</v>
      </c>
      <c r="AH392" s="245">
        <v>9</v>
      </c>
      <c r="AI392" s="245">
        <v>7</v>
      </c>
      <c r="AJ392" s="24"/>
      <c r="AK392" s="4"/>
      <c r="AL392" s="4"/>
      <c r="AM392" s="247">
        <v>17134.23</v>
      </c>
      <c r="AN392" s="247">
        <v>9971.0400000000009</v>
      </c>
      <c r="AO392" s="247">
        <v>645.78</v>
      </c>
      <c r="AP392" s="247">
        <v>398.31</v>
      </c>
      <c r="AQ392" s="247">
        <v>1385.08</v>
      </c>
      <c r="AR392" s="24"/>
      <c r="AS392" s="4"/>
      <c r="AT392" s="4"/>
      <c r="AU392" s="247">
        <v>255.73477611940299</v>
      </c>
      <c r="AV392" s="247">
        <v>148.82149253731299</v>
      </c>
      <c r="AW392" s="247">
        <v>10.250476190476199</v>
      </c>
      <c r="AX392" s="247">
        <v>6.4243548387096796</v>
      </c>
      <c r="AY392" s="247">
        <v>21.641874999999999</v>
      </c>
      <c r="AZ392" s="24"/>
      <c r="BA392" s="4"/>
    </row>
    <row r="393" spans="2:53">
      <c r="B393" s="11" t="s">
        <v>167</v>
      </c>
      <c r="C393" s="11"/>
      <c r="D393" s="71" t="s">
        <v>168</v>
      </c>
      <c r="E393" s="194">
        <v>81</v>
      </c>
      <c r="F393" s="194">
        <v>47</v>
      </c>
      <c r="G393" s="194">
        <v>36</v>
      </c>
      <c r="H393" s="194">
        <v>26</v>
      </c>
      <c r="I393" s="194">
        <v>28</v>
      </c>
      <c r="J393" s="11"/>
      <c r="M393" s="204">
        <v>16433.349999999999</v>
      </c>
      <c r="N393" s="204">
        <v>8764.23</v>
      </c>
      <c r="O393" s="204">
        <v>4710.67</v>
      </c>
      <c r="P393" s="204">
        <v>4037.39</v>
      </c>
      <c r="Q393" s="204">
        <v>34119.31</v>
      </c>
      <c r="R393" s="11"/>
      <c r="S393" s="4"/>
      <c r="T393" s="4"/>
      <c r="U393" s="204">
        <v>176.702688172043</v>
      </c>
      <c r="V393" s="204">
        <v>94.239032258064498</v>
      </c>
      <c r="W393" s="204">
        <v>51.765604395604399</v>
      </c>
      <c r="X393" s="204">
        <v>46.406781609195399</v>
      </c>
      <c r="Y393" s="204">
        <v>392.17597701149401</v>
      </c>
      <c r="Z393" s="11"/>
      <c r="AA393" s="4"/>
      <c r="AB393" s="11" t="s">
        <v>175</v>
      </c>
      <c r="AC393" s="11"/>
      <c r="AD393" s="71" t="s">
        <v>154</v>
      </c>
      <c r="AE393" s="245">
        <v>8</v>
      </c>
      <c r="AF393" s="245">
        <v>5</v>
      </c>
      <c r="AG393" s="245">
        <v>5</v>
      </c>
      <c r="AH393" s="245">
        <v>4</v>
      </c>
      <c r="AI393" s="245">
        <v>3</v>
      </c>
      <c r="AJ393" s="24"/>
      <c r="AK393" s="4"/>
      <c r="AL393" s="4"/>
      <c r="AM393" s="247">
        <v>10385.59</v>
      </c>
      <c r="AN393" s="247">
        <v>6655.45</v>
      </c>
      <c r="AO393" s="247">
        <v>285.13</v>
      </c>
      <c r="AP393" s="247">
        <v>304.61</v>
      </c>
      <c r="AQ393" s="247">
        <v>1144.02</v>
      </c>
      <c r="AR393" s="24"/>
      <c r="AS393" s="4"/>
      <c r="AT393" s="4"/>
      <c r="AU393" s="247">
        <v>1298.19875</v>
      </c>
      <c r="AV393" s="247">
        <v>831.93124999999998</v>
      </c>
      <c r="AW393" s="247">
        <v>40.7328571428571</v>
      </c>
      <c r="AX393" s="247">
        <v>43.515714285714303</v>
      </c>
      <c r="AY393" s="247">
        <v>163.431428571429</v>
      </c>
      <c r="AZ393" s="24"/>
      <c r="BA393" s="4"/>
    </row>
    <row r="394" spans="2:53">
      <c r="B394" s="11" t="s">
        <v>169</v>
      </c>
      <c r="C394" s="11"/>
      <c r="D394" s="71" t="s">
        <v>170</v>
      </c>
      <c r="E394" s="194">
        <v>714</v>
      </c>
      <c r="F394" s="194">
        <v>449</v>
      </c>
      <c r="G394" s="194">
        <v>323</v>
      </c>
      <c r="H394" s="194">
        <v>277</v>
      </c>
      <c r="I394" s="194">
        <v>319</v>
      </c>
      <c r="J394" s="11"/>
      <c r="M394" s="204">
        <v>139093.48000000001</v>
      </c>
      <c r="N394" s="204">
        <v>77804.42</v>
      </c>
      <c r="O394" s="204">
        <v>35913.730000000003</v>
      </c>
      <c r="P394" s="204">
        <v>39225.730000000003</v>
      </c>
      <c r="Q394" s="204">
        <v>386940.83</v>
      </c>
      <c r="R394" s="11"/>
      <c r="S394" s="4"/>
      <c r="T394" s="4"/>
      <c r="U394" s="204">
        <v>175.623080808081</v>
      </c>
      <c r="V394" s="204">
        <v>98.237904040404104</v>
      </c>
      <c r="W394" s="204">
        <v>46.762669270833399</v>
      </c>
      <c r="X394" s="204">
        <v>51.342578534031396</v>
      </c>
      <c r="Y394" s="204">
        <v>507.79636482939702</v>
      </c>
      <c r="Z394" s="11"/>
      <c r="AA394" s="4"/>
      <c r="AB394" s="11" t="s">
        <v>176</v>
      </c>
      <c r="AC394" s="11"/>
      <c r="AD394" s="71" t="s">
        <v>177</v>
      </c>
      <c r="AE394" s="245">
        <v>14</v>
      </c>
      <c r="AF394" s="245">
        <v>4</v>
      </c>
      <c r="AG394" s="245">
        <v>2</v>
      </c>
      <c r="AH394" s="245">
        <v>2</v>
      </c>
      <c r="AI394" s="245">
        <v>2</v>
      </c>
      <c r="AJ394" s="24"/>
      <c r="AK394" s="4"/>
      <c r="AL394" s="4"/>
      <c r="AM394" s="247">
        <v>1875.63</v>
      </c>
      <c r="AN394" s="247">
        <v>971.88</v>
      </c>
      <c r="AO394" s="247">
        <v>205.82</v>
      </c>
      <c r="AP394" s="247">
        <v>196.36</v>
      </c>
      <c r="AQ394" s="247">
        <v>321.51</v>
      </c>
      <c r="AR394" s="24"/>
      <c r="AS394" s="4"/>
      <c r="AT394" s="4"/>
      <c r="AU394" s="247">
        <v>125.042</v>
      </c>
      <c r="AV394" s="247">
        <v>64.792000000000002</v>
      </c>
      <c r="AW394" s="247">
        <v>14.7014285714286</v>
      </c>
      <c r="AX394" s="247">
        <v>15.1046153846154</v>
      </c>
      <c r="AY394" s="247">
        <v>21.434000000000001</v>
      </c>
      <c r="AZ394" s="24"/>
      <c r="BA394" s="4"/>
    </row>
    <row r="395" spans="2:53">
      <c r="B395" s="11" t="s">
        <v>171</v>
      </c>
      <c r="C395" s="11"/>
      <c r="D395" s="71" t="s">
        <v>172</v>
      </c>
      <c r="E395" s="194">
        <v>1536</v>
      </c>
      <c r="F395" s="194">
        <v>1059</v>
      </c>
      <c r="G395" s="194">
        <v>848</v>
      </c>
      <c r="H395" s="194">
        <v>768</v>
      </c>
      <c r="I395" s="194">
        <v>878</v>
      </c>
      <c r="J395" s="11"/>
      <c r="M395" s="204">
        <v>276684.08</v>
      </c>
      <c r="N395" s="204">
        <v>151334.64000000001</v>
      </c>
      <c r="O395" s="204">
        <v>109575.18</v>
      </c>
      <c r="P395" s="204">
        <v>109694.94</v>
      </c>
      <c r="Q395" s="204">
        <v>1160500.3999999999</v>
      </c>
      <c r="R395" s="11"/>
      <c r="S395" s="4"/>
      <c r="T395" s="4"/>
      <c r="U395" s="204">
        <v>157.74462941847199</v>
      </c>
      <c r="V395" s="204">
        <v>86.279726339794706</v>
      </c>
      <c r="W395" s="204">
        <v>65.184521118381895</v>
      </c>
      <c r="X395" s="204">
        <v>66.240905797101505</v>
      </c>
      <c r="Y395" s="204">
        <v>700.36234158117099</v>
      </c>
      <c r="Z395" s="11"/>
      <c r="AA395" s="4"/>
      <c r="AB395" s="11" t="s">
        <v>178</v>
      </c>
      <c r="AC395" s="11"/>
      <c r="AD395" s="71" t="s">
        <v>126</v>
      </c>
      <c r="AE395" s="245">
        <v>5</v>
      </c>
      <c r="AF395" s="245">
        <v>3</v>
      </c>
      <c r="AG395" s="245">
        <v>3</v>
      </c>
      <c r="AH395" s="245">
        <v>3</v>
      </c>
      <c r="AI395" s="245">
        <v>3</v>
      </c>
      <c r="AJ395" s="24"/>
      <c r="AK395" s="4"/>
      <c r="AL395" s="4"/>
      <c r="AM395" s="247">
        <v>2584.52</v>
      </c>
      <c r="AN395" s="247">
        <v>1513.2</v>
      </c>
      <c r="AO395" s="247">
        <v>1586.73</v>
      </c>
      <c r="AP395" s="247">
        <v>1450.27</v>
      </c>
      <c r="AQ395" s="247">
        <v>17535.52</v>
      </c>
      <c r="AR395" s="24"/>
      <c r="AS395" s="4"/>
      <c r="AT395" s="4"/>
      <c r="AU395" s="247">
        <v>430.75333333333299</v>
      </c>
      <c r="AV395" s="247">
        <v>252.2</v>
      </c>
      <c r="AW395" s="247">
        <v>396.6825</v>
      </c>
      <c r="AX395" s="247">
        <v>362.5675</v>
      </c>
      <c r="AY395" s="247">
        <v>4383.88</v>
      </c>
      <c r="AZ395" s="24"/>
      <c r="BA395" s="4"/>
    </row>
    <row r="396" spans="2:53">
      <c r="B396" s="11" t="s">
        <v>173</v>
      </c>
      <c r="C396" s="11"/>
      <c r="D396" s="71" t="s">
        <v>144</v>
      </c>
      <c r="E396" s="194">
        <v>21</v>
      </c>
      <c r="F396" s="194">
        <v>27</v>
      </c>
      <c r="G396" s="194">
        <v>19</v>
      </c>
      <c r="H396" s="194">
        <v>20</v>
      </c>
      <c r="I396" s="194">
        <v>22</v>
      </c>
      <c r="J396" s="11"/>
      <c r="M396" s="204">
        <v>5550.94</v>
      </c>
      <c r="N396" s="204">
        <v>4719.38</v>
      </c>
      <c r="O396" s="204">
        <v>3198.83</v>
      </c>
      <c r="P396" s="204">
        <v>2184.09</v>
      </c>
      <c r="Q396" s="204">
        <v>17335.53</v>
      </c>
      <c r="R396" s="11"/>
      <c r="S396" s="4"/>
      <c r="T396" s="4"/>
      <c r="U396" s="204">
        <v>135.38878048780501</v>
      </c>
      <c r="V396" s="204">
        <v>115.106829268293</v>
      </c>
      <c r="W396" s="204">
        <v>86.454864864864902</v>
      </c>
      <c r="X396" s="204">
        <v>54.602249999999998</v>
      </c>
      <c r="Y396" s="204">
        <v>422.817804878049</v>
      </c>
      <c r="Z396" s="11"/>
      <c r="AA396" s="4"/>
      <c r="AB396" s="11" t="s">
        <v>525</v>
      </c>
      <c r="AC396" s="11"/>
      <c r="AD396" s="71" t="s">
        <v>154</v>
      </c>
      <c r="AE396" s="245">
        <v>1</v>
      </c>
      <c r="AF396" s="245">
        <v>1</v>
      </c>
      <c r="AG396" s="245"/>
      <c r="AH396" s="245"/>
      <c r="AI396" s="245"/>
      <c r="AJ396" s="24"/>
      <c r="AK396" s="4"/>
      <c r="AL396" s="4"/>
      <c r="AM396" s="247">
        <v>55.64</v>
      </c>
      <c r="AN396" s="247">
        <v>15</v>
      </c>
      <c r="AO396" s="247"/>
      <c r="AP396" s="247"/>
      <c r="AQ396" s="247"/>
      <c r="AR396" s="24"/>
      <c r="AS396" s="4"/>
      <c r="AT396" s="4"/>
      <c r="AU396" s="247">
        <v>55.64</v>
      </c>
      <c r="AV396" s="247">
        <v>15</v>
      </c>
      <c r="AW396" s="247"/>
      <c r="AX396" s="247"/>
      <c r="AY396" s="247"/>
      <c r="AZ396" s="24"/>
      <c r="BA396" s="4"/>
    </row>
    <row r="397" spans="2:53">
      <c r="B397" s="11" t="s">
        <v>174</v>
      </c>
      <c r="C397" s="11"/>
      <c r="D397" s="71" t="s">
        <v>146</v>
      </c>
      <c r="E397" s="194">
        <v>211</v>
      </c>
      <c r="F397" s="194">
        <v>109</v>
      </c>
      <c r="G397" s="194">
        <v>79</v>
      </c>
      <c r="H397" s="194">
        <v>60</v>
      </c>
      <c r="I397" s="194">
        <v>57</v>
      </c>
      <c r="J397" s="11"/>
      <c r="M397" s="204">
        <v>28298.52</v>
      </c>
      <c r="N397" s="204">
        <v>9679.81</v>
      </c>
      <c r="O397" s="204">
        <v>3983.68</v>
      </c>
      <c r="P397" s="204">
        <v>3821.7</v>
      </c>
      <c r="Q397" s="204">
        <v>34825.160000000003</v>
      </c>
      <c r="R397" s="11"/>
      <c r="S397" s="4"/>
      <c r="T397" s="4"/>
      <c r="U397" s="204">
        <v>128.04760180995501</v>
      </c>
      <c r="V397" s="204">
        <v>43.800045248868798</v>
      </c>
      <c r="W397" s="204">
        <v>19.819303482587099</v>
      </c>
      <c r="X397" s="204">
        <v>19.498469387755101</v>
      </c>
      <c r="Y397" s="204">
        <v>172.40178217821801</v>
      </c>
      <c r="Z397" s="11"/>
      <c r="AA397" s="4"/>
      <c r="AB397" s="11" t="s">
        <v>484</v>
      </c>
      <c r="AC397" s="11"/>
      <c r="AD397" s="71" t="s">
        <v>98</v>
      </c>
      <c r="AE397" s="245">
        <v>1</v>
      </c>
      <c r="AF397" s="245">
        <v>1</v>
      </c>
      <c r="AG397" s="245">
        <v>1</v>
      </c>
      <c r="AH397" s="245">
        <v>1</v>
      </c>
      <c r="AI397" s="245">
        <v>1</v>
      </c>
      <c r="AJ397" s="24"/>
      <c r="AK397" s="4"/>
      <c r="AL397" s="4"/>
      <c r="AM397" s="247">
        <v>177.82</v>
      </c>
      <c r="AN397" s="247">
        <v>181.68</v>
      </c>
      <c r="AO397" s="247">
        <v>149.83000000000001</v>
      </c>
      <c r="AP397" s="247">
        <v>185.23</v>
      </c>
      <c r="AQ397" s="247">
        <v>367.09</v>
      </c>
      <c r="AR397" s="24"/>
      <c r="AS397" s="4"/>
      <c r="AT397" s="4"/>
      <c r="AU397" s="247">
        <v>177.82</v>
      </c>
      <c r="AV397" s="247">
        <v>181.68</v>
      </c>
      <c r="AW397" s="247">
        <v>149.83000000000001</v>
      </c>
      <c r="AX397" s="247">
        <v>185.23</v>
      </c>
      <c r="AY397" s="247">
        <v>367.09</v>
      </c>
      <c r="AZ397" s="24"/>
      <c r="BA397" s="4"/>
    </row>
    <row r="398" spans="2:53">
      <c r="B398" s="11" t="s">
        <v>175</v>
      </c>
      <c r="C398" s="11"/>
      <c r="D398" s="71" t="s">
        <v>154</v>
      </c>
      <c r="E398" s="194">
        <v>269</v>
      </c>
      <c r="F398" s="194">
        <v>156</v>
      </c>
      <c r="G398" s="194">
        <v>114</v>
      </c>
      <c r="H398" s="194">
        <v>93</v>
      </c>
      <c r="I398" s="194">
        <v>117</v>
      </c>
      <c r="J398" s="11"/>
      <c r="M398" s="204">
        <v>68471.31</v>
      </c>
      <c r="N398" s="204">
        <v>33115.660000000003</v>
      </c>
      <c r="O398" s="204">
        <v>15021.75</v>
      </c>
      <c r="P398" s="204">
        <v>15611.1</v>
      </c>
      <c r="Q398" s="204">
        <v>198576.76</v>
      </c>
      <c r="R398" s="11"/>
      <c r="S398" s="4"/>
      <c r="T398" s="4"/>
      <c r="U398" s="204">
        <v>223.762450980392</v>
      </c>
      <c r="V398" s="204">
        <v>108.221111111111</v>
      </c>
      <c r="W398" s="204">
        <v>49.906146179402</v>
      </c>
      <c r="X398" s="204">
        <v>52.562626262626303</v>
      </c>
      <c r="Y398" s="204">
        <v>664.13632107023398</v>
      </c>
      <c r="Z398" s="11"/>
      <c r="AA398" s="4"/>
      <c r="AB398" s="11" t="s">
        <v>179</v>
      </c>
      <c r="AC398" s="11"/>
      <c r="AD398" s="71" t="s">
        <v>162</v>
      </c>
      <c r="AE398" s="245">
        <v>4</v>
      </c>
      <c r="AF398" s="245">
        <v>1</v>
      </c>
      <c r="AG398" s="245"/>
      <c r="AH398" s="245"/>
      <c r="AI398" s="245"/>
      <c r="AJ398" s="24"/>
      <c r="AK398" s="4"/>
      <c r="AL398" s="4"/>
      <c r="AM398" s="247">
        <v>3570.18</v>
      </c>
      <c r="AN398" s="247">
        <v>13.84</v>
      </c>
      <c r="AO398" s="247">
        <v>0</v>
      </c>
      <c r="AP398" s="247">
        <v>0</v>
      </c>
      <c r="AQ398" s="247">
        <v>0</v>
      </c>
      <c r="AR398" s="24"/>
      <c r="AS398" s="4"/>
      <c r="AT398" s="4"/>
      <c r="AU398" s="247">
        <v>892.54499999999996</v>
      </c>
      <c r="AV398" s="247">
        <v>3.46</v>
      </c>
      <c r="AW398" s="247">
        <v>0</v>
      </c>
      <c r="AX398" s="247">
        <v>0</v>
      </c>
      <c r="AY398" s="247">
        <v>0</v>
      </c>
      <c r="AZ398" s="24"/>
      <c r="BA398" s="4"/>
    </row>
    <row r="399" spans="2:53">
      <c r="B399" s="11" t="s">
        <v>176</v>
      </c>
      <c r="C399" s="11"/>
      <c r="D399" s="71" t="s">
        <v>177</v>
      </c>
      <c r="E399" s="194">
        <v>61</v>
      </c>
      <c r="F399" s="194">
        <v>34</v>
      </c>
      <c r="G399" s="194">
        <v>25</v>
      </c>
      <c r="H399" s="194">
        <v>21</v>
      </c>
      <c r="I399" s="194">
        <v>18</v>
      </c>
      <c r="J399" s="11"/>
      <c r="M399" s="204">
        <v>13513.35</v>
      </c>
      <c r="N399" s="204">
        <v>6233.86</v>
      </c>
      <c r="O399" s="204">
        <v>4919.12</v>
      </c>
      <c r="P399" s="204">
        <v>4246.8599999999997</v>
      </c>
      <c r="Q399" s="204">
        <v>46444.69</v>
      </c>
      <c r="R399" s="11"/>
      <c r="S399" s="4"/>
      <c r="T399" s="4"/>
      <c r="U399" s="204">
        <v>201.69179104477601</v>
      </c>
      <c r="V399" s="204">
        <v>93.042686567164196</v>
      </c>
      <c r="W399" s="204">
        <v>75.678769230769205</v>
      </c>
      <c r="X399" s="204">
        <v>64.346363636363606</v>
      </c>
      <c r="Y399" s="204">
        <v>714.53369230769204</v>
      </c>
      <c r="Z399" s="11"/>
      <c r="AA399" s="4"/>
      <c r="AB399" s="11" t="s">
        <v>180</v>
      </c>
      <c r="AC399" s="11"/>
      <c r="AD399" s="71" t="s">
        <v>181</v>
      </c>
      <c r="AE399" s="245">
        <v>4</v>
      </c>
      <c r="AF399" s="245">
        <v>6</v>
      </c>
      <c r="AG399" s="245">
        <v>3</v>
      </c>
      <c r="AH399" s="245">
        <v>5</v>
      </c>
      <c r="AI399" s="245">
        <v>6</v>
      </c>
      <c r="AJ399" s="24"/>
      <c r="AK399" s="4"/>
      <c r="AL399" s="4"/>
      <c r="AM399" s="247">
        <v>53.79</v>
      </c>
      <c r="AN399" s="247">
        <v>118.63</v>
      </c>
      <c r="AO399" s="247">
        <v>56.18</v>
      </c>
      <c r="AP399" s="247">
        <v>81.53</v>
      </c>
      <c r="AQ399" s="247">
        <v>1620.09</v>
      </c>
      <c r="AR399" s="24"/>
      <c r="AS399" s="4"/>
      <c r="AT399" s="4"/>
      <c r="AU399" s="247">
        <v>6.7237499999999999</v>
      </c>
      <c r="AV399" s="247">
        <v>14.828749999999999</v>
      </c>
      <c r="AW399" s="247">
        <v>9.3633333333333297</v>
      </c>
      <c r="AX399" s="247">
        <v>11.647142857142899</v>
      </c>
      <c r="AY399" s="247">
        <v>202.51124999999999</v>
      </c>
      <c r="AZ399" s="24"/>
      <c r="BA399" s="4"/>
    </row>
    <row r="400" spans="2:53">
      <c r="B400" s="11" t="s">
        <v>178</v>
      </c>
      <c r="C400" s="11"/>
      <c r="D400" s="71" t="s">
        <v>126</v>
      </c>
      <c r="E400" s="194">
        <v>42</v>
      </c>
      <c r="F400" s="194">
        <v>21</v>
      </c>
      <c r="G400" s="194">
        <v>17</v>
      </c>
      <c r="H400" s="194">
        <v>15</v>
      </c>
      <c r="I400" s="194">
        <v>17</v>
      </c>
      <c r="J400" s="11"/>
      <c r="M400" s="204">
        <v>8276.69</v>
      </c>
      <c r="N400" s="204">
        <v>9147.32</v>
      </c>
      <c r="O400" s="204">
        <v>2270.23</v>
      </c>
      <c r="P400" s="204">
        <v>1866.86</v>
      </c>
      <c r="Q400" s="204">
        <v>15947.11</v>
      </c>
      <c r="R400" s="11"/>
      <c r="S400" s="4"/>
      <c r="T400" s="4"/>
      <c r="U400" s="204">
        <v>176.09978723404299</v>
      </c>
      <c r="V400" s="204">
        <v>194.623829787234</v>
      </c>
      <c r="W400" s="204">
        <v>50.449555555555598</v>
      </c>
      <c r="X400" s="204">
        <v>41.485777777777798</v>
      </c>
      <c r="Y400" s="204">
        <v>354.38022222222202</v>
      </c>
      <c r="Z400" s="11"/>
      <c r="AA400" s="4"/>
      <c r="AB400" s="11" t="s">
        <v>182</v>
      </c>
      <c r="AC400" s="11"/>
      <c r="AD400" s="71" t="s">
        <v>136</v>
      </c>
      <c r="AE400" s="245">
        <v>1</v>
      </c>
      <c r="AF400" s="245"/>
      <c r="AG400" s="245"/>
      <c r="AH400" s="245"/>
      <c r="AI400" s="245"/>
      <c r="AJ400" s="24"/>
      <c r="AK400" s="4"/>
      <c r="AL400" s="4"/>
      <c r="AM400" s="247">
        <v>48.43</v>
      </c>
      <c r="AN400" s="247">
        <v>0</v>
      </c>
      <c r="AO400" s="247">
        <v>0</v>
      </c>
      <c r="AP400" s="247">
        <v>0</v>
      </c>
      <c r="AQ400" s="247">
        <v>0</v>
      </c>
      <c r="AR400" s="24"/>
      <c r="AS400" s="4"/>
      <c r="AT400" s="4"/>
      <c r="AU400" s="247">
        <v>48.43</v>
      </c>
      <c r="AV400" s="247">
        <v>0</v>
      </c>
      <c r="AW400" s="247">
        <v>0</v>
      </c>
      <c r="AX400" s="247">
        <v>0</v>
      </c>
      <c r="AY400" s="247">
        <v>0</v>
      </c>
      <c r="AZ400" s="24"/>
      <c r="BA400" s="4"/>
    </row>
    <row r="401" spans="2:53">
      <c r="B401" s="11" t="s">
        <v>179</v>
      </c>
      <c r="C401" s="11"/>
      <c r="D401" s="71" t="s">
        <v>162</v>
      </c>
      <c r="E401" s="194">
        <v>8</v>
      </c>
      <c r="F401" s="194">
        <v>3</v>
      </c>
      <c r="G401" s="194">
        <v>3</v>
      </c>
      <c r="H401" s="194">
        <v>3</v>
      </c>
      <c r="I401" s="194">
        <v>3</v>
      </c>
      <c r="J401" s="11"/>
      <c r="M401" s="204">
        <v>1501.86</v>
      </c>
      <c r="N401" s="204">
        <v>573.70000000000005</v>
      </c>
      <c r="O401" s="204">
        <v>370.14</v>
      </c>
      <c r="P401" s="204">
        <v>348.74</v>
      </c>
      <c r="Q401" s="204">
        <v>1622.97</v>
      </c>
      <c r="R401" s="11"/>
      <c r="S401" s="4"/>
      <c r="T401" s="4"/>
      <c r="U401" s="204">
        <v>187.73249999999999</v>
      </c>
      <c r="V401" s="204">
        <v>71.712500000000006</v>
      </c>
      <c r="W401" s="204">
        <v>46.267499999999998</v>
      </c>
      <c r="X401" s="204">
        <v>43.592500000000001</v>
      </c>
      <c r="Y401" s="204">
        <v>202.87125</v>
      </c>
      <c r="Z401" s="11"/>
      <c r="AA401" s="4"/>
      <c r="AB401" s="11" t="s">
        <v>182</v>
      </c>
      <c r="AC401" s="11"/>
      <c r="AD401" s="71" t="s">
        <v>183</v>
      </c>
      <c r="AE401" s="245">
        <v>9</v>
      </c>
      <c r="AF401" s="245">
        <v>9</v>
      </c>
      <c r="AG401" s="245">
        <v>7</v>
      </c>
      <c r="AH401" s="245">
        <v>6</v>
      </c>
      <c r="AI401" s="245">
        <v>6</v>
      </c>
      <c r="AJ401" s="24"/>
      <c r="AK401" s="4"/>
      <c r="AL401" s="4"/>
      <c r="AM401" s="247">
        <v>5424.6</v>
      </c>
      <c r="AN401" s="247">
        <v>6982.94</v>
      </c>
      <c r="AO401" s="247">
        <v>7277.12</v>
      </c>
      <c r="AP401" s="247">
        <v>6965.53</v>
      </c>
      <c r="AQ401" s="247">
        <v>89205.22</v>
      </c>
      <c r="AR401" s="24"/>
      <c r="AS401" s="4"/>
      <c r="AT401" s="4"/>
      <c r="AU401" s="247">
        <v>493.14545454545498</v>
      </c>
      <c r="AV401" s="247">
        <v>634.81272727272699</v>
      </c>
      <c r="AW401" s="247">
        <v>727.71199999999999</v>
      </c>
      <c r="AX401" s="247">
        <v>773.94777777777801</v>
      </c>
      <c r="AY401" s="247">
        <v>8920.5220000000008</v>
      </c>
      <c r="AZ401" s="24"/>
      <c r="BA401" s="4"/>
    </row>
    <row r="402" spans="2:53">
      <c r="B402" s="11" t="s">
        <v>180</v>
      </c>
      <c r="C402" s="11"/>
      <c r="D402" s="71" t="s">
        <v>181</v>
      </c>
      <c r="E402" s="194">
        <v>15</v>
      </c>
      <c r="F402" s="194">
        <v>32</v>
      </c>
      <c r="G402" s="194">
        <v>23</v>
      </c>
      <c r="H402" s="194">
        <v>21</v>
      </c>
      <c r="I402" s="194">
        <v>22</v>
      </c>
      <c r="J402" s="11"/>
      <c r="M402" s="204">
        <v>2336.6999999999998</v>
      </c>
      <c r="N402" s="204">
        <v>4347.55</v>
      </c>
      <c r="O402" s="204">
        <v>2790.24</v>
      </c>
      <c r="P402" s="204">
        <v>8100.44</v>
      </c>
      <c r="Q402" s="204">
        <v>48743.31</v>
      </c>
      <c r="R402" s="11"/>
      <c r="S402" s="4"/>
      <c r="T402" s="4"/>
      <c r="U402" s="204">
        <v>54.341860465116298</v>
      </c>
      <c r="V402" s="204">
        <v>101.105813953488</v>
      </c>
      <c r="W402" s="204">
        <v>71.544615384615398</v>
      </c>
      <c r="X402" s="204">
        <v>202.511</v>
      </c>
      <c r="Y402" s="204">
        <v>1188.8612195122</v>
      </c>
      <c r="Z402" s="11"/>
      <c r="AA402" s="4"/>
      <c r="AB402" s="11" t="s">
        <v>184</v>
      </c>
      <c r="AC402" s="11"/>
      <c r="AD402" s="71" t="s">
        <v>185</v>
      </c>
      <c r="AE402" s="245">
        <v>1</v>
      </c>
      <c r="AF402" s="245"/>
      <c r="AG402" s="245">
        <v>1</v>
      </c>
      <c r="AH402" s="245">
        <v>1</v>
      </c>
      <c r="AI402" s="245">
        <v>1</v>
      </c>
      <c r="AJ402" s="24"/>
      <c r="AK402" s="4"/>
      <c r="AL402" s="4"/>
      <c r="AM402" s="247">
        <v>159.09</v>
      </c>
      <c r="AN402" s="247">
        <v>0</v>
      </c>
      <c r="AO402" s="247">
        <v>244.94</v>
      </c>
      <c r="AP402" s="247">
        <v>273.88</v>
      </c>
      <c r="AQ402" s="247">
        <v>186.32</v>
      </c>
      <c r="AR402" s="24"/>
      <c r="AS402" s="4"/>
      <c r="AT402" s="4"/>
      <c r="AU402" s="247">
        <v>79.545000000000002</v>
      </c>
      <c r="AV402" s="247">
        <v>0</v>
      </c>
      <c r="AW402" s="247">
        <v>122.47</v>
      </c>
      <c r="AX402" s="247">
        <v>136.94</v>
      </c>
      <c r="AY402" s="247">
        <v>93.16</v>
      </c>
      <c r="AZ402" s="24"/>
      <c r="BA402" s="4"/>
    </row>
    <row r="403" spans="2:53">
      <c r="B403" s="11" t="s">
        <v>182</v>
      </c>
      <c r="C403" s="11"/>
      <c r="D403" s="71" t="s">
        <v>136</v>
      </c>
      <c r="E403" s="194">
        <v>1</v>
      </c>
      <c r="F403" s="194"/>
      <c r="G403" s="194"/>
      <c r="H403" s="194"/>
      <c r="I403" s="194"/>
      <c r="J403" s="11"/>
      <c r="M403" s="204">
        <v>146.01</v>
      </c>
      <c r="N403" s="204">
        <v>0</v>
      </c>
      <c r="O403" s="204">
        <v>0</v>
      </c>
      <c r="P403" s="204">
        <v>0</v>
      </c>
      <c r="Q403" s="204">
        <v>0</v>
      </c>
      <c r="R403" s="11"/>
      <c r="S403" s="4"/>
      <c r="T403" s="4"/>
      <c r="U403" s="204">
        <v>146.01</v>
      </c>
      <c r="V403" s="204">
        <v>0</v>
      </c>
      <c r="W403" s="204">
        <v>0</v>
      </c>
      <c r="X403" s="204">
        <v>0</v>
      </c>
      <c r="Y403" s="204">
        <v>0</v>
      </c>
      <c r="Z403" s="11"/>
      <c r="AA403" s="4"/>
      <c r="AB403" s="11" t="s">
        <v>186</v>
      </c>
      <c r="AC403" s="11"/>
      <c r="AD403" s="71" t="s">
        <v>187</v>
      </c>
      <c r="AE403" s="245">
        <v>4</v>
      </c>
      <c r="AF403" s="245">
        <v>2</v>
      </c>
      <c r="AG403" s="245">
        <v>1</v>
      </c>
      <c r="AH403" s="245">
        <v>1</v>
      </c>
      <c r="AI403" s="245">
        <v>1</v>
      </c>
      <c r="AJ403" s="24"/>
      <c r="AK403" s="4"/>
      <c r="AL403" s="4"/>
      <c r="AM403" s="247">
        <v>270.77</v>
      </c>
      <c r="AN403" s="247">
        <v>80.349999999999994</v>
      </c>
      <c r="AO403" s="247">
        <v>12.76</v>
      </c>
      <c r="AP403" s="247">
        <v>13.88</v>
      </c>
      <c r="AQ403" s="247">
        <v>80.010000000000005</v>
      </c>
      <c r="AR403" s="24"/>
      <c r="AS403" s="4"/>
      <c r="AT403" s="4"/>
      <c r="AU403" s="247">
        <v>67.692499999999995</v>
      </c>
      <c r="AV403" s="247">
        <v>20.087499999999999</v>
      </c>
      <c r="AW403" s="247">
        <v>4.2533333333333303</v>
      </c>
      <c r="AX403" s="247">
        <v>4.6266666666666696</v>
      </c>
      <c r="AY403" s="247">
        <v>26.67</v>
      </c>
      <c r="AZ403" s="24"/>
      <c r="BA403" s="4"/>
    </row>
    <row r="404" spans="2:53">
      <c r="B404" s="11" t="s">
        <v>182</v>
      </c>
      <c r="C404" s="11"/>
      <c r="D404" s="71" t="s">
        <v>183</v>
      </c>
      <c r="E404" s="194">
        <v>51</v>
      </c>
      <c r="F404" s="194">
        <v>31</v>
      </c>
      <c r="G404" s="194">
        <v>21</v>
      </c>
      <c r="H404" s="194">
        <v>21</v>
      </c>
      <c r="I404" s="194">
        <v>19</v>
      </c>
      <c r="J404" s="11"/>
      <c r="M404" s="204">
        <v>10283.89</v>
      </c>
      <c r="N404" s="204">
        <v>4978.83</v>
      </c>
      <c r="O404" s="204">
        <v>2320.12</v>
      </c>
      <c r="P404" s="204">
        <v>2805.38</v>
      </c>
      <c r="Q404" s="204">
        <v>30992.61</v>
      </c>
      <c r="R404" s="11"/>
      <c r="S404" s="4"/>
      <c r="T404" s="4"/>
      <c r="U404" s="204">
        <v>174.30322033898301</v>
      </c>
      <c r="V404" s="204">
        <v>84.3869491525424</v>
      </c>
      <c r="W404" s="204">
        <v>41.430714285714302</v>
      </c>
      <c r="X404" s="204">
        <v>51.006909090909097</v>
      </c>
      <c r="Y404" s="204">
        <v>534.35534482758601</v>
      </c>
      <c r="Z404" s="11"/>
      <c r="AA404" s="4"/>
      <c r="AB404" s="11" t="s">
        <v>188</v>
      </c>
      <c r="AC404" s="11"/>
      <c r="AD404" s="71" t="s">
        <v>189</v>
      </c>
      <c r="AE404" s="245">
        <v>13</v>
      </c>
      <c r="AF404" s="245">
        <v>8</v>
      </c>
      <c r="AG404" s="245">
        <v>7</v>
      </c>
      <c r="AH404" s="245">
        <v>5</v>
      </c>
      <c r="AI404" s="245">
        <v>4</v>
      </c>
      <c r="AJ404" s="24"/>
      <c r="AK404" s="4"/>
      <c r="AL404" s="4"/>
      <c r="AM404" s="247">
        <v>824.16</v>
      </c>
      <c r="AN404" s="247">
        <v>376.84</v>
      </c>
      <c r="AO404" s="247">
        <v>278.16000000000003</v>
      </c>
      <c r="AP404" s="247">
        <v>231.97</v>
      </c>
      <c r="AQ404" s="247">
        <v>405.35</v>
      </c>
      <c r="AR404" s="24"/>
      <c r="AS404" s="4"/>
      <c r="AT404" s="4"/>
      <c r="AU404" s="247">
        <v>63.396923076923102</v>
      </c>
      <c r="AV404" s="247">
        <v>28.987692307692299</v>
      </c>
      <c r="AW404" s="247">
        <v>21.396923076923098</v>
      </c>
      <c r="AX404" s="247">
        <v>19.330833333333299</v>
      </c>
      <c r="AY404" s="247">
        <v>33.779166666666697</v>
      </c>
      <c r="AZ404" s="24"/>
      <c r="BA404" s="4"/>
    </row>
    <row r="405" spans="2:53">
      <c r="B405" s="11" t="s">
        <v>184</v>
      </c>
      <c r="C405" s="11"/>
      <c r="D405" s="71" t="s">
        <v>185</v>
      </c>
      <c r="E405" s="194">
        <v>105</v>
      </c>
      <c r="F405" s="194">
        <v>62</v>
      </c>
      <c r="G405" s="194">
        <v>50</v>
      </c>
      <c r="H405" s="194">
        <v>37</v>
      </c>
      <c r="I405" s="194">
        <v>48</v>
      </c>
      <c r="J405" s="11"/>
      <c r="M405" s="204">
        <v>19753.02</v>
      </c>
      <c r="N405" s="204">
        <v>10854.46</v>
      </c>
      <c r="O405" s="204">
        <v>12354.17</v>
      </c>
      <c r="P405" s="204">
        <v>7123.51</v>
      </c>
      <c r="Q405" s="204">
        <v>99364.099999999904</v>
      </c>
      <c r="R405" s="11"/>
      <c r="S405" s="4"/>
      <c r="T405" s="4"/>
      <c r="U405" s="204">
        <v>165.99176470588199</v>
      </c>
      <c r="V405" s="204">
        <v>91.213949579831905</v>
      </c>
      <c r="W405" s="204">
        <v>107.42756521739101</v>
      </c>
      <c r="X405" s="204">
        <v>63.039911504424801</v>
      </c>
      <c r="Y405" s="204">
        <v>887.17946428571395</v>
      </c>
      <c r="Z405" s="11"/>
      <c r="AA405" s="4"/>
      <c r="AB405" s="11" t="s">
        <v>485</v>
      </c>
      <c r="AC405" s="11"/>
      <c r="AD405" s="71" t="s">
        <v>486</v>
      </c>
      <c r="AE405" s="245">
        <v>1</v>
      </c>
      <c r="AF405" s="245"/>
      <c r="AG405" s="245"/>
      <c r="AH405" s="245"/>
      <c r="AI405" s="245"/>
      <c r="AJ405" s="24"/>
      <c r="AK405" s="4"/>
      <c r="AL405" s="4"/>
      <c r="AM405" s="247">
        <v>956.88</v>
      </c>
      <c r="AN405" s="247">
        <v>0</v>
      </c>
      <c r="AO405" s="247">
        <v>0</v>
      </c>
      <c r="AP405" s="247">
        <v>0</v>
      </c>
      <c r="AQ405" s="247">
        <v>0</v>
      </c>
      <c r="AR405" s="24"/>
      <c r="AS405" s="4"/>
      <c r="AT405" s="4"/>
      <c r="AU405" s="247">
        <v>956.88</v>
      </c>
      <c r="AV405" s="247">
        <v>0</v>
      </c>
      <c r="AW405" s="247">
        <v>0</v>
      </c>
      <c r="AX405" s="247">
        <v>0</v>
      </c>
      <c r="AY405" s="247">
        <v>0</v>
      </c>
      <c r="AZ405" s="24"/>
      <c r="BA405" s="4"/>
    </row>
    <row r="406" spans="2:53">
      <c r="B406" s="11" t="s">
        <v>186</v>
      </c>
      <c r="C406" s="11"/>
      <c r="D406" s="71" t="s">
        <v>187</v>
      </c>
      <c r="E406" s="194">
        <v>21</v>
      </c>
      <c r="F406" s="194">
        <v>14</v>
      </c>
      <c r="G406" s="194">
        <v>11</v>
      </c>
      <c r="H406" s="194">
        <v>8</v>
      </c>
      <c r="I406" s="194">
        <v>9</v>
      </c>
      <c r="J406" s="11"/>
      <c r="M406" s="204">
        <v>4458.29</v>
      </c>
      <c r="N406" s="204">
        <v>2054.08</v>
      </c>
      <c r="O406" s="204">
        <v>1157.8599999999999</v>
      </c>
      <c r="P406" s="204">
        <v>1204.72</v>
      </c>
      <c r="Q406" s="204">
        <v>10869.21</v>
      </c>
      <c r="R406" s="11"/>
      <c r="S406" s="4"/>
      <c r="T406" s="4"/>
      <c r="U406" s="204">
        <v>193.83869565217401</v>
      </c>
      <c r="V406" s="204">
        <v>89.307826086956496</v>
      </c>
      <c r="W406" s="204">
        <v>50.341739130434803</v>
      </c>
      <c r="X406" s="204">
        <v>54.76</v>
      </c>
      <c r="Y406" s="204">
        <v>494.05500000000001</v>
      </c>
      <c r="Z406" s="11"/>
      <c r="AA406" s="4"/>
      <c r="AB406" s="11" t="s">
        <v>190</v>
      </c>
      <c r="AC406" s="11"/>
      <c r="AD406" s="71" t="s">
        <v>191</v>
      </c>
      <c r="AE406" s="245">
        <v>10</v>
      </c>
      <c r="AF406" s="245">
        <v>8</v>
      </c>
      <c r="AG406" s="245">
        <v>7</v>
      </c>
      <c r="AH406" s="245">
        <v>5</v>
      </c>
      <c r="AI406" s="245">
        <v>6</v>
      </c>
      <c r="AJ406" s="24"/>
      <c r="AK406" s="4"/>
      <c r="AL406" s="4"/>
      <c r="AM406" s="247">
        <v>288.81</v>
      </c>
      <c r="AN406" s="247">
        <v>255.56</v>
      </c>
      <c r="AO406" s="247">
        <v>235.09</v>
      </c>
      <c r="AP406" s="247">
        <v>183.45</v>
      </c>
      <c r="AQ406" s="247">
        <v>929.07</v>
      </c>
      <c r="AR406" s="24"/>
      <c r="AS406" s="4"/>
      <c r="AT406" s="4"/>
      <c r="AU406" s="247">
        <v>22.216153846153802</v>
      </c>
      <c r="AV406" s="247">
        <v>19.658461538461498</v>
      </c>
      <c r="AW406" s="247">
        <v>19.5908333333333</v>
      </c>
      <c r="AX406" s="247">
        <v>15.2875</v>
      </c>
      <c r="AY406" s="247">
        <v>71.466923076923095</v>
      </c>
      <c r="AZ406" s="24"/>
      <c r="BA406" s="4"/>
    </row>
    <row r="407" spans="2:53">
      <c r="B407" s="11" t="s">
        <v>188</v>
      </c>
      <c r="C407" s="11"/>
      <c r="D407" s="71" t="s">
        <v>189</v>
      </c>
      <c r="E407" s="194">
        <v>83</v>
      </c>
      <c r="F407" s="194">
        <v>47</v>
      </c>
      <c r="G407" s="194">
        <v>28</v>
      </c>
      <c r="H407" s="194">
        <v>22</v>
      </c>
      <c r="I407" s="194">
        <v>24</v>
      </c>
      <c r="J407" s="11"/>
      <c r="M407" s="204">
        <v>13211.74</v>
      </c>
      <c r="N407" s="204">
        <v>5205.58</v>
      </c>
      <c r="O407" s="204">
        <v>3177.71</v>
      </c>
      <c r="P407" s="204">
        <v>3214.42</v>
      </c>
      <c r="Q407" s="204">
        <v>21220.34</v>
      </c>
      <c r="R407" s="11"/>
      <c r="S407" s="4"/>
      <c r="T407" s="4"/>
      <c r="U407" s="204">
        <v>145.18395604395599</v>
      </c>
      <c r="V407" s="204">
        <v>57.204175824175799</v>
      </c>
      <c r="W407" s="204">
        <v>37.384823529411797</v>
      </c>
      <c r="X407" s="204">
        <v>37.816705882352899</v>
      </c>
      <c r="Y407" s="204">
        <v>241.140227272727</v>
      </c>
      <c r="Z407" s="11"/>
      <c r="AA407" s="4"/>
      <c r="AB407" s="11" t="s">
        <v>192</v>
      </c>
      <c r="AC407" s="11"/>
      <c r="AD407" s="71" t="s">
        <v>193</v>
      </c>
      <c r="AE407" s="245">
        <v>1</v>
      </c>
      <c r="AF407" s="245">
        <v>5</v>
      </c>
      <c r="AG407" s="245">
        <v>3</v>
      </c>
      <c r="AH407" s="245">
        <v>3</v>
      </c>
      <c r="AI407" s="245">
        <v>2</v>
      </c>
      <c r="AJ407" s="24"/>
      <c r="AK407" s="4"/>
      <c r="AL407" s="4"/>
      <c r="AM407" s="247">
        <v>38.36</v>
      </c>
      <c r="AN407" s="247">
        <v>348.05</v>
      </c>
      <c r="AO407" s="247">
        <v>175.42</v>
      </c>
      <c r="AP407" s="247">
        <v>62.82</v>
      </c>
      <c r="AQ407" s="247">
        <v>198.79</v>
      </c>
      <c r="AR407" s="24"/>
      <c r="AS407" s="4"/>
      <c r="AT407" s="4"/>
      <c r="AU407" s="247">
        <v>7.6719999999999997</v>
      </c>
      <c r="AV407" s="247">
        <v>69.61</v>
      </c>
      <c r="AW407" s="247">
        <v>43.854999999999997</v>
      </c>
      <c r="AX407" s="247">
        <v>12.564</v>
      </c>
      <c r="AY407" s="247">
        <v>39.758000000000003</v>
      </c>
      <c r="AZ407" s="24"/>
      <c r="BA407" s="4"/>
    </row>
    <row r="408" spans="2:53">
      <c r="B408" s="11" t="s">
        <v>190</v>
      </c>
      <c r="C408" s="11"/>
      <c r="D408" s="71" t="s">
        <v>191</v>
      </c>
      <c r="E408" s="194">
        <v>79</v>
      </c>
      <c r="F408" s="194">
        <v>47</v>
      </c>
      <c r="G408" s="194">
        <v>43</v>
      </c>
      <c r="H408" s="194">
        <v>32</v>
      </c>
      <c r="I408" s="194">
        <v>41</v>
      </c>
      <c r="J408" s="11"/>
      <c r="M408" s="204">
        <v>16588.23</v>
      </c>
      <c r="N408" s="204">
        <v>7258.72</v>
      </c>
      <c r="O408" s="204">
        <v>4745.79</v>
      </c>
      <c r="P408" s="204">
        <v>4590.29</v>
      </c>
      <c r="Q408" s="204">
        <v>49824.81</v>
      </c>
      <c r="R408" s="11"/>
      <c r="S408" s="4"/>
      <c r="T408" s="4"/>
      <c r="U408" s="204">
        <v>172.7940625</v>
      </c>
      <c r="V408" s="204">
        <v>75.611666666666594</v>
      </c>
      <c r="W408" s="204">
        <v>49.9556842105263</v>
      </c>
      <c r="X408" s="204">
        <v>48.832872340425503</v>
      </c>
      <c r="Y408" s="204">
        <v>524.47168421052595</v>
      </c>
      <c r="Z408" s="11"/>
      <c r="AA408" s="4"/>
      <c r="AB408" s="11" t="s">
        <v>196</v>
      </c>
      <c r="AC408" s="11"/>
      <c r="AD408" s="71" t="s">
        <v>197</v>
      </c>
      <c r="AE408" s="245">
        <v>11</v>
      </c>
      <c r="AF408" s="245">
        <v>10</v>
      </c>
      <c r="AG408" s="245">
        <v>8</v>
      </c>
      <c r="AH408" s="245">
        <v>6</v>
      </c>
      <c r="AI408" s="245">
        <v>6</v>
      </c>
      <c r="AJ408" s="24"/>
      <c r="AK408" s="4"/>
      <c r="AL408" s="4"/>
      <c r="AM408" s="247">
        <v>1403.03</v>
      </c>
      <c r="AN408" s="247">
        <v>2171.88</v>
      </c>
      <c r="AO408" s="247">
        <v>548.91999999999996</v>
      </c>
      <c r="AP408" s="247">
        <v>243.38</v>
      </c>
      <c r="AQ408" s="247">
        <v>783.84</v>
      </c>
      <c r="AR408" s="24"/>
      <c r="AS408" s="4"/>
      <c r="AT408" s="4"/>
      <c r="AU408" s="247">
        <v>116.919166666667</v>
      </c>
      <c r="AV408" s="247">
        <v>180.99</v>
      </c>
      <c r="AW408" s="247">
        <v>45.743333333333297</v>
      </c>
      <c r="AX408" s="247">
        <v>22.125454545454499</v>
      </c>
      <c r="AY408" s="247">
        <v>65.319999999999993</v>
      </c>
      <c r="AZ408" s="24"/>
      <c r="BA408" s="4"/>
    </row>
    <row r="409" spans="2:53">
      <c r="B409" s="11" t="s">
        <v>529</v>
      </c>
      <c r="C409" s="11"/>
      <c r="D409" s="71" t="s">
        <v>144</v>
      </c>
      <c r="E409" s="194">
        <v>2</v>
      </c>
      <c r="F409" s="194">
        <v>2</v>
      </c>
      <c r="G409" s="194">
        <v>1</v>
      </c>
      <c r="H409" s="194">
        <v>1</v>
      </c>
      <c r="I409" s="194"/>
      <c r="J409" s="11"/>
      <c r="M409" s="204">
        <v>209.65</v>
      </c>
      <c r="N409" s="204">
        <v>156.38999999999999</v>
      </c>
      <c r="O409" s="204">
        <v>4.79</v>
      </c>
      <c r="P409" s="204">
        <v>15</v>
      </c>
      <c r="Q409" s="204">
        <v>0</v>
      </c>
      <c r="R409" s="11"/>
      <c r="S409" s="4"/>
      <c r="T409" s="4"/>
      <c r="U409" s="204">
        <v>104.825</v>
      </c>
      <c r="V409" s="204">
        <v>78.194999999999993</v>
      </c>
      <c r="W409" s="204">
        <v>2.395</v>
      </c>
      <c r="X409" s="204">
        <v>7.5</v>
      </c>
      <c r="Y409" s="204">
        <v>0</v>
      </c>
      <c r="Z409" s="11"/>
      <c r="AA409" s="4"/>
      <c r="AB409" s="11" t="s">
        <v>528</v>
      </c>
      <c r="AC409" s="11"/>
      <c r="AD409" s="71" t="s">
        <v>141</v>
      </c>
      <c r="AE409" s="245">
        <v>1</v>
      </c>
      <c r="AF409" s="245">
        <v>1</v>
      </c>
      <c r="AG409" s="245">
        <v>1</v>
      </c>
      <c r="AH409" s="245">
        <v>1</v>
      </c>
      <c r="AI409" s="245"/>
      <c r="AJ409" s="24"/>
      <c r="AK409" s="4"/>
      <c r="AL409" s="4"/>
      <c r="AM409" s="247">
        <v>1915.35</v>
      </c>
      <c r="AN409" s="247">
        <v>327.87</v>
      </c>
      <c r="AO409" s="247">
        <v>340.49</v>
      </c>
      <c r="AP409" s="247">
        <v>132.44</v>
      </c>
      <c r="AQ409" s="247"/>
      <c r="AR409" s="24"/>
      <c r="AS409" s="4"/>
      <c r="AT409" s="4"/>
      <c r="AU409" s="247">
        <v>1915.35</v>
      </c>
      <c r="AV409" s="247">
        <v>327.87</v>
      </c>
      <c r="AW409" s="247">
        <v>340.49</v>
      </c>
      <c r="AX409" s="247">
        <v>132.44</v>
      </c>
      <c r="AY409" s="247"/>
      <c r="AZ409" s="24"/>
      <c r="BA409" s="4"/>
    </row>
    <row r="410" spans="2:53">
      <c r="B410" s="11" t="s">
        <v>192</v>
      </c>
      <c r="C410" s="11"/>
      <c r="D410" s="71" t="s">
        <v>193</v>
      </c>
      <c r="E410" s="194">
        <v>7</v>
      </c>
      <c r="F410" s="194">
        <v>44</v>
      </c>
      <c r="G410" s="194">
        <v>16</v>
      </c>
      <c r="H410" s="194">
        <v>30</v>
      </c>
      <c r="I410" s="194">
        <v>33</v>
      </c>
      <c r="J410" s="11"/>
      <c r="M410" s="204">
        <v>398.39</v>
      </c>
      <c r="N410" s="204">
        <v>9929.75</v>
      </c>
      <c r="O410" s="204">
        <v>1953.57</v>
      </c>
      <c r="P410" s="204">
        <v>3781.27</v>
      </c>
      <c r="Q410" s="204">
        <v>39184.550000000003</v>
      </c>
      <c r="R410" s="11"/>
      <c r="S410" s="4"/>
      <c r="T410" s="4"/>
      <c r="U410" s="204">
        <v>7.2434545454545498</v>
      </c>
      <c r="V410" s="204">
        <v>180.540909090909</v>
      </c>
      <c r="W410" s="204">
        <v>69.770357142857094</v>
      </c>
      <c r="X410" s="204">
        <v>74.142549019607799</v>
      </c>
      <c r="Y410" s="204">
        <v>753.549038461539</v>
      </c>
      <c r="Z410" s="11"/>
      <c r="AA410" s="4"/>
      <c r="AB410" s="11" t="s">
        <v>198</v>
      </c>
      <c r="AC410" s="11"/>
      <c r="AD410" s="71" t="s">
        <v>191</v>
      </c>
      <c r="AE410" s="245">
        <v>77</v>
      </c>
      <c r="AF410" s="245">
        <v>49</v>
      </c>
      <c r="AG410" s="245">
        <v>34</v>
      </c>
      <c r="AH410" s="245">
        <v>27</v>
      </c>
      <c r="AI410" s="245">
        <v>28</v>
      </c>
      <c r="AJ410" s="24"/>
      <c r="AK410" s="4"/>
      <c r="AL410" s="4"/>
      <c r="AM410" s="247">
        <v>14314.35</v>
      </c>
      <c r="AN410" s="247">
        <v>24499.53</v>
      </c>
      <c r="AO410" s="247">
        <v>4982.38</v>
      </c>
      <c r="AP410" s="247">
        <v>2480.7399999999998</v>
      </c>
      <c r="AQ410" s="247">
        <v>15608.79</v>
      </c>
      <c r="AR410" s="24"/>
      <c r="AS410" s="4"/>
      <c r="AT410" s="4"/>
      <c r="AU410" s="247">
        <v>172.46204819277099</v>
      </c>
      <c r="AV410" s="247">
        <v>295.175060240964</v>
      </c>
      <c r="AW410" s="247">
        <v>60.760731707317099</v>
      </c>
      <c r="AX410" s="247">
        <v>29.888433734939799</v>
      </c>
      <c r="AY410" s="247">
        <v>190.351097560976</v>
      </c>
      <c r="AZ410" s="24"/>
      <c r="BA410" s="4"/>
    </row>
    <row r="411" spans="2:53">
      <c r="B411" s="11" t="s">
        <v>194</v>
      </c>
      <c r="C411" s="11"/>
      <c r="D411" s="71" t="s">
        <v>195</v>
      </c>
      <c r="E411" s="194">
        <v>36</v>
      </c>
      <c r="F411" s="194">
        <v>29</v>
      </c>
      <c r="G411" s="194">
        <v>22</v>
      </c>
      <c r="H411" s="194">
        <v>18</v>
      </c>
      <c r="I411" s="194">
        <v>21</v>
      </c>
      <c r="J411" s="11"/>
      <c r="M411" s="204">
        <v>8660.86</v>
      </c>
      <c r="N411" s="204">
        <v>5157.2299999999996</v>
      </c>
      <c r="O411" s="204">
        <v>3745.39</v>
      </c>
      <c r="P411" s="204">
        <v>3502.13</v>
      </c>
      <c r="Q411" s="204">
        <v>64253.17</v>
      </c>
      <c r="R411" s="11"/>
      <c r="S411" s="4"/>
      <c r="T411" s="4"/>
      <c r="U411" s="204">
        <v>227.917368421053</v>
      </c>
      <c r="V411" s="204">
        <v>135.71657894736799</v>
      </c>
      <c r="W411" s="204">
        <v>98.562894736842097</v>
      </c>
      <c r="X411" s="204">
        <v>94.652162162162199</v>
      </c>
      <c r="Y411" s="204">
        <v>1736.5721621621601</v>
      </c>
      <c r="Z411" s="11"/>
      <c r="AA411" s="4"/>
      <c r="AB411" s="11" t="s">
        <v>198</v>
      </c>
      <c r="AC411" s="11"/>
      <c r="AD411" s="71" t="s">
        <v>89</v>
      </c>
      <c r="AE411" s="245">
        <v>88</v>
      </c>
      <c r="AF411" s="245">
        <v>35</v>
      </c>
      <c r="AG411" s="245">
        <v>27</v>
      </c>
      <c r="AH411" s="245">
        <v>18</v>
      </c>
      <c r="AI411" s="245">
        <v>16</v>
      </c>
      <c r="AJ411" s="24"/>
      <c r="AK411" s="4"/>
      <c r="AL411" s="4"/>
      <c r="AM411" s="247">
        <v>101861.48</v>
      </c>
      <c r="AN411" s="247">
        <v>45158.27</v>
      </c>
      <c r="AO411" s="247">
        <v>8022.78</v>
      </c>
      <c r="AP411" s="247">
        <v>18816.060000000001</v>
      </c>
      <c r="AQ411" s="247">
        <v>271916.32</v>
      </c>
      <c r="AR411" s="24"/>
      <c r="AS411" s="4"/>
      <c r="AT411" s="4"/>
      <c r="AU411" s="247">
        <v>1061.05708333333</v>
      </c>
      <c r="AV411" s="247">
        <v>470.39864583333298</v>
      </c>
      <c r="AW411" s="247">
        <v>96.66</v>
      </c>
      <c r="AX411" s="247">
        <v>238.17797468354399</v>
      </c>
      <c r="AY411" s="247">
        <v>3486.1066666666702</v>
      </c>
      <c r="AZ411" s="24"/>
      <c r="BA411" s="4"/>
    </row>
    <row r="412" spans="2:53">
      <c r="B412" s="11" t="s">
        <v>196</v>
      </c>
      <c r="C412" s="11"/>
      <c r="D412" s="71" t="s">
        <v>197</v>
      </c>
      <c r="E412" s="194">
        <v>63</v>
      </c>
      <c r="F412" s="194">
        <v>45</v>
      </c>
      <c r="G412" s="194">
        <v>34</v>
      </c>
      <c r="H412" s="194">
        <v>30</v>
      </c>
      <c r="I412" s="194">
        <v>38</v>
      </c>
      <c r="J412" s="11"/>
      <c r="M412" s="204">
        <v>13837.48</v>
      </c>
      <c r="N412" s="204">
        <v>7154.26</v>
      </c>
      <c r="O412" s="204">
        <v>4700.66</v>
      </c>
      <c r="P412" s="204">
        <v>5122.38</v>
      </c>
      <c r="Q412" s="204">
        <v>39968.94</v>
      </c>
      <c r="R412" s="11"/>
      <c r="S412" s="4"/>
      <c r="T412" s="4"/>
      <c r="U412" s="204">
        <v>168.749756097561</v>
      </c>
      <c r="V412" s="204">
        <v>87.247073170731696</v>
      </c>
      <c r="W412" s="204">
        <v>61.047532467532498</v>
      </c>
      <c r="X412" s="204">
        <v>66.524415584415607</v>
      </c>
      <c r="Y412" s="204">
        <v>512.42230769230798</v>
      </c>
      <c r="Z412" s="11"/>
      <c r="AA412" s="4"/>
      <c r="AB412" s="11" t="s">
        <v>199</v>
      </c>
      <c r="AC412" s="11"/>
      <c r="AD412" s="71" t="s">
        <v>191</v>
      </c>
      <c r="AE412" s="245">
        <v>2</v>
      </c>
      <c r="AF412" s="245">
        <v>2</v>
      </c>
      <c r="AG412" s="245">
        <v>2</v>
      </c>
      <c r="AH412" s="245">
        <v>2</v>
      </c>
      <c r="AI412" s="245">
        <v>2</v>
      </c>
      <c r="AJ412" s="24"/>
      <c r="AK412" s="4"/>
      <c r="AL412" s="4"/>
      <c r="AM412" s="247">
        <v>46.5</v>
      </c>
      <c r="AN412" s="247">
        <v>39.880000000000003</v>
      </c>
      <c r="AO412" s="247">
        <v>37.520000000000003</v>
      </c>
      <c r="AP412" s="247">
        <v>35.74</v>
      </c>
      <c r="AQ412" s="247">
        <v>431.79</v>
      </c>
      <c r="AR412" s="24"/>
      <c r="AS412" s="4"/>
      <c r="AT412" s="4"/>
      <c r="AU412" s="247">
        <v>23.25</v>
      </c>
      <c r="AV412" s="247">
        <v>19.940000000000001</v>
      </c>
      <c r="AW412" s="247">
        <v>18.760000000000002</v>
      </c>
      <c r="AX412" s="247">
        <v>17.87</v>
      </c>
      <c r="AY412" s="247">
        <v>215.89500000000001</v>
      </c>
      <c r="AZ412" s="24"/>
      <c r="BA412" s="4"/>
    </row>
    <row r="413" spans="2:53">
      <c r="B413" s="11" t="s">
        <v>196</v>
      </c>
      <c r="C413" s="11"/>
      <c r="D413" s="71" t="s">
        <v>124</v>
      </c>
      <c r="E413" s="194">
        <v>1</v>
      </c>
      <c r="F413" s="194">
        <v>1</v>
      </c>
      <c r="G413" s="194">
        <v>1</v>
      </c>
      <c r="H413" s="194">
        <v>1</v>
      </c>
      <c r="I413" s="194">
        <v>1</v>
      </c>
      <c r="J413" s="11"/>
      <c r="M413" s="204">
        <v>97.51</v>
      </c>
      <c r="N413" s="204">
        <v>110.08</v>
      </c>
      <c r="O413" s="204">
        <v>91.99</v>
      </c>
      <c r="P413" s="204">
        <v>110.86</v>
      </c>
      <c r="Q413" s="204">
        <v>984.96</v>
      </c>
      <c r="R413" s="11"/>
      <c r="S413" s="4"/>
      <c r="T413" s="4"/>
      <c r="U413" s="204">
        <v>97.51</v>
      </c>
      <c r="V413" s="204">
        <v>110.08</v>
      </c>
      <c r="W413" s="204">
        <v>91.99</v>
      </c>
      <c r="X413" s="204">
        <v>110.86</v>
      </c>
      <c r="Y413" s="204">
        <v>984.96</v>
      </c>
      <c r="Z413" s="11"/>
      <c r="AA413" s="4"/>
      <c r="AB413" s="11" t="s">
        <v>200</v>
      </c>
      <c r="AC413" s="11"/>
      <c r="AD413" s="71" t="s">
        <v>89</v>
      </c>
      <c r="AE413" s="245">
        <v>2</v>
      </c>
      <c r="AF413" s="245">
        <v>2</v>
      </c>
      <c r="AG413" s="245">
        <v>2</v>
      </c>
      <c r="AH413" s="245">
        <v>2</v>
      </c>
      <c r="AI413" s="245">
        <v>2</v>
      </c>
      <c r="AJ413" s="24"/>
      <c r="AK413" s="4"/>
      <c r="AL413" s="4"/>
      <c r="AM413" s="247">
        <v>850.94</v>
      </c>
      <c r="AN413" s="247">
        <v>837.21</v>
      </c>
      <c r="AO413" s="247">
        <v>758.63</v>
      </c>
      <c r="AP413" s="247">
        <v>620.94000000000005</v>
      </c>
      <c r="AQ413" s="247">
        <v>2175.73</v>
      </c>
      <c r="AR413" s="24"/>
      <c r="AS413" s="4"/>
      <c r="AT413" s="4"/>
      <c r="AU413" s="247">
        <v>425.47</v>
      </c>
      <c r="AV413" s="247">
        <v>418.60500000000002</v>
      </c>
      <c r="AW413" s="247">
        <v>379.315</v>
      </c>
      <c r="AX413" s="247">
        <v>310.47000000000003</v>
      </c>
      <c r="AY413" s="247">
        <v>1087.865</v>
      </c>
      <c r="AZ413" s="24"/>
      <c r="BA413" s="4"/>
    </row>
    <row r="414" spans="2:53">
      <c r="B414" s="11" t="s">
        <v>199</v>
      </c>
      <c r="C414" s="11"/>
      <c r="D414" s="71" t="s">
        <v>279</v>
      </c>
      <c r="E414" s="194">
        <v>19</v>
      </c>
      <c r="F414" s="194">
        <v>4</v>
      </c>
      <c r="G414" s="194">
        <v>2</v>
      </c>
      <c r="H414" s="194">
        <v>1</v>
      </c>
      <c r="I414" s="194">
        <v>1</v>
      </c>
      <c r="J414" s="11"/>
      <c r="M414" s="204">
        <v>3003.48</v>
      </c>
      <c r="N414" s="204">
        <v>315.66000000000003</v>
      </c>
      <c r="O414" s="204">
        <v>39.43</v>
      </c>
      <c r="P414" s="204">
        <v>5.63</v>
      </c>
      <c r="Q414" s="204">
        <v>15</v>
      </c>
      <c r="R414" s="11"/>
      <c r="S414" s="4"/>
      <c r="T414" s="4"/>
      <c r="U414" s="204">
        <v>158.07789473684201</v>
      </c>
      <c r="V414" s="204">
        <v>16.613684210526301</v>
      </c>
      <c r="W414" s="204">
        <v>3.9430000000000001</v>
      </c>
      <c r="X414" s="204">
        <v>0.62555555555555598</v>
      </c>
      <c r="Y414" s="204">
        <v>1.875</v>
      </c>
      <c r="Z414" s="11"/>
      <c r="AA414" s="4"/>
      <c r="AB414" s="11" t="s">
        <v>202</v>
      </c>
      <c r="AC414" s="11"/>
      <c r="AD414" s="71" t="s">
        <v>126</v>
      </c>
      <c r="AE414" s="245">
        <v>2</v>
      </c>
      <c r="AF414" s="245">
        <v>2</v>
      </c>
      <c r="AG414" s="245">
        <v>1</v>
      </c>
      <c r="AH414" s="245">
        <v>1</v>
      </c>
      <c r="AI414" s="245">
        <v>2</v>
      </c>
      <c r="AJ414" s="24"/>
      <c r="AK414" s="4"/>
      <c r="AL414" s="4"/>
      <c r="AM414" s="247">
        <v>49.63</v>
      </c>
      <c r="AN414" s="247">
        <v>253.95</v>
      </c>
      <c r="AO414" s="247">
        <v>22.33</v>
      </c>
      <c r="AP414" s="247">
        <v>21.08</v>
      </c>
      <c r="AQ414" s="247">
        <v>138.54</v>
      </c>
      <c r="AR414" s="24"/>
      <c r="AS414" s="4"/>
      <c r="AT414" s="4"/>
      <c r="AU414" s="247">
        <v>16.543333333333301</v>
      </c>
      <c r="AV414" s="247">
        <v>84.65</v>
      </c>
      <c r="AW414" s="247">
        <v>11.164999999999999</v>
      </c>
      <c r="AX414" s="247">
        <v>10.54</v>
      </c>
      <c r="AY414" s="247">
        <v>46.18</v>
      </c>
      <c r="AZ414" s="24"/>
      <c r="BA414" s="4"/>
    </row>
    <row r="415" spans="2:53">
      <c r="B415" s="11" t="s">
        <v>199</v>
      </c>
      <c r="C415" s="11"/>
      <c r="D415" s="71" t="s">
        <v>189</v>
      </c>
      <c r="E415" s="194">
        <v>1</v>
      </c>
      <c r="F415" s="194">
        <v>1</v>
      </c>
      <c r="G415" s="194">
        <v>1</v>
      </c>
      <c r="H415" s="194">
        <v>1</v>
      </c>
      <c r="I415" s="194">
        <v>1</v>
      </c>
      <c r="J415" s="11"/>
      <c r="M415" s="204">
        <v>140.05000000000001</v>
      </c>
      <c r="N415" s="204">
        <v>101.82</v>
      </c>
      <c r="O415" s="204">
        <v>27.93</v>
      </c>
      <c r="P415" s="204">
        <v>93.75</v>
      </c>
      <c r="Q415" s="204">
        <v>208.33</v>
      </c>
      <c r="R415" s="11"/>
      <c r="S415" s="4"/>
      <c r="T415" s="4"/>
      <c r="U415" s="204">
        <v>140.05000000000001</v>
      </c>
      <c r="V415" s="204">
        <v>101.82</v>
      </c>
      <c r="W415" s="204">
        <v>27.93</v>
      </c>
      <c r="X415" s="204">
        <v>93.75</v>
      </c>
      <c r="Y415" s="204">
        <v>208.33</v>
      </c>
      <c r="Z415" s="11"/>
      <c r="AA415" s="4"/>
      <c r="AB415" s="11" t="s">
        <v>203</v>
      </c>
      <c r="AC415" s="11"/>
      <c r="AD415" s="71" t="s">
        <v>98</v>
      </c>
      <c r="AE415" s="245">
        <v>8</v>
      </c>
      <c r="AF415" s="245">
        <v>6</v>
      </c>
      <c r="AG415" s="245">
        <v>6</v>
      </c>
      <c r="AH415" s="245">
        <v>4</v>
      </c>
      <c r="AI415" s="245">
        <v>5</v>
      </c>
      <c r="AJ415" s="24"/>
      <c r="AK415" s="4"/>
      <c r="AL415" s="4"/>
      <c r="AM415" s="247">
        <v>1324.09</v>
      </c>
      <c r="AN415" s="247">
        <v>534.70000000000005</v>
      </c>
      <c r="AO415" s="247">
        <v>475.89</v>
      </c>
      <c r="AP415" s="247">
        <v>544.08000000000004</v>
      </c>
      <c r="AQ415" s="247">
        <v>4413.1899999999996</v>
      </c>
      <c r="AR415" s="24"/>
      <c r="AS415" s="4"/>
      <c r="AT415" s="4"/>
      <c r="AU415" s="247">
        <v>120.371818181818</v>
      </c>
      <c r="AV415" s="247">
        <v>48.609090909090902</v>
      </c>
      <c r="AW415" s="247">
        <v>43.262727272727297</v>
      </c>
      <c r="AX415" s="247">
        <v>49.461818181818202</v>
      </c>
      <c r="AY415" s="247">
        <v>401.19909090909101</v>
      </c>
      <c r="AZ415" s="24"/>
      <c r="BA415" s="4"/>
    </row>
    <row r="416" spans="2:53">
      <c r="B416" s="11" t="s">
        <v>199</v>
      </c>
      <c r="C416" s="11"/>
      <c r="D416" s="71" t="s">
        <v>191</v>
      </c>
      <c r="E416" s="194">
        <v>666</v>
      </c>
      <c r="F416" s="194">
        <v>394</v>
      </c>
      <c r="G416" s="194">
        <v>309</v>
      </c>
      <c r="H416" s="194">
        <v>268</v>
      </c>
      <c r="I416" s="194">
        <v>290</v>
      </c>
      <c r="J416" s="11"/>
      <c r="M416" s="204">
        <v>109321.67</v>
      </c>
      <c r="N416" s="204">
        <v>65246.020000000004</v>
      </c>
      <c r="O416" s="204">
        <v>32803.200000000004</v>
      </c>
      <c r="P416" s="204">
        <v>31087.39</v>
      </c>
      <c r="Q416" s="204">
        <v>342169.39999999997</v>
      </c>
      <c r="R416" s="11"/>
      <c r="S416" s="4"/>
      <c r="T416" s="4"/>
      <c r="U416" s="204">
        <v>355.12092245387703</v>
      </c>
      <c r="V416" s="204">
        <v>128.14262461876899</v>
      </c>
      <c r="W416" s="204">
        <v>76.301431547619103</v>
      </c>
      <c r="X416" s="204">
        <v>58.7429936594203</v>
      </c>
      <c r="Y416" s="204">
        <v>517.15516894609857</v>
      </c>
      <c r="Z416" s="11"/>
      <c r="AA416" s="4"/>
      <c r="AB416" s="11" t="s">
        <v>204</v>
      </c>
      <c r="AC416" s="11"/>
      <c r="AD416" s="71" t="s">
        <v>162</v>
      </c>
      <c r="AE416" s="245">
        <v>95</v>
      </c>
      <c r="AF416" s="245">
        <v>34</v>
      </c>
      <c r="AG416" s="245">
        <v>21</v>
      </c>
      <c r="AH416" s="245">
        <v>15</v>
      </c>
      <c r="AI416" s="245">
        <v>12</v>
      </c>
      <c r="AJ416" s="24"/>
      <c r="AK416" s="4"/>
      <c r="AL416" s="4"/>
      <c r="AM416" s="247">
        <v>40084.81</v>
      </c>
      <c r="AN416" s="247">
        <v>4430.72</v>
      </c>
      <c r="AO416" s="247">
        <v>3550.13</v>
      </c>
      <c r="AP416" s="247">
        <v>2469.6</v>
      </c>
      <c r="AQ416" s="247">
        <v>5140.6000000000004</v>
      </c>
      <c r="AR416" s="24"/>
      <c r="AS416" s="4"/>
      <c r="AT416" s="4"/>
      <c r="AU416" s="247">
        <v>421.94536842105299</v>
      </c>
      <c r="AV416" s="247">
        <v>46.639157894736798</v>
      </c>
      <c r="AW416" s="247">
        <v>37.767340425531899</v>
      </c>
      <c r="AX416" s="247">
        <v>26.843478260869599</v>
      </c>
      <c r="AY416" s="247">
        <v>55.876086956521704</v>
      </c>
      <c r="AZ416" s="24"/>
      <c r="BA416" s="4"/>
    </row>
    <row r="417" spans="2:53">
      <c r="B417" s="11" t="s">
        <v>199</v>
      </c>
      <c r="C417" s="11"/>
      <c r="D417" s="71" t="s">
        <v>89</v>
      </c>
      <c r="E417" s="194">
        <v>1165</v>
      </c>
      <c r="F417" s="194">
        <v>726</v>
      </c>
      <c r="G417" s="194">
        <v>583</v>
      </c>
      <c r="H417" s="194">
        <v>482</v>
      </c>
      <c r="I417" s="194">
        <v>540</v>
      </c>
      <c r="J417" s="11"/>
      <c r="M417" s="204">
        <v>207830.99</v>
      </c>
      <c r="N417" s="204">
        <v>108336.7600000001</v>
      </c>
      <c r="O417" s="204">
        <v>72133.52</v>
      </c>
      <c r="P417" s="204">
        <v>64698.720000000001</v>
      </c>
      <c r="Q417" s="204">
        <v>593638.06999999995</v>
      </c>
      <c r="R417" s="11"/>
      <c r="S417" s="4"/>
      <c r="T417" s="4"/>
      <c r="U417" s="204">
        <v>417.824430094381</v>
      </c>
      <c r="V417" s="204">
        <v>230.5507761521678</v>
      </c>
      <c r="W417" s="204">
        <v>266.60504552980126</v>
      </c>
      <c r="X417" s="204">
        <v>186.1428692743612</v>
      </c>
      <c r="Y417" s="204">
        <v>1193.3675378699611</v>
      </c>
      <c r="Z417" s="11"/>
      <c r="AA417" s="4"/>
      <c r="AB417" s="11" t="s">
        <v>205</v>
      </c>
      <c r="AC417" s="11"/>
      <c r="AD417" s="71" t="s">
        <v>206</v>
      </c>
      <c r="AE417" s="245">
        <v>26</v>
      </c>
      <c r="AF417" s="245">
        <v>14</v>
      </c>
      <c r="AG417" s="245">
        <v>14</v>
      </c>
      <c r="AH417" s="245">
        <v>14</v>
      </c>
      <c r="AI417" s="245">
        <v>13</v>
      </c>
      <c r="AJ417" s="24"/>
      <c r="AK417" s="4"/>
      <c r="AL417" s="4"/>
      <c r="AM417" s="247">
        <v>2903.62</v>
      </c>
      <c r="AN417" s="247">
        <v>1326.58</v>
      </c>
      <c r="AO417" s="247">
        <v>1030.77</v>
      </c>
      <c r="AP417" s="247">
        <v>1094.17</v>
      </c>
      <c r="AQ417" s="247">
        <v>16330.08</v>
      </c>
      <c r="AR417" s="24"/>
      <c r="AS417" s="4"/>
      <c r="AT417" s="4"/>
      <c r="AU417" s="247">
        <v>100.124827586207</v>
      </c>
      <c r="AV417" s="247">
        <v>45.744137931034501</v>
      </c>
      <c r="AW417" s="247">
        <v>36.813214285714302</v>
      </c>
      <c r="AX417" s="247">
        <v>39.077500000000001</v>
      </c>
      <c r="AY417" s="247">
        <v>583.21714285714302</v>
      </c>
      <c r="AZ417" s="24"/>
      <c r="BA417" s="4"/>
    </row>
    <row r="418" spans="2:53">
      <c r="B418" s="11" t="s">
        <v>200</v>
      </c>
      <c r="C418" s="11"/>
      <c r="D418" s="71" t="s">
        <v>89</v>
      </c>
      <c r="E418" s="194">
        <v>25</v>
      </c>
      <c r="F418" s="194">
        <v>17</v>
      </c>
      <c r="G418" s="194">
        <v>12</v>
      </c>
      <c r="H418" s="194">
        <v>9</v>
      </c>
      <c r="I418" s="194">
        <v>10</v>
      </c>
      <c r="J418" s="11"/>
      <c r="M418" s="204">
        <v>3390.3</v>
      </c>
      <c r="N418" s="204">
        <v>1920.15</v>
      </c>
      <c r="O418" s="204">
        <v>1045.76</v>
      </c>
      <c r="P418" s="204">
        <v>831.24</v>
      </c>
      <c r="Q418" s="204">
        <v>6104.13</v>
      </c>
      <c r="R418" s="11"/>
      <c r="S418" s="4"/>
      <c r="T418" s="4"/>
      <c r="U418" s="204">
        <v>130.39615384615399</v>
      </c>
      <c r="V418" s="204">
        <v>73.8519230769231</v>
      </c>
      <c r="W418" s="204">
        <v>41.830399999999997</v>
      </c>
      <c r="X418" s="204">
        <v>33.249600000000001</v>
      </c>
      <c r="Y418" s="204">
        <v>234.774230769231</v>
      </c>
      <c r="Z418" s="11"/>
      <c r="AA418" s="4"/>
      <c r="AB418" s="11" t="s">
        <v>207</v>
      </c>
      <c r="AC418" s="11"/>
      <c r="AD418" s="71" t="s">
        <v>89</v>
      </c>
      <c r="AE418" s="245">
        <v>2</v>
      </c>
      <c r="AF418" s="245">
        <v>1</v>
      </c>
      <c r="AG418" s="245">
        <v>1</v>
      </c>
      <c r="AH418" s="245">
        <v>1</v>
      </c>
      <c r="AI418" s="245">
        <v>1</v>
      </c>
      <c r="AJ418" s="24"/>
      <c r="AK418" s="4"/>
      <c r="AL418" s="4"/>
      <c r="AM418" s="247">
        <v>689.27</v>
      </c>
      <c r="AN418" s="247">
        <v>13.48</v>
      </c>
      <c r="AO418" s="247">
        <v>11.9</v>
      </c>
      <c r="AP418" s="247">
        <v>11.5</v>
      </c>
      <c r="AQ418" s="247">
        <v>259.72000000000003</v>
      </c>
      <c r="AR418" s="24"/>
      <c r="AS418" s="4"/>
      <c r="AT418" s="4"/>
      <c r="AU418" s="247">
        <v>344.63499999999999</v>
      </c>
      <c r="AV418" s="247">
        <v>6.74</v>
      </c>
      <c r="AW418" s="247">
        <v>5.95</v>
      </c>
      <c r="AX418" s="247">
        <v>5.75</v>
      </c>
      <c r="AY418" s="247">
        <v>129.86000000000001</v>
      </c>
      <c r="AZ418" s="24"/>
      <c r="BA418" s="4"/>
    </row>
    <row r="419" spans="2:53">
      <c r="B419" s="11" t="s">
        <v>202</v>
      </c>
      <c r="C419" s="11"/>
      <c r="D419" s="71" t="s">
        <v>126</v>
      </c>
      <c r="E419" s="194">
        <v>25</v>
      </c>
      <c r="F419" s="194">
        <v>14</v>
      </c>
      <c r="G419" s="194">
        <v>7</v>
      </c>
      <c r="H419" s="194">
        <v>5</v>
      </c>
      <c r="I419" s="194">
        <v>7</v>
      </c>
      <c r="J419" s="11"/>
      <c r="M419" s="204">
        <v>6599.11</v>
      </c>
      <c r="N419" s="204">
        <v>1642.62</v>
      </c>
      <c r="O419" s="204">
        <v>751.48</v>
      </c>
      <c r="P419" s="204">
        <v>581.38</v>
      </c>
      <c r="Q419" s="204">
        <v>11887.27</v>
      </c>
      <c r="R419" s="11"/>
      <c r="S419" s="4"/>
      <c r="T419" s="4"/>
      <c r="U419" s="204">
        <v>263.96440000000001</v>
      </c>
      <c r="V419" s="204">
        <v>65.704800000000006</v>
      </c>
      <c r="W419" s="204">
        <v>32.673043478260901</v>
      </c>
      <c r="X419" s="204">
        <v>23.255199999999999</v>
      </c>
      <c r="Y419" s="204">
        <v>475.49079999999998</v>
      </c>
      <c r="Z419" s="11"/>
      <c r="AA419" s="4"/>
      <c r="AB419" s="11" t="s">
        <v>207</v>
      </c>
      <c r="AC419" s="11"/>
      <c r="AD419" s="71" t="s">
        <v>124</v>
      </c>
      <c r="AE419" s="245">
        <v>6</v>
      </c>
      <c r="AF419" s="245">
        <v>4</v>
      </c>
      <c r="AG419" s="245">
        <v>2</v>
      </c>
      <c r="AH419" s="245">
        <v>2</v>
      </c>
      <c r="AI419" s="245">
        <v>3</v>
      </c>
      <c r="AJ419" s="24"/>
      <c r="AK419" s="4"/>
      <c r="AL419" s="4"/>
      <c r="AM419" s="247">
        <v>473.04</v>
      </c>
      <c r="AN419" s="247">
        <v>80.680000000000007</v>
      </c>
      <c r="AO419" s="247">
        <v>32.25</v>
      </c>
      <c r="AP419" s="247">
        <v>38.5</v>
      </c>
      <c r="AQ419" s="247">
        <v>367.76</v>
      </c>
      <c r="AR419" s="24"/>
      <c r="AS419" s="4"/>
      <c r="AT419" s="4"/>
      <c r="AU419" s="247">
        <v>67.577142857142803</v>
      </c>
      <c r="AV419" s="247">
        <v>11.525714285714299</v>
      </c>
      <c r="AW419" s="247">
        <v>5.375</v>
      </c>
      <c r="AX419" s="247">
        <v>6.4166666666666696</v>
      </c>
      <c r="AY419" s="247">
        <v>52.537142857142904</v>
      </c>
      <c r="AZ419" s="24"/>
      <c r="BA419" s="4"/>
    </row>
    <row r="420" spans="2:53">
      <c r="B420" s="11" t="s">
        <v>203</v>
      </c>
      <c r="C420" s="11"/>
      <c r="D420" s="71" t="s">
        <v>98</v>
      </c>
      <c r="E420" s="194">
        <v>40</v>
      </c>
      <c r="F420" s="194">
        <v>24</v>
      </c>
      <c r="G420" s="194">
        <v>21</v>
      </c>
      <c r="H420" s="194">
        <v>20</v>
      </c>
      <c r="I420" s="194">
        <v>18</v>
      </c>
      <c r="J420" s="11"/>
      <c r="M420" s="204">
        <v>7620.45</v>
      </c>
      <c r="N420" s="204">
        <v>3426.4</v>
      </c>
      <c r="O420" s="204">
        <v>3823.5</v>
      </c>
      <c r="P420" s="204">
        <v>3079.31</v>
      </c>
      <c r="Q420" s="204">
        <v>17609.21</v>
      </c>
      <c r="R420" s="11"/>
      <c r="S420" s="4"/>
      <c r="T420" s="4"/>
      <c r="U420" s="204">
        <v>155.519387755102</v>
      </c>
      <c r="V420" s="204">
        <v>69.926530612244903</v>
      </c>
      <c r="W420" s="204">
        <v>78.030612244897995</v>
      </c>
      <c r="X420" s="204">
        <v>65.517234042553198</v>
      </c>
      <c r="Y420" s="204">
        <v>374.664042553191</v>
      </c>
      <c r="Z420" s="11"/>
      <c r="AA420" s="4"/>
      <c r="AB420" s="11" t="s">
        <v>208</v>
      </c>
      <c r="AC420" s="11"/>
      <c r="AD420" s="71" t="s">
        <v>210</v>
      </c>
      <c r="AE420" s="245">
        <v>59</v>
      </c>
      <c r="AF420" s="245">
        <v>36</v>
      </c>
      <c r="AG420" s="245">
        <v>31</v>
      </c>
      <c r="AH420" s="245">
        <v>28</v>
      </c>
      <c r="AI420" s="245">
        <v>31</v>
      </c>
      <c r="AJ420" s="24"/>
      <c r="AK420" s="4"/>
      <c r="AL420" s="4"/>
      <c r="AM420" s="247">
        <v>28579.83</v>
      </c>
      <c r="AN420" s="247">
        <v>22966.71</v>
      </c>
      <c r="AO420" s="247">
        <v>2985.22</v>
      </c>
      <c r="AP420" s="247">
        <v>2701.83</v>
      </c>
      <c r="AQ420" s="247">
        <v>14925.77</v>
      </c>
      <c r="AR420" s="24"/>
      <c r="AS420" s="4"/>
      <c r="AT420" s="4"/>
      <c r="AU420" s="247">
        <v>453.64809523809498</v>
      </c>
      <c r="AV420" s="247">
        <v>364.55095238095203</v>
      </c>
      <c r="AW420" s="247">
        <v>51.469310344827598</v>
      </c>
      <c r="AX420" s="247">
        <v>45.030500000000004</v>
      </c>
      <c r="AY420" s="247">
        <v>236.916984126984</v>
      </c>
      <c r="AZ420" s="24"/>
      <c r="BA420" s="4"/>
    </row>
    <row r="421" spans="2:53">
      <c r="B421" s="11" t="s">
        <v>204</v>
      </c>
      <c r="C421" s="11"/>
      <c r="D421" s="71" t="s">
        <v>162</v>
      </c>
      <c r="E421" s="194">
        <v>526</v>
      </c>
      <c r="F421" s="194">
        <v>297</v>
      </c>
      <c r="G421" s="194">
        <v>221</v>
      </c>
      <c r="H421" s="194">
        <v>193</v>
      </c>
      <c r="I421" s="194">
        <v>201</v>
      </c>
      <c r="J421" s="11"/>
      <c r="M421" s="204">
        <v>141692.4</v>
      </c>
      <c r="N421" s="204">
        <v>62077.88</v>
      </c>
      <c r="O421" s="204">
        <v>34843.1</v>
      </c>
      <c r="P421" s="204">
        <v>30238.5</v>
      </c>
      <c r="Q421" s="204">
        <v>335845.4</v>
      </c>
      <c r="R421" s="11"/>
      <c r="S421" s="4"/>
      <c r="T421" s="4"/>
      <c r="U421" s="204">
        <v>245.14256055363401</v>
      </c>
      <c r="V421" s="204">
        <v>107.401176470588</v>
      </c>
      <c r="W421" s="204">
        <v>61.9983985765125</v>
      </c>
      <c r="X421" s="204">
        <v>54.288150807899498</v>
      </c>
      <c r="Y421" s="204">
        <v>605.126846846847</v>
      </c>
      <c r="Z421" s="11"/>
      <c r="AA421" s="4"/>
      <c r="AB421" s="11" t="s">
        <v>211</v>
      </c>
      <c r="AC421" s="11"/>
      <c r="AD421" s="71" t="s">
        <v>146</v>
      </c>
      <c r="AE421" s="245">
        <v>54</v>
      </c>
      <c r="AF421" s="245">
        <v>16</v>
      </c>
      <c r="AG421" s="245">
        <v>11</v>
      </c>
      <c r="AH421" s="245">
        <v>8</v>
      </c>
      <c r="AI421" s="245">
        <v>4</v>
      </c>
      <c r="AJ421" s="24"/>
      <c r="AK421" s="4"/>
      <c r="AL421" s="4"/>
      <c r="AM421" s="247">
        <v>22764.54</v>
      </c>
      <c r="AN421" s="247">
        <v>3567.95</v>
      </c>
      <c r="AO421" s="247">
        <v>7344.69</v>
      </c>
      <c r="AP421" s="247">
        <v>646.45000000000005</v>
      </c>
      <c r="AQ421" s="247">
        <v>3724.4</v>
      </c>
      <c r="AR421" s="24"/>
      <c r="AS421" s="4"/>
      <c r="AT421" s="4"/>
      <c r="AU421" s="247">
        <v>421.56555555555502</v>
      </c>
      <c r="AV421" s="247">
        <v>66.073148148148107</v>
      </c>
      <c r="AW421" s="247">
        <v>136.01277777777801</v>
      </c>
      <c r="AX421" s="247">
        <v>12.4317307692308</v>
      </c>
      <c r="AY421" s="247">
        <v>70.271698113207506</v>
      </c>
      <c r="AZ421" s="24"/>
      <c r="BA421" s="4"/>
    </row>
    <row r="422" spans="2:53">
      <c r="B422" s="11" t="s">
        <v>205</v>
      </c>
      <c r="C422" s="11"/>
      <c r="D422" s="71" t="s">
        <v>206</v>
      </c>
      <c r="E422" s="194">
        <v>149</v>
      </c>
      <c r="F422" s="194">
        <v>85</v>
      </c>
      <c r="G422" s="194">
        <v>76</v>
      </c>
      <c r="H422" s="194">
        <v>63</v>
      </c>
      <c r="I422" s="194">
        <v>71</v>
      </c>
      <c r="J422" s="11"/>
      <c r="M422" s="204">
        <v>27490.36</v>
      </c>
      <c r="N422" s="204">
        <v>14915.88</v>
      </c>
      <c r="O422" s="204">
        <v>14174.86</v>
      </c>
      <c r="P422" s="204">
        <v>11465.97</v>
      </c>
      <c r="Q422" s="204">
        <v>130379.82</v>
      </c>
      <c r="R422" s="11"/>
      <c r="S422" s="4"/>
      <c r="T422" s="4"/>
      <c r="U422" s="204">
        <v>162.66485207100601</v>
      </c>
      <c r="V422" s="204">
        <v>88.2596449704142</v>
      </c>
      <c r="W422" s="204">
        <v>88.592875000000006</v>
      </c>
      <c r="X422" s="204">
        <v>71.217204968944102</v>
      </c>
      <c r="Y422" s="204">
        <v>819.99886792452799</v>
      </c>
      <c r="Z422" s="11"/>
      <c r="AA422" s="4"/>
      <c r="AB422" s="11" t="s">
        <v>212</v>
      </c>
      <c r="AC422" s="11"/>
      <c r="AD422" s="71" t="s">
        <v>213</v>
      </c>
      <c r="AE422" s="245">
        <v>18</v>
      </c>
      <c r="AF422" s="245">
        <v>13</v>
      </c>
      <c r="AG422" s="245">
        <v>10</v>
      </c>
      <c r="AH422" s="245">
        <v>11</v>
      </c>
      <c r="AI422" s="245">
        <v>11</v>
      </c>
      <c r="AJ422" s="24"/>
      <c r="AK422" s="4"/>
      <c r="AL422" s="4"/>
      <c r="AM422" s="247">
        <v>942.96</v>
      </c>
      <c r="AN422" s="247">
        <v>1010.77</v>
      </c>
      <c r="AO422" s="247">
        <v>1391.28</v>
      </c>
      <c r="AP422" s="247">
        <v>1789.92</v>
      </c>
      <c r="AQ422" s="247">
        <v>2385.23</v>
      </c>
      <c r="AR422" s="24"/>
      <c r="AS422" s="4"/>
      <c r="AT422" s="4"/>
      <c r="AU422" s="247">
        <v>52.386666666666699</v>
      </c>
      <c r="AV422" s="247">
        <v>56.153888888888901</v>
      </c>
      <c r="AW422" s="247">
        <v>81.84</v>
      </c>
      <c r="AX422" s="247">
        <v>105.289411764706</v>
      </c>
      <c r="AY422" s="247">
        <v>140.30764705882399</v>
      </c>
      <c r="AZ422" s="24"/>
      <c r="BA422" s="4"/>
    </row>
    <row r="423" spans="2:53">
      <c r="B423" s="11" t="s">
        <v>207</v>
      </c>
      <c r="C423" s="11"/>
      <c r="D423" s="71" t="s">
        <v>89</v>
      </c>
      <c r="E423" s="194">
        <v>13</v>
      </c>
      <c r="F423" s="194">
        <v>7</v>
      </c>
      <c r="G423" s="194">
        <v>5</v>
      </c>
      <c r="H423" s="194">
        <v>4</v>
      </c>
      <c r="I423" s="194">
        <v>2</v>
      </c>
      <c r="J423" s="11"/>
      <c r="M423" s="204">
        <v>2071.5300000000002</v>
      </c>
      <c r="N423" s="204">
        <v>1158.6600000000001</v>
      </c>
      <c r="O423" s="204">
        <v>639.41999999999996</v>
      </c>
      <c r="P423" s="204">
        <v>532.02</v>
      </c>
      <c r="Q423" s="204">
        <v>3943.22</v>
      </c>
      <c r="R423" s="11"/>
      <c r="S423" s="4"/>
      <c r="T423" s="4"/>
      <c r="U423" s="204">
        <v>159.348461538462</v>
      </c>
      <c r="V423" s="204">
        <v>89.1276923076923</v>
      </c>
      <c r="W423" s="204">
        <v>58.129090909090898</v>
      </c>
      <c r="X423" s="204">
        <v>48.365454545454497</v>
      </c>
      <c r="Y423" s="204">
        <v>358.47454545454502</v>
      </c>
      <c r="Z423" s="11"/>
      <c r="AA423" s="4"/>
      <c r="AB423" s="11" t="s">
        <v>214</v>
      </c>
      <c r="AC423" s="11"/>
      <c r="AD423" s="71" t="s">
        <v>215</v>
      </c>
      <c r="AE423" s="245">
        <v>3</v>
      </c>
      <c r="AF423" s="245">
        <v>1</v>
      </c>
      <c r="AG423" s="245"/>
      <c r="AH423" s="245"/>
      <c r="AI423" s="245"/>
      <c r="AJ423" s="24"/>
      <c r="AK423" s="4"/>
      <c r="AL423" s="4"/>
      <c r="AM423" s="247">
        <v>93.1</v>
      </c>
      <c r="AN423" s="247">
        <v>17.05</v>
      </c>
      <c r="AO423" s="247">
        <v>0</v>
      </c>
      <c r="AP423" s="247">
        <v>0</v>
      </c>
      <c r="AQ423" s="247">
        <v>0</v>
      </c>
      <c r="AR423" s="24"/>
      <c r="AS423" s="4"/>
      <c r="AT423" s="4"/>
      <c r="AU423" s="247">
        <v>31.033333333333299</v>
      </c>
      <c r="AV423" s="247">
        <v>5.68333333333333</v>
      </c>
      <c r="AW423" s="247">
        <v>0</v>
      </c>
      <c r="AX423" s="247">
        <v>0</v>
      </c>
      <c r="AY423" s="247">
        <v>0</v>
      </c>
      <c r="AZ423" s="24"/>
      <c r="BA423" s="4"/>
    </row>
    <row r="424" spans="2:53">
      <c r="B424" s="11" t="s">
        <v>207</v>
      </c>
      <c r="C424" s="11"/>
      <c r="D424" s="71" t="s">
        <v>124</v>
      </c>
      <c r="E424" s="194">
        <v>36</v>
      </c>
      <c r="F424" s="194">
        <v>23</v>
      </c>
      <c r="G424" s="194">
        <v>11</v>
      </c>
      <c r="H424" s="194">
        <v>9</v>
      </c>
      <c r="I424" s="194">
        <v>11</v>
      </c>
      <c r="J424" s="11"/>
      <c r="M424" s="204">
        <v>9206.01</v>
      </c>
      <c r="N424" s="204">
        <v>3465.5</v>
      </c>
      <c r="O424" s="204">
        <v>1429.86</v>
      </c>
      <c r="P424" s="204">
        <v>1286.3499999999999</v>
      </c>
      <c r="Q424" s="204">
        <v>7931.11</v>
      </c>
      <c r="R424" s="11"/>
      <c r="S424" s="4"/>
      <c r="T424" s="4"/>
      <c r="U424" s="204">
        <v>248.811081081081</v>
      </c>
      <c r="V424" s="204">
        <v>93.662162162162204</v>
      </c>
      <c r="W424" s="204">
        <v>38.6448648648649</v>
      </c>
      <c r="X424" s="204">
        <v>35.731944444444402</v>
      </c>
      <c r="Y424" s="204">
        <v>214.35432432432401</v>
      </c>
      <c r="Z424" s="11"/>
      <c r="AA424" s="4"/>
      <c r="AB424" s="11" t="s">
        <v>216</v>
      </c>
      <c r="AC424" s="11"/>
      <c r="AD424" s="71" t="s">
        <v>136</v>
      </c>
      <c r="AE424" s="245">
        <v>8</v>
      </c>
      <c r="AF424" s="245">
        <v>7</v>
      </c>
      <c r="AG424" s="245">
        <v>4</v>
      </c>
      <c r="AH424" s="245">
        <v>3</v>
      </c>
      <c r="AI424" s="245">
        <v>2</v>
      </c>
      <c r="AJ424" s="24"/>
      <c r="AK424" s="4"/>
      <c r="AL424" s="4"/>
      <c r="AM424" s="247">
        <v>4624.78</v>
      </c>
      <c r="AN424" s="247">
        <v>342.3</v>
      </c>
      <c r="AO424" s="247">
        <v>77.41</v>
      </c>
      <c r="AP424" s="247">
        <v>73</v>
      </c>
      <c r="AQ424" s="247">
        <v>936.67</v>
      </c>
      <c r="AR424" s="24"/>
      <c r="AS424" s="4"/>
      <c r="AT424" s="4"/>
      <c r="AU424" s="247">
        <v>462.47800000000001</v>
      </c>
      <c r="AV424" s="247">
        <v>34.229999999999997</v>
      </c>
      <c r="AW424" s="247">
        <v>8.6011111111111092</v>
      </c>
      <c r="AX424" s="247">
        <v>7.3</v>
      </c>
      <c r="AY424" s="247">
        <v>93.667000000000002</v>
      </c>
      <c r="AZ424" s="24"/>
      <c r="BA424" s="4"/>
    </row>
    <row r="425" spans="2:53">
      <c r="B425" s="11" t="s">
        <v>208</v>
      </c>
      <c r="C425" s="11"/>
      <c r="D425" s="71" t="s">
        <v>209</v>
      </c>
      <c r="E425" s="194">
        <v>1</v>
      </c>
      <c r="F425" s="194"/>
      <c r="G425" s="194"/>
      <c r="H425" s="194"/>
      <c r="I425" s="194"/>
      <c r="J425" s="11"/>
      <c r="M425" s="204">
        <v>334.91</v>
      </c>
      <c r="N425" s="204">
        <v>0</v>
      </c>
      <c r="O425" s="204">
        <v>0</v>
      </c>
      <c r="P425" s="204">
        <v>0</v>
      </c>
      <c r="Q425" s="204">
        <v>0</v>
      </c>
      <c r="R425" s="11"/>
      <c r="S425" s="4"/>
      <c r="T425" s="4"/>
      <c r="U425" s="204">
        <v>334.91</v>
      </c>
      <c r="V425" s="204">
        <v>0</v>
      </c>
      <c r="W425" s="204">
        <v>0</v>
      </c>
      <c r="X425" s="204">
        <v>0</v>
      </c>
      <c r="Y425" s="204">
        <v>0</v>
      </c>
      <c r="Z425" s="11"/>
      <c r="AA425" s="4"/>
      <c r="AB425" s="11" t="s">
        <v>216</v>
      </c>
      <c r="AC425" s="11"/>
      <c r="AD425" s="71" t="s">
        <v>218</v>
      </c>
      <c r="AE425" s="245">
        <v>1</v>
      </c>
      <c r="AF425" s="245"/>
      <c r="AG425" s="245"/>
      <c r="AH425" s="245"/>
      <c r="AI425" s="245"/>
      <c r="AJ425" s="24"/>
      <c r="AK425" s="4"/>
      <c r="AL425" s="4"/>
      <c r="AM425" s="247">
        <v>37.61</v>
      </c>
      <c r="AN425" s="247">
        <v>0</v>
      </c>
      <c r="AO425" s="247"/>
      <c r="AP425" s="247"/>
      <c r="AQ425" s="247">
        <v>0</v>
      </c>
      <c r="AR425" s="24"/>
      <c r="AS425" s="4"/>
      <c r="AT425" s="4"/>
      <c r="AU425" s="247">
        <v>37.61</v>
      </c>
      <c r="AV425" s="247">
        <v>0</v>
      </c>
      <c r="AW425" s="247"/>
      <c r="AX425" s="247"/>
      <c r="AY425" s="247">
        <v>0</v>
      </c>
      <c r="AZ425" s="24"/>
      <c r="BA425" s="4"/>
    </row>
    <row r="426" spans="2:53">
      <c r="B426" s="11" t="s">
        <v>208</v>
      </c>
      <c r="C426" s="11"/>
      <c r="D426" s="71" t="s">
        <v>210</v>
      </c>
      <c r="E426" s="194">
        <v>1404</v>
      </c>
      <c r="F426" s="194">
        <v>852</v>
      </c>
      <c r="G426" s="194">
        <v>599</v>
      </c>
      <c r="H426" s="194">
        <v>515</v>
      </c>
      <c r="I426" s="194">
        <v>643</v>
      </c>
      <c r="J426" s="11"/>
      <c r="M426" s="204">
        <v>332389.52</v>
      </c>
      <c r="N426" s="204">
        <v>172077.63</v>
      </c>
      <c r="O426" s="204">
        <v>98331.4</v>
      </c>
      <c r="P426" s="204">
        <v>95438.86</v>
      </c>
      <c r="Q426" s="204">
        <v>950628.17</v>
      </c>
      <c r="R426" s="11"/>
      <c r="S426" s="4"/>
      <c r="T426" s="4"/>
      <c r="U426" s="204">
        <v>197.26381008902101</v>
      </c>
      <c r="V426" s="204">
        <v>102.123222551929</v>
      </c>
      <c r="W426" s="204">
        <v>61.727181418706799</v>
      </c>
      <c r="X426" s="204">
        <v>59.836275862069002</v>
      </c>
      <c r="Y426" s="204">
        <v>590.45227950310596</v>
      </c>
      <c r="Z426" s="11"/>
      <c r="AA426" s="4"/>
      <c r="AB426" s="11" t="s">
        <v>217</v>
      </c>
      <c r="AC426" s="11"/>
      <c r="AD426" s="71" t="s">
        <v>218</v>
      </c>
      <c r="AE426" s="245">
        <v>7</v>
      </c>
      <c r="AF426" s="245">
        <v>9</v>
      </c>
      <c r="AG426" s="245">
        <v>7</v>
      </c>
      <c r="AH426" s="245">
        <v>6</v>
      </c>
      <c r="AI426" s="245">
        <v>6</v>
      </c>
      <c r="AJ426" s="24"/>
      <c r="AK426" s="4"/>
      <c r="AL426" s="4"/>
      <c r="AM426" s="247">
        <v>438.19</v>
      </c>
      <c r="AN426" s="247">
        <v>3638.26</v>
      </c>
      <c r="AO426" s="247">
        <v>726.05</v>
      </c>
      <c r="AP426" s="247">
        <v>818.33</v>
      </c>
      <c r="AQ426" s="247">
        <v>7052.22</v>
      </c>
      <c r="AR426" s="24"/>
      <c r="AS426" s="4"/>
      <c r="AT426" s="4"/>
      <c r="AU426" s="247">
        <v>36.515833333333298</v>
      </c>
      <c r="AV426" s="247">
        <v>303.18833333333299</v>
      </c>
      <c r="AW426" s="247">
        <v>66.004545454545493</v>
      </c>
      <c r="AX426" s="247">
        <v>68.194166666666703</v>
      </c>
      <c r="AY426" s="247">
        <v>587.68499999999995</v>
      </c>
      <c r="AZ426" s="24"/>
      <c r="BA426" s="4"/>
    </row>
    <row r="427" spans="2:53">
      <c r="B427" s="11" t="s">
        <v>211</v>
      </c>
      <c r="C427" s="11"/>
      <c r="D427" s="71" t="s">
        <v>146</v>
      </c>
      <c r="E427" s="194">
        <v>257</v>
      </c>
      <c r="F427" s="194">
        <v>141</v>
      </c>
      <c r="G427" s="194">
        <v>93</v>
      </c>
      <c r="H427" s="194">
        <v>85</v>
      </c>
      <c r="I427" s="194">
        <v>86</v>
      </c>
      <c r="J427" s="11"/>
      <c r="M427" s="204">
        <v>50022.61</v>
      </c>
      <c r="N427" s="204">
        <v>18835.87</v>
      </c>
      <c r="O427" s="204">
        <v>8460.98</v>
      </c>
      <c r="P427" s="204">
        <v>9868.17</v>
      </c>
      <c r="Q427" s="204">
        <v>72439.37</v>
      </c>
      <c r="R427" s="11"/>
      <c r="S427" s="4"/>
      <c r="T427" s="4"/>
      <c r="U427" s="204">
        <v>178.01640569394999</v>
      </c>
      <c r="V427" s="204">
        <v>67.031565836298896</v>
      </c>
      <c r="W427" s="204">
        <v>31.689063670412001</v>
      </c>
      <c r="X427" s="204">
        <v>37.6647709923664</v>
      </c>
      <c r="Y427" s="204">
        <v>267.30394833948299</v>
      </c>
      <c r="Z427" s="11"/>
      <c r="AA427" s="4"/>
      <c r="AB427" s="11" t="s">
        <v>487</v>
      </c>
      <c r="AC427" s="11"/>
      <c r="AD427" s="71" t="s">
        <v>116</v>
      </c>
      <c r="AE427" s="245">
        <v>5</v>
      </c>
      <c r="AF427" s="245">
        <v>4</v>
      </c>
      <c r="AG427" s="245">
        <v>4</v>
      </c>
      <c r="AH427" s="245">
        <v>4</v>
      </c>
      <c r="AI427" s="245">
        <v>4</v>
      </c>
      <c r="AJ427" s="24"/>
      <c r="AK427" s="4"/>
      <c r="AL427" s="4"/>
      <c r="AM427" s="247">
        <v>1356.55</v>
      </c>
      <c r="AN427" s="247">
        <v>1325.85</v>
      </c>
      <c r="AO427" s="247">
        <v>1287.92</v>
      </c>
      <c r="AP427" s="247">
        <v>1269.68</v>
      </c>
      <c r="AQ427" s="247">
        <v>11464.65</v>
      </c>
      <c r="AR427" s="24"/>
      <c r="AS427" s="4"/>
      <c r="AT427" s="4"/>
      <c r="AU427" s="247">
        <v>271.31</v>
      </c>
      <c r="AV427" s="247">
        <v>265.17</v>
      </c>
      <c r="AW427" s="247">
        <v>257.584</v>
      </c>
      <c r="AX427" s="247">
        <v>253.93600000000001</v>
      </c>
      <c r="AY427" s="247">
        <v>2292.9299999999998</v>
      </c>
      <c r="AZ427" s="24"/>
      <c r="BA427" s="4"/>
    </row>
    <row r="428" spans="2:53">
      <c r="B428" s="11" t="s">
        <v>212</v>
      </c>
      <c r="C428" s="11"/>
      <c r="D428" s="71" t="s">
        <v>213</v>
      </c>
      <c r="E428" s="194">
        <v>81</v>
      </c>
      <c r="F428" s="194">
        <v>52</v>
      </c>
      <c r="G428" s="194">
        <v>43</v>
      </c>
      <c r="H428" s="194">
        <v>41</v>
      </c>
      <c r="I428" s="194">
        <v>41</v>
      </c>
      <c r="J428" s="11"/>
      <c r="M428" s="204">
        <v>15755.66</v>
      </c>
      <c r="N428" s="204">
        <v>17246.95</v>
      </c>
      <c r="O428" s="204">
        <v>6788.3</v>
      </c>
      <c r="P428" s="204">
        <v>7777.96</v>
      </c>
      <c r="Q428" s="204">
        <v>74932.820000000007</v>
      </c>
      <c r="R428" s="11"/>
      <c r="S428" s="4"/>
      <c r="T428" s="4"/>
      <c r="U428" s="204">
        <v>181.09954022988501</v>
      </c>
      <c r="V428" s="204">
        <v>198.24080459770099</v>
      </c>
      <c r="W428" s="204">
        <v>78.933720930232596</v>
      </c>
      <c r="X428" s="204">
        <v>90.441395348837204</v>
      </c>
      <c r="Y428" s="204">
        <v>881.56258823529402</v>
      </c>
      <c r="Z428" s="11"/>
      <c r="AA428" s="4"/>
      <c r="AB428" s="11" t="s">
        <v>219</v>
      </c>
      <c r="AC428" s="11"/>
      <c r="AD428" s="71" t="s">
        <v>89</v>
      </c>
      <c r="AE428" s="245">
        <v>2</v>
      </c>
      <c r="AF428" s="245"/>
      <c r="AG428" s="245"/>
      <c r="AH428" s="245"/>
      <c r="AI428" s="245"/>
      <c r="AJ428" s="24"/>
      <c r="AK428" s="4"/>
      <c r="AL428" s="4"/>
      <c r="AM428" s="247">
        <v>24915.62</v>
      </c>
      <c r="AN428" s="247">
        <v>0</v>
      </c>
      <c r="AO428" s="247">
        <v>0</v>
      </c>
      <c r="AP428" s="247">
        <v>0</v>
      </c>
      <c r="AQ428" s="247">
        <v>0</v>
      </c>
      <c r="AR428" s="24"/>
      <c r="AS428" s="4"/>
      <c r="AT428" s="4"/>
      <c r="AU428" s="247">
        <v>12457.81</v>
      </c>
      <c r="AV428" s="247">
        <v>0</v>
      </c>
      <c r="AW428" s="247">
        <v>0</v>
      </c>
      <c r="AX428" s="247">
        <v>0</v>
      </c>
      <c r="AY428" s="247">
        <v>0</v>
      </c>
      <c r="AZ428" s="24"/>
      <c r="BA428" s="4"/>
    </row>
    <row r="429" spans="2:53">
      <c r="B429" s="11" t="s">
        <v>212</v>
      </c>
      <c r="C429" s="11"/>
      <c r="D429" s="71" t="s">
        <v>124</v>
      </c>
      <c r="E429" s="194">
        <v>2</v>
      </c>
      <c r="F429" s="194">
        <v>1</v>
      </c>
      <c r="G429" s="194">
        <v>1</v>
      </c>
      <c r="H429" s="194">
        <v>1</v>
      </c>
      <c r="I429" s="194">
        <v>1</v>
      </c>
      <c r="J429" s="11"/>
      <c r="M429" s="204">
        <v>21.46</v>
      </c>
      <c r="N429" s="204">
        <v>6.67</v>
      </c>
      <c r="O429" s="204">
        <v>899.91</v>
      </c>
      <c r="P429" s="204">
        <v>44.19</v>
      </c>
      <c r="Q429" s="204">
        <v>953.12</v>
      </c>
      <c r="R429" s="11"/>
      <c r="S429" s="4"/>
      <c r="T429" s="4"/>
      <c r="U429" s="204">
        <v>10.73</v>
      </c>
      <c r="V429" s="204">
        <v>3.335</v>
      </c>
      <c r="W429" s="204">
        <v>899.91</v>
      </c>
      <c r="X429" s="204">
        <v>44.19</v>
      </c>
      <c r="Y429" s="204">
        <v>953.12</v>
      </c>
      <c r="Z429" s="11"/>
      <c r="AA429" s="4"/>
      <c r="AB429" s="11" t="s">
        <v>220</v>
      </c>
      <c r="AC429" s="11"/>
      <c r="AD429" s="71" t="s">
        <v>108</v>
      </c>
      <c r="AE429" s="245">
        <v>2</v>
      </c>
      <c r="AF429" s="245">
        <v>1</v>
      </c>
      <c r="AG429" s="245">
        <v>1</v>
      </c>
      <c r="AH429" s="245">
        <v>1</v>
      </c>
      <c r="AI429" s="245">
        <v>1</v>
      </c>
      <c r="AJ429" s="24"/>
      <c r="AK429" s="4"/>
      <c r="AL429" s="4"/>
      <c r="AM429" s="247">
        <v>165.46</v>
      </c>
      <c r="AN429" s="247">
        <v>96.15</v>
      </c>
      <c r="AO429" s="247">
        <v>58.44</v>
      </c>
      <c r="AP429" s="247">
        <v>57.85</v>
      </c>
      <c r="AQ429" s="247">
        <v>254.11</v>
      </c>
      <c r="AR429" s="24"/>
      <c r="AS429" s="4"/>
      <c r="AT429" s="4"/>
      <c r="AU429" s="247">
        <v>82.73</v>
      </c>
      <c r="AV429" s="247">
        <v>48.075000000000003</v>
      </c>
      <c r="AW429" s="247">
        <v>29.22</v>
      </c>
      <c r="AX429" s="247">
        <v>28.925000000000001</v>
      </c>
      <c r="AY429" s="247">
        <v>127.05500000000001</v>
      </c>
      <c r="AZ429" s="24"/>
      <c r="BA429" s="4"/>
    </row>
    <row r="430" spans="2:53">
      <c r="B430" s="11" t="s">
        <v>214</v>
      </c>
      <c r="C430" s="11"/>
      <c r="D430" s="71" t="s">
        <v>215</v>
      </c>
      <c r="E430" s="194">
        <v>14</v>
      </c>
      <c r="F430" s="194">
        <v>8</v>
      </c>
      <c r="G430" s="194">
        <v>4</v>
      </c>
      <c r="H430" s="194">
        <v>5</v>
      </c>
      <c r="I430" s="194">
        <v>8</v>
      </c>
      <c r="J430" s="11"/>
      <c r="M430" s="204">
        <v>3917.15</v>
      </c>
      <c r="N430" s="204">
        <v>1586.96</v>
      </c>
      <c r="O430" s="204">
        <v>589.34</v>
      </c>
      <c r="P430" s="204">
        <v>836.96</v>
      </c>
      <c r="Q430" s="204">
        <v>7020.31</v>
      </c>
      <c r="R430" s="11"/>
      <c r="S430" s="4"/>
      <c r="T430" s="4"/>
      <c r="U430" s="204">
        <v>217.61944444444401</v>
      </c>
      <c r="V430" s="204">
        <v>88.164444444444399</v>
      </c>
      <c r="W430" s="204">
        <v>39.289333333333303</v>
      </c>
      <c r="X430" s="204">
        <v>46.497777777777799</v>
      </c>
      <c r="Y430" s="204">
        <v>390.01722222222202</v>
      </c>
      <c r="Z430" s="11"/>
      <c r="AA430" s="4"/>
      <c r="AB430" s="11" t="s">
        <v>221</v>
      </c>
      <c r="AC430" s="11"/>
      <c r="AD430" s="71" t="s">
        <v>146</v>
      </c>
      <c r="AE430" s="245">
        <v>2</v>
      </c>
      <c r="AF430" s="245">
        <v>1</v>
      </c>
      <c r="AG430" s="245"/>
      <c r="AH430" s="245"/>
      <c r="AI430" s="245"/>
      <c r="AJ430" s="24"/>
      <c r="AK430" s="4"/>
      <c r="AL430" s="4"/>
      <c r="AM430" s="247">
        <v>113.42</v>
      </c>
      <c r="AN430" s="247">
        <v>53.82</v>
      </c>
      <c r="AO430" s="247">
        <v>0</v>
      </c>
      <c r="AP430" s="247">
        <v>0</v>
      </c>
      <c r="AQ430" s="247">
        <v>0</v>
      </c>
      <c r="AR430" s="24"/>
      <c r="AS430" s="4"/>
      <c r="AT430" s="4"/>
      <c r="AU430" s="247">
        <v>56.71</v>
      </c>
      <c r="AV430" s="247">
        <v>26.91</v>
      </c>
      <c r="AW430" s="247">
        <v>0</v>
      </c>
      <c r="AX430" s="247">
        <v>0</v>
      </c>
      <c r="AY430" s="247">
        <v>0</v>
      </c>
      <c r="AZ430" s="24"/>
      <c r="BA430" s="4"/>
    </row>
    <row r="431" spans="2:53">
      <c r="B431" s="11" t="s">
        <v>216</v>
      </c>
      <c r="C431" s="11"/>
      <c r="D431" s="71" t="s">
        <v>136</v>
      </c>
      <c r="E431" s="194">
        <v>20</v>
      </c>
      <c r="F431" s="194">
        <v>25</v>
      </c>
      <c r="G431" s="194">
        <v>16</v>
      </c>
      <c r="H431" s="194">
        <v>15</v>
      </c>
      <c r="I431" s="194">
        <v>16</v>
      </c>
      <c r="J431" s="11"/>
      <c r="M431" s="204">
        <v>5533.48</v>
      </c>
      <c r="N431" s="204">
        <v>4717.22</v>
      </c>
      <c r="O431" s="204">
        <v>1986.86</v>
      </c>
      <c r="P431" s="204">
        <v>2172.3000000000002</v>
      </c>
      <c r="Q431" s="204">
        <v>23620.87</v>
      </c>
      <c r="R431" s="11"/>
      <c r="S431" s="4"/>
      <c r="T431" s="4"/>
      <c r="U431" s="204">
        <v>145.617894736842</v>
      </c>
      <c r="V431" s="204">
        <v>124.137368421053</v>
      </c>
      <c r="W431" s="204">
        <v>56.767428571428603</v>
      </c>
      <c r="X431" s="204">
        <v>62.0657142857143</v>
      </c>
      <c r="Y431" s="204">
        <v>694.73147058823497</v>
      </c>
      <c r="Z431" s="11"/>
      <c r="AA431" s="4"/>
      <c r="AB431" s="11" t="s">
        <v>221</v>
      </c>
      <c r="AC431" s="11"/>
      <c r="AD431" s="71" t="s">
        <v>185</v>
      </c>
      <c r="AE431" s="245">
        <v>11</v>
      </c>
      <c r="AF431" s="245">
        <v>5</v>
      </c>
      <c r="AG431" s="245">
        <v>3</v>
      </c>
      <c r="AH431" s="245">
        <v>3</v>
      </c>
      <c r="AI431" s="245">
        <v>3</v>
      </c>
      <c r="AJ431" s="24"/>
      <c r="AK431" s="4"/>
      <c r="AL431" s="4"/>
      <c r="AM431" s="247">
        <v>4698.21</v>
      </c>
      <c r="AN431" s="247">
        <v>1124.1500000000001</v>
      </c>
      <c r="AO431" s="247">
        <v>599.26</v>
      </c>
      <c r="AP431" s="247">
        <v>641.09</v>
      </c>
      <c r="AQ431" s="247">
        <v>1900.79</v>
      </c>
      <c r="AR431" s="24"/>
      <c r="AS431" s="4"/>
      <c r="AT431" s="4"/>
      <c r="AU431" s="247">
        <v>427.11</v>
      </c>
      <c r="AV431" s="247">
        <v>102.19545454545499</v>
      </c>
      <c r="AW431" s="247">
        <v>59.926000000000002</v>
      </c>
      <c r="AX431" s="247">
        <v>71.232222222222205</v>
      </c>
      <c r="AY431" s="247">
        <v>172.79909090909101</v>
      </c>
      <c r="AZ431" s="24"/>
      <c r="BA431" s="4"/>
    </row>
    <row r="432" spans="2:53">
      <c r="B432" s="11" t="s">
        <v>216</v>
      </c>
      <c r="C432" s="11"/>
      <c r="D432" s="71" t="s">
        <v>218</v>
      </c>
      <c r="E432" s="194">
        <v>1</v>
      </c>
      <c r="F432" s="194">
        <v>1</v>
      </c>
      <c r="G432" s="194">
        <v>1</v>
      </c>
      <c r="H432" s="194"/>
      <c r="I432" s="194"/>
      <c r="J432" s="11"/>
      <c r="M432" s="204">
        <v>414.48</v>
      </c>
      <c r="N432" s="204">
        <v>6.43</v>
      </c>
      <c r="O432" s="204">
        <v>10.3</v>
      </c>
      <c r="P432" s="204">
        <v>0</v>
      </c>
      <c r="Q432" s="204">
        <v>0</v>
      </c>
      <c r="R432" s="11"/>
      <c r="S432" s="4"/>
      <c r="T432" s="4"/>
      <c r="U432" s="204">
        <v>207.24</v>
      </c>
      <c r="V432" s="204">
        <v>3.2149999999999999</v>
      </c>
      <c r="W432" s="204">
        <v>5.15</v>
      </c>
      <c r="X432" s="204">
        <v>0</v>
      </c>
      <c r="Y432" s="204">
        <v>0</v>
      </c>
      <c r="Z432" s="11"/>
      <c r="AA432" s="4"/>
      <c r="AB432" s="11" t="s">
        <v>222</v>
      </c>
      <c r="AC432" s="11"/>
      <c r="AD432" s="71" t="s">
        <v>98</v>
      </c>
      <c r="AE432" s="245">
        <v>16</v>
      </c>
      <c r="AF432" s="245">
        <v>11</v>
      </c>
      <c r="AG432" s="245">
        <v>7</v>
      </c>
      <c r="AH432" s="245">
        <v>7</v>
      </c>
      <c r="AI432" s="245">
        <v>5</v>
      </c>
      <c r="AJ432" s="24"/>
      <c r="AK432" s="4"/>
      <c r="AL432" s="4"/>
      <c r="AM432" s="247">
        <v>14551.93</v>
      </c>
      <c r="AN432" s="247">
        <v>9961.24</v>
      </c>
      <c r="AO432" s="247">
        <v>5852.36</v>
      </c>
      <c r="AP432" s="247">
        <v>3413.85</v>
      </c>
      <c r="AQ432" s="247">
        <v>2173.21</v>
      </c>
      <c r="AR432" s="24"/>
      <c r="AS432" s="4"/>
      <c r="AT432" s="4"/>
      <c r="AU432" s="247">
        <v>855.99588235294095</v>
      </c>
      <c r="AV432" s="247">
        <v>585.95529411764699</v>
      </c>
      <c r="AW432" s="247">
        <v>344.256470588235</v>
      </c>
      <c r="AX432" s="247">
        <v>213.36562499999999</v>
      </c>
      <c r="AY432" s="247">
        <v>127.835882352941</v>
      </c>
      <c r="AZ432" s="24"/>
      <c r="BA432" s="4"/>
    </row>
    <row r="433" spans="2:53">
      <c r="B433" s="11" t="s">
        <v>217</v>
      </c>
      <c r="C433" s="11"/>
      <c r="D433" s="71" t="s">
        <v>218</v>
      </c>
      <c r="E433" s="194">
        <v>21</v>
      </c>
      <c r="F433" s="194">
        <v>49</v>
      </c>
      <c r="G433" s="194">
        <v>38</v>
      </c>
      <c r="H433" s="194">
        <v>33</v>
      </c>
      <c r="I433" s="194">
        <v>39</v>
      </c>
      <c r="J433" s="11"/>
      <c r="M433" s="204">
        <v>5003.1899999999996</v>
      </c>
      <c r="N433" s="204">
        <v>10569.85</v>
      </c>
      <c r="O433" s="204">
        <v>6867.61</v>
      </c>
      <c r="P433" s="204">
        <v>5990.08</v>
      </c>
      <c r="Q433" s="204">
        <v>91785.95</v>
      </c>
      <c r="R433" s="11"/>
      <c r="S433" s="4"/>
      <c r="T433" s="4"/>
      <c r="U433" s="204">
        <v>74.674477611940304</v>
      </c>
      <c r="V433" s="204">
        <v>157.758955223881</v>
      </c>
      <c r="W433" s="204">
        <v>114.46016666666701</v>
      </c>
      <c r="X433" s="204">
        <v>95.080634920634907</v>
      </c>
      <c r="Y433" s="204">
        <v>1456.9198412698399</v>
      </c>
      <c r="Z433" s="11"/>
      <c r="AA433" s="4"/>
      <c r="AB433" s="11" t="s">
        <v>223</v>
      </c>
      <c r="AC433" s="11"/>
      <c r="AD433" s="71" t="s">
        <v>224</v>
      </c>
      <c r="AE433" s="245"/>
      <c r="AF433" s="245">
        <v>5</v>
      </c>
      <c r="AG433" s="245">
        <v>4</v>
      </c>
      <c r="AH433" s="245">
        <v>2</v>
      </c>
      <c r="AI433" s="245">
        <v>2</v>
      </c>
      <c r="AJ433" s="24"/>
      <c r="AK433" s="4"/>
      <c r="AL433" s="4"/>
      <c r="AM433" s="247">
        <v>0</v>
      </c>
      <c r="AN433" s="247">
        <v>430.21</v>
      </c>
      <c r="AO433" s="247">
        <v>242.24</v>
      </c>
      <c r="AP433" s="247">
        <v>293.58</v>
      </c>
      <c r="AQ433" s="247">
        <v>1882.81</v>
      </c>
      <c r="AR433" s="24"/>
      <c r="AS433" s="4"/>
      <c r="AT433" s="4"/>
      <c r="AU433" s="247">
        <v>0</v>
      </c>
      <c r="AV433" s="247">
        <v>86.042000000000002</v>
      </c>
      <c r="AW433" s="247">
        <v>48.448</v>
      </c>
      <c r="AX433" s="247">
        <v>73.394999999999996</v>
      </c>
      <c r="AY433" s="247">
        <v>376.56200000000001</v>
      </c>
      <c r="AZ433" s="24"/>
      <c r="BA433" s="4"/>
    </row>
    <row r="434" spans="2:53">
      <c r="B434" s="11" t="s">
        <v>219</v>
      </c>
      <c r="C434" s="11"/>
      <c r="D434" s="71" t="s">
        <v>102</v>
      </c>
      <c r="E434" s="194">
        <v>3</v>
      </c>
      <c r="F434" s="194">
        <v>2</v>
      </c>
      <c r="G434" s="194">
        <v>2</v>
      </c>
      <c r="H434" s="194">
        <v>2</v>
      </c>
      <c r="I434" s="194">
        <v>1</v>
      </c>
      <c r="J434" s="11"/>
      <c r="M434" s="204">
        <v>394.26</v>
      </c>
      <c r="N434" s="204">
        <v>223.7</v>
      </c>
      <c r="O434" s="204">
        <v>247.38</v>
      </c>
      <c r="P434" s="204">
        <v>244.9</v>
      </c>
      <c r="Q434" s="204">
        <v>714.06</v>
      </c>
      <c r="R434" s="11"/>
      <c r="S434" s="4"/>
      <c r="T434" s="4"/>
      <c r="U434" s="204">
        <v>131.41999999999999</v>
      </c>
      <c r="V434" s="204">
        <v>74.566666666666706</v>
      </c>
      <c r="W434" s="204">
        <v>82.46</v>
      </c>
      <c r="X434" s="204">
        <v>81.633333333333297</v>
      </c>
      <c r="Y434" s="204">
        <v>238.02</v>
      </c>
      <c r="Z434" s="11"/>
      <c r="AA434" s="4"/>
      <c r="AB434" s="11" t="s">
        <v>225</v>
      </c>
      <c r="AC434" s="11"/>
      <c r="AD434" s="71" t="s">
        <v>226</v>
      </c>
      <c r="AE434" s="245">
        <v>86</v>
      </c>
      <c r="AF434" s="245">
        <v>45</v>
      </c>
      <c r="AG434" s="245">
        <v>31</v>
      </c>
      <c r="AH434" s="245">
        <v>24</v>
      </c>
      <c r="AI434" s="245">
        <v>24</v>
      </c>
      <c r="AJ434" s="24"/>
      <c r="AK434" s="4"/>
      <c r="AL434" s="4"/>
      <c r="AM434" s="247">
        <v>7710.44</v>
      </c>
      <c r="AN434" s="247">
        <v>6251.37</v>
      </c>
      <c r="AO434" s="247">
        <v>1840.78</v>
      </c>
      <c r="AP434" s="247">
        <v>1486.53</v>
      </c>
      <c r="AQ434" s="247">
        <v>18926.849999999999</v>
      </c>
      <c r="AR434" s="24"/>
      <c r="AS434" s="4"/>
      <c r="AT434" s="4"/>
      <c r="AU434" s="247">
        <v>87.618636363636298</v>
      </c>
      <c r="AV434" s="247">
        <v>71.038295454545505</v>
      </c>
      <c r="AW434" s="247">
        <v>21.914047619047601</v>
      </c>
      <c r="AX434" s="247">
        <v>18.581624999999999</v>
      </c>
      <c r="AY434" s="247">
        <v>217.55</v>
      </c>
      <c r="AZ434" s="24"/>
      <c r="BA434" s="4"/>
    </row>
    <row r="435" spans="2:53">
      <c r="B435" s="11" t="s">
        <v>559</v>
      </c>
      <c r="C435" s="11"/>
      <c r="D435" s="71" t="s">
        <v>119</v>
      </c>
      <c r="E435" s="194">
        <v>1</v>
      </c>
      <c r="F435" s="194"/>
      <c r="G435" s="194"/>
      <c r="H435" s="194"/>
      <c r="I435" s="194"/>
      <c r="J435" s="11"/>
      <c r="M435" s="204">
        <v>15</v>
      </c>
      <c r="N435" s="204">
        <v>0</v>
      </c>
      <c r="O435" s="204"/>
      <c r="P435" s="204"/>
      <c r="Q435" s="204"/>
      <c r="R435" s="11"/>
      <c r="S435" s="4"/>
      <c r="T435" s="4"/>
      <c r="U435" s="204">
        <v>15</v>
      </c>
      <c r="V435" s="204">
        <v>0</v>
      </c>
      <c r="W435" s="204"/>
      <c r="X435" s="204"/>
      <c r="Y435" s="204"/>
      <c r="Z435" s="11"/>
      <c r="AA435" s="4"/>
      <c r="AB435" s="11" t="s">
        <v>225</v>
      </c>
      <c r="AC435" s="11"/>
      <c r="AD435" s="71" t="s">
        <v>150</v>
      </c>
      <c r="AE435" s="245">
        <v>1</v>
      </c>
      <c r="AF435" s="245"/>
      <c r="AG435" s="245"/>
      <c r="AH435" s="245"/>
      <c r="AI435" s="245"/>
      <c r="AJ435" s="24"/>
      <c r="AK435" s="4"/>
      <c r="AL435" s="4"/>
      <c r="AM435" s="247">
        <v>1225.8699999999999</v>
      </c>
      <c r="AN435" s="247">
        <v>0</v>
      </c>
      <c r="AO435" s="247">
        <v>0</v>
      </c>
      <c r="AP435" s="247">
        <v>0</v>
      </c>
      <c r="AQ435" s="247">
        <v>0</v>
      </c>
      <c r="AR435" s="24"/>
      <c r="AS435" s="4"/>
      <c r="AT435" s="4"/>
      <c r="AU435" s="247">
        <v>1225.8699999999999</v>
      </c>
      <c r="AV435" s="247">
        <v>0</v>
      </c>
      <c r="AW435" s="247">
        <v>0</v>
      </c>
      <c r="AX435" s="247">
        <v>0</v>
      </c>
      <c r="AY435" s="247">
        <v>0</v>
      </c>
      <c r="AZ435" s="24"/>
      <c r="BA435" s="4"/>
    </row>
    <row r="436" spans="2:53">
      <c r="B436" s="11" t="s">
        <v>471</v>
      </c>
      <c r="C436" s="11"/>
      <c r="D436" s="71" t="s">
        <v>472</v>
      </c>
      <c r="E436" s="194">
        <v>5</v>
      </c>
      <c r="F436" s="194">
        <v>1</v>
      </c>
      <c r="G436" s="194"/>
      <c r="H436" s="194"/>
      <c r="I436" s="194"/>
      <c r="J436" s="11"/>
      <c r="M436" s="204">
        <v>546.99</v>
      </c>
      <c r="N436" s="204">
        <v>161</v>
      </c>
      <c r="O436" s="204">
        <v>0</v>
      </c>
      <c r="P436" s="204">
        <v>0</v>
      </c>
      <c r="Q436" s="204">
        <v>0</v>
      </c>
      <c r="R436" s="11"/>
      <c r="S436" s="4"/>
      <c r="T436" s="4"/>
      <c r="U436" s="204">
        <v>109.398</v>
      </c>
      <c r="V436" s="204">
        <v>32.200000000000003</v>
      </c>
      <c r="W436" s="204">
        <v>0</v>
      </c>
      <c r="X436" s="204">
        <v>0</v>
      </c>
      <c r="Y436" s="204">
        <v>0</v>
      </c>
      <c r="Z436" s="11"/>
      <c r="AA436" s="4"/>
      <c r="AB436" s="11" t="s">
        <v>225</v>
      </c>
      <c r="AC436" s="11"/>
      <c r="AD436" s="71" t="s">
        <v>227</v>
      </c>
      <c r="AE436" s="245">
        <v>1</v>
      </c>
      <c r="AF436" s="245">
        <v>1</v>
      </c>
      <c r="AG436" s="245">
        <v>1</v>
      </c>
      <c r="AH436" s="245">
        <v>1</v>
      </c>
      <c r="AI436" s="245">
        <v>1</v>
      </c>
      <c r="AJ436" s="24"/>
      <c r="AK436" s="4"/>
      <c r="AL436" s="4"/>
      <c r="AM436" s="247">
        <v>101.44</v>
      </c>
      <c r="AN436" s="247">
        <v>89.86</v>
      </c>
      <c r="AO436" s="247">
        <v>102.53</v>
      </c>
      <c r="AP436" s="247">
        <v>111.43</v>
      </c>
      <c r="AQ436" s="247">
        <v>371.77</v>
      </c>
      <c r="AR436" s="24"/>
      <c r="AS436" s="4"/>
      <c r="AT436" s="4"/>
      <c r="AU436" s="247">
        <v>101.44</v>
      </c>
      <c r="AV436" s="247">
        <v>89.86</v>
      </c>
      <c r="AW436" s="247">
        <v>102.53</v>
      </c>
      <c r="AX436" s="247">
        <v>111.43</v>
      </c>
      <c r="AY436" s="247">
        <v>371.77</v>
      </c>
      <c r="AZ436" s="24"/>
      <c r="BA436" s="4"/>
    </row>
    <row r="437" spans="2:53">
      <c r="B437" s="11" t="s">
        <v>220</v>
      </c>
      <c r="C437" s="11"/>
      <c r="D437" s="71" t="s">
        <v>108</v>
      </c>
      <c r="E437" s="194">
        <v>17</v>
      </c>
      <c r="F437" s="194">
        <v>13</v>
      </c>
      <c r="G437" s="194">
        <v>9</v>
      </c>
      <c r="H437" s="194">
        <v>9</v>
      </c>
      <c r="I437" s="194">
        <v>10</v>
      </c>
      <c r="J437" s="11"/>
      <c r="M437" s="204">
        <v>3655.84</v>
      </c>
      <c r="N437" s="204">
        <v>1598.11</v>
      </c>
      <c r="O437" s="204">
        <v>1271.7</v>
      </c>
      <c r="P437" s="204">
        <v>1986.13</v>
      </c>
      <c r="Q437" s="204">
        <v>29418.32</v>
      </c>
      <c r="R437" s="11"/>
      <c r="S437" s="4"/>
      <c r="T437" s="4"/>
      <c r="U437" s="204">
        <v>182.792</v>
      </c>
      <c r="V437" s="204">
        <v>79.905500000000004</v>
      </c>
      <c r="W437" s="204">
        <v>66.931578947368394</v>
      </c>
      <c r="X437" s="204">
        <v>104.533157894737</v>
      </c>
      <c r="Y437" s="204">
        <v>1548.33263157895</v>
      </c>
      <c r="Z437" s="11"/>
      <c r="AA437" s="4"/>
      <c r="AB437" s="11" t="s">
        <v>228</v>
      </c>
      <c r="AC437" s="11"/>
      <c r="AD437" s="71" t="s">
        <v>91</v>
      </c>
      <c r="AE437" s="245">
        <v>12</v>
      </c>
      <c r="AF437" s="245">
        <v>5</v>
      </c>
      <c r="AG437" s="245">
        <v>4</v>
      </c>
      <c r="AH437" s="245">
        <v>3</v>
      </c>
      <c r="AI437" s="245">
        <v>1</v>
      </c>
      <c r="AJ437" s="24"/>
      <c r="AK437" s="4"/>
      <c r="AL437" s="4"/>
      <c r="AM437" s="247">
        <v>5265.34</v>
      </c>
      <c r="AN437" s="247">
        <v>3410.46</v>
      </c>
      <c r="AO437" s="247">
        <v>520.91999999999996</v>
      </c>
      <c r="AP437" s="247">
        <v>395.8</v>
      </c>
      <c r="AQ437" s="247">
        <v>2333.16</v>
      </c>
      <c r="AR437" s="24"/>
      <c r="AS437" s="4"/>
      <c r="AT437" s="4"/>
      <c r="AU437" s="247">
        <v>405.02615384615399</v>
      </c>
      <c r="AV437" s="247">
        <v>262.34307692307698</v>
      </c>
      <c r="AW437" s="247">
        <v>47.356363636363596</v>
      </c>
      <c r="AX437" s="247">
        <v>35.981818181818198</v>
      </c>
      <c r="AY437" s="247">
        <v>259.24</v>
      </c>
      <c r="AZ437" s="24"/>
      <c r="BA437" s="4"/>
    </row>
    <row r="438" spans="2:53">
      <c r="B438" s="11" t="s">
        <v>221</v>
      </c>
      <c r="C438" s="11"/>
      <c r="D438" s="71" t="s">
        <v>146</v>
      </c>
      <c r="E438" s="194">
        <v>80</v>
      </c>
      <c r="F438" s="194">
        <v>32</v>
      </c>
      <c r="G438" s="194">
        <v>23</v>
      </c>
      <c r="H438" s="194">
        <v>23</v>
      </c>
      <c r="I438" s="194">
        <v>30</v>
      </c>
      <c r="J438" s="11"/>
      <c r="M438" s="204">
        <v>16750.259999999998</v>
      </c>
      <c r="N438" s="204">
        <v>5022.6499999999996</v>
      </c>
      <c r="O438" s="204">
        <v>3370.44</v>
      </c>
      <c r="P438" s="204">
        <v>4479.3100000000004</v>
      </c>
      <c r="Q438" s="204">
        <v>25025.19</v>
      </c>
      <c r="R438" s="11"/>
      <c r="S438" s="4"/>
      <c r="T438" s="4"/>
      <c r="U438" s="204">
        <v>172.683092783505</v>
      </c>
      <c r="V438" s="204">
        <v>51.779896907216497</v>
      </c>
      <c r="W438" s="204">
        <v>36.241290322580603</v>
      </c>
      <c r="X438" s="204">
        <v>48.164623655913999</v>
      </c>
      <c r="Y438" s="204">
        <v>272.01293478260902</v>
      </c>
      <c r="Z438" s="11"/>
      <c r="AA438" s="4"/>
      <c r="AB438" s="11" t="s">
        <v>229</v>
      </c>
      <c r="AC438" s="11"/>
      <c r="AD438" s="71" t="s">
        <v>191</v>
      </c>
      <c r="AE438" s="245">
        <v>24</v>
      </c>
      <c r="AF438" s="245">
        <v>8</v>
      </c>
      <c r="AG438" s="245">
        <v>8</v>
      </c>
      <c r="AH438" s="245">
        <v>5</v>
      </c>
      <c r="AI438" s="245">
        <v>6</v>
      </c>
      <c r="AJ438" s="24"/>
      <c r="AK438" s="4"/>
      <c r="AL438" s="4"/>
      <c r="AM438" s="247">
        <v>4074.12</v>
      </c>
      <c r="AN438" s="247">
        <v>2298.54</v>
      </c>
      <c r="AO438" s="247">
        <v>2506.59</v>
      </c>
      <c r="AP438" s="247">
        <v>406.76</v>
      </c>
      <c r="AQ438" s="247">
        <v>3026.86</v>
      </c>
      <c r="AR438" s="24"/>
      <c r="AS438" s="4"/>
      <c r="AT438" s="4"/>
      <c r="AU438" s="247">
        <v>162.9648</v>
      </c>
      <c r="AV438" s="247">
        <v>91.941599999999994</v>
      </c>
      <c r="AW438" s="247">
        <v>119.361428571429</v>
      </c>
      <c r="AX438" s="247">
        <v>20.338000000000001</v>
      </c>
      <c r="AY438" s="247">
        <v>144.13619047619</v>
      </c>
      <c r="AZ438" s="24"/>
      <c r="BA438" s="4"/>
    </row>
    <row r="439" spans="2:53">
      <c r="B439" s="11" t="s">
        <v>221</v>
      </c>
      <c r="C439" s="11"/>
      <c r="D439" s="71" t="s">
        <v>185</v>
      </c>
      <c r="E439" s="194">
        <v>4</v>
      </c>
      <c r="F439" s="194">
        <v>3</v>
      </c>
      <c r="G439" s="194">
        <v>1</v>
      </c>
      <c r="H439" s="194">
        <v>1</v>
      </c>
      <c r="I439" s="194">
        <v>1</v>
      </c>
      <c r="J439" s="11"/>
      <c r="M439" s="204">
        <v>286.63</v>
      </c>
      <c r="N439" s="204">
        <v>266.72000000000003</v>
      </c>
      <c r="O439" s="204">
        <v>5.83</v>
      </c>
      <c r="P439" s="204">
        <v>7.29</v>
      </c>
      <c r="Q439" s="204">
        <v>18.32</v>
      </c>
      <c r="R439" s="11"/>
      <c r="S439" s="4"/>
      <c r="T439" s="4"/>
      <c r="U439" s="204">
        <v>71.657499999999999</v>
      </c>
      <c r="V439" s="204">
        <v>66.680000000000007</v>
      </c>
      <c r="W439" s="204">
        <v>1.4575</v>
      </c>
      <c r="X439" s="204">
        <v>1.8225</v>
      </c>
      <c r="Y439" s="204">
        <v>4.58</v>
      </c>
      <c r="Z439" s="11"/>
      <c r="AA439" s="4"/>
      <c r="AB439" s="11" t="s">
        <v>230</v>
      </c>
      <c r="AC439" s="11"/>
      <c r="AD439" s="71" t="s">
        <v>231</v>
      </c>
      <c r="AE439" s="245">
        <v>21</v>
      </c>
      <c r="AF439" s="245">
        <v>13</v>
      </c>
      <c r="AG439" s="245">
        <v>8</v>
      </c>
      <c r="AH439" s="245">
        <v>7</v>
      </c>
      <c r="AI439" s="245">
        <v>5</v>
      </c>
      <c r="AJ439" s="24"/>
      <c r="AK439" s="4"/>
      <c r="AL439" s="4"/>
      <c r="AM439" s="247">
        <v>6349.41</v>
      </c>
      <c r="AN439" s="247">
        <v>5587.56</v>
      </c>
      <c r="AO439" s="247">
        <v>1339.04</v>
      </c>
      <c r="AP439" s="247">
        <v>1647.42</v>
      </c>
      <c r="AQ439" s="247">
        <v>14901.79</v>
      </c>
      <c r="AR439" s="24"/>
      <c r="AS439" s="4"/>
      <c r="AT439" s="4"/>
      <c r="AU439" s="247">
        <v>302.35285714285698</v>
      </c>
      <c r="AV439" s="247">
        <v>266.07428571428602</v>
      </c>
      <c r="AW439" s="247">
        <v>63.763809523809499</v>
      </c>
      <c r="AX439" s="247">
        <v>78.448571428571398</v>
      </c>
      <c r="AY439" s="247">
        <v>709.60904761904806</v>
      </c>
      <c r="AZ439" s="24"/>
      <c r="BA439" s="4"/>
    </row>
    <row r="440" spans="2:53">
      <c r="B440" s="11" t="s">
        <v>473</v>
      </c>
      <c r="C440" s="11"/>
      <c r="D440" s="71" t="s">
        <v>94</v>
      </c>
      <c r="E440" s="194">
        <v>2</v>
      </c>
      <c r="F440" s="194">
        <v>2</v>
      </c>
      <c r="G440" s="194">
        <v>1</v>
      </c>
      <c r="H440" s="194">
        <v>1</v>
      </c>
      <c r="I440" s="194">
        <v>1</v>
      </c>
      <c r="J440" s="11"/>
      <c r="M440" s="204">
        <v>204.9</v>
      </c>
      <c r="N440" s="204">
        <v>163.87</v>
      </c>
      <c r="O440" s="204">
        <v>264.82</v>
      </c>
      <c r="P440" s="204">
        <v>534.84</v>
      </c>
      <c r="Q440" s="204">
        <v>961.41</v>
      </c>
      <c r="R440" s="11"/>
      <c r="S440" s="4"/>
      <c r="T440" s="4"/>
      <c r="U440" s="204">
        <v>102.45</v>
      </c>
      <c r="V440" s="204">
        <v>81.935000000000002</v>
      </c>
      <c r="W440" s="204">
        <v>132.41</v>
      </c>
      <c r="X440" s="204">
        <v>267.42</v>
      </c>
      <c r="Y440" s="204">
        <v>480.70499999999998</v>
      </c>
      <c r="Z440" s="11"/>
      <c r="AA440" s="4"/>
      <c r="AB440" s="11" t="s">
        <v>232</v>
      </c>
      <c r="AC440" s="11"/>
      <c r="AD440" s="71" t="s">
        <v>233</v>
      </c>
      <c r="AE440" s="245">
        <v>17</v>
      </c>
      <c r="AF440" s="245">
        <v>13</v>
      </c>
      <c r="AG440" s="245">
        <v>8</v>
      </c>
      <c r="AH440" s="245">
        <v>5</v>
      </c>
      <c r="AI440" s="245">
        <v>10</v>
      </c>
      <c r="AJ440" s="24"/>
      <c r="AK440" s="4"/>
      <c r="AL440" s="4"/>
      <c r="AM440" s="247">
        <v>13506.24</v>
      </c>
      <c r="AN440" s="247">
        <v>1436.92</v>
      </c>
      <c r="AO440" s="247">
        <v>779.95</v>
      </c>
      <c r="AP440" s="247">
        <v>913.19</v>
      </c>
      <c r="AQ440" s="247">
        <v>6203.49</v>
      </c>
      <c r="AR440" s="24"/>
      <c r="AS440" s="4"/>
      <c r="AT440" s="4"/>
      <c r="AU440" s="247">
        <v>675.31200000000001</v>
      </c>
      <c r="AV440" s="247">
        <v>71.846000000000004</v>
      </c>
      <c r="AW440" s="247">
        <v>55.710714285714303</v>
      </c>
      <c r="AX440" s="247">
        <v>76.099166666666704</v>
      </c>
      <c r="AY440" s="247">
        <v>326.49947368420999</v>
      </c>
      <c r="AZ440" s="24"/>
      <c r="BA440" s="4"/>
    </row>
    <row r="441" spans="2:53">
      <c r="B441" s="11" t="s">
        <v>222</v>
      </c>
      <c r="C441" s="11"/>
      <c r="D441" s="71" t="s">
        <v>98</v>
      </c>
      <c r="E441" s="194">
        <v>51</v>
      </c>
      <c r="F441" s="194">
        <v>28</v>
      </c>
      <c r="G441" s="194">
        <v>23</v>
      </c>
      <c r="H441" s="194">
        <v>22</v>
      </c>
      <c r="I441" s="194">
        <v>24</v>
      </c>
      <c r="J441" s="11"/>
      <c r="M441" s="204">
        <v>11587.95</v>
      </c>
      <c r="N441" s="204">
        <v>4533.2</v>
      </c>
      <c r="O441" s="204">
        <v>3225.37</v>
      </c>
      <c r="P441" s="204">
        <v>3602.34</v>
      </c>
      <c r="Q441" s="204">
        <v>34683.660000000003</v>
      </c>
      <c r="R441" s="11"/>
      <c r="S441" s="4"/>
      <c r="T441" s="4"/>
      <c r="U441" s="204">
        <v>196.40593220338999</v>
      </c>
      <c r="V441" s="204">
        <v>76.833898305084801</v>
      </c>
      <c r="W441" s="204">
        <v>55.609827586206897</v>
      </c>
      <c r="X441" s="204">
        <v>63.198947368421102</v>
      </c>
      <c r="Y441" s="204">
        <v>597.99413793103395</v>
      </c>
      <c r="Z441" s="11"/>
      <c r="AA441" s="4"/>
      <c r="AB441" s="11" t="s">
        <v>234</v>
      </c>
      <c r="AC441" s="11"/>
      <c r="AD441" s="71" t="s">
        <v>560</v>
      </c>
      <c r="AE441" s="245">
        <v>1</v>
      </c>
      <c r="AF441" s="245"/>
      <c r="AG441" s="245"/>
      <c r="AH441" s="245"/>
      <c r="AI441" s="245"/>
      <c r="AJ441" s="24"/>
      <c r="AK441" s="4"/>
      <c r="AL441" s="4"/>
      <c r="AM441" s="247">
        <v>25.03</v>
      </c>
      <c r="AN441" s="247">
        <v>0</v>
      </c>
      <c r="AO441" s="247">
        <v>0</v>
      </c>
      <c r="AP441" s="247">
        <v>0</v>
      </c>
      <c r="AQ441" s="247">
        <v>0</v>
      </c>
      <c r="AR441" s="24"/>
      <c r="AS441" s="4"/>
      <c r="AT441" s="4"/>
      <c r="AU441" s="247">
        <v>25.03</v>
      </c>
      <c r="AV441" s="247">
        <v>0</v>
      </c>
      <c r="AW441" s="247">
        <v>0</v>
      </c>
      <c r="AX441" s="247">
        <v>0</v>
      </c>
      <c r="AY441" s="247">
        <v>0</v>
      </c>
      <c r="AZ441" s="24"/>
      <c r="BA441" s="4"/>
    </row>
    <row r="442" spans="2:53">
      <c r="B442" s="11" t="s">
        <v>223</v>
      </c>
      <c r="C442" s="11"/>
      <c r="D442" s="71" t="s">
        <v>224</v>
      </c>
      <c r="E442" s="194">
        <v>1</v>
      </c>
      <c r="F442" s="194">
        <v>38</v>
      </c>
      <c r="G442" s="194">
        <v>24</v>
      </c>
      <c r="H442" s="194">
        <v>21</v>
      </c>
      <c r="I442" s="194">
        <v>27</v>
      </c>
      <c r="J442" s="11"/>
      <c r="M442" s="204">
        <v>503.73</v>
      </c>
      <c r="N442" s="204">
        <v>2634.98</v>
      </c>
      <c r="O442" s="204">
        <v>19429.11</v>
      </c>
      <c r="P442" s="204">
        <v>2869.84</v>
      </c>
      <c r="Q442" s="204">
        <v>29949.27</v>
      </c>
      <c r="R442" s="11"/>
      <c r="S442" s="4"/>
      <c r="T442" s="4"/>
      <c r="U442" s="204">
        <v>10.717659574468099</v>
      </c>
      <c r="V442" s="204">
        <v>56.063404255319199</v>
      </c>
      <c r="W442" s="204">
        <v>462.59785714285698</v>
      </c>
      <c r="X442" s="204">
        <v>66.740465116279097</v>
      </c>
      <c r="Y442" s="204">
        <v>696.494651162791</v>
      </c>
      <c r="Z442" s="11"/>
      <c r="AA442" s="4"/>
      <c r="AB442" s="11" t="s">
        <v>234</v>
      </c>
      <c r="AC442" s="11"/>
      <c r="AD442" s="71" t="s">
        <v>107</v>
      </c>
      <c r="AE442" s="245">
        <v>218</v>
      </c>
      <c r="AF442" s="245">
        <v>116</v>
      </c>
      <c r="AG442" s="245">
        <v>53</v>
      </c>
      <c r="AH442" s="245">
        <v>41</v>
      </c>
      <c r="AI442" s="245">
        <v>27</v>
      </c>
      <c r="AJ442" s="24"/>
      <c r="AK442" s="4"/>
      <c r="AL442" s="4"/>
      <c r="AM442" s="247">
        <v>182558.88</v>
      </c>
      <c r="AN442" s="247">
        <v>62535.22</v>
      </c>
      <c r="AO442" s="247">
        <v>17156.66</v>
      </c>
      <c r="AP442" s="247">
        <v>6552.85</v>
      </c>
      <c r="AQ442" s="247">
        <v>34670.400000000001</v>
      </c>
      <c r="AR442" s="24"/>
      <c r="AS442" s="4"/>
      <c r="AT442" s="4"/>
      <c r="AU442" s="247">
        <v>822.33729729729703</v>
      </c>
      <c r="AV442" s="247">
        <v>281.69018018017999</v>
      </c>
      <c r="AW442" s="247">
        <v>79.798418604651204</v>
      </c>
      <c r="AX442" s="247">
        <v>30.4783720930233</v>
      </c>
      <c r="AY442" s="247">
        <v>159.03853211009201</v>
      </c>
      <c r="AZ442" s="24"/>
      <c r="BA442" s="4"/>
    </row>
    <row r="443" spans="2:53">
      <c r="B443" s="11" t="s">
        <v>225</v>
      </c>
      <c r="C443" s="11"/>
      <c r="D443" s="71" t="s">
        <v>226</v>
      </c>
      <c r="E443" s="194">
        <v>694</v>
      </c>
      <c r="F443" s="194">
        <v>432</v>
      </c>
      <c r="G443" s="194">
        <v>334</v>
      </c>
      <c r="H443" s="194">
        <v>285</v>
      </c>
      <c r="I443" s="194">
        <v>306</v>
      </c>
      <c r="J443" s="11"/>
      <c r="M443" s="204">
        <v>157438.37</v>
      </c>
      <c r="N443" s="204">
        <v>86505.950000000099</v>
      </c>
      <c r="O443" s="204">
        <v>59560.07</v>
      </c>
      <c r="P443" s="204">
        <v>70520.86</v>
      </c>
      <c r="Q443" s="204">
        <v>563468.14999999898</v>
      </c>
      <c r="R443" s="11"/>
      <c r="S443" s="4"/>
      <c r="T443" s="4"/>
      <c r="U443" s="204">
        <v>199.541660329531</v>
      </c>
      <c r="V443" s="204">
        <v>109.639987325729</v>
      </c>
      <c r="W443" s="204">
        <v>78.060380078636996</v>
      </c>
      <c r="X443" s="204">
        <v>92.184130718954293</v>
      </c>
      <c r="Y443" s="204">
        <v>733.68248697916601</v>
      </c>
      <c r="Z443" s="11"/>
      <c r="AA443" s="4"/>
      <c r="AB443" s="11" t="s">
        <v>235</v>
      </c>
      <c r="AC443" s="11"/>
      <c r="AD443" s="71" t="s">
        <v>236</v>
      </c>
      <c r="AE443" s="245">
        <v>5</v>
      </c>
      <c r="AF443" s="245">
        <v>2</v>
      </c>
      <c r="AG443" s="245">
        <v>1</v>
      </c>
      <c r="AH443" s="245">
        <v>1</v>
      </c>
      <c r="AI443" s="245"/>
      <c r="AJ443" s="24"/>
      <c r="AK443" s="4"/>
      <c r="AL443" s="4"/>
      <c r="AM443" s="247">
        <v>1966.78</v>
      </c>
      <c r="AN443" s="247">
        <v>139.6</v>
      </c>
      <c r="AO443" s="247">
        <v>14.05</v>
      </c>
      <c r="AP443" s="247">
        <v>7.85</v>
      </c>
      <c r="AQ443" s="247">
        <v>0</v>
      </c>
      <c r="AR443" s="24"/>
      <c r="AS443" s="4"/>
      <c r="AT443" s="4"/>
      <c r="AU443" s="247">
        <v>393.35599999999999</v>
      </c>
      <c r="AV443" s="247">
        <v>27.92</v>
      </c>
      <c r="AW443" s="247">
        <v>2.81</v>
      </c>
      <c r="AX443" s="247">
        <v>1.57</v>
      </c>
      <c r="AY443" s="247">
        <v>0</v>
      </c>
      <c r="AZ443" s="24"/>
      <c r="BA443" s="4"/>
    </row>
    <row r="444" spans="2:53">
      <c r="B444" s="11" t="s">
        <v>225</v>
      </c>
      <c r="C444" s="11"/>
      <c r="D444" s="71" t="s">
        <v>474</v>
      </c>
      <c r="E444" s="194">
        <v>1</v>
      </c>
      <c r="F444" s="194"/>
      <c r="G444" s="194"/>
      <c r="H444" s="194"/>
      <c r="I444" s="194"/>
      <c r="J444" s="11"/>
      <c r="M444" s="204">
        <v>8.76</v>
      </c>
      <c r="N444" s="204">
        <v>0</v>
      </c>
      <c r="O444" s="204">
        <v>0</v>
      </c>
      <c r="P444" s="204">
        <v>0</v>
      </c>
      <c r="Q444" s="204">
        <v>0</v>
      </c>
      <c r="R444" s="11"/>
      <c r="S444" s="4"/>
      <c r="T444" s="4"/>
      <c r="U444" s="204">
        <v>8.76</v>
      </c>
      <c r="V444" s="204">
        <v>0</v>
      </c>
      <c r="W444" s="204">
        <v>0</v>
      </c>
      <c r="X444" s="204">
        <v>0</v>
      </c>
      <c r="Y444" s="204">
        <v>0</v>
      </c>
      <c r="Z444" s="11"/>
      <c r="AA444" s="4"/>
      <c r="AB444" s="11" t="s">
        <v>237</v>
      </c>
      <c r="AC444" s="11"/>
      <c r="AD444" s="71" t="s">
        <v>191</v>
      </c>
      <c r="AE444" s="245">
        <v>4</v>
      </c>
      <c r="AF444" s="245"/>
      <c r="AG444" s="245"/>
      <c r="AH444" s="245"/>
      <c r="AI444" s="245"/>
      <c r="AJ444" s="24"/>
      <c r="AK444" s="4"/>
      <c r="AL444" s="4"/>
      <c r="AM444" s="247">
        <v>7396.65</v>
      </c>
      <c r="AN444" s="247">
        <v>0</v>
      </c>
      <c r="AO444" s="247">
        <v>0</v>
      </c>
      <c r="AP444" s="247">
        <v>0</v>
      </c>
      <c r="AQ444" s="247">
        <v>0</v>
      </c>
      <c r="AR444" s="24"/>
      <c r="AS444" s="4"/>
      <c r="AT444" s="4"/>
      <c r="AU444" s="247">
        <v>1849.1624999999999</v>
      </c>
      <c r="AV444" s="247">
        <v>0</v>
      </c>
      <c r="AW444" s="247">
        <v>0</v>
      </c>
      <c r="AX444" s="247">
        <v>0</v>
      </c>
      <c r="AY444" s="247">
        <v>0</v>
      </c>
      <c r="AZ444" s="24"/>
      <c r="BA444" s="4"/>
    </row>
    <row r="445" spans="2:53">
      <c r="B445" s="11" t="s">
        <v>561</v>
      </c>
      <c r="C445" s="11"/>
      <c r="D445" s="71" t="s">
        <v>226</v>
      </c>
      <c r="E445" s="194">
        <v>1</v>
      </c>
      <c r="F445" s="194"/>
      <c r="G445" s="194"/>
      <c r="H445" s="194"/>
      <c r="I445" s="194"/>
      <c r="J445" s="11"/>
      <c r="M445" s="204">
        <v>15</v>
      </c>
      <c r="N445" s="204">
        <v>0</v>
      </c>
      <c r="O445" s="204"/>
      <c r="P445" s="204"/>
      <c r="Q445" s="204"/>
      <c r="R445" s="11"/>
      <c r="S445" s="4"/>
      <c r="T445" s="4"/>
      <c r="U445" s="204">
        <v>15</v>
      </c>
      <c r="V445" s="204">
        <v>0</v>
      </c>
      <c r="W445" s="204"/>
      <c r="X445" s="204"/>
      <c r="Y445" s="204"/>
      <c r="Z445" s="11"/>
      <c r="AA445" s="4"/>
      <c r="AB445" s="11" t="s">
        <v>238</v>
      </c>
      <c r="AC445" s="11"/>
      <c r="AD445" s="71" t="s">
        <v>239</v>
      </c>
      <c r="AE445" s="245">
        <v>3</v>
      </c>
      <c r="AF445" s="245">
        <v>2</v>
      </c>
      <c r="AG445" s="245">
        <v>2</v>
      </c>
      <c r="AH445" s="245">
        <v>2</v>
      </c>
      <c r="AI445" s="245">
        <v>2</v>
      </c>
      <c r="AJ445" s="24"/>
      <c r="AK445" s="4"/>
      <c r="AL445" s="4"/>
      <c r="AM445" s="247">
        <v>954.48</v>
      </c>
      <c r="AN445" s="247">
        <v>923</v>
      </c>
      <c r="AO445" s="247">
        <v>634.86</v>
      </c>
      <c r="AP445" s="247">
        <v>673.69</v>
      </c>
      <c r="AQ445" s="247">
        <v>1537.6</v>
      </c>
      <c r="AR445" s="24"/>
      <c r="AS445" s="4"/>
      <c r="AT445" s="4"/>
      <c r="AU445" s="247">
        <v>318.16000000000003</v>
      </c>
      <c r="AV445" s="247">
        <v>307.66666666666703</v>
      </c>
      <c r="AW445" s="247">
        <v>317.43</v>
      </c>
      <c r="AX445" s="247">
        <v>336.84500000000003</v>
      </c>
      <c r="AY445" s="247">
        <v>512.53333333333296</v>
      </c>
      <c r="AZ445" s="24"/>
      <c r="BA445" s="4"/>
    </row>
    <row r="446" spans="2:53">
      <c r="B446" s="11" t="s">
        <v>228</v>
      </c>
      <c r="C446" s="11"/>
      <c r="D446" s="71" t="s">
        <v>87</v>
      </c>
      <c r="E446" s="194">
        <v>5</v>
      </c>
      <c r="F446" s="194">
        <v>2</v>
      </c>
      <c r="G446" s="194">
        <v>2</v>
      </c>
      <c r="H446" s="194">
        <v>1</v>
      </c>
      <c r="I446" s="194"/>
      <c r="J446" s="11"/>
      <c r="M446" s="204">
        <v>246.91</v>
      </c>
      <c r="N446" s="204">
        <v>177.97</v>
      </c>
      <c r="O446" s="204">
        <v>102.27</v>
      </c>
      <c r="P446" s="204">
        <v>43.29</v>
      </c>
      <c r="Q446" s="204">
        <v>0</v>
      </c>
      <c r="R446" s="11"/>
      <c r="S446" s="4"/>
      <c r="T446" s="4"/>
      <c r="U446" s="204">
        <v>49.381999999999998</v>
      </c>
      <c r="V446" s="204">
        <v>35.594000000000001</v>
      </c>
      <c r="W446" s="204">
        <v>20.454000000000001</v>
      </c>
      <c r="X446" s="204">
        <v>14.43</v>
      </c>
      <c r="Y446" s="204">
        <v>0</v>
      </c>
      <c r="Z446" s="11"/>
      <c r="AA446" s="4"/>
      <c r="AB446" s="11" t="s">
        <v>240</v>
      </c>
      <c r="AC446" s="11"/>
      <c r="AD446" s="71" t="s">
        <v>241</v>
      </c>
      <c r="AE446" s="245">
        <v>10</v>
      </c>
      <c r="AF446" s="245">
        <v>2</v>
      </c>
      <c r="AG446" s="245">
        <v>2</v>
      </c>
      <c r="AH446" s="245">
        <v>1</v>
      </c>
      <c r="AI446" s="245">
        <v>1</v>
      </c>
      <c r="AJ446" s="24"/>
      <c r="AK446" s="4"/>
      <c r="AL446" s="4"/>
      <c r="AM446" s="247">
        <v>745.3</v>
      </c>
      <c r="AN446" s="247">
        <v>118.38</v>
      </c>
      <c r="AO446" s="247">
        <v>29.14</v>
      </c>
      <c r="AP446" s="247">
        <v>17.52</v>
      </c>
      <c r="AQ446" s="247">
        <v>15</v>
      </c>
      <c r="AR446" s="24"/>
      <c r="AS446" s="4"/>
      <c r="AT446" s="4"/>
      <c r="AU446" s="247">
        <v>74.53</v>
      </c>
      <c r="AV446" s="247">
        <v>11.837999999999999</v>
      </c>
      <c r="AW446" s="247">
        <v>2.9140000000000001</v>
      </c>
      <c r="AX446" s="247">
        <v>1.752</v>
      </c>
      <c r="AY446" s="247">
        <v>1.5</v>
      </c>
      <c r="AZ446" s="24"/>
      <c r="BA446" s="4"/>
    </row>
    <row r="447" spans="2:53">
      <c r="B447" s="11" t="s">
        <v>228</v>
      </c>
      <c r="C447" s="11"/>
      <c r="D447" s="71" t="s">
        <v>91</v>
      </c>
      <c r="E447" s="194">
        <v>77</v>
      </c>
      <c r="F447" s="194">
        <v>28</v>
      </c>
      <c r="G447" s="194">
        <v>12</v>
      </c>
      <c r="H447" s="194">
        <v>6</v>
      </c>
      <c r="I447" s="194">
        <v>3</v>
      </c>
      <c r="J447" s="11"/>
      <c r="M447" s="204">
        <v>9677.99</v>
      </c>
      <c r="N447" s="204">
        <v>4128.13</v>
      </c>
      <c r="O447" s="204">
        <v>2942.28</v>
      </c>
      <c r="P447" s="204">
        <v>84.61</v>
      </c>
      <c r="Q447" s="204">
        <v>3802.42</v>
      </c>
      <c r="R447" s="11"/>
      <c r="S447" s="4"/>
      <c r="T447" s="4"/>
      <c r="U447" s="204">
        <v>118.024268292683</v>
      </c>
      <c r="V447" s="204">
        <v>50.343048780487798</v>
      </c>
      <c r="W447" s="204">
        <v>81.73</v>
      </c>
      <c r="X447" s="204">
        <v>3.3843999999999999</v>
      </c>
      <c r="Y447" s="204">
        <v>223.671764705882</v>
      </c>
      <c r="Z447" s="11"/>
      <c r="AA447" s="4"/>
      <c r="AB447" s="11" t="s">
        <v>242</v>
      </c>
      <c r="AC447" s="11"/>
      <c r="AD447" s="71" t="s">
        <v>243</v>
      </c>
      <c r="AE447" s="245">
        <v>4</v>
      </c>
      <c r="AF447" s="245">
        <v>1</v>
      </c>
      <c r="AG447" s="245">
        <v>1</v>
      </c>
      <c r="AH447" s="245"/>
      <c r="AI447" s="245"/>
      <c r="AJ447" s="24"/>
      <c r="AK447" s="4"/>
      <c r="AL447" s="4"/>
      <c r="AM447" s="247">
        <v>1514.44</v>
      </c>
      <c r="AN447" s="247">
        <v>797.61</v>
      </c>
      <c r="AO447" s="247">
        <v>511.03</v>
      </c>
      <c r="AP447" s="247">
        <v>0</v>
      </c>
      <c r="AQ447" s="247">
        <v>0</v>
      </c>
      <c r="AR447" s="24"/>
      <c r="AS447" s="4"/>
      <c r="AT447" s="4"/>
      <c r="AU447" s="247">
        <v>378.61</v>
      </c>
      <c r="AV447" s="247">
        <v>199.4025</v>
      </c>
      <c r="AW447" s="247">
        <v>170.34333333333299</v>
      </c>
      <c r="AX447" s="247">
        <v>0</v>
      </c>
      <c r="AY447" s="247">
        <v>0</v>
      </c>
      <c r="AZ447" s="24"/>
      <c r="BA447" s="4"/>
    </row>
    <row r="448" spans="2:53">
      <c r="B448" s="11" t="s">
        <v>456</v>
      </c>
      <c r="C448" s="11"/>
      <c r="D448" s="71" t="s">
        <v>326</v>
      </c>
      <c r="E448" s="194"/>
      <c r="F448" s="194">
        <v>3</v>
      </c>
      <c r="G448" s="194">
        <v>2</v>
      </c>
      <c r="H448" s="194">
        <v>1</v>
      </c>
      <c r="I448" s="194">
        <v>1</v>
      </c>
      <c r="J448" s="11"/>
      <c r="M448" s="204">
        <v>0</v>
      </c>
      <c r="N448" s="204">
        <v>262.45999999999998</v>
      </c>
      <c r="O448" s="204">
        <v>222.72</v>
      </c>
      <c r="P448" s="204">
        <v>157.19999999999999</v>
      </c>
      <c r="Q448" s="204">
        <v>492.59</v>
      </c>
      <c r="R448" s="11"/>
      <c r="S448" s="4"/>
      <c r="T448" s="4"/>
      <c r="U448" s="204">
        <v>0</v>
      </c>
      <c r="V448" s="204">
        <v>87.486666666666693</v>
      </c>
      <c r="W448" s="204">
        <v>74.239999999999995</v>
      </c>
      <c r="X448" s="204">
        <v>52.4</v>
      </c>
      <c r="Y448" s="204">
        <v>164.196666666667</v>
      </c>
      <c r="Z448" s="11"/>
      <c r="AA448" s="4"/>
      <c r="AB448" s="11" t="s">
        <v>244</v>
      </c>
      <c r="AC448" s="11"/>
      <c r="AD448" s="71" t="s">
        <v>98</v>
      </c>
      <c r="AE448" s="245">
        <v>230</v>
      </c>
      <c r="AF448" s="245">
        <v>136</v>
      </c>
      <c r="AG448" s="245">
        <v>94</v>
      </c>
      <c r="AH448" s="245">
        <v>78</v>
      </c>
      <c r="AI448" s="245">
        <v>68</v>
      </c>
      <c r="AJ448" s="24"/>
      <c r="AK448" s="4"/>
      <c r="AL448" s="4"/>
      <c r="AM448" s="247">
        <v>147267.70000000001</v>
      </c>
      <c r="AN448" s="247">
        <v>51963.09</v>
      </c>
      <c r="AO448" s="247">
        <v>20359.47</v>
      </c>
      <c r="AP448" s="247">
        <v>14937.47</v>
      </c>
      <c r="AQ448" s="247">
        <v>94376.66</v>
      </c>
      <c r="AR448" s="24"/>
      <c r="AS448" s="4"/>
      <c r="AT448" s="4"/>
      <c r="AU448" s="247">
        <v>601.09265306122404</v>
      </c>
      <c r="AV448" s="247">
        <v>212.09424489795899</v>
      </c>
      <c r="AW448" s="247">
        <v>86.2689406779661</v>
      </c>
      <c r="AX448" s="247">
        <v>64.109313304720999</v>
      </c>
      <c r="AY448" s="247">
        <v>405.05004291845501</v>
      </c>
      <c r="AZ448" s="24"/>
      <c r="BA448" s="4"/>
    </row>
    <row r="449" spans="2:53">
      <c r="B449" s="11" t="s">
        <v>229</v>
      </c>
      <c r="C449" s="11"/>
      <c r="D449" s="71" t="s">
        <v>191</v>
      </c>
      <c r="E449" s="194">
        <v>104</v>
      </c>
      <c r="F449" s="194">
        <v>46</v>
      </c>
      <c r="G449" s="194">
        <v>34</v>
      </c>
      <c r="H449" s="194">
        <v>30</v>
      </c>
      <c r="I449" s="194">
        <v>31</v>
      </c>
      <c r="J449" s="11"/>
      <c r="M449" s="204">
        <v>23081.84</v>
      </c>
      <c r="N449" s="204">
        <v>7358.89</v>
      </c>
      <c r="O449" s="204">
        <v>5690.6</v>
      </c>
      <c r="P449" s="204">
        <v>5528.72</v>
      </c>
      <c r="Q449" s="204">
        <v>58192.87</v>
      </c>
      <c r="R449" s="11"/>
      <c r="S449" s="4"/>
      <c r="T449" s="4"/>
      <c r="U449" s="204">
        <v>202.47228070175399</v>
      </c>
      <c r="V449" s="204">
        <v>64.551666666666705</v>
      </c>
      <c r="W449" s="204">
        <v>51.266666666666701</v>
      </c>
      <c r="X449" s="204">
        <v>50.261090909090903</v>
      </c>
      <c r="Y449" s="204">
        <v>524.26009009008999</v>
      </c>
      <c r="Z449" s="11"/>
      <c r="AA449" s="4"/>
      <c r="AB449" s="11" t="s">
        <v>245</v>
      </c>
      <c r="AC449" s="11"/>
      <c r="AD449" s="71" t="s">
        <v>246</v>
      </c>
      <c r="AE449" s="245">
        <v>7</v>
      </c>
      <c r="AF449" s="245">
        <v>5</v>
      </c>
      <c r="AG449" s="245">
        <v>4</v>
      </c>
      <c r="AH449" s="245">
        <v>3</v>
      </c>
      <c r="AI449" s="245">
        <v>3</v>
      </c>
      <c r="AJ449" s="24"/>
      <c r="AK449" s="4"/>
      <c r="AL449" s="4"/>
      <c r="AM449" s="247">
        <v>1197.95</v>
      </c>
      <c r="AN449" s="247">
        <v>580.37</v>
      </c>
      <c r="AO449" s="247">
        <v>247.16</v>
      </c>
      <c r="AP449" s="247">
        <v>90.94</v>
      </c>
      <c r="AQ449" s="247">
        <v>1112.68</v>
      </c>
      <c r="AR449" s="24"/>
      <c r="AS449" s="4"/>
      <c r="AT449" s="4"/>
      <c r="AU449" s="247">
        <v>171.13571428571399</v>
      </c>
      <c r="AV449" s="247">
        <v>82.91</v>
      </c>
      <c r="AW449" s="247">
        <v>41.1933333333333</v>
      </c>
      <c r="AX449" s="247">
        <v>15.1566666666667</v>
      </c>
      <c r="AY449" s="247">
        <v>185.446666666667</v>
      </c>
      <c r="AZ449" s="24"/>
      <c r="BA449" s="4"/>
    </row>
    <row r="450" spans="2:53">
      <c r="B450" s="11" t="s">
        <v>230</v>
      </c>
      <c r="C450" s="11"/>
      <c r="D450" s="71" t="s">
        <v>231</v>
      </c>
      <c r="E450" s="194">
        <v>128</v>
      </c>
      <c r="F450" s="194">
        <v>89</v>
      </c>
      <c r="G450" s="194">
        <v>63</v>
      </c>
      <c r="H450" s="194">
        <v>51</v>
      </c>
      <c r="I450" s="194">
        <v>54</v>
      </c>
      <c r="J450" s="11"/>
      <c r="M450" s="204">
        <v>26474.36</v>
      </c>
      <c r="N450" s="204">
        <v>15226.07</v>
      </c>
      <c r="O450" s="204">
        <v>7807.09</v>
      </c>
      <c r="P450" s="204">
        <v>6791.46</v>
      </c>
      <c r="Q450" s="204">
        <v>75400.289999999994</v>
      </c>
      <c r="R450" s="11"/>
      <c r="S450" s="4"/>
      <c r="T450" s="4"/>
      <c r="U450" s="204">
        <v>193.24350364963499</v>
      </c>
      <c r="V450" s="204">
        <v>111.13919708029201</v>
      </c>
      <c r="W450" s="204">
        <v>58.2618656716418</v>
      </c>
      <c r="X450" s="204">
        <v>51.063609022556399</v>
      </c>
      <c r="Y450" s="204">
        <v>571.21431818181804</v>
      </c>
      <c r="Z450" s="11"/>
      <c r="AA450" s="4"/>
      <c r="AB450" s="11" t="s">
        <v>247</v>
      </c>
      <c r="AC450" s="11"/>
      <c r="AD450" s="71" t="s">
        <v>227</v>
      </c>
      <c r="AE450" s="245"/>
      <c r="AF450" s="245"/>
      <c r="AG450" s="245"/>
      <c r="AH450" s="245"/>
      <c r="AI450" s="245">
        <v>1</v>
      </c>
      <c r="AJ450" s="24"/>
      <c r="AK450" s="4"/>
      <c r="AL450" s="4"/>
      <c r="AM450" s="247">
        <v>0</v>
      </c>
      <c r="AN450" s="247">
        <v>0</v>
      </c>
      <c r="AO450" s="247"/>
      <c r="AP450" s="247"/>
      <c r="AQ450" s="247">
        <v>65</v>
      </c>
      <c r="AR450" s="24"/>
      <c r="AS450" s="4"/>
      <c r="AT450" s="4"/>
      <c r="AU450" s="247">
        <v>0</v>
      </c>
      <c r="AV450" s="247">
        <v>0</v>
      </c>
      <c r="AW450" s="247"/>
      <c r="AX450" s="247"/>
      <c r="AY450" s="247">
        <v>65</v>
      </c>
      <c r="AZ450" s="24"/>
      <c r="BA450" s="4"/>
    </row>
    <row r="451" spans="2:53">
      <c r="B451" s="11" t="s">
        <v>232</v>
      </c>
      <c r="C451" s="11"/>
      <c r="D451" s="71" t="s">
        <v>233</v>
      </c>
      <c r="E451" s="194">
        <v>226</v>
      </c>
      <c r="F451" s="194">
        <v>148</v>
      </c>
      <c r="G451" s="194">
        <v>106</v>
      </c>
      <c r="H451" s="194">
        <v>98</v>
      </c>
      <c r="I451" s="194">
        <v>128</v>
      </c>
      <c r="J451" s="11"/>
      <c r="M451" s="204">
        <v>43269.79</v>
      </c>
      <c r="N451" s="204">
        <v>20732.07</v>
      </c>
      <c r="O451" s="204">
        <v>16974.240000000002</v>
      </c>
      <c r="P451" s="204">
        <v>16112.76</v>
      </c>
      <c r="Q451" s="204">
        <v>208077.09</v>
      </c>
      <c r="R451" s="11"/>
      <c r="S451" s="4"/>
      <c r="T451" s="4"/>
      <c r="U451" s="204">
        <v>162.66838345864701</v>
      </c>
      <c r="V451" s="204">
        <v>77.940112781954895</v>
      </c>
      <c r="W451" s="204">
        <v>79.318878504672895</v>
      </c>
      <c r="X451" s="204">
        <v>73.239818181818194</v>
      </c>
      <c r="Y451" s="204">
        <v>806.500348837209</v>
      </c>
      <c r="Z451" s="11"/>
      <c r="AA451" s="4"/>
      <c r="AB451" s="11" t="s">
        <v>248</v>
      </c>
      <c r="AC451" s="11"/>
      <c r="AD451" s="71" t="s">
        <v>249</v>
      </c>
      <c r="AE451" s="245">
        <v>4</v>
      </c>
      <c r="AF451" s="245">
        <v>2</v>
      </c>
      <c r="AG451" s="245">
        <v>1</v>
      </c>
      <c r="AH451" s="245">
        <v>1</v>
      </c>
      <c r="AI451" s="245">
        <v>1</v>
      </c>
      <c r="AJ451" s="24"/>
      <c r="AK451" s="4"/>
      <c r="AL451" s="4"/>
      <c r="AM451" s="247">
        <v>253.96</v>
      </c>
      <c r="AN451" s="247">
        <v>171.69</v>
      </c>
      <c r="AO451" s="247">
        <v>28.51</v>
      </c>
      <c r="AP451" s="247">
        <v>11.51</v>
      </c>
      <c r="AQ451" s="247">
        <v>46.49</v>
      </c>
      <c r="AR451" s="24"/>
      <c r="AS451" s="4"/>
      <c r="AT451" s="4"/>
      <c r="AU451" s="247">
        <v>63.49</v>
      </c>
      <c r="AV451" s="247">
        <v>42.922499999999999</v>
      </c>
      <c r="AW451" s="247">
        <v>7.1275000000000004</v>
      </c>
      <c r="AX451" s="247">
        <v>2.8774999999999999</v>
      </c>
      <c r="AY451" s="247">
        <v>11.6225</v>
      </c>
      <c r="AZ451" s="24"/>
      <c r="BA451" s="4"/>
    </row>
    <row r="452" spans="2:53">
      <c r="B452" s="11" t="s">
        <v>234</v>
      </c>
      <c r="C452" s="11"/>
      <c r="D452" s="71" t="s">
        <v>107</v>
      </c>
      <c r="E452" s="194">
        <v>1447</v>
      </c>
      <c r="F452" s="194">
        <v>839</v>
      </c>
      <c r="G452" s="194">
        <v>616</v>
      </c>
      <c r="H452" s="194">
        <v>501</v>
      </c>
      <c r="I452" s="194">
        <v>543</v>
      </c>
      <c r="J452" s="11"/>
      <c r="M452" s="204">
        <v>261248.89</v>
      </c>
      <c r="N452" s="204">
        <v>130444.26</v>
      </c>
      <c r="O452" s="204">
        <v>65121.06</v>
      </c>
      <c r="P452" s="204">
        <v>63993.31</v>
      </c>
      <c r="Q452" s="204">
        <v>646900.17000000004</v>
      </c>
      <c r="R452" s="11"/>
      <c r="S452" s="4"/>
      <c r="T452" s="4"/>
      <c r="U452" s="204">
        <v>163.99804770872601</v>
      </c>
      <c r="V452" s="204">
        <v>81.885913370998196</v>
      </c>
      <c r="W452" s="204">
        <v>45.924583921015497</v>
      </c>
      <c r="X452" s="204">
        <v>46.574461426492</v>
      </c>
      <c r="Y452" s="204">
        <v>466.06640489913599</v>
      </c>
      <c r="Z452" s="11"/>
      <c r="AA452" s="4"/>
      <c r="AB452" s="11" t="s">
        <v>250</v>
      </c>
      <c r="AC452" s="11"/>
      <c r="AD452" s="71" t="s">
        <v>118</v>
      </c>
      <c r="AE452" s="245">
        <v>2</v>
      </c>
      <c r="AF452" s="245">
        <v>1</v>
      </c>
      <c r="AG452" s="245"/>
      <c r="AH452" s="245"/>
      <c r="AI452" s="245"/>
      <c r="AJ452" s="24"/>
      <c r="AK452" s="4"/>
      <c r="AL452" s="4"/>
      <c r="AM452" s="247">
        <v>1748.47</v>
      </c>
      <c r="AN452" s="247">
        <v>58.42</v>
      </c>
      <c r="AO452" s="247">
        <v>0</v>
      </c>
      <c r="AP452" s="247">
        <v>0</v>
      </c>
      <c r="AQ452" s="247">
        <v>0</v>
      </c>
      <c r="AR452" s="24"/>
      <c r="AS452" s="4"/>
      <c r="AT452" s="4"/>
      <c r="AU452" s="247">
        <v>874.23500000000001</v>
      </c>
      <c r="AV452" s="247">
        <v>29.21</v>
      </c>
      <c r="AW452" s="247">
        <v>0</v>
      </c>
      <c r="AX452" s="247">
        <v>0</v>
      </c>
      <c r="AY452" s="247">
        <v>0</v>
      </c>
      <c r="AZ452" s="24"/>
      <c r="BA452" s="4"/>
    </row>
    <row r="453" spans="2:53">
      <c r="B453" s="11" t="s">
        <v>235</v>
      </c>
      <c r="C453" s="11"/>
      <c r="D453" s="71" t="s">
        <v>144</v>
      </c>
      <c r="E453" s="194">
        <v>2</v>
      </c>
      <c r="F453" s="194"/>
      <c r="G453" s="194"/>
      <c r="H453" s="194"/>
      <c r="I453" s="194"/>
      <c r="J453" s="11"/>
      <c r="M453" s="204">
        <v>125.15</v>
      </c>
      <c r="N453" s="204">
        <v>0</v>
      </c>
      <c r="O453" s="204">
        <v>0</v>
      </c>
      <c r="P453" s="204">
        <v>0</v>
      </c>
      <c r="Q453" s="204">
        <v>0</v>
      </c>
      <c r="R453" s="11"/>
      <c r="S453" s="4"/>
      <c r="T453" s="4"/>
      <c r="U453" s="204">
        <v>62.575000000000003</v>
      </c>
      <c r="V453" s="204">
        <v>0</v>
      </c>
      <c r="W453" s="204">
        <v>0</v>
      </c>
      <c r="X453" s="204">
        <v>0</v>
      </c>
      <c r="Y453" s="204">
        <v>0</v>
      </c>
      <c r="Z453" s="11"/>
      <c r="AA453" s="4"/>
      <c r="AB453" s="11" t="s">
        <v>251</v>
      </c>
      <c r="AC453" s="11"/>
      <c r="AD453" s="71" t="s">
        <v>252</v>
      </c>
      <c r="AE453" s="245">
        <v>1</v>
      </c>
      <c r="AF453" s="245">
        <v>1</v>
      </c>
      <c r="AG453" s="245"/>
      <c r="AH453" s="245"/>
      <c r="AI453" s="245"/>
      <c r="AJ453" s="24"/>
      <c r="AK453" s="4"/>
      <c r="AL453" s="4"/>
      <c r="AM453" s="247">
        <v>46.03</v>
      </c>
      <c r="AN453" s="247">
        <v>35.1</v>
      </c>
      <c r="AO453" s="247">
        <v>0</v>
      </c>
      <c r="AP453" s="247">
        <v>0</v>
      </c>
      <c r="AQ453" s="247">
        <v>0</v>
      </c>
      <c r="AR453" s="24"/>
      <c r="AS453" s="4"/>
      <c r="AT453" s="4"/>
      <c r="AU453" s="247">
        <v>46.03</v>
      </c>
      <c r="AV453" s="247">
        <v>35.1</v>
      </c>
      <c r="AW453" s="247">
        <v>0</v>
      </c>
      <c r="AX453" s="247">
        <v>0</v>
      </c>
      <c r="AY453" s="247">
        <v>0</v>
      </c>
      <c r="AZ453" s="24"/>
      <c r="BA453" s="4"/>
    </row>
    <row r="454" spans="2:53">
      <c r="B454" s="11" t="s">
        <v>235</v>
      </c>
      <c r="C454" s="11"/>
      <c r="D454" s="71" t="s">
        <v>236</v>
      </c>
      <c r="E454" s="194">
        <v>31</v>
      </c>
      <c r="F454" s="194">
        <v>17</v>
      </c>
      <c r="G454" s="194">
        <v>15</v>
      </c>
      <c r="H454" s="194">
        <v>12</v>
      </c>
      <c r="I454" s="194">
        <v>11</v>
      </c>
      <c r="J454" s="11"/>
      <c r="M454" s="204">
        <v>7965.91</v>
      </c>
      <c r="N454" s="204">
        <v>2644.58</v>
      </c>
      <c r="O454" s="204">
        <v>2315.8000000000002</v>
      </c>
      <c r="P454" s="204">
        <v>2515.66</v>
      </c>
      <c r="Q454" s="204">
        <v>4603.22</v>
      </c>
      <c r="R454" s="11"/>
      <c r="S454" s="4"/>
      <c r="T454" s="4"/>
      <c r="U454" s="204">
        <v>227.59742857142899</v>
      </c>
      <c r="V454" s="204">
        <v>75.559428571428597</v>
      </c>
      <c r="W454" s="204">
        <v>68.111764705882393</v>
      </c>
      <c r="X454" s="204">
        <v>71.876000000000005</v>
      </c>
      <c r="Y454" s="204">
        <v>135.38882352941201</v>
      </c>
      <c r="Z454" s="11"/>
      <c r="AA454" s="4"/>
      <c r="AB454" s="11" t="s">
        <v>253</v>
      </c>
      <c r="AC454" s="11"/>
      <c r="AD454" s="71" t="s">
        <v>254</v>
      </c>
      <c r="AE454" s="245">
        <v>1</v>
      </c>
      <c r="AF454" s="245">
        <v>1</v>
      </c>
      <c r="AG454" s="245">
        <v>1</v>
      </c>
      <c r="AH454" s="245">
        <v>1</v>
      </c>
      <c r="AI454" s="245">
        <v>1</v>
      </c>
      <c r="AJ454" s="24"/>
      <c r="AK454" s="4"/>
      <c r="AL454" s="4"/>
      <c r="AM454" s="247">
        <v>6.57</v>
      </c>
      <c r="AN454" s="247">
        <v>22.16</v>
      </c>
      <c r="AO454" s="247">
        <v>23.93</v>
      </c>
      <c r="AP454" s="247">
        <v>25.25</v>
      </c>
      <c r="AQ454" s="247">
        <v>34.49</v>
      </c>
      <c r="AR454" s="24"/>
      <c r="AS454" s="4"/>
      <c r="AT454" s="4"/>
      <c r="AU454" s="247">
        <v>6.57</v>
      </c>
      <c r="AV454" s="247">
        <v>22.16</v>
      </c>
      <c r="AW454" s="247">
        <v>23.93</v>
      </c>
      <c r="AX454" s="247">
        <v>25.25</v>
      </c>
      <c r="AY454" s="247">
        <v>34.49</v>
      </c>
      <c r="AZ454" s="24"/>
      <c r="BA454" s="4"/>
    </row>
    <row r="455" spans="2:53">
      <c r="B455" s="11" t="s">
        <v>475</v>
      </c>
      <c r="C455" s="11"/>
      <c r="D455" s="71" t="s">
        <v>444</v>
      </c>
      <c r="E455" s="194">
        <v>3</v>
      </c>
      <c r="F455" s="194">
        <v>4</v>
      </c>
      <c r="G455" s="194">
        <v>3</v>
      </c>
      <c r="H455" s="194">
        <v>2</v>
      </c>
      <c r="I455" s="194">
        <v>3</v>
      </c>
      <c r="J455" s="11"/>
      <c r="M455" s="204">
        <v>270.20999999999998</v>
      </c>
      <c r="N455" s="204">
        <v>184.91</v>
      </c>
      <c r="O455" s="204">
        <v>89.850000000000009</v>
      </c>
      <c r="P455" s="204">
        <v>12.92</v>
      </c>
      <c r="Q455" s="204">
        <v>409.56</v>
      </c>
      <c r="R455" s="11"/>
      <c r="S455" s="4"/>
      <c r="T455" s="4"/>
      <c r="U455" s="204">
        <v>135.10499999999999</v>
      </c>
      <c r="V455" s="204">
        <v>92.454999999999998</v>
      </c>
      <c r="W455" s="204">
        <v>83.39</v>
      </c>
      <c r="X455" s="204">
        <v>6.46</v>
      </c>
      <c r="Y455" s="204">
        <v>217.60500000000002</v>
      </c>
      <c r="Z455" s="11"/>
      <c r="AA455" s="4"/>
      <c r="AB455" s="11" t="s">
        <v>533</v>
      </c>
      <c r="AC455" s="11"/>
      <c r="AD455" s="71" t="s">
        <v>162</v>
      </c>
      <c r="AE455" s="245">
        <v>1</v>
      </c>
      <c r="AF455" s="245">
        <v>1</v>
      </c>
      <c r="AG455" s="245">
        <v>1</v>
      </c>
      <c r="AH455" s="245"/>
      <c r="AI455" s="245">
        <v>1</v>
      </c>
      <c r="AJ455" s="24"/>
      <c r="AK455" s="4"/>
      <c r="AL455" s="4"/>
      <c r="AM455" s="247">
        <v>49.73</v>
      </c>
      <c r="AN455" s="247">
        <v>18.010000000000002</v>
      </c>
      <c r="AO455" s="247">
        <v>30.37</v>
      </c>
      <c r="AP455" s="247">
        <v>0</v>
      </c>
      <c r="AQ455" s="247">
        <v>65</v>
      </c>
      <c r="AR455" s="24"/>
      <c r="AS455" s="4"/>
      <c r="AT455" s="4"/>
      <c r="AU455" s="247">
        <v>49.73</v>
      </c>
      <c r="AV455" s="247">
        <v>18.010000000000002</v>
      </c>
      <c r="AW455" s="247">
        <v>30.37</v>
      </c>
      <c r="AX455" s="247">
        <v>0</v>
      </c>
      <c r="AY455" s="247">
        <v>65</v>
      </c>
      <c r="AZ455" s="24"/>
      <c r="BA455" s="4"/>
    </row>
    <row r="456" spans="2:53">
      <c r="B456" s="11" t="s">
        <v>237</v>
      </c>
      <c r="C456" s="11"/>
      <c r="D456" s="71" t="s">
        <v>191</v>
      </c>
      <c r="E456" s="194">
        <v>65</v>
      </c>
      <c r="F456" s="194">
        <v>30</v>
      </c>
      <c r="G456" s="194">
        <v>23</v>
      </c>
      <c r="H456" s="194">
        <v>21</v>
      </c>
      <c r="I456" s="194">
        <v>17</v>
      </c>
      <c r="J456" s="11"/>
      <c r="M456" s="204">
        <v>7244.31</v>
      </c>
      <c r="N456" s="204">
        <v>2675.39</v>
      </c>
      <c r="O456" s="204">
        <v>1468.88</v>
      </c>
      <c r="P456" s="204">
        <v>1270.97</v>
      </c>
      <c r="Q456" s="204">
        <v>19605</v>
      </c>
      <c r="R456" s="11"/>
      <c r="S456" s="4"/>
      <c r="T456" s="4"/>
      <c r="U456" s="204">
        <v>111.450923076923</v>
      </c>
      <c r="V456" s="204">
        <v>41.159846153846203</v>
      </c>
      <c r="W456" s="204">
        <v>24.08</v>
      </c>
      <c r="X456" s="204">
        <v>22.695892857142901</v>
      </c>
      <c r="Y456" s="204">
        <v>326.75</v>
      </c>
      <c r="Z456" s="11"/>
      <c r="AA456" s="4"/>
      <c r="AB456" s="11" t="s">
        <v>256</v>
      </c>
      <c r="AC456" s="11"/>
      <c r="AD456" s="71" t="s">
        <v>116</v>
      </c>
      <c r="AE456" s="245">
        <v>2</v>
      </c>
      <c r="AF456" s="245">
        <v>1</v>
      </c>
      <c r="AG456" s="245">
        <v>1</v>
      </c>
      <c r="AH456" s="245">
        <v>1</v>
      </c>
      <c r="AI456" s="245"/>
      <c r="AJ456" s="24"/>
      <c r="AK456" s="4"/>
      <c r="AL456" s="4"/>
      <c r="AM456" s="247">
        <v>532.65</v>
      </c>
      <c r="AN456" s="247">
        <v>1436.46</v>
      </c>
      <c r="AO456" s="247">
        <v>2095.73</v>
      </c>
      <c r="AP456" s="247">
        <v>15</v>
      </c>
      <c r="AQ456" s="247">
        <v>0</v>
      </c>
      <c r="AR456" s="24"/>
      <c r="AS456" s="4"/>
      <c r="AT456" s="4"/>
      <c r="AU456" s="247">
        <v>177.55</v>
      </c>
      <c r="AV456" s="247">
        <v>478.82</v>
      </c>
      <c r="AW456" s="247">
        <v>1047.865</v>
      </c>
      <c r="AX456" s="247">
        <v>7.5</v>
      </c>
      <c r="AY456" s="247">
        <v>0</v>
      </c>
      <c r="AZ456" s="24"/>
      <c r="BA456" s="4"/>
    </row>
    <row r="457" spans="2:53">
      <c r="B457" s="11" t="s">
        <v>238</v>
      </c>
      <c r="C457" s="11"/>
      <c r="D457" s="71" t="s">
        <v>239</v>
      </c>
      <c r="E457" s="194">
        <v>101</v>
      </c>
      <c r="F457" s="194">
        <v>50</v>
      </c>
      <c r="G457" s="194">
        <v>35</v>
      </c>
      <c r="H457" s="194">
        <v>28</v>
      </c>
      <c r="I457" s="194">
        <v>38</v>
      </c>
      <c r="J457" s="11"/>
      <c r="M457" s="204">
        <v>22609.84</v>
      </c>
      <c r="N457" s="204">
        <v>8340.68</v>
      </c>
      <c r="O457" s="204">
        <v>3634.42</v>
      </c>
      <c r="P457" s="204">
        <v>3681.28</v>
      </c>
      <c r="Q457" s="204">
        <v>54399.19</v>
      </c>
      <c r="R457" s="11"/>
      <c r="S457" s="4"/>
      <c r="T457" s="4"/>
      <c r="U457" s="204">
        <v>198.331929824561</v>
      </c>
      <c r="V457" s="204">
        <v>73.163859649122799</v>
      </c>
      <c r="W457" s="204">
        <v>33.0401818181818</v>
      </c>
      <c r="X457" s="204">
        <v>35.059809523809498</v>
      </c>
      <c r="Y457" s="204">
        <v>503.69620370370399</v>
      </c>
      <c r="Z457" s="11"/>
      <c r="AA457" s="4"/>
      <c r="AB457" s="11" t="s">
        <v>257</v>
      </c>
      <c r="AC457" s="11"/>
      <c r="AD457" s="71" t="s">
        <v>258</v>
      </c>
      <c r="AE457" s="245">
        <v>11</v>
      </c>
      <c r="AF457" s="245">
        <v>7</v>
      </c>
      <c r="AG457" s="245">
        <v>5</v>
      </c>
      <c r="AH457" s="245">
        <v>5</v>
      </c>
      <c r="AI457" s="245">
        <v>5</v>
      </c>
      <c r="AJ457" s="24"/>
      <c r="AK457" s="4"/>
      <c r="AL457" s="4"/>
      <c r="AM457" s="247">
        <v>3561.24</v>
      </c>
      <c r="AN457" s="247">
        <v>2774.77</v>
      </c>
      <c r="AO457" s="247">
        <v>494.77</v>
      </c>
      <c r="AP457" s="247">
        <v>531.41999999999996</v>
      </c>
      <c r="AQ457" s="247">
        <v>766.5</v>
      </c>
      <c r="AR457" s="24"/>
      <c r="AS457" s="4"/>
      <c r="AT457" s="4"/>
      <c r="AU457" s="247">
        <v>296.77</v>
      </c>
      <c r="AV457" s="247">
        <v>231.23083333333301</v>
      </c>
      <c r="AW457" s="247">
        <v>61.846249999999998</v>
      </c>
      <c r="AX457" s="247">
        <v>53.142000000000003</v>
      </c>
      <c r="AY457" s="247">
        <v>76.650000000000006</v>
      </c>
      <c r="AZ457" s="24"/>
      <c r="BA457" s="4"/>
    </row>
    <row r="458" spans="2:53">
      <c r="B458" s="11" t="s">
        <v>240</v>
      </c>
      <c r="C458" s="11"/>
      <c r="D458" s="71" t="s">
        <v>241</v>
      </c>
      <c r="E458" s="194">
        <v>64</v>
      </c>
      <c r="F458" s="194">
        <v>39</v>
      </c>
      <c r="G458" s="194">
        <v>33</v>
      </c>
      <c r="H458" s="194">
        <v>22</v>
      </c>
      <c r="I458" s="194">
        <v>25</v>
      </c>
      <c r="J458" s="11"/>
      <c r="M458" s="204">
        <v>16592.169999999998</v>
      </c>
      <c r="N458" s="204">
        <v>8651.64</v>
      </c>
      <c r="O458" s="204">
        <v>5542.2</v>
      </c>
      <c r="P458" s="204">
        <v>4391.3599999999997</v>
      </c>
      <c r="Q458" s="204">
        <v>26382.959999999999</v>
      </c>
      <c r="R458" s="11"/>
      <c r="S458" s="4"/>
      <c r="T458" s="4"/>
      <c r="U458" s="204">
        <v>230.44680555555601</v>
      </c>
      <c r="V458" s="204">
        <v>120.161666666667</v>
      </c>
      <c r="W458" s="204">
        <v>81.5029411764706</v>
      </c>
      <c r="X458" s="204">
        <v>66.5357575757576</v>
      </c>
      <c r="Y458" s="204">
        <v>412.23374999999999</v>
      </c>
      <c r="Z458" s="11"/>
      <c r="AA458" s="4"/>
      <c r="AB458" s="11" t="s">
        <v>259</v>
      </c>
      <c r="AC458" s="11"/>
      <c r="AD458" s="71" t="s">
        <v>116</v>
      </c>
      <c r="AE458" s="245">
        <v>1</v>
      </c>
      <c r="AF458" s="245">
        <v>1</v>
      </c>
      <c r="AG458" s="245">
        <v>1</v>
      </c>
      <c r="AH458" s="245">
        <v>1</v>
      </c>
      <c r="AI458" s="245"/>
      <c r="AJ458" s="24"/>
      <c r="AK458" s="4"/>
      <c r="AL458" s="4"/>
      <c r="AM458" s="247">
        <v>15.92</v>
      </c>
      <c r="AN458" s="247">
        <v>19.37</v>
      </c>
      <c r="AO458" s="247">
        <v>19.43</v>
      </c>
      <c r="AP458" s="247">
        <v>20.3</v>
      </c>
      <c r="AQ458" s="247">
        <v>0</v>
      </c>
      <c r="AR458" s="24"/>
      <c r="AS458" s="4"/>
      <c r="AT458" s="4"/>
      <c r="AU458" s="247">
        <v>7.96</v>
      </c>
      <c r="AV458" s="247">
        <v>9.6850000000000005</v>
      </c>
      <c r="AW458" s="247">
        <v>9.7149999999999999</v>
      </c>
      <c r="AX458" s="247">
        <v>10.15</v>
      </c>
      <c r="AY458" s="247">
        <v>0</v>
      </c>
      <c r="AZ458" s="24"/>
      <c r="BA458" s="4"/>
    </row>
    <row r="459" spans="2:53">
      <c r="B459" s="11" t="s">
        <v>242</v>
      </c>
      <c r="C459" s="11"/>
      <c r="D459" s="71" t="s">
        <v>243</v>
      </c>
      <c r="E459" s="194">
        <v>50</v>
      </c>
      <c r="F459" s="194">
        <v>23</v>
      </c>
      <c r="G459" s="194">
        <v>17</v>
      </c>
      <c r="H459" s="194">
        <v>18</v>
      </c>
      <c r="I459" s="194">
        <v>14</v>
      </c>
      <c r="J459" s="11"/>
      <c r="M459" s="204">
        <v>12825.36</v>
      </c>
      <c r="N459" s="204">
        <v>4285.71</v>
      </c>
      <c r="O459" s="204">
        <v>2754.82</v>
      </c>
      <c r="P459" s="204">
        <v>2483.81</v>
      </c>
      <c r="Q459" s="204">
        <v>31046.31</v>
      </c>
      <c r="R459" s="11"/>
      <c r="S459" s="4"/>
      <c r="T459" s="4"/>
      <c r="U459" s="204">
        <v>237.506666666667</v>
      </c>
      <c r="V459" s="204">
        <v>79.364999999999995</v>
      </c>
      <c r="W459" s="204">
        <v>54.016078431372598</v>
      </c>
      <c r="X459" s="204">
        <v>48.702156862745099</v>
      </c>
      <c r="Y459" s="204">
        <v>585.77943396226397</v>
      </c>
      <c r="Z459" s="11"/>
      <c r="AA459" s="4"/>
      <c r="AB459" s="11" t="s">
        <v>261</v>
      </c>
      <c r="AC459" s="11"/>
      <c r="AD459" s="71" t="s">
        <v>262</v>
      </c>
      <c r="AE459" s="245">
        <v>7</v>
      </c>
      <c r="AF459" s="245">
        <v>3</v>
      </c>
      <c r="AG459" s="245">
        <v>3</v>
      </c>
      <c r="AH459" s="245">
        <v>2</v>
      </c>
      <c r="AI459" s="245">
        <v>2</v>
      </c>
      <c r="AJ459" s="24"/>
      <c r="AK459" s="4"/>
      <c r="AL459" s="4"/>
      <c r="AM459" s="247">
        <v>1080.58</v>
      </c>
      <c r="AN459" s="247">
        <v>460.98</v>
      </c>
      <c r="AO459" s="247">
        <v>144.34</v>
      </c>
      <c r="AP459" s="247">
        <v>154.55000000000001</v>
      </c>
      <c r="AQ459" s="247">
        <v>119.54</v>
      </c>
      <c r="AR459" s="24"/>
      <c r="AS459" s="4"/>
      <c r="AT459" s="4"/>
      <c r="AU459" s="247">
        <v>154.36857142857099</v>
      </c>
      <c r="AV459" s="247">
        <v>65.854285714285695</v>
      </c>
      <c r="AW459" s="247">
        <v>24.0566666666667</v>
      </c>
      <c r="AX459" s="247">
        <v>25.758333333333301</v>
      </c>
      <c r="AY459" s="247">
        <v>19.9233333333333</v>
      </c>
      <c r="AZ459" s="24"/>
      <c r="BA459" s="4"/>
    </row>
    <row r="460" spans="2:53">
      <c r="B460" s="11" t="s">
        <v>458</v>
      </c>
      <c r="C460" s="11"/>
      <c r="D460" s="71" t="s">
        <v>362</v>
      </c>
      <c r="E460" s="194"/>
      <c r="F460" s="194">
        <v>1</v>
      </c>
      <c r="G460" s="194"/>
      <c r="H460" s="194"/>
      <c r="I460" s="194"/>
      <c r="J460" s="11"/>
      <c r="M460" s="204">
        <v>0</v>
      </c>
      <c r="N460" s="204">
        <v>5163.03</v>
      </c>
      <c r="O460" s="204"/>
      <c r="P460" s="204"/>
      <c r="Q460" s="204"/>
      <c r="R460" s="11"/>
      <c r="S460" s="4"/>
      <c r="T460" s="4"/>
      <c r="U460" s="204">
        <v>0</v>
      </c>
      <c r="V460" s="204">
        <v>5163.03</v>
      </c>
      <c r="W460" s="204"/>
      <c r="X460" s="204"/>
      <c r="Y460" s="204"/>
      <c r="Z460" s="11"/>
      <c r="AA460" s="4"/>
      <c r="AB460" s="11" t="s">
        <v>263</v>
      </c>
      <c r="AC460" s="11"/>
      <c r="AD460" s="71" t="s">
        <v>264</v>
      </c>
      <c r="AE460" s="245">
        <v>11</v>
      </c>
      <c r="AF460" s="245">
        <v>9</v>
      </c>
      <c r="AG460" s="245">
        <v>4</v>
      </c>
      <c r="AH460" s="245">
        <v>5</v>
      </c>
      <c r="AI460" s="245">
        <v>4</v>
      </c>
      <c r="AJ460" s="24"/>
      <c r="AK460" s="4"/>
      <c r="AL460" s="4"/>
      <c r="AM460" s="247">
        <v>7313.77</v>
      </c>
      <c r="AN460" s="247">
        <v>5070.28</v>
      </c>
      <c r="AO460" s="247">
        <v>2390.65</v>
      </c>
      <c r="AP460" s="247">
        <v>2478.5500000000002</v>
      </c>
      <c r="AQ460" s="247">
        <v>5267.12</v>
      </c>
      <c r="AR460" s="24"/>
      <c r="AS460" s="4"/>
      <c r="AT460" s="4"/>
      <c r="AU460" s="247">
        <v>609.48083333333295</v>
      </c>
      <c r="AV460" s="247">
        <v>422.52333333333303</v>
      </c>
      <c r="AW460" s="247">
        <v>217.33181818181799</v>
      </c>
      <c r="AX460" s="247">
        <v>225.32272727272701</v>
      </c>
      <c r="AY460" s="247">
        <v>478.82909090909101</v>
      </c>
      <c r="AZ460" s="24"/>
      <c r="BA460" s="4"/>
    </row>
    <row r="461" spans="2:53">
      <c r="B461" s="11" t="s">
        <v>244</v>
      </c>
      <c r="C461" s="11"/>
      <c r="D461" s="71" t="s">
        <v>98</v>
      </c>
      <c r="E461" s="194">
        <v>1081</v>
      </c>
      <c r="F461" s="194">
        <v>631</v>
      </c>
      <c r="G461" s="194">
        <v>462</v>
      </c>
      <c r="H461" s="194">
        <v>389</v>
      </c>
      <c r="I461" s="194">
        <v>397</v>
      </c>
      <c r="J461" s="11"/>
      <c r="M461" s="204">
        <v>219694.12</v>
      </c>
      <c r="N461" s="204">
        <v>113250.81</v>
      </c>
      <c r="O461" s="204">
        <v>58871.4</v>
      </c>
      <c r="P461" s="204">
        <v>60862.54</v>
      </c>
      <c r="Q461" s="204">
        <v>512720.77</v>
      </c>
      <c r="R461" s="11"/>
      <c r="S461" s="4"/>
      <c r="T461" s="4"/>
      <c r="U461" s="204">
        <v>186.023810330229</v>
      </c>
      <c r="V461" s="204">
        <v>95.893996613039803</v>
      </c>
      <c r="W461" s="204">
        <v>52.052519893899202</v>
      </c>
      <c r="X461" s="204">
        <v>54.051989342806401</v>
      </c>
      <c r="Y461" s="204">
        <v>453.73519469026598</v>
      </c>
      <c r="Z461" s="11"/>
      <c r="AA461" s="4"/>
      <c r="AB461" s="11" t="s">
        <v>265</v>
      </c>
      <c r="AC461" s="11"/>
      <c r="AD461" s="71" t="s">
        <v>266</v>
      </c>
      <c r="AE461" s="245">
        <v>8</v>
      </c>
      <c r="AF461" s="245">
        <v>10</v>
      </c>
      <c r="AG461" s="245">
        <v>6</v>
      </c>
      <c r="AH461" s="245">
        <v>6</v>
      </c>
      <c r="AI461" s="245">
        <v>5</v>
      </c>
      <c r="AJ461" s="24"/>
      <c r="AK461" s="4"/>
      <c r="AL461" s="4"/>
      <c r="AM461" s="247">
        <v>623.70000000000005</v>
      </c>
      <c r="AN461" s="247">
        <v>1433.84</v>
      </c>
      <c r="AO461" s="247">
        <v>208.28</v>
      </c>
      <c r="AP461" s="247">
        <v>276.36</v>
      </c>
      <c r="AQ461" s="247">
        <v>955.41</v>
      </c>
      <c r="AR461" s="24"/>
      <c r="AS461" s="4"/>
      <c r="AT461" s="4"/>
      <c r="AU461" s="247">
        <v>44.55</v>
      </c>
      <c r="AV461" s="247">
        <v>102.41714285714301</v>
      </c>
      <c r="AW461" s="247">
        <v>17.356666666666701</v>
      </c>
      <c r="AX461" s="247">
        <v>21.2584615384615</v>
      </c>
      <c r="AY461" s="247">
        <v>73.493076923076899</v>
      </c>
      <c r="AZ461" s="24"/>
      <c r="BA461" s="4"/>
    </row>
    <row r="462" spans="2:53">
      <c r="B462" s="11" t="s">
        <v>245</v>
      </c>
      <c r="C462" s="11"/>
      <c r="D462" s="71" t="s">
        <v>246</v>
      </c>
      <c r="E462" s="194">
        <v>29</v>
      </c>
      <c r="F462" s="194">
        <v>16</v>
      </c>
      <c r="G462" s="194">
        <v>12</v>
      </c>
      <c r="H462" s="194">
        <v>12</v>
      </c>
      <c r="I462" s="194">
        <v>14</v>
      </c>
      <c r="J462" s="11"/>
      <c r="M462" s="204">
        <v>8039.54</v>
      </c>
      <c r="N462" s="204">
        <v>3009.63</v>
      </c>
      <c r="O462" s="204">
        <v>2140.64</v>
      </c>
      <c r="P462" s="204">
        <v>2994.08</v>
      </c>
      <c r="Q462" s="204">
        <v>16515.5</v>
      </c>
      <c r="R462" s="11"/>
      <c r="S462" s="4"/>
      <c r="T462" s="4"/>
      <c r="U462" s="204">
        <v>223.32055555555601</v>
      </c>
      <c r="V462" s="204">
        <v>83.600833333333298</v>
      </c>
      <c r="W462" s="204">
        <v>61.161142857142799</v>
      </c>
      <c r="X462" s="204">
        <v>88.061176470588194</v>
      </c>
      <c r="Y462" s="204">
        <v>485.75</v>
      </c>
      <c r="Z462" s="11"/>
      <c r="AA462" s="4"/>
      <c r="AB462" s="11" t="s">
        <v>267</v>
      </c>
      <c r="AC462" s="11"/>
      <c r="AD462" s="71" t="s">
        <v>150</v>
      </c>
      <c r="AE462" s="245">
        <v>4</v>
      </c>
      <c r="AF462" s="245">
        <v>7</v>
      </c>
      <c r="AG462" s="245">
        <v>7</v>
      </c>
      <c r="AH462" s="245">
        <v>5</v>
      </c>
      <c r="AI462" s="245">
        <v>6</v>
      </c>
      <c r="AJ462" s="24"/>
      <c r="AK462" s="4"/>
      <c r="AL462" s="4"/>
      <c r="AM462" s="247">
        <v>143.22</v>
      </c>
      <c r="AN462" s="247">
        <v>1843.99</v>
      </c>
      <c r="AO462" s="247">
        <v>1697.55</v>
      </c>
      <c r="AP462" s="247">
        <v>1231.07</v>
      </c>
      <c r="AQ462" s="247">
        <v>11331.71</v>
      </c>
      <c r="AR462" s="24"/>
      <c r="AS462" s="4"/>
      <c r="AT462" s="4"/>
      <c r="AU462" s="247">
        <v>15.9133333333333</v>
      </c>
      <c r="AV462" s="247">
        <v>204.88777777777801</v>
      </c>
      <c r="AW462" s="247">
        <v>188.61666666666699</v>
      </c>
      <c r="AX462" s="247">
        <v>153.88374999999999</v>
      </c>
      <c r="AY462" s="247">
        <v>1259.0788888888901</v>
      </c>
      <c r="AZ462" s="24"/>
      <c r="BA462" s="4"/>
    </row>
    <row r="463" spans="2:53">
      <c r="B463" s="11" t="s">
        <v>247</v>
      </c>
      <c r="C463" s="11"/>
      <c r="D463" s="71" t="s">
        <v>227</v>
      </c>
      <c r="E463" s="194">
        <v>3</v>
      </c>
      <c r="F463" s="194">
        <v>3</v>
      </c>
      <c r="G463" s="194">
        <v>2</v>
      </c>
      <c r="H463" s="194">
        <v>2</v>
      </c>
      <c r="I463" s="194">
        <v>1</v>
      </c>
      <c r="J463" s="11"/>
      <c r="M463" s="204">
        <v>790.86</v>
      </c>
      <c r="N463" s="204">
        <v>483.96</v>
      </c>
      <c r="O463" s="204">
        <v>320.23</v>
      </c>
      <c r="P463" s="204">
        <v>288.33999999999997</v>
      </c>
      <c r="Q463" s="204">
        <v>229.62</v>
      </c>
      <c r="R463" s="11"/>
      <c r="S463" s="4"/>
      <c r="T463" s="4"/>
      <c r="U463" s="204">
        <v>197.715</v>
      </c>
      <c r="V463" s="204">
        <v>120.99</v>
      </c>
      <c r="W463" s="204">
        <v>106.743333333333</v>
      </c>
      <c r="X463" s="204">
        <v>96.113333333333301</v>
      </c>
      <c r="Y463" s="204">
        <v>229.62</v>
      </c>
      <c r="Z463" s="11"/>
      <c r="AA463" s="4"/>
      <c r="AB463" s="11" t="s">
        <v>268</v>
      </c>
      <c r="AC463" s="11"/>
      <c r="AD463" s="71" t="s">
        <v>172</v>
      </c>
      <c r="AE463" s="245">
        <v>15</v>
      </c>
      <c r="AF463" s="245">
        <v>13</v>
      </c>
      <c r="AG463" s="245">
        <v>10</v>
      </c>
      <c r="AH463" s="245">
        <v>10</v>
      </c>
      <c r="AI463" s="245">
        <v>8</v>
      </c>
      <c r="AJ463" s="24"/>
      <c r="AK463" s="4"/>
      <c r="AL463" s="4"/>
      <c r="AM463" s="247">
        <v>6561.31</v>
      </c>
      <c r="AN463" s="247">
        <v>1149.17</v>
      </c>
      <c r="AO463" s="247">
        <v>705.16</v>
      </c>
      <c r="AP463" s="247">
        <v>963.54</v>
      </c>
      <c r="AQ463" s="247">
        <v>7381.34</v>
      </c>
      <c r="AR463" s="24"/>
      <c r="AS463" s="4"/>
      <c r="AT463" s="4"/>
      <c r="AU463" s="247">
        <v>312.44333333333299</v>
      </c>
      <c r="AV463" s="247">
        <v>54.722380952381002</v>
      </c>
      <c r="AW463" s="247">
        <v>33.5790476190476</v>
      </c>
      <c r="AX463" s="247">
        <v>48.177</v>
      </c>
      <c r="AY463" s="247">
        <v>351.49238095238098</v>
      </c>
      <c r="AZ463" s="24"/>
      <c r="BA463" s="4"/>
    </row>
    <row r="464" spans="2:53">
      <c r="B464" s="11" t="s">
        <v>248</v>
      </c>
      <c r="C464" s="11"/>
      <c r="D464" s="71" t="s">
        <v>249</v>
      </c>
      <c r="E464" s="194">
        <v>27</v>
      </c>
      <c r="F464" s="194">
        <v>15</v>
      </c>
      <c r="G464" s="194">
        <v>10</v>
      </c>
      <c r="H464" s="194">
        <v>9</v>
      </c>
      <c r="I464" s="194">
        <v>11</v>
      </c>
      <c r="J464" s="11"/>
      <c r="M464" s="204">
        <v>6217.92</v>
      </c>
      <c r="N464" s="204">
        <v>3470.04</v>
      </c>
      <c r="O464" s="204">
        <v>1451.66</v>
      </c>
      <c r="P464" s="204">
        <v>1349.83</v>
      </c>
      <c r="Q464" s="204">
        <v>21898.07</v>
      </c>
      <c r="R464" s="11"/>
      <c r="S464" s="4"/>
      <c r="T464" s="4"/>
      <c r="U464" s="204">
        <v>200.57806451612899</v>
      </c>
      <c r="V464" s="204">
        <v>111.936774193548</v>
      </c>
      <c r="W464" s="204">
        <v>53.765185185185203</v>
      </c>
      <c r="X464" s="204">
        <v>48.208214285714298</v>
      </c>
      <c r="Y464" s="204">
        <v>729.93566666666698</v>
      </c>
      <c r="Z464" s="11"/>
      <c r="AA464" s="4"/>
      <c r="AB464" s="11" t="s">
        <v>269</v>
      </c>
      <c r="AC464" s="11"/>
      <c r="AD464" s="71" t="s">
        <v>87</v>
      </c>
      <c r="AE464" s="245">
        <v>1</v>
      </c>
      <c r="AF464" s="245">
        <v>1</v>
      </c>
      <c r="AG464" s="245"/>
      <c r="AH464" s="245"/>
      <c r="AI464" s="245"/>
      <c r="AJ464" s="24"/>
      <c r="AK464" s="4"/>
      <c r="AL464" s="4"/>
      <c r="AM464" s="247">
        <v>489.39</v>
      </c>
      <c r="AN464" s="247">
        <v>24.54</v>
      </c>
      <c r="AO464" s="247">
        <v>0</v>
      </c>
      <c r="AP464" s="247">
        <v>0</v>
      </c>
      <c r="AQ464" s="247">
        <v>0</v>
      </c>
      <c r="AR464" s="24"/>
      <c r="AS464" s="4"/>
      <c r="AT464" s="4"/>
      <c r="AU464" s="247">
        <v>489.39</v>
      </c>
      <c r="AV464" s="247">
        <v>24.54</v>
      </c>
      <c r="AW464" s="247">
        <v>0</v>
      </c>
      <c r="AX464" s="247">
        <v>0</v>
      </c>
      <c r="AY464" s="247">
        <v>0</v>
      </c>
      <c r="AZ464" s="24"/>
      <c r="BA464" s="4"/>
    </row>
    <row r="465" spans="2:53">
      <c r="B465" s="11" t="s">
        <v>250</v>
      </c>
      <c r="C465" s="11"/>
      <c r="D465" s="71" t="s">
        <v>118</v>
      </c>
      <c r="E465" s="194">
        <v>29</v>
      </c>
      <c r="F465" s="194">
        <v>19</v>
      </c>
      <c r="G465" s="194">
        <v>13</v>
      </c>
      <c r="H465" s="194">
        <v>11</v>
      </c>
      <c r="I465" s="194">
        <v>9</v>
      </c>
      <c r="J465" s="11"/>
      <c r="M465" s="204">
        <v>3419.64</v>
      </c>
      <c r="N465" s="204">
        <v>1747.59</v>
      </c>
      <c r="O465" s="204">
        <v>1794.84</v>
      </c>
      <c r="P465" s="204">
        <v>1460.94</v>
      </c>
      <c r="Q465" s="204">
        <v>15732.21</v>
      </c>
      <c r="R465" s="11"/>
      <c r="S465" s="4"/>
      <c r="T465" s="4"/>
      <c r="U465" s="204">
        <v>113.988</v>
      </c>
      <c r="V465" s="204">
        <v>58.253</v>
      </c>
      <c r="W465" s="204">
        <v>61.891034482758599</v>
      </c>
      <c r="X465" s="204">
        <v>48.698</v>
      </c>
      <c r="Y465" s="204">
        <v>524.40700000000004</v>
      </c>
      <c r="Z465" s="11"/>
      <c r="AA465" s="4"/>
      <c r="AB465" s="11" t="s">
        <v>273</v>
      </c>
      <c r="AC465" s="11"/>
      <c r="AD465" s="71" t="s">
        <v>274</v>
      </c>
      <c r="AE465" s="245">
        <v>4</v>
      </c>
      <c r="AF465" s="245">
        <v>4</v>
      </c>
      <c r="AG465" s="245">
        <v>3</v>
      </c>
      <c r="AH465" s="245">
        <v>2</v>
      </c>
      <c r="AI465" s="245"/>
      <c r="AJ465" s="24"/>
      <c r="AK465" s="4"/>
      <c r="AL465" s="4"/>
      <c r="AM465" s="247">
        <v>3831.88</v>
      </c>
      <c r="AN465" s="247">
        <v>4073.68</v>
      </c>
      <c r="AO465" s="247">
        <v>963.76</v>
      </c>
      <c r="AP465" s="247">
        <v>199.28</v>
      </c>
      <c r="AQ465" s="247">
        <v>0</v>
      </c>
      <c r="AR465" s="24"/>
      <c r="AS465" s="4"/>
      <c r="AT465" s="4"/>
      <c r="AU465" s="247">
        <v>957.97</v>
      </c>
      <c r="AV465" s="247">
        <v>1018.42</v>
      </c>
      <c r="AW465" s="247">
        <v>240.94</v>
      </c>
      <c r="AX465" s="247">
        <v>49.82</v>
      </c>
      <c r="AY465" s="247">
        <v>0</v>
      </c>
      <c r="AZ465" s="24"/>
      <c r="BA465" s="4"/>
    </row>
    <row r="466" spans="2:53">
      <c r="B466" s="11" t="s">
        <v>251</v>
      </c>
      <c r="C466" s="11"/>
      <c r="D466" s="71" t="s">
        <v>252</v>
      </c>
      <c r="E466" s="194">
        <v>32</v>
      </c>
      <c r="F466" s="194">
        <v>22</v>
      </c>
      <c r="G466" s="194">
        <v>21</v>
      </c>
      <c r="H466" s="194">
        <v>17</v>
      </c>
      <c r="I466" s="194">
        <v>22</v>
      </c>
      <c r="J466" s="11"/>
      <c r="M466" s="204">
        <v>7013.1</v>
      </c>
      <c r="N466" s="204">
        <v>4237.34</v>
      </c>
      <c r="O466" s="204">
        <v>6254.73</v>
      </c>
      <c r="P466" s="204">
        <v>4812</v>
      </c>
      <c r="Q466" s="204">
        <v>51819.77</v>
      </c>
      <c r="R466" s="11"/>
      <c r="S466" s="4"/>
      <c r="T466" s="4"/>
      <c r="U466" s="204">
        <v>155.84666666666701</v>
      </c>
      <c r="V466" s="204">
        <v>94.163111111111107</v>
      </c>
      <c r="W466" s="204">
        <v>145.458837209302</v>
      </c>
      <c r="X466" s="204">
        <v>109.363636363636</v>
      </c>
      <c r="Y466" s="204">
        <v>1177.72204545455</v>
      </c>
      <c r="Z466" s="11"/>
      <c r="AA466" s="4"/>
      <c r="AB466" s="11" t="s">
        <v>275</v>
      </c>
      <c r="AC466" s="11"/>
      <c r="AD466" s="71" t="s">
        <v>172</v>
      </c>
      <c r="AE466" s="245">
        <v>116</v>
      </c>
      <c r="AF466" s="245">
        <v>59</v>
      </c>
      <c r="AG466" s="245">
        <v>29</v>
      </c>
      <c r="AH466" s="245">
        <v>24</v>
      </c>
      <c r="AI466" s="245">
        <v>20</v>
      </c>
      <c r="AJ466" s="24"/>
      <c r="AK466" s="4"/>
      <c r="AL466" s="4"/>
      <c r="AM466" s="247">
        <v>25098.31</v>
      </c>
      <c r="AN466" s="247">
        <v>8203.5300000000007</v>
      </c>
      <c r="AO466" s="247">
        <v>6591.85</v>
      </c>
      <c r="AP466" s="247">
        <v>4065.04</v>
      </c>
      <c r="AQ466" s="247">
        <v>18431.7</v>
      </c>
      <c r="AR466" s="24"/>
      <c r="AS466" s="4"/>
      <c r="AT466" s="4"/>
      <c r="AU466" s="247">
        <v>205.723852459017</v>
      </c>
      <c r="AV466" s="247">
        <v>67.242049180327896</v>
      </c>
      <c r="AW466" s="247">
        <v>55.393697478991598</v>
      </c>
      <c r="AX466" s="247">
        <v>34.449491525423703</v>
      </c>
      <c r="AY466" s="247">
        <v>154.888235294118</v>
      </c>
      <c r="AZ466" s="24"/>
      <c r="BA466" s="4"/>
    </row>
    <row r="467" spans="2:53">
      <c r="B467" s="11" t="s">
        <v>253</v>
      </c>
      <c r="C467" s="11"/>
      <c r="D467" s="71" t="s">
        <v>254</v>
      </c>
      <c r="E467" s="194">
        <v>78</v>
      </c>
      <c r="F467" s="194">
        <v>52</v>
      </c>
      <c r="G467" s="194">
        <v>42</v>
      </c>
      <c r="H467" s="194">
        <v>31</v>
      </c>
      <c r="I467" s="194">
        <v>31</v>
      </c>
      <c r="J467" s="11"/>
      <c r="M467" s="204">
        <v>10040.76</v>
      </c>
      <c r="N467" s="204">
        <v>4832.5600000000004</v>
      </c>
      <c r="O467" s="204">
        <v>2457.13</v>
      </c>
      <c r="P467" s="204">
        <v>1829.92</v>
      </c>
      <c r="Q467" s="204">
        <v>18780.55</v>
      </c>
      <c r="R467" s="11"/>
      <c r="S467" s="4"/>
      <c r="T467" s="4"/>
      <c r="U467" s="204">
        <v>122.448292682927</v>
      </c>
      <c r="V467" s="204">
        <v>58.933658536585398</v>
      </c>
      <c r="W467" s="204">
        <v>31.910779220779201</v>
      </c>
      <c r="X467" s="204">
        <v>24.728648648648601</v>
      </c>
      <c r="Y467" s="204">
        <v>250.40733333333301</v>
      </c>
      <c r="Z467" s="11"/>
      <c r="AA467" s="4"/>
      <c r="AB467" s="11" t="s">
        <v>276</v>
      </c>
      <c r="AC467" s="11"/>
      <c r="AD467" s="71" t="s">
        <v>277</v>
      </c>
      <c r="AE467" s="245">
        <v>61</v>
      </c>
      <c r="AF467" s="245">
        <v>31</v>
      </c>
      <c r="AG467" s="245">
        <v>11</v>
      </c>
      <c r="AH467" s="245">
        <v>6</v>
      </c>
      <c r="AI467" s="245">
        <v>11</v>
      </c>
      <c r="AJ467" s="24"/>
      <c r="AK467" s="4"/>
      <c r="AL467" s="4"/>
      <c r="AM467" s="247">
        <v>18834.59</v>
      </c>
      <c r="AN467" s="247">
        <v>4886.32</v>
      </c>
      <c r="AO467" s="247">
        <v>2918.39</v>
      </c>
      <c r="AP467" s="247">
        <v>428.28</v>
      </c>
      <c r="AQ467" s="247">
        <v>2451.09</v>
      </c>
      <c r="AR467" s="24"/>
      <c r="AS467" s="4"/>
      <c r="AT467" s="4"/>
      <c r="AU467" s="247">
        <v>281.11328358208903</v>
      </c>
      <c r="AV467" s="247">
        <v>72.9301492537314</v>
      </c>
      <c r="AW467" s="247">
        <v>58.367800000000003</v>
      </c>
      <c r="AX467" s="247">
        <v>7.2589830508474602</v>
      </c>
      <c r="AY467" s="247">
        <v>38.906190476190503</v>
      </c>
      <c r="AZ467" s="24"/>
      <c r="BA467" s="4"/>
    </row>
    <row r="468" spans="2:53">
      <c r="B468" s="11" t="s">
        <v>255</v>
      </c>
      <c r="C468" s="11"/>
      <c r="D468" s="71" t="s">
        <v>118</v>
      </c>
      <c r="E468" s="194">
        <v>1</v>
      </c>
      <c r="F468" s="194">
        <v>8</v>
      </c>
      <c r="G468" s="194">
        <v>3</v>
      </c>
      <c r="H468" s="194">
        <v>3</v>
      </c>
      <c r="I468" s="194">
        <v>2</v>
      </c>
      <c r="J468" s="11"/>
      <c r="M468" s="204">
        <v>6.25</v>
      </c>
      <c r="N468" s="204">
        <v>1392.01</v>
      </c>
      <c r="O468" s="204">
        <v>284.70999999999998</v>
      </c>
      <c r="P468" s="204">
        <v>135.32</v>
      </c>
      <c r="Q468" s="204">
        <v>4956.18</v>
      </c>
      <c r="R468" s="11"/>
      <c r="S468" s="4"/>
      <c r="T468" s="4"/>
      <c r="U468" s="204">
        <v>0.69444444444444398</v>
      </c>
      <c r="V468" s="204">
        <v>154.66777777777801</v>
      </c>
      <c r="W468" s="204">
        <v>31.634444444444402</v>
      </c>
      <c r="X468" s="204">
        <v>15.0355555555556</v>
      </c>
      <c r="Y468" s="204">
        <v>550.68666666666695</v>
      </c>
      <c r="Z468" s="11"/>
      <c r="AA468" s="4"/>
      <c r="AB468" s="11" t="s">
        <v>278</v>
      </c>
      <c r="AC468" s="11"/>
      <c r="AD468" s="71" t="s">
        <v>279</v>
      </c>
      <c r="AE468" s="245">
        <v>2</v>
      </c>
      <c r="AF468" s="245">
        <v>2</v>
      </c>
      <c r="AG468" s="245">
        <v>1</v>
      </c>
      <c r="AH468" s="245">
        <v>1</v>
      </c>
      <c r="AI468" s="245">
        <v>2</v>
      </c>
      <c r="AJ468" s="24"/>
      <c r="AK468" s="4"/>
      <c r="AL468" s="4"/>
      <c r="AM468" s="247">
        <v>23442.25</v>
      </c>
      <c r="AN468" s="247">
        <v>225.87</v>
      </c>
      <c r="AO468" s="247">
        <v>13.31</v>
      </c>
      <c r="AP468" s="247">
        <v>12.11</v>
      </c>
      <c r="AQ468" s="247">
        <v>178.54</v>
      </c>
      <c r="AR468" s="24"/>
      <c r="AS468" s="4"/>
      <c r="AT468" s="4"/>
      <c r="AU468" s="247">
        <v>7814.0833333333303</v>
      </c>
      <c r="AV468" s="247">
        <v>75.290000000000006</v>
      </c>
      <c r="AW468" s="247">
        <v>6.6550000000000002</v>
      </c>
      <c r="AX468" s="247">
        <v>6.0549999999999997</v>
      </c>
      <c r="AY468" s="247">
        <v>59.5133333333333</v>
      </c>
      <c r="AZ468" s="24"/>
      <c r="BA468" s="4"/>
    </row>
    <row r="469" spans="2:53">
      <c r="B469" s="11" t="s">
        <v>532</v>
      </c>
      <c r="C469" s="11"/>
      <c r="D469" s="71" t="s">
        <v>279</v>
      </c>
      <c r="E469" s="194">
        <v>1</v>
      </c>
      <c r="F469" s="194">
        <v>1</v>
      </c>
      <c r="G469" s="194"/>
      <c r="H469" s="194"/>
      <c r="I469" s="194"/>
      <c r="J469" s="11"/>
      <c r="M469" s="204">
        <v>92.36</v>
      </c>
      <c r="N469" s="204">
        <v>35.03</v>
      </c>
      <c r="O469" s="204"/>
      <c r="P469" s="204"/>
      <c r="Q469" s="204"/>
      <c r="R469" s="11"/>
      <c r="S469" s="4"/>
      <c r="T469" s="4"/>
      <c r="U469" s="204">
        <v>92.36</v>
      </c>
      <c r="V469" s="204">
        <v>35.03</v>
      </c>
      <c r="W469" s="204"/>
      <c r="X469" s="204"/>
      <c r="Y469" s="204"/>
      <c r="Z469" s="11"/>
      <c r="AA469" s="4"/>
      <c r="AB469" s="11" t="s">
        <v>280</v>
      </c>
      <c r="AC469" s="11"/>
      <c r="AD469" s="71" t="s">
        <v>118</v>
      </c>
      <c r="AE469" s="245">
        <v>4</v>
      </c>
      <c r="AF469" s="245">
        <v>2</v>
      </c>
      <c r="AG469" s="245">
        <v>2</v>
      </c>
      <c r="AH469" s="245">
        <v>2</v>
      </c>
      <c r="AI469" s="245">
        <v>2</v>
      </c>
      <c r="AJ469" s="24"/>
      <c r="AK469" s="4"/>
      <c r="AL469" s="4"/>
      <c r="AM469" s="247">
        <v>794.86</v>
      </c>
      <c r="AN469" s="247">
        <v>135</v>
      </c>
      <c r="AO469" s="247">
        <v>84.33</v>
      </c>
      <c r="AP469" s="247">
        <v>129.69</v>
      </c>
      <c r="AQ469" s="247">
        <v>763.66</v>
      </c>
      <c r="AR469" s="24"/>
      <c r="AS469" s="4"/>
      <c r="AT469" s="4"/>
      <c r="AU469" s="247">
        <v>198.715</v>
      </c>
      <c r="AV469" s="247">
        <v>33.75</v>
      </c>
      <c r="AW469" s="247">
        <v>21.0825</v>
      </c>
      <c r="AX469" s="247">
        <v>32.422499999999999</v>
      </c>
      <c r="AY469" s="247">
        <v>190.91499999999999</v>
      </c>
      <c r="AZ469" s="24"/>
      <c r="BA469" s="4"/>
    </row>
    <row r="470" spans="2:53">
      <c r="B470" s="11" t="s">
        <v>256</v>
      </c>
      <c r="C470" s="11"/>
      <c r="D470" s="71" t="s">
        <v>116</v>
      </c>
      <c r="E470" s="194">
        <v>5</v>
      </c>
      <c r="F470" s="194">
        <v>3</v>
      </c>
      <c r="G470" s="194">
        <v>2</v>
      </c>
      <c r="H470" s="194">
        <v>2</v>
      </c>
      <c r="I470" s="194">
        <v>1</v>
      </c>
      <c r="J470" s="11"/>
      <c r="M470" s="204">
        <v>875.09</v>
      </c>
      <c r="N470" s="204">
        <v>755.39</v>
      </c>
      <c r="O470" s="204">
        <v>328.98</v>
      </c>
      <c r="P470" s="204">
        <v>535.77</v>
      </c>
      <c r="Q470" s="204">
        <v>1216.5899999999999</v>
      </c>
      <c r="R470" s="11"/>
      <c r="S470" s="4"/>
      <c r="T470" s="4"/>
      <c r="U470" s="204">
        <v>145.84833333333299</v>
      </c>
      <c r="V470" s="204">
        <v>125.898333333333</v>
      </c>
      <c r="W470" s="204">
        <v>54.83</v>
      </c>
      <c r="X470" s="204">
        <v>133.9425</v>
      </c>
      <c r="Y470" s="204">
        <v>304.14749999999998</v>
      </c>
      <c r="Z470" s="11"/>
      <c r="AA470" s="4"/>
      <c r="AB470" s="11" t="s">
        <v>281</v>
      </c>
      <c r="AC470" s="11"/>
      <c r="AD470" s="71" t="s">
        <v>282</v>
      </c>
      <c r="AE470" s="245">
        <v>9</v>
      </c>
      <c r="AF470" s="245">
        <v>6</v>
      </c>
      <c r="AG470" s="245">
        <v>5</v>
      </c>
      <c r="AH470" s="245">
        <v>4</v>
      </c>
      <c r="AI470" s="245">
        <v>4</v>
      </c>
      <c r="AJ470" s="24"/>
      <c r="AK470" s="4"/>
      <c r="AL470" s="4"/>
      <c r="AM470" s="247">
        <v>5735.09</v>
      </c>
      <c r="AN470" s="247">
        <v>232.46</v>
      </c>
      <c r="AO470" s="247">
        <v>134.93</v>
      </c>
      <c r="AP470" s="247">
        <v>92.6</v>
      </c>
      <c r="AQ470" s="247">
        <v>442.2</v>
      </c>
      <c r="AR470" s="24"/>
      <c r="AS470" s="4"/>
      <c r="AT470" s="4"/>
      <c r="AU470" s="247">
        <v>573.50900000000001</v>
      </c>
      <c r="AV470" s="247">
        <v>23.245999999999999</v>
      </c>
      <c r="AW470" s="247">
        <v>13.493</v>
      </c>
      <c r="AX470" s="247">
        <v>9.26</v>
      </c>
      <c r="AY470" s="247">
        <v>44.22</v>
      </c>
      <c r="AZ470" s="24"/>
      <c r="BA470" s="4"/>
    </row>
    <row r="471" spans="2:53">
      <c r="B471" s="11" t="s">
        <v>257</v>
      </c>
      <c r="C471" s="11"/>
      <c r="D471" s="71" t="s">
        <v>258</v>
      </c>
      <c r="E471" s="194">
        <v>176</v>
      </c>
      <c r="F471" s="194">
        <v>96</v>
      </c>
      <c r="G471" s="194">
        <v>57</v>
      </c>
      <c r="H471" s="194">
        <v>61</v>
      </c>
      <c r="I471" s="194">
        <v>76</v>
      </c>
      <c r="J471" s="11"/>
      <c r="M471" s="204">
        <v>49121.11</v>
      </c>
      <c r="N471" s="204">
        <v>24957.39</v>
      </c>
      <c r="O471" s="204">
        <v>9791.01</v>
      </c>
      <c r="P471" s="204">
        <v>13726.05</v>
      </c>
      <c r="Q471" s="204">
        <v>137826.45000000001</v>
      </c>
      <c r="R471" s="11"/>
      <c r="S471" s="4"/>
      <c r="T471" s="4"/>
      <c r="U471" s="204">
        <v>245.60554999999999</v>
      </c>
      <c r="V471" s="204">
        <v>124.78695</v>
      </c>
      <c r="W471" s="204">
        <v>60.813726708074498</v>
      </c>
      <c r="X471" s="204">
        <v>79.341329479768802</v>
      </c>
      <c r="Y471" s="204">
        <v>710.44561855670099</v>
      </c>
      <c r="Z471" s="11"/>
      <c r="AA471" s="4"/>
      <c r="AB471" s="11" t="s">
        <v>283</v>
      </c>
      <c r="AC471" s="11"/>
      <c r="AD471" s="71" t="s">
        <v>118</v>
      </c>
      <c r="AE471" s="245">
        <v>1</v>
      </c>
      <c r="AF471" s="245">
        <v>1</v>
      </c>
      <c r="AG471" s="245">
        <v>1</v>
      </c>
      <c r="AH471" s="245">
        <v>1</v>
      </c>
      <c r="AI471" s="245">
        <v>1</v>
      </c>
      <c r="AJ471" s="24"/>
      <c r="AK471" s="4"/>
      <c r="AL471" s="4"/>
      <c r="AM471" s="247">
        <v>11.41</v>
      </c>
      <c r="AN471" s="247">
        <v>15.32</v>
      </c>
      <c r="AO471" s="247">
        <v>16.55</v>
      </c>
      <c r="AP471" s="247">
        <v>17.82</v>
      </c>
      <c r="AQ471" s="247">
        <v>171.48</v>
      </c>
      <c r="AR471" s="24"/>
      <c r="AS471" s="4"/>
      <c r="AT471" s="4"/>
      <c r="AU471" s="247">
        <v>11.41</v>
      </c>
      <c r="AV471" s="247">
        <v>15.32</v>
      </c>
      <c r="AW471" s="247">
        <v>16.55</v>
      </c>
      <c r="AX471" s="247">
        <v>17.82</v>
      </c>
      <c r="AY471" s="247">
        <v>171.48</v>
      </c>
      <c r="AZ471" s="24"/>
      <c r="BA471" s="4"/>
    </row>
    <row r="472" spans="2:53">
      <c r="B472" s="11" t="s">
        <v>259</v>
      </c>
      <c r="C472" s="11"/>
      <c r="D472" s="71" t="s">
        <v>116</v>
      </c>
      <c r="E472" s="194">
        <v>5</v>
      </c>
      <c r="F472" s="194">
        <v>4</v>
      </c>
      <c r="G472" s="194">
        <v>3</v>
      </c>
      <c r="H472" s="194">
        <v>3</v>
      </c>
      <c r="I472" s="194">
        <v>3</v>
      </c>
      <c r="J472" s="11"/>
      <c r="M472" s="204">
        <v>1333.12</v>
      </c>
      <c r="N472" s="204">
        <v>646.22</v>
      </c>
      <c r="O472" s="204">
        <v>453.57</v>
      </c>
      <c r="P472" s="204">
        <v>400.94</v>
      </c>
      <c r="Q472" s="204">
        <v>9228.94</v>
      </c>
      <c r="R472" s="11"/>
      <c r="S472" s="4"/>
      <c r="T472" s="4"/>
      <c r="U472" s="204">
        <v>222.18666666666701</v>
      </c>
      <c r="V472" s="204">
        <v>107.70333333333301</v>
      </c>
      <c r="W472" s="204">
        <v>75.594999999999999</v>
      </c>
      <c r="X472" s="204">
        <v>66.823333333333295</v>
      </c>
      <c r="Y472" s="204">
        <v>1538.1566666666699</v>
      </c>
      <c r="Z472" s="11"/>
      <c r="AA472" s="4"/>
      <c r="AB472" s="11" t="s">
        <v>284</v>
      </c>
      <c r="AC472" s="11"/>
      <c r="AD472" s="71" t="s">
        <v>191</v>
      </c>
      <c r="AE472" s="245">
        <v>4</v>
      </c>
      <c r="AF472" s="245">
        <v>2</v>
      </c>
      <c r="AG472" s="245">
        <v>1</v>
      </c>
      <c r="AH472" s="245">
        <v>1</v>
      </c>
      <c r="AI472" s="245">
        <v>1</v>
      </c>
      <c r="AJ472" s="24"/>
      <c r="AK472" s="4"/>
      <c r="AL472" s="4"/>
      <c r="AM472" s="247">
        <v>614.22</v>
      </c>
      <c r="AN472" s="247">
        <v>292.87</v>
      </c>
      <c r="AO472" s="247">
        <v>46.43</v>
      </c>
      <c r="AP472" s="247">
        <v>49.96</v>
      </c>
      <c r="AQ472" s="247">
        <v>153.72</v>
      </c>
      <c r="AR472" s="24"/>
      <c r="AS472" s="4"/>
      <c r="AT472" s="4"/>
      <c r="AU472" s="247">
        <v>153.55500000000001</v>
      </c>
      <c r="AV472" s="247">
        <v>73.217500000000001</v>
      </c>
      <c r="AW472" s="247">
        <v>11.6075</v>
      </c>
      <c r="AX472" s="247">
        <v>12.49</v>
      </c>
      <c r="AY472" s="247">
        <v>38.43</v>
      </c>
      <c r="AZ472" s="24"/>
      <c r="BA472" s="4"/>
    </row>
    <row r="473" spans="2:53">
      <c r="B473" s="11" t="s">
        <v>260</v>
      </c>
      <c r="C473" s="11"/>
      <c r="D473" s="71" t="s">
        <v>116</v>
      </c>
      <c r="E473" s="194">
        <v>1</v>
      </c>
      <c r="F473" s="194">
        <v>1</v>
      </c>
      <c r="G473" s="194">
        <v>1</v>
      </c>
      <c r="H473" s="194">
        <v>1</v>
      </c>
      <c r="I473" s="194">
        <v>2</v>
      </c>
      <c r="J473" s="11"/>
      <c r="M473" s="204">
        <v>6.25</v>
      </c>
      <c r="N473" s="204">
        <v>6.88</v>
      </c>
      <c r="O473" s="204">
        <v>6.25</v>
      </c>
      <c r="P473" s="204">
        <v>6.67</v>
      </c>
      <c r="Q473" s="204">
        <v>2431.62</v>
      </c>
      <c r="R473" s="11"/>
      <c r="S473" s="4"/>
      <c r="T473" s="4"/>
      <c r="U473" s="204">
        <v>3.125</v>
      </c>
      <c r="V473" s="204">
        <v>3.44</v>
      </c>
      <c r="W473" s="204">
        <v>3.125</v>
      </c>
      <c r="X473" s="204">
        <v>3.335</v>
      </c>
      <c r="Y473" s="204">
        <v>1215.81</v>
      </c>
      <c r="Z473" s="11"/>
      <c r="AA473" s="4"/>
      <c r="AB473" s="11" t="s">
        <v>285</v>
      </c>
      <c r="AC473" s="11"/>
      <c r="AD473" s="71" t="s">
        <v>286</v>
      </c>
      <c r="AE473" s="245">
        <v>23</v>
      </c>
      <c r="AF473" s="245">
        <v>15</v>
      </c>
      <c r="AG473" s="245">
        <v>11</v>
      </c>
      <c r="AH473" s="245">
        <v>11</v>
      </c>
      <c r="AI473" s="245">
        <v>9</v>
      </c>
      <c r="AJ473" s="24"/>
      <c r="AK473" s="4"/>
      <c r="AL473" s="4"/>
      <c r="AM473" s="247">
        <v>7675.22</v>
      </c>
      <c r="AN473" s="247">
        <v>4167.1400000000003</v>
      </c>
      <c r="AO473" s="247">
        <v>2635.15</v>
      </c>
      <c r="AP473" s="247">
        <v>2698.4</v>
      </c>
      <c r="AQ473" s="247">
        <v>26366.32</v>
      </c>
      <c r="AR473" s="24"/>
      <c r="AS473" s="4"/>
      <c r="AT473" s="4"/>
      <c r="AU473" s="247">
        <v>333.70521739130402</v>
      </c>
      <c r="AV473" s="247">
        <v>181.18</v>
      </c>
      <c r="AW473" s="247">
        <v>119.779545454545</v>
      </c>
      <c r="AX473" s="247">
        <v>122.654545454545</v>
      </c>
      <c r="AY473" s="247">
        <v>1198.46909090909</v>
      </c>
      <c r="AZ473" s="24"/>
      <c r="BA473" s="4"/>
    </row>
    <row r="474" spans="2:53">
      <c r="B474" s="11" t="s">
        <v>261</v>
      </c>
      <c r="C474" s="11"/>
      <c r="D474" s="71" t="s">
        <v>262</v>
      </c>
      <c r="E474" s="194">
        <v>129</v>
      </c>
      <c r="F474" s="194">
        <v>81</v>
      </c>
      <c r="G474" s="194">
        <v>67</v>
      </c>
      <c r="H474" s="194">
        <v>62</v>
      </c>
      <c r="I474" s="194">
        <v>67</v>
      </c>
      <c r="J474" s="11"/>
      <c r="M474" s="204">
        <v>27601.13</v>
      </c>
      <c r="N474" s="204">
        <v>9934.23</v>
      </c>
      <c r="O474" s="204">
        <v>7684.83</v>
      </c>
      <c r="P474" s="204">
        <v>12197.39</v>
      </c>
      <c r="Q474" s="204">
        <v>55292.88</v>
      </c>
      <c r="R474" s="11"/>
      <c r="S474" s="4"/>
      <c r="T474" s="4"/>
      <c r="U474" s="204">
        <v>179.228116883117</v>
      </c>
      <c r="V474" s="204">
        <v>64.507987012987002</v>
      </c>
      <c r="W474" s="204">
        <v>54.118521126760598</v>
      </c>
      <c r="X474" s="204">
        <v>86.506312056737599</v>
      </c>
      <c r="Y474" s="204">
        <v>383.97833333333301</v>
      </c>
      <c r="Z474" s="11"/>
      <c r="AA474" s="4"/>
      <c r="AB474" s="11" t="s">
        <v>287</v>
      </c>
      <c r="AC474" s="11"/>
      <c r="AD474" s="71" t="s">
        <v>113</v>
      </c>
      <c r="AE474" s="245">
        <v>1</v>
      </c>
      <c r="AF474" s="245">
        <v>1</v>
      </c>
      <c r="AG474" s="245"/>
      <c r="AH474" s="245"/>
      <c r="AI474" s="245"/>
      <c r="AJ474" s="24"/>
      <c r="AK474" s="4"/>
      <c r="AL474" s="4"/>
      <c r="AM474" s="247">
        <v>53.37</v>
      </c>
      <c r="AN474" s="247">
        <v>39.01</v>
      </c>
      <c r="AO474" s="247">
        <v>0</v>
      </c>
      <c r="AP474" s="247">
        <v>0</v>
      </c>
      <c r="AQ474" s="247">
        <v>0</v>
      </c>
      <c r="AR474" s="24"/>
      <c r="AS474" s="4"/>
      <c r="AT474" s="4"/>
      <c r="AU474" s="247">
        <v>53.37</v>
      </c>
      <c r="AV474" s="247">
        <v>39.01</v>
      </c>
      <c r="AW474" s="247">
        <v>0</v>
      </c>
      <c r="AX474" s="247">
        <v>0</v>
      </c>
      <c r="AY474" s="247">
        <v>0</v>
      </c>
      <c r="AZ474" s="24"/>
      <c r="BA474" s="4"/>
    </row>
    <row r="475" spans="2:53">
      <c r="B475" s="11" t="s">
        <v>263</v>
      </c>
      <c r="C475" s="11"/>
      <c r="D475" s="71" t="s">
        <v>264</v>
      </c>
      <c r="E475" s="194">
        <v>101</v>
      </c>
      <c r="F475" s="194">
        <v>52</v>
      </c>
      <c r="G475" s="194">
        <v>39</v>
      </c>
      <c r="H475" s="194">
        <v>28</v>
      </c>
      <c r="I475" s="194">
        <v>30</v>
      </c>
      <c r="J475" s="11"/>
      <c r="M475" s="204">
        <v>31096.18</v>
      </c>
      <c r="N475" s="204">
        <v>12058.91</v>
      </c>
      <c r="O475" s="204">
        <v>6317.39</v>
      </c>
      <c r="P475" s="204">
        <v>4968.26</v>
      </c>
      <c r="Q475" s="204">
        <v>44283.39</v>
      </c>
      <c r="R475" s="11"/>
      <c r="S475" s="4"/>
      <c r="T475" s="4"/>
      <c r="U475" s="204">
        <v>282.69254545454498</v>
      </c>
      <c r="V475" s="204">
        <v>109.626454545455</v>
      </c>
      <c r="W475" s="204">
        <v>62.548415841584202</v>
      </c>
      <c r="X475" s="204">
        <v>48.708431372549001</v>
      </c>
      <c r="Y475" s="204">
        <v>425.80182692307699</v>
      </c>
      <c r="Z475" s="11"/>
      <c r="AA475" s="4"/>
      <c r="AB475" s="11" t="s">
        <v>287</v>
      </c>
      <c r="AC475" s="11"/>
      <c r="AD475" s="71" t="s">
        <v>119</v>
      </c>
      <c r="AE475" s="245">
        <v>152</v>
      </c>
      <c r="AF475" s="245">
        <v>62</v>
      </c>
      <c r="AG475" s="245">
        <v>42</v>
      </c>
      <c r="AH475" s="245">
        <v>33</v>
      </c>
      <c r="AI475" s="245">
        <v>26</v>
      </c>
      <c r="AJ475" s="24"/>
      <c r="AK475" s="4"/>
      <c r="AL475" s="4"/>
      <c r="AM475" s="247">
        <v>68403.02</v>
      </c>
      <c r="AN475" s="247">
        <v>13273.3</v>
      </c>
      <c r="AO475" s="247">
        <v>13405.16</v>
      </c>
      <c r="AP475" s="247">
        <v>22181.19</v>
      </c>
      <c r="AQ475" s="247">
        <v>14948.8</v>
      </c>
      <c r="AR475" s="24"/>
      <c r="AS475" s="4"/>
      <c r="AT475" s="4"/>
      <c r="AU475" s="247">
        <v>424.86347826087001</v>
      </c>
      <c r="AV475" s="247">
        <v>82.442857142857093</v>
      </c>
      <c r="AW475" s="247">
        <v>101.55424242424201</v>
      </c>
      <c r="AX475" s="247">
        <v>170.62453846153801</v>
      </c>
      <c r="AY475" s="247">
        <v>114.990769230769</v>
      </c>
      <c r="AZ475" s="24"/>
      <c r="BA475" s="4"/>
    </row>
    <row r="476" spans="2:53">
      <c r="B476" s="11" t="s">
        <v>265</v>
      </c>
      <c r="C476" s="11"/>
      <c r="D476" s="71" t="s">
        <v>266</v>
      </c>
      <c r="E476" s="194">
        <v>79</v>
      </c>
      <c r="F476" s="194">
        <v>114</v>
      </c>
      <c r="G476" s="194">
        <v>86</v>
      </c>
      <c r="H476" s="194">
        <v>74</v>
      </c>
      <c r="I476" s="194">
        <v>77</v>
      </c>
      <c r="J476" s="11"/>
      <c r="M476" s="204">
        <v>18388.580000000002</v>
      </c>
      <c r="N476" s="204">
        <v>21006.75</v>
      </c>
      <c r="O476" s="204">
        <v>10043.89</v>
      </c>
      <c r="P476" s="204">
        <v>9546.43</v>
      </c>
      <c r="Q476" s="204">
        <v>132309.13</v>
      </c>
      <c r="R476" s="11"/>
      <c r="S476" s="4"/>
      <c r="T476" s="4"/>
      <c r="U476" s="204">
        <v>110.11125748502999</v>
      </c>
      <c r="V476" s="204">
        <v>125.78892215568899</v>
      </c>
      <c r="W476" s="204">
        <v>67.408657718120807</v>
      </c>
      <c r="X476" s="204">
        <v>60.4204430379747</v>
      </c>
      <c r="Y476" s="204">
        <v>837.39955696202605</v>
      </c>
      <c r="Z476" s="11"/>
      <c r="AA476" s="4"/>
      <c r="AB476" s="11" t="s">
        <v>288</v>
      </c>
      <c r="AC476" s="11"/>
      <c r="AD476" s="71" t="s">
        <v>181</v>
      </c>
      <c r="AE476" s="245">
        <v>1</v>
      </c>
      <c r="AF476" s="245"/>
      <c r="AG476" s="245"/>
      <c r="AH476" s="245"/>
      <c r="AI476" s="245"/>
      <c r="AJ476" s="24"/>
      <c r="AK476" s="4"/>
      <c r="AL476" s="4"/>
      <c r="AM476" s="247">
        <v>65</v>
      </c>
      <c r="AN476" s="247">
        <v>0</v>
      </c>
      <c r="AO476" s="247"/>
      <c r="AP476" s="247"/>
      <c r="AQ476" s="247"/>
      <c r="AR476" s="24"/>
      <c r="AS476" s="4"/>
      <c r="AT476" s="4"/>
      <c r="AU476" s="247">
        <v>65</v>
      </c>
      <c r="AV476" s="247">
        <v>0</v>
      </c>
      <c r="AW476" s="247"/>
      <c r="AX476" s="247"/>
      <c r="AY476" s="247"/>
      <c r="AZ476" s="24"/>
      <c r="BA476" s="4"/>
    </row>
    <row r="477" spans="2:53">
      <c r="B477" s="11" t="s">
        <v>267</v>
      </c>
      <c r="C477" s="11"/>
      <c r="D477" s="71" t="s">
        <v>150</v>
      </c>
      <c r="E477" s="194">
        <v>297</v>
      </c>
      <c r="F477" s="194">
        <v>229</v>
      </c>
      <c r="G477" s="194">
        <v>190</v>
      </c>
      <c r="H477" s="194">
        <v>163</v>
      </c>
      <c r="I477" s="194">
        <v>194</v>
      </c>
      <c r="J477" s="11"/>
      <c r="M477" s="204">
        <v>62499.34</v>
      </c>
      <c r="N477" s="204">
        <v>40948.75</v>
      </c>
      <c r="O477" s="204">
        <v>29739.99</v>
      </c>
      <c r="P477" s="204">
        <v>30005.97</v>
      </c>
      <c r="Q477" s="204">
        <v>344121.59999999998</v>
      </c>
      <c r="R477" s="11"/>
      <c r="S477" s="4"/>
      <c r="T477" s="4"/>
      <c r="U477" s="204">
        <v>173.609277777778</v>
      </c>
      <c r="V477" s="204">
        <v>113.746527777778</v>
      </c>
      <c r="W477" s="204">
        <v>85.459741379310302</v>
      </c>
      <c r="X477" s="204">
        <v>88.513185840707905</v>
      </c>
      <c r="Y477" s="204">
        <v>991.70489913544702</v>
      </c>
      <c r="Z477" s="11"/>
      <c r="AA477" s="4"/>
      <c r="AB477" s="11" t="s">
        <v>288</v>
      </c>
      <c r="AC477" s="11"/>
      <c r="AD477" s="71" t="s">
        <v>289</v>
      </c>
      <c r="AE477" s="245">
        <v>29</v>
      </c>
      <c r="AF477" s="245">
        <v>19</v>
      </c>
      <c r="AG477" s="245">
        <v>15</v>
      </c>
      <c r="AH477" s="245">
        <v>8</v>
      </c>
      <c r="AI477" s="245">
        <v>6</v>
      </c>
      <c r="AJ477" s="24"/>
      <c r="AK477" s="4"/>
      <c r="AL477" s="4"/>
      <c r="AM477" s="247">
        <v>8506.08</v>
      </c>
      <c r="AN477" s="247">
        <v>4043.92</v>
      </c>
      <c r="AO477" s="247">
        <v>2069.0700000000002</v>
      </c>
      <c r="AP477" s="247">
        <v>362.14</v>
      </c>
      <c r="AQ477" s="247">
        <v>1159.43</v>
      </c>
      <c r="AR477" s="24"/>
      <c r="AS477" s="4"/>
      <c r="AT477" s="4"/>
      <c r="AU477" s="247">
        <v>274.389677419355</v>
      </c>
      <c r="AV477" s="247">
        <v>130.44903225806499</v>
      </c>
      <c r="AW477" s="247">
        <v>76.632222222222197</v>
      </c>
      <c r="AX477" s="247">
        <v>13.9284615384615</v>
      </c>
      <c r="AY477" s="247">
        <v>44.593461538461497</v>
      </c>
      <c r="AZ477" s="24"/>
      <c r="BA477" s="4"/>
    </row>
    <row r="478" spans="2:53">
      <c r="B478" s="11" t="s">
        <v>268</v>
      </c>
      <c r="C478" s="11"/>
      <c r="D478" s="71" t="s">
        <v>172</v>
      </c>
      <c r="E478" s="194">
        <v>200</v>
      </c>
      <c r="F478" s="194">
        <v>107</v>
      </c>
      <c r="G478" s="194">
        <v>78</v>
      </c>
      <c r="H478" s="194">
        <v>64</v>
      </c>
      <c r="I478" s="194">
        <v>81</v>
      </c>
      <c r="J478" s="11"/>
      <c r="M478" s="204">
        <v>46720.4</v>
      </c>
      <c r="N478" s="204">
        <v>23770.29</v>
      </c>
      <c r="O478" s="204">
        <v>9706.0499999999993</v>
      </c>
      <c r="P478" s="204">
        <v>11241.27</v>
      </c>
      <c r="Q478" s="204">
        <v>116532.14</v>
      </c>
      <c r="R478" s="11"/>
      <c r="S478" s="4"/>
      <c r="T478" s="4"/>
      <c r="U478" s="204">
        <v>209.508520179372</v>
      </c>
      <c r="V478" s="204">
        <v>106.593228699552</v>
      </c>
      <c r="W478" s="204">
        <v>45.355373831775701</v>
      </c>
      <c r="X478" s="204">
        <v>52.775915492957701</v>
      </c>
      <c r="Y478" s="204">
        <v>544.54271028037397</v>
      </c>
      <c r="Z478" s="11"/>
      <c r="AA478" s="4"/>
      <c r="AB478" s="11" t="s">
        <v>290</v>
      </c>
      <c r="AC478" s="11"/>
      <c r="AD478" s="71" t="s">
        <v>291</v>
      </c>
      <c r="AE478" s="245">
        <v>72</v>
      </c>
      <c r="AF478" s="245">
        <v>33</v>
      </c>
      <c r="AG478" s="245">
        <v>26</v>
      </c>
      <c r="AH478" s="245">
        <v>23</v>
      </c>
      <c r="AI478" s="245">
        <v>22</v>
      </c>
      <c r="AJ478" s="24"/>
      <c r="AK478" s="4"/>
      <c r="AL478" s="4"/>
      <c r="AM478" s="247">
        <v>26416.94</v>
      </c>
      <c r="AN478" s="247">
        <v>11210.32</v>
      </c>
      <c r="AO478" s="247">
        <v>9252.51</v>
      </c>
      <c r="AP478" s="247">
        <v>9388.34</v>
      </c>
      <c r="AQ478" s="247">
        <v>19647.060000000001</v>
      </c>
      <c r="AR478" s="24"/>
      <c r="AS478" s="4"/>
      <c r="AT478" s="4"/>
      <c r="AU478" s="247">
        <v>352.225866666667</v>
      </c>
      <c r="AV478" s="247">
        <v>149.47093333333299</v>
      </c>
      <c r="AW478" s="247">
        <v>128.50708333333299</v>
      </c>
      <c r="AX478" s="247">
        <v>134.119142857143</v>
      </c>
      <c r="AY478" s="247">
        <v>276.71915492957697</v>
      </c>
      <c r="AZ478" s="24"/>
      <c r="BA478" s="4"/>
    </row>
    <row r="479" spans="2:53">
      <c r="B479" s="11" t="s">
        <v>269</v>
      </c>
      <c r="C479" s="11"/>
      <c r="D479" s="71" t="s">
        <v>270</v>
      </c>
      <c r="E479" s="194">
        <v>51</v>
      </c>
      <c r="F479" s="194">
        <v>20</v>
      </c>
      <c r="G479" s="194">
        <v>11</v>
      </c>
      <c r="H479" s="194">
        <v>11</v>
      </c>
      <c r="I479" s="194">
        <v>11</v>
      </c>
      <c r="J479" s="11"/>
      <c r="M479" s="204">
        <v>14548.2</v>
      </c>
      <c r="N479" s="204">
        <v>4094.65</v>
      </c>
      <c r="O479" s="204">
        <v>2033.77</v>
      </c>
      <c r="P479" s="204">
        <v>844.01</v>
      </c>
      <c r="Q479" s="204">
        <v>20818.61</v>
      </c>
      <c r="R479" s="11"/>
      <c r="S479" s="4"/>
      <c r="T479" s="4"/>
      <c r="U479" s="204">
        <v>269.41111111111098</v>
      </c>
      <c r="V479" s="204">
        <v>75.826851851851899</v>
      </c>
      <c r="W479" s="204">
        <v>40.675400000000003</v>
      </c>
      <c r="X479" s="204">
        <v>16.549215686274501</v>
      </c>
      <c r="Y479" s="204">
        <v>400.35788461538499</v>
      </c>
      <c r="Z479" s="11"/>
      <c r="AA479" s="4"/>
      <c r="AB479" s="11" t="s">
        <v>294</v>
      </c>
      <c r="AC479" s="11"/>
      <c r="AD479" s="71" t="s">
        <v>293</v>
      </c>
      <c r="AE479" s="245">
        <v>39</v>
      </c>
      <c r="AF479" s="245">
        <v>22</v>
      </c>
      <c r="AG479" s="245">
        <v>16</v>
      </c>
      <c r="AH479" s="245">
        <v>14</v>
      </c>
      <c r="AI479" s="245">
        <v>11</v>
      </c>
      <c r="AJ479" s="24"/>
      <c r="AK479" s="4"/>
      <c r="AL479" s="4"/>
      <c r="AM479" s="247">
        <v>4577.47</v>
      </c>
      <c r="AN479" s="247">
        <v>1697.6</v>
      </c>
      <c r="AO479" s="247">
        <v>642.95000000000005</v>
      </c>
      <c r="AP479" s="247">
        <v>2040.3</v>
      </c>
      <c r="AQ479" s="247">
        <v>15405.98</v>
      </c>
      <c r="AR479" s="24"/>
      <c r="AS479" s="4"/>
      <c r="AT479" s="4"/>
      <c r="AU479" s="247">
        <v>111.645609756098</v>
      </c>
      <c r="AV479" s="247">
        <v>41.404878048780503</v>
      </c>
      <c r="AW479" s="247">
        <v>18.37</v>
      </c>
      <c r="AX479" s="247">
        <v>60.008823529411799</v>
      </c>
      <c r="AY479" s="247">
        <v>466.84787878787898</v>
      </c>
      <c r="AZ479" s="24"/>
      <c r="BA479" s="4"/>
    </row>
    <row r="480" spans="2:53">
      <c r="B480" s="11" t="s">
        <v>273</v>
      </c>
      <c r="C480" s="11"/>
      <c r="D480" s="71" t="s">
        <v>274</v>
      </c>
      <c r="E480" s="194">
        <v>60</v>
      </c>
      <c r="F480" s="194">
        <v>36</v>
      </c>
      <c r="G480" s="194">
        <v>27</v>
      </c>
      <c r="H480" s="194">
        <v>25</v>
      </c>
      <c r="I480" s="194">
        <v>28</v>
      </c>
      <c r="J480" s="11"/>
      <c r="M480" s="204">
        <v>11507.52</v>
      </c>
      <c r="N480" s="204">
        <v>5539.91</v>
      </c>
      <c r="O480" s="204">
        <v>2731.48</v>
      </c>
      <c r="P480" s="204">
        <v>4104.7700000000004</v>
      </c>
      <c r="Q480" s="204">
        <v>30819.5</v>
      </c>
      <c r="R480" s="11"/>
      <c r="S480" s="4"/>
      <c r="T480" s="4"/>
      <c r="U480" s="204">
        <v>169.22823529411801</v>
      </c>
      <c r="V480" s="204">
        <v>81.469264705882395</v>
      </c>
      <c r="W480" s="204">
        <v>42.0227692307692</v>
      </c>
      <c r="X480" s="204">
        <v>65.155079365079402</v>
      </c>
      <c r="Y480" s="204">
        <v>474.14615384615399</v>
      </c>
      <c r="Z480" s="11"/>
      <c r="AA480" s="4"/>
      <c r="AB480" s="11" t="s">
        <v>295</v>
      </c>
      <c r="AC480" s="11"/>
      <c r="AD480" s="71" t="s">
        <v>264</v>
      </c>
      <c r="AE480" s="245">
        <v>7</v>
      </c>
      <c r="AF480" s="245">
        <v>2</v>
      </c>
      <c r="AG480" s="245">
        <v>2</v>
      </c>
      <c r="AH480" s="245">
        <v>3</v>
      </c>
      <c r="AI480" s="245">
        <v>1</v>
      </c>
      <c r="AJ480" s="24"/>
      <c r="AK480" s="4"/>
      <c r="AL480" s="4"/>
      <c r="AM480" s="247">
        <v>563.72</v>
      </c>
      <c r="AN480" s="247">
        <v>82.95</v>
      </c>
      <c r="AO480" s="247">
        <v>81.83</v>
      </c>
      <c r="AP480" s="247">
        <v>223.75</v>
      </c>
      <c r="AQ480" s="247">
        <v>286.19</v>
      </c>
      <c r="AR480" s="24"/>
      <c r="AS480" s="4"/>
      <c r="AT480" s="4"/>
      <c r="AU480" s="247">
        <v>70.465000000000003</v>
      </c>
      <c r="AV480" s="247">
        <v>10.36875</v>
      </c>
      <c r="AW480" s="247">
        <v>11.69</v>
      </c>
      <c r="AX480" s="247">
        <v>31.964285714285701</v>
      </c>
      <c r="AY480" s="247">
        <v>40.884285714285703</v>
      </c>
      <c r="AZ480" s="24"/>
      <c r="BA480" s="4"/>
    </row>
    <row r="481" spans="2:53">
      <c r="B481" s="11" t="s">
        <v>275</v>
      </c>
      <c r="C481" s="11"/>
      <c r="D481" s="71" t="s">
        <v>172</v>
      </c>
      <c r="E481" s="194">
        <v>2424</v>
      </c>
      <c r="F481" s="194">
        <v>1663</v>
      </c>
      <c r="G481" s="194">
        <v>1350</v>
      </c>
      <c r="H481" s="194">
        <v>1193</v>
      </c>
      <c r="I481" s="194">
        <v>1328</v>
      </c>
      <c r="J481" s="11"/>
      <c r="M481" s="204">
        <v>405215.08</v>
      </c>
      <c r="N481" s="204">
        <v>230389.07</v>
      </c>
      <c r="O481" s="204">
        <v>125595.67</v>
      </c>
      <c r="P481" s="204">
        <v>119725.16</v>
      </c>
      <c r="Q481" s="204">
        <v>1366336.76</v>
      </c>
      <c r="R481" s="11"/>
      <c r="S481" s="4"/>
      <c r="T481" s="4"/>
      <c r="U481" s="204">
        <v>148.81200146896799</v>
      </c>
      <c r="V481" s="204">
        <v>84.608545721630605</v>
      </c>
      <c r="W481" s="204">
        <v>48.139390571100101</v>
      </c>
      <c r="X481" s="204">
        <v>46.423094222567002</v>
      </c>
      <c r="Y481" s="204">
        <v>529.79323768902702</v>
      </c>
      <c r="Z481" s="11"/>
      <c r="AA481" s="4"/>
      <c r="AB481" s="11" t="s">
        <v>296</v>
      </c>
      <c r="AC481" s="11"/>
      <c r="AD481" s="71" t="s">
        <v>122</v>
      </c>
      <c r="AE481" s="245">
        <v>37</v>
      </c>
      <c r="AF481" s="245">
        <v>21</v>
      </c>
      <c r="AG481" s="245">
        <v>19</v>
      </c>
      <c r="AH481" s="245">
        <v>13</v>
      </c>
      <c r="AI481" s="245">
        <v>11</v>
      </c>
      <c r="AJ481" s="24"/>
      <c r="AK481" s="4"/>
      <c r="AL481" s="4"/>
      <c r="AM481" s="247">
        <v>12849.77</v>
      </c>
      <c r="AN481" s="247">
        <v>3255.42</v>
      </c>
      <c r="AO481" s="247">
        <v>1383.92</v>
      </c>
      <c r="AP481" s="247">
        <v>1224.31</v>
      </c>
      <c r="AQ481" s="247">
        <v>9314.4599999999991</v>
      </c>
      <c r="AR481" s="24"/>
      <c r="AS481" s="4"/>
      <c r="AT481" s="4"/>
      <c r="AU481" s="247">
        <v>313.40902439024399</v>
      </c>
      <c r="AV481" s="247">
        <v>79.400487804878097</v>
      </c>
      <c r="AW481" s="247">
        <v>36.418947368421101</v>
      </c>
      <c r="AX481" s="247">
        <v>33.089459459459498</v>
      </c>
      <c r="AY481" s="247">
        <v>251.742162162162</v>
      </c>
      <c r="AZ481" s="24"/>
      <c r="BA481" s="4"/>
    </row>
    <row r="482" spans="2:53">
      <c r="B482" s="11" t="s">
        <v>276</v>
      </c>
      <c r="C482" s="11"/>
      <c r="D482" s="71" t="s">
        <v>277</v>
      </c>
      <c r="E482" s="194">
        <v>200</v>
      </c>
      <c r="F482" s="194">
        <v>143</v>
      </c>
      <c r="G482" s="194">
        <v>112</v>
      </c>
      <c r="H482" s="194">
        <v>90</v>
      </c>
      <c r="I482" s="194">
        <v>101</v>
      </c>
      <c r="J482" s="11"/>
      <c r="M482" s="204">
        <v>38276.94</v>
      </c>
      <c r="N482" s="204">
        <v>18209.98</v>
      </c>
      <c r="O482" s="204">
        <v>16089.49</v>
      </c>
      <c r="P482" s="204">
        <v>10875.56</v>
      </c>
      <c r="Q482" s="204">
        <v>127868.49</v>
      </c>
      <c r="R482" s="11"/>
      <c r="S482" s="4"/>
      <c r="T482" s="4"/>
      <c r="U482" s="204">
        <v>158.16917355371899</v>
      </c>
      <c r="V482" s="204">
        <v>75.247851239669401</v>
      </c>
      <c r="W482" s="204">
        <v>71.192433628318597</v>
      </c>
      <c r="X482" s="204">
        <v>48.769327354260099</v>
      </c>
      <c r="Y482" s="204">
        <v>563.29731277533006</v>
      </c>
      <c r="Z482" s="11"/>
      <c r="AA482" s="4"/>
      <c r="AB482" s="11" t="s">
        <v>298</v>
      </c>
      <c r="AC482" s="11"/>
      <c r="AD482" s="71" t="s">
        <v>299</v>
      </c>
      <c r="AE482" s="245">
        <v>1</v>
      </c>
      <c r="AF482" s="245">
        <v>1</v>
      </c>
      <c r="AG482" s="245">
        <v>1</v>
      </c>
      <c r="AH482" s="245"/>
      <c r="AI482" s="245">
        <v>1</v>
      </c>
      <c r="AJ482" s="24"/>
      <c r="AK482" s="4"/>
      <c r="AL482" s="4"/>
      <c r="AM482" s="247">
        <v>97.86</v>
      </c>
      <c r="AN482" s="247">
        <v>104.88</v>
      </c>
      <c r="AO482" s="247">
        <v>84.44</v>
      </c>
      <c r="AP482" s="247"/>
      <c r="AQ482" s="247">
        <v>617.03</v>
      </c>
      <c r="AR482" s="24"/>
      <c r="AS482" s="4"/>
      <c r="AT482" s="4"/>
      <c r="AU482" s="247">
        <v>97.86</v>
      </c>
      <c r="AV482" s="247">
        <v>104.88</v>
      </c>
      <c r="AW482" s="247">
        <v>84.44</v>
      </c>
      <c r="AX482" s="247"/>
      <c r="AY482" s="247">
        <v>617.03</v>
      </c>
      <c r="AZ482" s="24"/>
      <c r="BA482" s="4"/>
    </row>
    <row r="483" spans="2:53">
      <c r="B483" s="11" t="s">
        <v>280</v>
      </c>
      <c r="C483" s="11"/>
      <c r="D483" s="71" t="s">
        <v>118</v>
      </c>
      <c r="E483" s="194">
        <v>50</v>
      </c>
      <c r="F483" s="194">
        <v>31</v>
      </c>
      <c r="G483" s="194">
        <v>23</v>
      </c>
      <c r="H483" s="194">
        <v>18</v>
      </c>
      <c r="I483" s="194">
        <v>18</v>
      </c>
      <c r="J483" s="11"/>
      <c r="M483" s="204">
        <v>6275.8</v>
      </c>
      <c r="N483" s="204">
        <v>2297.08</v>
      </c>
      <c r="O483" s="204">
        <v>1252.74</v>
      </c>
      <c r="P483" s="204">
        <v>1570.11</v>
      </c>
      <c r="Q483" s="204">
        <v>19086.89</v>
      </c>
      <c r="R483" s="11"/>
      <c r="S483" s="4"/>
      <c r="T483" s="4"/>
      <c r="U483" s="204">
        <v>120.68846153846199</v>
      </c>
      <c r="V483" s="204">
        <v>44.1746153846154</v>
      </c>
      <c r="W483" s="204">
        <v>25.566122448979598</v>
      </c>
      <c r="X483" s="204">
        <v>32.043061224489797</v>
      </c>
      <c r="Y483" s="204">
        <v>367.05557692307701</v>
      </c>
      <c r="Z483" s="11"/>
      <c r="AA483" s="4"/>
      <c r="AB483" s="11" t="s">
        <v>300</v>
      </c>
      <c r="AC483" s="11"/>
      <c r="AD483" s="71" t="s">
        <v>158</v>
      </c>
      <c r="AE483" s="245">
        <v>2</v>
      </c>
      <c r="AF483" s="245">
        <v>1</v>
      </c>
      <c r="AG483" s="245">
        <v>1</v>
      </c>
      <c r="AH483" s="245">
        <v>1</v>
      </c>
      <c r="AI483" s="245">
        <v>2</v>
      </c>
      <c r="AJ483" s="24"/>
      <c r="AK483" s="4"/>
      <c r="AL483" s="4"/>
      <c r="AM483" s="247">
        <v>147.19</v>
      </c>
      <c r="AN483" s="247">
        <v>94.82</v>
      </c>
      <c r="AO483" s="247">
        <v>52.1</v>
      </c>
      <c r="AP483" s="247">
        <v>59</v>
      </c>
      <c r="AQ483" s="247">
        <v>965.65</v>
      </c>
      <c r="AR483" s="24"/>
      <c r="AS483" s="4"/>
      <c r="AT483" s="4"/>
      <c r="AU483" s="247">
        <v>49.063333333333297</v>
      </c>
      <c r="AV483" s="247">
        <v>31.606666666666701</v>
      </c>
      <c r="AW483" s="247">
        <v>17.366666666666699</v>
      </c>
      <c r="AX483" s="247">
        <v>19.6666666666667</v>
      </c>
      <c r="AY483" s="247">
        <v>321.88333333333298</v>
      </c>
      <c r="AZ483" s="24"/>
      <c r="BA483" s="4"/>
    </row>
    <row r="484" spans="2:53">
      <c r="B484" s="11" t="s">
        <v>281</v>
      </c>
      <c r="C484" s="11"/>
      <c r="D484" s="71" t="s">
        <v>282</v>
      </c>
      <c r="E484" s="194">
        <v>65</v>
      </c>
      <c r="F484" s="194">
        <v>32</v>
      </c>
      <c r="G484" s="194">
        <v>27</v>
      </c>
      <c r="H484" s="194">
        <v>25</v>
      </c>
      <c r="I484" s="194">
        <v>20</v>
      </c>
      <c r="J484" s="11"/>
      <c r="M484" s="204">
        <v>12917.07</v>
      </c>
      <c r="N484" s="204">
        <v>3391.78</v>
      </c>
      <c r="O484" s="204">
        <v>2326.8000000000002</v>
      </c>
      <c r="P484" s="204">
        <v>2422.63</v>
      </c>
      <c r="Q484" s="204">
        <v>23539.58</v>
      </c>
      <c r="R484" s="11"/>
      <c r="S484" s="4"/>
      <c r="T484" s="4"/>
      <c r="U484" s="204">
        <v>179.40375</v>
      </c>
      <c r="V484" s="204">
        <v>47.108055555555602</v>
      </c>
      <c r="W484" s="204">
        <v>35.2545454545455</v>
      </c>
      <c r="X484" s="204">
        <v>36.706515151515198</v>
      </c>
      <c r="Y484" s="204">
        <v>341.15333333333302</v>
      </c>
      <c r="Z484" s="11"/>
      <c r="AA484" s="4"/>
      <c r="AB484" s="11" t="s">
        <v>301</v>
      </c>
      <c r="AC484" s="11"/>
      <c r="AD484" s="71" t="s">
        <v>264</v>
      </c>
      <c r="AE484" s="245">
        <v>1</v>
      </c>
      <c r="AF484" s="245">
        <v>1</v>
      </c>
      <c r="AG484" s="245">
        <v>1</v>
      </c>
      <c r="AH484" s="245"/>
      <c r="AI484" s="245"/>
      <c r="AJ484" s="24"/>
      <c r="AK484" s="4"/>
      <c r="AL484" s="4"/>
      <c r="AM484" s="247">
        <v>58.18</v>
      </c>
      <c r="AN484" s="247">
        <v>10.89</v>
      </c>
      <c r="AO484" s="247">
        <v>0.37</v>
      </c>
      <c r="AP484" s="247">
        <v>0</v>
      </c>
      <c r="AQ484" s="247">
        <v>0</v>
      </c>
      <c r="AR484" s="24"/>
      <c r="AS484" s="4"/>
      <c r="AT484" s="4"/>
      <c r="AU484" s="247">
        <v>58.18</v>
      </c>
      <c r="AV484" s="247">
        <v>10.89</v>
      </c>
      <c r="AW484" s="247">
        <v>0.37</v>
      </c>
      <c r="AX484" s="247">
        <v>0</v>
      </c>
      <c r="AY484" s="247">
        <v>0</v>
      </c>
      <c r="AZ484" s="24"/>
      <c r="BA484" s="4"/>
    </row>
    <row r="485" spans="2:53">
      <c r="B485" s="11" t="s">
        <v>283</v>
      </c>
      <c r="C485" s="11"/>
      <c r="D485" s="71" t="s">
        <v>118</v>
      </c>
      <c r="E485" s="194">
        <v>13</v>
      </c>
      <c r="F485" s="194">
        <v>21</v>
      </c>
      <c r="G485" s="194">
        <v>11</v>
      </c>
      <c r="H485" s="194">
        <v>10</v>
      </c>
      <c r="I485" s="194">
        <v>8</v>
      </c>
      <c r="J485" s="11"/>
      <c r="M485" s="204">
        <v>2819.21</v>
      </c>
      <c r="N485" s="204">
        <v>6592.98</v>
      </c>
      <c r="O485" s="204">
        <v>2831.68</v>
      </c>
      <c r="P485" s="204">
        <v>1465.83</v>
      </c>
      <c r="Q485" s="204">
        <v>10033.030000000001</v>
      </c>
      <c r="R485" s="11"/>
      <c r="S485" s="4"/>
      <c r="T485" s="4"/>
      <c r="U485" s="204">
        <v>112.7684</v>
      </c>
      <c r="V485" s="204">
        <v>263.7192</v>
      </c>
      <c r="W485" s="204">
        <v>117.98666666666701</v>
      </c>
      <c r="X485" s="204">
        <v>61.076250000000002</v>
      </c>
      <c r="Y485" s="204">
        <v>401.32119999999998</v>
      </c>
      <c r="Z485" s="11"/>
      <c r="AA485" s="4"/>
      <c r="AB485" s="11" t="s">
        <v>301</v>
      </c>
      <c r="AC485" s="11"/>
      <c r="AD485" s="71" t="s">
        <v>124</v>
      </c>
      <c r="AE485" s="245">
        <v>158</v>
      </c>
      <c r="AF485" s="245">
        <v>88</v>
      </c>
      <c r="AG485" s="245">
        <v>35</v>
      </c>
      <c r="AH485" s="245">
        <v>33</v>
      </c>
      <c r="AI485" s="245">
        <v>30</v>
      </c>
      <c r="AJ485" s="24"/>
      <c r="AK485" s="4"/>
      <c r="AL485" s="4"/>
      <c r="AM485" s="247">
        <v>71329.320000000007</v>
      </c>
      <c r="AN485" s="247">
        <v>30639.48</v>
      </c>
      <c r="AO485" s="247">
        <v>24654.54</v>
      </c>
      <c r="AP485" s="247">
        <v>22255.48</v>
      </c>
      <c r="AQ485" s="247">
        <v>82472.59</v>
      </c>
      <c r="AR485" s="24"/>
      <c r="AS485" s="4"/>
      <c r="AT485" s="4"/>
      <c r="AU485" s="247">
        <v>419.58423529411698</v>
      </c>
      <c r="AV485" s="247">
        <v>180.232235294118</v>
      </c>
      <c r="AW485" s="247">
        <v>151.25484662576699</v>
      </c>
      <c r="AX485" s="247">
        <v>137.37950617284</v>
      </c>
      <c r="AY485" s="247">
        <v>499.83387878787897</v>
      </c>
      <c r="AZ485" s="24"/>
      <c r="BA485" s="4"/>
    </row>
    <row r="486" spans="2:53">
      <c r="B486" s="11" t="s">
        <v>284</v>
      </c>
      <c r="C486" s="11"/>
      <c r="D486" s="71" t="s">
        <v>191</v>
      </c>
      <c r="E486" s="194">
        <v>23</v>
      </c>
      <c r="F486" s="194">
        <v>14</v>
      </c>
      <c r="G486" s="194">
        <v>11</v>
      </c>
      <c r="H486" s="194">
        <v>8</v>
      </c>
      <c r="I486" s="194">
        <v>11</v>
      </c>
      <c r="J486" s="11"/>
      <c r="M486" s="204">
        <v>4200.8100000000004</v>
      </c>
      <c r="N486" s="204">
        <v>2096.64</v>
      </c>
      <c r="O486" s="204">
        <v>1438.83</v>
      </c>
      <c r="P486" s="204">
        <v>1152.54</v>
      </c>
      <c r="Q486" s="204">
        <v>16706.330000000002</v>
      </c>
      <c r="R486" s="11"/>
      <c r="S486" s="4"/>
      <c r="T486" s="4"/>
      <c r="U486" s="204">
        <v>155.585555555556</v>
      </c>
      <c r="V486" s="204">
        <v>77.653333333333293</v>
      </c>
      <c r="W486" s="204">
        <v>53.29</v>
      </c>
      <c r="X486" s="204">
        <v>42.686666666666703</v>
      </c>
      <c r="Y486" s="204">
        <v>618.75296296296301</v>
      </c>
      <c r="Z486" s="11"/>
      <c r="AA486" s="4"/>
      <c r="AB486" s="11" t="s">
        <v>302</v>
      </c>
      <c r="AC486" s="11"/>
      <c r="AD486" s="71" t="s">
        <v>144</v>
      </c>
      <c r="AE486" s="245">
        <v>2</v>
      </c>
      <c r="AF486" s="245">
        <v>2</v>
      </c>
      <c r="AG486" s="245">
        <v>1</v>
      </c>
      <c r="AH486" s="245">
        <v>1</v>
      </c>
      <c r="AI486" s="245">
        <v>1</v>
      </c>
      <c r="AJ486" s="24"/>
      <c r="AK486" s="4"/>
      <c r="AL486" s="4"/>
      <c r="AM486" s="247">
        <v>153.4</v>
      </c>
      <c r="AN486" s="247">
        <v>198.72</v>
      </c>
      <c r="AO486" s="247">
        <v>28.52</v>
      </c>
      <c r="AP486" s="247">
        <v>28.55</v>
      </c>
      <c r="AQ486" s="247">
        <v>51.42</v>
      </c>
      <c r="AR486" s="24"/>
      <c r="AS486" s="4"/>
      <c r="AT486" s="4"/>
      <c r="AU486" s="247">
        <v>76.7</v>
      </c>
      <c r="AV486" s="247">
        <v>99.36</v>
      </c>
      <c r="AW486" s="247">
        <v>14.26</v>
      </c>
      <c r="AX486" s="247">
        <v>14.275</v>
      </c>
      <c r="AY486" s="247">
        <v>25.71</v>
      </c>
      <c r="AZ486" s="24"/>
      <c r="BA486" s="4"/>
    </row>
    <row r="487" spans="2:53">
      <c r="B487" s="11" t="s">
        <v>285</v>
      </c>
      <c r="C487" s="11"/>
      <c r="D487" s="71" t="s">
        <v>286</v>
      </c>
      <c r="E487" s="194">
        <v>159</v>
      </c>
      <c r="F487" s="194">
        <v>104</v>
      </c>
      <c r="G487" s="194">
        <v>81</v>
      </c>
      <c r="H487" s="194">
        <v>73</v>
      </c>
      <c r="I487" s="194">
        <v>81</v>
      </c>
      <c r="J487" s="11"/>
      <c r="M487" s="204">
        <v>32050.17</v>
      </c>
      <c r="N487" s="204">
        <v>17936.060000000001</v>
      </c>
      <c r="O487" s="204">
        <v>11704.78</v>
      </c>
      <c r="P487" s="204">
        <v>14035.54</v>
      </c>
      <c r="Q487" s="204">
        <v>157606.01</v>
      </c>
      <c r="R487" s="11"/>
      <c r="S487" s="4"/>
      <c r="T487" s="4"/>
      <c r="U487" s="204">
        <v>182.10323863636401</v>
      </c>
      <c r="V487" s="204">
        <v>101.909431818182</v>
      </c>
      <c r="W487" s="204">
        <v>69.259053254437902</v>
      </c>
      <c r="X487" s="204">
        <v>85.063878787878807</v>
      </c>
      <c r="Y487" s="204">
        <v>927.09417647058797</v>
      </c>
      <c r="Z487" s="11"/>
      <c r="AA487" s="4"/>
      <c r="AB487" s="11" t="s">
        <v>303</v>
      </c>
      <c r="AC487" s="11"/>
      <c r="AD487" s="71" t="s">
        <v>102</v>
      </c>
      <c r="AE487" s="245">
        <v>1</v>
      </c>
      <c r="AF487" s="245">
        <v>1</v>
      </c>
      <c r="AG487" s="245">
        <v>1</v>
      </c>
      <c r="AH487" s="245"/>
      <c r="AI487" s="245"/>
      <c r="AJ487" s="24"/>
      <c r="AK487" s="4"/>
      <c r="AL487" s="4"/>
      <c r="AM487" s="247">
        <v>2561.34</v>
      </c>
      <c r="AN487" s="247">
        <v>1052.3800000000001</v>
      </c>
      <c r="AO487" s="247">
        <v>714.51</v>
      </c>
      <c r="AP487" s="247">
        <v>0</v>
      </c>
      <c r="AQ487" s="247">
        <v>0</v>
      </c>
      <c r="AR487" s="24"/>
      <c r="AS487" s="4"/>
      <c r="AT487" s="4"/>
      <c r="AU487" s="247">
        <v>2561.34</v>
      </c>
      <c r="AV487" s="247">
        <v>1052.3800000000001</v>
      </c>
      <c r="AW487" s="247">
        <v>714.51</v>
      </c>
      <c r="AX487" s="247">
        <v>0</v>
      </c>
      <c r="AY487" s="247">
        <v>0</v>
      </c>
      <c r="AZ487" s="24"/>
      <c r="BA487" s="4"/>
    </row>
    <row r="488" spans="2:53">
      <c r="B488" s="11" t="s">
        <v>285</v>
      </c>
      <c r="C488" s="11"/>
      <c r="D488" s="71" t="s">
        <v>227</v>
      </c>
      <c r="E488" s="194">
        <v>1</v>
      </c>
      <c r="F488" s="194">
        <v>1</v>
      </c>
      <c r="G488" s="194"/>
      <c r="H488" s="194"/>
      <c r="I488" s="194"/>
      <c r="J488" s="11"/>
      <c r="M488" s="204">
        <v>156.66999999999999</v>
      </c>
      <c r="N488" s="204">
        <v>13.17</v>
      </c>
      <c r="O488" s="204">
        <v>0</v>
      </c>
      <c r="P488" s="204">
        <v>0</v>
      </c>
      <c r="Q488" s="204">
        <v>0</v>
      </c>
      <c r="R488" s="11"/>
      <c r="S488" s="4"/>
      <c r="T488" s="4"/>
      <c r="U488" s="204">
        <v>156.66999999999999</v>
      </c>
      <c r="V488" s="204">
        <v>13.17</v>
      </c>
      <c r="W488" s="204">
        <v>0</v>
      </c>
      <c r="X488" s="204">
        <v>0</v>
      </c>
      <c r="Y488" s="204">
        <v>0</v>
      </c>
      <c r="Z488" s="11"/>
      <c r="AA488" s="4"/>
      <c r="AB488" s="11" t="s">
        <v>303</v>
      </c>
      <c r="AC488" s="11"/>
      <c r="AD488" s="71" t="s">
        <v>89</v>
      </c>
      <c r="AE488" s="245">
        <v>19</v>
      </c>
      <c r="AF488" s="245">
        <v>11</v>
      </c>
      <c r="AG488" s="245">
        <v>11</v>
      </c>
      <c r="AH488" s="245">
        <v>8</v>
      </c>
      <c r="AI488" s="245">
        <v>6</v>
      </c>
      <c r="AJ488" s="24"/>
      <c r="AK488" s="4"/>
      <c r="AL488" s="4"/>
      <c r="AM488" s="247">
        <v>3005.71</v>
      </c>
      <c r="AN488" s="247">
        <v>5174.29</v>
      </c>
      <c r="AO488" s="247">
        <v>1985.67</v>
      </c>
      <c r="AP488" s="247">
        <v>2316.09</v>
      </c>
      <c r="AQ488" s="247">
        <v>6801.03</v>
      </c>
      <c r="AR488" s="24"/>
      <c r="AS488" s="4"/>
      <c r="AT488" s="4"/>
      <c r="AU488" s="247">
        <v>136.62318181818199</v>
      </c>
      <c r="AV488" s="247">
        <v>235.19499999999999</v>
      </c>
      <c r="AW488" s="247">
        <v>99.283500000000004</v>
      </c>
      <c r="AX488" s="247">
        <v>121.899473684211</v>
      </c>
      <c r="AY488" s="247">
        <v>377.83499999999998</v>
      </c>
      <c r="AZ488" s="24"/>
      <c r="BA488" s="4"/>
    </row>
    <row r="489" spans="2:53">
      <c r="B489" s="11" t="s">
        <v>287</v>
      </c>
      <c r="C489" s="11"/>
      <c r="D489" s="71" t="s">
        <v>472</v>
      </c>
      <c r="E489" s="194">
        <v>1</v>
      </c>
      <c r="F489" s="194">
        <v>1</v>
      </c>
      <c r="G489" s="194">
        <v>1</v>
      </c>
      <c r="H489" s="194">
        <v>1</v>
      </c>
      <c r="I489" s="194">
        <v>1</v>
      </c>
      <c r="J489" s="11"/>
      <c r="M489" s="204">
        <v>210.29</v>
      </c>
      <c r="N489" s="204">
        <v>191.72</v>
      </c>
      <c r="O489" s="204">
        <v>374.76</v>
      </c>
      <c r="P489" s="204">
        <v>264</v>
      </c>
      <c r="Q489" s="204">
        <v>2869.15</v>
      </c>
      <c r="R489" s="11"/>
      <c r="S489" s="4"/>
      <c r="T489" s="4"/>
      <c r="U489" s="204">
        <v>210.29</v>
      </c>
      <c r="V489" s="204">
        <v>191.72</v>
      </c>
      <c r="W489" s="204">
        <v>374.76</v>
      </c>
      <c r="X489" s="204">
        <v>264</v>
      </c>
      <c r="Y489" s="204">
        <v>2869.15</v>
      </c>
      <c r="Z489" s="11"/>
      <c r="AA489" s="4"/>
      <c r="AB489" s="11" t="s">
        <v>304</v>
      </c>
      <c r="AC489" s="11"/>
      <c r="AD489" s="71" t="s">
        <v>305</v>
      </c>
      <c r="AE489" s="245">
        <v>17</v>
      </c>
      <c r="AF489" s="245">
        <v>8</v>
      </c>
      <c r="AG489" s="245">
        <v>4</v>
      </c>
      <c r="AH489" s="245">
        <v>3</v>
      </c>
      <c r="AI489" s="245">
        <v>4</v>
      </c>
      <c r="AJ489" s="24"/>
      <c r="AK489" s="4"/>
      <c r="AL489" s="4"/>
      <c r="AM489" s="247">
        <v>2607.02</v>
      </c>
      <c r="AN489" s="247">
        <v>4209.83</v>
      </c>
      <c r="AO489" s="247">
        <v>192.92</v>
      </c>
      <c r="AP489" s="247">
        <v>175.47</v>
      </c>
      <c r="AQ489" s="247">
        <v>8223.2800000000007</v>
      </c>
      <c r="AR489" s="24"/>
      <c r="AS489" s="4"/>
      <c r="AT489" s="4"/>
      <c r="AU489" s="247">
        <v>144.83444444444399</v>
      </c>
      <c r="AV489" s="247">
        <v>233.879444444444</v>
      </c>
      <c r="AW489" s="247">
        <v>12.057499999999999</v>
      </c>
      <c r="AX489" s="247">
        <v>10.3217647058824</v>
      </c>
      <c r="AY489" s="247">
        <v>456.84888888888901</v>
      </c>
      <c r="AZ489" s="24"/>
      <c r="BA489" s="4"/>
    </row>
    <row r="490" spans="2:53">
      <c r="B490" s="11" t="s">
        <v>287</v>
      </c>
      <c r="C490" s="11"/>
      <c r="D490" s="71" t="s">
        <v>113</v>
      </c>
      <c r="E490" s="194">
        <v>1</v>
      </c>
      <c r="F490" s="194"/>
      <c r="G490" s="194"/>
      <c r="H490" s="194"/>
      <c r="I490" s="194"/>
      <c r="J490" s="11"/>
      <c r="M490" s="204">
        <v>190</v>
      </c>
      <c r="N490" s="204">
        <v>0</v>
      </c>
      <c r="O490" s="204">
        <v>0</v>
      </c>
      <c r="P490" s="204">
        <v>0</v>
      </c>
      <c r="Q490" s="204">
        <v>0</v>
      </c>
      <c r="R490" s="11"/>
      <c r="S490" s="4"/>
      <c r="T490" s="4"/>
      <c r="U490" s="204">
        <v>190</v>
      </c>
      <c r="V490" s="204">
        <v>0</v>
      </c>
      <c r="W490" s="204">
        <v>0</v>
      </c>
      <c r="X490" s="204">
        <v>0</v>
      </c>
      <c r="Y490" s="204">
        <v>0</v>
      </c>
      <c r="Z490" s="11"/>
      <c r="AA490" s="4"/>
      <c r="AB490" s="11" t="s">
        <v>562</v>
      </c>
      <c r="AC490" s="11"/>
      <c r="AD490" s="71" t="s">
        <v>258</v>
      </c>
      <c r="AE490" s="245"/>
      <c r="AF490" s="245"/>
      <c r="AG490" s="245"/>
      <c r="AH490" s="245"/>
      <c r="AI490" s="245">
        <v>2</v>
      </c>
      <c r="AJ490" s="24"/>
      <c r="AK490" s="4"/>
      <c r="AL490" s="4"/>
      <c r="AM490" s="247">
        <v>0</v>
      </c>
      <c r="AN490" s="247">
        <v>0</v>
      </c>
      <c r="AO490" s="247">
        <v>0</v>
      </c>
      <c r="AP490" s="247">
        <v>0</v>
      </c>
      <c r="AQ490" s="247">
        <v>3053.97</v>
      </c>
      <c r="AR490" s="24"/>
      <c r="AS490" s="4"/>
      <c r="AT490" s="4"/>
      <c r="AU490" s="247">
        <v>0</v>
      </c>
      <c r="AV490" s="247">
        <v>0</v>
      </c>
      <c r="AW490" s="247">
        <v>0</v>
      </c>
      <c r="AX490" s="247">
        <v>0</v>
      </c>
      <c r="AY490" s="247">
        <v>1526.9849999999999</v>
      </c>
      <c r="AZ490" s="24"/>
      <c r="BA490" s="4"/>
    </row>
    <row r="491" spans="2:53">
      <c r="B491" s="11" t="s">
        <v>287</v>
      </c>
      <c r="C491" s="11"/>
      <c r="D491" s="71" t="s">
        <v>119</v>
      </c>
      <c r="E491" s="194">
        <v>1130</v>
      </c>
      <c r="F491" s="194">
        <v>589</v>
      </c>
      <c r="G491" s="194">
        <v>438</v>
      </c>
      <c r="H491" s="194">
        <v>368</v>
      </c>
      <c r="I491" s="194">
        <v>454</v>
      </c>
      <c r="J491" s="11"/>
      <c r="M491" s="204">
        <v>230056</v>
      </c>
      <c r="N491" s="204">
        <v>99475.959999999905</v>
      </c>
      <c r="O491" s="204">
        <v>55727.710000000101</v>
      </c>
      <c r="P491" s="204">
        <v>50409.94</v>
      </c>
      <c r="Q491" s="204">
        <v>491576.82</v>
      </c>
      <c r="R491" s="11"/>
      <c r="S491" s="4"/>
      <c r="T491" s="4"/>
      <c r="U491" s="204">
        <v>178.199845081332</v>
      </c>
      <c r="V491" s="204">
        <v>77.0534159566227</v>
      </c>
      <c r="W491" s="204">
        <v>45.1968450932685</v>
      </c>
      <c r="X491" s="204">
        <v>41.489662551440297</v>
      </c>
      <c r="Y491" s="204">
        <v>401.94343417825002</v>
      </c>
      <c r="Z491" s="11"/>
      <c r="AA491" s="4"/>
      <c r="AB491" s="11" t="s">
        <v>306</v>
      </c>
      <c r="AC491" s="11"/>
      <c r="AD491" s="71" t="s">
        <v>233</v>
      </c>
      <c r="AE491" s="245">
        <v>1</v>
      </c>
      <c r="AF491" s="245">
        <v>1</v>
      </c>
      <c r="AG491" s="245">
        <v>1</v>
      </c>
      <c r="AH491" s="245">
        <v>1</v>
      </c>
      <c r="AI491" s="245">
        <v>1</v>
      </c>
      <c r="AJ491" s="24"/>
      <c r="AK491" s="4"/>
      <c r="AL491" s="4"/>
      <c r="AM491" s="247">
        <v>14902.55</v>
      </c>
      <c r="AN491" s="247">
        <v>19894.3</v>
      </c>
      <c r="AO491" s="247">
        <v>17943.68</v>
      </c>
      <c r="AP491" s="247">
        <v>17539.900000000001</v>
      </c>
      <c r="AQ491" s="247">
        <v>39044.239999999998</v>
      </c>
      <c r="AR491" s="24"/>
      <c r="AS491" s="4"/>
      <c r="AT491" s="4"/>
      <c r="AU491" s="247">
        <v>14902.55</v>
      </c>
      <c r="AV491" s="247">
        <v>19894.3</v>
      </c>
      <c r="AW491" s="247">
        <v>17943.68</v>
      </c>
      <c r="AX491" s="247">
        <v>17539.900000000001</v>
      </c>
      <c r="AY491" s="247">
        <v>39044.239999999998</v>
      </c>
      <c r="AZ491" s="24"/>
      <c r="BA491" s="4"/>
    </row>
    <row r="492" spans="2:53">
      <c r="B492" s="11" t="s">
        <v>288</v>
      </c>
      <c r="C492" s="11"/>
      <c r="D492" s="71" t="s">
        <v>289</v>
      </c>
      <c r="E492" s="194">
        <v>59</v>
      </c>
      <c r="F492" s="194">
        <v>37</v>
      </c>
      <c r="G492" s="194">
        <v>32</v>
      </c>
      <c r="H492" s="194">
        <v>29</v>
      </c>
      <c r="I492" s="194">
        <v>30</v>
      </c>
      <c r="J492" s="11"/>
      <c r="M492" s="204">
        <v>14166.07</v>
      </c>
      <c r="N492" s="204">
        <v>6565.57</v>
      </c>
      <c r="O492" s="204">
        <v>5146.8599999999997</v>
      </c>
      <c r="P492" s="204">
        <v>5558.06</v>
      </c>
      <c r="Q492" s="204">
        <v>49187.199999999997</v>
      </c>
      <c r="R492" s="11"/>
      <c r="S492" s="4"/>
      <c r="T492" s="4"/>
      <c r="U492" s="204">
        <v>208.324558823529</v>
      </c>
      <c r="V492" s="204">
        <v>96.552499999999995</v>
      </c>
      <c r="W492" s="204">
        <v>80.419687499999995</v>
      </c>
      <c r="X492" s="204">
        <v>88.223174603174598</v>
      </c>
      <c r="Y492" s="204">
        <v>780.74920634920602</v>
      </c>
      <c r="Z492" s="11"/>
      <c r="AA492" s="4"/>
      <c r="AB492" s="11" t="s">
        <v>306</v>
      </c>
      <c r="AC492" s="11"/>
      <c r="AD492" s="71" t="s">
        <v>307</v>
      </c>
      <c r="AE492" s="245">
        <v>22</v>
      </c>
      <c r="AF492" s="245">
        <v>16</v>
      </c>
      <c r="AG492" s="245">
        <v>12</v>
      </c>
      <c r="AH492" s="245">
        <v>10</v>
      </c>
      <c r="AI492" s="245">
        <v>10</v>
      </c>
      <c r="AJ492" s="24"/>
      <c r="AK492" s="4"/>
      <c r="AL492" s="4"/>
      <c r="AM492" s="247">
        <v>6206.27</v>
      </c>
      <c r="AN492" s="247">
        <v>2979.55</v>
      </c>
      <c r="AO492" s="247">
        <v>2819.33</v>
      </c>
      <c r="AP492" s="247">
        <v>2571.2600000000002</v>
      </c>
      <c r="AQ492" s="247">
        <v>7390.91</v>
      </c>
      <c r="AR492" s="24"/>
      <c r="AS492" s="4"/>
      <c r="AT492" s="4"/>
      <c r="AU492" s="247">
        <v>269.83782608695702</v>
      </c>
      <c r="AV492" s="247">
        <v>129.545652173913</v>
      </c>
      <c r="AW492" s="247">
        <v>122.57956521739101</v>
      </c>
      <c r="AX492" s="247">
        <v>116.875454545455</v>
      </c>
      <c r="AY492" s="247">
        <v>321.34391304347798</v>
      </c>
      <c r="AZ492" s="24"/>
      <c r="BA492" s="4"/>
    </row>
    <row r="493" spans="2:53">
      <c r="B493" s="11" t="s">
        <v>290</v>
      </c>
      <c r="C493" s="11"/>
      <c r="D493" s="71" t="s">
        <v>291</v>
      </c>
      <c r="E493" s="194">
        <v>594</v>
      </c>
      <c r="F493" s="194">
        <v>356</v>
      </c>
      <c r="G493" s="194">
        <v>264</v>
      </c>
      <c r="H493" s="194">
        <v>218</v>
      </c>
      <c r="I493" s="194">
        <v>244</v>
      </c>
      <c r="J493" s="11"/>
      <c r="M493" s="204">
        <v>120050.13</v>
      </c>
      <c r="N493" s="204">
        <v>51777.7</v>
      </c>
      <c r="O493" s="204">
        <v>30543.32</v>
      </c>
      <c r="P493" s="204">
        <v>35357.339999999997</v>
      </c>
      <c r="Q493" s="204">
        <v>251164.67</v>
      </c>
      <c r="R493" s="11"/>
      <c r="S493" s="4"/>
      <c r="T493" s="4"/>
      <c r="U493" s="204">
        <v>183.28264122137401</v>
      </c>
      <c r="V493" s="204">
        <v>79.049923664122105</v>
      </c>
      <c r="W493" s="204">
        <v>48.024088050314496</v>
      </c>
      <c r="X493" s="204">
        <v>56.211987281398997</v>
      </c>
      <c r="Y493" s="204">
        <v>399.30790143084198</v>
      </c>
      <c r="Z493" s="11"/>
      <c r="AA493" s="4"/>
      <c r="AB493" s="11" t="s">
        <v>308</v>
      </c>
      <c r="AC493" s="11"/>
      <c r="AD493" s="71" t="s">
        <v>150</v>
      </c>
      <c r="AE493" s="245">
        <v>276</v>
      </c>
      <c r="AF493" s="245">
        <v>192</v>
      </c>
      <c r="AG493" s="245">
        <v>145</v>
      </c>
      <c r="AH493" s="245">
        <v>126</v>
      </c>
      <c r="AI493" s="245">
        <v>115</v>
      </c>
      <c r="AJ493" s="24"/>
      <c r="AK493" s="4"/>
      <c r="AL493" s="4"/>
      <c r="AM493" s="247">
        <v>115814.68</v>
      </c>
      <c r="AN493" s="247">
        <v>155973.97</v>
      </c>
      <c r="AO493" s="247">
        <v>20562.439999999999</v>
      </c>
      <c r="AP493" s="247">
        <v>41364.18</v>
      </c>
      <c r="AQ493" s="247">
        <v>126139.91</v>
      </c>
      <c r="AR493" s="24"/>
      <c r="AS493" s="4"/>
      <c r="AT493" s="4"/>
      <c r="AU493" s="247">
        <v>393.927482993198</v>
      </c>
      <c r="AV493" s="247">
        <v>530.52370748299302</v>
      </c>
      <c r="AW493" s="247">
        <v>76.157185185185199</v>
      </c>
      <c r="AX493" s="247">
        <v>154.34395522388101</v>
      </c>
      <c r="AY493" s="247">
        <v>455.37873646209403</v>
      </c>
      <c r="AZ493" s="24"/>
      <c r="BA493" s="4"/>
    </row>
    <row r="494" spans="2:53">
      <c r="B494" s="11" t="s">
        <v>290</v>
      </c>
      <c r="C494" s="11"/>
      <c r="D494" s="71" t="s">
        <v>307</v>
      </c>
      <c r="E494" s="194">
        <v>3</v>
      </c>
      <c r="F494" s="194">
        <v>2</v>
      </c>
      <c r="G494" s="194">
        <v>2</v>
      </c>
      <c r="H494" s="194">
        <v>2</v>
      </c>
      <c r="I494" s="194">
        <v>3</v>
      </c>
      <c r="J494" s="11"/>
      <c r="M494" s="204">
        <v>515.20000000000005</v>
      </c>
      <c r="N494" s="204">
        <v>294.73</v>
      </c>
      <c r="O494" s="204">
        <v>237.18</v>
      </c>
      <c r="P494" s="204">
        <v>247.84</v>
      </c>
      <c r="Q494" s="204">
        <v>7240.06</v>
      </c>
      <c r="R494" s="11"/>
      <c r="S494" s="4"/>
      <c r="T494" s="4"/>
      <c r="U494" s="204">
        <v>103.04</v>
      </c>
      <c r="V494" s="204">
        <v>58.945999999999998</v>
      </c>
      <c r="W494" s="204">
        <v>47.436</v>
      </c>
      <c r="X494" s="204">
        <v>49.567999999999998</v>
      </c>
      <c r="Y494" s="204">
        <v>1810.0150000000001</v>
      </c>
      <c r="Z494" s="11"/>
      <c r="AA494" s="4"/>
      <c r="AB494" s="11" t="s">
        <v>309</v>
      </c>
      <c r="AC494" s="11"/>
      <c r="AD494" s="71" t="s">
        <v>310</v>
      </c>
      <c r="AE494" s="245">
        <v>11</v>
      </c>
      <c r="AF494" s="245">
        <v>8</v>
      </c>
      <c r="AG494" s="245">
        <v>6</v>
      </c>
      <c r="AH494" s="245">
        <v>5</v>
      </c>
      <c r="AI494" s="245">
        <v>3</v>
      </c>
      <c r="AJ494" s="24"/>
      <c r="AK494" s="4"/>
      <c r="AL494" s="4"/>
      <c r="AM494" s="247">
        <v>1853.52</v>
      </c>
      <c r="AN494" s="247">
        <v>579.23</v>
      </c>
      <c r="AO494" s="247">
        <v>823.99</v>
      </c>
      <c r="AP494" s="247">
        <v>529.41</v>
      </c>
      <c r="AQ494" s="247">
        <v>571.94000000000005</v>
      </c>
      <c r="AR494" s="24"/>
      <c r="AS494" s="4"/>
      <c r="AT494" s="4"/>
      <c r="AU494" s="247">
        <v>168.50181818181801</v>
      </c>
      <c r="AV494" s="247">
        <v>52.657272727272698</v>
      </c>
      <c r="AW494" s="247">
        <v>74.908181818181802</v>
      </c>
      <c r="AX494" s="247">
        <v>48.128181818181801</v>
      </c>
      <c r="AY494" s="247">
        <v>51.994545454545502</v>
      </c>
      <c r="AZ494" s="24"/>
      <c r="BA494" s="4"/>
    </row>
    <row r="495" spans="2:53">
      <c r="B495" s="11" t="s">
        <v>294</v>
      </c>
      <c r="C495" s="11"/>
      <c r="D495" s="71" t="s">
        <v>293</v>
      </c>
      <c r="E495" s="194">
        <v>312</v>
      </c>
      <c r="F495" s="194">
        <v>162</v>
      </c>
      <c r="G495" s="194">
        <v>121</v>
      </c>
      <c r="H495" s="194">
        <v>101</v>
      </c>
      <c r="I495" s="194">
        <v>102</v>
      </c>
      <c r="J495" s="11"/>
      <c r="M495" s="204">
        <v>39190.800000000003</v>
      </c>
      <c r="N495" s="204">
        <v>14565.64</v>
      </c>
      <c r="O495" s="204">
        <v>10637.060000000001</v>
      </c>
      <c r="P495" s="204">
        <v>9404.57</v>
      </c>
      <c r="Q495" s="204">
        <v>78495.62999999999</v>
      </c>
      <c r="R495" s="11"/>
      <c r="S495" s="4"/>
      <c r="T495" s="4"/>
      <c r="U495" s="204">
        <v>267.225725075529</v>
      </c>
      <c r="V495" s="204">
        <v>106.52271148036249</v>
      </c>
      <c r="W495" s="204">
        <v>42.003399999999999</v>
      </c>
      <c r="X495" s="204">
        <v>46.266634948096907</v>
      </c>
      <c r="Y495" s="204">
        <v>282.918308080808</v>
      </c>
      <c r="Z495" s="11"/>
      <c r="AA495" s="4"/>
      <c r="AB495" s="11" t="s">
        <v>311</v>
      </c>
      <c r="AC495" s="11"/>
      <c r="AD495" s="71" t="s">
        <v>312</v>
      </c>
      <c r="AE495" s="245">
        <v>11</v>
      </c>
      <c r="AF495" s="245">
        <v>9</v>
      </c>
      <c r="AG495" s="245">
        <v>5</v>
      </c>
      <c r="AH495" s="245">
        <v>4</v>
      </c>
      <c r="AI495" s="245">
        <v>2</v>
      </c>
      <c r="AJ495" s="24"/>
      <c r="AK495" s="4"/>
      <c r="AL495" s="4"/>
      <c r="AM495" s="247">
        <v>1936.83</v>
      </c>
      <c r="AN495" s="247">
        <v>12220.76</v>
      </c>
      <c r="AO495" s="247">
        <v>319.63</v>
      </c>
      <c r="AP495" s="247">
        <v>257.27999999999997</v>
      </c>
      <c r="AQ495" s="247">
        <v>1478.23</v>
      </c>
      <c r="AR495" s="24"/>
      <c r="AS495" s="4"/>
      <c r="AT495" s="4"/>
      <c r="AU495" s="247">
        <v>161.4025</v>
      </c>
      <c r="AV495" s="247">
        <v>1018.3966666666699</v>
      </c>
      <c r="AW495" s="247">
        <v>29.0572727272727</v>
      </c>
      <c r="AX495" s="247">
        <v>23.3890909090909</v>
      </c>
      <c r="AY495" s="247">
        <v>134.38454545454499</v>
      </c>
      <c r="AZ495" s="24"/>
      <c r="BA495" s="4"/>
    </row>
    <row r="496" spans="2:53">
      <c r="B496" s="11" t="s">
        <v>295</v>
      </c>
      <c r="C496" s="11"/>
      <c r="D496" s="71" t="s">
        <v>264</v>
      </c>
      <c r="E496" s="194">
        <v>298</v>
      </c>
      <c r="F496" s="194">
        <v>134</v>
      </c>
      <c r="G496" s="194">
        <v>177</v>
      </c>
      <c r="H496" s="194">
        <v>110</v>
      </c>
      <c r="I496" s="194">
        <v>153</v>
      </c>
      <c r="J496" s="11"/>
      <c r="M496" s="204">
        <v>63234.53</v>
      </c>
      <c r="N496" s="204">
        <v>30356.74</v>
      </c>
      <c r="O496" s="204">
        <v>37184.46</v>
      </c>
      <c r="P496" s="204">
        <v>17691.14</v>
      </c>
      <c r="Q496" s="204">
        <v>179826.67</v>
      </c>
      <c r="R496" s="11"/>
      <c r="S496" s="4"/>
      <c r="T496" s="4"/>
      <c r="U496" s="204">
        <v>175.651472222222</v>
      </c>
      <c r="V496" s="204">
        <v>84.324277777777795</v>
      </c>
      <c r="W496" s="204">
        <v>110.339643916914</v>
      </c>
      <c r="X496" s="204">
        <v>62.734539007092202</v>
      </c>
      <c r="Y496" s="204">
        <v>518.23247838616703</v>
      </c>
      <c r="Z496" s="11"/>
      <c r="AA496" s="4"/>
      <c r="AB496" s="11" t="s">
        <v>313</v>
      </c>
      <c r="AC496" s="11"/>
      <c r="AD496" s="71" t="s">
        <v>314</v>
      </c>
      <c r="AE496" s="245">
        <v>18</v>
      </c>
      <c r="AF496" s="245">
        <v>11</v>
      </c>
      <c r="AG496" s="245">
        <v>8</v>
      </c>
      <c r="AH496" s="245">
        <v>9</v>
      </c>
      <c r="AI496" s="245">
        <v>9</v>
      </c>
      <c r="AJ496" s="24"/>
      <c r="AK496" s="4"/>
      <c r="AL496" s="4"/>
      <c r="AM496" s="247">
        <v>2393.3000000000002</v>
      </c>
      <c r="AN496" s="247">
        <v>1038.03</v>
      </c>
      <c r="AO496" s="247">
        <v>806.89</v>
      </c>
      <c r="AP496" s="247">
        <v>882.06</v>
      </c>
      <c r="AQ496" s="247">
        <v>4504.8</v>
      </c>
      <c r="AR496" s="24"/>
      <c r="AS496" s="4"/>
      <c r="AT496" s="4"/>
      <c r="AU496" s="247">
        <v>132.96111111111099</v>
      </c>
      <c r="AV496" s="247">
        <v>57.668333333333301</v>
      </c>
      <c r="AW496" s="247">
        <v>44.827222222222197</v>
      </c>
      <c r="AX496" s="247">
        <v>49.003333333333401</v>
      </c>
      <c r="AY496" s="247">
        <v>250.26666666666699</v>
      </c>
      <c r="AZ496" s="24"/>
      <c r="BA496" s="4"/>
    </row>
    <row r="497" spans="2:53">
      <c r="B497" s="11" t="s">
        <v>296</v>
      </c>
      <c r="C497" s="11"/>
      <c r="D497" s="71" t="s">
        <v>122</v>
      </c>
      <c r="E497" s="194">
        <v>176</v>
      </c>
      <c r="F497" s="194">
        <v>72</v>
      </c>
      <c r="G497" s="194">
        <v>50</v>
      </c>
      <c r="H497" s="194">
        <v>41</v>
      </c>
      <c r="I497" s="194">
        <v>47</v>
      </c>
      <c r="J497" s="11"/>
      <c r="M497" s="204">
        <v>32060.92</v>
      </c>
      <c r="N497" s="204">
        <v>10770.94</v>
      </c>
      <c r="O497" s="204">
        <v>3922.94</v>
      </c>
      <c r="P497" s="204">
        <v>5239.16</v>
      </c>
      <c r="Q497" s="204">
        <v>45024.87</v>
      </c>
      <c r="R497" s="11"/>
      <c r="S497" s="4"/>
      <c r="T497" s="4"/>
      <c r="U497" s="204">
        <v>166.11875647668401</v>
      </c>
      <c r="V497" s="204">
        <v>55.807979274611398</v>
      </c>
      <c r="W497" s="204">
        <v>20.978288770053499</v>
      </c>
      <c r="X497" s="204">
        <v>28.167526881720399</v>
      </c>
      <c r="Y497" s="204">
        <v>238.22682539682501</v>
      </c>
      <c r="Z497" s="11"/>
      <c r="AA497" s="4"/>
      <c r="AB497" s="11" t="s">
        <v>315</v>
      </c>
      <c r="AC497" s="11"/>
      <c r="AD497" s="71" t="s">
        <v>108</v>
      </c>
      <c r="AE497" s="245">
        <v>26</v>
      </c>
      <c r="AF497" s="245">
        <v>15</v>
      </c>
      <c r="AG497" s="245">
        <v>11</v>
      </c>
      <c r="AH497" s="245">
        <v>10</v>
      </c>
      <c r="AI497" s="245">
        <v>7</v>
      </c>
      <c r="AJ497" s="24"/>
      <c r="AK497" s="4"/>
      <c r="AL497" s="4"/>
      <c r="AM497" s="247">
        <v>4220.22</v>
      </c>
      <c r="AN497" s="247">
        <v>1512.4</v>
      </c>
      <c r="AO497" s="247">
        <v>620.09</v>
      </c>
      <c r="AP497" s="247">
        <v>607.14</v>
      </c>
      <c r="AQ497" s="247">
        <v>5151.37</v>
      </c>
      <c r="AR497" s="24"/>
      <c r="AS497" s="4"/>
      <c r="AT497" s="4"/>
      <c r="AU497" s="247">
        <v>162.31615384615401</v>
      </c>
      <c r="AV497" s="247">
        <v>58.169230769230801</v>
      </c>
      <c r="AW497" s="247">
        <v>24.803599999999999</v>
      </c>
      <c r="AX497" s="247">
        <v>24.285599999999999</v>
      </c>
      <c r="AY497" s="247">
        <v>206.0548</v>
      </c>
      <c r="AZ497" s="24"/>
      <c r="BA497" s="4"/>
    </row>
    <row r="498" spans="2:53">
      <c r="B498" s="11" t="s">
        <v>297</v>
      </c>
      <c r="C498" s="11"/>
      <c r="D498" s="71" t="s">
        <v>272</v>
      </c>
      <c r="E498" s="194">
        <v>1</v>
      </c>
      <c r="F498" s="194">
        <v>1</v>
      </c>
      <c r="G498" s="194">
        <v>1</v>
      </c>
      <c r="H498" s="194">
        <v>1</v>
      </c>
      <c r="I498" s="194">
        <v>1</v>
      </c>
      <c r="J498" s="11"/>
      <c r="M498" s="204">
        <v>325.52999999999997</v>
      </c>
      <c r="N498" s="204">
        <v>135.01</v>
      </c>
      <c r="O498" s="204">
        <v>260.08</v>
      </c>
      <c r="P498" s="204">
        <v>390.48</v>
      </c>
      <c r="Q498" s="204">
        <v>288.89999999999998</v>
      </c>
      <c r="R498" s="11"/>
      <c r="S498" s="4"/>
      <c r="T498" s="4"/>
      <c r="U498" s="204">
        <v>325.52999999999997</v>
      </c>
      <c r="V498" s="204">
        <v>135.01</v>
      </c>
      <c r="W498" s="204">
        <v>260.08</v>
      </c>
      <c r="X498" s="204">
        <v>390.48</v>
      </c>
      <c r="Y498" s="204">
        <v>288.89999999999998</v>
      </c>
      <c r="Z498" s="11"/>
      <c r="AA498" s="4"/>
      <c r="AB498" s="11" t="s">
        <v>494</v>
      </c>
      <c r="AC498" s="11"/>
      <c r="AD498" s="71" t="s">
        <v>87</v>
      </c>
      <c r="AE498" s="245">
        <v>1</v>
      </c>
      <c r="AF498" s="245"/>
      <c r="AG498" s="245"/>
      <c r="AH498" s="245"/>
      <c r="AI498" s="245"/>
      <c r="AJ498" s="24"/>
      <c r="AK498" s="4"/>
      <c r="AL498" s="4"/>
      <c r="AM498" s="247">
        <v>1012.35</v>
      </c>
      <c r="AN498" s="247">
        <v>0</v>
      </c>
      <c r="AO498" s="247">
        <v>0</v>
      </c>
      <c r="AP498" s="247">
        <v>0</v>
      </c>
      <c r="AQ498" s="247">
        <v>0</v>
      </c>
      <c r="AR498" s="24"/>
      <c r="AS498" s="4"/>
      <c r="AT498" s="4"/>
      <c r="AU498" s="247">
        <v>1012.35</v>
      </c>
      <c r="AV498" s="247">
        <v>0</v>
      </c>
      <c r="AW498" s="247">
        <v>0</v>
      </c>
      <c r="AX498" s="247">
        <v>0</v>
      </c>
      <c r="AY498" s="247">
        <v>0</v>
      </c>
      <c r="AZ498" s="24"/>
      <c r="BA498" s="4"/>
    </row>
    <row r="499" spans="2:53">
      <c r="B499" s="11" t="s">
        <v>298</v>
      </c>
      <c r="C499" s="11"/>
      <c r="D499" s="71" t="s">
        <v>299</v>
      </c>
      <c r="E499" s="194">
        <v>4</v>
      </c>
      <c r="F499" s="194">
        <v>9</v>
      </c>
      <c r="G499" s="194">
        <v>8</v>
      </c>
      <c r="H499" s="194">
        <v>8</v>
      </c>
      <c r="I499" s="194">
        <v>8</v>
      </c>
      <c r="J499" s="11"/>
      <c r="M499" s="204">
        <v>123.79</v>
      </c>
      <c r="N499" s="204">
        <v>770.58</v>
      </c>
      <c r="O499" s="204">
        <v>964.89</v>
      </c>
      <c r="P499" s="204">
        <v>470.91</v>
      </c>
      <c r="Q499" s="204">
        <v>15967.33</v>
      </c>
      <c r="R499" s="11"/>
      <c r="S499" s="4"/>
      <c r="T499" s="4"/>
      <c r="U499" s="204">
        <v>8.8421428571428606</v>
      </c>
      <c r="V499" s="204">
        <v>55.041428571428597</v>
      </c>
      <c r="W499" s="204">
        <v>74.222307692307695</v>
      </c>
      <c r="X499" s="204">
        <v>36.223846153846203</v>
      </c>
      <c r="Y499" s="204">
        <v>1140.52357142857</v>
      </c>
      <c r="Z499" s="11"/>
      <c r="AA499" s="4"/>
      <c r="AB499" s="11" t="s">
        <v>316</v>
      </c>
      <c r="AC499" s="11"/>
      <c r="AD499" s="71" t="s">
        <v>317</v>
      </c>
      <c r="AE499" s="245">
        <v>12</v>
      </c>
      <c r="AF499" s="245">
        <v>9</v>
      </c>
      <c r="AG499" s="245">
        <v>5</v>
      </c>
      <c r="AH499" s="245">
        <v>2</v>
      </c>
      <c r="AI499" s="245">
        <v>1</v>
      </c>
      <c r="AJ499" s="24"/>
      <c r="AK499" s="4"/>
      <c r="AL499" s="4"/>
      <c r="AM499" s="247">
        <v>1010.65</v>
      </c>
      <c r="AN499" s="247">
        <v>1094.72</v>
      </c>
      <c r="AO499" s="247">
        <v>1043.73</v>
      </c>
      <c r="AP499" s="247">
        <v>166.75</v>
      </c>
      <c r="AQ499" s="247">
        <v>68.680000000000007</v>
      </c>
      <c r="AR499" s="24"/>
      <c r="AS499" s="4"/>
      <c r="AT499" s="4"/>
      <c r="AU499" s="247">
        <v>84.220833333333303</v>
      </c>
      <c r="AV499" s="247">
        <v>91.226666666666603</v>
      </c>
      <c r="AW499" s="247">
        <v>86.977500000000006</v>
      </c>
      <c r="AX499" s="247">
        <v>27.7916666666667</v>
      </c>
      <c r="AY499" s="247">
        <v>5.7233333333333301</v>
      </c>
      <c r="AZ499" s="24"/>
      <c r="BA499" s="4"/>
    </row>
    <row r="500" spans="2:53">
      <c r="B500" s="11" t="s">
        <v>300</v>
      </c>
      <c r="C500" s="11"/>
      <c r="D500" s="71" t="s">
        <v>158</v>
      </c>
      <c r="E500" s="194">
        <v>35</v>
      </c>
      <c r="F500" s="194">
        <v>21</v>
      </c>
      <c r="G500" s="194">
        <v>15</v>
      </c>
      <c r="H500" s="194">
        <v>12</v>
      </c>
      <c r="I500" s="194">
        <v>14</v>
      </c>
      <c r="J500" s="11"/>
      <c r="M500" s="204">
        <v>8473.68</v>
      </c>
      <c r="N500" s="204">
        <v>4224.1499999999996</v>
      </c>
      <c r="O500" s="204">
        <v>2103.04</v>
      </c>
      <c r="P500" s="204">
        <v>2129.5500000000002</v>
      </c>
      <c r="Q500" s="204">
        <v>20979.79</v>
      </c>
      <c r="R500" s="11"/>
      <c r="S500" s="4"/>
      <c r="T500" s="4"/>
      <c r="U500" s="204">
        <v>242.10514285714299</v>
      </c>
      <c r="V500" s="204">
        <v>120.69</v>
      </c>
      <c r="W500" s="204">
        <v>61.8541176470588</v>
      </c>
      <c r="X500" s="204">
        <v>62.633823529411799</v>
      </c>
      <c r="Y500" s="204">
        <v>635.75121212121201</v>
      </c>
      <c r="Z500" s="11"/>
      <c r="AA500" s="4"/>
      <c r="AB500" s="11" t="s">
        <v>318</v>
      </c>
      <c r="AC500" s="11"/>
      <c r="AD500" s="71" t="s">
        <v>317</v>
      </c>
      <c r="AE500" s="245">
        <v>1</v>
      </c>
      <c r="AF500" s="245">
        <v>1</v>
      </c>
      <c r="AG500" s="245"/>
      <c r="AH500" s="245"/>
      <c r="AI500" s="245"/>
      <c r="AJ500" s="24"/>
      <c r="AK500" s="4"/>
      <c r="AL500" s="4"/>
      <c r="AM500" s="247">
        <v>16.03</v>
      </c>
      <c r="AN500" s="247">
        <v>15</v>
      </c>
      <c r="AO500" s="247"/>
      <c r="AP500" s="247"/>
      <c r="AQ500" s="247"/>
      <c r="AR500" s="24"/>
      <c r="AS500" s="4"/>
      <c r="AT500" s="4"/>
      <c r="AU500" s="247">
        <v>16.03</v>
      </c>
      <c r="AV500" s="247">
        <v>15</v>
      </c>
      <c r="AW500" s="247"/>
      <c r="AX500" s="247"/>
      <c r="AY500" s="247"/>
      <c r="AZ500" s="24"/>
      <c r="BA500" s="4"/>
    </row>
    <row r="501" spans="2:53">
      <c r="B501" s="11" t="s">
        <v>538</v>
      </c>
      <c r="C501" s="11"/>
      <c r="D501" s="71" t="s">
        <v>87</v>
      </c>
      <c r="E501" s="194">
        <v>1</v>
      </c>
      <c r="F501" s="194">
        <v>1</v>
      </c>
      <c r="G501" s="194"/>
      <c r="H501" s="194"/>
      <c r="I501" s="194">
        <v>1</v>
      </c>
      <c r="J501" s="11"/>
      <c r="M501" s="204">
        <v>186.24</v>
      </c>
      <c r="N501" s="204">
        <v>164.74</v>
      </c>
      <c r="O501" s="204">
        <v>0</v>
      </c>
      <c r="P501" s="204">
        <v>0</v>
      </c>
      <c r="Q501" s="204">
        <v>437.7</v>
      </c>
      <c r="R501" s="11"/>
      <c r="S501" s="4"/>
      <c r="T501" s="4"/>
      <c r="U501" s="204">
        <v>186.24</v>
      </c>
      <c r="V501" s="204">
        <v>164.74</v>
      </c>
      <c r="W501" s="204">
        <v>0</v>
      </c>
      <c r="X501" s="204">
        <v>0</v>
      </c>
      <c r="Y501" s="204">
        <v>437.7</v>
      </c>
      <c r="Z501" s="11"/>
      <c r="AA501" s="4"/>
      <c r="AB501" s="11" t="s">
        <v>319</v>
      </c>
      <c r="AC501" s="11"/>
      <c r="AD501" s="71" t="s">
        <v>320</v>
      </c>
      <c r="AE501" s="245">
        <v>90</v>
      </c>
      <c r="AF501" s="245">
        <v>28</v>
      </c>
      <c r="AG501" s="245">
        <v>14</v>
      </c>
      <c r="AH501" s="245">
        <v>11</v>
      </c>
      <c r="AI501" s="245">
        <v>9</v>
      </c>
      <c r="AJ501" s="24"/>
      <c r="AK501" s="4"/>
      <c r="AL501" s="4"/>
      <c r="AM501" s="247">
        <v>168653.14</v>
      </c>
      <c r="AN501" s="247">
        <v>72338.42</v>
      </c>
      <c r="AO501" s="247">
        <v>1760.19</v>
      </c>
      <c r="AP501" s="247">
        <v>1776.95</v>
      </c>
      <c r="AQ501" s="247">
        <v>12653.32</v>
      </c>
      <c r="AR501" s="24"/>
      <c r="AS501" s="4"/>
      <c r="AT501" s="4"/>
      <c r="AU501" s="247">
        <v>1853.33120879121</v>
      </c>
      <c r="AV501" s="247">
        <v>794.92769230769204</v>
      </c>
      <c r="AW501" s="247">
        <v>19.342747252747301</v>
      </c>
      <c r="AX501" s="247">
        <v>20.1926136363636</v>
      </c>
      <c r="AY501" s="247">
        <v>140.592444444444</v>
      </c>
      <c r="AZ501" s="24"/>
      <c r="BA501" s="4"/>
    </row>
    <row r="502" spans="2:53">
      <c r="B502" s="11" t="s">
        <v>538</v>
      </c>
      <c r="C502" s="11"/>
      <c r="D502" s="71" t="s">
        <v>91</v>
      </c>
      <c r="E502" s="194">
        <v>1</v>
      </c>
      <c r="F502" s="194">
        <v>1</v>
      </c>
      <c r="G502" s="194">
        <v>1</v>
      </c>
      <c r="H502" s="194">
        <v>1</v>
      </c>
      <c r="I502" s="194">
        <v>1</v>
      </c>
      <c r="J502" s="11"/>
      <c r="M502" s="204">
        <v>153.07</v>
      </c>
      <c r="N502" s="204">
        <v>141.65</v>
      </c>
      <c r="O502" s="204">
        <v>77.930000000000007</v>
      </c>
      <c r="P502" s="204">
        <v>58.88</v>
      </c>
      <c r="Q502" s="204">
        <v>587.07000000000005</v>
      </c>
      <c r="R502" s="11"/>
      <c r="S502" s="4"/>
      <c r="T502" s="4"/>
      <c r="U502" s="204">
        <v>153.07</v>
      </c>
      <c r="V502" s="204">
        <v>141.65</v>
      </c>
      <c r="W502" s="204">
        <v>77.930000000000007</v>
      </c>
      <c r="X502" s="204">
        <v>58.88</v>
      </c>
      <c r="Y502" s="204">
        <v>587.07000000000005</v>
      </c>
      <c r="Z502" s="11"/>
      <c r="AA502" s="4"/>
      <c r="AB502" s="11" t="s">
        <v>321</v>
      </c>
      <c r="AC502" s="11"/>
      <c r="AD502" s="71" t="s">
        <v>279</v>
      </c>
      <c r="AE502" s="245">
        <v>11</v>
      </c>
      <c r="AF502" s="245">
        <v>5</v>
      </c>
      <c r="AG502" s="245">
        <v>3</v>
      </c>
      <c r="AH502" s="245">
        <v>3</v>
      </c>
      <c r="AI502" s="245">
        <v>3</v>
      </c>
      <c r="AJ502" s="24"/>
      <c r="AK502" s="4"/>
      <c r="AL502" s="4"/>
      <c r="AM502" s="247">
        <v>611.57000000000005</v>
      </c>
      <c r="AN502" s="247">
        <v>258.07</v>
      </c>
      <c r="AO502" s="247">
        <v>68.67</v>
      </c>
      <c r="AP502" s="247">
        <v>62.4</v>
      </c>
      <c r="AQ502" s="247">
        <v>15680.68</v>
      </c>
      <c r="AR502" s="24"/>
      <c r="AS502" s="4"/>
      <c r="AT502" s="4"/>
      <c r="AU502" s="247">
        <v>55.597272727272703</v>
      </c>
      <c r="AV502" s="247">
        <v>23.460909090909102</v>
      </c>
      <c r="AW502" s="247">
        <v>8.5837500000000002</v>
      </c>
      <c r="AX502" s="247">
        <v>6.93333333333333</v>
      </c>
      <c r="AY502" s="247">
        <v>1568.068</v>
      </c>
      <c r="AZ502" s="24"/>
      <c r="BA502" s="4"/>
    </row>
    <row r="503" spans="2:53">
      <c r="B503" s="11" t="s">
        <v>538</v>
      </c>
      <c r="C503" s="11"/>
      <c r="D503" s="71" t="s">
        <v>89</v>
      </c>
      <c r="E503" s="194">
        <v>1</v>
      </c>
      <c r="F503" s="194"/>
      <c r="G503" s="194"/>
      <c r="H503" s="194"/>
      <c r="I503" s="194"/>
      <c r="J503" s="11"/>
      <c r="M503" s="204">
        <v>209.33</v>
      </c>
      <c r="N503" s="204">
        <v>0</v>
      </c>
      <c r="O503" s="204">
        <v>0</v>
      </c>
      <c r="P503" s="204">
        <v>0</v>
      </c>
      <c r="Q503" s="204">
        <v>0</v>
      </c>
      <c r="R503" s="11"/>
      <c r="S503" s="4"/>
      <c r="T503" s="4"/>
      <c r="U503" s="204">
        <v>209.33</v>
      </c>
      <c r="V503" s="204">
        <v>0</v>
      </c>
      <c r="W503" s="204">
        <v>0</v>
      </c>
      <c r="X503" s="204">
        <v>0</v>
      </c>
      <c r="Y503" s="204">
        <v>0</v>
      </c>
      <c r="Z503" s="11"/>
      <c r="AA503" s="4"/>
      <c r="AB503" s="11" t="s">
        <v>322</v>
      </c>
      <c r="AC503" s="11"/>
      <c r="AD503" s="71" t="s">
        <v>98</v>
      </c>
      <c r="AE503" s="245">
        <v>6</v>
      </c>
      <c r="AF503" s="245">
        <v>2</v>
      </c>
      <c r="AG503" s="245"/>
      <c r="AH503" s="245"/>
      <c r="AI503" s="245"/>
      <c r="AJ503" s="24"/>
      <c r="AK503" s="4"/>
      <c r="AL503" s="4"/>
      <c r="AM503" s="247">
        <v>906.64</v>
      </c>
      <c r="AN503" s="247">
        <v>499.07</v>
      </c>
      <c r="AO503" s="247">
        <v>0</v>
      </c>
      <c r="AP503" s="247">
        <v>0</v>
      </c>
      <c r="AQ503" s="247">
        <v>0</v>
      </c>
      <c r="AR503" s="24"/>
      <c r="AS503" s="4"/>
      <c r="AT503" s="4"/>
      <c r="AU503" s="247">
        <v>151.106666666667</v>
      </c>
      <c r="AV503" s="247">
        <v>83.178333333333299</v>
      </c>
      <c r="AW503" s="247">
        <v>0</v>
      </c>
      <c r="AX503" s="247">
        <v>0</v>
      </c>
      <c r="AY503" s="247">
        <v>0</v>
      </c>
      <c r="AZ503" s="24"/>
      <c r="BA503" s="4"/>
    </row>
    <row r="504" spans="2:53">
      <c r="B504" s="11" t="s">
        <v>538</v>
      </c>
      <c r="C504" s="11"/>
      <c r="D504" s="71" t="s">
        <v>124</v>
      </c>
      <c r="E504" s="194">
        <v>1754</v>
      </c>
      <c r="F504" s="194">
        <v>1138</v>
      </c>
      <c r="G504" s="194">
        <v>856</v>
      </c>
      <c r="H504" s="194">
        <v>751</v>
      </c>
      <c r="I504" s="194">
        <v>843</v>
      </c>
      <c r="J504" s="11"/>
      <c r="M504" s="204">
        <v>320996.01999999897</v>
      </c>
      <c r="N504" s="204">
        <v>194808.05000000002</v>
      </c>
      <c r="O504" s="204">
        <v>133119.85999999999</v>
      </c>
      <c r="P504" s="204">
        <v>129032.2</v>
      </c>
      <c r="Q504" s="204">
        <v>1229955.3600000001</v>
      </c>
      <c r="R504" s="11"/>
      <c r="S504" s="4"/>
      <c r="T504" s="4"/>
      <c r="U504" s="204">
        <v>281.57811811811803</v>
      </c>
      <c r="V504" s="204">
        <v>191.55442942942938</v>
      </c>
      <c r="W504" s="204">
        <v>70.846120276742994</v>
      </c>
      <c r="X504" s="204">
        <v>69.149088960342993</v>
      </c>
      <c r="Y504" s="204">
        <v>658.78701660417801</v>
      </c>
      <c r="Z504" s="11"/>
      <c r="AA504" s="4"/>
      <c r="AB504" s="11" t="s">
        <v>323</v>
      </c>
      <c r="AC504" s="11"/>
      <c r="AD504" s="71" t="s">
        <v>272</v>
      </c>
      <c r="AE504" s="245">
        <v>36</v>
      </c>
      <c r="AF504" s="245">
        <v>15</v>
      </c>
      <c r="AG504" s="245">
        <v>10</v>
      </c>
      <c r="AH504" s="245">
        <v>8</v>
      </c>
      <c r="AI504" s="245">
        <v>9</v>
      </c>
      <c r="AJ504" s="24"/>
      <c r="AK504" s="4"/>
      <c r="AL504" s="4"/>
      <c r="AM504" s="247">
        <v>8549.89</v>
      </c>
      <c r="AN504" s="247">
        <v>2699.49</v>
      </c>
      <c r="AO504" s="247">
        <v>368.06</v>
      </c>
      <c r="AP504" s="247">
        <v>761.58</v>
      </c>
      <c r="AQ504" s="247">
        <v>9012.5300000000007</v>
      </c>
      <c r="AR504" s="24"/>
      <c r="AS504" s="4"/>
      <c r="AT504" s="4"/>
      <c r="AU504" s="247">
        <v>237.49694444444401</v>
      </c>
      <c r="AV504" s="247">
        <v>74.985833333333304</v>
      </c>
      <c r="AW504" s="247">
        <v>10.516</v>
      </c>
      <c r="AX504" s="247">
        <v>21.7594285714286</v>
      </c>
      <c r="AY504" s="247">
        <v>257.500857142857</v>
      </c>
      <c r="AZ504" s="24"/>
      <c r="BA504" s="4"/>
    </row>
    <row r="505" spans="2:53">
      <c r="B505" s="11" t="s">
        <v>538</v>
      </c>
      <c r="C505" s="11"/>
      <c r="D505" s="71" t="s">
        <v>563</v>
      </c>
      <c r="E505" s="194">
        <v>1</v>
      </c>
      <c r="F505" s="194"/>
      <c r="G505" s="194"/>
      <c r="H505" s="194"/>
      <c r="I505" s="194"/>
      <c r="J505" s="11"/>
      <c r="M505" s="204">
        <v>0.5</v>
      </c>
      <c r="N505" s="204">
        <v>0</v>
      </c>
      <c r="O505" s="204">
        <v>0</v>
      </c>
      <c r="P505" s="204">
        <v>0</v>
      </c>
      <c r="Q505" s="204">
        <v>0</v>
      </c>
      <c r="R505" s="11"/>
      <c r="S505" s="4"/>
      <c r="T505" s="4"/>
      <c r="U505" s="204">
        <v>0.5</v>
      </c>
      <c r="V505" s="204">
        <v>0</v>
      </c>
      <c r="W505" s="204">
        <v>0</v>
      </c>
      <c r="X505" s="204">
        <v>0</v>
      </c>
      <c r="Y505" s="204">
        <v>0</v>
      </c>
      <c r="Z505" s="11"/>
      <c r="AA505" s="4"/>
      <c r="AB505" s="11" t="s">
        <v>324</v>
      </c>
      <c r="AC505" s="11"/>
      <c r="AD505" s="71" t="s">
        <v>227</v>
      </c>
      <c r="AE505" s="245">
        <v>38</v>
      </c>
      <c r="AF505" s="245">
        <v>25</v>
      </c>
      <c r="AG505" s="245">
        <v>17</v>
      </c>
      <c r="AH505" s="245">
        <v>14</v>
      </c>
      <c r="AI505" s="245">
        <v>12</v>
      </c>
      <c r="AJ505" s="24"/>
      <c r="AK505" s="4"/>
      <c r="AL505" s="4"/>
      <c r="AM505" s="247">
        <v>8351.2000000000007</v>
      </c>
      <c r="AN505" s="247">
        <v>4750.3900000000003</v>
      </c>
      <c r="AO505" s="247">
        <v>8772.31</v>
      </c>
      <c r="AP505" s="247">
        <v>931.47</v>
      </c>
      <c r="AQ505" s="247">
        <v>14419.31</v>
      </c>
      <c r="AR505" s="24"/>
      <c r="AS505" s="4"/>
      <c r="AT505" s="4"/>
      <c r="AU505" s="247">
        <v>198.83809523809501</v>
      </c>
      <c r="AV505" s="247">
        <v>113.104523809524</v>
      </c>
      <c r="AW505" s="247">
        <v>237.08945945945999</v>
      </c>
      <c r="AX505" s="247">
        <v>22.718780487804899</v>
      </c>
      <c r="AY505" s="247">
        <v>351.69048780487799</v>
      </c>
      <c r="AZ505" s="24"/>
      <c r="BA505" s="4"/>
    </row>
    <row r="506" spans="2:53">
      <c r="B506" s="11" t="s">
        <v>302</v>
      </c>
      <c r="C506" s="11"/>
      <c r="D506" s="71" t="s">
        <v>144</v>
      </c>
      <c r="E506" s="194">
        <v>92</v>
      </c>
      <c r="F506" s="194">
        <v>49</v>
      </c>
      <c r="G506" s="194">
        <v>35</v>
      </c>
      <c r="H506" s="194">
        <v>30</v>
      </c>
      <c r="I506" s="194">
        <v>39</v>
      </c>
      <c r="J506" s="11"/>
      <c r="M506" s="204">
        <v>14884.37</v>
      </c>
      <c r="N506" s="204">
        <v>5663.59</v>
      </c>
      <c r="O506" s="204">
        <v>3718.86</v>
      </c>
      <c r="P506" s="204">
        <v>3146.29</v>
      </c>
      <c r="Q506" s="204">
        <v>38749.1</v>
      </c>
      <c r="R506" s="11"/>
      <c r="S506" s="4"/>
      <c r="T506" s="4"/>
      <c r="U506" s="204">
        <v>139.106261682243</v>
      </c>
      <c r="V506" s="204">
        <v>52.930747663551401</v>
      </c>
      <c r="W506" s="204">
        <v>37.188600000000001</v>
      </c>
      <c r="X506" s="204">
        <v>31.780707070707098</v>
      </c>
      <c r="Y506" s="204">
        <v>376.20485436893199</v>
      </c>
      <c r="Z506" s="11"/>
      <c r="AA506" s="4"/>
      <c r="AB506" s="11" t="s">
        <v>325</v>
      </c>
      <c r="AC506" s="11"/>
      <c r="AD506" s="71" t="s">
        <v>326</v>
      </c>
      <c r="AE506" s="245">
        <v>6</v>
      </c>
      <c r="AF506" s="245">
        <v>7</v>
      </c>
      <c r="AG506" s="245">
        <v>5</v>
      </c>
      <c r="AH506" s="245">
        <v>2</v>
      </c>
      <c r="AI506" s="245">
        <v>3</v>
      </c>
      <c r="AJ506" s="24"/>
      <c r="AK506" s="4"/>
      <c r="AL506" s="4"/>
      <c r="AM506" s="247">
        <v>156.03</v>
      </c>
      <c r="AN506" s="247">
        <v>344.71</v>
      </c>
      <c r="AO506" s="247">
        <v>109.63</v>
      </c>
      <c r="AP506" s="247">
        <v>46.7</v>
      </c>
      <c r="AQ506" s="247">
        <v>338.54</v>
      </c>
      <c r="AR506" s="24"/>
      <c r="AS506" s="4"/>
      <c r="AT506" s="4"/>
      <c r="AU506" s="247">
        <v>17.336666666666702</v>
      </c>
      <c r="AV506" s="247">
        <v>38.301111111111098</v>
      </c>
      <c r="AW506" s="247">
        <v>13.703749999999999</v>
      </c>
      <c r="AX506" s="247">
        <v>5.8375000000000004</v>
      </c>
      <c r="AY506" s="247">
        <v>37.615555555555602</v>
      </c>
      <c r="AZ506" s="24"/>
      <c r="BA506" s="4"/>
    </row>
    <row r="507" spans="2:53">
      <c r="B507" s="11" t="s">
        <v>303</v>
      </c>
      <c r="C507" s="11"/>
      <c r="D507" s="71" t="s">
        <v>102</v>
      </c>
      <c r="E507" s="194">
        <v>5</v>
      </c>
      <c r="F507" s="194">
        <v>2</v>
      </c>
      <c r="G507" s="194">
        <v>2</v>
      </c>
      <c r="H507" s="194">
        <v>2</v>
      </c>
      <c r="I507" s="194">
        <v>2</v>
      </c>
      <c r="J507" s="11"/>
      <c r="M507" s="204">
        <v>334.64</v>
      </c>
      <c r="N507" s="204">
        <v>183.64</v>
      </c>
      <c r="O507" s="204">
        <v>430.51</v>
      </c>
      <c r="P507" s="204">
        <v>979.54</v>
      </c>
      <c r="Q507" s="204">
        <v>1606.48</v>
      </c>
      <c r="R507" s="11"/>
      <c r="S507" s="4"/>
      <c r="T507" s="4"/>
      <c r="U507" s="204">
        <v>66.927999999999997</v>
      </c>
      <c r="V507" s="204">
        <v>36.728000000000002</v>
      </c>
      <c r="W507" s="204">
        <v>107.6275</v>
      </c>
      <c r="X507" s="204">
        <v>326.51333333333298</v>
      </c>
      <c r="Y507" s="204">
        <v>401.62</v>
      </c>
      <c r="Z507" s="11"/>
      <c r="AA507" s="4"/>
      <c r="AB507" s="11" t="s">
        <v>327</v>
      </c>
      <c r="AC507" s="11"/>
      <c r="AD507" s="71" t="s">
        <v>328</v>
      </c>
      <c r="AE507" s="245">
        <v>15</v>
      </c>
      <c r="AF507" s="245">
        <v>6</v>
      </c>
      <c r="AG507" s="245">
        <v>5</v>
      </c>
      <c r="AH507" s="245">
        <v>5</v>
      </c>
      <c r="AI507" s="245">
        <v>4</v>
      </c>
      <c r="AJ507" s="24"/>
      <c r="AK507" s="4"/>
      <c r="AL507" s="4"/>
      <c r="AM507" s="247">
        <v>1237.3</v>
      </c>
      <c r="AN507" s="247">
        <v>674.53</v>
      </c>
      <c r="AO507" s="247">
        <v>134.56</v>
      </c>
      <c r="AP507" s="247">
        <v>200.56</v>
      </c>
      <c r="AQ507" s="247">
        <v>5210.88</v>
      </c>
      <c r="AR507" s="24"/>
      <c r="AS507" s="4"/>
      <c r="AT507" s="4"/>
      <c r="AU507" s="247">
        <v>82.486666666666693</v>
      </c>
      <c r="AV507" s="247">
        <v>44.968666666666699</v>
      </c>
      <c r="AW507" s="247">
        <v>10.350769230769201</v>
      </c>
      <c r="AX507" s="247">
        <v>13.3706666666667</v>
      </c>
      <c r="AY507" s="247">
        <v>347.392</v>
      </c>
      <c r="AZ507" s="24"/>
      <c r="BA507" s="4"/>
    </row>
    <row r="508" spans="2:53">
      <c r="B508" s="11" t="s">
        <v>303</v>
      </c>
      <c r="C508" s="11"/>
      <c r="D508" s="71" t="s">
        <v>89</v>
      </c>
      <c r="E508" s="194">
        <v>558</v>
      </c>
      <c r="F508" s="194">
        <v>330</v>
      </c>
      <c r="G508" s="194">
        <v>249</v>
      </c>
      <c r="H508" s="194">
        <v>202</v>
      </c>
      <c r="I508" s="194">
        <v>243</v>
      </c>
      <c r="J508" s="11"/>
      <c r="M508" s="204">
        <v>104702.22</v>
      </c>
      <c r="N508" s="204">
        <v>56097.97</v>
      </c>
      <c r="O508" s="204">
        <v>29624.89</v>
      </c>
      <c r="P508" s="204">
        <v>31221.9</v>
      </c>
      <c r="Q508" s="204">
        <v>304053.32</v>
      </c>
      <c r="R508" s="11"/>
      <c r="S508" s="4"/>
      <c r="T508" s="4"/>
      <c r="U508" s="204">
        <v>166.989186602871</v>
      </c>
      <c r="V508" s="204">
        <v>89.470446570972896</v>
      </c>
      <c r="W508" s="204">
        <v>49.457245409015002</v>
      </c>
      <c r="X508" s="204">
        <v>52.562121212121198</v>
      </c>
      <c r="Y508" s="204">
        <v>505.07196013289001</v>
      </c>
      <c r="Z508" s="11"/>
      <c r="AA508" s="4"/>
      <c r="AB508" s="11" t="s">
        <v>329</v>
      </c>
      <c r="AC508" s="11"/>
      <c r="AD508" s="71" t="s">
        <v>330</v>
      </c>
      <c r="AE508" s="245">
        <v>18</v>
      </c>
      <c r="AF508" s="245">
        <v>14</v>
      </c>
      <c r="AG508" s="245">
        <v>11</v>
      </c>
      <c r="AH508" s="245">
        <v>8</v>
      </c>
      <c r="AI508" s="245">
        <v>7</v>
      </c>
      <c r="AJ508" s="24"/>
      <c r="AK508" s="4"/>
      <c r="AL508" s="4"/>
      <c r="AM508" s="247">
        <v>2559.96</v>
      </c>
      <c r="AN508" s="247">
        <v>1039.75</v>
      </c>
      <c r="AO508" s="247">
        <v>778.44</v>
      </c>
      <c r="AP508" s="247">
        <v>649.36</v>
      </c>
      <c r="AQ508" s="247">
        <v>3991.84</v>
      </c>
      <c r="AR508" s="24"/>
      <c r="AS508" s="4"/>
      <c r="AT508" s="4"/>
      <c r="AU508" s="247">
        <v>142.22</v>
      </c>
      <c r="AV508" s="247">
        <v>57.7638888888889</v>
      </c>
      <c r="AW508" s="247">
        <v>43.246666666666698</v>
      </c>
      <c r="AX508" s="247">
        <v>36.075555555555603</v>
      </c>
      <c r="AY508" s="247">
        <v>221.76888888888899</v>
      </c>
      <c r="AZ508" s="24"/>
      <c r="BA508" s="4"/>
    </row>
    <row r="509" spans="2:53">
      <c r="B509" s="11" t="s">
        <v>304</v>
      </c>
      <c r="C509" s="11"/>
      <c r="D509" s="71" t="s">
        <v>305</v>
      </c>
      <c r="E509" s="194">
        <v>147</v>
      </c>
      <c r="F509" s="194">
        <v>74</v>
      </c>
      <c r="G509" s="194">
        <v>49</v>
      </c>
      <c r="H509" s="194">
        <v>36</v>
      </c>
      <c r="I509" s="194">
        <v>46</v>
      </c>
      <c r="J509" s="11"/>
      <c r="M509" s="204">
        <v>46035.48</v>
      </c>
      <c r="N509" s="204">
        <v>18806.25</v>
      </c>
      <c r="O509" s="204">
        <v>11097.95</v>
      </c>
      <c r="P509" s="204">
        <v>11250.56</v>
      </c>
      <c r="Q509" s="204">
        <v>116445.34</v>
      </c>
      <c r="R509" s="11"/>
      <c r="S509" s="4"/>
      <c r="T509" s="4"/>
      <c r="U509" s="204">
        <v>279.00290909090899</v>
      </c>
      <c r="V509" s="204">
        <v>113.977272727273</v>
      </c>
      <c r="W509" s="204">
        <v>79.271071428571403</v>
      </c>
      <c r="X509" s="204">
        <v>87.894999999999996</v>
      </c>
      <c r="Y509" s="204">
        <v>751.26025806451605</v>
      </c>
      <c r="Z509" s="11"/>
      <c r="AA509" s="4"/>
      <c r="AB509" s="11" t="s">
        <v>541</v>
      </c>
      <c r="AC509" s="11"/>
      <c r="AD509" s="71" t="s">
        <v>118</v>
      </c>
      <c r="AE509" s="245">
        <v>1</v>
      </c>
      <c r="AF509" s="245">
        <v>1</v>
      </c>
      <c r="AG509" s="245">
        <v>1</v>
      </c>
      <c r="AH509" s="245"/>
      <c r="AI509" s="245"/>
      <c r="AJ509" s="24"/>
      <c r="AK509" s="4"/>
      <c r="AL509" s="4"/>
      <c r="AM509" s="247">
        <v>19.46</v>
      </c>
      <c r="AN509" s="247">
        <v>25.84</v>
      </c>
      <c r="AO509" s="247">
        <v>3.41</v>
      </c>
      <c r="AP509" s="247">
        <v>0</v>
      </c>
      <c r="AQ509" s="247">
        <v>0</v>
      </c>
      <c r="AR509" s="24"/>
      <c r="AS509" s="4"/>
      <c r="AT509" s="4"/>
      <c r="AU509" s="247">
        <v>19.46</v>
      </c>
      <c r="AV509" s="247">
        <v>25.84</v>
      </c>
      <c r="AW509" s="247">
        <v>3.41</v>
      </c>
      <c r="AX509" s="247">
        <v>0</v>
      </c>
      <c r="AY509" s="247">
        <v>0</v>
      </c>
      <c r="AZ509" s="24"/>
      <c r="BA509" s="4"/>
    </row>
    <row r="510" spans="2:53">
      <c r="B510" s="11" t="s">
        <v>306</v>
      </c>
      <c r="C510" s="11"/>
      <c r="D510" s="71" t="s">
        <v>307</v>
      </c>
      <c r="E510" s="194">
        <v>105</v>
      </c>
      <c r="F510" s="194">
        <v>53</v>
      </c>
      <c r="G510" s="194">
        <v>36</v>
      </c>
      <c r="H510" s="194">
        <v>33</v>
      </c>
      <c r="I510" s="194">
        <v>37</v>
      </c>
      <c r="J510" s="11"/>
      <c r="M510" s="204">
        <v>25720.2</v>
      </c>
      <c r="N510" s="204">
        <v>10747.85</v>
      </c>
      <c r="O510" s="204">
        <v>5667.76</v>
      </c>
      <c r="P510" s="204">
        <v>6290.86</v>
      </c>
      <c r="Q510" s="204">
        <v>48714.15</v>
      </c>
      <c r="R510" s="11"/>
      <c r="S510" s="4"/>
      <c r="T510" s="4"/>
      <c r="U510" s="204">
        <v>221.725862068965</v>
      </c>
      <c r="V510" s="204">
        <v>92.653879310344806</v>
      </c>
      <c r="W510" s="204">
        <v>51.997798165137603</v>
      </c>
      <c r="X510" s="204">
        <v>59.347735849056598</v>
      </c>
      <c r="Y510" s="204">
        <v>438.866216216216</v>
      </c>
      <c r="Z510" s="11"/>
      <c r="AA510" s="4"/>
      <c r="AB510" s="11" t="s">
        <v>460</v>
      </c>
      <c r="AC510" s="11"/>
      <c r="AD510" s="71" t="s">
        <v>444</v>
      </c>
      <c r="AE510" s="245">
        <v>2</v>
      </c>
      <c r="AF510" s="245"/>
      <c r="AG510" s="245"/>
      <c r="AH510" s="245"/>
      <c r="AI510" s="245"/>
      <c r="AJ510" s="24"/>
      <c r="AK510" s="4"/>
      <c r="AL510" s="4"/>
      <c r="AM510" s="247">
        <v>34.58</v>
      </c>
      <c r="AN510" s="247">
        <v>0</v>
      </c>
      <c r="AO510" s="247">
        <v>0</v>
      </c>
      <c r="AP510" s="247">
        <v>0</v>
      </c>
      <c r="AQ510" s="247">
        <v>0</v>
      </c>
      <c r="AR510" s="24"/>
      <c r="AS510" s="4"/>
      <c r="AT510" s="4"/>
      <c r="AU510" s="247">
        <v>17.29</v>
      </c>
      <c r="AV510" s="247">
        <v>0</v>
      </c>
      <c r="AW510" s="247">
        <v>0</v>
      </c>
      <c r="AX510" s="247">
        <v>0</v>
      </c>
      <c r="AY510" s="247">
        <v>0</v>
      </c>
      <c r="AZ510" s="24"/>
      <c r="BA510" s="4"/>
    </row>
    <row r="511" spans="2:53">
      <c r="B511" s="11" t="s">
        <v>308</v>
      </c>
      <c r="C511" s="11"/>
      <c r="D511" s="71" t="s">
        <v>150</v>
      </c>
      <c r="E511" s="194">
        <v>2600</v>
      </c>
      <c r="F511" s="194">
        <v>1779</v>
      </c>
      <c r="G511" s="194">
        <v>1388</v>
      </c>
      <c r="H511" s="194">
        <v>1192</v>
      </c>
      <c r="I511" s="194">
        <v>1379</v>
      </c>
      <c r="J511" s="11"/>
      <c r="M511" s="204">
        <v>545165.79</v>
      </c>
      <c r="N511" s="204">
        <v>307913.67</v>
      </c>
      <c r="O511" s="204">
        <v>191261.99</v>
      </c>
      <c r="P511" s="204">
        <v>179108.12</v>
      </c>
      <c r="Q511" s="204">
        <v>1957467.93</v>
      </c>
      <c r="R511" s="11"/>
      <c r="S511" s="4"/>
      <c r="T511" s="4"/>
      <c r="U511" s="204">
        <v>179.86334213130999</v>
      </c>
      <c r="V511" s="204">
        <v>101.58814582646001</v>
      </c>
      <c r="W511" s="204">
        <v>66.318304438280094</v>
      </c>
      <c r="X511" s="204">
        <v>62.999690467815697</v>
      </c>
      <c r="Y511" s="204">
        <v>688.76422589725598</v>
      </c>
      <c r="Z511" s="11"/>
      <c r="AA511" s="4"/>
      <c r="AB511" s="11" t="s">
        <v>331</v>
      </c>
      <c r="AC511" s="11"/>
      <c r="AD511" s="71" t="s">
        <v>332</v>
      </c>
      <c r="AE511" s="245">
        <v>73</v>
      </c>
      <c r="AF511" s="245">
        <v>39</v>
      </c>
      <c r="AG511" s="245">
        <v>30</v>
      </c>
      <c r="AH511" s="245">
        <v>22</v>
      </c>
      <c r="AI511" s="245">
        <v>23</v>
      </c>
      <c r="AJ511" s="24"/>
      <c r="AK511" s="4"/>
      <c r="AL511" s="4"/>
      <c r="AM511" s="247">
        <v>23067.18</v>
      </c>
      <c r="AN511" s="247">
        <v>8413.11</v>
      </c>
      <c r="AO511" s="247">
        <v>4580.53</v>
      </c>
      <c r="AP511" s="247">
        <v>3581.36</v>
      </c>
      <c r="AQ511" s="247">
        <v>39473.040000000001</v>
      </c>
      <c r="AR511" s="24"/>
      <c r="AS511" s="4"/>
      <c r="AT511" s="4"/>
      <c r="AU511" s="247">
        <v>284.77999999999997</v>
      </c>
      <c r="AV511" s="247">
        <v>103.865555555556</v>
      </c>
      <c r="AW511" s="247">
        <v>62.746986301369802</v>
      </c>
      <c r="AX511" s="247">
        <v>52.667058823529402</v>
      </c>
      <c r="AY511" s="247">
        <v>563.90057142857097</v>
      </c>
      <c r="AZ511" s="24"/>
      <c r="BA511" s="4"/>
    </row>
    <row r="512" spans="2:53">
      <c r="B512" s="11" t="s">
        <v>309</v>
      </c>
      <c r="C512" s="11"/>
      <c r="D512" s="71" t="s">
        <v>310</v>
      </c>
      <c r="E512" s="194">
        <v>47</v>
      </c>
      <c r="F512" s="194">
        <v>26</v>
      </c>
      <c r="G512" s="194">
        <v>23</v>
      </c>
      <c r="H512" s="194">
        <v>16</v>
      </c>
      <c r="I512" s="194">
        <v>20</v>
      </c>
      <c r="J512" s="11"/>
      <c r="M512" s="204">
        <v>10267.52</v>
      </c>
      <c r="N512" s="204">
        <v>3659.35</v>
      </c>
      <c r="O512" s="204">
        <v>3964.61</v>
      </c>
      <c r="P512" s="204">
        <v>3523.89</v>
      </c>
      <c r="Q512" s="204">
        <v>57927.89</v>
      </c>
      <c r="R512" s="11"/>
      <c r="S512" s="4"/>
      <c r="T512" s="4"/>
      <c r="U512" s="204">
        <v>197.45230769230801</v>
      </c>
      <c r="V512" s="204">
        <v>70.372115384615398</v>
      </c>
      <c r="W512" s="204">
        <v>77.737450980392197</v>
      </c>
      <c r="X512" s="204">
        <v>74.976382978723393</v>
      </c>
      <c r="Y512" s="204">
        <v>1182.20183673469</v>
      </c>
      <c r="Z512" s="11"/>
      <c r="AA512" s="4"/>
      <c r="AB512" s="11" t="s">
        <v>537</v>
      </c>
      <c r="AC512" s="11"/>
      <c r="AD512" s="71" t="s">
        <v>537</v>
      </c>
      <c r="AE512" s="245">
        <v>2</v>
      </c>
      <c r="AF512" s="245">
        <v>1</v>
      </c>
      <c r="AG512" s="245">
        <v>1</v>
      </c>
      <c r="AH512" s="245">
        <v>1</v>
      </c>
      <c r="AI512" s="245">
        <v>1</v>
      </c>
      <c r="AJ512" s="24"/>
      <c r="AK512" s="4"/>
      <c r="AL512" s="4"/>
      <c r="AM512" s="247">
        <v>211.72</v>
      </c>
      <c r="AN512" s="247">
        <v>20.350000000000001</v>
      </c>
      <c r="AO512" s="247">
        <v>40.99</v>
      </c>
      <c r="AP512" s="247">
        <v>40.799999999999997</v>
      </c>
      <c r="AQ512" s="247">
        <v>72.23</v>
      </c>
      <c r="AR512" s="24"/>
      <c r="AS512" s="4"/>
      <c r="AT512" s="4"/>
      <c r="AU512" s="247">
        <v>105.86</v>
      </c>
      <c r="AV512" s="247">
        <v>10.175000000000001</v>
      </c>
      <c r="AW512" s="247">
        <v>20.495000000000001</v>
      </c>
      <c r="AX512" s="247">
        <v>20.399999999999999</v>
      </c>
      <c r="AY512" s="247">
        <v>36.115000000000002</v>
      </c>
      <c r="AZ512" s="24"/>
      <c r="BA512" s="4"/>
    </row>
    <row r="513" spans="2:53">
      <c r="B513" s="11" t="s">
        <v>311</v>
      </c>
      <c r="C513" s="11"/>
      <c r="D513" s="71" t="s">
        <v>312</v>
      </c>
      <c r="E513" s="194">
        <v>168</v>
      </c>
      <c r="F513" s="194">
        <v>141</v>
      </c>
      <c r="G513" s="194">
        <v>98</v>
      </c>
      <c r="H513" s="194">
        <v>93</v>
      </c>
      <c r="I513" s="194">
        <v>97</v>
      </c>
      <c r="J513" s="11"/>
      <c r="M513" s="204">
        <v>35110.28</v>
      </c>
      <c r="N513" s="204">
        <v>25191.4</v>
      </c>
      <c r="O513" s="204">
        <v>12866.61</v>
      </c>
      <c r="P513" s="204">
        <v>14062.25</v>
      </c>
      <c r="Q513" s="204">
        <v>102882.44</v>
      </c>
      <c r="R513" s="11"/>
      <c r="S513" s="4"/>
      <c r="T513" s="4"/>
      <c r="U513" s="204">
        <v>152.65339130434799</v>
      </c>
      <c r="V513" s="204">
        <v>109.52782608695701</v>
      </c>
      <c r="W513" s="204">
        <v>58.751643835616399</v>
      </c>
      <c r="X513" s="204">
        <v>63.343468468468501</v>
      </c>
      <c r="Y513" s="204">
        <v>465.53140271493203</v>
      </c>
      <c r="Z513" s="11"/>
      <c r="AA513" s="4"/>
      <c r="AB513" s="11" t="s">
        <v>333</v>
      </c>
      <c r="AC513" s="11"/>
      <c r="AD513" s="71" t="s">
        <v>334</v>
      </c>
      <c r="AE513" s="245">
        <v>270</v>
      </c>
      <c r="AF513" s="245">
        <v>88</v>
      </c>
      <c r="AG513" s="245">
        <v>55</v>
      </c>
      <c r="AH513" s="245">
        <v>41</v>
      </c>
      <c r="AI513" s="245">
        <v>40</v>
      </c>
      <c r="AJ513" s="24"/>
      <c r="AK513" s="4"/>
      <c r="AL513" s="4"/>
      <c r="AM513" s="247">
        <v>117362.82</v>
      </c>
      <c r="AN513" s="247">
        <v>14286.77</v>
      </c>
      <c r="AO513" s="247">
        <v>5680.71</v>
      </c>
      <c r="AP513" s="247">
        <v>3733.13</v>
      </c>
      <c r="AQ513" s="247">
        <v>26688.13</v>
      </c>
      <c r="AR513" s="24"/>
      <c r="AS513" s="4"/>
      <c r="AT513" s="4"/>
      <c r="AU513" s="247">
        <v>401.92746575342397</v>
      </c>
      <c r="AV513" s="247">
        <v>48.927294520547903</v>
      </c>
      <c r="AW513" s="247">
        <v>20.7325182481752</v>
      </c>
      <c r="AX513" s="247">
        <v>13.7247426470588</v>
      </c>
      <c r="AY513" s="247">
        <v>95.314750000000004</v>
      </c>
      <c r="AZ513" s="24"/>
      <c r="BA513" s="4"/>
    </row>
    <row r="514" spans="2:53">
      <c r="B514" s="11" t="s">
        <v>313</v>
      </c>
      <c r="C514" s="11"/>
      <c r="D514" s="71" t="s">
        <v>314</v>
      </c>
      <c r="E514" s="194">
        <v>124</v>
      </c>
      <c r="F514" s="194">
        <v>90</v>
      </c>
      <c r="G514" s="194">
        <v>75</v>
      </c>
      <c r="H514" s="194">
        <v>61</v>
      </c>
      <c r="I514" s="194">
        <v>66</v>
      </c>
      <c r="J514" s="11"/>
      <c r="M514" s="204">
        <v>29749.08</v>
      </c>
      <c r="N514" s="204">
        <v>17042.52</v>
      </c>
      <c r="O514" s="204">
        <v>11457.63</v>
      </c>
      <c r="P514" s="204">
        <v>15827.6</v>
      </c>
      <c r="Q514" s="204">
        <v>141765.38</v>
      </c>
      <c r="R514" s="11"/>
      <c r="S514" s="4"/>
      <c r="T514" s="4"/>
      <c r="U514" s="204">
        <v>201.00729729729699</v>
      </c>
      <c r="V514" s="204">
        <v>115.152162162162</v>
      </c>
      <c r="W514" s="204">
        <v>78.476917808219099</v>
      </c>
      <c r="X514" s="204">
        <v>109.15586206896501</v>
      </c>
      <c r="Y514" s="204">
        <v>970.99575342465801</v>
      </c>
      <c r="Z514" s="11"/>
      <c r="AA514" s="4"/>
      <c r="AB514" s="11" t="s">
        <v>335</v>
      </c>
      <c r="AC514" s="11"/>
      <c r="AD514" s="71" t="s">
        <v>336</v>
      </c>
      <c r="AE514" s="245">
        <v>91</v>
      </c>
      <c r="AF514" s="245">
        <v>35</v>
      </c>
      <c r="AG514" s="245">
        <v>14</v>
      </c>
      <c r="AH514" s="245">
        <v>14</v>
      </c>
      <c r="AI514" s="245">
        <v>10</v>
      </c>
      <c r="AJ514" s="24"/>
      <c r="AK514" s="4"/>
      <c r="AL514" s="4"/>
      <c r="AM514" s="247">
        <v>35297.879999999997</v>
      </c>
      <c r="AN514" s="247">
        <v>7595.11</v>
      </c>
      <c r="AO514" s="247">
        <v>1422.03</v>
      </c>
      <c r="AP514" s="247">
        <v>1342.87</v>
      </c>
      <c r="AQ514" s="247">
        <v>6523.44</v>
      </c>
      <c r="AR514" s="24"/>
      <c r="AS514" s="4"/>
      <c r="AT514" s="4"/>
      <c r="AU514" s="247">
        <v>383.672608695652</v>
      </c>
      <c r="AV514" s="247">
        <v>82.555543478260901</v>
      </c>
      <c r="AW514" s="247">
        <v>15.800333333333301</v>
      </c>
      <c r="AX514" s="247">
        <v>15.435287356321799</v>
      </c>
      <c r="AY514" s="247">
        <v>72.482666666666603</v>
      </c>
      <c r="AZ514" s="24"/>
      <c r="BA514" s="4"/>
    </row>
    <row r="515" spans="2:53">
      <c r="B515" s="11" t="s">
        <v>315</v>
      </c>
      <c r="C515" s="11"/>
      <c r="D515" s="71" t="s">
        <v>108</v>
      </c>
      <c r="E515" s="194">
        <v>201</v>
      </c>
      <c r="F515" s="194">
        <v>105</v>
      </c>
      <c r="G515" s="194">
        <v>75</v>
      </c>
      <c r="H515" s="194">
        <v>61</v>
      </c>
      <c r="I515" s="194">
        <v>69</v>
      </c>
      <c r="J515" s="11"/>
      <c r="M515" s="204">
        <v>39684.980000000003</v>
      </c>
      <c r="N515" s="204">
        <v>21677.16</v>
      </c>
      <c r="O515" s="204">
        <v>11099.97</v>
      </c>
      <c r="P515" s="204">
        <v>10679.24</v>
      </c>
      <c r="Q515" s="204">
        <v>111913.27</v>
      </c>
      <c r="R515" s="11"/>
      <c r="S515" s="4"/>
      <c r="T515" s="4"/>
      <c r="U515" s="204">
        <v>179.57004524886901</v>
      </c>
      <c r="V515" s="204">
        <v>98.086696832579193</v>
      </c>
      <c r="W515" s="204">
        <v>53.623043478260897</v>
      </c>
      <c r="X515" s="204">
        <v>52.349215686274498</v>
      </c>
      <c r="Y515" s="204">
        <v>545.91839024390299</v>
      </c>
      <c r="Z515" s="11"/>
      <c r="AA515" s="4"/>
      <c r="AB515" s="11" t="s">
        <v>337</v>
      </c>
      <c r="AC515" s="11"/>
      <c r="AD515" s="71" t="s">
        <v>338</v>
      </c>
      <c r="AE515" s="245">
        <v>11</v>
      </c>
      <c r="AF515" s="245">
        <v>9</v>
      </c>
      <c r="AG515" s="245">
        <v>5</v>
      </c>
      <c r="AH515" s="245">
        <v>5</v>
      </c>
      <c r="AI515" s="245">
        <v>6</v>
      </c>
      <c r="AJ515" s="24"/>
      <c r="AK515" s="4"/>
      <c r="AL515" s="4"/>
      <c r="AM515" s="247">
        <v>4333.47</v>
      </c>
      <c r="AN515" s="247">
        <v>2155.89</v>
      </c>
      <c r="AO515" s="247">
        <v>270.45</v>
      </c>
      <c r="AP515" s="247">
        <v>254.94</v>
      </c>
      <c r="AQ515" s="247">
        <v>922.27</v>
      </c>
      <c r="AR515" s="24"/>
      <c r="AS515" s="4"/>
      <c r="AT515" s="4"/>
      <c r="AU515" s="247">
        <v>333.34384615384602</v>
      </c>
      <c r="AV515" s="247">
        <v>165.83769230769201</v>
      </c>
      <c r="AW515" s="247">
        <v>20.803846153846202</v>
      </c>
      <c r="AX515" s="247">
        <v>21.245000000000001</v>
      </c>
      <c r="AY515" s="247">
        <v>70.943846153846195</v>
      </c>
      <c r="AZ515" s="24"/>
      <c r="BA515" s="4"/>
    </row>
    <row r="516" spans="2:53">
      <c r="B516" s="11" t="s">
        <v>494</v>
      </c>
      <c r="C516" s="11"/>
      <c r="D516" s="71" t="s">
        <v>87</v>
      </c>
      <c r="E516" s="194">
        <v>5</v>
      </c>
      <c r="F516" s="194">
        <v>4</v>
      </c>
      <c r="G516" s="194">
        <v>4</v>
      </c>
      <c r="H516" s="194">
        <v>3</v>
      </c>
      <c r="I516" s="194">
        <v>2</v>
      </c>
      <c r="J516" s="11"/>
      <c r="M516" s="204">
        <v>439.03</v>
      </c>
      <c r="N516" s="204">
        <v>163.52000000000001</v>
      </c>
      <c r="O516" s="204">
        <v>128.88999999999999</v>
      </c>
      <c r="P516" s="204">
        <v>177.48</v>
      </c>
      <c r="Q516" s="204">
        <v>465.29</v>
      </c>
      <c r="R516" s="11"/>
      <c r="S516" s="4"/>
      <c r="T516" s="4"/>
      <c r="U516" s="204">
        <v>62.718571428571401</v>
      </c>
      <c r="V516" s="204">
        <v>23.36</v>
      </c>
      <c r="W516" s="204">
        <v>18.412857142857099</v>
      </c>
      <c r="X516" s="204">
        <v>29.58</v>
      </c>
      <c r="Y516" s="204">
        <v>77.548333333333304</v>
      </c>
      <c r="Z516" s="11"/>
      <c r="AA516" s="4"/>
      <c r="AB516" s="11" t="s">
        <v>339</v>
      </c>
      <c r="AC516" s="11"/>
      <c r="AD516" s="71" t="s">
        <v>122</v>
      </c>
      <c r="AE516" s="245">
        <v>13</v>
      </c>
      <c r="AF516" s="245">
        <v>9</v>
      </c>
      <c r="AG516" s="245">
        <v>4</v>
      </c>
      <c r="AH516" s="245">
        <v>3</v>
      </c>
      <c r="AI516" s="245">
        <v>1</v>
      </c>
      <c r="AJ516" s="24"/>
      <c r="AK516" s="4"/>
      <c r="AL516" s="4"/>
      <c r="AM516" s="247">
        <v>5368.96</v>
      </c>
      <c r="AN516" s="247">
        <v>396.47</v>
      </c>
      <c r="AO516" s="247">
        <v>55.94</v>
      </c>
      <c r="AP516" s="247">
        <v>40.24</v>
      </c>
      <c r="AQ516" s="247">
        <v>43.29</v>
      </c>
      <c r="AR516" s="24"/>
      <c r="AS516" s="4"/>
      <c r="AT516" s="4"/>
      <c r="AU516" s="247">
        <v>412.996923076923</v>
      </c>
      <c r="AV516" s="247">
        <v>30.497692307692301</v>
      </c>
      <c r="AW516" s="247">
        <v>5.5940000000000003</v>
      </c>
      <c r="AX516" s="247">
        <v>5.03</v>
      </c>
      <c r="AY516" s="247">
        <v>5.4112499999999999</v>
      </c>
      <c r="AZ516" s="24"/>
      <c r="BA516" s="4"/>
    </row>
    <row r="517" spans="2:53">
      <c r="B517" s="11" t="s">
        <v>494</v>
      </c>
      <c r="C517" s="11"/>
      <c r="D517" s="71" t="s">
        <v>91</v>
      </c>
      <c r="E517" s="194">
        <v>1</v>
      </c>
      <c r="F517" s="194"/>
      <c r="G517" s="194"/>
      <c r="H517" s="194"/>
      <c r="I517" s="194"/>
      <c r="J517" s="11"/>
      <c r="M517" s="204">
        <v>234.97</v>
      </c>
      <c r="N517" s="204">
        <v>0</v>
      </c>
      <c r="O517" s="204">
        <v>0</v>
      </c>
      <c r="P517" s="204">
        <v>0</v>
      </c>
      <c r="Q517" s="204">
        <v>0</v>
      </c>
      <c r="R517" s="11"/>
      <c r="S517" s="4"/>
      <c r="T517" s="4"/>
      <c r="U517" s="204">
        <v>234.97</v>
      </c>
      <c r="V517" s="204">
        <v>0</v>
      </c>
      <c r="W517" s="204">
        <v>0</v>
      </c>
      <c r="X517" s="204">
        <v>0</v>
      </c>
      <c r="Y517" s="204">
        <v>0</v>
      </c>
      <c r="Z517" s="11"/>
      <c r="AA517" s="4"/>
      <c r="AB517" s="11" t="s">
        <v>340</v>
      </c>
      <c r="AC517" s="11"/>
      <c r="AD517" s="71" t="s">
        <v>279</v>
      </c>
      <c r="AE517" s="245">
        <v>42</v>
      </c>
      <c r="AF517" s="245">
        <v>19</v>
      </c>
      <c r="AG517" s="245">
        <v>11</v>
      </c>
      <c r="AH517" s="245">
        <v>6</v>
      </c>
      <c r="AI517" s="245">
        <v>5</v>
      </c>
      <c r="AJ517" s="24"/>
      <c r="AK517" s="4"/>
      <c r="AL517" s="4"/>
      <c r="AM517" s="247">
        <v>24370.62</v>
      </c>
      <c r="AN517" s="247">
        <v>11669.98</v>
      </c>
      <c r="AO517" s="247">
        <v>6365.43</v>
      </c>
      <c r="AP517" s="247">
        <v>447.52</v>
      </c>
      <c r="AQ517" s="247">
        <v>1502.17</v>
      </c>
      <c r="AR517" s="24"/>
      <c r="AS517" s="4"/>
      <c r="AT517" s="4"/>
      <c r="AU517" s="247">
        <v>553.87772727272704</v>
      </c>
      <c r="AV517" s="247">
        <v>265.22681818181798</v>
      </c>
      <c r="AW517" s="247">
        <v>144.66886363636399</v>
      </c>
      <c r="AX517" s="247">
        <v>10.915121951219501</v>
      </c>
      <c r="AY517" s="247">
        <v>36.638292682926803</v>
      </c>
      <c r="AZ517" s="24"/>
      <c r="BA517" s="4"/>
    </row>
    <row r="518" spans="2:53">
      <c r="B518" s="11" t="s">
        <v>316</v>
      </c>
      <c r="C518" s="11"/>
      <c r="D518" s="71" t="s">
        <v>317</v>
      </c>
      <c r="E518" s="194">
        <v>133</v>
      </c>
      <c r="F518" s="194">
        <v>78</v>
      </c>
      <c r="G518" s="194">
        <v>67</v>
      </c>
      <c r="H518" s="194">
        <v>21</v>
      </c>
      <c r="I518" s="194">
        <v>60</v>
      </c>
      <c r="J518" s="11"/>
      <c r="M518" s="204">
        <v>28005.38</v>
      </c>
      <c r="N518" s="204">
        <v>11894.33</v>
      </c>
      <c r="O518" s="204">
        <v>12651.95</v>
      </c>
      <c r="P518" s="204">
        <v>3005.11</v>
      </c>
      <c r="Q518" s="204">
        <v>91387.16</v>
      </c>
      <c r="R518" s="11"/>
      <c r="S518" s="4"/>
      <c r="T518" s="4"/>
      <c r="U518" s="204">
        <v>444.59732394366199</v>
      </c>
      <c r="V518" s="204">
        <v>114.2719014084507</v>
      </c>
      <c r="W518" s="204">
        <v>1897.051009389668</v>
      </c>
      <c r="X518" s="204">
        <v>48.4695161290323</v>
      </c>
      <c r="Y518" s="204">
        <v>643.57154929577496</v>
      </c>
      <c r="Z518" s="11"/>
      <c r="AA518" s="4"/>
      <c r="AB518" s="11" t="s">
        <v>341</v>
      </c>
      <c r="AC518" s="11"/>
      <c r="AD518" s="71" t="s">
        <v>342</v>
      </c>
      <c r="AE518" s="245">
        <v>63</v>
      </c>
      <c r="AF518" s="245">
        <v>48</v>
      </c>
      <c r="AG518" s="245">
        <v>26</v>
      </c>
      <c r="AH518" s="245">
        <v>17</v>
      </c>
      <c r="AI518" s="245">
        <v>26</v>
      </c>
      <c r="AJ518" s="24"/>
      <c r="AK518" s="4"/>
      <c r="AL518" s="4"/>
      <c r="AM518" s="247">
        <v>33860.31</v>
      </c>
      <c r="AN518" s="247">
        <v>19796.23</v>
      </c>
      <c r="AO518" s="247">
        <v>2404.63</v>
      </c>
      <c r="AP518" s="247">
        <v>4477.9799999999996</v>
      </c>
      <c r="AQ518" s="247">
        <v>16930.3</v>
      </c>
      <c r="AR518" s="24"/>
      <c r="AS518" s="4"/>
      <c r="AT518" s="4"/>
      <c r="AU518" s="247">
        <v>505.37776119402997</v>
      </c>
      <c r="AV518" s="247">
        <v>295.46611940298499</v>
      </c>
      <c r="AW518" s="247">
        <v>47.149607843137296</v>
      </c>
      <c r="AX518" s="247">
        <v>111.9495</v>
      </c>
      <c r="AY518" s="247">
        <v>252.69104477611901</v>
      </c>
      <c r="AZ518" s="24"/>
      <c r="BA518" s="4"/>
    </row>
    <row r="519" spans="2:53">
      <c r="B519" s="11" t="s">
        <v>319</v>
      </c>
      <c r="C519" s="11"/>
      <c r="D519" s="71" t="s">
        <v>320</v>
      </c>
      <c r="E519" s="194">
        <v>444</v>
      </c>
      <c r="F519" s="194">
        <v>239</v>
      </c>
      <c r="G519" s="194">
        <v>171</v>
      </c>
      <c r="H519" s="194">
        <v>153</v>
      </c>
      <c r="I519" s="194">
        <v>147</v>
      </c>
      <c r="J519" s="11"/>
      <c r="M519" s="204">
        <v>110520.37</v>
      </c>
      <c r="N519" s="204">
        <v>48431.360000000001</v>
      </c>
      <c r="O519" s="204">
        <v>24230.05</v>
      </c>
      <c r="P519" s="204">
        <v>25795.02</v>
      </c>
      <c r="Q519" s="204">
        <v>241503.46</v>
      </c>
      <c r="R519" s="11"/>
      <c r="S519" s="4"/>
      <c r="T519" s="4"/>
      <c r="U519" s="204">
        <v>221.92845381526101</v>
      </c>
      <c r="V519" s="204">
        <v>97.251726907630498</v>
      </c>
      <c r="W519" s="204">
        <v>51.995815450643804</v>
      </c>
      <c r="X519" s="204">
        <v>55.235588865096403</v>
      </c>
      <c r="Y519" s="204">
        <v>506.29656184486402</v>
      </c>
      <c r="Z519" s="11"/>
      <c r="AA519" s="4"/>
      <c r="AB519" s="11" t="s">
        <v>343</v>
      </c>
      <c r="AC519" s="11"/>
      <c r="AD519" s="71" t="s">
        <v>344</v>
      </c>
      <c r="AE519" s="245">
        <v>21</v>
      </c>
      <c r="AF519" s="245">
        <v>15</v>
      </c>
      <c r="AG519" s="245">
        <v>8</v>
      </c>
      <c r="AH519" s="245">
        <v>8</v>
      </c>
      <c r="AI519" s="245">
        <v>6</v>
      </c>
      <c r="AJ519" s="24"/>
      <c r="AK519" s="4"/>
      <c r="AL519" s="4"/>
      <c r="AM519" s="247">
        <v>10491.63</v>
      </c>
      <c r="AN519" s="247">
        <v>864.74</v>
      </c>
      <c r="AO519" s="247">
        <v>338.25</v>
      </c>
      <c r="AP519" s="247">
        <v>313.58999999999997</v>
      </c>
      <c r="AQ519" s="247">
        <v>1985.95</v>
      </c>
      <c r="AR519" s="24"/>
      <c r="AS519" s="4"/>
      <c r="AT519" s="4"/>
      <c r="AU519" s="247">
        <v>437.15125</v>
      </c>
      <c r="AV519" s="247">
        <v>36.030833333333298</v>
      </c>
      <c r="AW519" s="247">
        <v>16.912500000000001</v>
      </c>
      <c r="AX519" s="247">
        <v>14.2540909090909</v>
      </c>
      <c r="AY519" s="247">
        <v>94.569047619047595</v>
      </c>
      <c r="AZ519" s="24"/>
      <c r="BA519" s="4"/>
    </row>
    <row r="520" spans="2:53">
      <c r="B520" s="11" t="s">
        <v>459</v>
      </c>
      <c r="C520" s="11"/>
      <c r="D520" s="71" t="s">
        <v>279</v>
      </c>
      <c r="E520" s="194">
        <v>68</v>
      </c>
      <c r="F520" s="194">
        <v>28</v>
      </c>
      <c r="G520" s="194">
        <v>13</v>
      </c>
      <c r="H520" s="194">
        <v>8</v>
      </c>
      <c r="I520" s="194">
        <v>5</v>
      </c>
      <c r="J520" s="11"/>
      <c r="M520" s="204">
        <v>13281.88</v>
      </c>
      <c r="N520" s="204">
        <v>3885.31</v>
      </c>
      <c r="O520" s="204">
        <v>906.79</v>
      </c>
      <c r="P520" s="204">
        <v>237.33</v>
      </c>
      <c r="Q520" s="204">
        <v>4509.6899999999996</v>
      </c>
      <c r="R520" s="11"/>
      <c r="S520" s="4"/>
      <c r="T520" s="4"/>
      <c r="U520" s="204">
        <v>355.73054054054103</v>
      </c>
      <c r="V520" s="204">
        <v>206.4158108108108</v>
      </c>
      <c r="W520" s="204">
        <v>23.251025641025599</v>
      </c>
      <c r="X520" s="204">
        <v>8.7899999999999991</v>
      </c>
      <c r="Y520" s="204">
        <v>2044.9733333333329</v>
      </c>
      <c r="Z520" s="11"/>
      <c r="AA520" s="4"/>
      <c r="AB520" s="11" t="s">
        <v>345</v>
      </c>
      <c r="AC520" s="11"/>
      <c r="AD520" s="71" t="s">
        <v>152</v>
      </c>
      <c r="AE520" s="245">
        <v>105</v>
      </c>
      <c r="AF520" s="245">
        <v>50</v>
      </c>
      <c r="AG520" s="245">
        <v>54</v>
      </c>
      <c r="AH520" s="245">
        <v>41</v>
      </c>
      <c r="AI520" s="245">
        <v>38</v>
      </c>
      <c r="AJ520" s="24"/>
      <c r="AK520" s="4"/>
      <c r="AL520" s="4"/>
      <c r="AM520" s="247">
        <v>35055.870000000003</v>
      </c>
      <c r="AN520" s="247">
        <v>12116.58</v>
      </c>
      <c r="AO520" s="247">
        <v>13211</v>
      </c>
      <c r="AP520" s="247">
        <v>19026.82</v>
      </c>
      <c r="AQ520" s="247">
        <v>98835.19</v>
      </c>
      <c r="AR520" s="24"/>
      <c r="AS520" s="4"/>
      <c r="AT520" s="4"/>
      <c r="AU520" s="247">
        <v>318.689727272727</v>
      </c>
      <c r="AV520" s="247">
        <v>110.150727272727</v>
      </c>
      <c r="AW520" s="247">
        <v>125.81904761904801</v>
      </c>
      <c r="AX520" s="247">
        <v>186.53745098039201</v>
      </c>
      <c r="AY520" s="247">
        <v>932.40745283018896</v>
      </c>
      <c r="AZ520" s="24"/>
      <c r="BA520" s="4"/>
    </row>
    <row r="521" spans="2:53">
      <c r="B521" s="11" t="s">
        <v>322</v>
      </c>
      <c r="C521" s="11"/>
      <c r="D521" s="71" t="s">
        <v>98</v>
      </c>
      <c r="E521" s="194">
        <v>37</v>
      </c>
      <c r="F521" s="194">
        <v>22</v>
      </c>
      <c r="G521" s="194">
        <v>15</v>
      </c>
      <c r="H521" s="194">
        <v>15</v>
      </c>
      <c r="I521" s="194">
        <v>17</v>
      </c>
      <c r="J521" s="11"/>
      <c r="M521" s="204">
        <v>7091.08</v>
      </c>
      <c r="N521" s="204">
        <v>3466.43</v>
      </c>
      <c r="O521" s="204">
        <v>2073.4299999999998</v>
      </c>
      <c r="P521" s="204">
        <v>3372.08</v>
      </c>
      <c r="Q521" s="204">
        <v>41797.58</v>
      </c>
      <c r="R521" s="11"/>
      <c r="S521" s="4"/>
      <c r="T521" s="4"/>
      <c r="U521" s="204">
        <v>164.90883720930199</v>
      </c>
      <c r="V521" s="204">
        <v>80.614651162790693</v>
      </c>
      <c r="W521" s="204">
        <v>49.367380952380898</v>
      </c>
      <c r="X521" s="204">
        <v>80.287619047619003</v>
      </c>
      <c r="Y521" s="204">
        <v>972.03674418604601</v>
      </c>
      <c r="Z521" s="11"/>
      <c r="AA521" s="4"/>
      <c r="AB521" s="11" t="s">
        <v>346</v>
      </c>
      <c r="AC521" s="11"/>
      <c r="AD521" s="71" t="s">
        <v>347</v>
      </c>
      <c r="AE521" s="245">
        <v>70</v>
      </c>
      <c r="AF521" s="245">
        <v>35</v>
      </c>
      <c r="AG521" s="245">
        <v>24</v>
      </c>
      <c r="AH521" s="245">
        <v>21</v>
      </c>
      <c r="AI521" s="245">
        <v>18</v>
      </c>
      <c r="AJ521" s="24"/>
      <c r="AK521" s="4"/>
      <c r="AL521" s="4"/>
      <c r="AM521" s="247">
        <v>34074.720000000001</v>
      </c>
      <c r="AN521" s="247">
        <v>4730.58</v>
      </c>
      <c r="AO521" s="247">
        <v>1990.5</v>
      </c>
      <c r="AP521" s="247">
        <v>2361.61</v>
      </c>
      <c r="AQ521" s="247">
        <v>19602.03</v>
      </c>
      <c r="AR521" s="24"/>
      <c r="AS521" s="4"/>
      <c r="AT521" s="4"/>
      <c r="AU521" s="247">
        <v>473.26</v>
      </c>
      <c r="AV521" s="247">
        <v>65.702500000000001</v>
      </c>
      <c r="AW521" s="247">
        <v>29.708955223880601</v>
      </c>
      <c r="AX521" s="247">
        <v>35.781969696969703</v>
      </c>
      <c r="AY521" s="247">
        <v>292.567611940299</v>
      </c>
      <c r="AZ521" s="24"/>
      <c r="BA521" s="4"/>
    </row>
    <row r="522" spans="2:53">
      <c r="B522" s="11" t="s">
        <v>323</v>
      </c>
      <c r="C522" s="11"/>
      <c r="D522" s="71" t="s">
        <v>158</v>
      </c>
      <c r="E522" s="194">
        <v>1</v>
      </c>
      <c r="F522" s="194">
        <v>1</v>
      </c>
      <c r="G522" s="194">
        <v>1</v>
      </c>
      <c r="H522" s="194">
        <v>1</v>
      </c>
      <c r="I522" s="194">
        <v>1</v>
      </c>
      <c r="J522" s="11"/>
      <c r="M522" s="204">
        <v>329.8</v>
      </c>
      <c r="N522" s="204">
        <v>253.97</v>
      </c>
      <c r="O522" s="204">
        <v>214.69</v>
      </c>
      <c r="P522" s="204">
        <v>329.84</v>
      </c>
      <c r="Q522" s="204">
        <v>1297.82</v>
      </c>
      <c r="R522" s="11"/>
      <c r="S522" s="4"/>
      <c r="T522" s="4"/>
      <c r="U522" s="204">
        <v>329.8</v>
      </c>
      <c r="V522" s="204">
        <v>253.97</v>
      </c>
      <c r="W522" s="204">
        <v>214.69</v>
      </c>
      <c r="X522" s="204">
        <v>329.84</v>
      </c>
      <c r="Y522" s="204">
        <v>1297.82</v>
      </c>
      <c r="Z522" s="11"/>
      <c r="AA522" s="4"/>
      <c r="AB522" s="11" t="s">
        <v>489</v>
      </c>
      <c r="AC522" s="11"/>
      <c r="AD522" s="71" t="s">
        <v>98</v>
      </c>
      <c r="AE522" s="245">
        <v>1</v>
      </c>
      <c r="AF522" s="245">
        <v>1</v>
      </c>
      <c r="AG522" s="245"/>
      <c r="AH522" s="245"/>
      <c r="AI522" s="245"/>
      <c r="AJ522" s="24"/>
      <c r="AK522" s="4"/>
      <c r="AL522" s="4"/>
      <c r="AM522" s="247">
        <v>934.29</v>
      </c>
      <c r="AN522" s="247">
        <v>62.61</v>
      </c>
      <c r="AO522" s="247">
        <v>0</v>
      </c>
      <c r="AP522" s="247">
        <v>0</v>
      </c>
      <c r="AQ522" s="247">
        <v>0</v>
      </c>
      <c r="AR522" s="24"/>
      <c r="AS522" s="4"/>
      <c r="AT522" s="4"/>
      <c r="AU522" s="247">
        <v>934.29</v>
      </c>
      <c r="AV522" s="247">
        <v>62.61</v>
      </c>
      <c r="AW522" s="247">
        <v>0</v>
      </c>
      <c r="AX522" s="247">
        <v>0</v>
      </c>
      <c r="AY522" s="247">
        <v>0</v>
      </c>
      <c r="AZ522" s="24"/>
      <c r="BA522" s="4"/>
    </row>
    <row r="523" spans="2:53">
      <c r="B523" s="11" t="s">
        <v>323</v>
      </c>
      <c r="C523" s="11"/>
      <c r="D523" s="71" t="s">
        <v>272</v>
      </c>
      <c r="E523" s="194">
        <v>176</v>
      </c>
      <c r="F523" s="194">
        <v>98</v>
      </c>
      <c r="G523" s="194">
        <v>69</v>
      </c>
      <c r="H523" s="194">
        <v>68</v>
      </c>
      <c r="I523" s="194">
        <v>70</v>
      </c>
      <c r="J523" s="11"/>
      <c r="M523" s="204">
        <v>32474.61</v>
      </c>
      <c r="N523" s="204">
        <v>11403.9</v>
      </c>
      <c r="O523" s="204">
        <v>8154.68</v>
      </c>
      <c r="P523" s="204">
        <v>7979.05</v>
      </c>
      <c r="Q523" s="204">
        <v>75630.11</v>
      </c>
      <c r="R523" s="11"/>
      <c r="S523" s="4"/>
      <c r="T523" s="4"/>
      <c r="U523" s="204">
        <v>173.661016042781</v>
      </c>
      <c r="V523" s="204">
        <v>60.983422459893099</v>
      </c>
      <c r="W523" s="204">
        <v>45.303777777777803</v>
      </c>
      <c r="X523" s="204">
        <v>44.826123595505599</v>
      </c>
      <c r="Y523" s="204">
        <v>417.84591160220998</v>
      </c>
      <c r="Z523" s="11"/>
      <c r="AA523" s="4"/>
      <c r="AB523" s="11" t="s">
        <v>348</v>
      </c>
      <c r="AC523" s="11"/>
      <c r="AD523" s="71" t="s">
        <v>126</v>
      </c>
      <c r="AE523" s="245">
        <v>8</v>
      </c>
      <c r="AF523" s="245">
        <v>4</v>
      </c>
      <c r="AG523" s="245">
        <v>4</v>
      </c>
      <c r="AH523" s="245">
        <v>2</v>
      </c>
      <c r="AI523" s="245">
        <v>2</v>
      </c>
      <c r="AJ523" s="24"/>
      <c r="AK523" s="4"/>
      <c r="AL523" s="4"/>
      <c r="AM523" s="247">
        <v>1477.32</v>
      </c>
      <c r="AN523" s="247">
        <v>1091.68</v>
      </c>
      <c r="AO523" s="247">
        <v>253.35</v>
      </c>
      <c r="AP523" s="247">
        <v>167.89</v>
      </c>
      <c r="AQ523" s="247">
        <v>3212.79</v>
      </c>
      <c r="AR523" s="24"/>
      <c r="AS523" s="4"/>
      <c r="AT523" s="4"/>
      <c r="AU523" s="247">
        <v>184.66499999999999</v>
      </c>
      <c r="AV523" s="247">
        <v>136.46</v>
      </c>
      <c r="AW523" s="247">
        <v>31.668749999999999</v>
      </c>
      <c r="AX523" s="247">
        <v>20.986249999999998</v>
      </c>
      <c r="AY523" s="247">
        <v>401.59875</v>
      </c>
      <c r="AZ523" s="24"/>
      <c r="BA523" s="4"/>
    </row>
    <row r="524" spans="2:53">
      <c r="B524" s="11" t="s">
        <v>324</v>
      </c>
      <c r="C524" s="11"/>
      <c r="D524" s="71" t="s">
        <v>227</v>
      </c>
      <c r="E524" s="194">
        <v>391</v>
      </c>
      <c r="F524" s="194">
        <v>256</v>
      </c>
      <c r="G524" s="194">
        <v>204</v>
      </c>
      <c r="H524" s="194">
        <v>192</v>
      </c>
      <c r="I524" s="194">
        <v>227</v>
      </c>
      <c r="J524" s="11"/>
      <c r="M524" s="204">
        <v>90224.599999999904</v>
      </c>
      <c r="N524" s="204">
        <v>43620.65</v>
      </c>
      <c r="O524" s="204">
        <v>25913.88</v>
      </c>
      <c r="P524" s="204">
        <v>32857.96</v>
      </c>
      <c r="Q524" s="204">
        <v>300428.39</v>
      </c>
      <c r="R524" s="11"/>
      <c r="S524" s="4"/>
      <c r="T524" s="4"/>
      <c r="U524" s="204">
        <v>193.61502145922699</v>
      </c>
      <c r="V524" s="204">
        <v>93.606545064377698</v>
      </c>
      <c r="W524" s="204">
        <v>57.458713968957902</v>
      </c>
      <c r="X524" s="204">
        <v>73.017688888888898</v>
      </c>
      <c r="Y524" s="204">
        <v>667.61864444444404</v>
      </c>
      <c r="Z524" s="11"/>
      <c r="AA524" s="4"/>
      <c r="AB524" s="11" t="s">
        <v>349</v>
      </c>
      <c r="AC524" s="11"/>
      <c r="AD524" s="71" t="s">
        <v>350</v>
      </c>
      <c r="AE524" s="245">
        <v>9</v>
      </c>
      <c r="AF524" s="245">
        <v>8</v>
      </c>
      <c r="AG524" s="245">
        <v>5</v>
      </c>
      <c r="AH524" s="245">
        <v>4</v>
      </c>
      <c r="AI524" s="245">
        <v>4</v>
      </c>
      <c r="AJ524" s="24"/>
      <c r="AK524" s="4"/>
      <c r="AL524" s="4"/>
      <c r="AM524" s="247">
        <v>676.46</v>
      </c>
      <c r="AN524" s="247">
        <v>409</v>
      </c>
      <c r="AO524" s="247">
        <v>114.45</v>
      </c>
      <c r="AP524" s="247">
        <v>99.75</v>
      </c>
      <c r="AQ524" s="247">
        <v>1557.5</v>
      </c>
      <c r="AR524" s="24"/>
      <c r="AS524" s="4"/>
      <c r="AT524" s="4"/>
      <c r="AU524" s="247">
        <v>61.496363636363597</v>
      </c>
      <c r="AV524" s="247">
        <v>37.181818181818201</v>
      </c>
      <c r="AW524" s="247">
        <v>12.716666666666701</v>
      </c>
      <c r="AX524" s="247">
        <v>14.25</v>
      </c>
      <c r="AY524" s="247">
        <v>173.055555555556</v>
      </c>
      <c r="AZ524" s="24"/>
      <c r="BA524" s="4"/>
    </row>
    <row r="525" spans="2:53">
      <c r="B525" s="11" t="s">
        <v>325</v>
      </c>
      <c r="C525" s="11"/>
      <c r="D525" s="71" t="s">
        <v>326</v>
      </c>
      <c r="E525" s="194">
        <v>36</v>
      </c>
      <c r="F525" s="194">
        <v>46</v>
      </c>
      <c r="G525" s="194">
        <v>35</v>
      </c>
      <c r="H525" s="194">
        <v>43</v>
      </c>
      <c r="I525" s="194">
        <v>45</v>
      </c>
      <c r="J525" s="11"/>
      <c r="M525" s="204">
        <v>5880.49</v>
      </c>
      <c r="N525" s="204">
        <v>6271.17</v>
      </c>
      <c r="O525" s="204">
        <v>3690.21</v>
      </c>
      <c r="P525" s="204">
        <v>5999.05</v>
      </c>
      <c r="Q525" s="204">
        <v>55794.05</v>
      </c>
      <c r="R525" s="11"/>
      <c r="S525" s="4"/>
      <c r="T525" s="4"/>
      <c r="U525" s="204">
        <v>73.506124999999997</v>
      </c>
      <c r="V525" s="204">
        <v>78.389624999999995</v>
      </c>
      <c r="W525" s="204">
        <v>59.519516129032297</v>
      </c>
      <c r="X525" s="204">
        <v>81.068243243243202</v>
      </c>
      <c r="Y525" s="204">
        <v>715.30833333333305</v>
      </c>
      <c r="Z525" s="11"/>
      <c r="AA525" s="4"/>
      <c r="AB525" s="11" t="s">
        <v>351</v>
      </c>
      <c r="AC525" s="11"/>
      <c r="AD525" s="71" t="s">
        <v>172</v>
      </c>
      <c r="AE525" s="245">
        <v>26</v>
      </c>
      <c r="AF525" s="245">
        <v>25</v>
      </c>
      <c r="AG525" s="245">
        <v>18</v>
      </c>
      <c r="AH525" s="245">
        <v>14</v>
      </c>
      <c r="AI525" s="245">
        <v>11</v>
      </c>
      <c r="AJ525" s="24"/>
      <c r="AK525" s="4"/>
      <c r="AL525" s="4"/>
      <c r="AM525" s="247">
        <v>8909.5</v>
      </c>
      <c r="AN525" s="247">
        <v>3861.61</v>
      </c>
      <c r="AO525" s="247">
        <v>2416.0100000000002</v>
      </c>
      <c r="AP525" s="247">
        <v>1480.65</v>
      </c>
      <c r="AQ525" s="247">
        <v>9887.64</v>
      </c>
      <c r="AR525" s="24"/>
      <c r="AS525" s="4"/>
      <c r="AT525" s="4"/>
      <c r="AU525" s="247">
        <v>234.460526315789</v>
      </c>
      <c r="AV525" s="247">
        <v>101.621315789474</v>
      </c>
      <c r="AW525" s="247">
        <v>67.111388888888897</v>
      </c>
      <c r="AX525" s="247">
        <v>42.304285714285697</v>
      </c>
      <c r="AY525" s="247">
        <v>267.23351351351403</v>
      </c>
      <c r="AZ525" s="24"/>
      <c r="BA525" s="4"/>
    </row>
    <row r="526" spans="2:53">
      <c r="B526" s="11" t="s">
        <v>327</v>
      </c>
      <c r="C526" s="11"/>
      <c r="D526" s="71" t="s">
        <v>328</v>
      </c>
      <c r="E526" s="194">
        <v>138</v>
      </c>
      <c r="F526" s="194">
        <v>86</v>
      </c>
      <c r="G526" s="194">
        <v>68</v>
      </c>
      <c r="H526" s="194">
        <v>63</v>
      </c>
      <c r="I526" s="194">
        <v>78</v>
      </c>
      <c r="J526" s="11"/>
      <c r="M526" s="204">
        <v>29633.19</v>
      </c>
      <c r="N526" s="204">
        <v>12505.05</v>
      </c>
      <c r="O526" s="204">
        <v>9842.6299999999992</v>
      </c>
      <c r="P526" s="204">
        <v>11677.65</v>
      </c>
      <c r="Q526" s="204">
        <v>99672.42</v>
      </c>
      <c r="R526" s="11"/>
      <c r="S526" s="4"/>
      <c r="T526" s="4"/>
      <c r="U526" s="204">
        <v>170.30568965517199</v>
      </c>
      <c r="V526" s="204">
        <v>71.868103448275903</v>
      </c>
      <c r="W526" s="204">
        <v>56.893815028901699</v>
      </c>
      <c r="X526" s="204">
        <v>69.098520710059205</v>
      </c>
      <c r="Y526" s="204">
        <v>589.77763313609501</v>
      </c>
      <c r="Z526" s="11"/>
      <c r="AA526" s="4"/>
      <c r="AB526" s="11" t="s">
        <v>352</v>
      </c>
      <c r="AC526" s="11"/>
      <c r="AD526" s="71" t="s">
        <v>87</v>
      </c>
      <c r="AE526" s="245">
        <v>4</v>
      </c>
      <c r="AF526" s="245">
        <v>3</v>
      </c>
      <c r="AG526" s="245">
        <v>2</v>
      </c>
      <c r="AH526" s="245">
        <v>2</v>
      </c>
      <c r="AI526" s="245">
        <v>2</v>
      </c>
      <c r="AJ526" s="24"/>
      <c r="AK526" s="4"/>
      <c r="AL526" s="4"/>
      <c r="AM526" s="247">
        <v>2172.0700000000002</v>
      </c>
      <c r="AN526" s="247">
        <v>150.51</v>
      </c>
      <c r="AO526" s="247">
        <v>69.28</v>
      </c>
      <c r="AP526" s="247">
        <v>44.08</v>
      </c>
      <c r="AQ526" s="247">
        <v>1665.2</v>
      </c>
      <c r="AR526" s="24"/>
      <c r="AS526" s="4"/>
      <c r="AT526" s="4"/>
      <c r="AU526" s="247">
        <v>434.41399999999999</v>
      </c>
      <c r="AV526" s="247">
        <v>30.102</v>
      </c>
      <c r="AW526" s="247">
        <v>13.856</v>
      </c>
      <c r="AX526" s="247">
        <v>8.8160000000000007</v>
      </c>
      <c r="AY526" s="247">
        <v>333.04</v>
      </c>
      <c r="AZ526" s="24"/>
      <c r="BA526" s="4"/>
    </row>
    <row r="527" spans="2:53">
      <c r="B527" s="11" t="s">
        <v>329</v>
      </c>
      <c r="C527" s="11"/>
      <c r="D527" s="71" t="s">
        <v>330</v>
      </c>
      <c r="E527" s="194">
        <v>76</v>
      </c>
      <c r="F527" s="194">
        <v>48</v>
      </c>
      <c r="G527" s="194">
        <v>33</v>
      </c>
      <c r="H527" s="194">
        <v>27</v>
      </c>
      <c r="I527" s="194">
        <v>33</v>
      </c>
      <c r="J527" s="11"/>
      <c r="M527" s="204">
        <v>17474.91</v>
      </c>
      <c r="N527" s="204">
        <v>9358.6399999999903</v>
      </c>
      <c r="O527" s="204">
        <v>10346.379999999999</v>
      </c>
      <c r="P527" s="204">
        <v>4762.79</v>
      </c>
      <c r="Q527" s="204">
        <v>45263.69</v>
      </c>
      <c r="R527" s="11"/>
      <c r="S527" s="4"/>
      <c r="T527" s="4"/>
      <c r="U527" s="204">
        <v>210.54108433734899</v>
      </c>
      <c r="V527" s="204">
        <v>112.754698795181</v>
      </c>
      <c r="W527" s="204">
        <v>126.175365853659</v>
      </c>
      <c r="X527" s="204">
        <v>58.799876543209898</v>
      </c>
      <c r="Y527" s="204">
        <v>558.81098765432102</v>
      </c>
      <c r="Z527" s="11"/>
      <c r="AA527" s="4"/>
      <c r="AB527" s="11" t="s">
        <v>353</v>
      </c>
      <c r="AC527" s="11"/>
      <c r="AD527" s="71" t="s">
        <v>354</v>
      </c>
      <c r="AE527" s="245">
        <v>59</v>
      </c>
      <c r="AF527" s="245">
        <v>36</v>
      </c>
      <c r="AG527" s="245">
        <v>22</v>
      </c>
      <c r="AH527" s="245">
        <v>16</v>
      </c>
      <c r="AI527" s="245">
        <v>17</v>
      </c>
      <c r="AJ527" s="24"/>
      <c r="AK527" s="4"/>
      <c r="AL527" s="4"/>
      <c r="AM527" s="247">
        <v>29996.63</v>
      </c>
      <c r="AN527" s="247">
        <v>8370.07</v>
      </c>
      <c r="AO527" s="247">
        <v>8095.52</v>
      </c>
      <c r="AP527" s="247">
        <v>2159.37</v>
      </c>
      <c r="AQ527" s="247">
        <v>9142.92</v>
      </c>
      <c r="AR527" s="24"/>
      <c r="AS527" s="4"/>
      <c r="AT527" s="4"/>
      <c r="AU527" s="247">
        <v>499.94383333333298</v>
      </c>
      <c r="AV527" s="247">
        <v>139.50116666666699</v>
      </c>
      <c r="AW527" s="247">
        <v>139.57793103448299</v>
      </c>
      <c r="AX527" s="247">
        <v>37.230517241379303</v>
      </c>
      <c r="AY527" s="247">
        <v>154.964745762712</v>
      </c>
      <c r="AZ527" s="24"/>
      <c r="BA527" s="4"/>
    </row>
    <row r="528" spans="2:53">
      <c r="B528" s="11" t="s">
        <v>331</v>
      </c>
      <c r="C528" s="11"/>
      <c r="D528" s="71" t="s">
        <v>332</v>
      </c>
      <c r="E528" s="194">
        <v>353</v>
      </c>
      <c r="F528" s="194">
        <v>212</v>
      </c>
      <c r="G528" s="194">
        <v>162</v>
      </c>
      <c r="H528" s="194">
        <v>142</v>
      </c>
      <c r="I528" s="194">
        <v>142</v>
      </c>
      <c r="J528" s="11"/>
      <c r="M528" s="204">
        <v>58118.76</v>
      </c>
      <c r="N528" s="204">
        <v>27064.84</v>
      </c>
      <c r="O528" s="204">
        <v>20123.55</v>
      </c>
      <c r="P528" s="204">
        <v>27882.66</v>
      </c>
      <c r="Q528" s="204">
        <v>156093.09</v>
      </c>
      <c r="R528" s="11"/>
      <c r="S528" s="4"/>
      <c r="T528" s="4"/>
      <c r="U528" s="204">
        <v>148.262142857143</v>
      </c>
      <c r="V528" s="204">
        <v>69.042959183673403</v>
      </c>
      <c r="W528" s="204">
        <v>53.806283422459899</v>
      </c>
      <c r="X528" s="204">
        <v>73.9593103448276</v>
      </c>
      <c r="Y528" s="204">
        <v>412.94468253968199</v>
      </c>
      <c r="Z528" s="11"/>
      <c r="AA528" s="4"/>
      <c r="AB528" s="11" t="s">
        <v>355</v>
      </c>
      <c r="AC528" s="11"/>
      <c r="AD528" s="71" t="s">
        <v>122</v>
      </c>
      <c r="AE528" s="245">
        <v>1</v>
      </c>
      <c r="AF528" s="245">
        <v>1</v>
      </c>
      <c r="AG528" s="245"/>
      <c r="AH528" s="245"/>
      <c r="AI528" s="245"/>
      <c r="AJ528" s="24"/>
      <c r="AK528" s="4"/>
      <c r="AL528" s="4"/>
      <c r="AM528" s="247">
        <v>437.33</v>
      </c>
      <c r="AN528" s="247">
        <v>439.05</v>
      </c>
      <c r="AO528" s="247">
        <v>0</v>
      </c>
      <c r="AP528" s="247">
        <v>0</v>
      </c>
      <c r="AQ528" s="247">
        <v>0</v>
      </c>
      <c r="AR528" s="24"/>
      <c r="AS528" s="4"/>
      <c r="AT528" s="4"/>
      <c r="AU528" s="247">
        <v>437.33</v>
      </c>
      <c r="AV528" s="247">
        <v>439.05</v>
      </c>
      <c r="AW528" s="247">
        <v>0</v>
      </c>
      <c r="AX528" s="247">
        <v>0</v>
      </c>
      <c r="AY528" s="247">
        <v>0</v>
      </c>
      <c r="AZ528" s="24"/>
      <c r="BA528" s="4"/>
    </row>
    <row r="529" spans="2:53">
      <c r="B529" s="11" t="s">
        <v>333</v>
      </c>
      <c r="C529" s="11"/>
      <c r="D529" s="71" t="s">
        <v>334</v>
      </c>
      <c r="E529" s="194">
        <v>1072</v>
      </c>
      <c r="F529" s="194">
        <v>509</v>
      </c>
      <c r="G529" s="194">
        <v>323</v>
      </c>
      <c r="H529" s="194">
        <v>253</v>
      </c>
      <c r="I529" s="194">
        <v>253</v>
      </c>
      <c r="J529" s="11"/>
      <c r="M529" s="204">
        <v>178548.69</v>
      </c>
      <c r="N529" s="204">
        <v>54742.07</v>
      </c>
      <c r="O529" s="204">
        <v>24832.27</v>
      </c>
      <c r="P529" s="204">
        <v>23647.94</v>
      </c>
      <c r="Q529" s="204">
        <v>179980.58</v>
      </c>
      <c r="R529" s="11"/>
      <c r="S529" s="4"/>
      <c r="T529" s="4"/>
      <c r="U529" s="204">
        <v>144.57383805667999</v>
      </c>
      <c r="V529" s="204">
        <v>44.325562753036401</v>
      </c>
      <c r="W529" s="204">
        <v>21.782692982456201</v>
      </c>
      <c r="X529" s="204">
        <v>21.0765953654189</v>
      </c>
      <c r="Y529" s="204">
        <v>155.02203273040499</v>
      </c>
      <c r="Z529" s="11"/>
      <c r="AA529" s="4"/>
      <c r="AB529" s="11" t="s">
        <v>355</v>
      </c>
      <c r="AC529" s="11"/>
      <c r="AD529" s="71" t="s">
        <v>102</v>
      </c>
      <c r="AE529" s="245">
        <v>289</v>
      </c>
      <c r="AF529" s="245">
        <v>203</v>
      </c>
      <c r="AG529" s="245">
        <v>148</v>
      </c>
      <c r="AH529" s="245">
        <v>116</v>
      </c>
      <c r="AI529" s="245">
        <v>105</v>
      </c>
      <c r="AJ529" s="24"/>
      <c r="AK529" s="4"/>
      <c r="AL529" s="4"/>
      <c r="AM529" s="247">
        <v>126111.32</v>
      </c>
      <c r="AN529" s="247">
        <v>132875.4</v>
      </c>
      <c r="AO529" s="247">
        <v>22310.37</v>
      </c>
      <c r="AP529" s="247">
        <v>22759.57</v>
      </c>
      <c r="AQ529" s="247">
        <v>110277.99</v>
      </c>
      <c r="AR529" s="24"/>
      <c r="AS529" s="4"/>
      <c r="AT529" s="4"/>
      <c r="AU529" s="247">
        <v>412.12849673202601</v>
      </c>
      <c r="AV529" s="247">
        <v>434.23333333333397</v>
      </c>
      <c r="AW529" s="247">
        <v>75.885612244897999</v>
      </c>
      <c r="AX529" s="247">
        <v>79.578916083916099</v>
      </c>
      <c r="AY529" s="247">
        <v>377.66434931506899</v>
      </c>
      <c r="AZ529" s="24"/>
      <c r="BA529" s="4"/>
    </row>
    <row r="530" spans="2:53">
      <c r="B530" s="11" t="s">
        <v>335</v>
      </c>
      <c r="C530" s="11"/>
      <c r="D530" s="71" t="s">
        <v>336</v>
      </c>
      <c r="E530" s="194">
        <v>150</v>
      </c>
      <c r="F530" s="194">
        <v>67</v>
      </c>
      <c r="G530" s="194">
        <v>49</v>
      </c>
      <c r="H530" s="194">
        <v>37</v>
      </c>
      <c r="I530" s="194">
        <v>39</v>
      </c>
      <c r="J530" s="11"/>
      <c r="M530" s="204">
        <v>31237.82</v>
      </c>
      <c r="N530" s="204">
        <v>10046.700000000001</v>
      </c>
      <c r="O530" s="204">
        <v>5755.76</v>
      </c>
      <c r="P530" s="204">
        <v>4388</v>
      </c>
      <c r="Q530" s="204">
        <v>38798.51</v>
      </c>
      <c r="R530" s="11"/>
      <c r="S530" s="4"/>
      <c r="T530" s="4"/>
      <c r="U530" s="204">
        <v>191.643067484662</v>
      </c>
      <c r="V530" s="204">
        <v>61.636196319018403</v>
      </c>
      <c r="W530" s="204">
        <v>36.199748427673001</v>
      </c>
      <c r="X530" s="204">
        <v>28.128205128205099</v>
      </c>
      <c r="Y530" s="204">
        <v>247.124267515924</v>
      </c>
      <c r="Z530" s="11"/>
      <c r="AA530" s="4"/>
      <c r="AB530" s="11" t="s">
        <v>539</v>
      </c>
      <c r="AC530" s="11"/>
      <c r="AD530" s="71" t="s">
        <v>162</v>
      </c>
      <c r="AE530" s="245">
        <v>1</v>
      </c>
      <c r="AF530" s="245"/>
      <c r="AG530" s="245"/>
      <c r="AH530" s="245"/>
      <c r="AI530" s="245"/>
      <c r="AJ530" s="24"/>
      <c r="AK530" s="4"/>
      <c r="AL530" s="4"/>
      <c r="AM530" s="247">
        <v>127.67</v>
      </c>
      <c r="AN530" s="247">
        <v>0</v>
      </c>
      <c r="AO530" s="247">
        <v>0</v>
      </c>
      <c r="AP530" s="247">
        <v>0</v>
      </c>
      <c r="AQ530" s="247">
        <v>0</v>
      </c>
      <c r="AR530" s="24"/>
      <c r="AS530" s="4"/>
      <c r="AT530" s="4"/>
      <c r="AU530" s="247">
        <v>127.67</v>
      </c>
      <c r="AV530" s="247">
        <v>0</v>
      </c>
      <c r="AW530" s="247">
        <v>0</v>
      </c>
      <c r="AX530" s="247">
        <v>0</v>
      </c>
      <c r="AY530" s="247">
        <v>0</v>
      </c>
      <c r="AZ530" s="24"/>
      <c r="BA530" s="4"/>
    </row>
    <row r="531" spans="2:53">
      <c r="B531" s="11" t="s">
        <v>337</v>
      </c>
      <c r="C531" s="11"/>
      <c r="D531" s="71" t="s">
        <v>338</v>
      </c>
      <c r="E531" s="194">
        <v>77</v>
      </c>
      <c r="F531" s="194">
        <v>36</v>
      </c>
      <c r="G531" s="194">
        <v>27</v>
      </c>
      <c r="H531" s="194">
        <v>21</v>
      </c>
      <c r="I531" s="194">
        <v>24</v>
      </c>
      <c r="J531" s="11"/>
      <c r="M531" s="204">
        <v>14886.35</v>
      </c>
      <c r="N531" s="204">
        <v>5738.76</v>
      </c>
      <c r="O531" s="204">
        <v>3219.03</v>
      </c>
      <c r="P531" s="204">
        <v>2969.01</v>
      </c>
      <c r="Q531" s="204">
        <v>33304.230000000003</v>
      </c>
      <c r="R531" s="11"/>
      <c r="S531" s="4"/>
      <c r="T531" s="4"/>
      <c r="U531" s="204">
        <v>179.35361445783099</v>
      </c>
      <c r="V531" s="204">
        <v>69.141686746988</v>
      </c>
      <c r="W531" s="204">
        <v>39.256463414634098</v>
      </c>
      <c r="X531" s="204">
        <v>36.654444444444401</v>
      </c>
      <c r="Y531" s="204">
        <v>406.14914634146299</v>
      </c>
      <c r="Z531" s="11"/>
      <c r="AA531" s="4"/>
      <c r="AB531" s="11" t="s">
        <v>356</v>
      </c>
      <c r="AC531" s="11"/>
      <c r="AD531" s="71" t="s">
        <v>191</v>
      </c>
      <c r="AE531" s="245">
        <v>1</v>
      </c>
      <c r="AF531" s="245">
        <v>1</v>
      </c>
      <c r="AG531" s="245"/>
      <c r="AH531" s="245"/>
      <c r="AI531" s="245"/>
      <c r="AJ531" s="24"/>
      <c r="AK531" s="4"/>
      <c r="AL531" s="4"/>
      <c r="AM531" s="247">
        <v>1498.85</v>
      </c>
      <c r="AN531" s="247">
        <v>296.33</v>
      </c>
      <c r="AO531" s="247">
        <v>0</v>
      </c>
      <c r="AP531" s="247">
        <v>0</v>
      </c>
      <c r="AQ531" s="247">
        <v>0</v>
      </c>
      <c r="AR531" s="24"/>
      <c r="AS531" s="4"/>
      <c r="AT531" s="4"/>
      <c r="AU531" s="247">
        <v>1498.85</v>
      </c>
      <c r="AV531" s="247">
        <v>296.33</v>
      </c>
      <c r="AW531" s="247">
        <v>0</v>
      </c>
      <c r="AX531" s="247">
        <v>0</v>
      </c>
      <c r="AY531" s="247">
        <v>0</v>
      </c>
      <c r="AZ531" s="24"/>
      <c r="BA531" s="4"/>
    </row>
    <row r="532" spans="2:53">
      <c r="B532" s="11" t="s">
        <v>339</v>
      </c>
      <c r="C532" s="11"/>
      <c r="D532" s="71" t="s">
        <v>122</v>
      </c>
      <c r="E532" s="194">
        <v>97</v>
      </c>
      <c r="F532" s="194">
        <v>55</v>
      </c>
      <c r="G532" s="194">
        <v>41</v>
      </c>
      <c r="H532" s="194">
        <v>40</v>
      </c>
      <c r="I532" s="194">
        <v>38</v>
      </c>
      <c r="J532" s="11"/>
      <c r="M532" s="204">
        <v>22954.16</v>
      </c>
      <c r="N532" s="204">
        <v>11108.27</v>
      </c>
      <c r="O532" s="204">
        <v>5740.98</v>
      </c>
      <c r="P532" s="204">
        <v>7268.52</v>
      </c>
      <c r="Q532" s="204">
        <v>65362.17</v>
      </c>
      <c r="R532" s="11"/>
      <c r="S532" s="4"/>
      <c r="T532" s="4"/>
      <c r="U532" s="204">
        <v>204.947857142857</v>
      </c>
      <c r="V532" s="204">
        <v>99.180982142857104</v>
      </c>
      <c r="W532" s="204">
        <v>53.157222222222202</v>
      </c>
      <c r="X532" s="204">
        <v>67.301111111111098</v>
      </c>
      <c r="Y532" s="204">
        <v>616.62424528301904</v>
      </c>
      <c r="Z532" s="11"/>
      <c r="AA532" s="4"/>
      <c r="AB532" s="11" t="s">
        <v>356</v>
      </c>
      <c r="AC532" s="11"/>
      <c r="AD532" s="71" t="s">
        <v>357</v>
      </c>
      <c r="AE532" s="245">
        <v>33</v>
      </c>
      <c r="AF532" s="245">
        <v>18</v>
      </c>
      <c r="AG532" s="245">
        <v>13</v>
      </c>
      <c r="AH532" s="245">
        <v>11</v>
      </c>
      <c r="AI532" s="245">
        <v>12</v>
      </c>
      <c r="AJ532" s="24"/>
      <c r="AK532" s="4"/>
      <c r="AL532" s="4"/>
      <c r="AM532" s="247">
        <v>22045.64</v>
      </c>
      <c r="AN532" s="247">
        <v>2347.59</v>
      </c>
      <c r="AO532" s="247">
        <v>1688.2</v>
      </c>
      <c r="AP532" s="247">
        <v>1514.92</v>
      </c>
      <c r="AQ532" s="247">
        <v>10754.82</v>
      </c>
      <c r="AR532" s="24"/>
      <c r="AS532" s="4"/>
      <c r="AT532" s="4"/>
      <c r="AU532" s="247">
        <v>580.14842105263097</v>
      </c>
      <c r="AV532" s="247">
        <v>61.778684210526301</v>
      </c>
      <c r="AW532" s="247">
        <v>48.234285714285697</v>
      </c>
      <c r="AX532" s="247">
        <v>42.081111111111099</v>
      </c>
      <c r="AY532" s="247">
        <v>290.67081081081102</v>
      </c>
      <c r="AZ532" s="24"/>
      <c r="BA532" s="4"/>
    </row>
    <row r="533" spans="2:53">
      <c r="B533" s="11" t="s">
        <v>340</v>
      </c>
      <c r="C533" s="11"/>
      <c r="D533" s="71" t="s">
        <v>279</v>
      </c>
      <c r="E533" s="194">
        <v>164</v>
      </c>
      <c r="F533" s="194">
        <v>84</v>
      </c>
      <c r="G533" s="194">
        <v>64</v>
      </c>
      <c r="H533" s="194">
        <v>53</v>
      </c>
      <c r="I533" s="194">
        <v>64</v>
      </c>
      <c r="J533" s="11"/>
      <c r="M533" s="204">
        <v>30879.19</v>
      </c>
      <c r="N533" s="204">
        <v>13632.45</v>
      </c>
      <c r="O533" s="204">
        <v>11349.95</v>
      </c>
      <c r="P533" s="204">
        <v>9219.24</v>
      </c>
      <c r="Q533" s="204">
        <v>89742.45</v>
      </c>
      <c r="R533" s="11"/>
      <c r="S533" s="4"/>
      <c r="T533" s="4"/>
      <c r="U533" s="204">
        <v>170.603259668508</v>
      </c>
      <c r="V533" s="204">
        <v>75.317403314917101</v>
      </c>
      <c r="W533" s="204">
        <v>65.9880813953488</v>
      </c>
      <c r="X533" s="204">
        <v>53.913684210526299</v>
      </c>
      <c r="Y533" s="204">
        <v>518.74248554913299</v>
      </c>
      <c r="Z533" s="11"/>
      <c r="AA533" s="4"/>
      <c r="AB533" s="11" t="s">
        <v>356</v>
      </c>
      <c r="AC533" s="11"/>
      <c r="AD533" s="71" t="s">
        <v>364</v>
      </c>
      <c r="AE533" s="245">
        <v>1</v>
      </c>
      <c r="AF533" s="245"/>
      <c r="AG533" s="245"/>
      <c r="AH533" s="245"/>
      <c r="AI533" s="245"/>
      <c r="AJ533" s="24"/>
      <c r="AK533" s="4"/>
      <c r="AL533" s="4"/>
      <c r="AM533" s="247">
        <v>65</v>
      </c>
      <c r="AN533" s="247">
        <v>0</v>
      </c>
      <c r="AO533" s="247"/>
      <c r="AP533" s="247"/>
      <c r="AQ533" s="247"/>
      <c r="AR533" s="24"/>
      <c r="AS533" s="4"/>
      <c r="AT533" s="4"/>
      <c r="AU533" s="247">
        <v>65</v>
      </c>
      <c r="AV533" s="247">
        <v>0</v>
      </c>
      <c r="AW533" s="247"/>
      <c r="AX533" s="247"/>
      <c r="AY533" s="247"/>
      <c r="AZ533" s="24"/>
      <c r="BA533" s="4"/>
    </row>
    <row r="534" spans="2:53">
      <c r="B534" s="11" t="s">
        <v>341</v>
      </c>
      <c r="C534" s="11"/>
      <c r="D534" s="71" t="s">
        <v>342</v>
      </c>
      <c r="E534" s="194">
        <v>671</v>
      </c>
      <c r="F534" s="194">
        <v>446</v>
      </c>
      <c r="G534" s="194">
        <v>338</v>
      </c>
      <c r="H534" s="194">
        <v>238</v>
      </c>
      <c r="I534" s="194">
        <v>436</v>
      </c>
      <c r="J534" s="11"/>
      <c r="M534" s="204">
        <v>124140.62</v>
      </c>
      <c r="N534" s="204">
        <v>79206.559999999998</v>
      </c>
      <c r="O534" s="204">
        <v>60561.180000000102</v>
      </c>
      <c r="P534" s="204">
        <v>47704.44</v>
      </c>
      <c r="Q534" s="204">
        <v>559514.66</v>
      </c>
      <c r="R534" s="11"/>
      <c r="S534" s="4"/>
      <c r="T534" s="4"/>
      <c r="U534" s="204">
        <v>156.94136536030399</v>
      </c>
      <c r="V534" s="204">
        <v>100.134715549937</v>
      </c>
      <c r="W534" s="204">
        <v>94.479219968798901</v>
      </c>
      <c r="X534" s="204">
        <v>101.932564102564</v>
      </c>
      <c r="Y534" s="204">
        <v>745.02617842876202</v>
      </c>
      <c r="Z534" s="11"/>
      <c r="AA534" s="4"/>
      <c r="AB534" s="11" t="s">
        <v>358</v>
      </c>
      <c r="AC534" s="11"/>
      <c r="AD534" s="71" t="s">
        <v>227</v>
      </c>
      <c r="AE534" s="245">
        <v>1</v>
      </c>
      <c r="AF534" s="245">
        <v>1</v>
      </c>
      <c r="AG534" s="245">
        <v>1</v>
      </c>
      <c r="AH534" s="245">
        <v>1</v>
      </c>
      <c r="AI534" s="245"/>
      <c r="AJ534" s="24"/>
      <c r="AK534" s="4"/>
      <c r="AL534" s="4"/>
      <c r="AM534" s="247">
        <v>607.19000000000005</v>
      </c>
      <c r="AN534" s="247">
        <v>689.63</v>
      </c>
      <c r="AO534" s="247">
        <v>607.57000000000005</v>
      </c>
      <c r="AP534" s="247">
        <v>341.07</v>
      </c>
      <c r="AQ534" s="247">
        <v>0</v>
      </c>
      <c r="AR534" s="24"/>
      <c r="AS534" s="4"/>
      <c r="AT534" s="4"/>
      <c r="AU534" s="247">
        <v>607.19000000000005</v>
      </c>
      <c r="AV534" s="247">
        <v>689.63</v>
      </c>
      <c r="AW534" s="247">
        <v>607.57000000000005</v>
      </c>
      <c r="AX534" s="247">
        <v>341.07</v>
      </c>
      <c r="AY534" s="247">
        <v>0</v>
      </c>
      <c r="AZ534" s="24"/>
      <c r="BA534" s="4"/>
    </row>
    <row r="535" spans="2:53">
      <c r="B535" s="11" t="s">
        <v>343</v>
      </c>
      <c r="C535" s="11"/>
      <c r="D535" s="71" t="s">
        <v>344</v>
      </c>
      <c r="E535" s="194">
        <v>86</v>
      </c>
      <c r="F535" s="194">
        <v>53</v>
      </c>
      <c r="G535" s="194">
        <v>32</v>
      </c>
      <c r="H535" s="194">
        <v>39</v>
      </c>
      <c r="I535" s="194">
        <v>47</v>
      </c>
      <c r="J535" s="11"/>
      <c r="M535" s="204">
        <v>15556.83</v>
      </c>
      <c r="N535" s="204">
        <v>12409.11</v>
      </c>
      <c r="O535" s="204">
        <v>6621.61</v>
      </c>
      <c r="P535" s="204">
        <v>7639.8</v>
      </c>
      <c r="Q535" s="204">
        <v>67955.27</v>
      </c>
      <c r="R535" s="11"/>
      <c r="S535" s="4"/>
      <c r="T535" s="4"/>
      <c r="U535" s="204">
        <v>144.04472222222199</v>
      </c>
      <c r="V535" s="204">
        <v>114.899166666667</v>
      </c>
      <c r="W535" s="204">
        <v>71.200107526881695</v>
      </c>
      <c r="X535" s="204">
        <v>77.169696969697</v>
      </c>
      <c r="Y535" s="204">
        <v>672.824455445544</v>
      </c>
      <c r="Z535" s="11"/>
      <c r="AA535" s="4"/>
      <c r="AB535" s="11" t="s">
        <v>359</v>
      </c>
      <c r="AC535" s="11"/>
      <c r="AD535" s="71" t="s">
        <v>360</v>
      </c>
      <c r="AE535" s="245">
        <v>2</v>
      </c>
      <c r="AF535" s="245"/>
      <c r="AG535" s="245">
        <v>2</v>
      </c>
      <c r="AH535" s="245">
        <v>2</v>
      </c>
      <c r="AI535" s="245">
        <v>2</v>
      </c>
      <c r="AJ535" s="24"/>
      <c r="AK535" s="4"/>
      <c r="AL535" s="4"/>
      <c r="AM535" s="247">
        <v>36.1</v>
      </c>
      <c r="AN535" s="247">
        <v>0</v>
      </c>
      <c r="AO535" s="247">
        <v>54.96</v>
      </c>
      <c r="AP535" s="247">
        <v>88.92</v>
      </c>
      <c r="AQ535" s="247">
        <v>417.81</v>
      </c>
      <c r="AR535" s="24"/>
      <c r="AS535" s="4"/>
      <c r="AT535" s="4"/>
      <c r="AU535" s="247">
        <v>18.05</v>
      </c>
      <c r="AV535" s="247">
        <v>0</v>
      </c>
      <c r="AW535" s="247">
        <v>27.48</v>
      </c>
      <c r="AX535" s="247">
        <v>44.46</v>
      </c>
      <c r="AY535" s="247">
        <v>208.905</v>
      </c>
      <c r="AZ535" s="24"/>
      <c r="BA535" s="4"/>
    </row>
    <row r="536" spans="2:53">
      <c r="B536" s="11" t="s">
        <v>345</v>
      </c>
      <c r="C536" s="11"/>
      <c r="D536" s="71" t="s">
        <v>152</v>
      </c>
      <c r="E536" s="194">
        <v>681</v>
      </c>
      <c r="F536" s="194">
        <v>505</v>
      </c>
      <c r="G536" s="194">
        <v>412</v>
      </c>
      <c r="H536" s="194">
        <v>345</v>
      </c>
      <c r="I536" s="194">
        <v>378</v>
      </c>
      <c r="J536" s="11"/>
      <c r="M536" s="204">
        <v>131624.76999999999</v>
      </c>
      <c r="N536" s="204">
        <v>77827.099999999904</v>
      </c>
      <c r="O536" s="204">
        <v>64351.020000000099</v>
      </c>
      <c r="P536" s="204">
        <v>74199.009999999995</v>
      </c>
      <c r="Q536" s="204">
        <v>585897.02</v>
      </c>
      <c r="R536" s="11"/>
      <c r="S536" s="4"/>
      <c r="T536" s="4"/>
      <c r="U536" s="204">
        <v>159.738798543689</v>
      </c>
      <c r="V536" s="204">
        <v>94.450364077669803</v>
      </c>
      <c r="W536" s="204">
        <v>81.1488272383355</v>
      </c>
      <c r="X536" s="204">
        <v>96.362350649350702</v>
      </c>
      <c r="Y536" s="204">
        <v>749.22892583120199</v>
      </c>
      <c r="Z536" s="11"/>
      <c r="AA536" s="4"/>
      <c r="AB536" s="11" t="s">
        <v>361</v>
      </c>
      <c r="AC536" s="11"/>
      <c r="AD536" s="71" t="s">
        <v>362</v>
      </c>
      <c r="AE536" s="245">
        <v>5</v>
      </c>
      <c r="AF536" s="245">
        <v>13</v>
      </c>
      <c r="AG536" s="245">
        <v>7</v>
      </c>
      <c r="AH536" s="245">
        <v>3</v>
      </c>
      <c r="AI536" s="245">
        <v>2</v>
      </c>
      <c r="AJ536" s="24"/>
      <c r="AK536" s="4"/>
      <c r="AL536" s="4"/>
      <c r="AM536" s="247">
        <v>4762.51</v>
      </c>
      <c r="AN536" s="247">
        <v>2089.2399999999998</v>
      </c>
      <c r="AO536" s="247">
        <v>529.52</v>
      </c>
      <c r="AP536" s="247">
        <v>230.66</v>
      </c>
      <c r="AQ536" s="247">
        <v>241.14</v>
      </c>
      <c r="AR536" s="24"/>
      <c r="AS536" s="4"/>
      <c r="AT536" s="4"/>
      <c r="AU536" s="247">
        <v>297.65687500000001</v>
      </c>
      <c r="AV536" s="247">
        <v>130.57749999999999</v>
      </c>
      <c r="AW536" s="247">
        <v>40.7323076923077</v>
      </c>
      <c r="AX536" s="247">
        <v>16.4757142857143</v>
      </c>
      <c r="AY536" s="247">
        <v>16.076000000000001</v>
      </c>
      <c r="AZ536" s="24"/>
      <c r="BA536" s="4"/>
    </row>
    <row r="537" spans="2:53">
      <c r="B537" s="11" t="s">
        <v>564</v>
      </c>
      <c r="C537" s="11"/>
      <c r="D537" s="71" t="s">
        <v>152</v>
      </c>
      <c r="E537" s="194">
        <v>1</v>
      </c>
      <c r="F537" s="194">
        <v>1</v>
      </c>
      <c r="G537" s="194"/>
      <c r="H537" s="194"/>
      <c r="I537" s="194"/>
      <c r="J537" s="11"/>
      <c r="M537" s="204">
        <v>10.93</v>
      </c>
      <c r="N537" s="204">
        <v>14.82</v>
      </c>
      <c r="O537" s="204">
        <v>0</v>
      </c>
      <c r="P537" s="204">
        <v>0</v>
      </c>
      <c r="Q537" s="204">
        <v>0</v>
      </c>
      <c r="R537" s="11"/>
      <c r="S537" s="4"/>
      <c r="T537" s="4"/>
      <c r="U537" s="204">
        <v>10.93</v>
      </c>
      <c r="V537" s="204">
        <v>14.82</v>
      </c>
      <c r="W537" s="204">
        <v>0</v>
      </c>
      <c r="X537" s="204">
        <v>0</v>
      </c>
      <c r="Y537" s="204">
        <v>0</v>
      </c>
      <c r="Z537" s="11"/>
      <c r="AA537" s="4"/>
      <c r="AB537" s="11" t="s">
        <v>363</v>
      </c>
      <c r="AC537" s="11"/>
      <c r="AD537" s="71" t="s">
        <v>364</v>
      </c>
      <c r="AE537" s="245">
        <v>28</v>
      </c>
      <c r="AF537" s="245">
        <v>20</v>
      </c>
      <c r="AG537" s="245">
        <v>18</v>
      </c>
      <c r="AH537" s="245">
        <v>15</v>
      </c>
      <c r="AI537" s="245">
        <v>13</v>
      </c>
      <c r="AJ537" s="24"/>
      <c r="AK537" s="4"/>
      <c r="AL537" s="4"/>
      <c r="AM537" s="247">
        <v>9288.9699999999993</v>
      </c>
      <c r="AN537" s="247">
        <v>4192.5200000000004</v>
      </c>
      <c r="AO537" s="247">
        <v>4118.63</v>
      </c>
      <c r="AP537" s="247">
        <v>3114.65</v>
      </c>
      <c r="AQ537" s="247">
        <v>2834.88</v>
      </c>
      <c r="AR537" s="24"/>
      <c r="AS537" s="4"/>
      <c r="AT537" s="4"/>
      <c r="AU537" s="247">
        <v>320.30931034482802</v>
      </c>
      <c r="AV537" s="247">
        <v>144.569655172414</v>
      </c>
      <c r="AW537" s="247">
        <v>152.54185185185199</v>
      </c>
      <c r="AX537" s="247">
        <v>115.357407407407</v>
      </c>
      <c r="AY537" s="247">
        <v>101.245714285714</v>
      </c>
      <c r="AZ537" s="24"/>
      <c r="BA537" s="4"/>
    </row>
    <row r="538" spans="2:53">
      <c r="B538" s="11" t="s">
        <v>346</v>
      </c>
      <c r="C538" s="11"/>
      <c r="D538" s="71" t="s">
        <v>347</v>
      </c>
      <c r="E538" s="194">
        <v>907</v>
      </c>
      <c r="F538" s="194">
        <v>571</v>
      </c>
      <c r="G538" s="194">
        <v>438</v>
      </c>
      <c r="H538" s="194">
        <v>366</v>
      </c>
      <c r="I538" s="194">
        <v>410</v>
      </c>
      <c r="J538" s="11"/>
      <c r="M538" s="204">
        <v>196121.22</v>
      </c>
      <c r="N538" s="204">
        <v>97731.5799999999</v>
      </c>
      <c r="O538" s="204">
        <v>63410.6</v>
      </c>
      <c r="P538" s="204">
        <v>91309.79</v>
      </c>
      <c r="Q538" s="204">
        <v>544557.06000000006</v>
      </c>
      <c r="R538" s="11"/>
      <c r="S538" s="4"/>
      <c r="T538" s="4"/>
      <c r="U538" s="204">
        <v>186.42701520912601</v>
      </c>
      <c r="V538" s="204">
        <v>92.900741444866796</v>
      </c>
      <c r="W538" s="204">
        <v>64.051111111111098</v>
      </c>
      <c r="X538" s="204">
        <v>93.173255102040798</v>
      </c>
      <c r="Y538" s="204">
        <v>559.09349075975399</v>
      </c>
      <c r="Z538" s="11"/>
      <c r="AA538" s="4"/>
      <c r="AB538" s="11" t="s">
        <v>365</v>
      </c>
      <c r="AC538" s="11"/>
      <c r="AD538" s="71" t="s">
        <v>366</v>
      </c>
      <c r="AE538" s="245">
        <v>4</v>
      </c>
      <c r="AF538" s="245">
        <v>1</v>
      </c>
      <c r="AG538" s="245">
        <v>1</v>
      </c>
      <c r="AH538" s="245">
        <v>1</v>
      </c>
      <c r="AI538" s="245">
        <v>1</v>
      </c>
      <c r="AJ538" s="24"/>
      <c r="AK538" s="4"/>
      <c r="AL538" s="4"/>
      <c r="AM538" s="247">
        <v>268.41000000000003</v>
      </c>
      <c r="AN538" s="247">
        <v>24.11</v>
      </c>
      <c r="AO538" s="247">
        <v>23.16</v>
      </c>
      <c r="AP538" s="247">
        <v>19.96</v>
      </c>
      <c r="AQ538" s="247">
        <v>15</v>
      </c>
      <c r="AR538" s="24"/>
      <c r="AS538" s="4"/>
      <c r="AT538" s="4"/>
      <c r="AU538" s="247">
        <v>67.102500000000006</v>
      </c>
      <c r="AV538" s="247">
        <v>6.0274999999999999</v>
      </c>
      <c r="AW538" s="247">
        <v>7.72</v>
      </c>
      <c r="AX538" s="247">
        <v>6.6533333333333298</v>
      </c>
      <c r="AY538" s="247">
        <v>5</v>
      </c>
      <c r="AZ538" s="24"/>
      <c r="BA538" s="4"/>
    </row>
    <row r="539" spans="2:53">
      <c r="B539" s="11" t="s">
        <v>348</v>
      </c>
      <c r="C539" s="11"/>
      <c r="D539" s="71" t="s">
        <v>126</v>
      </c>
      <c r="E539" s="194">
        <v>80</v>
      </c>
      <c r="F539" s="194">
        <v>44</v>
      </c>
      <c r="G539" s="194">
        <v>31</v>
      </c>
      <c r="H539" s="194">
        <v>23</v>
      </c>
      <c r="I539" s="194">
        <v>26</v>
      </c>
      <c r="J539" s="11"/>
      <c r="M539" s="204">
        <v>23432.62</v>
      </c>
      <c r="N539" s="204">
        <v>9084.3700000000008</v>
      </c>
      <c r="O539" s="204">
        <v>4785.1099999999997</v>
      </c>
      <c r="P539" s="204">
        <v>5474.16</v>
      </c>
      <c r="Q539" s="204">
        <v>45225.57</v>
      </c>
      <c r="R539" s="11"/>
      <c r="S539" s="4"/>
      <c r="T539" s="4"/>
      <c r="U539" s="204">
        <v>246.65915789473701</v>
      </c>
      <c r="V539" s="204">
        <v>95.624947368421104</v>
      </c>
      <c r="W539" s="204">
        <v>51.452795698924703</v>
      </c>
      <c r="X539" s="204">
        <v>59.5017391304348</v>
      </c>
      <c r="Y539" s="204">
        <v>486.29645161290301</v>
      </c>
      <c r="Z539" s="11"/>
      <c r="AA539" s="4"/>
      <c r="AB539" s="11" t="s">
        <v>367</v>
      </c>
      <c r="AC539" s="11"/>
      <c r="AD539" s="71" t="s">
        <v>366</v>
      </c>
      <c r="AE539" s="245">
        <v>22</v>
      </c>
      <c r="AF539" s="245">
        <v>13</v>
      </c>
      <c r="AG539" s="245">
        <v>9</v>
      </c>
      <c r="AH539" s="245">
        <v>8</v>
      </c>
      <c r="AI539" s="245">
        <v>9</v>
      </c>
      <c r="AJ539" s="24"/>
      <c r="AK539" s="4"/>
      <c r="AL539" s="4"/>
      <c r="AM539" s="247">
        <v>8203.01</v>
      </c>
      <c r="AN539" s="247">
        <v>2682.61</v>
      </c>
      <c r="AO539" s="247">
        <v>1491.84</v>
      </c>
      <c r="AP539" s="247">
        <v>2589.27</v>
      </c>
      <c r="AQ539" s="247">
        <v>13671.21</v>
      </c>
      <c r="AR539" s="24"/>
      <c r="AS539" s="4"/>
      <c r="AT539" s="4"/>
      <c r="AU539" s="247">
        <v>315.50038461538497</v>
      </c>
      <c r="AV539" s="247">
        <v>103.17730769230801</v>
      </c>
      <c r="AW539" s="247">
        <v>57.378461538461501</v>
      </c>
      <c r="AX539" s="247">
        <v>103.57080000000001</v>
      </c>
      <c r="AY539" s="247">
        <v>525.81576923076898</v>
      </c>
      <c r="AZ539" s="24"/>
      <c r="BA539" s="4"/>
    </row>
    <row r="540" spans="2:53">
      <c r="B540" s="11" t="s">
        <v>349</v>
      </c>
      <c r="C540" s="11"/>
      <c r="D540" s="71" t="s">
        <v>350</v>
      </c>
      <c r="E540" s="194">
        <v>35</v>
      </c>
      <c r="F540" s="194">
        <v>22</v>
      </c>
      <c r="G540" s="194">
        <v>16</v>
      </c>
      <c r="H540" s="194">
        <v>14</v>
      </c>
      <c r="I540" s="194">
        <v>11</v>
      </c>
      <c r="J540" s="11"/>
      <c r="M540" s="204">
        <v>7370.37</v>
      </c>
      <c r="N540" s="204">
        <v>4298.4399999999996</v>
      </c>
      <c r="O540" s="204">
        <v>3049.93</v>
      </c>
      <c r="P540" s="204">
        <v>2480.08</v>
      </c>
      <c r="Q540" s="204">
        <v>15910.2</v>
      </c>
      <c r="R540" s="11"/>
      <c r="S540" s="4"/>
      <c r="T540" s="4"/>
      <c r="U540" s="204">
        <v>188.983846153846</v>
      </c>
      <c r="V540" s="204">
        <v>110.21641025641</v>
      </c>
      <c r="W540" s="204">
        <v>84.720277777777795</v>
      </c>
      <c r="X540" s="204">
        <v>75.153939393939396</v>
      </c>
      <c r="Y540" s="204">
        <v>467.94705882352901</v>
      </c>
      <c r="Z540" s="11"/>
      <c r="AA540" s="4"/>
      <c r="AB540" s="11" t="s">
        <v>540</v>
      </c>
      <c r="AC540" s="11"/>
      <c r="AD540" s="71" t="s">
        <v>342</v>
      </c>
      <c r="AE540" s="245">
        <v>1</v>
      </c>
      <c r="AF540" s="245">
        <v>1</v>
      </c>
      <c r="AG540" s="245">
        <v>1</v>
      </c>
      <c r="AH540" s="245">
        <v>1</v>
      </c>
      <c r="AI540" s="245">
        <v>1</v>
      </c>
      <c r="AJ540" s="24"/>
      <c r="AK540" s="4"/>
      <c r="AL540" s="4"/>
      <c r="AM540" s="247">
        <v>18.38</v>
      </c>
      <c r="AN540" s="247">
        <v>18.36</v>
      </c>
      <c r="AO540" s="247">
        <v>17.21</v>
      </c>
      <c r="AP540" s="247">
        <v>16.18</v>
      </c>
      <c r="AQ540" s="247">
        <v>15</v>
      </c>
      <c r="AR540" s="24"/>
      <c r="AS540" s="4"/>
      <c r="AT540" s="4"/>
      <c r="AU540" s="247">
        <v>18.38</v>
      </c>
      <c r="AV540" s="247">
        <v>18.36</v>
      </c>
      <c r="AW540" s="247">
        <v>17.21</v>
      </c>
      <c r="AX540" s="247">
        <v>16.18</v>
      </c>
      <c r="AY540" s="247">
        <v>15</v>
      </c>
      <c r="AZ540" s="24"/>
      <c r="BA540" s="4"/>
    </row>
    <row r="541" spans="2:53">
      <c r="B541" s="11" t="s">
        <v>351</v>
      </c>
      <c r="C541" s="11"/>
      <c r="D541" s="71" t="s">
        <v>172</v>
      </c>
      <c r="E541" s="194">
        <v>596</v>
      </c>
      <c r="F541" s="194">
        <v>787</v>
      </c>
      <c r="G541" s="194">
        <v>595</v>
      </c>
      <c r="H541" s="194">
        <v>467</v>
      </c>
      <c r="I541" s="194">
        <v>613</v>
      </c>
      <c r="J541" s="11"/>
      <c r="M541" s="204">
        <v>126532.23</v>
      </c>
      <c r="N541" s="204">
        <v>124274.75</v>
      </c>
      <c r="O541" s="204">
        <v>82887.990000000005</v>
      </c>
      <c r="P541" s="204">
        <v>56114.75</v>
      </c>
      <c r="Q541" s="204">
        <v>634635.75</v>
      </c>
      <c r="R541" s="11"/>
      <c r="S541" s="4"/>
      <c r="T541" s="4"/>
      <c r="U541" s="204">
        <v>103.376004901961</v>
      </c>
      <c r="V541" s="204">
        <v>101.53165849673201</v>
      </c>
      <c r="W541" s="204">
        <v>71.764493506493494</v>
      </c>
      <c r="X541" s="204">
        <v>53.0886944181646</v>
      </c>
      <c r="Y541" s="204">
        <v>544.75171673819705</v>
      </c>
      <c r="Z541" s="11"/>
      <c r="AA541" s="4"/>
      <c r="AB541" s="11" t="s">
        <v>369</v>
      </c>
      <c r="AC541" s="11"/>
      <c r="AD541" s="71" t="s">
        <v>370</v>
      </c>
      <c r="AE541" s="245">
        <v>8</v>
      </c>
      <c r="AF541" s="245">
        <v>4</v>
      </c>
      <c r="AG541" s="245">
        <v>3</v>
      </c>
      <c r="AH541" s="245">
        <v>2</v>
      </c>
      <c r="AI541" s="245">
        <v>2</v>
      </c>
      <c r="AJ541" s="24"/>
      <c r="AK541" s="4"/>
      <c r="AL541" s="4"/>
      <c r="AM541" s="247">
        <v>2990.86</v>
      </c>
      <c r="AN541" s="247">
        <v>1668.54</v>
      </c>
      <c r="AO541" s="247">
        <v>446.08</v>
      </c>
      <c r="AP541" s="247">
        <v>380.93</v>
      </c>
      <c r="AQ541" s="247">
        <v>737.91</v>
      </c>
      <c r="AR541" s="24"/>
      <c r="AS541" s="4"/>
      <c r="AT541" s="4"/>
      <c r="AU541" s="247">
        <v>373.85750000000002</v>
      </c>
      <c r="AV541" s="247">
        <v>208.5675</v>
      </c>
      <c r="AW541" s="247">
        <v>55.76</v>
      </c>
      <c r="AX541" s="247">
        <v>47.616250000000001</v>
      </c>
      <c r="AY541" s="247">
        <v>92.238749999999996</v>
      </c>
      <c r="AZ541" s="24"/>
      <c r="BA541" s="4"/>
    </row>
    <row r="542" spans="2:53">
      <c r="B542" s="11" t="s">
        <v>352</v>
      </c>
      <c r="C542" s="11"/>
      <c r="D542" s="71" t="s">
        <v>87</v>
      </c>
      <c r="E542" s="194">
        <v>79</v>
      </c>
      <c r="F542" s="194">
        <v>50</v>
      </c>
      <c r="G542" s="194">
        <v>35</v>
      </c>
      <c r="H542" s="194">
        <v>29</v>
      </c>
      <c r="I542" s="194">
        <v>35</v>
      </c>
      <c r="J542" s="11"/>
      <c r="M542" s="204">
        <v>16665.29</v>
      </c>
      <c r="N542" s="204">
        <v>7190.27</v>
      </c>
      <c r="O542" s="204">
        <v>4589.3500000000004</v>
      </c>
      <c r="P542" s="204">
        <v>3115.64</v>
      </c>
      <c r="Q542" s="204">
        <v>37910.9</v>
      </c>
      <c r="R542" s="11"/>
      <c r="S542" s="4"/>
      <c r="T542" s="4"/>
      <c r="U542" s="204">
        <v>168.33626262626299</v>
      </c>
      <c r="V542" s="204">
        <v>72.6289898989899</v>
      </c>
      <c r="W542" s="204">
        <v>49.347849462365602</v>
      </c>
      <c r="X542" s="204">
        <v>33.865652173912999</v>
      </c>
      <c r="Y542" s="204">
        <v>403.30744680851097</v>
      </c>
      <c r="Z542" s="11"/>
      <c r="AA542" s="4"/>
      <c r="AB542" s="11" t="s">
        <v>371</v>
      </c>
      <c r="AC542" s="11"/>
      <c r="AD542" s="71" t="s">
        <v>372</v>
      </c>
      <c r="AE542" s="245">
        <v>7</v>
      </c>
      <c r="AF542" s="245">
        <v>2</v>
      </c>
      <c r="AG542" s="245">
        <v>2</v>
      </c>
      <c r="AH542" s="245">
        <v>2</v>
      </c>
      <c r="AI542" s="245">
        <v>2</v>
      </c>
      <c r="AJ542" s="24"/>
      <c r="AK542" s="4"/>
      <c r="AL542" s="4"/>
      <c r="AM542" s="247">
        <v>867.55</v>
      </c>
      <c r="AN542" s="247">
        <v>205.36</v>
      </c>
      <c r="AO542" s="247">
        <v>185.23</v>
      </c>
      <c r="AP542" s="247">
        <v>238.77</v>
      </c>
      <c r="AQ542" s="247">
        <v>884.02</v>
      </c>
      <c r="AR542" s="24"/>
      <c r="AS542" s="4"/>
      <c r="AT542" s="4"/>
      <c r="AU542" s="247">
        <v>123.935714285714</v>
      </c>
      <c r="AV542" s="247">
        <v>29.337142857142901</v>
      </c>
      <c r="AW542" s="247">
        <v>26.461428571428598</v>
      </c>
      <c r="AX542" s="247">
        <v>34.11</v>
      </c>
      <c r="AY542" s="247">
        <v>126.288571428571</v>
      </c>
      <c r="AZ542" s="24"/>
      <c r="BA542" s="4"/>
    </row>
    <row r="543" spans="2:53">
      <c r="B543" s="11" t="s">
        <v>545</v>
      </c>
      <c r="C543" s="11"/>
      <c r="D543" s="71" t="s">
        <v>154</v>
      </c>
      <c r="E543" s="194">
        <v>1</v>
      </c>
      <c r="F543" s="194"/>
      <c r="G543" s="194"/>
      <c r="H543" s="194"/>
      <c r="I543" s="194"/>
      <c r="J543" s="11"/>
      <c r="M543" s="204">
        <v>117.92</v>
      </c>
      <c r="N543" s="204">
        <v>0</v>
      </c>
      <c r="O543" s="204">
        <v>0</v>
      </c>
      <c r="P543" s="204">
        <v>0</v>
      </c>
      <c r="Q543" s="204"/>
      <c r="R543" s="11"/>
      <c r="S543" s="4"/>
      <c r="T543" s="4"/>
      <c r="U543" s="204">
        <v>117.92</v>
      </c>
      <c r="V543" s="204">
        <v>0</v>
      </c>
      <c r="W543" s="204">
        <v>0</v>
      </c>
      <c r="X543" s="204">
        <v>0</v>
      </c>
      <c r="Y543" s="204"/>
      <c r="Z543" s="11"/>
      <c r="AA543" s="4"/>
      <c r="AB543" s="11" t="s">
        <v>373</v>
      </c>
      <c r="AC543" s="11"/>
      <c r="AD543" s="71" t="s">
        <v>374</v>
      </c>
      <c r="AE543" s="245">
        <v>81</v>
      </c>
      <c r="AF543" s="245">
        <v>36</v>
      </c>
      <c r="AG543" s="245">
        <v>28</v>
      </c>
      <c r="AH543" s="245">
        <v>22</v>
      </c>
      <c r="AI543" s="245">
        <v>20</v>
      </c>
      <c r="AJ543" s="24"/>
      <c r="AK543" s="4"/>
      <c r="AL543" s="4"/>
      <c r="AM543" s="247">
        <v>68100.42</v>
      </c>
      <c r="AN543" s="247">
        <v>22005.8</v>
      </c>
      <c r="AO543" s="247">
        <v>4324.47</v>
      </c>
      <c r="AP543" s="247">
        <v>3055.79</v>
      </c>
      <c r="AQ543" s="247">
        <v>11557.01</v>
      </c>
      <c r="AR543" s="24"/>
      <c r="AS543" s="4"/>
      <c r="AT543" s="4"/>
      <c r="AU543" s="247">
        <v>791.86534883720901</v>
      </c>
      <c r="AV543" s="247">
        <v>255.881395348837</v>
      </c>
      <c r="AW543" s="247">
        <v>52.737439024390198</v>
      </c>
      <c r="AX543" s="247">
        <v>36.378452380952403</v>
      </c>
      <c r="AY543" s="247">
        <v>135.964823529412</v>
      </c>
      <c r="AZ543" s="24"/>
      <c r="BA543" s="4"/>
    </row>
    <row r="544" spans="2:53">
      <c r="B544" s="11" t="s">
        <v>353</v>
      </c>
      <c r="C544" s="11"/>
      <c r="D544" s="71" t="s">
        <v>354</v>
      </c>
      <c r="E544" s="194">
        <v>622</v>
      </c>
      <c r="F544" s="194">
        <v>325</v>
      </c>
      <c r="G544" s="194">
        <v>223</v>
      </c>
      <c r="H544" s="194">
        <v>207</v>
      </c>
      <c r="I544" s="194">
        <v>212</v>
      </c>
      <c r="J544" s="11"/>
      <c r="M544" s="204">
        <v>131556.99</v>
      </c>
      <c r="N544" s="204">
        <v>51676.67</v>
      </c>
      <c r="O544" s="204">
        <v>25093.3</v>
      </c>
      <c r="P544" s="204">
        <v>24720.11</v>
      </c>
      <c r="Q544" s="204">
        <v>202807.83</v>
      </c>
      <c r="R544" s="11"/>
      <c r="S544" s="4"/>
      <c r="T544" s="4"/>
      <c r="U544" s="204">
        <v>193.182070484582</v>
      </c>
      <c r="V544" s="204">
        <v>75.883509544787103</v>
      </c>
      <c r="W544" s="204">
        <v>39.025349922239499</v>
      </c>
      <c r="X544" s="204">
        <v>38.444961119751198</v>
      </c>
      <c r="Y544" s="204">
        <v>312.975046296296</v>
      </c>
      <c r="Z544" s="11"/>
      <c r="AA544" s="4"/>
      <c r="AB544" s="11" t="s">
        <v>373</v>
      </c>
      <c r="AC544" s="11"/>
      <c r="AD544" s="71" t="s">
        <v>406</v>
      </c>
      <c r="AE544" s="245">
        <v>2</v>
      </c>
      <c r="AF544" s="245"/>
      <c r="AG544" s="245"/>
      <c r="AH544" s="245"/>
      <c r="AI544" s="245"/>
      <c r="AJ544" s="24"/>
      <c r="AK544" s="4"/>
      <c r="AL544" s="4"/>
      <c r="AM544" s="247">
        <v>375</v>
      </c>
      <c r="AN544" s="247">
        <v>0</v>
      </c>
      <c r="AO544" s="247">
        <v>0</v>
      </c>
      <c r="AP544" s="247">
        <v>0</v>
      </c>
      <c r="AQ544" s="247">
        <v>0</v>
      </c>
      <c r="AR544" s="24"/>
      <c r="AS544" s="4"/>
      <c r="AT544" s="4"/>
      <c r="AU544" s="247">
        <v>187.5</v>
      </c>
      <c r="AV544" s="247">
        <v>0</v>
      </c>
      <c r="AW544" s="247">
        <v>0</v>
      </c>
      <c r="AX544" s="247">
        <v>0</v>
      </c>
      <c r="AY544" s="247">
        <v>0</v>
      </c>
      <c r="AZ544" s="24"/>
      <c r="BA544" s="4"/>
    </row>
    <row r="545" spans="2:53">
      <c r="B545" s="11" t="s">
        <v>480</v>
      </c>
      <c r="C545" s="11"/>
      <c r="D545" s="71" t="s">
        <v>162</v>
      </c>
      <c r="E545" s="194">
        <v>1</v>
      </c>
      <c r="F545" s="194">
        <v>1</v>
      </c>
      <c r="G545" s="194"/>
      <c r="H545" s="194"/>
      <c r="I545" s="194"/>
      <c r="J545" s="11"/>
      <c r="M545" s="204">
        <v>378.36</v>
      </c>
      <c r="N545" s="204">
        <v>331.01</v>
      </c>
      <c r="O545" s="204">
        <v>0</v>
      </c>
      <c r="P545" s="204">
        <v>0</v>
      </c>
      <c r="Q545" s="204">
        <v>0</v>
      </c>
      <c r="R545" s="11"/>
      <c r="S545" s="4"/>
      <c r="T545" s="4"/>
      <c r="U545" s="204">
        <v>378.36</v>
      </c>
      <c r="V545" s="204">
        <v>331.01</v>
      </c>
      <c r="W545" s="204">
        <v>0</v>
      </c>
      <c r="X545" s="204">
        <v>0</v>
      </c>
      <c r="Y545" s="204">
        <v>0</v>
      </c>
      <c r="Z545" s="11"/>
      <c r="AA545" s="4"/>
      <c r="AB545" s="11" t="s">
        <v>375</v>
      </c>
      <c r="AC545" s="11"/>
      <c r="AD545" s="71" t="s">
        <v>98</v>
      </c>
      <c r="AE545" s="245">
        <v>2</v>
      </c>
      <c r="AF545" s="245">
        <v>2</v>
      </c>
      <c r="AG545" s="245">
        <v>1</v>
      </c>
      <c r="AH545" s="245">
        <v>1</v>
      </c>
      <c r="AI545" s="245">
        <v>1</v>
      </c>
      <c r="AJ545" s="24"/>
      <c r="AK545" s="4"/>
      <c r="AL545" s="4"/>
      <c r="AM545" s="247">
        <v>105.15</v>
      </c>
      <c r="AN545" s="247">
        <v>112.84</v>
      </c>
      <c r="AO545" s="247">
        <v>12.3</v>
      </c>
      <c r="AP545" s="247">
        <v>12.69</v>
      </c>
      <c r="AQ545" s="247">
        <v>113.97</v>
      </c>
      <c r="AR545" s="24"/>
      <c r="AS545" s="4"/>
      <c r="AT545" s="4"/>
      <c r="AU545" s="247">
        <v>52.575000000000003</v>
      </c>
      <c r="AV545" s="247">
        <v>56.42</v>
      </c>
      <c r="AW545" s="247">
        <v>6.15</v>
      </c>
      <c r="AX545" s="247">
        <v>6.3449999999999998</v>
      </c>
      <c r="AY545" s="247">
        <v>56.984999999999999</v>
      </c>
      <c r="AZ545" s="24"/>
      <c r="BA545" s="4"/>
    </row>
    <row r="546" spans="2:53">
      <c r="B546" s="11" t="s">
        <v>355</v>
      </c>
      <c r="C546" s="11"/>
      <c r="D546" s="71" t="s">
        <v>102</v>
      </c>
      <c r="E546" s="194">
        <v>2299</v>
      </c>
      <c r="F546" s="194">
        <v>1523</v>
      </c>
      <c r="G546" s="194">
        <v>1171</v>
      </c>
      <c r="H546" s="194">
        <v>1044</v>
      </c>
      <c r="I546" s="194">
        <v>1127</v>
      </c>
      <c r="J546" s="11"/>
      <c r="M546" s="204">
        <v>362296.9</v>
      </c>
      <c r="N546" s="204">
        <v>198628.73</v>
      </c>
      <c r="O546" s="204">
        <v>132235.75</v>
      </c>
      <c r="P546" s="204">
        <v>144927.89000000001</v>
      </c>
      <c r="Q546" s="204">
        <v>1506146.64</v>
      </c>
      <c r="R546" s="11"/>
      <c r="S546" s="4"/>
      <c r="T546" s="4"/>
      <c r="U546" s="204">
        <v>382.16715299684597</v>
      </c>
      <c r="V546" s="204">
        <v>297.7370780757098</v>
      </c>
      <c r="W546" s="204">
        <v>54.642871900826499</v>
      </c>
      <c r="X546" s="204">
        <v>60.462198581560301</v>
      </c>
      <c r="Y546" s="204">
        <v>628.608781302171</v>
      </c>
      <c r="Z546" s="11"/>
      <c r="AA546" s="4"/>
      <c r="AB546" s="11" t="s">
        <v>376</v>
      </c>
      <c r="AC546" s="11"/>
      <c r="AD546" s="71" t="s">
        <v>377</v>
      </c>
      <c r="AE546" s="245">
        <v>25</v>
      </c>
      <c r="AF546" s="245">
        <v>13</v>
      </c>
      <c r="AG546" s="245">
        <v>8</v>
      </c>
      <c r="AH546" s="245">
        <v>6</v>
      </c>
      <c r="AI546" s="245">
        <v>3</v>
      </c>
      <c r="AJ546" s="24"/>
      <c r="AK546" s="4"/>
      <c r="AL546" s="4"/>
      <c r="AM546" s="247">
        <v>34983.879999999997</v>
      </c>
      <c r="AN546" s="247">
        <v>883.62</v>
      </c>
      <c r="AO546" s="247">
        <v>259.83</v>
      </c>
      <c r="AP546" s="247">
        <v>229.77</v>
      </c>
      <c r="AQ546" s="247">
        <v>472.24</v>
      </c>
      <c r="AR546" s="24"/>
      <c r="AS546" s="4"/>
      <c r="AT546" s="4"/>
      <c r="AU546" s="247">
        <v>1345.5338461538499</v>
      </c>
      <c r="AV546" s="247">
        <v>33.985384615384604</v>
      </c>
      <c r="AW546" s="247">
        <v>10.3932</v>
      </c>
      <c r="AX546" s="247">
        <v>9.1907999999999994</v>
      </c>
      <c r="AY546" s="247">
        <v>19.676666666666701</v>
      </c>
      <c r="AZ546" s="24"/>
      <c r="BA546" s="4"/>
    </row>
    <row r="547" spans="2:53">
      <c r="B547" s="11" t="s">
        <v>356</v>
      </c>
      <c r="C547" s="11"/>
      <c r="D547" s="71" t="s">
        <v>357</v>
      </c>
      <c r="E547" s="194">
        <v>205</v>
      </c>
      <c r="F547" s="194">
        <v>108</v>
      </c>
      <c r="G547" s="194">
        <v>75</v>
      </c>
      <c r="H547" s="194">
        <v>57</v>
      </c>
      <c r="I547" s="194">
        <v>68</v>
      </c>
      <c r="J547" s="11"/>
      <c r="M547" s="204">
        <v>40088.53</v>
      </c>
      <c r="N547" s="204">
        <v>17553.87</v>
      </c>
      <c r="O547" s="204">
        <v>10658.06</v>
      </c>
      <c r="P547" s="204">
        <v>9658.4599999999991</v>
      </c>
      <c r="Q547" s="204">
        <v>103205.89</v>
      </c>
      <c r="R547" s="11"/>
      <c r="S547" s="4"/>
      <c r="T547" s="4"/>
      <c r="U547" s="204">
        <v>173.54341991342</v>
      </c>
      <c r="V547" s="204">
        <v>75.990779220779203</v>
      </c>
      <c r="W547" s="204">
        <v>48.009279279279298</v>
      </c>
      <c r="X547" s="204">
        <v>45.344882629108</v>
      </c>
      <c r="Y547" s="204">
        <v>471.259771689498</v>
      </c>
      <c r="Z547" s="11"/>
      <c r="AA547" s="4"/>
      <c r="AB547" s="11" t="s">
        <v>378</v>
      </c>
      <c r="AC547" s="11"/>
      <c r="AD547" s="71" t="s">
        <v>289</v>
      </c>
      <c r="AE547" s="245">
        <v>147</v>
      </c>
      <c r="AF547" s="245">
        <v>69</v>
      </c>
      <c r="AG547" s="245">
        <v>51</v>
      </c>
      <c r="AH547" s="245">
        <v>45</v>
      </c>
      <c r="AI547" s="245">
        <v>43</v>
      </c>
      <c r="AJ547" s="24"/>
      <c r="AK547" s="4"/>
      <c r="AL547" s="4"/>
      <c r="AM547" s="247">
        <v>105112.87</v>
      </c>
      <c r="AN547" s="247">
        <v>121649.98</v>
      </c>
      <c r="AO547" s="247">
        <v>104510.57</v>
      </c>
      <c r="AP547" s="247">
        <v>93957.48</v>
      </c>
      <c r="AQ547" s="247">
        <v>1068873.3600000001</v>
      </c>
      <c r="AR547" s="24"/>
      <c r="AS547" s="4"/>
      <c r="AT547" s="4"/>
      <c r="AU547" s="247">
        <v>696.11172185430496</v>
      </c>
      <c r="AV547" s="247">
        <v>805.62900662251695</v>
      </c>
      <c r="AW547" s="247">
        <v>751.87460431654699</v>
      </c>
      <c r="AX547" s="247">
        <v>685.82102189781006</v>
      </c>
      <c r="AY547" s="247">
        <v>7527.2771830985903</v>
      </c>
      <c r="AZ547" s="24"/>
      <c r="BA547" s="4"/>
    </row>
    <row r="548" spans="2:53">
      <c r="B548" s="11" t="s">
        <v>356</v>
      </c>
      <c r="C548" s="11"/>
      <c r="D548" s="71" t="s">
        <v>364</v>
      </c>
      <c r="E548" s="194">
        <v>1</v>
      </c>
      <c r="F548" s="194">
        <v>1</v>
      </c>
      <c r="G548" s="194"/>
      <c r="H548" s="194"/>
      <c r="I548" s="194"/>
      <c r="J548" s="11"/>
      <c r="M548" s="204">
        <v>6.46</v>
      </c>
      <c r="N548" s="204">
        <v>6.46</v>
      </c>
      <c r="O548" s="204">
        <v>0</v>
      </c>
      <c r="P548" s="204">
        <v>0</v>
      </c>
      <c r="Q548" s="204">
        <v>0</v>
      </c>
      <c r="R548" s="11"/>
      <c r="S548" s="4"/>
      <c r="T548" s="4"/>
      <c r="U548" s="204">
        <v>6.46</v>
      </c>
      <c r="V548" s="204">
        <v>6.46</v>
      </c>
      <c r="W548" s="204">
        <v>0</v>
      </c>
      <c r="X548" s="204">
        <v>0</v>
      </c>
      <c r="Y548" s="204">
        <v>0</v>
      </c>
      <c r="Z548" s="11"/>
      <c r="AA548" s="4"/>
      <c r="AB548" s="11" t="s">
        <v>379</v>
      </c>
      <c r="AC548" s="11"/>
      <c r="AD548" s="71" t="s">
        <v>380</v>
      </c>
      <c r="AE548" s="245">
        <v>1</v>
      </c>
      <c r="AF548" s="245">
        <v>1</v>
      </c>
      <c r="AG548" s="245"/>
      <c r="AH548" s="245"/>
      <c r="AI548" s="245"/>
      <c r="AJ548" s="24"/>
      <c r="AK548" s="4"/>
      <c r="AL548" s="4"/>
      <c r="AM548" s="247">
        <v>19.37</v>
      </c>
      <c r="AN548" s="247">
        <v>21.33</v>
      </c>
      <c r="AO548" s="247">
        <v>0</v>
      </c>
      <c r="AP548" s="247">
        <v>0</v>
      </c>
      <c r="AQ548" s="247">
        <v>0</v>
      </c>
      <c r="AR548" s="24"/>
      <c r="AS548" s="4"/>
      <c r="AT548" s="4"/>
      <c r="AU548" s="247">
        <v>19.37</v>
      </c>
      <c r="AV548" s="247">
        <v>21.33</v>
      </c>
      <c r="AW548" s="247">
        <v>0</v>
      </c>
      <c r="AX548" s="247">
        <v>0</v>
      </c>
      <c r="AY548" s="247">
        <v>0</v>
      </c>
      <c r="AZ548" s="24"/>
      <c r="BA548" s="4"/>
    </row>
    <row r="549" spans="2:53">
      <c r="B549" s="11" t="s">
        <v>358</v>
      </c>
      <c r="C549" s="11"/>
      <c r="D549" s="71" t="s">
        <v>227</v>
      </c>
      <c r="E549" s="194">
        <v>1</v>
      </c>
      <c r="F549" s="194">
        <v>1</v>
      </c>
      <c r="G549" s="194"/>
      <c r="H549" s="194"/>
      <c r="I549" s="194"/>
      <c r="J549" s="11"/>
      <c r="M549" s="204">
        <v>222.47</v>
      </c>
      <c r="N549" s="204">
        <v>15</v>
      </c>
      <c r="O549" s="204"/>
      <c r="P549" s="204"/>
      <c r="Q549" s="204"/>
      <c r="R549" s="11"/>
      <c r="S549" s="4"/>
      <c r="T549" s="4"/>
      <c r="U549" s="204">
        <v>222.47</v>
      </c>
      <c r="V549" s="204">
        <v>15</v>
      </c>
      <c r="W549" s="204"/>
      <c r="X549" s="204"/>
      <c r="Y549" s="204"/>
      <c r="Z549" s="11"/>
      <c r="AA549" s="4"/>
      <c r="AB549" s="11" t="s">
        <v>381</v>
      </c>
      <c r="AC549" s="11"/>
      <c r="AD549" s="71" t="s">
        <v>382</v>
      </c>
      <c r="AE549" s="245">
        <v>28</v>
      </c>
      <c r="AF549" s="245">
        <v>12</v>
      </c>
      <c r="AG549" s="245">
        <v>10</v>
      </c>
      <c r="AH549" s="245">
        <v>5</v>
      </c>
      <c r="AI549" s="245">
        <v>7</v>
      </c>
      <c r="AJ549" s="24"/>
      <c r="AK549" s="4"/>
      <c r="AL549" s="4"/>
      <c r="AM549" s="247">
        <v>18331.07</v>
      </c>
      <c r="AN549" s="247">
        <v>705</v>
      </c>
      <c r="AO549" s="247">
        <v>2993.1</v>
      </c>
      <c r="AP549" s="247">
        <v>184.14</v>
      </c>
      <c r="AQ549" s="247">
        <v>2436.83</v>
      </c>
      <c r="AR549" s="24"/>
      <c r="AS549" s="4"/>
      <c r="AT549" s="4"/>
      <c r="AU549" s="247">
        <v>591.32483870967803</v>
      </c>
      <c r="AV549" s="247">
        <v>22.741935483871</v>
      </c>
      <c r="AW549" s="247">
        <v>110.85555555555599</v>
      </c>
      <c r="AX549" s="247">
        <v>7.0823076923076904</v>
      </c>
      <c r="AY549" s="247">
        <v>87.029642857142903</v>
      </c>
      <c r="AZ549" s="24"/>
      <c r="BA549" s="4"/>
    </row>
    <row r="550" spans="2:53">
      <c r="B550" s="11" t="s">
        <v>359</v>
      </c>
      <c r="C550" s="11"/>
      <c r="D550" s="71" t="s">
        <v>360</v>
      </c>
      <c r="E550" s="194">
        <v>16</v>
      </c>
      <c r="F550" s="194">
        <v>11</v>
      </c>
      <c r="G550" s="194">
        <v>16</v>
      </c>
      <c r="H550" s="194">
        <v>14</v>
      </c>
      <c r="I550" s="194">
        <v>16</v>
      </c>
      <c r="J550" s="11"/>
      <c r="M550" s="204">
        <v>28574.14</v>
      </c>
      <c r="N550" s="204">
        <v>1475.83</v>
      </c>
      <c r="O550" s="204">
        <v>2120.2199999999998</v>
      </c>
      <c r="P550" s="204">
        <v>1541.37</v>
      </c>
      <c r="Q550" s="204">
        <v>29948.57</v>
      </c>
      <c r="R550" s="11"/>
      <c r="S550" s="4"/>
      <c r="T550" s="4"/>
      <c r="U550" s="204">
        <v>1020.505</v>
      </c>
      <c r="V550" s="204">
        <v>52.708214285714298</v>
      </c>
      <c r="W550" s="204">
        <v>78.526666666666699</v>
      </c>
      <c r="X550" s="204">
        <v>61.654800000000002</v>
      </c>
      <c r="Y550" s="204">
        <v>1109.2062962963</v>
      </c>
      <c r="Z550" s="11"/>
      <c r="AA550" s="4"/>
      <c r="AB550" s="11" t="s">
        <v>383</v>
      </c>
      <c r="AC550" s="11"/>
      <c r="AD550" s="71" t="s">
        <v>136</v>
      </c>
      <c r="AE550" s="245">
        <v>7</v>
      </c>
      <c r="AF550" s="245">
        <v>5</v>
      </c>
      <c r="AG550" s="245">
        <v>5</v>
      </c>
      <c r="AH550" s="245">
        <v>5</v>
      </c>
      <c r="AI550" s="245">
        <v>4</v>
      </c>
      <c r="AJ550" s="24"/>
      <c r="AK550" s="4"/>
      <c r="AL550" s="4"/>
      <c r="AM550" s="247">
        <v>4992.93</v>
      </c>
      <c r="AN550" s="247">
        <v>338.63</v>
      </c>
      <c r="AO550" s="247">
        <v>1945.82</v>
      </c>
      <c r="AP550" s="247">
        <v>787.2</v>
      </c>
      <c r="AQ550" s="247">
        <v>3843.75</v>
      </c>
      <c r="AR550" s="24"/>
      <c r="AS550" s="4"/>
      <c r="AT550" s="4"/>
      <c r="AU550" s="247">
        <v>554.77</v>
      </c>
      <c r="AV550" s="247">
        <v>37.6255555555556</v>
      </c>
      <c r="AW550" s="247">
        <v>216.20222222222199</v>
      </c>
      <c r="AX550" s="247">
        <v>87.466666666666697</v>
      </c>
      <c r="AY550" s="247">
        <v>427.08333333333297</v>
      </c>
      <c r="AZ550" s="24"/>
      <c r="BA550" s="4"/>
    </row>
    <row r="551" spans="2:53">
      <c r="B551" s="11" t="s">
        <v>361</v>
      </c>
      <c r="C551" s="11"/>
      <c r="D551" s="71" t="s">
        <v>362</v>
      </c>
      <c r="E551" s="194">
        <v>44</v>
      </c>
      <c r="F551" s="194">
        <v>115</v>
      </c>
      <c r="G551" s="194">
        <v>61</v>
      </c>
      <c r="H551" s="194">
        <v>81</v>
      </c>
      <c r="I551" s="194">
        <v>86</v>
      </c>
      <c r="J551" s="11"/>
      <c r="M551" s="204">
        <v>7715.73</v>
      </c>
      <c r="N551" s="204">
        <v>21634.959999999999</v>
      </c>
      <c r="O551" s="204">
        <v>6192.4</v>
      </c>
      <c r="P551" s="204">
        <v>14875.22</v>
      </c>
      <c r="Q551" s="204">
        <v>121243.71</v>
      </c>
      <c r="R551" s="11"/>
      <c r="S551" s="4"/>
      <c r="T551" s="4"/>
      <c r="U551" s="204">
        <v>51.438200000000002</v>
      </c>
      <c r="V551" s="204">
        <v>144.23306666666701</v>
      </c>
      <c r="W551" s="204">
        <v>72.004651162790694</v>
      </c>
      <c r="X551" s="204">
        <v>104.755070422535</v>
      </c>
      <c r="Y551" s="204">
        <v>859.88446808510605</v>
      </c>
      <c r="Z551" s="11"/>
      <c r="AA551" s="4"/>
      <c r="AB551" s="11" t="s">
        <v>384</v>
      </c>
      <c r="AC551" s="11"/>
      <c r="AD551" s="71" t="s">
        <v>87</v>
      </c>
      <c r="AE551" s="245">
        <v>3</v>
      </c>
      <c r="AF551" s="245"/>
      <c r="AG551" s="245"/>
      <c r="AH551" s="245"/>
      <c r="AI551" s="245"/>
      <c r="AJ551" s="24"/>
      <c r="AK551" s="4"/>
      <c r="AL551" s="4"/>
      <c r="AM551" s="247">
        <v>336.31</v>
      </c>
      <c r="AN551" s="247">
        <v>0</v>
      </c>
      <c r="AO551" s="247">
        <v>0</v>
      </c>
      <c r="AP551" s="247">
        <v>0</v>
      </c>
      <c r="AQ551" s="247">
        <v>0</v>
      </c>
      <c r="AR551" s="24"/>
      <c r="AS551" s="4"/>
      <c r="AT551" s="4"/>
      <c r="AU551" s="247">
        <v>112.103333333333</v>
      </c>
      <c r="AV551" s="247">
        <v>0</v>
      </c>
      <c r="AW551" s="247">
        <v>0</v>
      </c>
      <c r="AX551" s="247">
        <v>0</v>
      </c>
      <c r="AY551" s="247">
        <v>0</v>
      </c>
      <c r="AZ551" s="24"/>
      <c r="BA551" s="4"/>
    </row>
    <row r="552" spans="2:53">
      <c r="B552" s="11" t="s">
        <v>363</v>
      </c>
      <c r="C552" s="11"/>
      <c r="D552" s="71" t="s">
        <v>364</v>
      </c>
      <c r="E552" s="194">
        <v>71</v>
      </c>
      <c r="F552" s="194">
        <v>42</v>
      </c>
      <c r="G552" s="194">
        <v>32</v>
      </c>
      <c r="H552" s="194">
        <v>28</v>
      </c>
      <c r="I552" s="194">
        <v>35</v>
      </c>
      <c r="J552" s="11"/>
      <c r="M552" s="204">
        <v>19158.240000000002</v>
      </c>
      <c r="N552" s="204">
        <v>8006.73</v>
      </c>
      <c r="O552" s="204">
        <v>4650.8999999999996</v>
      </c>
      <c r="P552" s="204">
        <v>8084.97</v>
      </c>
      <c r="Q552" s="204">
        <v>46992.32</v>
      </c>
      <c r="R552" s="11"/>
      <c r="S552" s="4"/>
      <c r="T552" s="4"/>
      <c r="U552" s="204">
        <v>225.39105882352899</v>
      </c>
      <c r="V552" s="204">
        <v>94.196823529411802</v>
      </c>
      <c r="W552" s="204">
        <v>56.718292682926801</v>
      </c>
      <c r="X552" s="204">
        <v>99.814444444444405</v>
      </c>
      <c r="Y552" s="204">
        <v>573.07707317073198</v>
      </c>
      <c r="Z552" s="11"/>
      <c r="AA552" s="4"/>
      <c r="AB552" s="11" t="s">
        <v>385</v>
      </c>
      <c r="AC552" s="11"/>
      <c r="AD552" s="71" t="s">
        <v>336</v>
      </c>
      <c r="AE552" s="245">
        <v>9</v>
      </c>
      <c r="AF552" s="245">
        <v>8</v>
      </c>
      <c r="AG552" s="245">
        <v>8</v>
      </c>
      <c r="AH552" s="245">
        <v>6</v>
      </c>
      <c r="AI552" s="245">
        <v>6</v>
      </c>
      <c r="AJ552" s="24"/>
      <c r="AK552" s="4"/>
      <c r="AL552" s="4"/>
      <c r="AM552" s="247">
        <v>1937.89</v>
      </c>
      <c r="AN552" s="247">
        <v>1236.28</v>
      </c>
      <c r="AO552" s="247">
        <v>771.27</v>
      </c>
      <c r="AP552" s="247">
        <v>578.11</v>
      </c>
      <c r="AQ552" s="247">
        <v>1930.34</v>
      </c>
      <c r="AR552" s="24"/>
      <c r="AS552" s="4"/>
      <c r="AT552" s="4"/>
      <c r="AU552" s="247">
        <v>176.171818181818</v>
      </c>
      <c r="AV552" s="247">
        <v>112.389090909091</v>
      </c>
      <c r="AW552" s="247">
        <v>70.115454545454597</v>
      </c>
      <c r="AX552" s="247">
        <v>52.555454545454502</v>
      </c>
      <c r="AY552" s="247">
        <v>175.48545454545501</v>
      </c>
      <c r="AZ552" s="24"/>
      <c r="BA552" s="4"/>
    </row>
    <row r="553" spans="2:53">
      <c r="B553" s="11" t="s">
        <v>365</v>
      </c>
      <c r="C553" s="11"/>
      <c r="D553" s="71" t="s">
        <v>366</v>
      </c>
      <c r="E553" s="194">
        <v>131</v>
      </c>
      <c r="F553" s="194">
        <v>74</v>
      </c>
      <c r="G553" s="194">
        <v>62</v>
      </c>
      <c r="H553" s="194">
        <v>56</v>
      </c>
      <c r="I553" s="194">
        <v>60</v>
      </c>
      <c r="J553" s="11"/>
      <c r="M553" s="204">
        <v>30955.93</v>
      </c>
      <c r="N553" s="204">
        <v>13548.83</v>
      </c>
      <c r="O553" s="204">
        <v>9927.86</v>
      </c>
      <c r="P553" s="204">
        <v>10677.929999999998</v>
      </c>
      <c r="Q553" s="204">
        <v>95845.61</v>
      </c>
      <c r="R553" s="11"/>
      <c r="S553" s="4"/>
      <c r="T553" s="4"/>
      <c r="U553" s="204">
        <v>301.16402739726004</v>
      </c>
      <c r="V553" s="204">
        <v>98.845821917808209</v>
      </c>
      <c r="W553" s="204">
        <v>75.753036529680372</v>
      </c>
      <c r="X553" s="204">
        <v>80.056344827586187</v>
      </c>
      <c r="Y553" s="204">
        <v>745.99938356164398</v>
      </c>
      <c r="Z553" s="11"/>
      <c r="AA553" s="4"/>
      <c r="AB553" s="11" t="s">
        <v>386</v>
      </c>
      <c r="AC553" s="11"/>
      <c r="AD553" s="71" t="s">
        <v>116</v>
      </c>
      <c r="AE553" s="245">
        <v>105</v>
      </c>
      <c r="AF553" s="245">
        <v>60</v>
      </c>
      <c r="AG553" s="245">
        <v>48</v>
      </c>
      <c r="AH553" s="245">
        <v>34</v>
      </c>
      <c r="AI553" s="245">
        <v>25</v>
      </c>
      <c r="AJ553" s="24"/>
      <c r="AK553" s="4"/>
      <c r="AL553" s="4"/>
      <c r="AM553" s="247">
        <v>57303.08</v>
      </c>
      <c r="AN553" s="247">
        <v>32655.24</v>
      </c>
      <c r="AO553" s="247">
        <v>20342.95</v>
      </c>
      <c r="AP553" s="247">
        <v>6100.17</v>
      </c>
      <c r="AQ553" s="247">
        <v>17186.5</v>
      </c>
      <c r="AR553" s="24"/>
      <c r="AS553" s="4"/>
      <c r="AT553" s="4"/>
      <c r="AU553" s="247">
        <v>493.99206896551698</v>
      </c>
      <c r="AV553" s="247">
        <v>281.51068965517197</v>
      </c>
      <c r="AW553" s="247">
        <v>183.26981981981999</v>
      </c>
      <c r="AX553" s="247">
        <v>55.964862385321098</v>
      </c>
      <c r="AY553" s="247">
        <v>154.833333333333</v>
      </c>
      <c r="AZ553" s="24"/>
      <c r="BA553" s="4"/>
    </row>
    <row r="554" spans="2:53">
      <c r="B554" s="11" t="s">
        <v>540</v>
      </c>
      <c r="C554" s="11"/>
      <c r="D554" s="71" t="s">
        <v>342</v>
      </c>
      <c r="E554" s="194">
        <v>1</v>
      </c>
      <c r="F554" s="194"/>
      <c r="G554" s="194"/>
      <c r="H554" s="194"/>
      <c r="I554" s="194"/>
      <c r="J554" s="11"/>
      <c r="M554" s="204">
        <v>15</v>
      </c>
      <c r="N554" s="204">
        <v>0</v>
      </c>
      <c r="O554" s="204"/>
      <c r="P554" s="204"/>
      <c r="Q554" s="204"/>
      <c r="R554" s="11"/>
      <c r="S554" s="4"/>
      <c r="T554" s="4"/>
      <c r="U554" s="204">
        <v>15</v>
      </c>
      <c r="V554" s="204">
        <v>0</v>
      </c>
      <c r="W554" s="204"/>
      <c r="X554" s="204"/>
      <c r="Y554" s="204"/>
      <c r="Z554" s="11"/>
      <c r="AA554" s="4"/>
      <c r="AB554" s="11" t="s">
        <v>387</v>
      </c>
      <c r="AC554" s="11"/>
      <c r="AD554" s="71" t="s">
        <v>350</v>
      </c>
      <c r="AE554" s="245">
        <v>8</v>
      </c>
      <c r="AF554" s="245">
        <v>3</v>
      </c>
      <c r="AG554" s="245">
        <v>2</v>
      </c>
      <c r="AH554" s="245">
        <v>1</v>
      </c>
      <c r="AI554" s="245"/>
      <c r="AJ554" s="24"/>
      <c r="AK554" s="4"/>
      <c r="AL554" s="4"/>
      <c r="AM554" s="247">
        <v>1966.36</v>
      </c>
      <c r="AN554" s="247">
        <v>415.69</v>
      </c>
      <c r="AO554" s="247">
        <v>57.76</v>
      </c>
      <c r="AP554" s="247">
        <v>58.07</v>
      </c>
      <c r="AQ554" s="247">
        <v>0</v>
      </c>
      <c r="AR554" s="24"/>
      <c r="AS554" s="4"/>
      <c r="AT554" s="4"/>
      <c r="AU554" s="247">
        <v>245.79499999999999</v>
      </c>
      <c r="AV554" s="247">
        <v>51.96125</v>
      </c>
      <c r="AW554" s="247">
        <v>7.22</v>
      </c>
      <c r="AX554" s="247">
        <v>7.25875</v>
      </c>
      <c r="AY554" s="247">
        <v>0</v>
      </c>
      <c r="AZ554" s="24"/>
      <c r="BA554" s="4"/>
    </row>
    <row r="555" spans="2:53">
      <c r="B555" s="11" t="s">
        <v>369</v>
      </c>
      <c r="C555" s="11"/>
      <c r="D555" s="71" t="s">
        <v>370</v>
      </c>
      <c r="E555" s="194">
        <v>89</v>
      </c>
      <c r="F555" s="194">
        <v>58</v>
      </c>
      <c r="G555" s="194">
        <v>43</v>
      </c>
      <c r="H555" s="194">
        <v>32</v>
      </c>
      <c r="I555" s="194">
        <v>28</v>
      </c>
      <c r="J555" s="11"/>
      <c r="M555" s="204">
        <v>24630.85</v>
      </c>
      <c r="N555" s="204">
        <v>13727.61</v>
      </c>
      <c r="O555" s="204">
        <v>6508.06</v>
      </c>
      <c r="P555" s="204">
        <v>5405.34</v>
      </c>
      <c r="Q555" s="204">
        <v>36321.07</v>
      </c>
      <c r="R555" s="11"/>
      <c r="S555" s="4"/>
      <c r="T555" s="4"/>
      <c r="U555" s="204">
        <v>241.47892156862699</v>
      </c>
      <c r="V555" s="204">
        <v>134.584411764706</v>
      </c>
      <c r="W555" s="204">
        <v>65.737979797979804</v>
      </c>
      <c r="X555" s="204">
        <v>54.599393939393899</v>
      </c>
      <c r="Y555" s="204">
        <v>363.21069999999997</v>
      </c>
      <c r="Z555" s="11"/>
      <c r="AA555" s="4"/>
      <c r="AB555" s="11" t="s">
        <v>388</v>
      </c>
      <c r="AC555" s="11"/>
      <c r="AD555" s="71" t="s">
        <v>389</v>
      </c>
      <c r="AE555" s="245">
        <v>3</v>
      </c>
      <c r="AF555" s="245">
        <v>2</v>
      </c>
      <c r="AG555" s="245">
        <v>2</v>
      </c>
      <c r="AH555" s="245">
        <v>2</v>
      </c>
      <c r="AI555" s="245"/>
      <c r="AJ555" s="24"/>
      <c r="AK555" s="4"/>
      <c r="AL555" s="4"/>
      <c r="AM555" s="247">
        <v>544.75</v>
      </c>
      <c r="AN555" s="247">
        <v>331.62</v>
      </c>
      <c r="AO555" s="247">
        <v>144.84</v>
      </c>
      <c r="AP555" s="247">
        <v>153.85</v>
      </c>
      <c r="AQ555" s="247">
        <v>0</v>
      </c>
      <c r="AR555" s="24"/>
      <c r="AS555" s="4"/>
      <c r="AT555" s="4"/>
      <c r="AU555" s="247">
        <v>108.95</v>
      </c>
      <c r="AV555" s="247">
        <v>66.323999999999998</v>
      </c>
      <c r="AW555" s="247">
        <v>36.21</v>
      </c>
      <c r="AX555" s="247">
        <v>30.77</v>
      </c>
      <c r="AY555" s="247">
        <v>0</v>
      </c>
      <c r="AZ555" s="24"/>
      <c r="BA555" s="4"/>
    </row>
    <row r="556" spans="2:53">
      <c r="B556" s="11" t="s">
        <v>371</v>
      </c>
      <c r="C556" s="11"/>
      <c r="D556" s="71" t="s">
        <v>372</v>
      </c>
      <c r="E556" s="194">
        <v>22</v>
      </c>
      <c r="F556" s="194">
        <v>13</v>
      </c>
      <c r="G556" s="194">
        <v>9</v>
      </c>
      <c r="H556" s="194">
        <v>8</v>
      </c>
      <c r="I556" s="194">
        <v>10</v>
      </c>
      <c r="J556" s="11"/>
      <c r="M556" s="204">
        <v>6013.73</v>
      </c>
      <c r="N556" s="204">
        <v>2719.16</v>
      </c>
      <c r="O556" s="204">
        <v>1639.47</v>
      </c>
      <c r="P556" s="204">
        <v>1763.65</v>
      </c>
      <c r="Q556" s="204">
        <v>19698.080000000002</v>
      </c>
      <c r="R556" s="11"/>
      <c r="S556" s="4"/>
      <c r="T556" s="4"/>
      <c r="U556" s="204">
        <v>231.29730769230801</v>
      </c>
      <c r="V556" s="204">
        <v>104.583076923077</v>
      </c>
      <c r="W556" s="204">
        <v>74.521363636363603</v>
      </c>
      <c r="X556" s="204">
        <v>80.165909090909096</v>
      </c>
      <c r="Y556" s="204">
        <v>820.75333333333299</v>
      </c>
      <c r="Z556" s="11"/>
      <c r="AA556" s="4"/>
      <c r="AB556" s="11" t="s">
        <v>390</v>
      </c>
      <c r="AC556" s="11"/>
      <c r="AD556" s="71" t="s">
        <v>118</v>
      </c>
      <c r="AE556" s="245">
        <v>16</v>
      </c>
      <c r="AF556" s="245">
        <v>12</v>
      </c>
      <c r="AG556" s="245">
        <v>10</v>
      </c>
      <c r="AH556" s="245">
        <v>10</v>
      </c>
      <c r="AI556" s="245">
        <v>11</v>
      </c>
      <c r="AJ556" s="24"/>
      <c r="AK556" s="4"/>
      <c r="AL556" s="4"/>
      <c r="AM556" s="247">
        <v>6793.57</v>
      </c>
      <c r="AN556" s="247">
        <v>2062.6999999999998</v>
      </c>
      <c r="AO556" s="247">
        <v>1624.53</v>
      </c>
      <c r="AP556" s="247">
        <v>1511.99</v>
      </c>
      <c r="AQ556" s="247">
        <v>8065.08</v>
      </c>
      <c r="AR556" s="24"/>
      <c r="AS556" s="4"/>
      <c r="AT556" s="4"/>
      <c r="AU556" s="247">
        <v>357.55631578947401</v>
      </c>
      <c r="AV556" s="247">
        <v>108.563157894737</v>
      </c>
      <c r="AW556" s="247">
        <v>90.251666666666694</v>
      </c>
      <c r="AX556" s="247">
        <v>83.999444444444407</v>
      </c>
      <c r="AY556" s="247">
        <v>424.47789473684202</v>
      </c>
      <c r="AZ556" s="24"/>
      <c r="BA556" s="4"/>
    </row>
    <row r="557" spans="2:53">
      <c r="B557" s="11" t="s">
        <v>373</v>
      </c>
      <c r="C557" s="11"/>
      <c r="D557" s="71" t="s">
        <v>374</v>
      </c>
      <c r="E557" s="194">
        <v>327</v>
      </c>
      <c r="F557" s="194">
        <v>164</v>
      </c>
      <c r="G557" s="194">
        <v>116</v>
      </c>
      <c r="H557" s="194">
        <v>105</v>
      </c>
      <c r="I557" s="194">
        <v>125</v>
      </c>
      <c r="J557" s="11"/>
      <c r="M557" s="204">
        <v>60531.71</v>
      </c>
      <c r="N557" s="204">
        <v>23190.07</v>
      </c>
      <c r="O557" s="204">
        <v>11156.96</v>
      </c>
      <c r="P557" s="204">
        <v>12343.56</v>
      </c>
      <c r="Q557" s="204">
        <v>125581.52</v>
      </c>
      <c r="R557" s="11"/>
      <c r="S557" s="4"/>
      <c r="T557" s="4"/>
      <c r="U557" s="204">
        <v>164.04257452574501</v>
      </c>
      <c r="V557" s="204">
        <v>62.845718157181601</v>
      </c>
      <c r="W557" s="204">
        <v>31.968366762177698</v>
      </c>
      <c r="X557" s="204">
        <v>35.267314285714299</v>
      </c>
      <c r="Y557" s="204">
        <v>356.76568181818197</v>
      </c>
      <c r="Z557" s="11"/>
      <c r="AA557" s="4"/>
      <c r="AB557" s="11" t="s">
        <v>390</v>
      </c>
      <c r="AC557" s="11"/>
      <c r="AD557" s="71" t="s">
        <v>119</v>
      </c>
      <c r="AE557" s="245">
        <v>1</v>
      </c>
      <c r="AF557" s="245">
        <v>1</v>
      </c>
      <c r="AG557" s="245">
        <v>1</v>
      </c>
      <c r="AH557" s="245">
        <v>1</v>
      </c>
      <c r="AI557" s="245">
        <v>1</v>
      </c>
      <c r="AJ557" s="24"/>
      <c r="AK557" s="4"/>
      <c r="AL557" s="4"/>
      <c r="AM557" s="247">
        <v>21.91</v>
      </c>
      <c r="AN557" s="247">
        <v>20.91</v>
      </c>
      <c r="AO557" s="247">
        <v>19.68</v>
      </c>
      <c r="AP557" s="247">
        <v>23.1</v>
      </c>
      <c r="AQ557" s="247">
        <v>219.95</v>
      </c>
      <c r="AR557" s="24"/>
      <c r="AS557" s="4"/>
      <c r="AT557" s="4"/>
      <c r="AU557" s="247">
        <v>21.91</v>
      </c>
      <c r="AV557" s="247">
        <v>20.91</v>
      </c>
      <c r="AW557" s="247">
        <v>19.68</v>
      </c>
      <c r="AX557" s="247">
        <v>23.1</v>
      </c>
      <c r="AY557" s="247">
        <v>219.95</v>
      </c>
      <c r="AZ557" s="24"/>
      <c r="BA557" s="4"/>
    </row>
    <row r="558" spans="2:53">
      <c r="B558" s="11" t="s">
        <v>375</v>
      </c>
      <c r="C558" s="11"/>
      <c r="D558" s="71" t="s">
        <v>98</v>
      </c>
      <c r="E558" s="194">
        <v>23</v>
      </c>
      <c r="F558" s="194">
        <v>16</v>
      </c>
      <c r="G558" s="194">
        <v>13</v>
      </c>
      <c r="H558" s="194">
        <v>11</v>
      </c>
      <c r="I558" s="194">
        <v>13</v>
      </c>
      <c r="J558" s="11"/>
      <c r="M558" s="204">
        <v>4064.83</v>
      </c>
      <c r="N558" s="204">
        <v>2868.56</v>
      </c>
      <c r="O558" s="204">
        <v>1803.08</v>
      </c>
      <c r="P558" s="204">
        <v>1876.27</v>
      </c>
      <c r="Q558" s="204">
        <v>7772.86</v>
      </c>
      <c r="R558" s="11"/>
      <c r="S558" s="4"/>
      <c r="T558" s="4"/>
      <c r="U558" s="204">
        <v>150.549259259259</v>
      </c>
      <c r="V558" s="204">
        <v>106.24296296296301</v>
      </c>
      <c r="W558" s="204">
        <v>69.3492307692308</v>
      </c>
      <c r="X558" s="204">
        <v>75.050799999999995</v>
      </c>
      <c r="Y558" s="204">
        <v>298.956153846154</v>
      </c>
      <c r="Z558" s="11"/>
      <c r="AA558" s="4"/>
      <c r="AB558" s="11" t="s">
        <v>391</v>
      </c>
      <c r="AC558" s="11"/>
      <c r="AD558" s="71" t="s">
        <v>210</v>
      </c>
      <c r="AE558" s="245">
        <v>138</v>
      </c>
      <c r="AF558" s="245">
        <v>67</v>
      </c>
      <c r="AG558" s="245">
        <v>48</v>
      </c>
      <c r="AH558" s="245">
        <v>44</v>
      </c>
      <c r="AI558" s="245">
        <v>39</v>
      </c>
      <c r="AJ558" s="24"/>
      <c r="AK558" s="4"/>
      <c r="AL558" s="4"/>
      <c r="AM558" s="247">
        <v>69448.100000000006</v>
      </c>
      <c r="AN558" s="247">
        <v>83079.070000000007</v>
      </c>
      <c r="AO558" s="247">
        <v>8535.7099999999991</v>
      </c>
      <c r="AP558" s="247">
        <v>8775.2800000000007</v>
      </c>
      <c r="AQ558" s="247">
        <v>53260.12</v>
      </c>
      <c r="AR558" s="24"/>
      <c r="AS558" s="4"/>
      <c r="AT558" s="4"/>
      <c r="AU558" s="247">
        <v>485.65104895104901</v>
      </c>
      <c r="AV558" s="247">
        <v>580.97251748251699</v>
      </c>
      <c r="AW558" s="247">
        <v>63.227481481481497</v>
      </c>
      <c r="AX558" s="247">
        <v>64.053138686131305</v>
      </c>
      <c r="AY558" s="247">
        <v>385.94289855072498</v>
      </c>
      <c r="AZ558" s="24"/>
      <c r="BA558" s="4"/>
    </row>
    <row r="559" spans="2:53">
      <c r="B559" s="11" t="s">
        <v>376</v>
      </c>
      <c r="C559" s="11"/>
      <c r="D559" s="71" t="s">
        <v>377</v>
      </c>
      <c r="E559" s="194">
        <v>111</v>
      </c>
      <c r="F559" s="194">
        <v>66</v>
      </c>
      <c r="G559" s="194">
        <v>45</v>
      </c>
      <c r="H559" s="194">
        <v>42</v>
      </c>
      <c r="I559" s="194">
        <v>45</v>
      </c>
      <c r="J559" s="11"/>
      <c r="M559" s="204">
        <v>31223.3</v>
      </c>
      <c r="N559" s="204">
        <v>12417.64</v>
      </c>
      <c r="O559" s="204">
        <v>7577.87</v>
      </c>
      <c r="P559" s="204">
        <v>7089.74</v>
      </c>
      <c r="Q559" s="204">
        <v>99384.58</v>
      </c>
      <c r="R559" s="11"/>
      <c r="S559" s="4"/>
      <c r="T559" s="4"/>
      <c r="U559" s="204">
        <v>245.852755905512</v>
      </c>
      <c r="V559" s="204">
        <v>97.776692913385801</v>
      </c>
      <c r="W559" s="204">
        <v>61.608699186991799</v>
      </c>
      <c r="X559" s="204">
        <v>57.640162601626002</v>
      </c>
      <c r="Y559" s="204">
        <v>801.48854838709701</v>
      </c>
      <c r="Z559" s="11"/>
      <c r="AA559" s="4"/>
      <c r="AB559" s="11" t="s">
        <v>393</v>
      </c>
      <c r="AC559" s="11"/>
      <c r="AD559" s="71" t="s">
        <v>87</v>
      </c>
      <c r="AE559" s="245">
        <v>23</v>
      </c>
      <c r="AF559" s="245">
        <v>2</v>
      </c>
      <c r="AG559" s="245"/>
      <c r="AH559" s="245"/>
      <c r="AI559" s="245"/>
      <c r="AJ559" s="24"/>
      <c r="AK559" s="4"/>
      <c r="AL559" s="4"/>
      <c r="AM559" s="247">
        <v>14657.38</v>
      </c>
      <c r="AN559" s="247">
        <v>536.51</v>
      </c>
      <c r="AO559" s="247">
        <v>0</v>
      </c>
      <c r="AP559" s="247">
        <v>0</v>
      </c>
      <c r="AQ559" s="247">
        <v>0</v>
      </c>
      <c r="AR559" s="24"/>
      <c r="AS559" s="4"/>
      <c r="AT559" s="4"/>
      <c r="AU559" s="247">
        <v>637.27739130434804</v>
      </c>
      <c r="AV559" s="247">
        <v>23.326521739130399</v>
      </c>
      <c r="AW559" s="247">
        <v>0</v>
      </c>
      <c r="AX559" s="247">
        <v>0</v>
      </c>
      <c r="AY559" s="247">
        <v>0</v>
      </c>
      <c r="AZ559" s="24"/>
      <c r="BA559" s="4"/>
    </row>
    <row r="560" spans="2:53">
      <c r="B560" s="11" t="s">
        <v>378</v>
      </c>
      <c r="C560" s="11"/>
      <c r="D560" s="71" t="s">
        <v>289</v>
      </c>
      <c r="E560" s="194">
        <v>963</v>
      </c>
      <c r="F560" s="194">
        <v>649</v>
      </c>
      <c r="G560" s="194">
        <v>516</v>
      </c>
      <c r="H560" s="194">
        <v>453</v>
      </c>
      <c r="I560" s="194">
        <v>512</v>
      </c>
      <c r="J560" s="11"/>
      <c r="M560" s="204">
        <v>172248.67</v>
      </c>
      <c r="N560" s="204">
        <v>114482.13</v>
      </c>
      <c r="O560" s="204">
        <v>76024.8299999999</v>
      </c>
      <c r="P560" s="204">
        <v>69938.16</v>
      </c>
      <c r="Q560" s="204">
        <v>800364.71999999904</v>
      </c>
      <c r="R560" s="11"/>
      <c r="S560" s="4"/>
      <c r="T560" s="4"/>
      <c r="U560" s="204">
        <v>161.28152621722899</v>
      </c>
      <c r="V560" s="204">
        <v>107.193005617978</v>
      </c>
      <c r="W560" s="204">
        <v>74.098274853801101</v>
      </c>
      <c r="X560" s="204">
        <v>69.314331020812702</v>
      </c>
      <c r="Y560" s="204">
        <v>794.01261904761805</v>
      </c>
      <c r="Z560" s="11"/>
      <c r="AA560" s="4"/>
      <c r="AB560" s="11" t="s">
        <v>393</v>
      </c>
      <c r="AC560" s="11"/>
      <c r="AD560" s="71" t="s">
        <v>91</v>
      </c>
      <c r="AE560" s="245">
        <v>28</v>
      </c>
      <c r="AF560" s="245">
        <v>13</v>
      </c>
      <c r="AG560" s="245">
        <v>9</v>
      </c>
      <c r="AH560" s="245">
        <v>7</v>
      </c>
      <c r="AI560" s="245">
        <v>5</v>
      </c>
      <c r="AJ560" s="24"/>
      <c r="AK560" s="4"/>
      <c r="AL560" s="4"/>
      <c r="AM560" s="247">
        <v>6418.24</v>
      </c>
      <c r="AN560" s="247">
        <v>1874</v>
      </c>
      <c r="AO560" s="247">
        <v>953.58</v>
      </c>
      <c r="AP560" s="247">
        <v>432.57</v>
      </c>
      <c r="AQ560" s="247">
        <v>1108.1500000000001</v>
      </c>
      <c r="AR560" s="24"/>
      <c r="AS560" s="4"/>
      <c r="AT560" s="4"/>
      <c r="AU560" s="247">
        <v>229.22285714285701</v>
      </c>
      <c r="AV560" s="247">
        <v>66.928571428571402</v>
      </c>
      <c r="AW560" s="247">
        <v>38.1432</v>
      </c>
      <c r="AX560" s="247">
        <v>17.302800000000001</v>
      </c>
      <c r="AY560" s="247">
        <v>42.621153846153902</v>
      </c>
      <c r="AZ560" s="24"/>
      <c r="BA560" s="4"/>
    </row>
    <row r="561" spans="2:53">
      <c r="B561" s="11" t="s">
        <v>379</v>
      </c>
      <c r="C561" s="11"/>
      <c r="D561" s="71" t="s">
        <v>89</v>
      </c>
      <c r="E561" s="194">
        <v>9</v>
      </c>
      <c r="F561" s="194">
        <v>5</v>
      </c>
      <c r="G561" s="194">
        <v>7</v>
      </c>
      <c r="H561" s="194">
        <v>7</v>
      </c>
      <c r="I561" s="194">
        <v>7</v>
      </c>
      <c r="J561" s="11"/>
      <c r="M561" s="204">
        <v>840.21</v>
      </c>
      <c r="N561" s="204">
        <v>508.34</v>
      </c>
      <c r="O561" s="204">
        <v>649.67999999999995</v>
      </c>
      <c r="P561" s="204">
        <v>1022.81</v>
      </c>
      <c r="Q561" s="204">
        <v>7827.9</v>
      </c>
      <c r="R561" s="11"/>
      <c r="S561" s="4"/>
      <c r="T561" s="4"/>
      <c r="U561" s="204">
        <v>76.382727272727294</v>
      </c>
      <c r="V561" s="204">
        <v>46.2127272727273</v>
      </c>
      <c r="W561" s="204">
        <v>64.968000000000004</v>
      </c>
      <c r="X561" s="204">
        <v>102.28100000000001</v>
      </c>
      <c r="Y561" s="204">
        <v>782.79</v>
      </c>
      <c r="Z561" s="11"/>
      <c r="AA561" s="4"/>
      <c r="AB561" s="11" t="s">
        <v>394</v>
      </c>
      <c r="AC561" s="11"/>
      <c r="AD561" s="71" t="s">
        <v>254</v>
      </c>
      <c r="AE561" s="245">
        <v>4</v>
      </c>
      <c r="AF561" s="245">
        <v>2</v>
      </c>
      <c r="AG561" s="245">
        <v>2</v>
      </c>
      <c r="AH561" s="245">
        <v>2</v>
      </c>
      <c r="AI561" s="245">
        <v>2</v>
      </c>
      <c r="AJ561" s="24"/>
      <c r="AK561" s="4"/>
      <c r="AL561" s="4"/>
      <c r="AM561" s="247">
        <v>469.62</v>
      </c>
      <c r="AN561" s="247">
        <v>202.62</v>
      </c>
      <c r="AO561" s="247">
        <v>268.2</v>
      </c>
      <c r="AP561" s="247">
        <v>193.52</v>
      </c>
      <c r="AQ561" s="247">
        <v>920.46</v>
      </c>
      <c r="AR561" s="24"/>
      <c r="AS561" s="4"/>
      <c r="AT561" s="4"/>
      <c r="AU561" s="247">
        <v>117.405</v>
      </c>
      <c r="AV561" s="247">
        <v>50.655000000000001</v>
      </c>
      <c r="AW561" s="247">
        <v>89.4</v>
      </c>
      <c r="AX561" s="247">
        <v>64.506666666666703</v>
      </c>
      <c r="AY561" s="247">
        <v>306.82</v>
      </c>
      <c r="AZ561" s="24"/>
      <c r="BA561" s="4"/>
    </row>
    <row r="562" spans="2:53">
      <c r="B562" s="11" t="s">
        <v>379</v>
      </c>
      <c r="C562" s="11"/>
      <c r="D562" s="71" t="s">
        <v>380</v>
      </c>
      <c r="E562" s="194">
        <v>18</v>
      </c>
      <c r="F562" s="194">
        <v>10</v>
      </c>
      <c r="G562" s="194">
        <v>9</v>
      </c>
      <c r="H562" s="194">
        <v>10</v>
      </c>
      <c r="I562" s="194">
        <v>11</v>
      </c>
      <c r="J562" s="11"/>
      <c r="M562" s="204">
        <v>4523.0600000000004</v>
      </c>
      <c r="N562" s="204">
        <v>1715.64</v>
      </c>
      <c r="O562" s="204">
        <v>860.22</v>
      </c>
      <c r="P562" s="204">
        <v>1019.98</v>
      </c>
      <c r="Q562" s="204">
        <v>19485.66</v>
      </c>
      <c r="R562" s="11"/>
      <c r="S562" s="4"/>
      <c r="T562" s="4"/>
      <c r="U562" s="204">
        <v>251.28111111111099</v>
      </c>
      <c r="V562" s="204">
        <v>95.313333333333304</v>
      </c>
      <c r="W562" s="204">
        <v>47.79</v>
      </c>
      <c r="X562" s="204">
        <v>56.665555555555599</v>
      </c>
      <c r="Y562" s="204">
        <v>1082.53666666667</v>
      </c>
      <c r="Z562" s="11"/>
      <c r="AA562" s="4"/>
      <c r="AB562" s="11" t="s">
        <v>395</v>
      </c>
      <c r="AC562" s="11"/>
      <c r="AD562" s="71" t="s">
        <v>396</v>
      </c>
      <c r="AE562" s="245">
        <v>38</v>
      </c>
      <c r="AF562" s="245">
        <v>45</v>
      </c>
      <c r="AG562" s="245">
        <v>34</v>
      </c>
      <c r="AH562" s="245">
        <v>28</v>
      </c>
      <c r="AI562" s="245">
        <v>25</v>
      </c>
      <c r="AJ562" s="24"/>
      <c r="AK562" s="4"/>
      <c r="AL562" s="4"/>
      <c r="AM562" s="247">
        <v>17458.599999999999</v>
      </c>
      <c r="AN562" s="247">
        <v>4281.84</v>
      </c>
      <c r="AO562" s="247">
        <v>1964.74</v>
      </c>
      <c r="AP562" s="247">
        <v>1476.14</v>
      </c>
      <c r="AQ562" s="247">
        <v>5117.88</v>
      </c>
      <c r="AR562" s="24"/>
      <c r="AS562" s="4"/>
      <c r="AT562" s="4"/>
      <c r="AU562" s="247">
        <v>256.744117647059</v>
      </c>
      <c r="AV562" s="247">
        <v>62.968235294117598</v>
      </c>
      <c r="AW562" s="247">
        <v>31.186349206349199</v>
      </c>
      <c r="AX562" s="247">
        <v>25.019322033898298</v>
      </c>
      <c r="AY562" s="247">
        <v>85.298000000000002</v>
      </c>
      <c r="AZ562" s="24"/>
      <c r="BA562" s="4"/>
    </row>
    <row r="563" spans="2:53">
      <c r="B563" s="11" t="s">
        <v>379</v>
      </c>
      <c r="C563" s="11"/>
      <c r="D563" s="71" t="s">
        <v>124</v>
      </c>
      <c r="E563" s="194">
        <v>17</v>
      </c>
      <c r="F563" s="194">
        <v>9</v>
      </c>
      <c r="G563" s="194">
        <v>7</v>
      </c>
      <c r="H563" s="194">
        <v>7</v>
      </c>
      <c r="I563" s="194">
        <v>8</v>
      </c>
      <c r="J563" s="11"/>
      <c r="M563" s="204">
        <v>3063.09</v>
      </c>
      <c r="N563" s="204">
        <v>1280.82</v>
      </c>
      <c r="O563" s="204">
        <v>602.52</v>
      </c>
      <c r="P563" s="204">
        <v>883.72</v>
      </c>
      <c r="Q563" s="204">
        <v>3927.08</v>
      </c>
      <c r="R563" s="11"/>
      <c r="S563" s="4"/>
      <c r="T563" s="4"/>
      <c r="U563" s="204">
        <v>170.17166666666699</v>
      </c>
      <c r="V563" s="204">
        <v>71.156666666666695</v>
      </c>
      <c r="W563" s="204">
        <v>35.442352941176502</v>
      </c>
      <c r="X563" s="204">
        <v>58.914666666666697</v>
      </c>
      <c r="Y563" s="204">
        <v>231.00470588235299</v>
      </c>
      <c r="Z563" s="11"/>
      <c r="AA563" s="4"/>
      <c r="AB563" s="11" t="s">
        <v>397</v>
      </c>
      <c r="AC563" s="11"/>
      <c r="AD563" s="71" t="s">
        <v>398</v>
      </c>
      <c r="AE563" s="245">
        <v>5</v>
      </c>
      <c r="AF563" s="245">
        <v>3</v>
      </c>
      <c r="AG563" s="245">
        <v>2</v>
      </c>
      <c r="AH563" s="245">
        <v>1</v>
      </c>
      <c r="AI563" s="245">
        <v>1</v>
      </c>
      <c r="AJ563" s="24"/>
      <c r="AK563" s="4"/>
      <c r="AL563" s="4"/>
      <c r="AM563" s="247">
        <v>339.25</v>
      </c>
      <c r="AN563" s="247">
        <v>134.59</v>
      </c>
      <c r="AO563" s="247">
        <v>58.33</v>
      </c>
      <c r="AP563" s="247">
        <v>13.49</v>
      </c>
      <c r="AQ563" s="247">
        <v>26.18</v>
      </c>
      <c r="AR563" s="24"/>
      <c r="AS563" s="4"/>
      <c r="AT563" s="4"/>
      <c r="AU563" s="247">
        <v>56.5416666666667</v>
      </c>
      <c r="AV563" s="247">
        <v>22.4316666666667</v>
      </c>
      <c r="AW563" s="247">
        <v>14.5825</v>
      </c>
      <c r="AX563" s="247">
        <v>2.698</v>
      </c>
      <c r="AY563" s="247">
        <v>5.2359999999999998</v>
      </c>
      <c r="AZ563" s="24"/>
      <c r="BA563" s="4"/>
    </row>
    <row r="564" spans="2:53">
      <c r="B564" s="11" t="s">
        <v>381</v>
      </c>
      <c r="C564" s="11"/>
      <c r="D564" s="71" t="s">
        <v>138</v>
      </c>
      <c r="E564" s="194">
        <v>5</v>
      </c>
      <c r="F564" s="194"/>
      <c r="G564" s="194"/>
      <c r="H564" s="194"/>
      <c r="I564" s="194"/>
      <c r="J564" s="11"/>
      <c r="M564" s="204">
        <v>1342.95</v>
      </c>
      <c r="N564" s="204">
        <v>0</v>
      </c>
      <c r="O564" s="204">
        <v>0</v>
      </c>
      <c r="P564" s="204">
        <v>0</v>
      </c>
      <c r="Q564" s="204">
        <v>0</v>
      </c>
      <c r="R564" s="11"/>
      <c r="S564" s="4"/>
      <c r="T564" s="4"/>
      <c r="U564" s="204">
        <v>268.58999999999997</v>
      </c>
      <c r="V564" s="204">
        <v>0</v>
      </c>
      <c r="W564" s="204">
        <v>0</v>
      </c>
      <c r="X564" s="204">
        <v>0</v>
      </c>
      <c r="Y564" s="204">
        <v>0</v>
      </c>
      <c r="Z564" s="11"/>
      <c r="AA564" s="4"/>
      <c r="AB564" s="11" t="s">
        <v>492</v>
      </c>
      <c r="AC564" s="11"/>
      <c r="AD564" s="71" t="s">
        <v>320</v>
      </c>
      <c r="AE564" s="245">
        <v>2</v>
      </c>
      <c r="AF564" s="245">
        <v>2</v>
      </c>
      <c r="AG564" s="245">
        <v>1</v>
      </c>
      <c r="AH564" s="245">
        <v>1</v>
      </c>
      <c r="AI564" s="245">
        <v>1</v>
      </c>
      <c r="AJ564" s="24"/>
      <c r="AK564" s="4"/>
      <c r="AL564" s="4"/>
      <c r="AM564" s="247">
        <v>4964.57</v>
      </c>
      <c r="AN564" s="247">
        <v>670.1</v>
      </c>
      <c r="AO564" s="247">
        <v>14.2</v>
      </c>
      <c r="AP564" s="247">
        <v>14.88</v>
      </c>
      <c r="AQ564" s="247">
        <v>140.32</v>
      </c>
      <c r="AR564" s="24"/>
      <c r="AS564" s="4"/>
      <c r="AT564" s="4"/>
      <c r="AU564" s="247">
        <v>2482.2849999999999</v>
      </c>
      <c r="AV564" s="247">
        <v>335.05</v>
      </c>
      <c r="AW564" s="247">
        <v>7.1</v>
      </c>
      <c r="AX564" s="247">
        <v>7.44</v>
      </c>
      <c r="AY564" s="247">
        <v>70.16</v>
      </c>
      <c r="AZ564" s="24"/>
      <c r="BA564" s="4"/>
    </row>
    <row r="565" spans="2:53">
      <c r="B565" s="11" t="s">
        <v>381</v>
      </c>
      <c r="C565" s="11"/>
      <c r="D565" s="71" t="s">
        <v>382</v>
      </c>
      <c r="E565" s="194">
        <v>197</v>
      </c>
      <c r="F565" s="194">
        <v>97</v>
      </c>
      <c r="G565" s="194">
        <v>77</v>
      </c>
      <c r="H565" s="194">
        <v>58</v>
      </c>
      <c r="I565" s="194">
        <v>37</v>
      </c>
      <c r="J565" s="11"/>
      <c r="M565" s="204">
        <v>31515.360000000001</v>
      </c>
      <c r="N565" s="204">
        <v>8879.9599999999991</v>
      </c>
      <c r="O565" s="204">
        <v>4180.1899999999996</v>
      </c>
      <c r="P565" s="204">
        <v>3898.38</v>
      </c>
      <c r="Q565" s="204">
        <v>8168.29</v>
      </c>
      <c r="R565" s="11"/>
      <c r="S565" s="4"/>
      <c r="T565" s="4"/>
      <c r="U565" s="204">
        <v>153.733463414634</v>
      </c>
      <c r="V565" s="204">
        <v>43.316878048780502</v>
      </c>
      <c r="W565" s="204">
        <v>21.327500000000001</v>
      </c>
      <c r="X565" s="204">
        <v>20.410366492146601</v>
      </c>
      <c r="Y565" s="204">
        <v>41.046683417085397</v>
      </c>
      <c r="Z565" s="11"/>
      <c r="AA565" s="4"/>
      <c r="AB565" s="11" t="s">
        <v>399</v>
      </c>
      <c r="AC565" s="11"/>
      <c r="AD565" s="71" t="s">
        <v>400</v>
      </c>
      <c r="AE565" s="245">
        <v>4</v>
      </c>
      <c r="AF565" s="245">
        <v>3</v>
      </c>
      <c r="AG565" s="245">
        <v>2</v>
      </c>
      <c r="AH565" s="245">
        <v>2</v>
      </c>
      <c r="AI565" s="245">
        <v>1</v>
      </c>
      <c r="AJ565" s="24"/>
      <c r="AK565" s="4"/>
      <c r="AL565" s="4"/>
      <c r="AM565" s="247">
        <v>120.14</v>
      </c>
      <c r="AN565" s="247">
        <v>98.01</v>
      </c>
      <c r="AO565" s="247">
        <v>37.86</v>
      </c>
      <c r="AP565" s="247">
        <v>36.51</v>
      </c>
      <c r="AQ565" s="247">
        <v>8.02</v>
      </c>
      <c r="AR565" s="24"/>
      <c r="AS565" s="4"/>
      <c r="AT565" s="4"/>
      <c r="AU565" s="247">
        <v>24.027999999999999</v>
      </c>
      <c r="AV565" s="247">
        <v>19.602</v>
      </c>
      <c r="AW565" s="247">
        <v>7.5720000000000001</v>
      </c>
      <c r="AX565" s="247">
        <v>7.3019999999999996</v>
      </c>
      <c r="AY565" s="247">
        <v>1.6040000000000001</v>
      </c>
      <c r="AZ565" s="24"/>
      <c r="BA565" s="4"/>
    </row>
    <row r="566" spans="2:53">
      <c r="B566" s="11" t="s">
        <v>383</v>
      </c>
      <c r="C566" s="11"/>
      <c r="D566" s="71" t="s">
        <v>136</v>
      </c>
      <c r="E566" s="194">
        <v>2</v>
      </c>
      <c r="F566" s="194">
        <v>1</v>
      </c>
      <c r="G566" s="194">
        <v>2</v>
      </c>
      <c r="H566" s="194">
        <v>1</v>
      </c>
      <c r="I566" s="194">
        <v>1</v>
      </c>
      <c r="J566" s="11"/>
      <c r="M566" s="204">
        <v>210.37</v>
      </c>
      <c r="N566" s="204">
        <v>113.34</v>
      </c>
      <c r="O566" s="204">
        <v>330.31</v>
      </c>
      <c r="P566" s="204">
        <v>167.18</v>
      </c>
      <c r="Q566" s="204">
        <v>96.49</v>
      </c>
      <c r="R566" s="11"/>
      <c r="S566" s="4"/>
      <c r="T566" s="4"/>
      <c r="U566" s="204">
        <v>105.185</v>
      </c>
      <c r="V566" s="204">
        <v>56.67</v>
      </c>
      <c r="W566" s="204">
        <v>165.155</v>
      </c>
      <c r="X566" s="204">
        <v>83.59</v>
      </c>
      <c r="Y566" s="204">
        <v>48.244999999999997</v>
      </c>
      <c r="Z566" s="11"/>
      <c r="AA566" s="4"/>
      <c r="AB566" s="11" t="s">
        <v>401</v>
      </c>
      <c r="AC566" s="11"/>
      <c r="AD566" s="71" t="s">
        <v>258</v>
      </c>
      <c r="AE566" s="245">
        <v>1</v>
      </c>
      <c r="AF566" s="245">
        <v>1</v>
      </c>
      <c r="AG566" s="245">
        <v>1</v>
      </c>
      <c r="AH566" s="245"/>
      <c r="AI566" s="245"/>
      <c r="AJ566" s="24"/>
      <c r="AK566" s="4"/>
      <c r="AL566" s="4"/>
      <c r="AM566" s="247">
        <v>3.33</v>
      </c>
      <c r="AN566" s="247">
        <v>325.24</v>
      </c>
      <c r="AO566" s="247">
        <v>379.2</v>
      </c>
      <c r="AP566" s="247">
        <v>0</v>
      </c>
      <c r="AQ566" s="247">
        <v>0</v>
      </c>
      <c r="AR566" s="24"/>
      <c r="AS566" s="4"/>
      <c r="AT566" s="4"/>
      <c r="AU566" s="247">
        <v>3.33</v>
      </c>
      <c r="AV566" s="247">
        <v>325.24</v>
      </c>
      <c r="AW566" s="247">
        <v>379.2</v>
      </c>
      <c r="AX566" s="247">
        <v>0</v>
      </c>
      <c r="AY566" s="247">
        <v>0</v>
      </c>
      <c r="AZ566" s="24"/>
      <c r="BA566" s="4"/>
    </row>
    <row r="567" spans="2:53">
      <c r="B567" s="11" t="s">
        <v>384</v>
      </c>
      <c r="C567" s="11"/>
      <c r="D567" s="71" t="s">
        <v>87</v>
      </c>
      <c r="E567" s="194">
        <v>1</v>
      </c>
      <c r="F567" s="194"/>
      <c r="G567" s="194"/>
      <c r="H567" s="194"/>
      <c r="I567" s="194"/>
      <c r="J567" s="11"/>
      <c r="M567" s="204">
        <v>480.53</v>
      </c>
      <c r="N567" s="204">
        <v>0</v>
      </c>
      <c r="O567" s="204"/>
      <c r="P567" s="204"/>
      <c r="Q567" s="204"/>
      <c r="R567" s="11"/>
      <c r="S567" s="4"/>
      <c r="T567" s="4"/>
      <c r="U567" s="204">
        <v>480.53</v>
      </c>
      <c r="V567" s="204">
        <v>0</v>
      </c>
      <c r="W567" s="204"/>
      <c r="X567" s="204"/>
      <c r="Y567" s="204"/>
      <c r="Z567" s="11"/>
      <c r="AA567" s="4"/>
      <c r="AB567" s="11" t="s">
        <v>403</v>
      </c>
      <c r="AC567" s="11"/>
      <c r="AD567" s="71" t="s">
        <v>158</v>
      </c>
      <c r="AE567" s="245">
        <v>5</v>
      </c>
      <c r="AF567" s="245">
        <v>1</v>
      </c>
      <c r="AG567" s="245">
        <v>1</v>
      </c>
      <c r="AH567" s="245"/>
      <c r="AI567" s="245">
        <v>1</v>
      </c>
      <c r="AJ567" s="24"/>
      <c r="AK567" s="4"/>
      <c r="AL567" s="4"/>
      <c r="AM567" s="247">
        <v>5352.77</v>
      </c>
      <c r="AN567" s="247">
        <v>2239.9</v>
      </c>
      <c r="AO567" s="247">
        <v>363.96</v>
      </c>
      <c r="AP567" s="247">
        <v>0</v>
      </c>
      <c r="AQ567" s="247">
        <v>1067.93</v>
      </c>
      <c r="AR567" s="24"/>
      <c r="AS567" s="4"/>
      <c r="AT567" s="4"/>
      <c r="AU567" s="247">
        <v>1070.5540000000001</v>
      </c>
      <c r="AV567" s="247">
        <v>447.98</v>
      </c>
      <c r="AW567" s="247">
        <v>72.792000000000002</v>
      </c>
      <c r="AX567" s="247">
        <v>0</v>
      </c>
      <c r="AY567" s="247">
        <v>213.58600000000001</v>
      </c>
      <c r="AZ567" s="24"/>
      <c r="BA567" s="4"/>
    </row>
    <row r="568" spans="2:53">
      <c r="B568" s="11" t="s">
        <v>385</v>
      </c>
      <c r="C568" s="11"/>
      <c r="D568" s="71" t="s">
        <v>336</v>
      </c>
      <c r="E568" s="194">
        <v>164</v>
      </c>
      <c r="F568" s="194">
        <v>74</v>
      </c>
      <c r="G568" s="194">
        <v>54</v>
      </c>
      <c r="H568" s="194">
        <v>44</v>
      </c>
      <c r="I568" s="194">
        <v>49</v>
      </c>
      <c r="J568" s="11"/>
      <c r="M568" s="204">
        <v>34205.29</v>
      </c>
      <c r="N568" s="204">
        <v>12376.45</v>
      </c>
      <c r="O568" s="204">
        <v>6818.88</v>
      </c>
      <c r="P568" s="204">
        <v>5984.46</v>
      </c>
      <c r="Q568" s="204">
        <v>51928.91</v>
      </c>
      <c r="R568" s="11"/>
      <c r="S568" s="4"/>
      <c r="T568" s="4"/>
      <c r="U568" s="204">
        <v>198.86796511627901</v>
      </c>
      <c r="V568" s="204">
        <v>71.956104651162804</v>
      </c>
      <c r="W568" s="204">
        <v>42.0918518518518</v>
      </c>
      <c r="X568" s="204">
        <v>37.6381132075472</v>
      </c>
      <c r="Y568" s="204">
        <v>320.548827160494</v>
      </c>
      <c r="Z568" s="11"/>
      <c r="AA568" s="4"/>
      <c r="AB568" s="11" t="s">
        <v>404</v>
      </c>
      <c r="AC568" s="11"/>
      <c r="AD568" s="71" t="s">
        <v>89</v>
      </c>
      <c r="AE568" s="245">
        <v>4</v>
      </c>
      <c r="AF568" s="245">
        <v>4</v>
      </c>
      <c r="AG568" s="245">
        <v>3</v>
      </c>
      <c r="AH568" s="245">
        <v>3</v>
      </c>
      <c r="AI568" s="245">
        <v>4</v>
      </c>
      <c r="AJ568" s="24"/>
      <c r="AK568" s="4"/>
      <c r="AL568" s="4"/>
      <c r="AM568" s="247">
        <v>218.13</v>
      </c>
      <c r="AN568" s="247">
        <v>231.51</v>
      </c>
      <c r="AO568" s="247">
        <v>141.22999999999999</v>
      </c>
      <c r="AP568" s="247">
        <v>67.180000000000007</v>
      </c>
      <c r="AQ568" s="247">
        <v>515.13</v>
      </c>
      <c r="AR568" s="24"/>
      <c r="AS568" s="4"/>
      <c r="AT568" s="4"/>
      <c r="AU568" s="247">
        <v>54.532499999999999</v>
      </c>
      <c r="AV568" s="247">
        <v>57.877499999999998</v>
      </c>
      <c r="AW568" s="247">
        <v>35.307499999999997</v>
      </c>
      <c r="AX568" s="247">
        <v>16.795000000000002</v>
      </c>
      <c r="AY568" s="247">
        <v>128.7825</v>
      </c>
      <c r="AZ568" s="24"/>
      <c r="BA568" s="4"/>
    </row>
    <row r="569" spans="2:53">
      <c r="B569" s="11" t="s">
        <v>386</v>
      </c>
      <c r="C569" s="11"/>
      <c r="D569" s="71" t="s">
        <v>116</v>
      </c>
      <c r="E569" s="194">
        <v>1205</v>
      </c>
      <c r="F569" s="194">
        <v>739</v>
      </c>
      <c r="G569" s="194">
        <v>491</v>
      </c>
      <c r="H569" s="194">
        <v>408</v>
      </c>
      <c r="I569" s="194">
        <v>459</v>
      </c>
      <c r="J569" s="11"/>
      <c r="M569" s="204">
        <v>289385.64</v>
      </c>
      <c r="N569" s="204">
        <v>144011.66</v>
      </c>
      <c r="O569" s="204">
        <v>66770.78</v>
      </c>
      <c r="P569" s="204">
        <v>58831.77</v>
      </c>
      <c r="Q569" s="204">
        <v>528099.87</v>
      </c>
      <c r="R569" s="11"/>
      <c r="S569" s="4"/>
      <c r="T569" s="4"/>
      <c r="U569" s="204">
        <v>200.82278972935501</v>
      </c>
      <c r="V569" s="204">
        <v>99.938695350451098</v>
      </c>
      <c r="W569" s="204">
        <v>48.773396639883103</v>
      </c>
      <c r="X569" s="204">
        <v>43.037139722018999</v>
      </c>
      <c r="Y569" s="204">
        <v>382.12725759768398</v>
      </c>
      <c r="Z569" s="11"/>
      <c r="AA569" s="4"/>
      <c r="AB569" s="11" t="s">
        <v>405</v>
      </c>
      <c r="AC569" s="11"/>
      <c r="AD569" s="71" t="s">
        <v>406</v>
      </c>
      <c r="AE569" s="245">
        <v>27</v>
      </c>
      <c r="AF569" s="245">
        <v>5</v>
      </c>
      <c r="AG569" s="245">
        <v>9</v>
      </c>
      <c r="AH569" s="245">
        <v>8</v>
      </c>
      <c r="AI569" s="245">
        <v>5</v>
      </c>
      <c r="AJ569" s="24"/>
      <c r="AK569" s="4"/>
      <c r="AL569" s="4"/>
      <c r="AM569" s="247">
        <v>6281.08</v>
      </c>
      <c r="AN569" s="247">
        <v>463.5</v>
      </c>
      <c r="AO569" s="247">
        <v>683.82</v>
      </c>
      <c r="AP569" s="247">
        <v>562.52</v>
      </c>
      <c r="AQ569" s="247">
        <v>694.77</v>
      </c>
      <c r="AR569" s="24"/>
      <c r="AS569" s="4"/>
      <c r="AT569" s="4"/>
      <c r="AU569" s="247">
        <v>232.632592592593</v>
      </c>
      <c r="AV569" s="247">
        <v>17.1666666666667</v>
      </c>
      <c r="AW569" s="247">
        <v>26.300769230769198</v>
      </c>
      <c r="AX569" s="247">
        <v>22.500800000000002</v>
      </c>
      <c r="AY569" s="247">
        <v>26.721923076923101</v>
      </c>
      <c r="AZ569" s="24"/>
      <c r="BA569" s="4"/>
    </row>
    <row r="570" spans="2:53">
      <c r="B570" s="11" t="s">
        <v>387</v>
      </c>
      <c r="C570" s="11"/>
      <c r="D570" s="71" t="s">
        <v>350</v>
      </c>
      <c r="E570" s="194">
        <v>15</v>
      </c>
      <c r="F570" s="194">
        <v>8</v>
      </c>
      <c r="G570" s="194">
        <v>8</v>
      </c>
      <c r="H570" s="194">
        <v>6</v>
      </c>
      <c r="I570" s="194">
        <v>8</v>
      </c>
      <c r="J570" s="11"/>
      <c r="M570" s="204">
        <v>1083.76</v>
      </c>
      <c r="N570" s="204">
        <v>925.7</v>
      </c>
      <c r="O570" s="204">
        <v>446.31</v>
      </c>
      <c r="P570" s="204">
        <v>185.42</v>
      </c>
      <c r="Q570" s="204">
        <v>2129.4499999999998</v>
      </c>
      <c r="R570" s="11"/>
      <c r="S570" s="4"/>
      <c r="T570" s="4"/>
      <c r="U570" s="204">
        <v>63.750588235294103</v>
      </c>
      <c r="V570" s="204">
        <v>54.452941176470603</v>
      </c>
      <c r="W570" s="204">
        <v>26.253529411764699</v>
      </c>
      <c r="X570" s="204">
        <v>10.9070588235294</v>
      </c>
      <c r="Y570" s="204">
        <v>125.261764705882</v>
      </c>
      <c r="Z570" s="11"/>
      <c r="AA570" s="4"/>
      <c r="AB570" s="11" t="s">
        <v>490</v>
      </c>
      <c r="AC570" s="11"/>
      <c r="AD570" s="71" t="s">
        <v>136</v>
      </c>
      <c r="AE570" s="245">
        <v>2</v>
      </c>
      <c r="AF570" s="245">
        <v>2</v>
      </c>
      <c r="AG570" s="245">
        <v>2</v>
      </c>
      <c r="AH570" s="245">
        <v>2</v>
      </c>
      <c r="AI570" s="245">
        <v>2</v>
      </c>
      <c r="AJ570" s="24"/>
      <c r="AK570" s="4"/>
      <c r="AL570" s="4"/>
      <c r="AM570" s="247">
        <v>278.60000000000002</v>
      </c>
      <c r="AN570" s="247">
        <v>327.75</v>
      </c>
      <c r="AO570" s="247">
        <v>249.47</v>
      </c>
      <c r="AP570" s="247">
        <v>387.92</v>
      </c>
      <c r="AQ570" s="247">
        <v>2876.99</v>
      </c>
      <c r="AR570" s="24"/>
      <c r="AS570" s="4"/>
      <c r="AT570" s="4"/>
      <c r="AU570" s="247">
        <v>139.30000000000001</v>
      </c>
      <c r="AV570" s="247">
        <v>163.875</v>
      </c>
      <c r="AW570" s="247">
        <v>124.735</v>
      </c>
      <c r="AX570" s="247">
        <v>193.96</v>
      </c>
      <c r="AY570" s="247">
        <v>1438.4949999999999</v>
      </c>
      <c r="AZ570" s="24"/>
      <c r="BA570" s="4"/>
    </row>
    <row r="571" spans="2:53">
      <c r="B571" s="11" t="s">
        <v>565</v>
      </c>
      <c r="C571" s="11"/>
      <c r="D571" s="71" t="s">
        <v>444</v>
      </c>
      <c r="E571" s="194">
        <v>1</v>
      </c>
      <c r="F571" s="194"/>
      <c r="G571" s="194"/>
      <c r="H571" s="194"/>
      <c r="I571" s="194"/>
      <c r="J571" s="11"/>
      <c r="M571" s="204">
        <v>15</v>
      </c>
      <c r="N571" s="204">
        <v>0</v>
      </c>
      <c r="O571" s="204"/>
      <c r="P571" s="204"/>
      <c r="Q571" s="204"/>
      <c r="R571" s="11"/>
      <c r="S571" s="4"/>
      <c r="T571" s="4"/>
      <c r="U571" s="204">
        <v>15</v>
      </c>
      <c r="V571" s="204">
        <v>0</v>
      </c>
      <c r="W571" s="204"/>
      <c r="X571" s="204"/>
      <c r="Y571" s="204"/>
      <c r="Z571" s="11"/>
      <c r="AA571" s="4"/>
      <c r="AB571" s="11" t="s">
        <v>407</v>
      </c>
      <c r="AC571" s="11"/>
      <c r="AD571" s="71" t="s">
        <v>408</v>
      </c>
      <c r="AE571" s="245">
        <v>27</v>
      </c>
      <c r="AF571" s="245">
        <v>18</v>
      </c>
      <c r="AG571" s="245">
        <v>13</v>
      </c>
      <c r="AH571" s="245">
        <v>6</v>
      </c>
      <c r="AI571" s="245">
        <v>5</v>
      </c>
      <c r="AJ571" s="24"/>
      <c r="AK571" s="4"/>
      <c r="AL571" s="4"/>
      <c r="AM571" s="247">
        <v>15367.3</v>
      </c>
      <c r="AN571" s="247">
        <v>3695.59</v>
      </c>
      <c r="AO571" s="247">
        <v>1881.47</v>
      </c>
      <c r="AP571" s="247">
        <v>2287.52</v>
      </c>
      <c r="AQ571" s="247">
        <v>5012.71</v>
      </c>
      <c r="AR571" s="24"/>
      <c r="AS571" s="4"/>
      <c r="AT571" s="4"/>
      <c r="AU571" s="247">
        <v>495.71935483870999</v>
      </c>
      <c r="AV571" s="247">
        <v>119.212580645161</v>
      </c>
      <c r="AW571" s="247">
        <v>62.715666666666699</v>
      </c>
      <c r="AX571" s="247">
        <v>76.250666666666703</v>
      </c>
      <c r="AY571" s="247">
        <v>167.09033333333301</v>
      </c>
      <c r="AZ571" s="24"/>
      <c r="BA571" s="4"/>
    </row>
    <row r="572" spans="2:53">
      <c r="B572" s="11" t="s">
        <v>388</v>
      </c>
      <c r="C572" s="11"/>
      <c r="D572" s="71" t="s">
        <v>389</v>
      </c>
      <c r="E572" s="194">
        <v>7</v>
      </c>
      <c r="F572" s="194">
        <v>18</v>
      </c>
      <c r="G572" s="194">
        <v>10</v>
      </c>
      <c r="H572" s="194">
        <v>11</v>
      </c>
      <c r="I572" s="194">
        <v>14</v>
      </c>
      <c r="J572" s="11"/>
      <c r="M572" s="204">
        <v>1786.2</v>
      </c>
      <c r="N572" s="204">
        <v>5467.7</v>
      </c>
      <c r="O572" s="204">
        <v>1606.8</v>
      </c>
      <c r="P572" s="204">
        <v>2269.7800000000002</v>
      </c>
      <c r="Q572" s="204">
        <v>23847.200000000001</v>
      </c>
      <c r="R572" s="11"/>
      <c r="S572" s="4"/>
      <c r="T572" s="4"/>
      <c r="U572" s="204">
        <v>68.7</v>
      </c>
      <c r="V572" s="204">
        <v>210.296153846154</v>
      </c>
      <c r="W572" s="204">
        <v>73.036363636363603</v>
      </c>
      <c r="X572" s="204">
        <v>87.299230769230803</v>
      </c>
      <c r="Y572" s="204">
        <v>917.2</v>
      </c>
      <c r="Z572" s="11"/>
      <c r="AA572" s="4"/>
      <c r="AB572" s="11" t="s">
        <v>409</v>
      </c>
      <c r="AC572" s="11"/>
      <c r="AD572" s="71" t="s">
        <v>400</v>
      </c>
      <c r="AE572" s="245"/>
      <c r="AF572" s="245"/>
      <c r="AG572" s="245"/>
      <c r="AH572" s="245">
        <v>1</v>
      </c>
      <c r="AI572" s="245"/>
      <c r="AJ572" s="24"/>
      <c r="AK572" s="4"/>
      <c r="AL572" s="4"/>
      <c r="AM572" s="247">
        <v>0</v>
      </c>
      <c r="AN572" s="247">
        <v>0</v>
      </c>
      <c r="AO572" s="247"/>
      <c r="AP572" s="247">
        <v>65</v>
      </c>
      <c r="AQ572" s="247"/>
      <c r="AR572" s="24"/>
      <c r="AS572" s="4"/>
      <c r="AT572" s="4"/>
      <c r="AU572" s="247">
        <v>0</v>
      </c>
      <c r="AV572" s="247">
        <v>0</v>
      </c>
      <c r="AW572" s="247"/>
      <c r="AX572" s="247">
        <v>65</v>
      </c>
      <c r="AY572" s="247"/>
      <c r="AZ572" s="24"/>
      <c r="BA572" s="4"/>
    </row>
    <row r="573" spans="2:53">
      <c r="B573" s="11" t="s">
        <v>390</v>
      </c>
      <c r="C573" s="11"/>
      <c r="D573" s="71" t="s">
        <v>118</v>
      </c>
      <c r="E573" s="194">
        <v>78</v>
      </c>
      <c r="F573" s="194">
        <v>49</v>
      </c>
      <c r="G573" s="194">
        <v>35</v>
      </c>
      <c r="H573" s="194">
        <v>24</v>
      </c>
      <c r="I573" s="194">
        <v>23</v>
      </c>
      <c r="J573" s="11"/>
      <c r="M573" s="204">
        <v>9885.36</v>
      </c>
      <c r="N573" s="204">
        <v>5227.93</v>
      </c>
      <c r="O573" s="204">
        <v>3152.06</v>
      </c>
      <c r="P573" s="204">
        <v>2134.9299999999998</v>
      </c>
      <c r="Q573" s="204">
        <v>16314.15</v>
      </c>
      <c r="R573" s="11"/>
      <c r="S573" s="4"/>
      <c r="T573" s="4"/>
      <c r="U573" s="204">
        <v>122.041481481481</v>
      </c>
      <c r="V573" s="204">
        <v>64.5423456790123</v>
      </c>
      <c r="W573" s="204">
        <v>38.9143209876543</v>
      </c>
      <c r="X573" s="204">
        <v>27.0244303797468</v>
      </c>
      <c r="Y573" s="204">
        <v>201.40925925925899</v>
      </c>
      <c r="Z573" s="11"/>
      <c r="AA573" s="4"/>
      <c r="AB573" s="11" t="s">
        <v>409</v>
      </c>
      <c r="AC573" s="11"/>
      <c r="AD573" s="71" t="s">
        <v>410</v>
      </c>
      <c r="AE573" s="245">
        <v>3</v>
      </c>
      <c r="AF573" s="245">
        <v>3</v>
      </c>
      <c r="AG573" s="245">
        <v>2</v>
      </c>
      <c r="AH573" s="245">
        <v>2</v>
      </c>
      <c r="AI573" s="245">
        <v>3</v>
      </c>
      <c r="AJ573" s="24"/>
      <c r="AK573" s="4"/>
      <c r="AL573" s="4"/>
      <c r="AM573" s="247">
        <v>78.22</v>
      </c>
      <c r="AN573" s="247">
        <v>76.569999999999993</v>
      </c>
      <c r="AO573" s="247">
        <v>21.96</v>
      </c>
      <c r="AP573" s="247">
        <v>79.88</v>
      </c>
      <c r="AQ573" s="247">
        <v>104.1</v>
      </c>
      <c r="AR573" s="24"/>
      <c r="AS573" s="4"/>
      <c r="AT573" s="4"/>
      <c r="AU573" s="247">
        <v>13.036666666666701</v>
      </c>
      <c r="AV573" s="247">
        <v>12.7616666666667</v>
      </c>
      <c r="AW573" s="247">
        <v>7.32</v>
      </c>
      <c r="AX573" s="247">
        <v>19.97</v>
      </c>
      <c r="AY573" s="247">
        <v>20.82</v>
      </c>
      <c r="AZ573" s="24"/>
      <c r="BA573" s="4"/>
    </row>
    <row r="574" spans="2:53">
      <c r="B574" s="11" t="s">
        <v>391</v>
      </c>
      <c r="C574" s="11"/>
      <c r="D574" s="71" t="s">
        <v>210</v>
      </c>
      <c r="E574" s="194">
        <v>3280</v>
      </c>
      <c r="F574" s="194">
        <v>2078</v>
      </c>
      <c r="G574" s="194">
        <v>1561</v>
      </c>
      <c r="H574" s="194">
        <v>1332</v>
      </c>
      <c r="I574" s="194">
        <v>1417</v>
      </c>
      <c r="J574" s="11"/>
      <c r="M574" s="204">
        <v>736606.03000000201</v>
      </c>
      <c r="N574" s="204">
        <v>369402.87</v>
      </c>
      <c r="O574" s="204">
        <v>213705.12000000002</v>
      </c>
      <c r="P574" s="204">
        <v>206856.62000000002</v>
      </c>
      <c r="Q574" s="204">
        <v>2116528.7000000002</v>
      </c>
      <c r="R574" s="11"/>
      <c r="S574" s="4"/>
      <c r="T574" s="4"/>
      <c r="U574" s="204">
        <v>390.06978935997898</v>
      </c>
      <c r="V574" s="204">
        <v>258.1349473399946</v>
      </c>
      <c r="W574" s="204">
        <v>190.62425817267388</v>
      </c>
      <c r="X574" s="204">
        <v>211.42038450664398</v>
      </c>
      <c r="Y574" s="204">
        <v>6167.1089845288334</v>
      </c>
      <c r="Z574" s="11"/>
      <c r="AA574" s="4"/>
      <c r="AB574" s="11" t="s">
        <v>411</v>
      </c>
      <c r="AC574" s="11"/>
      <c r="AD574" s="71" t="s">
        <v>118</v>
      </c>
      <c r="AE574" s="245">
        <v>24</v>
      </c>
      <c r="AF574" s="245">
        <v>11</v>
      </c>
      <c r="AG574" s="245">
        <v>4</v>
      </c>
      <c r="AH574" s="245">
        <v>2</v>
      </c>
      <c r="AI574" s="245">
        <v>2</v>
      </c>
      <c r="AJ574" s="24"/>
      <c r="AK574" s="4"/>
      <c r="AL574" s="4"/>
      <c r="AM574" s="247">
        <v>4163.3599999999997</v>
      </c>
      <c r="AN574" s="247">
        <v>770.98</v>
      </c>
      <c r="AO574" s="247">
        <v>165.34</v>
      </c>
      <c r="AP574" s="247">
        <v>75.69</v>
      </c>
      <c r="AQ574" s="247">
        <v>366.12</v>
      </c>
      <c r="AR574" s="24"/>
      <c r="AS574" s="4"/>
      <c r="AT574" s="4"/>
      <c r="AU574" s="247">
        <v>166.53440000000001</v>
      </c>
      <c r="AV574" s="247">
        <v>30.839200000000002</v>
      </c>
      <c r="AW574" s="247">
        <v>6.8891666666666698</v>
      </c>
      <c r="AX574" s="247">
        <v>3.29086956521739</v>
      </c>
      <c r="AY574" s="247">
        <v>14.6448</v>
      </c>
      <c r="AZ574" s="24"/>
      <c r="BA574" s="4"/>
    </row>
    <row r="575" spans="2:53">
      <c r="B575" s="11" t="s">
        <v>393</v>
      </c>
      <c r="C575" s="11"/>
      <c r="D575" s="71" t="s">
        <v>87</v>
      </c>
      <c r="E575" s="194">
        <v>2</v>
      </c>
      <c r="F575" s="194">
        <v>1</v>
      </c>
      <c r="G575" s="194">
        <v>1</v>
      </c>
      <c r="H575" s="194">
        <v>1</v>
      </c>
      <c r="I575" s="194">
        <v>1</v>
      </c>
      <c r="J575" s="11"/>
      <c r="M575" s="204">
        <v>507.16</v>
      </c>
      <c r="N575" s="204">
        <v>446.96</v>
      </c>
      <c r="O575" s="204">
        <v>276.7</v>
      </c>
      <c r="P575" s="204">
        <v>175.26</v>
      </c>
      <c r="Q575" s="204">
        <v>223.35</v>
      </c>
      <c r="R575" s="11"/>
      <c r="S575" s="4"/>
      <c r="T575" s="4"/>
      <c r="U575" s="204">
        <v>253.58</v>
      </c>
      <c r="V575" s="204">
        <v>223.48</v>
      </c>
      <c r="W575" s="204">
        <v>138.35</v>
      </c>
      <c r="X575" s="204">
        <v>87.63</v>
      </c>
      <c r="Y575" s="204">
        <v>111.675</v>
      </c>
      <c r="Z575" s="11"/>
      <c r="AA575" s="4"/>
      <c r="AB575" s="11" t="s">
        <v>412</v>
      </c>
      <c r="AC575" s="11"/>
      <c r="AD575" s="71" t="s">
        <v>144</v>
      </c>
      <c r="AE575" s="245">
        <v>9</v>
      </c>
      <c r="AF575" s="245">
        <v>9</v>
      </c>
      <c r="AG575" s="245">
        <v>7</v>
      </c>
      <c r="AH575" s="245">
        <v>7</v>
      </c>
      <c r="AI575" s="245">
        <v>6</v>
      </c>
      <c r="AJ575" s="24"/>
      <c r="AK575" s="4"/>
      <c r="AL575" s="4"/>
      <c r="AM575" s="247">
        <v>4178.83</v>
      </c>
      <c r="AN575" s="247">
        <v>-8938.31</v>
      </c>
      <c r="AO575" s="247">
        <v>2546.21</v>
      </c>
      <c r="AP575" s="247">
        <v>3014.08</v>
      </c>
      <c r="AQ575" s="247">
        <v>25385.66</v>
      </c>
      <c r="AR575" s="24"/>
      <c r="AS575" s="4"/>
      <c r="AT575" s="4"/>
      <c r="AU575" s="247">
        <v>298.48785714285702</v>
      </c>
      <c r="AV575" s="247">
        <v>-638.45071428571396</v>
      </c>
      <c r="AW575" s="247">
        <v>254.62100000000001</v>
      </c>
      <c r="AX575" s="247">
        <v>251.17333333333301</v>
      </c>
      <c r="AY575" s="247">
        <v>1952.74307692308</v>
      </c>
      <c r="AZ575" s="24"/>
      <c r="BA575" s="4"/>
    </row>
    <row r="576" spans="2:53">
      <c r="B576" s="11" t="s">
        <v>393</v>
      </c>
      <c r="C576" s="11"/>
      <c r="D576" s="71" t="s">
        <v>91</v>
      </c>
      <c r="E576" s="194">
        <v>404</v>
      </c>
      <c r="F576" s="194">
        <v>187</v>
      </c>
      <c r="G576" s="194">
        <v>114</v>
      </c>
      <c r="H576" s="194">
        <v>98</v>
      </c>
      <c r="I576" s="194">
        <v>101</v>
      </c>
      <c r="J576" s="11"/>
      <c r="M576" s="204">
        <v>70242.53</v>
      </c>
      <c r="N576" s="204">
        <v>25432.39</v>
      </c>
      <c r="O576" s="204">
        <v>10304.56</v>
      </c>
      <c r="P576" s="204">
        <v>12121.45</v>
      </c>
      <c r="Q576" s="204">
        <v>78529.55</v>
      </c>
      <c r="R576" s="11"/>
      <c r="S576" s="4"/>
      <c r="T576" s="4"/>
      <c r="U576" s="204">
        <v>161.84914746543799</v>
      </c>
      <c r="V576" s="204">
        <v>58.599976958525303</v>
      </c>
      <c r="W576" s="204">
        <v>25.506336633663398</v>
      </c>
      <c r="X576" s="204">
        <v>30.078039702233198</v>
      </c>
      <c r="Y576" s="204">
        <v>193.42253694581299</v>
      </c>
      <c r="Z576" s="11"/>
      <c r="AA576" s="4"/>
      <c r="AB576" s="11" t="s">
        <v>413</v>
      </c>
      <c r="AC576" s="11"/>
      <c r="AD576" s="71" t="s">
        <v>105</v>
      </c>
      <c r="AE576" s="245">
        <v>89</v>
      </c>
      <c r="AF576" s="245">
        <v>52</v>
      </c>
      <c r="AG576" s="245">
        <v>33</v>
      </c>
      <c r="AH576" s="245">
        <v>26</v>
      </c>
      <c r="AI576" s="245">
        <v>26</v>
      </c>
      <c r="AJ576" s="24"/>
      <c r="AK576" s="4"/>
      <c r="AL576" s="4"/>
      <c r="AM576" s="247">
        <v>552625.18000000005</v>
      </c>
      <c r="AN576" s="247">
        <v>47826.19</v>
      </c>
      <c r="AO576" s="247">
        <v>3601.44</v>
      </c>
      <c r="AP576" s="247">
        <v>2979.01</v>
      </c>
      <c r="AQ576" s="247">
        <v>16241.4</v>
      </c>
      <c r="AR576" s="24"/>
      <c r="AS576" s="4"/>
      <c r="AT576" s="4"/>
      <c r="AU576" s="247">
        <v>5582.0725252525199</v>
      </c>
      <c r="AV576" s="247">
        <v>483.09282828282801</v>
      </c>
      <c r="AW576" s="247">
        <v>44.462222222222202</v>
      </c>
      <c r="AX576" s="247">
        <v>35.891686746987901</v>
      </c>
      <c r="AY576" s="247">
        <v>186.68275862069001</v>
      </c>
      <c r="AZ576" s="24"/>
      <c r="BA576" s="4"/>
    </row>
    <row r="577" spans="2:53">
      <c r="B577" s="11" t="s">
        <v>393</v>
      </c>
      <c r="C577" s="11"/>
      <c r="D577" s="71" t="s">
        <v>191</v>
      </c>
      <c r="E577" s="194">
        <v>1</v>
      </c>
      <c r="F577" s="194"/>
      <c r="G577" s="194"/>
      <c r="H577" s="194"/>
      <c r="I577" s="194"/>
      <c r="J577" s="11"/>
      <c r="M577" s="204">
        <v>407.49</v>
      </c>
      <c r="N577" s="204">
        <v>0</v>
      </c>
      <c r="O577" s="204">
        <v>0</v>
      </c>
      <c r="P577" s="204">
        <v>0</v>
      </c>
      <c r="Q577" s="204">
        <v>0</v>
      </c>
      <c r="R577" s="11"/>
      <c r="S577" s="4"/>
      <c r="T577" s="4"/>
      <c r="U577" s="204">
        <v>407.49</v>
      </c>
      <c r="V577" s="204">
        <v>0</v>
      </c>
      <c r="W577" s="204">
        <v>0</v>
      </c>
      <c r="X577" s="204">
        <v>0</v>
      </c>
      <c r="Y577" s="204">
        <v>0</v>
      </c>
      <c r="Z577" s="11"/>
      <c r="AA577" s="4"/>
      <c r="AB577" s="11" t="s">
        <v>414</v>
      </c>
      <c r="AC577" s="11"/>
      <c r="AD577" s="71" t="s">
        <v>98</v>
      </c>
      <c r="AE577" s="245">
        <v>3</v>
      </c>
      <c r="AF577" s="245"/>
      <c r="AG577" s="245"/>
      <c r="AH577" s="245"/>
      <c r="AI577" s="245"/>
      <c r="AJ577" s="24"/>
      <c r="AK577" s="4"/>
      <c r="AL577" s="4"/>
      <c r="AM577" s="247">
        <v>401.62</v>
      </c>
      <c r="AN577" s="247">
        <v>0</v>
      </c>
      <c r="AO577" s="247">
        <v>0</v>
      </c>
      <c r="AP577" s="247">
        <v>0</v>
      </c>
      <c r="AQ577" s="247">
        <v>0</v>
      </c>
      <c r="AR577" s="24"/>
      <c r="AS577" s="4"/>
      <c r="AT577" s="4"/>
      <c r="AU577" s="247">
        <v>133.87333333333299</v>
      </c>
      <c r="AV577" s="247">
        <v>0</v>
      </c>
      <c r="AW577" s="247">
        <v>0</v>
      </c>
      <c r="AX577" s="247">
        <v>0</v>
      </c>
      <c r="AY577" s="247">
        <v>0</v>
      </c>
      <c r="AZ577" s="24"/>
      <c r="BA577" s="4"/>
    </row>
    <row r="578" spans="2:53">
      <c r="B578" s="11" t="s">
        <v>394</v>
      </c>
      <c r="C578" s="11"/>
      <c r="D578" s="71" t="s">
        <v>254</v>
      </c>
      <c r="E578" s="194">
        <v>36</v>
      </c>
      <c r="F578" s="194">
        <v>23</v>
      </c>
      <c r="G578" s="194">
        <v>11</v>
      </c>
      <c r="H578" s="194">
        <v>8</v>
      </c>
      <c r="I578" s="194">
        <v>5</v>
      </c>
      <c r="J578" s="11"/>
      <c r="M578" s="204">
        <v>5991.59</v>
      </c>
      <c r="N578" s="204">
        <v>2653.15</v>
      </c>
      <c r="O578" s="204">
        <v>876.29</v>
      </c>
      <c r="P578" s="204">
        <v>447.52</v>
      </c>
      <c r="Q578" s="204">
        <v>1410.53</v>
      </c>
      <c r="R578" s="11"/>
      <c r="S578" s="4"/>
      <c r="T578" s="4"/>
      <c r="U578" s="204">
        <v>157.67342105263199</v>
      </c>
      <c r="V578" s="204">
        <v>69.8197368421053</v>
      </c>
      <c r="W578" s="204">
        <v>25.036857142857102</v>
      </c>
      <c r="X578" s="204">
        <v>12.7862857142857</v>
      </c>
      <c r="Y578" s="204">
        <v>39.181388888888897</v>
      </c>
      <c r="Z578" s="11"/>
      <c r="AA578" s="4"/>
      <c r="AB578" s="11" t="s">
        <v>415</v>
      </c>
      <c r="AC578" s="11"/>
      <c r="AD578" s="71" t="s">
        <v>258</v>
      </c>
      <c r="AE578" s="245">
        <v>2</v>
      </c>
      <c r="AF578" s="245">
        <v>2</v>
      </c>
      <c r="AG578" s="245">
        <v>1</v>
      </c>
      <c r="AH578" s="245">
        <v>1</v>
      </c>
      <c r="AI578" s="245">
        <v>1</v>
      </c>
      <c r="AJ578" s="24"/>
      <c r="AK578" s="4"/>
      <c r="AL578" s="4"/>
      <c r="AM578" s="247">
        <v>437.05</v>
      </c>
      <c r="AN578" s="247">
        <v>277.22000000000003</v>
      </c>
      <c r="AO578" s="247">
        <v>190.02</v>
      </c>
      <c r="AP578" s="247">
        <v>291.62</v>
      </c>
      <c r="AQ578" s="247">
        <v>286.12</v>
      </c>
      <c r="AR578" s="24"/>
      <c r="AS578" s="4"/>
      <c r="AT578" s="4"/>
      <c r="AU578" s="247">
        <v>145.683333333333</v>
      </c>
      <c r="AV578" s="247">
        <v>92.406666666666695</v>
      </c>
      <c r="AW578" s="247">
        <v>190.02</v>
      </c>
      <c r="AX578" s="247">
        <v>291.62</v>
      </c>
      <c r="AY578" s="247">
        <v>286.12</v>
      </c>
      <c r="AZ578" s="24"/>
      <c r="BA578" s="4"/>
    </row>
    <row r="579" spans="2:53">
      <c r="B579" s="11" t="s">
        <v>395</v>
      </c>
      <c r="C579" s="11"/>
      <c r="D579" s="71" t="s">
        <v>396</v>
      </c>
      <c r="E579" s="194">
        <v>318</v>
      </c>
      <c r="F579" s="194">
        <v>434</v>
      </c>
      <c r="G579" s="194">
        <v>328</v>
      </c>
      <c r="H579" s="194">
        <v>263</v>
      </c>
      <c r="I579" s="194">
        <v>289</v>
      </c>
      <c r="J579" s="11"/>
      <c r="M579" s="204">
        <v>34372.339999999997</v>
      </c>
      <c r="N579" s="204">
        <v>46385.37</v>
      </c>
      <c r="O579" s="204">
        <v>32572.2</v>
      </c>
      <c r="P579" s="204">
        <v>27619.8</v>
      </c>
      <c r="Q579" s="204">
        <v>164634.22</v>
      </c>
      <c r="R579" s="11"/>
      <c r="S579" s="4"/>
      <c r="T579" s="4"/>
      <c r="U579" s="204">
        <v>54.559269841269902</v>
      </c>
      <c r="V579" s="204">
        <v>73.6275714285714</v>
      </c>
      <c r="W579" s="204">
        <v>54.559798994974898</v>
      </c>
      <c r="X579" s="204">
        <v>48.202094240837702</v>
      </c>
      <c r="Y579" s="204">
        <v>273.02524046434502</v>
      </c>
      <c r="Z579" s="11"/>
      <c r="AA579" s="4"/>
      <c r="AB579" s="11" t="s">
        <v>416</v>
      </c>
      <c r="AC579" s="11"/>
      <c r="AD579" s="71" t="s">
        <v>100</v>
      </c>
      <c r="AE579" s="245">
        <v>1</v>
      </c>
      <c r="AF579" s="245"/>
      <c r="AG579" s="245"/>
      <c r="AH579" s="245"/>
      <c r="AI579" s="245"/>
      <c r="AJ579" s="24"/>
      <c r="AK579" s="4"/>
      <c r="AL579" s="4"/>
      <c r="AM579" s="247">
        <v>615.47</v>
      </c>
      <c r="AN579" s="247">
        <v>0</v>
      </c>
      <c r="AO579" s="247">
        <v>0</v>
      </c>
      <c r="AP579" s="247">
        <v>0</v>
      </c>
      <c r="AQ579" s="247">
        <v>0</v>
      </c>
      <c r="AR579" s="24"/>
      <c r="AS579" s="4"/>
      <c r="AT579" s="4"/>
      <c r="AU579" s="247">
        <v>615.47</v>
      </c>
      <c r="AV579" s="247">
        <v>0</v>
      </c>
      <c r="AW579" s="247">
        <v>0</v>
      </c>
      <c r="AX579" s="247">
        <v>0</v>
      </c>
      <c r="AY579" s="247">
        <v>0</v>
      </c>
      <c r="AZ579" s="24"/>
      <c r="BA579" s="4"/>
    </row>
    <row r="580" spans="2:53">
      <c r="B580" s="11" t="s">
        <v>397</v>
      </c>
      <c r="C580" s="11"/>
      <c r="D580" s="71" t="s">
        <v>398</v>
      </c>
      <c r="E580" s="194">
        <v>28</v>
      </c>
      <c r="F580" s="194">
        <v>38</v>
      </c>
      <c r="G580" s="194">
        <v>26</v>
      </c>
      <c r="H580" s="194">
        <v>19</v>
      </c>
      <c r="I580" s="194">
        <v>21</v>
      </c>
      <c r="J580" s="11"/>
      <c r="M580" s="204">
        <v>7051.7</v>
      </c>
      <c r="N580" s="204">
        <v>8407.7800000000007</v>
      </c>
      <c r="O580" s="204">
        <v>4065.93</v>
      </c>
      <c r="P580" s="204">
        <v>3853.52</v>
      </c>
      <c r="Q580" s="204">
        <v>21070.12</v>
      </c>
      <c r="R580" s="11"/>
      <c r="S580" s="4"/>
      <c r="T580" s="4"/>
      <c r="U580" s="204">
        <v>110.1828125</v>
      </c>
      <c r="V580" s="204">
        <v>131.37156250000001</v>
      </c>
      <c r="W580" s="204">
        <v>68.914067796610198</v>
      </c>
      <c r="X580" s="204">
        <v>64.225333333333296</v>
      </c>
      <c r="Y580" s="204">
        <v>345.41180327868898</v>
      </c>
      <c r="Z580" s="11"/>
      <c r="AA580" s="4"/>
      <c r="AB580" s="11" t="s">
        <v>416</v>
      </c>
      <c r="AC580" s="11"/>
      <c r="AD580" s="71" t="s">
        <v>94</v>
      </c>
      <c r="AE580" s="245">
        <v>41</v>
      </c>
      <c r="AF580" s="245">
        <v>26</v>
      </c>
      <c r="AG580" s="245">
        <v>24</v>
      </c>
      <c r="AH580" s="245">
        <v>20</v>
      </c>
      <c r="AI580" s="245">
        <v>15</v>
      </c>
      <c r="AJ580" s="24"/>
      <c r="AK580" s="4"/>
      <c r="AL580" s="4"/>
      <c r="AM580" s="247">
        <v>16712.16</v>
      </c>
      <c r="AN580" s="247">
        <v>6653.18</v>
      </c>
      <c r="AO580" s="247">
        <v>1739.72</v>
      </c>
      <c r="AP580" s="247">
        <v>2056.2199999999998</v>
      </c>
      <c r="AQ580" s="247">
        <v>3854.43</v>
      </c>
      <c r="AR580" s="24"/>
      <c r="AS580" s="4"/>
      <c r="AT580" s="4"/>
      <c r="AU580" s="247">
        <v>407.613658536586</v>
      </c>
      <c r="AV580" s="247">
        <v>162.27268292682899</v>
      </c>
      <c r="AW580" s="247">
        <v>47.019459459459398</v>
      </c>
      <c r="AX580" s="247">
        <v>55.573513513513497</v>
      </c>
      <c r="AY580" s="247">
        <v>101.432368421053</v>
      </c>
      <c r="AZ580" s="24"/>
      <c r="BA580" s="4"/>
    </row>
    <row r="581" spans="2:53">
      <c r="B581" s="11" t="s">
        <v>492</v>
      </c>
      <c r="C581" s="11"/>
      <c r="D581" s="71" t="s">
        <v>320</v>
      </c>
      <c r="E581" s="194"/>
      <c r="F581" s="194"/>
      <c r="G581" s="194"/>
      <c r="H581" s="194"/>
      <c r="I581" s="194">
        <v>1</v>
      </c>
      <c r="J581" s="11"/>
      <c r="M581" s="204">
        <v>0</v>
      </c>
      <c r="N581" s="204">
        <v>0</v>
      </c>
      <c r="O581" s="204"/>
      <c r="P581" s="204"/>
      <c r="Q581" s="204">
        <v>53.95</v>
      </c>
      <c r="R581" s="11"/>
      <c r="S581" s="4"/>
      <c r="T581" s="4"/>
      <c r="U581" s="204">
        <v>0</v>
      </c>
      <c r="V581" s="204">
        <v>0</v>
      </c>
      <c r="W581" s="204"/>
      <c r="X581" s="204"/>
      <c r="Y581" s="204">
        <v>53.95</v>
      </c>
      <c r="Z581" s="11"/>
      <c r="AA581" s="4"/>
      <c r="AB581" s="11" t="s">
        <v>417</v>
      </c>
      <c r="AC581" s="11"/>
      <c r="AD581" s="71" t="s">
        <v>146</v>
      </c>
      <c r="AE581" s="245">
        <v>1</v>
      </c>
      <c r="AF581" s="245">
        <v>1</v>
      </c>
      <c r="AG581" s="245"/>
      <c r="AH581" s="245"/>
      <c r="AI581" s="245"/>
      <c r="AJ581" s="24"/>
      <c r="AK581" s="4"/>
      <c r="AL581" s="4"/>
      <c r="AM581" s="247">
        <v>707.35</v>
      </c>
      <c r="AN581" s="247">
        <v>571.79</v>
      </c>
      <c r="AO581" s="247">
        <v>0</v>
      </c>
      <c r="AP581" s="247">
        <v>0</v>
      </c>
      <c r="AQ581" s="247">
        <v>0</v>
      </c>
      <c r="AR581" s="24"/>
      <c r="AS581" s="4"/>
      <c r="AT581" s="4"/>
      <c r="AU581" s="247">
        <v>707.35</v>
      </c>
      <c r="AV581" s="247">
        <v>571.79</v>
      </c>
      <c r="AW581" s="247">
        <v>0</v>
      </c>
      <c r="AX581" s="247">
        <v>0</v>
      </c>
      <c r="AY581" s="247">
        <v>0</v>
      </c>
      <c r="AZ581" s="24"/>
      <c r="BA581" s="4"/>
    </row>
    <row r="582" spans="2:53">
      <c r="B582" s="11" t="s">
        <v>399</v>
      </c>
      <c r="C582" s="11"/>
      <c r="D582" s="71" t="s">
        <v>400</v>
      </c>
      <c r="E582" s="194">
        <v>43</v>
      </c>
      <c r="F582" s="194">
        <v>35</v>
      </c>
      <c r="G582" s="194">
        <v>24</v>
      </c>
      <c r="H582" s="194">
        <v>25</v>
      </c>
      <c r="I582" s="194">
        <v>25</v>
      </c>
      <c r="J582" s="11"/>
      <c r="M582" s="204">
        <v>11540.6</v>
      </c>
      <c r="N582" s="204">
        <v>7578.88</v>
      </c>
      <c r="O582" s="204">
        <v>5112.6099999999997</v>
      </c>
      <c r="P582" s="204">
        <v>5319.13</v>
      </c>
      <c r="Q582" s="204">
        <v>69786.33</v>
      </c>
      <c r="R582" s="11"/>
      <c r="S582" s="4"/>
      <c r="T582" s="4"/>
      <c r="U582" s="204">
        <v>177.54769230769199</v>
      </c>
      <c r="V582" s="204">
        <v>116.59815384615401</v>
      </c>
      <c r="W582" s="204">
        <v>85.210166666666694</v>
      </c>
      <c r="X582" s="204">
        <v>87.198852459016393</v>
      </c>
      <c r="Y582" s="204">
        <v>1182.8191525423699</v>
      </c>
      <c r="Z582" s="11"/>
      <c r="AA582" s="4"/>
      <c r="AB582" s="11" t="s">
        <v>418</v>
      </c>
      <c r="AC582" s="11"/>
      <c r="AD582" s="71" t="s">
        <v>419</v>
      </c>
      <c r="AE582" s="245">
        <v>3</v>
      </c>
      <c r="AF582" s="245">
        <v>1</v>
      </c>
      <c r="AG582" s="245">
        <v>2</v>
      </c>
      <c r="AH582" s="245">
        <v>1</v>
      </c>
      <c r="AI582" s="245">
        <v>1</v>
      </c>
      <c r="AJ582" s="24"/>
      <c r="AK582" s="4"/>
      <c r="AL582" s="4"/>
      <c r="AM582" s="247">
        <v>290.36</v>
      </c>
      <c r="AN582" s="247">
        <v>28.67</v>
      </c>
      <c r="AO582" s="247">
        <v>38.78</v>
      </c>
      <c r="AP582" s="247">
        <v>27.53</v>
      </c>
      <c r="AQ582" s="247">
        <v>207.88</v>
      </c>
      <c r="AR582" s="24"/>
      <c r="AS582" s="4"/>
      <c r="AT582" s="4"/>
      <c r="AU582" s="247">
        <v>72.59</v>
      </c>
      <c r="AV582" s="247">
        <v>7.1675000000000004</v>
      </c>
      <c r="AW582" s="247">
        <v>12.9266666666667</v>
      </c>
      <c r="AX582" s="247">
        <v>13.765000000000001</v>
      </c>
      <c r="AY582" s="247">
        <v>207.88</v>
      </c>
      <c r="AZ582" s="24"/>
      <c r="BA582" s="4"/>
    </row>
    <row r="583" spans="2:53">
      <c r="B583" s="11" t="s">
        <v>401</v>
      </c>
      <c r="C583" s="11"/>
      <c r="D583" s="71" t="s">
        <v>258</v>
      </c>
      <c r="E583" s="194">
        <v>21</v>
      </c>
      <c r="F583" s="194">
        <v>7</v>
      </c>
      <c r="G583" s="194">
        <v>5</v>
      </c>
      <c r="H583" s="194">
        <v>3</v>
      </c>
      <c r="I583" s="194">
        <v>5</v>
      </c>
      <c r="J583" s="11"/>
      <c r="M583" s="204">
        <v>5444.95</v>
      </c>
      <c r="N583" s="204">
        <v>1556.15</v>
      </c>
      <c r="O583" s="204">
        <v>1897.01</v>
      </c>
      <c r="P583" s="204">
        <v>1915.06</v>
      </c>
      <c r="Q583" s="204">
        <v>3682</v>
      </c>
      <c r="R583" s="11"/>
      <c r="S583" s="4"/>
      <c r="T583" s="4"/>
      <c r="U583" s="204">
        <v>247.49772727272699</v>
      </c>
      <c r="V583" s="204">
        <v>70.734090909090895</v>
      </c>
      <c r="W583" s="204">
        <v>90.333809523809506</v>
      </c>
      <c r="X583" s="204">
        <v>87.048181818181803</v>
      </c>
      <c r="Y583" s="204">
        <v>167.363636363636</v>
      </c>
      <c r="Z583" s="11"/>
      <c r="AA583" s="4"/>
      <c r="AB583" s="11" t="s">
        <v>418</v>
      </c>
      <c r="AC583" s="11"/>
      <c r="AD583" s="71" t="s">
        <v>126</v>
      </c>
      <c r="AE583" s="245">
        <v>1</v>
      </c>
      <c r="AF583" s="245">
        <v>1</v>
      </c>
      <c r="AG583" s="245">
        <v>1</v>
      </c>
      <c r="AH583" s="245"/>
      <c r="AI583" s="245"/>
      <c r="AJ583" s="24"/>
      <c r="AK583" s="4"/>
      <c r="AL583" s="4"/>
      <c r="AM583" s="247">
        <v>13.72</v>
      </c>
      <c r="AN583" s="247">
        <v>15.07</v>
      </c>
      <c r="AO583" s="247">
        <v>2.2799999999999998</v>
      </c>
      <c r="AP583" s="247">
        <v>0</v>
      </c>
      <c r="AQ583" s="247">
        <v>0</v>
      </c>
      <c r="AR583" s="24"/>
      <c r="AS583" s="4"/>
      <c r="AT583" s="4"/>
      <c r="AU583" s="247">
        <v>13.72</v>
      </c>
      <c r="AV583" s="247">
        <v>15.07</v>
      </c>
      <c r="AW583" s="247">
        <v>2.2799999999999998</v>
      </c>
      <c r="AX583" s="247">
        <v>0</v>
      </c>
      <c r="AY583" s="247">
        <v>0</v>
      </c>
      <c r="AZ583" s="24"/>
      <c r="BA583" s="4"/>
    </row>
    <row r="584" spans="2:53">
      <c r="B584" s="11" t="s">
        <v>403</v>
      </c>
      <c r="C584" s="11"/>
      <c r="D584" s="71" t="s">
        <v>158</v>
      </c>
      <c r="E584" s="194">
        <v>14</v>
      </c>
      <c r="F584" s="194">
        <v>6</v>
      </c>
      <c r="G584" s="194">
        <v>4</v>
      </c>
      <c r="H584" s="194">
        <v>2</v>
      </c>
      <c r="I584" s="194">
        <v>3</v>
      </c>
      <c r="J584" s="11"/>
      <c r="M584" s="204">
        <v>2261.6799999999998</v>
      </c>
      <c r="N584" s="204">
        <v>780.29</v>
      </c>
      <c r="O584" s="204">
        <v>2947.31</v>
      </c>
      <c r="P584" s="204">
        <v>210.45</v>
      </c>
      <c r="Q584" s="204">
        <v>6135.7</v>
      </c>
      <c r="R584" s="11"/>
      <c r="S584" s="4"/>
      <c r="T584" s="4"/>
      <c r="U584" s="204">
        <v>150.77866666666699</v>
      </c>
      <c r="V584" s="204">
        <v>52.0193333333333</v>
      </c>
      <c r="W584" s="204">
        <v>196.487333333333</v>
      </c>
      <c r="X584" s="204">
        <v>14.03</v>
      </c>
      <c r="Y584" s="204">
        <v>409.04666666666702</v>
      </c>
      <c r="Z584" s="11"/>
      <c r="AA584" s="4"/>
      <c r="AB584" s="11" t="s">
        <v>420</v>
      </c>
      <c r="AC584" s="11"/>
      <c r="AD584" s="71" t="s">
        <v>279</v>
      </c>
      <c r="AE584" s="245">
        <v>147</v>
      </c>
      <c r="AF584" s="245">
        <v>51</v>
      </c>
      <c r="AG584" s="245">
        <v>28</v>
      </c>
      <c r="AH584" s="245">
        <v>16</v>
      </c>
      <c r="AI584" s="245">
        <v>15</v>
      </c>
      <c r="AJ584" s="24"/>
      <c r="AK584" s="4"/>
      <c r="AL584" s="4"/>
      <c r="AM584" s="247">
        <v>106310.28</v>
      </c>
      <c r="AN584" s="247">
        <v>18397.41</v>
      </c>
      <c r="AO584" s="247">
        <v>3466.21</v>
      </c>
      <c r="AP584" s="247">
        <v>1317.65</v>
      </c>
      <c r="AQ584" s="247">
        <v>32728.52</v>
      </c>
      <c r="AR584" s="24"/>
      <c r="AS584" s="4"/>
      <c r="AT584" s="4"/>
      <c r="AU584" s="247">
        <v>713.49181208053699</v>
      </c>
      <c r="AV584" s="247">
        <v>123.47255033557001</v>
      </c>
      <c r="AW584" s="247">
        <v>23.579659863945601</v>
      </c>
      <c r="AX584" s="247">
        <v>9.1503472222222193</v>
      </c>
      <c r="AY584" s="247">
        <v>222.642993197279</v>
      </c>
      <c r="AZ584" s="24"/>
      <c r="BA584" s="4"/>
    </row>
    <row r="585" spans="2:53">
      <c r="B585" s="11" t="s">
        <v>461</v>
      </c>
      <c r="C585" s="11"/>
      <c r="D585" s="71" t="s">
        <v>126</v>
      </c>
      <c r="E585" s="194">
        <v>9</v>
      </c>
      <c r="F585" s="194">
        <v>2</v>
      </c>
      <c r="G585" s="194">
        <v>2</v>
      </c>
      <c r="H585" s="194">
        <v>1</v>
      </c>
      <c r="I585" s="194">
        <v>2</v>
      </c>
      <c r="J585" s="11"/>
      <c r="M585" s="204">
        <v>3893.54</v>
      </c>
      <c r="N585" s="204">
        <v>432.19</v>
      </c>
      <c r="O585" s="204">
        <v>190.81</v>
      </c>
      <c r="P585" s="204">
        <v>383.12</v>
      </c>
      <c r="Q585" s="204">
        <v>5937.75</v>
      </c>
      <c r="R585" s="11"/>
      <c r="S585" s="4"/>
      <c r="T585" s="4"/>
      <c r="U585" s="204">
        <v>432.615555555556</v>
      </c>
      <c r="V585" s="204">
        <v>48.021111111111097</v>
      </c>
      <c r="W585" s="204">
        <v>21.2011111111111</v>
      </c>
      <c r="X585" s="204">
        <v>42.5688888888889</v>
      </c>
      <c r="Y585" s="204">
        <v>659.75</v>
      </c>
      <c r="Z585" s="11"/>
      <c r="AA585" s="4"/>
      <c r="AB585" s="11" t="s">
        <v>421</v>
      </c>
      <c r="AC585" s="11"/>
      <c r="AD585" s="71" t="s">
        <v>129</v>
      </c>
      <c r="AE585" s="245">
        <v>200</v>
      </c>
      <c r="AF585" s="245">
        <v>110</v>
      </c>
      <c r="AG585" s="245">
        <v>69</v>
      </c>
      <c r="AH585" s="245">
        <v>58</v>
      </c>
      <c r="AI585" s="245">
        <v>50</v>
      </c>
      <c r="AJ585" s="24"/>
      <c r="AK585" s="4"/>
      <c r="AL585" s="4"/>
      <c r="AM585" s="247">
        <v>138341.46</v>
      </c>
      <c r="AN585" s="247">
        <v>129710.51</v>
      </c>
      <c r="AO585" s="247">
        <v>38950.31</v>
      </c>
      <c r="AP585" s="247">
        <v>21933.43</v>
      </c>
      <c r="AQ585" s="247">
        <v>36904.83</v>
      </c>
      <c r="AR585" s="24"/>
      <c r="AS585" s="4"/>
      <c r="AT585" s="4"/>
      <c r="AU585" s="247">
        <v>583.71924050632902</v>
      </c>
      <c r="AV585" s="247">
        <v>547.30172995780595</v>
      </c>
      <c r="AW585" s="247">
        <v>179.49451612903201</v>
      </c>
      <c r="AX585" s="247">
        <v>97.050575221238901</v>
      </c>
      <c r="AY585" s="247">
        <v>162.57634361233499</v>
      </c>
      <c r="AZ585" s="24"/>
      <c r="BA585" s="4"/>
    </row>
    <row r="586" spans="2:53">
      <c r="B586" s="11" t="s">
        <v>404</v>
      </c>
      <c r="C586" s="11"/>
      <c r="D586" s="71" t="s">
        <v>89</v>
      </c>
      <c r="E586" s="194">
        <v>54</v>
      </c>
      <c r="F586" s="194">
        <v>27</v>
      </c>
      <c r="G586" s="194">
        <v>23</v>
      </c>
      <c r="H586" s="194">
        <v>19</v>
      </c>
      <c r="I586" s="194">
        <v>27</v>
      </c>
      <c r="J586" s="11"/>
      <c r="M586" s="204">
        <v>10747.46</v>
      </c>
      <c r="N586" s="204">
        <v>4880.24</v>
      </c>
      <c r="O586" s="204">
        <v>5510.88</v>
      </c>
      <c r="P586" s="204">
        <v>3162.11</v>
      </c>
      <c r="Q586" s="204">
        <v>28633.33</v>
      </c>
      <c r="R586" s="11"/>
      <c r="S586" s="4"/>
      <c r="T586" s="4"/>
      <c r="U586" s="204">
        <v>167.92906249999999</v>
      </c>
      <c r="V586" s="204">
        <v>76.253749999999997</v>
      </c>
      <c r="W586" s="204">
        <v>91.847999999999999</v>
      </c>
      <c r="X586" s="204">
        <v>52.701833333333298</v>
      </c>
      <c r="Y586" s="204">
        <v>469.39885245901701</v>
      </c>
      <c r="Z586" s="11"/>
      <c r="AA586" s="4"/>
      <c r="AB586" s="11" t="s">
        <v>421</v>
      </c>
      <c r="AC586" s="11"/>
      <c r="AD586" s="71" t="s">
        <v>116</v>
      </c>
      <c r="AE586" s="245">
        <v>1</v>
      </c>
      <c r="AF586" s="245"/>
      <c r="AG586" s="245"/>
      <c r="AH586" s="245"/>
      <c r="AI586" s="245"/>
      <c r="AJ586" s="24"/>
      <c r="AK586" s="4"/>
      <c r="AL586" s="4"/>
      <c r="AM586" s="247">
        <v>463.31</v>
      </c>
      <c r="AN586" s="247">
        <v>0</v>
      </c>
      <c r="AO586" s="247">
        <v>0</v>
      </c>
      <c r="AP586" s="247">
        <v>0</v>
      </c>
      <c r="AQ586" s="247">
        <v>0</v>
      </c>
      <c r="AR586" s="24"/>
      <c r="AS586" s="4"/>
      <c r="AT586" s="4"/>
      <c r="AU586" s="247">
        <v>463.31</v>
      </c>
      <c r="AV586" s="247">
        <v>0</v>
      </c>
      <c r="AW586" s="247">
        <v>0</v>
      </c>
      <c r="AX586" s="247">
        <v>0</v>
      </c>
      <c r="AY586" s="247">
        <v>0</v>
      </c>
      <c r="AZ586" s="24"/>
      <c r="BA586" s="4"/>
    </row>
    <row r="587" spans="2:53">
      <c r="B587" s="11" t="s">
        <v>405</v>
      </c>
      <c r="C587" s="11"/>
      <c r="D587" s="71" t="s">
        <v>406</v>
      </c>
      <c r="E587" s="194">
        <v>27</v>
      </c>
      <c r="F587" s="194">
        <v>39</v>
      </c>
      <c r="G587" s="194">
        <v>29</v>
      </c>
      <c r="H587" s="194">
        <v>20</v>
      </c>
      <c r="I587" s="194">
        <v>18</v>
      </c>
      <c r="J587" s="11"/>
      <c r="M587" s="204">
        <v>3091.98</v>
      </c>
      <c r="N587" s="204">
        <v>5577.99</v>
      </c>
      <c r="O587" s="204">
        <v>1880.21</v>
      </c>
      <c r="P587" s="204">
        <v>850.85</v>
      </c>
      <c r="Q587" s="204">
        <v>3272.94</v>
      </c>
      <c r="R587" s="11"/>
      <c r="S587" s="4"/>
      <c r="T587" s="4"/>
      <c r="U587" s="204">
        <v>50.688196721311499</v>
      </c>
      <c r="V587" s="204">
        <v>91.4424590163934</v>
      </c>
      <c r="W587" s="204">
        <v>34.818703703703697</v>
      </c>
      <c r="X587" s="204">
        <v>17.726041666666699</v>
      </c>
      <c r="Y587" s="204">
        <v>58.445357142857098</v>
      </c>
      <c r="Z587" s="11"/>
      <c r="AA587" s="4"/>
      <c r="AB587" s="11" t="s">
        <v>422</v>
      </c>
      <c r="AC587" s="11"/>
      <c r="AD587" s="71" t="s">
        <v>136</v>
      </c>
      <c r="AE587" s="245"/>
      <c r="AF587" s="245">
        <v>2</v>
      </c>
      <c r="AG587" s="245">
        <v>1</v>
      </c>
      <c r="AH587" s="245">
        <v>1</v>
      </c>
      <c r="AI587" s="245">
        <v>1</v>
      </c>
      <c r="AJ587" s="24"/>
      <c r="AK587" s="4"/>
      <c r="AL587" s="4"/>
      <c r="AM587" s="247">
        <v>0</v>
      </c>
      <c r="AN587" s="247">
        <v>158.82</v>
      </c>
      <c r="AO587" s="247">
        <v>101.54</v>
      </c>
      <c r="AP587" s="247">
        <v>178.2</v>
      </c>
      <c r="AQ587" s="247">
        <v>1549.97</v>
      </c>
      <c r="AR587" s="24"/>
      <c r="AS587" s="4"/>
      <c r="AT587" s="4"/>
      <c r="AU587" s="247">
        <v>0</v>
      </c>
      <c r="AV587" s="247">
        <v>79.41</v>
      </c>
      <c r="AW587" s="247">
        <v>101.54</v>
      </c>
      <c r="AX587" s="247">
        <v>178.2</v>
      </c>
      <c r="AY587" s="247">
        <v>1549.97</v>
      </c>
      <c r="AZ587" s="24"/>
      <c r="BA587" s="4"/>
    </row>
    <row r="588" spans="2:53">
      <c r="B588" s="11" t="s">
        <v>490</v>
      </c>
      <c r="C588" s="11"/>
      <c r="D588" s="71" t="s">
        <v>136</v>
      </c>
      <c r="E588" s="194">
        <v>2</v>
      </c>
      <c r="F588" s="194"/>
      <c r="G588" s="194"/>
      <c r="H588" s="194"/>
      <c r="I588" s="194"/>
      <c r="J588" s="11"/>
      <c r="M588" s="204">
        <v>303.75</v>
      </c>
      <c r="N588" s="204">
        <v>0</v>
      </c>
      <c r="O588" s="204">
        <v>0</v>
      </c>
      <c r="P588" s="204">
        <v>0</v>
      </c>
      <c r="Q588" s="204">
        <v>0</v>
      </c>
      <c r="R588" s="11"/>
      <c r="S588" s="4"/>
      <c r="T588" s="4"/>
      <c r="U588" s="204">
        <v>151.875</v>
      </c>
      <c r="V588" s="204">
        <v>0</v>
      </c>
      <c r="W588" s="204">
        <v>0</v>
      </c>
      <c r="X588" s="204">
        <v>0</v>
      </c>
      <c r="Y588" s="204">
        <v>0</v>
      </c>
      <c r="Z588" s="11"/>
      <c r="AA588" s="4"/>
      <c r="AB588" s="11" t="s">
        <v>423</v>
      </c>
      <c r="AC588" s="11"/>
      <c r="AD588" s="71" t="s">
        <v>424</v>
      </c>
      <c r="AE588" s="245">
        <v>72</v>
      </c>
      <c r="AF588" s="245">
        <v>53</v>
      </c>
      <c r="AG588" s="245">
        <v>24</v>
      </c>
      <c r="AH588" s="245">
        <v>20</v>
      </c>
      <c r="AI588" s="245">
        <v>17</v>
      </c>
      <c r="AJ588" s="24"/>
      <c r="AK588" s="4"/>
      <c r="AL588" s="4"/>
      <c r="AM588" s="247">
        <v>62288.27</v>
      </c>
      <c r="AN588" s="247">
        <v>51062.91</v>
      </c>
      <c r="AO588" s="247">
        <v>20752.36</v>
      </c>
      <c r="AP588" s="247">
        <v>2480.88</v>
      </c>
      <c r="AQ588" s="247">
        <v>28406.04</v>
      </c>
      <c r="AR588" s="24"/>
      <c r="AS588" s="4"/>
      <c r="AT588" s="4"/>
      <c r="AU588" s="247">
        <v>841.73337837837903</v>
      </c>
      <c r="AV588" s="247">
        <v>690.03932432432498</v>
      </c>
      <c r="AW588" s="247">
        <v>377.31563636363597</v>
      </c>
      <c r="AX588" s="247">
        <v>49.617600000000003</v>
      </c>
      <c r="AY588" s="247">
        <v>556.98117647058803</v>
      </c>
      <c r="AZ588" s="24"/>
      <c r="BA588" s="4"/>
    </row>
    <row r="589" spans="2:53">
      <c r="B589" s="11" t="s">
        <v>407</v>
      </c>
      <c r="C589" s="11"/>
      <c r="D589" s="71" t="s">
        <v>408</v>
      </c>
      <c r="E589" s="194">
        <v>421</v>
      </c>
      <c r="F589" s="194">
        <v>273</v>
      </c>
      <c r="G589" s="194">
        <v>208</v>
      </c>
      <c r="H589" s="194">
        <v>173</v>
      </c>
      <c r="I589" s="194">
        <v>193</v>
      </c>
      <c r="J589" s="11"/>
      <c r="M589" s="204">
        <v>76919.14</v>
      </c>
      <c r="N589" s="204">
        <v>35781.050000000003</v>
      </c>
      <c r="O589" s="204">
        <v>21367.27</v>
      </c>
      <c r="P589" s="204">
        <v>22906.76</v>
      </c>
      <c r="Q589" s="204">
        <v>178851.52</v>
      </c>
      <c r="R589" s="11"/>
      <c r="S589" s="4"/>
      <c r="T589" s="4"/>
      <c r="U589" s="204">
        <v>162.964279661017</v>
      </c>
      <c r="V589" s="204">
        <v>75.807309322033902</v>
      </c>
      <c r="W589" s="204">
        <v>48.2331151241535</v>
      </c>
      <c r="X589" s="204">
        <v>52.298538812785402</v>
      </c>
      <c r="Y589" s="204">
        <v>405.55900226757399</v>
      </c>
      <c r="Z589" s="11"/>
      <c r="AA589" s="4"/>
      <c r="AB589" s="11" t="s">
        <v>425</v>
      </c>
      <c r="AC589" s="11"/>
      <c r="AD589" s="71" t="s">
        <v>185</v>
      </c>
      <c r="AE589" s="245">
        <v>55</v>
      </c>
      <c r="AF589" s="245">
        <v>30</v>
      </c>
      <c r="AG589" s="245">
        <v>21</v>
      </c>
      <c r="AH589" s="245">
        <v>16</v>
      </c>
      <c r="AI589" s="245">
        <v>12</v>
      </c>
      <c r="AJ589" s="24"/>
      <c r="AK589" s="4"/>
      <c r="AL589" s="4"/>
      <c r="AM589" s="247">
        <v>23341.55</v>
      </c>
      <c r="AN589" s="247">
        <v>16133.73</v>
      </c>
      <c r="AO589" s="247">
        <v>5536.3</v>
      </c>
      <c r="AP589" s="247">
        <v>5325.83</v>
      </c>
      <c r="AQ589" s="247">
        <v>6642.93</v>
      </c>
      <c r="AR589" s="24"/>
      <c r="AS589" s="4"/>
      <c r="AT589" s="4"/>
      <c r="AU589" s="247">
        <v>389.02583333333303</v>
      </c>
      <c r="AV589" s="247">
        <v>268.89550000000003</v>
      </c>
      <c r="AW589" s="247">
        <v>100.66</v>
      </c>
      <c r="AX589" s="247">
        <v>98.626481481481505</v>
      </c>
      <c r="AY589" s="247">
        <v>118.62375</v>
      </c>
      <c r="AZ589" s="24"/>
      <c r="BA589" s="4"/>
    </row>
    <row r="590" spans="2:53">
      <c r="B590" s="11" t="s">
        <v>409</v>
      </c>
      <c r="C590" s="11"/>
      <c r="D590" s="71" t="s">
        <v>410</v>
      </c>
      <c r="E590" s="194">
        <v>23</v>
      </c>
      <c r="F590" s="194">
        <v>12</v>
      </c>
      <c r="G590" s="194">
        <v>9</v>
      </c>
      <c r="H590" s="194">
        <v>6</v>
      </c>
      <c r="I590" s="194">
        <v>6</v>
      </c>
      <c r="J590" s="11"/>
      <c r="M590" s="204">
        <v>2311.15</v>
      </c>
      <c r="N590" s="204">
        <v>564.67999999999995</v>
      </c>
      <c r="O590" s="204">
        <v>280.95999999999998</v>
      </c>
      <c r="P590" s="204">
        <v>205.28</v>
      </c>
      <c r="Q590" s="204">
        <v>1283.71</v>
      </c>
      <c r="R590" s="11"/>
      <c r="S590" s="4"/>
      <c r="T590" s="4"/>
      <c r="U590" s="204">
        <v>96.297916666666694</v>
      </c>
      <c r="V590" s="204">
        <v>23.5283333333333</v>
      </c>
      <c r="W590" s="204">
        <v>13.379047619047601</v>
      </c>
      <c r="X590" s="204">
        <v>9.3309090909090902</v>
      </c>
      <c r="Y590" s="204">
        <v>55.813478260869601</v>
      </c>
      <c r="Z590" s="11"/>
      <c r="AA590" s="4"/>
      <c r="AB590" s="11" t="s">
        <v>426</v>
      </c>
      <c r="AC590" s="11"/>
      <c r="AD590" s="71" t="s">
        <v>258</v>
      </c>
      <c r="AE590" s="245">
        <v>27</v>
      </c>
      <c r="AF590" s="245">
        <v>22</v>
      </c>
      <c r="AG590" s="245">
        <v>19</v>
      </c>
      <c r="AH590" s="245">
        <v>14</v>
      </c>
      <c r="AI590" s="245">
        <v>13</v>
      </c>
      <c r="AJ590" s="24"/>
      <c r="AK590" s="4"/>
      <c r="AL590" s="4"/>
      <c r="AM590" s="247">
        <v>6057.21</v>
      </c>
      <c r="AN590" s="247">
        <v>1975.15</v>
      </c>
      <c r="AO590" s="247">
        <v>1816.81</v>
      </c>
      <c r="AP590" s="247">
        <v>1788.49</v>
      </c>
      <c r="AQ590" s="247">
        <v>12976.16</v>
      </c>
      <c r="AR590" s="24"/>
      <c r="AS590" s="4"/>
      <c r="AT590" s="4"/>
      <c r="AU590" s="247">
        <v>208.86931034482799</v>
      </c>
      <c r="AV590" s="247">
        <v>68.108620689655197</v>
      </c>
      <c r="AW590" s="247">
        <v>62.648620689655203</v>
      </c>
      <c r="AX590" s="247">
        <v>63.874642857142902</v>
      </c>
      <c r="AY590" s="247">
        <v>447.45379310344799</v>
      </c>
      <c r="AZ590" s="24"/>
      <c r="BA590" s="4"/>
    </row>
    <row r="591" spans="2:53">
      <c r="B591" s="11" t="s">
        <v>411</v>
      </c>
      <c r="C591" s="11"/>
      <c r="D591" s="71" t="s">
        <v>118</v>
      </c>
      <c r="E591" s="194">
        <v>79</v>
      </c>
      <c r="F591" s="194">
        <v>44</v>
      </c>
      <c r="G591" s="194">
        <v>30</v>
      </c>
      <c r="H591" s="194">
        <v>22</v>
      </c>
      <c r="I591" s="194">
        <v>20</v>
      </c>
      <c r="J591" s="11"/>
      <c r="M591" s="204">
        <v>8753.2099999999991</v>
      </c>
      <c r="N591" s="204">
        <v>3975.07</v>
      </c>
      <c r="O591" s="204">
        <v>2196.4299999999998</v>
      </c>
      <c r="P591" s="204">
        <v>2001.21</v>
      </c>
      <c r="Q591" s="204">
        <v>8165.18</v>
      </c>
      <c r="R591" s="11"/>
      <c r="S591" s="4"/>
      <c r="T591" s="4"/>
      <c r="U591" s="204">
        <v>101.78151162790699</v>
      </c>
      <c r="V591" s="204">
        <v>46.2217441860465</v>
      </c>
      <c r="W591" s="204">
        <v>28.159358974359002</v>
      </c>
      <c r="X591" s="204">
        <v>25.015125000000001</v>
      </c>
      <c r="Y591" s="204">
        <v>94.943953488372102</v>
      </c>
      <c r="Z591" s="11"/>
      <c r="AA591" s="4"/>
      <c r="AB591" s="11" t="s">
        <v>427</v>
      </c>
      <c r="AC591" s="11"/>
      <c r="AD591" s="71" t="s">
        <v>428</v>
      </c>
      <c r="AE591" s="245">
        <v>12</v>
      </c>
      <c r="AF591" s="245">
        <v>14</v>
      </c>
      <c r="AG591" s="245">
        <v>9</v>
      </c>
      <c r="AH591" s="245">
        <v>8</v>
      </c>
      <c r="AI591" s="245">
        <v>7</v>
      </c>
      <c r="AJ591" s="24"/>
      <c r="AK591" s="4"/>
      <c r="AL591" s="4"/>
      <c r="AM591" s="247">
        <v>957.57</v>
      </c>
      <c r="AN591" s="247">
        <v>1419.7</v>
      </c>
      <c r="AO591" s="247">
        <v>687.55</v>
      </c>
      <c r="AP591" s="247">
        <v>869.17</v>
      </c>
      <c r="AQ591" s="247">
        <v>2973.74</v>
      </c>
      <c r="AR591" s="24"/>
      <c r="AS591" s="4"/>
      <c r="AT591" s="4"/>
      <c r="AU591" s="247">
        <v>56.327647058823501</v>
      </c>
      <c r="AV591" s="247">
        <v>83.511764705882399</v>
      </c>
      <c r="AW591" s="247">
        <v>42.971874999999997</v>
      </c>
      <c r="AX591" s="247">
        <v>54.323124999999997</v>
      </c>
      <c r="AY591" s="247">
        <v>174.92588235294099</v>
      </c>
      <c r="AZ591" s="24"/>
      <c r="BA591" s="4"/>
    </row>
    <row r="592" spans="2:53">
      <c r="B592" s="11" t="s">
        <v>412</v>
      </c>
      <c r="C592" s="11"/>
      <c r="D592" s="71" t="s">
        <v>144</v>
      </c>
      <c r="E592" s="194">
        <v>81</v>
      </c>
      <c r="F592" s="194">
        <v>35</v>
      </c>
      <c r="G592" s="194">
        <v>29</v>
      </c>
      <c r="H592" s="194">
        <v>26</v>
      </c>
      <c r="I592" s="194">
        <v>24</v>
      </c>
      <c r="J592" s="11"/>
      <c r="M592" s="204">
        <v>17701.29</v>
      </c>
      <c r="N592" s="204">
        <v>5097.33</v>
      </c>
      <c r="O592" s="204">
        <v>3805.26</v>
      </c>
      <c r="P592" s="204">
        <v>2917.47</v>
      </c>
      <c r="Q592" s="204">
        <v>40598</v>
      </c>
      <c r="R592" s="11"/>
      <c r="S592" s="4"/>
      <c r="T592" s="4"/>
      <c r="U592" s="204">
        <v>190.33645161290301</v>
      </c>
      <c r="V592" s="204">
        <v>54.81</v>
      </c>
      <c r="W592" s="204">
        <v>43.241590909090903</v>
      </c>
      <c r="X592" s="204">
        <v>32.780561797752803</v>
      </c>
      <c r="Y592" s="204">
        <v>451.08888888888902</v>
      </c>
      <c r="Z592" s="11"/>
      <c r="AA592" s="4"/>
      <c r="AB592" s="11" t="s">
        <v>429</v>
      </c>
      <c r="AC592" s="11"/>
      <c r="AD592" s="71" t="s">
        <v>262</v>
      </c>
      <c r="AE592" s="245">
        <v>7</v>
      </c>
      <c r="AF592" s="245">
        <v>7</v>
      </c>
      <c r="AG592" s="245">
        <v>6</v>
      </c>
      <c r="AH592" s="245">
        <v>6</v>
      </c>
      <c r="AI592" s="245">
        <v>5</v>
      </c>
      <c r="AJ592" s="24"/>
      <c r="AK592" s="4"/>
      <c r="AL592" s="4"/>
      <c r="AM592" s="247">
        <v>269.14999999999998</v>
      </c>
      <c r="AN592" s="247">
        <v>145.38</v>
      </c>
      <c r="AO592" s="247">
        <v>126.91</v>
      </c>
      <c r="AP592" s="247">
        <v>103.78</v>
      </c>
      <c r="AQ592" s="247">
        <v>632.80999999999995</v>
      </c>
      <c r="AR592" s="24"/>
      <c r="AS592" s="4"/>
      <c r="AT592" s="4"/>
      <c r="AU592" s="247">
        <v>38.450000000000003</v>
      </c>
      <c r="AV592" s="247">
        <v>20.768571428571398</v>
      </c>
      <c r="AW592" s="247">
        <v>18.13</v>
      </c>
      <c r="AX592" s="247">
        <v>14.8257142857143</v>
      </c>
      <c r="AY592" s="247">
        <v>90.401428571428596</v>
      </c>
      <c r="AZ592" s="24"/>
      <c r="BA592" s="4"/>
    </row>
    <row r="593" spans="2:53">
      <c r="B593" s="11" t="s">
        <v>413</v>
      </c>
      <c r="C593" s="11"/>
      <c r="D593" s="71" t="s">
        <v>105</v>
      </c>
      <c r="E593" s="194">
        <v>789</v>
      </c>
      <c r="F593" s="194">
        <v>472</v>
      </c>
      <c r="G593" s="194">
        <v>344</v>
      </c>
      <c r="H593" s="194">
        <v>306</v>
      </c>
      <c r="I593" s="194">
        <v>336</v>
      </c>
      <c r="J593" s="11"/>
      <c r="M593" s="204">
        <v>171465.86</v>
      </c>
      <c r="N593" s="204">
        <v>84082.51</v>
      </c>
      <c r="O593" s="204">
        <v>45793.09</v>
      </c>
      <c r="P593" s="204">
        <v>55245.41</v>
      </c>
      <c r="Q593" s="204">
        <v>435077.74</v>
      </c>
      <c r="R593" s="11"/>
      <c r="S593" s="4"/>
      <c r="T593" s="4"/>
      <c r="U593" s="204">
        <v>190.095188470067</v>
      </c>
      <c r="V593" s="204">
        <v>93.217860310421301</v>
      </c>
      <c r="W593" s="204">
        <v>54.257215639810397</v>
      </c>
      <c r="X593" s="204">
        <v>65.301903073285999</v>
      </c>
      <c r="Y593" s="204">
        <v>508.26838785046698</v>
      </c>
      <c r="Z593" s="11"/>
      <c r="AA593" s="4"/>
      <c r="AB593" s="11" t="s">
        <v>430</v>
      </c>
      <c r="AC593" s="11"/>
      <c r="AD593" s="71" t="s">
        <v>262</v>
      </c>
      <c r="AE593" s="245">
        <v>19</v>
      </c>
      <c r="AF593" s="245">
        <v>12</v>
      </c>
      <c r="AG593" s="245">
        <v>10</v>
      </c>
      <c r="AH593" s="245">
        <v>8</v>
      </c>
      <c r="AI593" s="245">
        <v>6</v>
      </c>
      <c r="AJ593" s="24"/>
      <c r="AK593" s="4"/>
      <c r="AL593" s="4"/>
      <c r="AM593" s="247">
        <v>11432.99</v>
      </c>
      <c r="AN593" s="247">
        <v>5741.26</v>
      </c>
      <c r="AO593" s="247">
        <v>1438.89</v>
      </c>
      <c r="AP593" s="247">
        <v>1467.24</v>
      </c>
      <c r="AQ593" s="247">
        <v>6048.33</v>
      </c>
      <c r="AR593" s="24"/>
      <c r="AS593" s="4"/>
      <c r="AT593" s="4"/>
      <c r="AU593" s="247">
        <v>601.73631578947402</v>
      </c>
      <c r="AV593" s="247">
        <v>302.171578947368</v>
      </c>
      <c r="AW593" s="247">
        <v>75.731052631578905</v>
      </c>
      <c r="AX593" s="247">
        <v>77.223157894736801</v>
      </c>
      <c r="AY593" s="247">
        <v>318.33315789473698</v>
      </c>
      <c r="AZ593" s="24"/>
      <c r="BA593" s="4"/>
    </row>
    <row r="594" spans="2:53">
      <c r="B594" s="11" t="s">
        <v>414</v>
      </c>
      <c r="C594" s="11"/>
      <c r="D594" s="71" t="s">
        <v>98</v>
      </c>
      <c r="E594" s="194">
        <v>57</v>
      </c>
      <c r="F594" s="194">
        <v>27</v>
      </c>
      <c r="G594" s="194">
        <v>18</v>
      </c>
      <c r="H594" s="194">
        <v>13</v>
      </c>
      <c r="I594" s="194">
        <v>17</v>
      </c>
      <c r="J594" s="11"/>
      <c r="M594" s="204">
        <v>11557.46</v>
      </c>
      <c r="N594" s="204">
        <v>3637.49</v>
      </c>
      <c r="O594" s="204">
        <v>1912.86</v>
      </c>
      <c r="P594" s="204">
        <v>2709.23</v>
      </c>
      <c r="Q594" s="204">
        <v>31355.26</v>
      </c>
      <c r="R594" s="11"/>
      <c r="S594" s="4"/>
      <c r="T594" s="4"/>
      <c r="U594" s="204">
        <v>183.45174603174601</v>
      </c>
      <c r="V594" s="204">
        <v>57.737936507936503</v>
      </c>
      <c r="W594" s="204">
        <v>32.980344827586201</v>
      </c>
      <c r="X594" s="204">
        <v>45.153833333333303</v>
      </c>
      <c r="Y594" s="204">
        <v>522.58766666666702</v>
      </c>
      <c r="Z594" s="11"/>
      <c r="AA594" s="4"/>
      <c r="AB594" s="11" t="s">
        <v>431</v>
      </c>
      <c r="AC594" s="11"/>
      <c r="AD594" s="71" t="s">
        <v>113</v>
      </c>
      <c r="AE594" s="245">
        <v>16</v>
      </c>
      <c r="AF594" s="245">
        <v>15</v>
      </c>
      <c r="AG594" s="245">
        <v>12</v>
      </c>
      <c r="AH594" s="245">
        <v>9</v>
      </c>
      <c r="AI594" s="245">
        <v>9</v>
      </c>
      <c r="AJ594" s="24"/>
      <c r="AK594" s="4"/>
      <c r="AL594" s="4"/>
      <c r="AM594" s="247">
        <v>2967.93</v>
      </c>
      <c r="AN594" s="247">
        <v>2328.13</v>
      </c>
      <c r="AO594" s="247">
        <v>1715.93</v>
      </c>
      <c r="AP594" s="247">
        <v>1638.35</v>
      </c>
      <c r="AQ594" s="247">
        <v>3629.67</v>
      </c>
      <c r="AR594" s="24"/>
      <c r="AS594" s="4"/>
      <c r="AT594" s="4"/>
      <c r="AU594" s="247">
        <v>174.584117647059</v>
      </c>
      <c r="AV594" s="247">
        <v>136.94882352941201</v>
      </c>
      <c r="AW594" s="247">
        <v>100.937058823529</v>
      </c>
      <c r="AX594" s="247">
        <v>96.373529411764693</v>
      </c>
      <c r="AY594" s="247">
        <v>213.51</v>
      </c>
      <c r="AZ594" s="24"/>
      <c r="BA594" s="4"/>
    </row>
    <row r="595" spans="2:53">
      <c r="B595" s="11" t="s">
        <v>415</v>
      </c>
      <c r="C595" s="11"/>
      <c r="D595" s="71" t="s">
        <v>258</v>
      </c>
      <c r="E595" s="194">
        <v>15</v>
      </c>
      <c r="F595" s="194">
        <v>8</v>
      </c>
      <c r="G595" s="194">
        <v>2</v>
      </c>
      <c r="H595" s="194">
        <v>1</v>
      </c>
      <c r="I595" s="194">
        <v>1</v>
      </c>
      <c r="J595" s="11"/>
      <c r="M595" s="204">
        <v>2373.63</v>
      </c>
      <c r="N595" s="204">
        <v>981.47</v>
      </c>
      <c r="O595" s="204">
        <v>317.19</v>
      </c>
      <c r="P595" s="204">
        <v>111.73</v>
      </c>
      <c r="Q595" s="204">
        <v>368.83</v>
      </c>
      <c r="R595" s="11"/>
      <c r="S595" s="4"/>
      <c r="T595" s="4"/>
      <c r="U595" s="204">
        <v>139.625294117647</v>
      </c>
      <c r="V595" s="204">
        <v>57.7335294117647</v>
      </c>
      <c r="W595" s="204">
        <v>39.64875</v>
      </c>
      <c r="X595" s="204">
        <v>18.621666666666702</v>
      </c>
      <c r="Y595" s="204">
        <v>52.69</v>
      </c>
      <c r="Z595" s="11"/>
      <c r="AA595" s="4"/>
      <c r="AB595" s="11" t="s">
        <v>462</v>
      </c>
      <c r="AC595" s="11"/>
      <c r="AD595" s="71" t="s">
        <v>116</v>
      </c>
      <c r="AE595" s="245"/>
      <c r="AF595" s="245">
        <v>1</v>
      </c>
      <c r="AG595" s="245">
        <v>1</v>
      </c>
      <c r="AH595" s="245">
        <v>1</v>
      </c>
      <c r="AI595" s="245">
        <v>1</v>
      </c>
      <c r="AJ595" s="24"/>
      <c r="AK595" s="4"/>
      <c r="AL595" s="4"/>
      <c r="AM595" s="247">
        <v>0</v>
      </c>
      <c r="AN595" s="247">
        <v>36.57</v>
      </c>
      <c r="AO595" s="247">
        <v>34.869999999999997</v>
      </c>
      <c r="AP595" s="247">
        <v>36.53</v>
      </c>
      <c r="AQ595" s="247">
        <v>168.57</v>
      </c>
      <c r="AR595" s="24"/>
      <c r="AS595" s="4"/>
      <c r="AT595" s="4"/>
      <c r="AU595" s="247">
        <v>0</v>
      </c>
      <c r="AV595" s="247">
        <v>36.57</v>
      </c>
      <c r="AW595" s="247">
        <v>34.869999999999997</v>
      </c>
      <c r="AX595" s="247">
        <v>36.53</v>
      </c>
      <c r="AY595" s="247">
        <v>168.57</v>
      </c>
      <c r="AZ595" s="24"/>
      <c r="BA595" s="4"/>
    </row>
    <row r="596" spans="2:53">
      <c r="B596" s="11" t="s">
        <v>416</v>
      </c>
      <c r="C596" s="11"/>
      <c r="D596" s="71" t="s">
        <v>100</v>
      </c>
      <c r="E596" s="194">
        <v>1</v>
      </c>
      <c r="F596" s="194">
        <v>1</v>
      </c>
      <c r="G596" s="194">
        <v>1</v>
      </c>
      <c r="H596" s="194">
        <v>1</v>
      </c>
      <c r="I596" s="194"/>
      <c r="J596" s="11"/>
      <c r="M596" s="204">
        <v>55.57</v>
      </c>
      <c r="N596" s="204">
        <v>36.24</v>
      </c>
      <c r="O596" s="204">
        <v>60.06</v>
      </c>
      <c r="P596" s="204">
        <v>63.09</v>
      </c>
      <c r="Q596" s="204">
        <v>0</v>
      </c>
      <c r="R596" s="11"/>
      <c r="S596" s="4"/>
      <c r="T596" s="4"/>
      <c r="U596" s="204">
        <v>55.57</v>
      </c>
      <c r="V596" s="204">
        <v>36.24</v>
      </c>
      <c r="W596" s="204">
        <v>60.06</v>
      </c>
      <c r="X596" s="204">
        <v>63.09</v>
      </c>
      <c r="Y596" s="204">
        <v>0</v>
      </c>
      <c r="Z596" s="11"/>
      <c r="AA596" s="4"/>
      <c r="AB596" s="11" t="s">
        <v>432</v>
      </c>
      <c r="AC596" s="11"/>
      <c r="AD596" s="71" t="s">
        <v>166</v>
      </c>
      <c r="AE596" s="245">
        <v>37</v>
      </c>
      <c r="AF596" s="245">
        <v>20</v>
      </c>
      <c r="AG596" s="245">
        <v>14</v>
      </c>
      <c r="AH596" s="245">
        <v>13</v>
      </c>
      <c r="AI596" s="245">
        <v>12</v>
      </c>
      <c r="AJ596" s="24"/>
      <c r="AK596" s="4"/>
      <c r="AL596" s="4"/>
      <c r="AM596" s="247">
        <v>24819.79</v>
      </c>
      <c r="AN596" s="247">
        <v>3927.98</v>
      </c>
      <c r="AO596" s="247">
        <v>2665.67</v>
      </c>
      <c r="AP596" s="247">
        <v>2967.12</v>
      </c>
      <c r="AQ596" s="247">
        <v>17215.150000000001</v>
      </c>
      <c r="AR596" s="24"/>
      <c r="AS596" s="4"/>
      <c r="AT596" s="4"/>
      <c r="AU596" s="247">
        <v>653.15236842105298</v>
      </c>
      <c r="AV596" s="247">
        <v>103.367894736842</v>
      </c>
      <c r="AW596" s="247">
        <v>74.046388888888899</v>
      </c>
      <c r="AX596" s="247">
        <v>80.192432432432398</v>
      </c>
      <c r="AY596" s="247">
        <v>478.19861111111101</v>
      </c>
      <c r="AZ596" s="24"/>
      <c r="BA596" s="4"/>
    </row>
    <row r="597" spans="2:53">
      <c r="B597" s="11" t="s">
        <v>416</v>
      </c>
      <c r="C597" s="11"/>
      <c r="D597" s="71" t="s">
        <v>94</v>
      </c>
      <c r="E597" s="194">
        <v>182</v>
      </c>
      <c r="F597" s="194">
        <v>118</v>
      </c>
      <c r="G597" s="194">
        <v>99</v>
      </c>
      <c r="H597" s="194">
        <v>84</v>
      </c>
      <c r="I597" s="194">
        <v>85</v>
      </c>
      <c r="J597" s="11"/>
      <c r="M597" s="204">
        <v>31295.3</v>
      </c>
      <c r="N597" s="204">
        <v>18225.54</v>
      </c>
      <c r="O597" s="204">
        <v>10588.13</v>
      </c>
      <c r="P597" s="204">
        <v>9856.83</v>
      </c>
      <c r="Q597" s="204">
        <v>79167.62</v>
      </c>
      <c r="R597" s="11"/>
      <c r="S597" s="4"/>
      <c r="T597" s="4"/>
      <c r="U597" s="204">
        <v>157.26281407035199</v>
      </c>
      <c r="V597" s="204">
        <v>91.585628140703506</v>
      </c>
      <c r="W597" s="204">
        <v>56.021851851851899</v>
      </c>
      <c r="X597" s="204">
        <v>52.710320855615002</v>
      </c>
      <c r="Y597" s="204">
        <v>418.876296296296</v>
      </c>
      <c r="Z597" s="11"/>
      <c r="AA597" s="4"/>
      <c r="AB597" s="11" t="s">
        <v>434</v>
      </c>
      <c r="AC597" s="11"/>
      <c r="AD597" s="71" t="s">
        <v>435</v>
      </c>
      <c r="AE597" s="245">
        <v>17</v>
      </c>
      <c r="AF597" s="245">
        <v>4</v>
      </c>
      <c r="AG597" s="245">
        <v>1</v>
      </c>
      <c r="AH597" s="245">
        <v>2</v>
      </c>
      <c r="AI597" s="245">
        <v>1</v>
      </c>
      <c r="AJ597" s="24"/>
      <c r="AK597" s="4"/>
      <c r="AL597" s="4"/>
      <c r="AM597" s="247">
        <v>15768.88</v>
      </c>
      <c r="AN597" s="247">
        <v>588.78</v>
      </c>
      <c r="AO597" s="247">
        <v>64.58</v>
      </c>
      <c r="AP597" s="247">
        <v>666.3</v>
      </c>
      <c r="AQ597" s="247">
        <v>121.89</v>
      </c>
      <c r="AR597" s="24"/>
      <c r="AS597" s="4"/>
      <c r="AT597" s="4"/>
      <c r="AU597" s="247">
        <v>876.048888888889</v>
      </c>
      <c r="AV597" s="247">
        <v>32.71</v>
      </c>
      <c r="AW597" s="247">
        <v>3.58777777777778</v>
      </c>
      <c r="AX597" s="247">
        <v>37.016666666666701</v>
      </c>
      <c r="AY597" s="247">
        <v>6.7716666666666701</v>
      </c>
      <c r="AZ597" s="24"/>
      <c r="BA597" s="4"/>
    </row>
    <row r="598" spans="2:53">
      <c r="B598" s="11" t="s">
        <v>417</v>
      </c>
      <c r="C598" s="11"/>
      <c r="D598" s="71" t="s">
        <v>146</v>
      </c>
      <c r="E598" s="194">
        <v>12</v>
      </c>
      <c r="F598" s="194">
        <v>6</v>
      </c>
      <c r="G598" s="194">
        <v>5</v>
      </c>
      <c r="H598" s="194">
        <v>5</v>
      </c>
      <c r="I598" s="194">
        <v>4</v>
      </c>
      <c r="J598" s="11"/>
      <c r="M598" s="204">
        <v>2522.09</v>
      </c>
      <c r="N598" s="204">
        <v>1203.6300000000001</v>
      </c>
      <c r="O598" s="204">
        <v>715.12</v>
      </c>
      <c r="P598" s="204">
        <v>898.56</v>
      </c>
      <c r="Q598" s="204">
        <v>5816.86</v>
      </c>
      <c r="R598" s="11"/>
      <c r="S598" s="4"/>
      <c r="T598" s="4"/>
      <c r="U598" s="204">
        <v>180.14928571428601</v>
      </c>
      <c r="V598" s="204">
        <v>85.973571428571404</v>
      </c>
      <c r="W598" s="204">
        <v>51.08</v>
      </c>
      <c r="X598" s="204">
        <v>64.182857142857102</v>
      </c>
      <c r="Y598" s="204">
        <v>415.49</v>
      </c>
      <c r="Z598" s="11"/>
      <c r="AA598" s="4"/>
      <c r="AB598" s="11" t="s">
        <v>436</v>
      </c>
      <c r="AC598" s="11"/>
      <c r="AD598" s="71" t="s">
        <v>94</v>
      </c>
      <c r="AE598" s="245">
        <v>1</v>
      </c>
      <c r="AF598" s="245">
        <v>1</v>
      </c>
      <c r="AG598" s="245">
        <v>1</v>
      </c>
      <c r="AH598" s="245">
        <v>1</v>
      </c>
      <c r="AI598" s="245">
        <v>1</v>
      </c>
      <c r="AJ598" s="24"/>
      <c r="AK598" s="4"/>
      <c r="AL598" s="4"/>
      <c r="AM598" s="247">
        <v>98.65</v>
      </c>
      <c r="AN598" s="247">
        <v>65.930000000000007</v>
      </c>
      <c r="AO598" s="247">
        <v>57.78</v>
      </c>
      <c r="AP598" s="247">
        <v>2.78</v>
      </c>
      <c r="AQ598" s="247">
        <v>48.22</v>
      </c>
      <c r="AR598" s="24"/>
      <c r="AS598" s="4"/>
      <c r="AT598" s="4"/>
      <c r="AU598" s="247">
        <v>98.65</v>
      </c>
      <c r="AV598" s="247">
        <v>65.930000000000007</v>
      </c>
      <c r="AW598" s="247">
        <v>57.78</v>
      </c>
      <c r="AX598" s="247">
        <v>2.78</v>
      </c>
      <c r="AY598" s="247">
        <v>48.22</v>
      </c>
      <c r="AZ598" s="24"/>
      <c r="BA598" s="4"/>
    </row>
    <row r="599" spans="2:53">
      <c r="B599" s="11" t="s">
        <v>566</v>
      </c>
      <c r="C599" s="11"/>
      <c r="D599" s="71" t="s">
        <v>146</v>
      </c>
      <c r="E599" s="194">
        <v>2</v>
      </c>
      <c r="F599" s="194"/>
      <c r="G599" s="194"/>
      <c r="H599" s="194"/>
      <c r="I599" s="194"/>
      <c r="J599" s="11"/>
      <c r="M599" s="204">
        <v>30</v>
      </c>
      <c r="N599" s="204">
        <v>0</v>
      </c>
      <c r="O599" s="204"/>
      <c r="P599" s="204"/>
      <c r="Q599" s="204"/>
      <c r="R599" s="11"/>
      <c r="S599" s="4"/>
      <c r="T599" s="4"/>
      <c r="U599" s="204">
        <v>15</v>
      </c>
      <c r="V599" s="204">
        <v>0</v>
      </c>
      <c r="W599" s="204"/>
      <c r="X599" s="204"/>
      <c r="Y599" s="204"/>
      <c r="Z599" s="11"/>
      <c r="AA599" s="4"/>
      <c r="AB599" s="11" t="s">
        <v>436</v>
      </c>
      <c r="AC599" s="11"/>
      <c r="AD599" s="71" t="s">
        <v>437</v>
      </c>
      <c r="AE599" s="245">
        <v>106</v>
      </c>
      <c r="AF599" s="245">
        <v>43</v>
      </c>
      <c r="AG599" s="245">
        <v>33</v>
      </c>
      <c r="AH599" s="245">
        <v>25</v>
      </c>
      <c r="AI599" s="245">
        <v>24</v>
      </c>
      <c r="AJ599" s="24"/>
      <c r="AK599" s="4"/>
      <c r="AL599" s="4"/>
      <c r="AM599" s="247">
        <v>49919.56</v>
      </c>
      <c r="AN599" s="247">
        <v>9025.9900000000107</v>
      </c>
      <c r="AO599" s="247">
        <v>4230.88</v>
      </c>
      <c r="AP599" s="247">
        <v>3747.84</v>
      </c>
      <c r="AQ599" s="247">
        <v>37561.300000000003</v>
      </c>
      <c r="AR599" s="24"/>
      <c r="AS599" s="4"/>
      <c r="AT599" s="4"/>
      <c r="AU599" s="247">
        <v>457.97761467889899</v>
      </c>
      <c r="AV599" s="247">
        <v>82.807247706422103</v>
      </c>
      <c r="AW599" s="247">
        <v>41.889900990099001</v>
      </c>
      <c r="AX599" s="247">
        <v>36.743529411764698</v>
      </c>
      <c r="AY599" s="247">
        <v>364.67281553398101</v>
      </c>
      <c r="AZ599" s="24"/>
      <c r="BA599" s="4"/>
    </row>
    <row r="600" spans="2:53">
      <c r="B600" s="11" t="s">
        <v>418</v>
      </c>
      <c r="C600" s="11"/>
      <c r="D600" s="71" t="s">
        <v>419</v>
      </c>
      <c r="E600" s="194">
        <v>39</v>
      </c>
      <c r="F600" s="194">
        <v>25</v>
      </c>
      <c r="G600" s="194">
        <v>17</v>
      </c>
      <c r="H600" s="194">
        <v>13</v>
      </c>
      <c r="I600" s="194">
        <v>16</v>
      </c>
      <c r="J600" s="11"/>
      <c r="M600" s="204">
        <v>9685.66</v>
      </c>
      <c r="N600" s="204">
        <v>5440.12</v>
      </c>
      <c r="O600" s="204">
        <v>1686.63</v>
      </c>
      <c r="P600" s="204">
        <v>2526.7800000000002</v>
      </c>
      <c r="Q600" s="204">
        <v>8378.0300000000007</v>
      </c>
      <c r="R600" s="11"/>
      <c r="S600" s="4"/>
      <c r="T600" s="4"/>
      <c r="U600" s="204">
        <v>215.23688888888901</v>
      </c>
      <c r="V600" s="204">
        <v>120.891555555556</v>
      </c>
      <c r="W600" s="204">
        <v>38.332500000000003</v>
      </c>
      <c r="X600" s="204">
        <v>58.762325581395402</v>
      </c>
      <c r="Y600" s="204">
        <v>194.83790697674399</v>
      </c>
      <c r="Z600" s="11"/>
      <c r="AA600" s="4"/>
      <c r="AB600" s="11" t="s">
        <v>438</v>
      </c>
      <c r="AC600" s="11"/>
      <c r="AD600" s="71" t="s">
        <v>158</v>
      </c>
      <c r="AE600" s="245">
        <v>41</v>
      </c>
      <c r="AF600" s="245">
        <v>27</v>
      </c>
      <c r="AG600" s="245">
        <v>19</v>
      </c>
      <c r="AH600" s="245">
        <v>17</v>
      </c>
      <c r="AI600" s="245">
        <v>15</v>
      </c>
      <c r="AJ600" s="24"/>
      <c r="AK600" s="4"/>
      <c r="AL600" s="4"/>
      <c r="AM600" s="247">
        <v>10037.33</v>
      </c>
      <c r="AN600" s="247">
        <v>3429.64</v>
      </c>
      <c r="AO600" s="247">
        <v>1893.78</v>
      </c>
      <c r="AP600" s="247">
        <v>1205.97</v>
      </c>
      <c r="AQ600" s="247">
        <v>4975.7299999999996</v>
      </c>
      <c r="AR600" s="24"/>
      <c r="AS600" s="4"/>
      <c r="AT600" s="4"/>
      <c r="AU600" s="247">
        <v>228.121136363636</v>
      </c>
      <c r="AV600" s="247">
        <v>77.9463636363636</v>
      </c>
      <c r="AW600" s="247">
        <v>46.189756097561002</v>
      </c>
      <c r="AX600" s="247">
        <v>28.045813953488398</v>
      </c>
      <c r="AY600" s="247">
        <v>118.469761904762</v>
      </c>
      <c r="AZ600" s="24"/>
      <c r="BA600" s="4"/>
    </row>
    <row r="601" spans="2:53">
      <c r="B601" s="11" t="s">
        <v>420</v>
      </c>
      <c r="C601" s="11"/>
      <c r="D601" s="71" t="s">
        <v>279</v>
      </c>
      <c r="E601" s="194">
        <v>1995</v>
      </c>
      <c r="F601" s="194">
        <v>1052</v>
      </c>
      <c r="G601" s="194">
        <v>745</v>
      </c>
      <c r="H601" s="194">
        <v>657</v>
      </c>
      <c r="I601" s="194">
        <v>761</v>
      </c>
      <c r="J601" s="11"/>
      <c r="M601" s="204">
        <v>421678.79000000103</v>
      </c>
      <c r="N601" s="204">
        <v>165366.36000000002</v>
      </c>
      <c r="O601" s="204">
        <v>87271.54</v>
      </c>
      <c r="P601" s="204">
        <v>75873.42</v>
      </c>
      <c r="Q601" s="204">
        <v>813296.15</v>
      </c>
      <c r="R601" s="11"/>
      <c r="S601" s="4"/>
      <c r="T601" s="4"/>
      <c r="U601" s="204">
        <v>341.98156650022702</v>
      </c>
      <c r="V601" s="204">
        <v>139.79798320472088</v>
      </c>
      <c r="W601" s="204">
        <v>72.255128478231995</v>
      </c>
      <c r="X601" s="204">
        <v>35.504642021525498</v>
      </c>
      <c r="Y601" s="204">
        <v>373.24284075263898</v>
      </c>
      <c r="Z601" s="11"/>
      <c r="AA601" s="4"/>
      <c r="AB601" s="11" t="s">
        <v>440</v>
      </c>
      <c r="AC601" s="11"/>
      <c r="AD601" s="71" t="s">
        <v>124</v>
      </c>
      <c r="AE601" s="245">
        <v>7</v>
      </c>
      <c r="AF601" s="245">
        <v>7</v>
      </c>
      <c r="AG601" s="245">
        <v>5</v>
      </c>
      <c r="AH601" s="245">
        <v>5</v>
      </c>
      <c r="AI601" s="245">
        <v>2</v>
      </c>
      <c r="AJ601" s="24"/>
      <c r="AK601" s="4"/>
      <c r="AL601" s="4"/>
      <c r="AM601" s="247">
        <v>183.95</v>
      </c>
      <c r="AN601" s="247">
        <v>137.29</v>
      </c>
      <c r="AO601" s="247">
        <v>104.69</v>
      </c>
      <c r="AP601" s="247">
        <v>99.31</v>
      </c>
      <c r="AQ601" s="247">
        <v>406.66</v>
      </c>
      <c r="AR601" s="24"/>
      <c r="AS601" s="4"/>
      <c r="AT601" s="4"/>
      <c r="AU601" s="247">
        <v>22.993749999999999</v>
      </c>
      <c r="AV601" s="247">
        <v>17.161249999999999</v>
      </c>
      <c r="AW601" s="247">
        <v>14.955714285714301</v>
      </c>
      <c r="AX601" s="247">
        <v>14.1871428571429</v>
      </c>
      <c r="AY601" s="247">
        <v>58.094285714285697</v>
      </c>
      <c r="AZ601" s="24"/>
      <c r="BA601" s="4"/>
    </row>
    <row r="602" spans="2:53">
      <c r="B602" s="11" t="s">
        <v>421</v>
      </c>
      <c r="C602" s="11"/>
      <c r="D602" s="71" t="s">
        <v>129</v>
      </c>
      <c r="E602" s="194">
        <v>1256</v>
      </c>
      <c r="F602" s="194">
        <v>739</v>
      </c>
      <c r="G602" s="194">
        <v>485</v>
      </c>
      <c r="H602" s="194">
        <v>403</v>
      </c>
      <c r="I602" s="194">
        <v>456</v>
      </c>
      <c r="J602" s="11"/>
      <c r="M602" s="204">
        <v>317848.96999999997</v>
      </c>
      <c r="N602" s="204">
        <v>165180.89000000001</v>
      </c>
      <c r="O602" s="204">
        <v>74323.69</v>
      </c>
      <c r="P602" s="204">
        <v>58292.52</v>
      </c>
      <c r="Q602" s="204">
        <v>569666.02</v>
      </c>
      <c r="R602" s="11"/>
      <c r="S602" s="4"/>
      <c r="T602" s="4"/>
      <c r="U602" s="204">
        <v>202.83916400765801</v>
      </c>
      <c r="V602" s="204">
        <v>105.412182514359</v>
      </c>
      <c r="W602" s="204">
        <v>50.049622895622903</v>
      </c>
      <c r="X602" s="204">
        <v>39.440135317997303</v>
      </c>
      <c r="Y602" s="204">
        <v>378.51562790697699</v>
      </c>
      <c r="Z602" s="11"/>
      <c r="AA602" s="4"/>
      <c r="AB602" s="11" t="s">
        <v>441</v>
      </c>
      <c r="AC602" s="11"/>
      <c r="AD602" s="71" t="s">
        <v>442</v>
      </c>
      <c r="AE602" s="245">
        <v>6</v>
      </c>
      <c r="AF602" s="245">
        <v>2</v>
      </c>
      <c r="AG602" s="245">
        <v>1</v>
      </c>
      <c r="AH602" s="245">
        <v>1</v>
      </c>
      <c r="AI602" s="245">
        <v>1</v>
      </c>
      <c r="AJ602" s="24"/>
      <c r="AK602" s="4"/>
      <c r="AL602" s="4"/>
      <c r="AM602" s="247">
        <v>679.5</v>
      </c>
      <c r="AN602" s="247">
        <v>792.03</v>
      </c>
      <c r="AO602" s="247">
        <v>312.33</v>
      </c>
      <c r="AP602" s="247">
        <v>195.99</v>
      </c>
      <c r="AQ602" s="247">
        <v>271.5</v>
      </c>
      <c r="AR602" s="24"/>
      <c r="AS602" s="4"/>
      <c r="AT602" s="4"/>
      <c r="AU602" s="247">
        <v>97.071428571428598</v>
      </c>
      <c r="AV602" s="247">
        <v>113.147142857143</v>
      </c>
      <c r="AW602" s="247">
        <v>44.6185714285714</v>
      </c>
      <c r="AX602" s="247">
        <v>27.998571428571399</v>
      </c>
      <c r="AY602" s="247">
        <v>45.25</v>
      </c>
      <c r="AZ602" s="24"/>
      <c r="BA602" s="4"/>
    </row>
    <row r="603" spans="2:53">
      <c r="B603" s="11" t="s">
        <v>421</v>
      </c>
      <c r="C603" s="11"/>
      <c r="D603" s="71" t="s">
        <v>116</v>
      </c>
      <c r="E603" s="194">
        <v>1</v>
      </c>
      <c r="F603" s="194"/>
      <c r="G603" s="194"/>
      <c r="H603" s="194"/>
      <c r="I603" s="194"/>
      <c r="J603" s="11"/>
      <c r="M603" s="204">
        <v>201.31</v>
      </c>
      <c r="N603" s="204">
        <v>0</v>
      </c>
      <c r="O603" s="204">
        <v>0</v>
      </c>
      <c r="P603" s="204">
        <v>0</v>
      </c>
      <c r="Q603" s="204">
        <v>0</v>
      </c>
      <c r="R603" s="11"/>
      <c r="S603" s="4"/>
      <c r="T603" s="4"/>
      <c r="U603" s="204">
        <v>201.31</v>
      </c>
      <c r="V603" s="204">
        <v>0</v>
      </c>
      <c r="W603" s="204">
        <v>0</v>
      </c>
      <c r="X603" s="204">
        <v>0</v>
      </c>
      <c r="Y603" s="204">
        <v>0</v>
      </c>
      <c r="Z603" s="11"/>
      <c r="AA603" s="4"/>
      <c r="AB603" s="11" t="s">
        <v>443</v>
      </c>
      <c r="AC603" s="11"/>
      <c r="AD603" s="71" t="s">
        <v>444</v>
      </c>
      <c r="AE603" s="245">
        <v>217</v>
      </c>
      <c r="AF603" s="245">
        <v>132</v>
      </c>
      <c r="AG603" s="245">
        <v>96</v>
      </c>
      <c r="AH603" s="245">
        <v>78</v>
      </c>
      <c r="AI603" s="245">
        <v>76</v>
      </c>
      <c r="AJ603" s="24"/>
      <c r="AK603" s="4"/>
      <c r="AL603" s="4"/>
      <c r="AM603" s="247">
        <v>91823.49</v>
      </c>
      <c r="AN603" s="247">
        <v>36687.67</v>
      </c>
      <c r="AO603" s="247">
        <v>13601.37</v>
      </c>
      <c r="AP603" s="247">
        <v>7892.66</v>
      </c>
      <c r="AQ603" s="247">
        <v>94796.82</v>
      </c>
      <c r="AR603" s="24"/>
      <c r="AS603" s="4"/>
      <c r="AT603" s="4"/>
      <c r="AU603" s="247">
        <v>376.32577868852502</v>
      </c>
      <c r="AV603" s="247">
        <v>150.359303278689</v>
      </c>
      <c r="AW603" s="247">
        <v>60.450533333333397</v>
      </c>
      <c r="AX603" s="247">
        <v>36.039543378995397</v>
      </c>
      <c r="AY603" s="247">
        <v>412.16008695652198</v>
      </c>
      <c r="AZ603" s="24"/>
      <c r="BA603" s="4"/>
    </row>
    <row r="604" spans="2:53">
      <c r="B604" s="11" t="s">
        <v>422</v>
      </c>
      <c r="C604" s="11"/>
      <c r="D604" s="71" t="s">
        <v>136</v>
      </c>
      <c r="E604" s="194">
        <v>20</v>
      </c>
      <c r="F604" s="194">
        <v>10</v>
      </c>
      <c r="G604" s="194">
        <v>7</v>
      </c>
      <c r="H604" s="194">
        <v>6</v>
      </c>
      <c r="I604" s="194">
        <v>4</v>
      </c>
      <c r="J604" s="11"/>
      <c r="M604" s="204">
        <v>3703.2400000000002</v>
      </c>
      <c r="N604" s="204">
        <v>1316.61</v>
      </c>
      <c r="O604" s="204">
        <v>1590.38</v>
      </c>
      <c r="P604" s="204">
        <v>850.55</v>
      </c>
      <c r="Q604" s="204">
        <v>1345.44</v>
      </c>
      <c r="R604" s="11"/>
      <c r="S604" s="4"/>
      <c r="T604" s="4"/>
      <c r="U604" s="204">
        <v>161.632173913044</v>
      </c>
      <c r="V604" s="204">
        <v>57.243913043478301</v>
      </c>
      <c r="W604" s="204">
        <v>75.732380952381007</v>
      </c>
      <c r="X604" s="204">
        <v>56.703333333333298</v>
      </c>
      <c r="Y604" s="204">
        <v>89.695999999999998</v>
      </c>
      <c r="Z604" s="11"/>
      <c r="AA604" s="4"/>
      <c r="AB604" s="11" t="s">
        <v>446</v>
      </c>
      <c r="AC604" s="11"/>
      <c r="AD604" s="71" t="s">
        <v>154</v>
      </c>
      <c r="AE604" s="245">
        <v>277</v>
      </c>
      <c r="AF604" s="245">
        <v>121</v>
      </c>
      <c r="AG604" s="245">
        <v>90</v>
      </c>
      <c r="AH604" s="245">
        <v>79</v>
      </c>
      <c r="AI604" s="245">
        <v>66</v>
      </c>
      <c r="AJ604" s="24"/>
      <c r="AK604" s="4"/>
      <c r="AL604" s="4"/>
      <c r="AM604" s="247">
        <v>195186.05</v>
      </c>
      <c r="AN604" s="247">
        <v>41410.03</v>
      </c>
      <c r="AO604" s="247">
        <v>18283.93</v>
      </c>
      <c r="AP604" s="247">
        <v>14060.03</v>
      </c>
      <c r="AQ604" s="247">
        <v>55497.53</v>
      </c>
      <c r="AR604" s="24"/>
      <c r="AS604" s="4"/>
      <c r="AT604" s="4"/>
      <c r="AU604" s="247">
        <v>675.38425605536304</v>
      </c>
      <c r="AV604" s="247">
        <v>143.287301038062</v>
      </c>
      <c r="AW604" s="247">
        <v>67.220330882352997</v>
      </c>
      <c r="AX604" s="247">
        <v>51.501941391941401</v>
      </c>
      <c r="AY604" s="247">
        <v>200.35209386281599</v>
      </c>
      <c r="AZ604" s="24"/>
      <c r="BA604" s="4"/>
    </row>
    <row r="605" spans="2:53">
      <c r="B605" s="11" t="s">
        <v>550</v>
      </c>
      <c r="C605" s="11"/>
      <c r="D605" s="71" t="s">
        <v>424</v>
      </c>
      <c r="E605" s="194">
        <v>683</v>
      </c>
      <c r="F605" s="194">
        <v>482</v>
      </c>
      <c r="G605" s="194">
        <v>389</v>
      </c>
      <c r="H605" s="194">
        <v>318</v>
      </c>
      <c r="I605" s="194">
        <v>305</v>
      </c>
      <c r="J605" s="11"/>
      <c r="M605" s="204">
        <v>63070.360000000095</v>
      </c>
      <c r="N605" s="204">
        <v>38827.979999999996</v>
      </c>
      <c r="O605" s="204">
        <v>35416.120000000003</v>
      </c>
      <c r="P605" s="204">
        <v>36128.769999999997</v>
      </c>
      <c r="Q605" s="204">
        <v>226996.12</v>
      </c>
      <c r="R605" s="11"/>
      <c r="S605" s="4"/>
      <c r="T605" s="4"/>
      <c r="U605" s="204">
        <v>171.79665468306541</v>
      </c>
      <c r="V605" s="204">
        <v>80.157498580889296</v>
      </c>
      <c r="W605" s="204">
        <v>69.352227497935601</v>
      </c>
      <c r="X605" s="204">
        <v>61.08781276415894</v>
      </c>
      <c r="Y605" s="204">
        <v>418.28245856933091</v>
      </c>
      <c r="Z605" s="11"/>
      <c r="AA605" s="4"/>
      <c r="AB605" s="11" t="s">
        <v>447</v>
      </c>
      <c r="AC605" s="11"/>
      <c r="AD605" s="71" t="s">
        <v>227</v>
      </c>
      <c r="AE605" s="245">
        <v>10</v>
      </c>
      <c r="AF605" s="245">
        <v>4</v>
      </c>
      <c r="AG605" s="245">
        <v>4</v>
      </c>
      <c r="AH605" s="245">
        <v>2</v>
      </c>
      <c r="AI605" s="245">
        <v>3</v>
      </c>
      <c r="AJ605" s="24"/>
      <c r="AK605" s="4"/>
      <c r="AL605" s="4"/>
      <c r="AM605" s="247">
        <v>252.53</v>
      </c>
      <c r="AN605" s="247">
        <v>134.06</v>
      </c>
      <c r="AO605" s="247">
        <v>102.33</v>
      </c>
      <c r="AP605" s="247">
        <v>54.12</v>
      </c>
      <c r="AQ605" s="247">
        <v>338.2</v>
      </c>
      <c r="AR605" s="24"/>
      <c r="AS605" s="4"/>
      <c r="AT605" s="4"/>
      <c r="AU605" s="247">
        <v>25.253</v>
      </c>
      <c r="AV605" s="247">
        <v>13.406000000000001</v>
      </c>
      <c r="AW605" s="247">
        <v>10.233000000000001</v>
      </c>
      <c r="AX605" s="247">
        <v>6.0133333333333301</v>
      </c>
      <c r="AY605" s="247">
        <v>37.577777777777797</v>
      </c>
      <c r="AZ605" s="24"/>
      <c r="BA605" s="4"/>
    </row>
    <row r="606" spans="2:53">
      <c r="B606" s="11" t="s">
        <v>425</v>
      </c>
      <c r="C606" s="11"/>
      <c r="D606" s="71" t="s">
        <v>185</v>
      </c>
      <c r="E606" s="194">
        <v>710</v>
      </c>
      <c r="F606" s="194">
        <v>376</v>
      </c>
      <c r="G606" s="194">
        <v>278</v>
      </c>
      <c r="H606" s="194">
        <v>251</v>
      </c>
      <c r="I606" s="194">
        <v>259</v>
      </c>
      <c r="J606" s="11"/>
      <c r="M606" s="204">
        <v>118415.73</v>
      </c>
      <c r="N606" s="204">
        <v>57902.020000000099</v>
      </c>
      <c r="O606" s="204">
        <v>29675.32</v>
      </c>
      <c r="P606" s="204">
        <v>38585.31</v>
      </c>
      <c r="Q606" s="204">
        <v>291952.65999999997</v>
      </c>
      <c r="R606" s="11"/>
      <c r="S606" s="4"/>
      <c r="T606" s="4"/>
      <c r="U606" s="204">
        <v>148.39063909774401</v>
      </c>
      <c r="V606" s="204">
        <v>72.558922305764497</v>
      </c>
      <c r="W606" s="204">
        <v>39.514407456724399</v>
      </c>
      <c r="X606" s="204">
        <v>52.2128687415426</v>
      </c>
      <c r="Y606" s="204">
        <v>394.53062162162098</v>
      </c>
      <c r="Z606" s="11"/>
      <c r="AA606" s="4"/>
      <c r="AB606" s="11" t="s">
        <v>448</v>
      </c>
      <c r="AC606" s="11"/>
      <c r="AD606" s="71" t="s">
        <v>449</v>
      </c>
      <c r="AE606" s="245">
        <v>22</v>
      </c>
      <c r="AF606" s="245">
        <v>12</v>
      </c>
      <c r="AG606" s="245">
        <v>12</v>
      </c>
      <c r="AH606" s="245">
        <v>11</v>
      </c>
      <c r="AI606" s="245">
        <v>9</v>
      </c>
      <c r="AJ606" s="24"/>
      <c r="AK606" s="4"/>
      <c r="AL606" s="4"/>
      <c r="AM606" s="247">
        <v>3813.4</v>
      </c>
      <c r="AN606" s="247">
        <v>5428.5</v>
      </c>
      <c r="AO606" s="247">
        <v>1259.69</v>
      </c>
      <c r="AP606" s="247">
        <v>1167.8699999999999</v>
      </c>
      <c r="AQ606" s="247">
        <v>30515.85</v>
      </c>
      <c r="AR606" s="24"/>
      <c r="AS606" s="4"/>
      <c r="AT606" s="4"/>
      <c r="AU606" s="247">
        <v>173.33636363636401</v>
      </c>
      <c r="AV606" s="247">
        <v>246.75</v>
      </c>
      <c r="AW606" s="247">
        <v>59.985238095238103</v>
      </c>
      <c r="AX606" s="247">
        <v>61.466842105263197</v>
      </c>
      <c r="AY606" s="247">
        <v>1453.13571428571</v>
      </c>
      <c r="AZ606" s="24"/>
      <c r="BA606" s="4"/>
    </row>
    <row r="607" spans="2:53">
      <c r="B607" s="11" t="s">
        <v>426</v>
      </c>
      <c r="C607" s="11"/>
      <c r="D607" s="71" t="s">
        <v>258</v>
      </c>
      <c r="E607" s="194">
        <v>222</v>
      </c>
      <c r="F607" s="194">
        <v>122</v>
      </c>
      <c r="G607" s="194">
        <v>99</v>
      </c>
      <c r="H607" s="194">
        <v>80</v>
      </c>
      <c r="I607" s="194">
        <v>104</v>
      </c>
      <c r="J607" s="11"/>
      <c r="M607" s="204">
        <v>54943.229999999901</v>
      </c>
      <c r="N607" s="204">
        <v>25212.59</v>
      </c>
      <c r="O607" s="204">
        <v>17783.05</v>
      </c>
      <c r="P607" s="204">
        <v>15554.81</v>
      </c>
      <c r="Q607" s="204">
        <v>178451.3</v>
      </c>
      <c r="R607" s="11"/>
      <c r="S607" s="4"/>
      <c r="T607" s="4"/>
      <c r="U607" s="204">
        <v>207.332943396226</v>
      </c>
      <c r="V607" s="204">
        <v>95.141849056603803</v>
      </c>
      <c r="W607" s="204">
        <v>68.396346153846096</v>
      </c>
      <c r="X607" s="204">
        <v>61.971354581673303</v>
      </c>
      <c r="Y607" s="204">
        <v>673.40113207547199</v>
      </c>
      <c r="Z607" s="11"/>
      <c r="AA607" s="4"/>
      <c r="AB607" s="11" t="s">
        <v>450</v>
      </c>
      <c r="AC607" s="11"/>
      <c r="AD607" s="71" t="s">
        <v>126</v>
      </c>
      <c r="AE607" s="245">
        <v>47</v>
      </c>
      <c r="AF607" s="245">
        <v>30</v>
      </c>
      <c r="AG607" s="245">
        <v>13</v>
      </c>
      <c r="AH607" s="245">
        <v>10</v>
      </c>
      <c r="AI607" s="245">
        <v>12</v>
      </c>
      <c r="AJ607" s="24"/>
      <c r="AK607" s="4"/>
      <c r="AL607" s="4"/>
      <c r="AM607" s="247">
        <v>13743.28</v>
      </c>
      <c r="AN607" s="247">
        <v>3844.26</v>
      </c>
      <c r="AO607" s="247">
        <v>1185.2</v>
      </c>
      <c r="AP607" s="247">
        <v>1258.26</v>
      </c>
      <c r="AQ607" s="247">
        <v>3384.92</v>
      </c>
      <c r="AR607" s="24"/>
      <c r="AS607" s="4"/>
      <c r="AT607" s="4"/>
      <c r="AU607" s="247">
        <v>286.31833333333299</v>
      </c>
      <c r="AV607" s="247">
        <v>80.088750000000005</v>
      </c>
      <c r="AW607" s="247">
        <v>26.936363636363598</v>
      </c>
      <c r="AX607" s="247">
        <v>28.5968181818182</v>
      </c>
      <c r="AY607" s="247">
        <v>73.585217391304298</v>
      </c>
      <c r="AZ607" s="24"/>
      <c r="BA607" s="4"/>
    </row>
    <row r="608" spans="2:53">
      <c r="B608" s="11" t="s">
        <v>427</v>
      </c>
      <c r="C608" s="11"/>
      <c r="D608" s="71" t="s">
        <v>428</v>
      </c>
      <c r="E608" s="194">
        <v>79</v>
      </c>
      <c r="F608" s="194">
        <v>70</v>
      </c>
      <c r="G608" s="194">
        <v>49</v>
      </c>
      <c r="H608" s="194">
        <v>51</v>
      </c>
      <c r="I608" s="194">
        <v>55</v>
      </c>
      <c r="J608" s="11"/>
      <c r="M608" s="204">
        <v>21057.93</v>
      </c>
      <c r="N608" s="204">
        <v>13076.07</v>
      </c>
      <c r="O608" s="204">
        <v>7333.09</v>
      </c>
      <c r="P608" s="204">
        <v>10237.43</v>
      </c>
      <c r="Q608" s="204">
        <v>108775.97</v>
      </c>
      <c r="R608" s="11"/>
      <c r="S608" s="4"/>
      <c r="T608" s="4"/>
      <c r="U608" s="204">
        <v>184.71868421052599</v>
      </c>
      <c r="V608" s="204">
        <v>114.702368421053</v>
      </c>
      <c r="W608" s="204">
        <v>67.276055045871601</v>
      </c>
      <c r="X608" s="204">
        <v>93.921376146789001</v>
      </c>
      <c r="Y608" s="204">
        <v>997.94467889908299</v>
      </c>
      <c r="Z608" s="11"/>
      <c r="AA608" s="4"/>
      <c r="AB608" s="11" t="s">
        <v>451</v>
      </c>
      <c r="AC608" s="11"/>
      <c r="AD608" s="71" t="s">
        <v>350</v>
      </c>
      <c r="AE608" s="245">
        <v>62</v>
      </c>
      <c r="AF608" s="245">
        <v>32</v>
      </c>
      <c r="AG608" s="245">
        <v>20</v>
      </c>
      <c r="AH608" s="245">
        <v>19</v>
      </c>
      <c r="AI608" s="245">
        <v>21</v>
      </c>
      <c r="AJ608" s="24"/>
      <c r="AK608" s="4"/>
      <c r="AL608" s="4"/>
      <c r="AM608" s="247">
        <v>41301.040000000001</v>
      </c>
      <c r="AN608" s="247">
        <v>13453.26</v>
      </c>
      <c r="AO608" s="247">
        <v>2061.21</v>
      </c>
      <c r="AP608" s="247">
        <v>2061.09</v>
      </c>
      <c r="AQ608" s="247">
        <v>23776.33</v>
      </c>
      <c r="AR608" s="24"/>
      <c r="AS608" s="4"/>
      <c r="AT608" s="4"/>
      <c r="AU608" s="247">
        <v>645.32875000000001</v>
      </c>
      <c r="AV608" s="247">
        <v>210.2071875</v>
      </c>
      <c r="AW608" s="247">
        <v>32.717619047619003</v>
      </c>
      <c r="AX608" s="247">
        <v>32.715714285714299</v>
      </c>
      <c r="AY608" s="247">
        <v>383.48919354838699</v>
      </c>
      <c r="AZ608" s="24"/>
      <c r="BA608" s="4"/>
    </row>
    <row r="609" spans="2:53">
      <c r="B609" s="11" t="s">
        <v>427</v>
      </c>
      <c r="C609" s="11"/>
      <c r="D609" s="71" t="s">
        <v>551</v>
      </c>
      <c r="E609" s="194">
        <v>2</v>
      </c>
      <c r="F609" s="194"/>
      <c r="G609" s="194"/>
      <c r="H609" s="194"/>
      <c r="I609" s="194"/>
      <c r="J609" s="11"/>
      <c r="M609" s="204">
        <v>1023.66</v>
      </c>
      <c r="N609" s="204">
        <v>0</v>
      </c>
      <c r="O609" s="204">
        <v>0</v>
      </c>
      <c r="P609" s="204">
        <v>0</v>
      </c>
      <c r="Q609" s="204">
        <v>0</v>
      </c>
      <c r="R609" s="11"/>
      <c r="S609" s="4"/>
      <c r="T609" s="4"/>
      <c r="U609" s="204">
        <v>511.83</v>
      </c>
      <c r="V609" s="204">
        <v>0</v>
      </c>
      <c r="W609" s="204">
        <v>0</v>
      </c>
      <c r="X609" s="204">
        <v>0</v>
      </c>
      <c r="Y609" s="204">
        <v>0</v>
      </c>
      <c r="Z609" s="11"/>
      <c r="AA609" s="4"/>
      <c r="AB609" s="11"/>
      <c r="AC609" s="11"/>
      <c r="AD609" s="71"/>
      <c r="AE609" s="245"/>
      <c r="AF609" s="245"/>
      <c r="AG609" s="245"/>
      <c r="AH609" s="245"/>
      <c r="AI609" s="245"/>
      <c r="AJ609" s="24"/>
      <c r="AK609" s="4"/>
      <c r="AL609" s="4"/>
      <c r="AM609" s="247"/>
      <c r="AN609" s="247"/>
      <c r="AO609" s="247"/>
      <c r="AP609" s="247"/>
      <c r="AQ609" s="247"/>
      <c r="AR609" s="24"/>
      <c r="AS609" s="4"/>
      <c r="AT609" s="4"/>
      <c r="AU609" s="247"/>
      <c r="AV609" s="247"/>
      <c r="AW609" s="247"/>
      <c r="AX609" s="247"/>
      <c r="AY609" s="247"/>
      <c r="AZ609" s="24"/>
      <c r="BA609" s="4"/>
    </row>
    <row r="610" spans="2:53">
      <c r="B610" s="11" t="s">
        <v>429</v>
      </c>
      <c r="C610" s="11"/>
      <c r="D610" s="71" t="s">
        <v>262</v>
      </c>
      <c r="E610" s="194">
        <v>69</v>
      </c>
      <c r="F610" s="194">
        <v>34</v>
      </c>
      <c r="G610" s="194">
        <v>23</v>
      </c>
      <c r="H610" s="194">
        <v>19</v>
      </c>
      <c r="I610" s="194">
        <v>21</v>
      </c>
      <c r="J610" s="11"/>
      <c r="M610" s="204">
        <v>15319</v>
      </c>
      <c r="N610" s="204">
        <v>5971.7300000000005</v>
      </c>
      <c r="O610" s="204">
        <v>2956.19</v>
      </c>
      <c r="P610" s="204">
        <v>3459.31</v>
      </c>
      <c r="Q610" s="204">
        <v>48773.599999999999</v>
      </c>
      <c r="R610" s="11"/>
      <c r="S610" s="4"/>
      <c r="T610" s="4"/>
      <c r="U610" s="204">
        <v>362.21671717171705</v>
      </c>
      <c r="V610" s="204">
        <v>141.10808080808079</v>
      </c>
      <c r="W610" s="204">
        <v>89.285384615384601</v>
      </c>
      <c r="X610" s="204">
        <v>113.0681923076923</v>
      </c>
      <c r="Y610" s="204">
        <v>867.35484848484805</v>
      </c>
      <c r="Z610" s="11"/>
      <c r="AA610" s="4"/>
      <c r="AB610" s="11"/>
      <c r="AC610" s="11"/>
      <c r="AD610" s="71"/>
      <c r="AE610" s="245"/>
      <c r="AF610" s="245"/>
      <c r="AG610" s="245"/>
      <c r="AH610" s="245"/>
      <c r="AI610" s="245"/>
      <c r="AJ610" s="24"/>
      <c r="AK610" s="4"/>
      <c r="AL610" s="4"/>
      <c r="AM610" s="247"/>
      <c r="AN610" s="247"/>
      <c r="AO610" s="247"/>
      <c r="AP610" s="247"/>
      <c r="AQ610" s="247"/>
      <c r="AR610" s="24"/>
      <c r="AS610" s="4"/>
      <c r="AT610" s="4"/>
      <c r="AU610" s="247"/>
      <c r="AV610" s="247"/>
      <c r="AW610" s="247"/>
      <c r="AX610" s="247"/>
      <c r="AY610" s="247"/>
      <c r="AZ610" s="24"/>
      <c r="BA610" s="4"/>
    </row>
    <row r="611" spans="2:53">
      <c r="B611" s="11" t="s">
        <v>552</v>
      </c>
      <c r="C611" s="11"/>
      <c r="D611" s="71" t="s">
        <v>191</v>
      </c>
      <c r="E611" s="194">
        <v>4</v>
      </c>
      <c r="F611" s="194">
        <v>3</v>
      </c>
      <c r="G611" s="194">
        <v>1</v>
      </c>
      <c r="H611" s="194"/>
      <c r="I611" s="194"/>
      <c r="J611" s="11"/>
      <c r="M611" s="204">
        <v>218.43</v>
      </c>
      <c r="N611" s="204">
        <v>151.68</v>
      </c>
      <c r="O611" s="204">
        <v>77.61</v>
      </c>
      <c r="P611" s="204"/>
      <c r="Q611" s="204"/>
      <c r="R611" s="11"/>
      <c r="S611" s="4"/>
      <c r="T611" s="4"/>
      <c r="U611" s="204">
        <v>54.607500000000002</v>
      </c>
      <c r="V611" s="204">
        <v>37.92</v>
      </c>
      <c r="W611" s="204">
        <v>77.61</v>
      </c>
      <c r="X611" s="204"/>
      <c r="Y611" s="204"/>
      <c r="Z611" s="11"/>
      <c r="AA611" s="4"/>
      <c r="AB611" s="11"/>
      <c r="AC611" s="11"/>
      <c r="AD611" s="71"/>
      <c r="AE611" s="245"/>
      <c r="AF611" s="245"/>
      <c r="AG611" s="245"/>
      <c r="AH611" s="245"/>
      <c r="AI611" s="245"/>
      <c r="AJ611" s="24"/>
      <c r="AK611" s="4"/>
      <c r="AL611" s="4"/>
      <c r="AM611" s="247"/>
      <c r="AN611" s="247"/>
      <c r="AO611" s="247"/>
      <c r="AP611" s="247"/>
      <c r="AQ611" s="247"/>
      <c r="AR611" s="24"/>
      <c r="AS611" s="4"/>
      <c r="AT611" s="4"/>
      <c r="AU611" s="247"/>
      <c r="AV611" s="247"/>
      <c r="AW611" s="247"/>
      <c r="AX611" s="247"/>
      <c r="AY611" s="247"/>
      <c r="AZ611" s="24"/>
      <c r="BA611" s="4"/>
    </row>
    <row r="612" spans="2:53">
      <c r="B612" s="11" t="s">
        <v>431</v>
      </c>
      <c r="C612" s="11"/>
      <c r="D612" s="71" t="s">
        <v>113</v>
      </c>
      <c r="E612" s="194">
        <v>12</v>
      </c>
      <c r="F612" s="194">
        <v>9</v>
      </c>
      <c r="G612" s="194">
        <v>6</v>
      </c>
      <c r="H612" s="194">
        <v>8</v>
      </c>
      <c r="I612" s="194">
        <v>9</v>
      </c>
      <c r="J612" s="11"/>
      <c r="M612" s="204">
        <v>3516.98</v>
      </c>
      <c r="N612" s="204">
        <v>2098.04</v>
      </c>
      <c r="O612" s="204">
        <v>1564.94</v>
      </c>
      <c r="P612" s="204">
        <v>2301.9299999999998</v>
      </c>
      <c r="Q612" s="204">
        <v>19660.5</v>
      </c>
      <c r="R612" s="11"/>
      <c r="S612" s="4"/>
      <c r="T612" s="4"/>
      <c r="U612" s="204">
        <v>270.53692307692302</v>
      </c>
      <c r="V612" s="204">
        <v>161.38769230769199</v>
      </c>
      <c r="W612" s="204">
        <v>130.411666666667</v>
      </c>
      <c r="X612" s="204">
        <v>191.82749999999999</v>
      </c>
      <c r="Y612" s="204">
        <v>1638.375</v>
      </c>
      <c r="Z612" s="11"/>
      <c r="AA612" s="4"/>
      <c r="AB612" s="11"/>
      <c r="AC612" s="11"/>
      <c r="AD612" s="71"/>
      <c r="AE612" s="245"/>
      <c r="AF612" s="245"/>
      <c r="AG612" s="245"/>
      <c r="AH612" s="245"/>
      <c r="AI612" s="245"/>
      <c r="AJ612" s="24"/>
      <c r="AK612" s="4"/>
      <c r="AL612" s="4"/>
      <c r="AM612" s="247"/>
      <c r="AN612" s="247"/>
      <c r="AO612" s="247"/>
      <c r="AP612" s="247"/>
      <c r="AQ612" s="247"/>
      <c r="AR612" s="24"/>
      <c r="AS612" s="4"/>
      <c r="AT612" s="4"/>
      <c r="AU612" s="247"/>
      <c r="AV612" s="247"/>
      <c r="AW612" s="247"/>
      <c r="AX612" s="247"/>
      <c r="AY612" s="247"/>
      <c r="AZ612" s="24"/>
      <c r="BA612" s="4"/>
    </row>
    <row r="613" spans="2:53">
      <c r="B613" s="11" t="s">
        <v>462</v>
      </c>
      <c r="C613" s="11"/>
      <c r="D613" s="71" t="s">
        <v>116</v>
      </c>
      <c r="E613" s="194">
        <v>2</v>
      </c>
      <c r="F613" s="194">
        <v>1</v>
      </c>
      <c r="G613" s="194"/>
      <c r="H613" s="194"/>
      <c r="I613" s="194"/>
      <c r="J613" s="11"/>
      <c r="M613" s="204">
        <v>30</v>
      </c>
      <c r="N613" s="204">
        <v>15</v>
      </c>
      <c r="O613" s="204"/>
      <c r="P613" s="204"/>
      <c r="Q613" s="204"/>
      <c r="R613" s="11"/>
      <c r="S613" s="4"/>
      <c r="T613" s="4"/>
      <c r="U613" s="204">
        <v>10</v>
      </c>
      <c r="V613" s="204">
        <v>5</v>
      </c>
      <c r="W613" s="204"/>
      <c r="X613" s="204"/>
      <c r="Y613" s="204"/>
      <c r="Z613" s="11"/>
      <c r="AA613" s="4"/>
      <c r="AB613" s="11"/>
      <c r="AC613" s="11"/>
      <c r="AD613" s="71"/>
      <c r="AE613" s="245"/>
      <c r="AF613" s="245"/>
      <c r="AG613" s="245"/>
      <c r="AH613" s="245"/>
      <c r="AI613" s="245"/>
      <c r="AJ613" s="24"/>
      <c r="AK613" s="4"/>
      <c r="AL613" s="4"/>
      <c r="AM613" s="247"/>
      <c r="AN613" s="247"/>
      <c r="AO613" s="247"/>
      <c r="AP613" s="247"/>
      <c r="AQ613" s="247"/>
      <c r="AR613" s="24"/>
      <c r="AS613" s="4"/>
      <c r="AT613" s="4"/>
      <c r="AU613" s="247"/>
      <c r="AV613" s="247"/>
      <c r="AW613" s="247"/>
      <c r="AX613" s="247"/>
      <c r="AY613" s="247"/>
      <c r="AZ613" s="24"/>
      <c r="BA613" s="4"/>
    </row>
    <row r="614" spans="2:53">
      <c r="B614" s="11" t="s">
        <v>432</v>
      </c>
      <c r="C614" s="11"/>
      <c r="D614" s="71" t="s">
        <v>166</v>
      </c>
      <c r="E614" s="194">
        <v>196</v>
      </c>
      <c r="F614" s="194">
        <v>105</v>
      </c>
      <c r="G614" s="194">
        <v>75</v>
      </c>
      <c r="H614" s="194">
        <v>62</v>
      </c>
      <c r="I614" s="194">
        <v>70</v>
      </c>
      <c r="J614" s="11"/>
      <c r="M614" s="204">
        <v>47489.06</v>
      </c>
      <c r="N614" s="204">
        <v>23252.26</v>
      </c>
      <c r="O614" s="204">
        <v>11173.49</v>
      </c>
      <c r="P614" s="204">
        <v>10211.719999999999</v>
      </c>
      <c r="Q614" s="204">
        <v>105270.63</v>
      </c>
      <c r="R614" s="11"/>
      <c r="S614" s="4"/>
      <c r="T614" s="4"/>
      <c r="U614" s="204">
        <v>224.005</v>
      </c>
      <c r="V614" s="204">
        <v>109.680471698113</v>
      </c>
      <c r="W614" s="204">
        <v>55.867449999999998</v>
      </c>
      <c r="X614" s="204">
        <v>50.304039408866998</v>
      </c>
      <c r="Y614" s="204">
        <v>508.55376811594198</v>
      </c>
      <c r="Z614" s="11"/>
      <c r="AA614" s="4"/>
      <c r="AB614" s="11"/>
      <c r="AC614" s="11"/>
      <c r="AD614" s="71"/>
      <c r="AE614" s="245"/>
      <c r="AF614" s="245"/>
      <c r="AG614" s="245"/>
      <c r="AH614" s="245"/>
      <c r="AI614" s="245"/>
      <c r="AJ614" s="24"/>
      <c r="AK614" s="4"/>
      <c r="AL614" s="4"/>
      <c r="AM614" s="247"/>
      <c r="AN614" s="247"/>
      <c r="AO614" s="247"/>
      <c r="AP614" s="247"/>
      <c r="AQ614" s="247"/>
      <c r="AR614" s="24"/>
      <c r="AS614" s="4"/>
      <c r="AT614" s="4"/>
      <c r="AU614" s="247"/>
      <c r="AV614" s="247"/>
      <c r="AW614" s="247"/>
      <c r="AX614" s="247"/>
      <c r="AY614" s="247"/>
      <c r="AZ614" s="24"/>
      <c r="BA614" s="4"/>
    </row>
    <row r="615" spans="2:53">
      <c r="B615" s="11" t="s">
        <v>433</v>
      </c>
      <c r="C615" s="11"/>
      <c r="D615" s="71" t="s">
        <v>191</v>
      </c>
      <c r="E615" s="194">
        <v>9</v>
      </c>
      <c r="F615" s="194">
        <v>5</v>
      </c>
      <c r="G615" s="194">
        <v>4</v>
      </c>
      <c r="H615" s="194">
        <v>4</v>
      </c>
      <c r="I615" s="194">
        <v>6</v>
      </c>
      <c r="J615" s="11"/>
      <c r="M615" s="204">
        <v>1491.58</v>
      </c>
      <c r="N615" s="204">
        <v>720.38</v>
      </c>
      <c r="O615" s="204">
        <v>443.47</v>
      </c>
      <c r="P615" s="204">
        <v>581.09</v>
      </c>
      <c r="Q615" s="204">
        <v>12379.35</v>
      </c>
      <c r="R615" s="11"/>
      <c r="S615" s="4"/>
      <c r="T615" s="4"/>
      <c r="U615" s="204">
        <v>124.29833333333301</v>
      </c>
      <c r="V615" s="204">
        <v>60.031666666666702</v>
      </c>
      <c r="W615" s="204">
        <v>36.955833333333302</v>
      </c>
      <c r="X615" s="204">
        <v>48.4241666666667</v>
      </c>
      <c r="Y615" s="204">
        <v>1031.6125</v>
      </c>
      <c r="Z615" s="11"/>
      <c r="AA615" s="4"/>
      <c r="AB615" s="11"/>
      <c r="AC615" s="11"/>
      <c r="AD615" s="71"/>
      <c r="AE615" s="245"/>
      <c r="AF615" s="245"/>
      <c r="AG615" s="245"/>
      <c r="AH615" s="245"/>
      <c r="AI615" s="245"/>
      <c r="AJ615" s="24"/>
      <c r="AK615" s="4"/>
      <c r="AL615" s="4"/>
      <c r="AM615" s="247"/>
      <c r="AN615" s="247"/>
      <c r="AO615" s="247"/>
      <c r="AP615" s="247"/>
      <c r="AQ615" s="247"/>
      <c r="AR615" s="24"/>
      <c r="AS615" s="4"/>
      <c r="AT615" s="4"/>
      <c r="AU615" s="247"/>
      <c r="AV615" s="247"/>
      <c r="AW615" s="247"/>
      <c r="AX615" s="247"/>
      <c r="AY615" s="247"/>
      <c r="AZ615" s="24"/>
      <c r="BA615" s="4"/>
    </row>
    <row r="616" spans="2:53">
      <c r="B616" s="11" t="s">
        <v>434</v>
      </c>
      <c r="C616" s="11"/>
      <c r="D616" s="71" t="s">
        <v>435</v>
      </c>
      <c r="E616" s="194">
        <v>353</v>
      </c>
      <c r="F616" s="194">
        <v>207</v>
      </c>
      <c r="G616" s="194">
        <v>158</v>
      </c>
      <c r="H616" s="194">
        <v>135</v>
      </c>
      <c r="I616" s="194">
        <v>146</v>
      </c>
      <c r="J616" s="11"/>
      <c r="M616" s="204">
        <v>72239.520000000004</v>
      </c>
      <c r="N616" s="204">
        <v>31544.47</v>
      </c>
      <c r="O616" s="204">
        <v>18342.64</v>
      </c>
      <c r="P616" s="204">
        <v>17332.64</v>
      </c>
      <c r="Q616" s="204">
        <v>207575.6</v>
      </c>
      <c r="R616" s="11"/>
      <c r="S616" s="4"/>
      <c r="T616" s="4"/>
      <c r="U616" s="204">
        <v>186.184329896907</v>
      </c>
      <c r="V616" s="204">
        <v>81.300180412371105</v>
      </c>
      <c r="W616" s="204">
        <v>48.654217506631298</v>
      </c>
      <c r="X616" s="204">
        <v>46.220373333333299</v>
      </c>
      <c r="Y616" s="204">
        <v>550.59840848806402</v>
      </c>
      <c r="Z616" s="11"/>
      <c r="AA616" s="4"/>
      <c r="AB616" s="11"/>
      <c r="AC616" s="11"/>
      <c r="AD616" s="71"/>
      <c r="AE616" s="245"/>
      <c r="AF616" s="245"/>
      <c r="AG616" s="245"/>
      <c r="AH616" s="245"/>
      <c r="AI616" s="245"/>
      <c r="AJ616" s="24"/>
      <c r="AK616" s="4"/>
      <c r="AL616" s="4"/>
      <c r="AM616" s="247"/>
      <c r="AN616" s="247"/>
      <c r="AO616" s="247"/>
      <c r="AP616" s="247"/>
      <c r="AQ616" s="247"/>
      <c r="AR616" s="24"/>
      <c r="AS616" s="4"/>
      <c r="AT616" s="4"/>
      <c r="AU616" s="247"/>
      <c r="AV616" s="247"/>
      <c r="AW616" s="247"/>
      <c r="AX616" s="247"/>
      <c r="AY616" s="247"/>
      <c r="AZ616" s="24"/>
      <c r="BA616" s="4"/>
    </row>
    <row r="617" spans="2:53">
      <c r="B617" s="11" t="s">
        <v>436</v>
      </c>
      <c r="C617" s="11"/>
      <c r="D617" s="71" t="s">
        <v>437</v>
      </c>
      <c r="E617" s="194">
        <v>348</v>
      </c>
      <c r="F617" s="194">
        <v>204</v>
      </c>
      <c r="G617" s="194">
        <v>148</v>
      </c>
      <c r="H617" s="194">
        <v>122</v>
      </c>
      <c r="I617" s="194">
        <v>146</v>
      </c>
      <c r="J617" s="11"/>
      <c r="M617" s="204">
        <v>73979.649999999994</v>
      </c>
      <c r="N617" s="204">
        <v>31670.62</v>
      </c>
      <c r="O617" s="204">
        <v>17425.21</v>
      </c>
      <c r="P617" s="204">
        <v>17375.71</v>
      </c>
      <c r="Q617" s="204">
        <v>177101.03</v>
      </c>
      <c r="R617" s="11"/>
      <c r="S617" s="4"/>
      <c r="T617" s="4"/>
      <c r="U617" s="204">
        <v>187.765609137056</v>
      </c>
      <c r="V617" s="204">
        <v>80.382284263959406</v>
      </c>
      <c r="W617" s="204">
        <v>45.855815789473702</v>
      </c>
      <c r="X617" s="204">
        <v>46.708897849462303</v>
      </c>
      <c r="Y617" s="204">
        <v>473.53216577540098</v>
      </c>
      <c r="Z617" s="11"/>
      <c r="AA617" s="4"/>
      <c r="AB617" s="11"/>
      <c r="AC617" s="11"/>
      <c r="AD617" s="71"/>
      <c r="AE617" s="245"/>
      <c r="AF617" s="245"/>
      <c r="AG617" s="245"/>
      <c r="AH617" s="245"/>
      <c r="AI617" s="245"/>
      <c r="AJ617" s="24"/>
      <c r="AK617" s="4"/>
      <c r="AL617" s="4"/>
      <c r="AM617" s="247"/>
      <c r="AN617" s="247"/>
      <c r="AO617" s="247"/>
      <c r="AP617" s="247"/>
      <c r="AQ617" s="247"/>
      <c r="AR617" s="24"/>
      <c r="AS617" s="4"/>
      <c r="AT617" s="4"/>
      <c r="AU617" s="247"/>
      <c r="AV617" s="247"/>
      <c r="AW617" s="247"/>
      <c r="AX617" s="247"/>
      <c r="AY617" s="247"/>
      <c r="AZ617" s="24"/>
      <c r="BA617" s="4"/>
    </row>
    <row r="618" spans="2:53">
      <c r="B618" s="11" t="s">
        <v>438</v>
      </c>
      <c r="C618" s="11"/>
      <c r="D618" s="71" t="s">
        <v>119</v>
      </c>
      <c r="E618" s="194">
        <v>1</v>
      </c>
      <c r="F618" s="194"/>
      <c r="G618" s="194"/>
      <c r="H618" s="194"/>
      <c r="I618" s="194"/>
      <c r="J618" s="11"/>
      <c r="M618" s="204">
        <v>402.47</v>
      </c>
      <c r="N618" s="204">
        <v>0</v>
      </c>
      <c r="O618" s="204">
        <v>0</v>
      </c>
      <c r="P618" s="204">
        <v>0</v>
      </c>
      <c r="Q618" s="204">
        <v>0</v>
      </c>
      <c r="R618" s="11"/>
      <c r="S618" s="4"/>
      <c r="T618" s="4"/>
      <c r="U618" s="204">
        <v>402.47</v>
      </c>
      <c r="V618" s="204">
        <v>0</v>
      </c>
      <c r="W618" s="204">
        <v>0</v>
      </c>
      <c r="X618" s="204">
        <v>0</v>
      </c>
      <c r="Y618" s="204">
        <v>0</v>
      </c>
      <c r="Z618" s="11"/>
      <c r="AA618" s="4"/>
      <c r="AB618" s="11"/>
      <c r="AC618" s="11"/>
      <c r="AD618" s="71"/>
      <c r="AE618" s="245"/>
      <c r="AF618" s="245"/>
      <c r="AG618" s="245"/>
      <c r="AH618" s="245"/>
      <c r="AI618" s="245"/>
      <c r="AJ618" s="24"/>
      <c r="AK618" s="4"/>
      <c r="AL618" s="4"/>
      <c r="AM618" s="247"/>
      <c r="AN618" s="247"/>
      <c r="AO618" s="247"/>
      <c r="AP618" s="247"/>
      <c r="AQ618" s="247"/>
      <c r="AR618" s="24"/>
      <c r="AS618" s="4"/>
      <c r="AT618" s="4"/>
      <c r="AU618" s="247"/>
      <c r="AV618" s="247"/>
      <c r="AW618" s="247"/>
      <c r="AX618" s="247"/>
      <c r="AY618" s="247"/>
      <c r="AZ618" s="24"/>
      <c r="BA618" s="4"/>
    </row>
    <row r="619" spans="2:53">
      <c r="B619" s="11" t="s">
        <v>438</v>
      </c>
      <c r="C619" s="11"/>
      <c r="D619" s="71" t="s">
        <v>158</v>
      </c>
      <c r="E619" s="194">
        <v>167</v>
      </c>
      <c r="F619" s="194">
        <v>84</v>
      </c>
      <c r="G619" s="194">
        <v>57</v>
      </c>
      <c r="H619" s="194">
        <v>55</v>
      </c>
      <c r="I619" s="194">
        <v>53</v>
      </c>
      <c r="J619" s="11"/>
      <c r="M619" s="204">
        <v>31047.42</v>
      </c>
      <c r="N619" s="204">
        <v>12668.04</v>
      </c>
      <c r="O619" s="204">
        <v>5820.35</v>
      </c>
      <c r="P619" s="204">
        <v>6909.22</v>
      </c>
      <c r="Q619" s="204">
        <v>68464.259999999995</v>
      </c>
      <c r="R619" s="11"/>
      <c r="S619" s="4"/>
      <c r="T619" s="4"/>
      <c r="U619" s="204">
        <v>172.48566666666699</v>
      </c>
      <c r="V619" s="204">
        <v>70.378</v>
      </c>
      <c r="W619" s="204">
        <v>34.237352941176503</v>
      </c>
      <c r="X619" s="204">
        <v>40.642470588235298</v>
      </c>
      <c r="Y619" s="204">
        <v>407.52535714285699</v>
      </c>
      <c r="Z619" s="11"/>
      <c r="AA619" s="4"/>
      <c r="AB619" s="11"/>
      <c r="AC619" s="11"/>
      <c r="AD619" s="71"/>
      <c r="AE619" s="245"/>
      <c r="AF619" s="245"/>
      <c r="AG619" s="245"/>
      <c r="AH619" s="245"/>
      <c r="AI619" s="245"/>
      <c r="AJ619" s="24"/>
      <c r="AK619" s="4"/>
      <c r="AL619" s="4"/>
      <c r="AM619" s="247"/>
      <c r="AN619" s="247"/>
      <c r="AO619" s="247"/>
      <c r="AP619" s="247"/>
      <c r="AQ619" s="247"/>
      <c r="AR619" s="24"/>
      <c r="AS619" s="4"/>
      <c r="AT619" s="4"/>
      <c r="AU619" s="247"/>
      <c r="AV619" s="247"/>
      <c r="AW619" s="247"/>
      <c r="AX619" s="247"/>
      <c r="AY619" s="247"/>
      <c r="AZ619" s="24"/>
      <c r="BA619" s="4"/>
    </row>
    <row r="620" spans="2:53">
      <c r="B620" s="11" t="s">
        <v>440</v>
      </c>
      <c r="C620" s="11"/>
      <c r="D620" s="71" t="s">
        <v>124</v>
      </c>
      <c r="E620" s="194">
        <v>127</v>
      </c>
      <c r="F620" s="194">
        <v>84</v>
      </c>
      <c r="G620" s="194">
        <v>69</v>
      </c>
      <c r="H620" s="194">
        <v>59</v>
      </c>
      <c r="I620" s="194">
        <v>60</v>
      </c>
      <c r="J620" s="11"/>
      <c r="M620" s="204">
        <v>30952.6</v>
      </c>
      <c r="N620" s="204">
        <v>16937.580000000002</v>
      </c>
      <c r="O620" s="204">
        <v>11797.66</v>
      </c>
      <c r="P620" s="204">
        <v>15301.41</v>
      </c>
      <c r="Q620" s="204">
        <v>92985.4</v>
      </c>
      <c r="R620" s="11"/>
      <c r="S620" s="4"/>
      <c r="T620" s="4"/>
      <c r="U620" s="204">
        <v>227.59264705882401</v>
      </c>
      <c r="V620" s="204">
        <v>124.541029411765</v>
      </c>
      <c r="W620" s="204">
        <v>87.390074074074107</v>
      </c>
      <c r="X620" s="204">
        <v>114.189626865672</v>
      </c>
      <c r="Y620" s="204">
        <v>683.71617647058804</v>
      </c>
      <c r="Z620" s="11"/>
      <c r="AA620" s="4"/>
      <c r="AB620" s="11"/>
      <c r="AC620" s="11"/>
      <c r="AD620" s="71"/>
      <c r="AE620" s="245"/>
      <c r="AF620" s="245"/>
      <c r="AG620" s="245"/>
      <c r="AH620" s="245"/>
      <c r="AI620" s="245"/>
      <c r="AJ620" s="24"/>
      <c r="AK620" s="4"/>
      <c r="AL620" s="4"/>
      <c r="AM620" s="247"/>
      <c r="AN620" s="247"/>
      <c r="AO620" s="247"/>
      <c r="AP620" s="247"/>
      <c r="AQ620" s="247"/>
      <c r="AR620" s="24"/>
      <c r="AS620" s="4"/>
      <c r="AT620" s="4"/>
      <c r="AU620" s="247"/>
      <c r="AV620" s="247"/>
      <c r="AW620" s="247"/>
      <c r="AX620" s="247"/>
      <c r="AY620" s="247"/>
      <c r="AZ620" s="24"/>
      <c r="BA620" s="4"/>
    </row>
    <row r="621" spans="2:53">
      <c r="B621" s="11" t="s">
        <v>441</v>
      </c>
      <c r="C621" s="11"/>
      <c r="D621" s="71" t="s">
        <v>144</v>
      </c>
      <c r="E621" s="194">
        <v>2</v>
      </c>
      <c r="F621" s="194"/>
      <c r="G621" s="194"/>
      <c r="H621" s="194">
        <v>1</v>
      </c>
      <c r="I621" s="194">
        <v>1</v>
      </c>
      <c r="J621" s="11"/>
      <c r="M621" s="204">
        <v>44.87</v>
      </c>
      <c r="N621" s="204">
        <v>0</v>
      </c>
      <c r="O621" s="204">
        <v>0</v>
      </c>
      <c r="P621" s="204">
        <v>118.82</v>
      </c>
      <c r="Q621" s="204">
        <v>547.71</v>
      </c>
      <c r="R621" s="11"/>
      <c r="S621" s="4"/>
      <c r="T621" s="4"/>
      <c r="U621" s="204">
        <v>14.956666666666701</v>
      </c>
      <c r="V621" s="204">
        <v>0</v>
      </c>
      <c r="W621" s="204">
        <v>0</v>
      </c>
      <c r="X621" s="204">
        <v>59.41</v>
      </c>
      <c r="Y621" s="204">
        <v>273.85500000000002</v>
      </c>
      <c r="Z621" s="11"/>
      <c r="AA621" s="4"/>
      <c r="AB621" s="11"/>
      <c r="AC621" s="11"/>
      <c r="AD621" s="71"/>
      <c r="AE621" s="245"/>
      <c r="AF621" s="245"/>
      <c r="AG621" s="245"/>
      <c r="AH621" s="245"/>
      <c r="AI621" s="245"/>
      <c r="AJ621" s="24"/>
      <c r="AK621" s="4"/>
      <c r="AL621" s="4"/>
      <c r="AM621" s="247"/>
      <c r="AN621" s="247"/>
      <c r="AO621" s="247"/>
      <c r="AP621" s="247"/>
      <c r="AQ621" s="247"/>
      <c r="AR621" s="24"/>
      <c r="AS621" s="4"/>
      <c r="AT621" s="4"/>
      <c r="AU621" s="247"/>
      <c r="AV621" s="247"/>
      <c r="AW621" s="247"/>
      <c r="AX621" s="247"/>
      <c r="AY621" s="247"/>
      <c r="AZ621" s="24"/>
      <c r="BA621" s="4"/>
    </row>
    <row r="622" spans="2:53">
      <c r="B622" s="11" t="s">
        <v>441</v>
      </c>
      <c r="C622" s="11"/>
      <c r="D622" s="71" t="s">
        <v>442</v>
      </c>
      <c r="E622" s="194">
        <v>127</v>
      </c>
      <c r="F622" s="194">
        <v>95</v>
      </c>
      <c r="G622" s="194">
        <v>69</v>
      </c>
      <c r="H622" s="194">
        <v>67</v>
      </c>
      <c r="I622" s="194">
        <v>67</v>
      </c>
      <c r="J622" s="11"/>
      <c r="M622" s="204">
        <v>26560.79</v>
      </c>
      <c r="N622" s="204">
        <v>14070.92</v>
      </c>
      <c r="O622" s="204">
        <v>9614.8799999999992</v>
      </c>
      <c r="P622" s="204">
        <v>14825.67</v>
      </c>
      <c r="Q622" s="204">
        <v>120085.25</v>
      </c>
      <c r="R622" s="11"/>
      <c r="S622" s="4"/>
      <c r="T622" s="4"/>
      <c r="U622" s="204">
        <v>179.464797297297</v>
      </c>
      <c r="V622" s="204">
        <v>95.073783783783696</v>
      </c>
      <c r="W622" s="204">
        <v>66.77</v>
      </c>
      <c r="X622" s="204">
        <v>102.95604166666701</v>
      </c>
      <c r="Y622" s="204">
        <v>833.92534722222194</v>
      </c>
      <c r="Z622" s="11"/>
      <c r="AA622" s="4"/>
      <c r="AB622" s="11"/>
      <c r="AC622" s="11"/>
      <c r="AD622" s="71"/>
      <c r="AE622" s="245"/>
      <c r="AF622" s="245"/>
      <c r="AG622" s="245"/>
      <c r="AH622" s="245"/>
      <c r="AI622" s="245"/>
      <c r="AJ622" s="24"/>
      <c r="AK622" s="4"/>
      <c r="AL622" s="4"/>
      <c r="AM622" s="247"/>
      <c r="AN622" s="247"/>
      <c r="AO622" s="247"/>
      <c r="AP622" s="247"/>
      <c r="AQ622" s="247"/>
      <c r="AR622" s="24"/>
      <c r="AS622" s="4"/>
      <c r="AT622" s="4"/>
      <c r="AU622" s="247"/>
      <c r="AV622" s="247"/>
      <c r="AW622" s="247"/>
      <c r="AX622" s="247"/>
      <c r="AY622" s="247"/>
      <c r="AZ622" s="24"/>
      <c r="BA622" s="4"/>
    </row>
    <row r="623" spans="2:53">
      <c r="B623" s="11" t="s">
        <v>443</v>
      </c>
      <c r="C623" s="11"/>
      <c r="D623" s="71" t="s">
        <v>444</v>
      </c>
      <c r="E623" s="194">
        <v>1084</v>
      </c>
      <c r="F623" s="194">
        <v>616</v>
      </c>
      <c r="G623" s="194">
        <v>495</v>
      </c>
      <c r="H623" s="194">
        <v>407</v>
      </c>
      <c r="I623" s="194">
        <v>385</v>
      </c>
      <c r="J623" s="11"/>
      <c r="M623" s="204">
        <v>119965.5</v>
      </c>
      <c r="N623" s="204">
        <v>47140.15</v>
      </c>
      <c r="O623" s="204">
        <v>34401.370000000003</v>
      </c>
      <c r="P623" s="204">
        <v>43619.79</v>
      </c>
      <c r="Q623" s="204">
        <v>208212.61000000002</v>
      </c>
      <c r="R623" s="11"/>
      <c r="S623" s="4"/>
      <c r="T623" s="4"/>
      <c r="U623" s="204">
        <v>285.36046337308301</v>
      </c>
      <c r="V623" s="204">
        <v>157.7879386712095</v>
      </c>
      <c r="W623" s="204">
        <v>92.505652591170801</v>
      </c>
      <c r="X623" s="204">
        <v>70.6625692007797</v>
      </c>
      <c r="Y623" s="204">
        <v>322.80422574626903</v>
      </c>
      <c r="Z623" s="11"/>
      <c r="AA623" s="4"/>
      <c r="AB623" s="11"/>
      <c r="AC623" s="11"/>
      <c r="AD623" s="71"/>
      <c r="AE623" s="245"/>
      <c r="AF623" s="245"/>
      <c r="AG623" s="245"/>
      <c r="AH623" s="245"/>
      <c r="AI623" s="245"/>
      <c r="AJ623" s="24"/>
      <c r="AK623" s="4"/>
      <c r="AL623" s="4"/>
      <c r="AM623" s="247"/>
      <c r="AN623" s="247"/>
      <c r="AO623" s="247"/>
      <c r="AP623" s="247"/>
      <c r="AQ623" s="247"/>
      <c r="AR623" s="24"/>
      <c r="AS623" s="4"/>
      <c r="AT623" s="4"/>
      <c r="AU623" s="247"/>
      <c r="AV623" s="247"/>
      <c r="AW623" s="247"/>
      <c r="AX623" s="247"/>
      <c r="AY623" s="247"/>
      <c r="AZ623" s="24"/>
      <c r="BA623" s="4"/>
    </row>
    <row r="624" spans="2:53">
      <c r="B624" s="11" t="s">
        <v>567</v>
      </c>
      <c r="C624" s="11"/>
      <c r="D624" s="71" t="s">
        <v>444</v>
      </c>
      <c r="E624" s="194">
        <v>257</v>
      </c>
      <c r="F624" s="194">
        <v>138</v>
      </c>
      <c r="G624" s="194">
        <v>105</v>
      </c>
      <c r="H624" s="194">
        <v>87</v>
      </c>
      <c r="I624" s="194">
        <v>73</v>
      </c>
      <c r="J624" s="11"/>
      <c r="M624" s="204">
        <v>33354.720000000001</v>
      </c>
      <c r="N624" s="204">
        <v>11417.9</v>
      </c>
      <c r="O624" s="204">
        <v>7386.06</v>
      </c>
      <c r="P624" s="204">
        <v>8829.68</v>
      </c>
      <c r="Q624" s="204">
        <v>56681.43</v>
      </c>
      <c r="R624" s="11"/>
      <c r="S624" s="4"/>
      <c r="T624" s="4"/>
      <c r="U624" s="204">
        <v>119.981007194245</v>
      </c>
      <c r="V624" s="204">
        <v>41.071582733812903</v>
      </c>
      <c r="W624" s="204">
        <v>28.083878326996199</v>
      </c>
      <c r="X624" s="204">
        <v>33.701068702290101</v>
      </c>
      <c r="Y624" s="204">
        <v>203.890035971223</v>
      </c>
      <c r="Z624" s="11"/>
      <c r="AA624" s="4"/>
      <c r="AB624" s="11"/>
      <c r="AC624" s="11"/>
      <c r="AD624" s="71"/>
      <c r="AE624" s="245"/>
      <c r="AF624" s="245"/>
      <c r="AG624" s="245"/>
      <c r="AH624" s="245"/>
      <c r="AI624" s="245"/>
      <c r="AJ624" s="24"/>
      <c r="AK624" s="4"/>
      <c r="AL624" s="4"/>
      <c r="AM624" s="247"/>
      <c r="AN624" s="247"/>
      <c r="AO624" s="247"/>
      <c r="AP624" s="247"/>
      <c r="AQ624" s="247"/>
      <c r="AR624" s="24"/>
      <c r="AS624" s="4"/>
      <c r="AT624" s="4"/>
      <c r="AU624" s="247"/>
      <c r="AV624" s="247"/>
      <c r="AW624" s="247"/>
      <c r="AX624" s="247"/>
      <c r="AY624" s="247"/>
      <c r="AZ624" s="24"/>
      <c r="BA624" s="4"/>
    </row>
    <row r="625" spans="1:53">
      <c r="B625" s="11" t="s">
        <v>446</v>
      </c>
      <c r="C625" s="11"/>
      <c r="D625" s="71" t="s">
        <v>154</v>
      </c>
      <c r="E625" s="194">
        <v>2671</v>
      </c>
      <c r="F625" s="194">
        <v>1672</v>
      </c>
      <c r="G625" s="194">
        <v>1176</v>
      </c>
      <c r="H625" s="194">
        <v>1042</v>
      </c>
      <c r="I625" s="194">
        <v>1164</v>
      </c>
      <c r="J625" s="11"/>
      <c r="M625" s="204">
        <v>572726.98</v>
      </c>
      <c r="N625" s="204">
        <v>293163.67</v>
      </c>
      <c r="O625" s="204">
        <v>146543.95000000001</v>
      </c>
      <c r="P625" s="204">
        <v>150403.47</v>
      </c>
      <c r="Q625" s="204">
        <v>1616267.32</v>
      </c>
      <c r="R625" s="11"/>
      <c r="S625" s="4"/>
      <c r="T625" s="4"/>
      <c r="U625" s="204">
        <v>184.98933462532301</v>
      </c>
      <c r="V625" s="204">
        <v>94.691107881137</v>
      </c>
      <c r="W625" s="204">
        <v>50.3414462384061</v>
      </c>
      <c r="X625" s="204">
        <v>51.279737470167099</v>
      </c>
      <c r="Y625" s="204">
        <v>547.330619708771</v>
      </c>
      <c r="Z625" s="11"/>
      <c r="AA625" s="4"/>
      <c r="AB625" s="11"/>
      <c r="AC625" s="11"/>
      <c r="AD625" s="71"/>
      <c r="AE625" s="245"/>
      <c r="AF625" s="245"/>
      <c r="AG625" s="245"/>
      <c r="AH625" s="245"/>
      <c r="AI625" s="245"/>
      <c r="AJ625" s="24"/>
      <c r="AK625" s="4"/>
      <c r="AL625" s="4"/>
      <c r="AM625" s="247"/>
      <c r="AN625" s="247"/>
      <c r="AO625" s="247"/>
      <c r="AP625" s="247"/>
      <c r="AQ625" s="247"/>
      <c r="AR625" s="24"/>
      <c r="AS625" s="4"/>
      <c r="AT625" s="4"/>
      <c r="AU625" s="247"/>
      <c r="AV625" s="247"/>
      <c r="AW625" s="247"/>
      <c r="AX625" s="247"/>
      <c r="AY625" s="247"/>
      <c r="AZ625" s="24"/>
      <c r="BA625" s="4"/>
    </row>
    <row r="626" spans="1:53">
      <c r="B626" s="11" t="s">
        <v>447</v>
      </c>
      <c r="C626" s="11"/>
      <c r="D626" s="71" t="s">
        <v>227</v>
      </c>
      <c r="E626" s="194">
        <v>64</v>
      </c>
      <c r="F626" s="194">
        <v>20</v>
      </c>
      <c r="G626" s="194">
        <v>18</v>
      </c>
      <c r="H626" s="194">
        <v>14</v>
      </c>
      <c r="I626" s="194">
        <v>16</v>
      </c>
      <c r="J626" s="11"/>
      <c r="M626" s="204">
        <v>18283.810000000001</v>
      </c>
      <c r="N626" s="204">
        <v>4317.8599999999997</v>
      </c>
      <c r="O626" s="204">
        <v>2668.14</v>
      </c>
      <c r="P626" s="204">
        <v>2289</v>
      </c>
      <c r="Q626" s="204">
        <v>33878.97</v>
      </c>
      <c r="R626" s="11"/>
      <c r="S626" s="4"/>
      <c r="T626" s="4"/>
      <c r="U626" s="204">
        <v>268.87955882352901</v>
      </c>
      <c r="V626" s="204">
        <v>63.497941176470597</v>
      </c>
      <c r="W626" s="204">
        <v>39.237352941176503</v>
      </c>
      <c r="X626" s="204">
        <v>34.681818181818201</v>
      </c>
      <c r="Y626" s="204">
        <v>498.22014705882401</v>
      </c>
      <c r="Z626" s="11"/>
      <c r="AA626" s="4"/>
      <c r="AB626" s="11"/>
      <c r="AC626" s="11"/>
      <c r="AD626" s="71"/>
      <c r="AE626" s="245"/>
      <c r="AF626" s="245"/>
      <c r="AG626" s="245"/>
      <c r="AH626" s="245"/>
      <c r="AI626" s="245"/>
      <c r="AJ626" s="24"/>
      <c r="AK626" s="4"/>
      <c r="AL626" s="4"/>
      <c r="AM626" s="247"/>
      <c r="AN626" s="247"/>
      <c r="AO626" s="247"/>
      <c r="AP626" s="247"/>
      <c r="AQ626" s="247"/>
      <c r="AR626" s="24"/>
      <c r="AS626" s="4"/>
      <c r="AT626" s="4"/>
      <c r="AU626" s="247"/>
      <c r="AV626" s="247"/>
      <c r="AW626" s="247"/>
      <c r="AX626" s="247"/>
      <c r="AY626" s="247"/>
      <c r="AZ626" s="24"/>
      <c r="BA626" s="4"/>
    </row>
    <row r="627" spans="1:53">
      <c r="B627" s="11" t="s">
        <v>448</v>
      </c>
      <c r="C627" s="11"/>
      <c r="D627" s="71" t="s">
        <v>449</v>
      </c>
      <c r="E627" s="194">
        <v>59</v>
      </c>
      <c r="F627" s="194">
        <v>41</v>
      </c>
      <c r="G627" s="194">
        <v>33</v>
      </c>
      <c r="H627" s="194">
        <v>24</v>
      </c>
      <c r="I627" s="194">
        <v>31</v>
      </c>
      <c r="J627" s="11"/>
      <c r="M627" s="204">
        <v>15462.64</v>
      </c>
      <c r="N627" s="204">
        <v>8325.6200000000008</v>
      </c>
      <c r="O627" s="204">
        <v>4667</v>
      </c>
      <c r="P627" s="204">
        <v>4448.0200000000004</v>
      </c>
      <c r="Q627" s="204">
        <v>51764.83</v>
      </c>
      <c r="R627" s="11"/>
      <c r="S627" s="4"/>
      <c r="T627" s="4"/>
      <c r="U627" s="204">
        <v>245.43873015873001</v>
      </c>
      <c r="V627" s="204">
        <v>132.15269841269799</v>
      </c>
      <c r="W627" s="204">
        <v>77.783333333333303</v>
      </c>
      <c r="X627" s="204">
        <v>75.390169491525398</v>
      </c>
      <c r="Y627" s="204">
        <v>862.747166666667</v>
      </c>
      <c r="Z627" s="11"/>
      <c r="AA627" s="4"/>
      <c r="AB627" s="11"/>
      <c r="AC627" s="11"/>
      <c r="AD627" s="71"/>
      <c r="AE627" s="245"/>
      <c r="AF627" s="245"/>
      <c r="AG627" s="245"/>
      <c r="AH627" s="245"/>
      <c r="AI627" s="245"/>
      <c r="AJ627" s="24"/>
      <c r="AK627" s="4"/>
      <c r="AL627" s="4"/>
      <c r="AM627" s="247"/>
      <c r="AN627" s="247"/>
      <c r="AO627" s="247"/>
      <c r="AP627" s="247"/>
      <c r="AQ627" s="247"/>
      <c r="AR627" s="24"/>
      <c r="AS627" s="4"/>
      <c r="AT627" s="4"/>
      <c r="AU627" s="247"/>
      <c r="AV627" s="247"/>
      <c r="AW627" s="247"/>
      <c r="AX627" s="247"/>
      <c r="AY627" s="247"/>
      <c r="AZ627" s="24"/>
      <c r="BA627" s="4"/>
    </row>
    <row r="628" spans="1:53">
      <c r="B628" s="11" t="s">
        <v>450</v>
      </c>
      <c r="C628" s="11"/>
      <c r="D628" s="71" t="s">
        <v>126</v>
      </c>
      <c r="E628" s="194">
        <v>308</v>
      </c>
      <c r="F628" s="194">
        <v>194</v>
      </c>
      <c r="G628" s="194">
        <v>147</v>
      </c>
      <c r="H628" s="194">
        <v>124</v>
      </c>
      <c r="I628" s="194">
        <v>136</v>
      </c>
      <c r="J628" s="11"/>
      <c r="M628" s="204">
        <v>47644.24</v>
      </c>
      <c r="N628" s="204">
        <v>24440.080000000002</v>
      </c>
      <c r="O628" s="204">
        <v>16510.32</v>
      </c>
      <c r="P628" s="204">
        <v>24136.1</v>
      </c>
      <c r="Q628" s="204">
        <v>179002.76</v>
      </c>
      <c r="R628" s="11"/>
      <c r="S628" s="4"/>
      <c r="T628" s="4"/>
      <c r="U628" s="204">
        <v>138.099246376812</v>
      </c>
      <c r="V628" s="204">
        <v>70.840811594202904</v>
      </c>
      <c r="W628" s="204">
        <v>51.434018691588797</v>
      </c>
      <c r="X628" s="204">
        <v>75.425312500000004</v>
      </c>
      <c r="Y628" s="204">
        <v>554.18811145510904</v>
      </c>
      <c r="Z628" s="11"/>
      <c r="AA628" s="4"/>
      <c r="AB628" s="11"/>
      <c r="AC628" s="11"/>
      <c r="AD628" s="71"/>
      <c r="AE628" s="245"/>
      <c r="AF628" s="245"/>
      <c r="AG628" s="245"/>
      <c r="AH628" s="245"/>
      <c r="AI628" s="245"/>
      <c r="AJ628" s="24"/>
      <c r="AK628" s="4"/>
      <c r="AL628" s="4"/>
      <c r="AM628" s="247"/>
      <c r="AN628" s="247"/>
      <c r="AO628" s="247"/>
      <c r="AP628" s="247"/>
      <c r="AQ628" s="247"/>
      <c r="AR628" s="24"/>
      <c r="AS628" s="4"/>
      <c r="AT628" s="4"/>
      <c r="AU628" s="247"/>
      <c r="AV628" s="247"/>
      <c r="AW628" s="247"/>
      <c r="AX628" s="247"/>
      <c r="AY628" s="247"/>
      <c r="AZ628" s="24"/>
      <c r="BA628" s="4"/>
    </row>
    <row r="629" spans="1:53">
      <c r="B629" s="11" t="s">
        <v>451</v>
      </c>
      <c r="C629" s="11"/>
      <c r="D629" s="71" t="s">
        <v>350</v>
      </c>
      <c r="E629" s="194">
        <v>493</v>
      </c>
      <c r="F629" s="194">
        <v>297</v>
      </c>
      <c r="G629" s="194">
        <v>214</v>
      </c>
      <c r="H629" s="194">
        <v>183</v>
      </c>
      <c r="I629" s="194">
        <v>198</v>
      </c>
      <c r="J629" s="11"/>
      <c r="M629" s="204">
        <v>107423.77</v>
      </c>
      <c r="N629" s="204">
        <v>49541.94</v>
      </c>
      <c r="O629" s="204">
        <v>36002.99</v>
      </c>
      <c r="P629" s="204">
        <v>26107.71</v>
      </c>
      <c r="Q629" s="204">
        <v>218025.23</v>
      </c>
      <c r="R629" s="11"/>
      <c r="S629" s="4"/>
      <c r="T629" s="4"/>
      <c r="U629" s="204">
        <v>193.55634234234299</v>
      </c>
      <c r="V629" s="204">
        <v>89.264756756756697</v>
      </c>
      <c r="W629" s="204">
        <v>68.058582230623799</v>
      </c>
      <c r="X629" s="204">
        <v>49.634429657794698</v>
      </c>
      <c r="Y629" s="204">
        <v>414.49663498098897</v>
      </c>
      <c r="Z629" s="11"/>
      <c r="AA629" s="4"/>
      <c r="AB629" s="11"/>
      <c r="AC629" s="11"/>
      <c r="AD629" s="71"/>
      <c r="AE629" s="245"/>
      <c r="AF629" s="245"/>
      <c r="AG629" s="245"/>
      <c r="AH629" s="245"/>
      <c r="AI629" s="245"/>
      <c r="AJ629" s="24"/>
      <c r="AK629" s="4"/>
      <c r="AL629" s="4"/>
      <c r="AM629" s="247"/>
      <c r="AN629" s="247"/>
      <c r="AO629" s="247"/>
      <c r="AP629" s="247"/>
      <c r="AQ629" s="247"/>
      <c r="AR629" s="24"/>
      <c r="AS629" s="4"/>
      <c r="AT629" s="4"/>
      <c r="AU629" s="247"/>
      <c r="AV629" s="247"/>
      <c r="AW629" s="247"/>
      <c r="AX629" s="247"/>
      <c r="AY629" s="247"/>
      <c r="AZ629" s="24"/>
      <c r="BA629" s="4"/>
    </row>
    <row r="630" spans="1:53">
      <c r="B630" s="11" t="s">
        <v>452</v>
      </c>
      <c r="C630" s="11"/>
      <c r="D630" s="71" t="s">
        <v>350</v>
      </c>
      <c r="E630" s="194">
        <v>6</v>
      </c>
      <c r="F630" s="194">
        <v>3</v>
      </c>
      <c r="G630" s="194">
        <v>2</v>
      </c>
      <c r="H630" s="194">
        <v>2</v>
      </c>
      <c r="I630" s="194"/>
      <c r="J630" s="11"/>
      <c r="M630" s="204">
        <v>384.39</v>
      </c>
      <c r="N630" s="204">
        <v>204.97</v>
      </c>
      <c r="O630" s="204">
        <v>110.09</v>
      </c>
      <c r="P630" s="204">
        <v>42.17</v>
      </c>
      <c r="Q630" s="204"/>
      <c r="R630" s="11"/>
      <c r="S630" s="4"/>
      <c r="T630" s="4"/>
      <c r="U630" s="204">
        <v>64.064999999999998</v>
      </c>
      <c r="V630" s="204">
        <v>34.161666666666697</v>
      </c>
      <c r="W630" s="204">
        <v>27.522500000000001</v>
      </c>
      <c r="X630" s="204">
        <v>21.085000000000001</v>
      </c>
      <c r="Y630" s="204"/>
      <c r="Z630" s="11"/>
      <c r="AA630" s="4"/>
      <c r="AB630" s="11"/>
      <c r="AC630" s="11"/>
      <c r="AD630" s="71"/>
      <c r="AE630" s="245"/>
      <c r="AF630" s="245"/>
      <c r="AG630" s="245"/>
      <c r="AH630" s="245"/>
      <c r="AI630" s="245"/>
      <c r="AJ630" s="24"/>
      <c r="AK630" s="4"/>
      <c r="AL630" s="4"/>
      <c r="AM630" s="247"/>
      <c r="AN630" s="247"/>
      <c r="AO630" s="247"/>
      <c r="AP630" s="247"/>
      <c r="AQ630" s="247"/>
      <c r="AR630" s="24"/>
      <c r="AS630" s="4"/>
      <c r="AT630" s="4"/>
      <c r="AU630" s="247"/>
      <c r="AV630" s="247"/>
      <c r="AW630" s="247"/>
      <c r="AX630" s="247"/>
      <c r="AY630" s="247"/>
      <c r="AZ630" s="24"/>
      <c r="BA630" s="4"/>
    </row>
    <row r="631" spans="1:53" ht="13" thickBot="1">
      <c r="B631" s="11" t="s">
        <v>568</v>
      </c>
      <c r="C631" s="11"/>
      <c r="D631" s="71"/>
      <c r="E631" s="194">
        <v>9</v>
      </c>
      <c r="F631" s="194">
        <v>7</v>
      </c>
      <c r="G631" s="194">
        <v>2</v>
      </c>
      <c r="H631" s="194">
        <v>2</v>
      </c>
      <c r="I631" s="194">
        <v>2</v>
      </c>
      <c r="J631" s="11"/>
      <c r="M631" s="204">
        <v>919.68</v>
      </c>
      <c r="N631" s="204">
        <v>363.89</v>
      </c>
      <c r="O631" s="204">
        <v>236.57</v>
      </c>
      <c r="P631" s="204">
        <v>252.59</v>
      </c>
      <c r="Q631" s="204">
        <v>2709.33</v>
      </c>
      <c r="R631" s="11"/>
      <c r="S631" s="4"/>
      <c r="T631" s="4"/>
      <c r="U631" s="204">
        <v>83.607272727272701</v>
      </c>
      <c r="V631" s="204">
        <v>33.080909090909103</v>
      </c>
      <c r="W631" s="204">
        <v>23.657</v>
      </c>
      <c r="X631" s="204">
        <v>25.259</v>
      </c>
      <c r="Y631" s="204">
        <v>246.302727272727</v>
      </c>
      <c r="Z631" s="11"/>
      <c r="AA631" s="4"/>
      <c r="AB631" s="11"/>
      <c r="AC631" s="11"/>
      <c r="AD631" s="71"/>
      <c r="AE631" s="245"/>
      <c r="AF631" s="245"/>
      <c r="AG631" s="245"/>
      <c r="AH631" s="245"/>
      <c r="AI631" s="245"/>
      <c r="AJ631" s="24"/>
      <c r="AK631" s="4"/>
      <c r="AL631" s="4"/>
      <c r="AM631" s="247"/>
      <c r="AN631" s="247"/>
      <c r="AO631" s="247"/>
      <c r="AP631" s="247"/>
      <c r="AQ631" s="247"/>
      <c r="AR631" s="24"/>
      <c r="AS631" s="4"/>
      <c r="AT631" s="4"/>
      <c r="AU631" s="247"/>
      <c r="AV631" s="247"/>
      <c r="AW631" s="247"/>
      <c r="AX631" s="247"/>
      <c r="AY631" s="247"/>
      <c r="AZ631" s="24"/>
      <c r="BA631" s="4"/>
    </row>
    <row r="632" spans="1:53" ht="13.5" thickBot="1">
      <c r="B632" s="95" t="s">
        <v>557</v>
      </c>
      <c r="C632" s="102"/>
      <c r="D632" s="105"/>
      <c r="E632" s="232">
        <f>SUM(E333:E631)</f>
        <v>73201</v>
      </c>
      <c r="F632" s="232">
        <f>SUM(F333:F631)</f>
        <v>46549</v>
      </c>
      <c r="G632" s="232">
        <f>SUM(G333:G631)</f>
        <v>34873</v>
      </c>
      <c r="H632" s="232">
        <f>SUM(H333:H631)</f>
        <v>29877</v>
      </c>
      <c r="I632" s="232">
        <f>SUM(I333:I631)</f>
        <v>33014</v>
      </c>
      <c r="J632" s="98"/>
      <c r="L632" s="146" t="s">
        <v>555</v>
      </c>
      <c r="M632" s="205">
        <f>SUM(M333:M631)</f>
        <v>14358879.900000002</v>
      </c>
      <c r="N632" s="205">
        <f t="shared" ref="N632:Q632" si="2">SUM(N333:N631)</f>
        <v>7342052.5900000036</v>
      </c>
      <c r="O632" s="205">
        <f t="shared" si="2"/>
        <v>4414841.5600000015</v>
      </c>
      <c r="P632" s="205">
        <f t="shared" si="2"/>
        <v>4331500.4700000016</v>
      </c>
      <c r="Q632" s="205">
        <f t="shared" si="2"/>
        <v>41492357.759999968</v>
      </c>
      <c r="R632" s="98"/>
      <c r="S632" s="4"/>
      <c r="T632" s="146" t="s">
        <v>556</v>
      </c>
      <c r="U632" s="243">
        <f>AVERAGE(U334:U631)</f>
        <v>175.85239456608707</v>
      </c>
      <c r="V632" s="243">
        <f t="shared" ref="V632:Y632" si="3">AVERAGE(V334:V631)</f>
        <v>100.53564947917189</v>
      </c>
      <c r="W632" s="243">
        <f t="shared" si="3"/>
        <v>67.202842731890144</v>
      </c>
      <c r="X632" s="243">
        <f t="shared" si="3"/>
        <v>57.89999204443798</v>
      </c>
      <c r="Y632" s="243">
        <f t="shared" si="3"/>
        <v>512.77638727473379</v>
      </c>
      <c r="Z632" s="98"/>
      <c r="AA632" s="4"/>
      <c r="AB632" s="95" t="s">
        <v>557</v>
      </c>
      <c r="AC632" s="102"/>
      <c r="AD632" s="105"/>
      <c r="AE632" s="246">
        <f t="shared" ref="AE632" si="4">SUM(AE333:AE631)</f>
        <v>8693</v>
      </c>
      <c r="AF632" s="246">
        <f t="shared" ref="AF632" si="5">SUM(AF333:AF631)</f>
        <v>4939</v>
      </c>
      <c r="AG632" s="246">
        <f t="shared" ref="AG632" si="6">SUM(AG333:AG631)</f>
        <v>3421</v>
      </c>
      <c r="AH632" s="246">
        <f t="shared" ref="AH632" si="7">SUM(AH333:AH631)</f>
        <v>2771</v>
      </c>
      <c r="AI632" s="246">
        <f t="shared" ref="AI632" si="8">SUM(AI333:AI631)</f>
        <v>2539</v>
      </c>
      <c r="AJ632" s="104"/>
      <c r="AK632" s="4"/>
      <c r="AL632" s="146" t="s">
        <v>555</v>
      </c>
      <c r="AM632" s="248">
        <f t="shared" ref="AM632" si="9">SUM(AM333:AM631)</f>
        <v>5451096.3000000026</v>
      </c>
      <c r="AN632" s="248">
        <f t="shared" ref="AN632" si="10">SUM(AN333:AN631)</f>
        <v>2202605.61</v>
      </c>
      <c r="AO632" s="248">
        <f t="shared" ref="AO632" si="11">SUM(AO333:AO631)</f>
        <v>953553.47999999928</v>
      </c>
      <c r="AP632" s="248">
        <f t="shared" ref="AP632" si="12">SUM(AP333:AP631)</f>
        <v>791887.37</v>
      </c>
      <c r="AQ632" s="248">
        <f t="shared" ref="AQ632" si="13">SUM(AQ333:AQ631)</f>
        <v>4176172.7800000017</v>
      </c>
      <c r="AR632" s="104"/>
      <c r="AS632" s="4"/>
      <c r="AT632" s="146" t="s">
        <v>556</v>
      </c>
      <c r="AU632" s="248">
        <v>513.11729978678943</v>
      </c>
      <c r="AV632" s="249">
        <v>217.37397341649611</v>
      </c>
      <c r="AW632" s="249">
        <v>154.12317168662429</v>
      </c>
      <c r="AX632" s="249">
        <v>124.65583032302756</v>
      </c>
      <c r="AY632" s="249">
        <v>490.03050808850429</v>
      </c>
      <c r="AZ632" s="104"/>
      <c r="BA632" s="4"/>
    </row>
    <row r="633" spans="1:53" s="4" customFormat="1">
      <c r="E633" s="192"/>
      <c r="F633" s="192"/>
      <c r="G633" s="192"/>
      <c r="H633" s="192"/>
      <c r="I633" s="192"/>
      <c r="M633" s="208"/>
      <c r="N633" s="208"/>
      <c r="O633" s="208"/>
      <c r="P633" s="208"/>
      <c r="Q633" s="208"/>
      <c r="U633" s="208"/>
      <c r="V633" s="208"/>
      <c r="W633" s="208"/>
      <c r="X633" s="208"/>
      <c r="Y633" s="208"/>
      <c r="AE633" s="192"/>
      <c r="AF633" s="192"/>
      <c r="AG633" s="192"/>
      <c r="AH633" s="192"/>
      <c r="AI633" s="192"/>
      <c r="AM633" s="208"/>
      <c r="AN633" s="208"/>
      <c r="AO633" s="208"/>
      <c r="AP633" s="208"/>
      <c r="AQ633" s="208"/>
      <c r="AU633" s="208"/>
      <c r="AV633" s="208"/>
      <c r="AW633" s="208"/>
      <c r="AX633" s="208"/>
      <c r="AY633" s="208"/>
    </row>
    <row r="634" spans="1:53" ht="15" customHeight="1">
      <c r="B634" s="22"/>
      <c r="C634" s="22"/>
      <c r="D634" s="26"/>
      <c r="E634" s="230" t="str">
        <f>E16</f>
        <v>Number of Residential Customers in Arrears</v>
      </c>
      <c r="F634" s="230"/>
      <c r="G634" s="230"/>
      <c r="H634" s="230"/>
      <c r="I634" s="230"/>
      <c r="J634" s="202"/>
      <c r="K634" s="62"/>
      <c r="L634" s="26"/>
      <c r="M634" s="209">
        <f>M331</f>
        <v>0</v>
      </c>
      <c r="N634" s="210"/>
      <c r="O634" s="210"/>
      <c r="P634" s="210"/>
      <c r="Q634" s="210"/>
      <c r="R634" s="203"/>
      <c r="S634" s="4"/>
      <c r="T634" s="26"/>
      <c r="U634" s="209" t="str">
        <f>U16</f>
        <v>Average Amount of Residential Arrearage Dollars</v>
      </c>
      <c r="V634" s="210"/>
      <c r="W634" s="210"/>
      <c r="X634" s="210"/>
      <c r="Y634" s="210"/>
      <c r="Z634" s="203"/>
      <c r="AA634" s="4"/>
      <c r="AB634" s="4"/>
      <c r="AC634" s="4"/>
      <c r="AD634" s="4"/>
      <c r="AE634" s="420" t="s">
        <v>503</v>
      </c>
      <c r="AF634" s="421"/>
      <c r="AG634" s="421"/>
      <c r="AH634" s="421"/>
      <c r="AI634" s="421"/>
      <c r="AJ634" s="422"/>
      <c r="AK634" s="4"/>
      <c r="AL634" s="153"/>
      <c r="AM634" s="421" t="str">
        <f>AM331</f>
        <v>Non-Residential Arrearage Dollars</v>
      </c>
      <c r="AN634" s="421"/>
      <c r="AO634" s="421"/>
      <c r="AP634" s="421"/>
      <c r="AQ634" s="421"/>
      <c r="AR634" s="422"/>
      <c r="AS634" s="4"/>
      <c r="AT634" s="153"/>
      <c r="AU634" s="420" t="str">
        <f>AU331</f>
        <v>Average Amount of Non-Residential Arrearage Dollars</v>
      </c>
      <c r="AV634" s="421"/>
      <c r="AW634" s="421"/>
      <c r="AX634" s="421"/>
      <c r="AY634" s="421"/>
      <c r="AZ634" s="422"/>
      <c r="BA634" s="4"/>
    </row>
    <row r="635" spans="1:53">
      <c r="B635" s="10" t="s">
        <v>506</v>
      </c>
      <c r="C635" s="10" t="s">
        <v>37</v>
      </c>
      <c r="D635" s="79" t="s">
        <v>507</v>
      </c>
      <c r="E635" s="231" t="s">
        <v>508</v>
      </c>
      <c r="F635" s="231" t="s">
        <v>509</v>
      </c>
      <c r="G635" s="231" t="s">
        <v>510</v>
      </c>
      <c r="H635" s="231" t="s">
        <v>511</v>
      </c>
      <c r="I635" s="231" t="s">
        <v>512</v>
      </c>
      <c r="J635" s="23" t="s">
        <v>513</v>
      </c>
      <c r="K635" s="25"/>
      <c r="M635" s="211" t="s">
        <v>508</v>
      </c>
      <c r="N635" s="240" t="s">
        <v>509</v>
      </c>
      <c r="O635" s="211" t="s">
        <v>510</v>
      </c>
      <c r="P635" s="211" t="s">
        <v>511</v>
      </c>
      <c r="Q635" s="211" t="s">
        <v>512</v>
      </c>
      <c r="R635" s="23" t="s">
        <v>513</v>
      </c>
      <c r="S635" s="4"/>
      <c r="T635" s="4"/>
      <c r="U635" s="211" t="s">
        <v>508</v>
      </c>
      <c r="V635" s="211" t="s">
        <v>509</v>
      </c>
      <c r="W635" s="211" t="s">
        <v>510</v>
      </c>
      <c r="X635" s="211" t="s">
        <v>511</v>
      </c>
      <c r="Y635" s="211" t="s">
        <v>512</v>
      </c>
      <c r="Z635" s="23" t="s">
        <v>513</v>
      </c>
      <c r="AA635" s="4"/>
      <c r="AB635" s="10" t="s">
        <v>506</v>
      </c>
      <c r="AC635" s="10" t="s">
        <v>37</v>
      </c>
      <c r="AD635" s="79" t="s">
        <v>507</v>
      </c>
      <c r="AE635" s="231" t="s">
        <v>508</v>
      </c>
      <c r="AF635" s="231" t="s">
        <v>509</v>
      </c>
      <c r="AG635" s="231" t="s">
        <v>510</v>
      </c>
      <c r="AH635" s="231" t="s">
        <v>511</v>
      </c>
      <c r="AI635" s="231" t="s">
        <v>512</v>
      </c>
      <c r="AJ635" s="23" t="s">
        <v>513</v>
      </c>
      <c r="AK635" s="4"/>
      <c r="AL635" s="4"/>
      <c r="AM635" s="211" t="s">
        <v>508</v>
      </c>
      <c r="AN635" s="211" t="s">
        <v>509</v>
      </c>
      <c r="AO635" s="211" t="s">
        <v>510</v>
      </c>
      <c r="AP635" s="211" t="s">
        <v>511</v>
      </c>
      <c r="AQ635" s="211" t="s">
        <v>512</v>
      </c>
      <c r="AR635" s="23" t="s">
        <v>513</v>
      </c>
      <c r="AS635" s="4"/>
      <c r="AT635" s="4"/>
      <c r="AU635" s="211" t="s">
        <v>508</v>
      </c>
      <c r="AV635" s="211" t="s">
        <v>509</v>
      </c>
      <c r="AW635" s="211" t="s">
        <v>510</v>
      </c>
      <c r="AX635" s="211" t="s">
        <v>511</v>
      </c>
      <c r="AY635" s="211" t="s">
        <v>512</v>
      </c>
      <c r="AZ635" s="23" t="s">
        <v>513</v>
      </c>
      <c r="BA635" s="4"/>
    </row>
    <row r="636" spans="1:53">
      <c r="A636" s="4" t="s">
        <v>463</v>
      </c>
      <c r="B636" s="11" t="s">
        <v>90</v>
      </c>
      <c r="C636" s="11"/>
      <c r="D636" s="71" t="s">
        <v>87</v>
      </c>
      <c r="E636" s="194">
        <v>1089</v>
      </c>
      <c r="F636" s="194">
        <v>489</v>
      </c>
      <c r="G636" s="194">
        <v>332</v>
      </c>
      <c r="H636" s="194">
        <v>254</v>
      </c>
      <c r="I636" s="194">
        <v>298</v>
      </c>
      <c r="J636" s="11"/>
      <c r="M636" s="204">
        <v>204541.54</v>
      </c>
      <c r="N636" s="241">
        <v>51793.71</v>
      </c>
      <c r="O636" s="204">
        <v>34903.79</v>
      </c>
      <c r="P636" s="204">
        <v>20460.439999999999</v>
      </c>
      <c r="Q636" s="204">
        <v>81438.27</v>
      </c>
      <c r="R636" s="11"/>
      <c r="S636" s="4"/>
      <c r="T636" s="4"/>
      <c r="U636" s="204">
        <v>173.92988095238101</v>
      </c>
      <c r="V636" s="204">
        <v>46.285710455764097</v>
      </c>
      <c r="W636" s="204">
        <v>31.360098831985599</v>
      </c>
      <c r="X636" s="204">
        <v>18.892373037857801</v>
      </c>
      <c r="Y636" s="204">
        <v>70.939259581881501</v>
      </c>
      <c r="Z636" s="11"/>
      <c r="AA636" s="4"/>
      <c r="AB636" s="11" t="s">
        <v>90</v>
      </c>
      <c r="AC636" s="11"/>
      <c r="AD636" s="71" t="s">
        <v>87</v>
      </c>
      <c r="AE636" s="245">
        <v>148</v>
      </c>
      <c r="AF636" s="245">
        <v>60</v>
      </c>
      <c r="AG636" s="245">
        <v>30</v>
      </c>
      <c r="AH636" s="245">
        <v>24</v>
      </c>
      <c r="AI636" s="245">
        <v>18</v>
      </c>
      <c r="AJ636" s="24"/>
      <c r="AK636" s="4"/>
      <c r="AL636" s="4"/>
      <c r="AM636" s="247">
        <v>73042.929999999993</v>
      </c>
      <c r="AN636" s="247">
        <v>17487.98</v>
      </c>
      <c r="AO636" s="247">
        <v>3164.21</v>
      </c>
      <c r="AP636" s="247">
        <v>3537.78</v>
      </c>
      <c r="AQ636" s="247">
        <v>15782.24</v>
      </c>
      <c r="AR636" s="24"/>
      <c r="AS636" s="4"/>
      <c r="AT636" s="4"/>
      <c r="AU636" s="247">
        <v>486.95286666666601</v>
      </c>
      <c r="AV636" s="247">
        <v>118.965850340136</v>
      </c>
      <c r="AW636" s="247">
        <v>20.9550331125828</v>
      </c>
      <c r="AX636" s="247">
        <v>23.903918918918901</v>
      </c>
      <c r="AY636" s="247">
        <v>104.518145695364</v>
      </c>
      <c r="AZ636" s="24"/>
      <c r="BA636" s="4"/>
    </row>
    <row r="637" spans="1:53">
      <c r="B637" s="11" t="s">
        <v>90</v>
      </c>
      <c r="C637" s="11"/>
      <c r="D637" s="71" t="s">
        <v>91</v>
      </c>
      <c r="E637" s="194">
        <v>1634</v>
      </c>
      <c r="F637" s="194">
        <v>817</v>
      </c>
      <c r="G637" s="194">
        <v>523</v>
      </c>
      <c r="H637" s="194">
        <v>417</v>
      </c>
      <c r="I637" s="194">
        <v>483</v>
      </c>
      <c r="J637" s="11"/>
      <c r="M637" s="204">
        <v>305857.42</v>
      </c>
      <c r="N637" s="241">
        <v>95491.03</v>
      </c>
      <c r="O637" s="204">
        <v>34849.699999999997</v>
      </c>
      <c r="P637" s="204">
        <v>28119.32</v>
      </c>
      <c r="Q637" s="204">
        <v>114750.84</v>
      </c>
      <c r="R637" s="11"/>
      <c r="S637" s="4"/>
      <c r="T637" s="4"/>
      <c r="U637" s="204">
        <v>175.982405063291</v>
      </c>
      <c r="V637" s="204">
        <v>56.370147579693104</v>
      </c>
      <c r="W637" s="204">
        <v>20.719203329369801</v>
      </c>
      <c r="X637" s="204">
        <v>17.093811550152001</v>
      </c>
      <c r="Y637" s="204">
        <v>65.722130584192499</v>
      </c>
      <c r="Z637" s="11"/>
      <c r="AA637" s="4"/>
      <c r="AB637" s="11" t="s">
        <v>90</v>
      </c>
      <c r="AC637" s="11"/>
      <c r="AD637" s="71" t="s">
        <v>91</v>
      </c>
      <c r="AE637" s="245">
        <v>60</v>
      </c>
      <c r="AF637" s="245">
        <v>29</v>
      </c>
      <c r="AG637" s="245">
        <v>12</v>
      </c>
      <c r="AH637" s="245">
        <v>10</v>
      </c>
      <c r="AI637" s="245">
        <v>5</v>
      </c>
      <c r="AJ637" s="24"/>
      <c r="AK637" s="4"/>
      <c r="AL637" s="4"/>
      <c r="AM637" s="247">
        <v>36682.239999999998</v>
      </c>
      <c r="AN637" s="247">
        <v>10497.54</v>
      </c>
      <c r="AO637" s="247">
        <v>1101.24</v>
      </c>
      <c r="AP637" s="247">
        <v>2585.59</v>
      </c>
      <c r="AQ637" s="247">
        <v>6405.97</v>
      </c>
      <c r="AR637" s="24"/>
      <c r="AS637" s="4"/>
      <c r="AT637" s="4"/>
      <c r="AU637" s="247">
        <v>611.37066666666703</v>
      </c>
      <c r="AV637" s="247">
        <v>166.62761904761899</v>
      </c>
      <c r="AW637" s="247">
        <v>17.48</v>
      </c>
      <c r="AX637" s="247">
        <v>41.0411111111111</v>
      </c>
      <c r="AY637" s="247">
        <v>100.09328125</v>
      </c>
      <c r="AZ637" s="24"/>
      <c r="BA637" s="4"/>
    </row>
    <row r="638" spans="1:53">
      <c r="B638" s="11" t="s">
        <v>92</v>
      </c>
      <c r="C638" s="11"/>
      <c r="D638" s="71" t="s">
        <v>87</v>
      </c>
      <c r="E638" s="194">
        <v>170</v>
      </c>
      <c r="F638" s="194">
        <v>66</v>
      </c>
      <c r="G638" s="194">
        <v>43</v>
      </c>
      <c r="H638" s="194">
        <v>30</v>
      </c>
      <c r="I638" s="194">
        <v>39</v>
      </c>
      <c r="J638" s="11"/>
      <c r="M638" s="204">
        <v>34938.370000000003</v>
      </c>
      <c r="N638" s="241">
        <v>10303.9</v>
      </c>
      <c r="O638" s="204">
        <v>3778.99</v>
      </c>
      <c r="P638" s="204">
        <v>6154.94</v>
      </c>
      <c r="Q638" s="204">
        <v>16010.32</v>
      </c>
      <c r="R638" s="11"/>
      <c r="S638" s="4"/>
      <c r="T638" s="4"/>
      <c r="U638" s="204">
        <v>196.28297752808999</v>
      </c>
      <c r="V638" s="204">
        <v>59.217816091953999</v>
      </c>
      <c r="W638" s="204">
        <v>21.970872093023299</v>
      </c>
      <c r="X638" s="204">
        <v>37.077951807228899</v>
      </c>
      <c r="Y638" s="204">
        <v>93.0832558139535</v>
      </c>
      <c r="Z638" s="11"/>
      <c r="AA638" s="4"/>
      <c r="AB638" s="11" t="s">
        <v>93</v>
      </c>
      <c r="AC638" s="11"/>
      <c r="AD638" s="71" t="s">
        <v>94</v>
      </c>
      <c r="AE638" s="245">
        <v>8</v>
      </c>
      <c r="AF638" s="245">
        <v>2</v>
      </c>
      <c r="AG638" s="245">
        <v>1</v>
      </c>
      <c r="AH638" s="245">
        <v>1</v>
      </c>
      <c r="AI638" s="245">
        <v>1</v>
      </c>
      <c r="AJ638" s="24"/>
      <c r="AK638" s="4"/>
      <c r="AL638" s="4"/>
      <c r="AM638" s="247">
        <v>1272.6199999999999</v>
      </c>
      <c r="AN638" s="247">
        <v>177.08</v>
      </c>
      <c r="AO638" s="247">
        <v>11.44</v>
      </c>
      <c r="AP638" s="247">
        <v>17.46</v>
      </c>
      <c r="AQ638" s="247">
        <v>20.36</v>
      </c>
      <c r="AR638" s="24"/>
      <c r="AS638" s="4"/>
      <c r="AT638" s="4"/>
      <c r="AU638" s="247">
        <v>141.40222222222201</v>
      </c>
      <c r="AV638" s="247">
        <v>19.675555555555601</v>
      </c>
      <c r="AW638" s="247">
        <v>1.43</v>
      </c>
      <c r="AX638" s="247">
        <v>1.94</v>
      </c>
      <c r="AY638" s="247">
        <v>2.2622222222222201</v>
      </c>
      <c r="AZ638" s="24"/>
      <c r="BA638" s="4"/>
    </row>
    <row r="639" spans="1:53">
      <c r="B639" s="11" t="s">
        <v>93</v>
      </c>
      <c r="C639" s="11"/>
      <c r="D639" s="71" t="s">
        <v>94</v>
      </c>
      <c r="E639" s="194">
        <v>119</v>
      </c>
      <c r="F639" s="194">
        <v>54</v>
      </c>
      <c r="G639" s="194">
        <v>30</v>
      </c>
      <c r="H639" s="194">
        <v>21</v>
      </c>
      <c r="I639" s="194">
        <v>36</v>
      </c>
      <c r="J639" s="11"/>
      <c r="M639" s="204">
        <v>18508.29</v>
      </c>
      <c r="N639" s="241">
        <v>6171.04</v>
      </c>
      <c r="O639" s="204">
        <v>2354.9699999999998</v>
      </c>
      <c r="P639" s="204">
        <v>2060.21</v>
      </c>
      <c r="Q639" s="204">
        <v>7914.04</v>
      </c>
      <c r="R639" s="11"/>
      <c r="S639" s="4"/>
      <c r="T639" s="4"/>
      <c r="U639" s="204">
        <v>143.47511627906999</v>
      </c>
      <c r="V639" s="204">
        <v>49.368319999999997</v>
      </c>
      <c r="W639" s="204">
        <v>19.462561983471101</v>
      </c>
      <c r="X639" s="204">
        <v>16.614596774193501</v>
      </c>
      <c r="Y639" s="204">
        <v>58.622518518518497</v>
      </c>
      <c r="Z639" s="11"/>
      <c r="AA639" s="4"/>
      <c r="AB639" s="11" t="s">
        <v>95</v>
      </c>
      <c r="AC639" s="11"/>
      <c r="AD639" s="71" t="s">
        <v>96</v>
      </c>
      <c r="AE639" s="245">
        <v>33</v>
      </c>
      <c r="AF639" s="245">
        <v>19</v>
      </c>
      <c r="AG639" s="245">
        <v>13</v>
      </c>
      <c r="AH639" s="245">
        <v>11</v>
      </c>
      <c r="AI639" s="245">
        <v>12</v>
      </c>
      <c r="AJ639" s="24"/>
      <c r="AK639" s="4"/>
      <c r="AL639" s="4"/>
      <c r="AM639" s="247">
        <v>10108.27</v>
      </c>
      <c r="AN639" s="247">
        <v>5383.45</v>
      </c>
      <c r="AO639" s="247">
        <v>3340.07</v>
      </c>
      <c r="AP639" s="247">
        <v>3636.46</v>
      </c>
      <c r="AQ639" s="247">
        <v>17985.13</v>
      </c>
      <c r="AR639" s="24"/>
      <c r="AS639" s="4"/>
      <c r="AT639" s="4"/>
      <c r="AU639" s="247">
        <v>288.80771428571398</v>
      </c>
      <c r="AV639" s="247">
        <v>163.13484848484899</v>
      </c>
      <c r="AW639" s="247">
        <v>98.237352941176496</v>
      </c>
      <c r="AX639" s="247">
        <v>106.954705882353</v>
      </c>
      <c r="AY639" s="247">
        <v>513.86085714285696</v>
      </c>
      <c r="AZ639" s="24"/>
      <c r="BA639" s="4"/>
    </row>
    <row r="640" spans="1:53">
      <c r="B640" s="11" t="s">
        <v>514</v>
      </c>
      <c r="C640" s="11"/>
      <c r="D640" s="71" t="s">
        <v>162</v>
      </c>
      <c r="E640" s="194">
        <v>2</v>
      </c>
      <c r="F640" s="194"/>
      <c r="G640" s="194"/>
      <c r="H640" s="194"/>
      <c r="I640" s="194">
        <v>1</v>
      </c>
      <c r="J640" s="11"/>
      <c r="M640" s="204">
        <v>24.54</v>
      </c>
      <c r="N640" s="241">
        <v>0</v>
      </c>
      <c r="O640" s="204">
        <v>0</v>
      </c>
      <c r="P640" s="204">
        <v>0</v>
      </c>
      <c r="Q640" s="204">
        <v>44.28</v>
      </c>
      <c r="R640" s="11"/>
      <c r="S640" s="4"/>
      <c r="T640" s="4"/>
      <c r="U640" s="204">
        <v>8.18</v>
      </c>
      <c r="V640" s="204">
        <v>0</v>
      </c>
      <c r="W640" s="204">
        <v>0</v>
      </c>
      <c r="X640" s="204">
        <v>0</v>
      </c>
      <c r="Y640" s="204">
        <v>14.76</v>
      </c>
      <c r="Z640" s="11"/>
      <c r="AA640" s="4"/>
      <c r="AB640" s="11" t="s">
        <v>97</v>
      </c>
      <c r="AC640" s="11"/>
      <c r="AD640" s="71" t="s">
        <v>98</v>
      </c>
      <c r="AE640" s="245">
        <v>4</v>
      </c>
      <c r="AF640" s="245">
        <v>1</v>
      </c>
      <c r="AG640" s="245">
        <v>1</v>
      </c>
      <c r="AH640" s="245">
        <v>1</v>
      </c>
      <c r="AI640" s="245"/>
      <c r="AJ640" s="24"/>
      <c r="AK640" s="4"/>
      <c r="AL640" s="4"/>
      <c r="AM640" s="247">
        <v>1723.23</v>
      </c>
      <c r="AN640" s="247">
        <v>351.08</v>
      </c>
      <c r="AO640" s="247">
        <v>329.65</v>
      </c>
      <c r="AP640" s="247">
        <v>185.34</v>
      </c>
      <c r="AQ640" s="247">
        <v>0</v>
      </c>
      <c r="AR640" s="24"/>
      <c r="AS640" s="4"/>
      <c r="AT640" s="4"/>
      <c r="AU640" s="247">
        <v>430.8075</v>
      </c>
      <c r="AV640" s="247">
        <v>87.77</v>
      </c>
      <c r="AW640" s="247">
        <v>82.412499999999994</v>
      </c>
      <c r="AX640" s="247">
        <v>46.335000000000001</v>
      </c>
      <c r="AY640" s="247">
        <v>0</v>
      </c>
      <c r="AZ640" s="24"/>
      <c r="BA640" s="4"/>
    </row>
    <row r="641" spans="2:53">
      <c r="B641" s="11" t="s">
        <v>95</v>
      </c>
      <c r="C641" s="11"/>
      <c r="D641" s="71" t="s">
        <v>96</v>
      </c>
      <c r="E641" s="194">
        <v>169</v>
      </c>
      <c r="F641" s="194">
        <v>69</v>
      </c>
      <c r="G641" s="194">
        <v>43</v>
      </c>
      <c r="H641" s="194">
        <v>32</v>
      </c>
      <c r="I641" s="194">
        <v>43</v>
      </c>
      <c r="J641" s="11"/>
      <c r="M641" s="204">
        <v>35912.15</v>
      </c>
      <c r="N641" s="241">
        <v>9971.1</v>
      </c>
      <c r="O641" s="204">
        <v>6196.81</v>
      </c>
      <c r="P641" s="204">
        <v>5161.18</v>
      </c>
      <c r="Q641" s="204">
        <v>32963.97</v>
      </c>
      <c r="R641" s="11"/>
      <c r="S641" s="4"/>
      <c r="T641" s="4"/>
      <c r="U641" s="204">
        <v>197.31950549450599</v>
      </c>
      <c r="V641" s="204">
        <v>56.333898305084801</v>
      </c>
      <c r="W641" s="204">
        <v>35.2091477272727</v>
      </c>
      <c r="X641" s="204">
        <v>29.492457142857099</v>
      </c>
      <c r="Y641" s="204">
        <v>181.120714285714</v>
      </c>
      <c r="Z641" s="11"/>
      <c r="AA641" s="4"/>
      <c r="AB641" s="11" t="s">
        <v>99</v>
      </c>
      <c r="AC641" s="11"/>
      <c r="AD641" s="71" t="s">
        <v>100</v>
      </c>
      <c r="AE641" s="245">
        <v>74</v>
      </c>
      <c r="AF641" s="245">
        <v>28</v>
      </c>
      <c r="AG641" s="245">
        <v>15</v>
      </c>
      <c r="AH641" s="245">
        <v>14</v>
      </c>
      <c r="AI641" s="245">
        <v>11</v>
      </c>
      <c r="AJ641" s="24"/>
      <c r="AK641" s="4"/>
      <c r="AL641" s="4"/>
      <c r="AM641" s="247">
        <v>31883.82</v>
      </c>
      <c r="AN641" s="247">
        <v>7875.76</v>
      </c>
      <c r="AO641" s="247">
        <v>2415.34</v>
      </c>
      <c r="AP641" s="247">
        <v>1407.31</v>
      </c>
      <c r="AQ641" s="247">
        <v>7164.08</v>
      </c>
      <c r="AR641" s="24"/>
      <c r="AS641" s="4"/>
      <c r="AT641" s="4"/>
      <c r="AU641" s="247">
        <v>430.862432432432</v>
      </c>
      <c r="AV641" s="247">
        <v>103.62842105263201</v>
      </c>
      <c r="AW641" s="247">
        <v>32.204533333333302</v>
      </c>
      <c r="AX641" s="247">
        <v>18.764133333333302</v>
      </c>
      <c r="AY641" s="247">
        <v>94.264210526315793</v>
      </c>
      <c r="AZ641" s="24"/>
      <c r="BA641" s="4"/>
    </row>
    <row r="642" spans="2:53">
      <c r="B642" s="11" t="s">
        <v>95</v>
      </c>
      <c r="C642" s="11"/>
      <c r="D642" s="71" t="s">
        <v>210</v>
      </c>
      <c r="E642" s="194">
        <v>1</v>
      </c>
      <c r="F642" s="194"/>
      <c r="G642" s="194"/>
      <c r="H642" s="194"/>
      <c r="I642" s="194"/>
      <c r="J642" s="11"/>
      <c r="M642" s="204">
        <v>73.02</v>
      </c>
      <c r="N642" s="241">
        <v>0</v>
      </c>
      <c r="O642" s="204">
        <v>0</v>
      </c>
      <c r="P642" s="204">
        <v>0</v>
      </c>
      <c r="Q642" s="204">
        <v>0</v>
      </c>
      <c r="R642" s="11"/>
      <c r="S642" s="4"/>
      <c r="T642" s="4"/>
      <c r="U642" s="204">
        <v>73.02</v>
      </c>
      <c r="V642" s="204">
        <v>0</v>
      </c>
      <c r="W642" s="204">
        <v>0</v>
      </c>
      <c r="X642" s="204">
        <v>0</v>
      </c>
      <c r="Y642" s="204">
        <v>0</v>
      </c>
      <c r="Z642" s="11"/>
      <c r="AA642" s="4"/>
      <c r="AB642" s="11" t="s">
        <v>101</v>
      </c>
      <c r="AC642" s="11"/>
      <c r="AD642" s="71" t="s">
        <v>103</v>
      </c>
      <c r="AE642" s="245">
        <v>497</v>
      </c>
      <c r="AF642" s="245">
        <v>269</v>
      </c>
      <c r="AG642" s="245">
        <v>150</v>
      </c>
      <c r="AH642" s="245">
        <v>130</v>
      </c>
      <c r="AI642" s="245">
        <v>114</v>
      </c>
      <c r="AJ642" s="24"/>
      <c r="AK642" s="4"/>
      <c r="AL642" s="4"/>
      <c r="AM642" s="247">
        <v>301710.64</v>
      </c>
      <c r="AN642" s="247">
        <v>127899.63</v>
      </c>
      <c r="AO642" s="247">
        <v>29172.76</v>
      </c>
      <c r="AP642" s="247">
        <v>30031.83</v>
      </c>
      <c r="AQ642" s="247">
        <v>111170.61</v>
      </c>
      <c r="AR642" s="24"/>
      <c r="AS642" s="4"/>
      <c r="AT642" s="4"/>
      <c r="AU642" s="247">
        <v>596.26608695652203</v>
      </c>
      <c r="AV642" s="247">
        <v>245.018448275862</v>
      </c>
      <c r="AW642" s="247">
        <v>57.8824603174603</v>
      </c>
      <c r="AX642" s="247">
        <v>60.063659999999999</v>
      </c>
      <c r="AY642" s="247">
        <v>218.83978346456701</v>
      </c>
      <c r="AZ642" s="24"/>
      <c r="BA642" s="4"/>
    </row>
    <row r="643" spans="2:53">
      <c r="B643" s="11" t="s">
        <v>97</v>
      </c>
      <c r="C643" s="11"/>
      <c r="D643" s="71" t="s">
        <v>98</v>
      </c>
      <c r="E643" s="194">
        <v>7</v>
      </c>
      <c r="F643" s="194">
        <v>4</v>
      </c>
      <c r="G643" s="194">
        <v>3</v>
      </c>
      <c r="H643" s="194">
        <v>2</v>
      </c>
      <c r="I643" s="194">
        <v>2</v>
      </c>
      <c r="J643" s="11"/>
      <c r="M643" s="204">
        <v>2063.14</v>
      </c>
      <c r="N643" s="241">
        <v>744.91</v>
      </c>
      <c r="O643" s="204">
        <v>298.69</v>
      </c>
      <c r="P643" s="204">
        <v>239.69</v>
      </c>
      <c r="Q643" s="204">
        <v>1953.94</v>
      </c>
      <c r="R643" s="11"/>
      <c r="S643" s="4"/>
      <c r="T643" s="4"/>
      <c r="U643" s="204">
        <v>294.73428571428599</v>
      </c>
      <c r="V643" s="204">
        <v>106.415714285714</v>
      </c>
      <c r="W643" s="204">
        <v>42.67</v>
      </c>
      <c r="X643" s="204">
        <v>34.2414285714286</v>
      </c>
      <c r="Y643" s="204">
        <v>279.13428571428602</v>
      </c>
      <c r="Z643" s="11"/>
      <c r="AA643" s="4"/>
      <c r="AB643" s="11" t="s">
        <v>101</v>
      </c>
      <c r="AC643" s="11"/>
      <c r="AD643" s="71" t="s">
        <v>282</v>
      </c>
      <c r="AE643" s="245">
        <v>1</v>
      </c>
      <c r="AF643" s="245">
        <v>1</v>
      </c>
      <c r="AG643" s="245">
        <v>1</v>
      </c>
      <c r="AH643" s="245">
        <v>1</v>
      </c>
      <c r="AI643" s="245">
        <v>1</v>
      </c>
      <c r="AJ643" s="24"/>
      <c r="AK643" s="4"/>
      <c r="AL643" s="4"/>
      <c r="AM643" s="247">
        <v>9.6300000000000008</v>
      </c>
      <c r="AN643" s="247">
        <v>10.95</v>
      </c>
      <c r="AO643" s="247">
        <v>9.9600000000000009</v>
      </c>
      <c r="AP643" s="247">
        <v>8.57</v>
      </c>
      <c r="AQ643" s="247">
        <v>42</v>
      </c>
      <c r="AR643" s="24"/>
      <c r="AS643" s="4"/>
      <c r="AT643" s="4"/>
      <c r="AU643" s="247">
        <v>9.6300000000000008</v>
      </c>
      <c r="AV643" s="247">
        <v>10.95</v>
      </c>
      <c r="AW643" s="247">
        <v>9.9600000000000009</v>
      </c>
      <c r="AX643" s="247">
        <v>8.57</v>
      </c>
      <c r="AY643" s="247">
        <v>42</v>
      </c>
      <c r="AZ643" s="24"/>
      <c r="BA643" s="4"/>
    </row>
    <row r="644" spans="2:53">
      <c r="B644" s="11" t="s">
        <v>99</v>
      </c>
      <c r="C644" s="11"/>
      <c r="D644" s="71" t="s">
        <v>100</v>
      </c>
      <c r="E644" s="194">
        <v>922</v>
      </c>
      <c r="F644" s="194">
        <v>420</v>
      </c>
      <c r="G644" s="194">
        <v>251</v>
      </c>
      <c r="H644" s="194">
        <v>196</v>
      </c>
      <c r="I644" s="194">
        <v>291</v>
      </c>
      <c r="J644" s="11"/>
      <c r="M644" s="204">
        <v>195692.94</v>
      </c>
      <c r="N644" s="241">
        <v>58068.86</v>
      </c>
      <c r="O644" s="204">
        <v>40383.31</v>
      </c>
      <c r="P644" s="204">
        <v>23040.67</v>
      </c>
      <c r="Q644" s="204">
        <v>103645.78</v>
      </c>
      <c r="R644" s="11"/>
      <c r="S644" s="4"/>
      <c r="T644" s="4"/>
      <c r="U644" s="204">
        <v>192.42176991150399</v>
      </c>
      <c r="V644" s="204">
        <v>57.779960199004996</v>
      </c>
      <c r="W644" s="204">
        <v>40.423733733733798</v>
      </c>
      <c r="X644" s="204">
        <v>23.415315040650398</v>
      </c>
      <c r="Y644" s="204">
        <v>98.522604562737598</v>
      </c>
      <c r="Z644" s="11"/>
      <c r="AA644" s="4"/>
      <c r="AB644" s="11" t="s">
        <v>104</v>
      </c>
      <c r="AC644" s="11"/>
      <c r="AD644" s="71" t="s">
        <v>105</v>
      </c>
      <c r="AE644" s="245">
        <v>2</v>
      </c>
      <c r="AF644" s="245">
        <v>1</v>
      </c>
      <c r="AG644" s="245">
        <v>1</v>
      </c>
      <c r="AH644" s="245">
        <v>1</v>
      </c>
      <c r="AI644" s="245"/>
      <c r="AJ644" s="24"/>
      <c r="AK644" s="4"/>
      <c r="AL644" s="4"/>
      <c r="AM644" s="247">
        <v>30.66</v>
      </c>
      <c r="AN644" s="247">
        <v>20.45</v>
      </c>
      <c r="AO644" s="247">
        <v>24.14</v>
      </c>
      <c r="AP644" s="247">
        <v>11.95</v>
      </c>
      <c r="AQ644" s="247">
        <v>0</v>
      </c>
      <c r="AR644" s="24"/>
      <c r="AS644" s="4"/>
      <c r="AT644" s="4"/>
      <c r="AU644" s="247">
        <v>15.33</v>
      </c>
      <c r="AV644" s="247">
        <v>20.45</v>
      </c>
      <c r="AW644" s="247">
        <v>12.07</v>
      </c>
      <c r="AX644" s="247">
        <v>11.95</v>
      </c>
      <c r="AY644" s="247">
        <v>0</v>
      </c>
      <c r="AZ644" s="24"/>
      <c r="BA644" s="4"/>
    </row>
    <row r="645" spans="2:53">
      <c r="B645" s="11" t="s">
        <v>101</v>
      </c>
      <c r="C645" s="11"/>
      <c r="D645" s="71" t="s">
        <v>103</v>
      </c>
      <c r="E645" s="194">
        <v>4610</v>
      </c>
      <c r="F645" s="194">
        <v>3278</v>
      </c>
      <c r="G645" s="194">
        <v>2254</v>
      </c>
      <c r="H645" s="194">
        <v>2097</v>
      </c>
      <c r="I645" s="194">
        <v>2400</v>
      </c>
      <c r="J645" s="11"/>
      <c r="M645" s="204">
        <v>450348.700000001</v>
      </c>
      <c r="N645" s="241">
        <v>223313.829999999</v>
      </c>
      <c r="O645" s="204">
        <v>136712.04999999999</v>
      </c>
      <c r="P645" s="204">
        <v>148362.74</v>
      </c>
      <c r="Q645" s="204">
        <v>614232.68999999994</v>
      </c>
      <c r="R645" s="11"/>
      <c r="S645" s="4"/>
      <c r="T645" s="4"/>
      <c r="U645" s="204">
        <v>91.552896930270606</v>
      </c>
      <c r="V645" s="204">
        <v>44.600325544237897</v>
      </c>
      <c r="W645" s="204">
        <v>27.696930713128001</v>
      </c>
      <c r="X645" s="204">
        <v>31.499520169851401</v>
      </c>
      <c r="Y645" s="204">
        <v>117.39921444954101</v>
      </c>
      <c r="Z645" s="11"/>
      <c r="AA645" s="4"/>
      <c r="AB645" s="11" t="s">
        <v>106</v>
      </c>
      <c r="AC645" s="11"/>
      <c r="AD645" s="71" t="s">
        <v>107</v>
      </c>
      <c r="AE645" s="245">
        <v>1</v>
      </c>
      <c r="AF645" s="245">
        <v>2</v>
      </c>
      <c r="AG645" s="245">
        <v>2</v>
      </c>
      <c r="AH645" s="245"/>
      <c r="AI645" s="245"/>
      <c r="AJ645" s="24"/>
      <c r="AK645" s="4"/>
      <c r="AL645" s="4"/>
      <c r="AM645" s="247">
        <v>55.38</v>
      </c>
      <c r="AN645" s="247">
        <v>214.59</v>
      </c>
      <c r="AO645" s="247">
        <v>230.37</v>
      </c>
      <c r="AP645" s="247">
        <v>0</v>
      </c>
      <c r="AQ645" s="247">
        <v>0</v>
      </c>
      <c r="AR645" s="24"/>
      <c r="AS645" s="4"/>
      <c r="AT645" s="4"/>
      <c r="AU645" s="247">
        <v>27.69</v>
      </c>
      <c r="AV645" s="247">
        <v>107.295</v>
      </c>
      <c r="AW645" s="247">
        <v>115.185</v>
      </c>
      <c r="AX645" s="247">
        <v>0</v>
      </c>
      <c r="AY645" s="247">
        <v>0</v>
      </c>
      <c r="AZ645" s="24"/>
      <c r="BA645" s="4"/>
    </row>
    <row r="646" spans="2:53">
      <c r="B646" s="11" t="s">
        <v>515</v>
      </c>
      <c r="C646" s="11"/>
      <c r="D646" s="71" t="s">
        <v>258</v>
      </c>
      <c r="E646" s="194"/>
      <c r="F646" s="194">
        <v>1</v>
      </c>
      <c r="G646" s="194"/>
      <c r="H646" s="194"/>
      <c r="I646" s="194">
        <v>1</v>
      </c>
      <c r="J646" s="11"/>
      <c r="M646" s="204"/>
      <c r="N646" s="241">
        <v>74.48</v>
      </c>
      <c r="O646" s="204">
        <v>0</v>
      </c>
      <c r="P646" s="204">
        <v>0</v>
      </c>
      <c r="Q646" s="204">
        <v>193.77</v>
      </c>
      <c r="R646" s="11"/>
      <c r="S646" s="4"/>
      <c r="T646" s="4"/>
      <c r="U646" s="204"/>
      <c r="V646" s="204">
        <v>37.24</v>
      </c>
      <c r="W646" s="204">
        <v>0</v>
      </c>
      <c r="X646" s="204">
        <v>0</v>
      </c>
      <c r="Y646" s="204">
        <v>96.885000000000005</v>
      </c>
      <c r="Z646" s="11"/>
      <c r="AA646" s="4"/>
      <c r="AB646" s="11" t="s">
        <v>109</v>
      </c>
      <c r="AC646" s="11"/>
      <c r="AD646" s="71" t="s">
        <v>110</v>
      </c>
      <c r="AE646" s="245">
        <v>100</v>
      </c>
      <c r="AF646" s="245">
        <v>54</v>
      </c>
      <c r="AG646" s="245">
        <v>43</v>
      </c>
      <c r="AH646" s="245">
        <v>41</v>
      </c>
      <c r="AI646" s="245">
        <v>36</v>
      </c>
      <c r="AJ646" s="24"/>
      <c r="AK646" s="4"/>
      <c r="AL646" s="4"/>
      <c r="AM646" s="247">
        <v>21750.959999999999</v>
      </c>
      <c r="AN646" s="247">
        <v>6569.93</v>
      </c>
      <c r="AO646" s="247">
        <v>1713.86</v>
      </c>
      <c r="AP646" s="247">
        <v>2646.55</v>
      </c>
      <c r="AQ646" s="247">
        <v>7882.26</v>
      </c>
      <c r="AR646" s="24"/>
      <c r="AS646" s="4"/>
      <c r="AT646" s="4"/>
      <c r="AU646" s="247">
        <v>217.50960000000001</v>
      </c>
      <c r="AV646" s="247">
        <v>67.731237113402102</v>
      </c>
      <c r="AW646" s="247">
        <v>18.4286021505376</v>
      </c>
      <c r="AX646" s="247">
        <v>28.154787234042601</v>
      </c>
      <c r="AY646" s="247">
        <v>82.106875000000002</v>
      </c>
      <c r="AZ646" s="24"/>
      <c r="BA646" s="4"/>
    </row>
    <row r="647" spans="2:53">
      <c r="B647" s="11" t="s">
        <v>104</v>
      </c>
      <c r="C647" s="11"/>
      <c r="D647" s="71" t="s">
        <v>105</v>
      </c>
      <c r="E647" s="194">
        <v>10</v>
      </c>
      <c r="F647" s="194">
        <v>2</v>
      </c>
      <c r="G647" s="194"/>
      <c r="H647" s="194">
        <v>1</v>
      </c>
      <c r="I647" s="194">
        <v>1</v>
      </c>
      <c r="J647" s="11"/>
      <c r="M647" s="204">
        <v>2164.17</v>
      </c>
      <c r="N647" s="241">
        <v>140.30000000000001</v>
      </c>
      <c r="O647" s="204">
        <v>0</v>
      </c>
      <c r="P647" s="204">
        <v>355.96</v>
      </c>
      <c r="Q647" s="204">
        <v>56.99</v>
      </c>
      <c r="R647" s="11"/>
      <c r="S647" s="4"/>
      <c r="T647" s="4"/>
      <c r="U647" s="204">
        <v>196.742727272727</v>
      </c>
      <c r="V647" s="204">
        <v>14.03</v>
      </c>
      <c r="W647" s="204">
        <v>0</v>
      </c>
      <c r="X647" s="204">
        <v>35.595999999999997</v>
      </c>
      <c r="Y647" s="204">
        <v>5.1809090909090898</v>
      </c>
      <c r="Z647" s="11"/>
      <c r="AA647" s="4"/>
      <c r="AB647" s="11" t="s">
        <v>111</v>
      </c>
      <c r="AC647" s="11"/>
      <c r="AD647" s="71" t="s">
        <v>89</v>
      </c>
      <c r="AE647" s="245">
        <v>33</v>
      </c>
      <c r="AF647" s="245">
        <v>12</v>
      </c>
      <c r="AG647" s="245">
        <v>8</v>
      </c>
      <c r="AH647" s="245">
        <v>6</v>
      </c>
      <c r="AI647" s="245">
        <v>5</v>
      </c>
      <c r="AJ647" s="24"/>
      <c r="AK647" s="4"/>
      <c r="AL647" s="4"/>
      <c r="AM647" s="247">
        <v>19302.830000000002</v>
      </c>
      <c r="AN647" s="247">
        <v>11498.08</v>
      </c>
      <c r="AO647" s="247">
        <v>3099.53</v>
      </c>
      <c r="AP647" s="247">
        <v>2950.46</v>
      </c>
      <c r="AQ647" s="247">
        <v>2169.7600000000002</v>
      </c>
      <c r="AR647" s="24"/>
      <c r="AS647" s="4"/>
      <c r="AT647" s="4"/>
      <c r="AU647" s="247">
        <v>584.93424242424203</v>
      </c>
      <c r="AV647" s="247">
        <v>359.315</v>
      </c>
      <c r="AW647" s="247">
        <v>99.984838709677405</v>
      </c>
      <c r="AX647" s="247">
        <v>101.74</v>
      </c>
      <c r="AY647" s="247">
        <v>69.992258064516093</v>
      </c>
      <c r="AZ647" s="24"/>
      <c r="BA647" s="4"/>
    </row>
    <row r="648" spans="2:53">
      <c r="B648" s="11" t="s">
        <v>106</v>
      </c>
      <c r="C648" s="11"/>
      <c r="D648" s="71" t="s">
        <v>107</v>
      </c>
      <c r="E648" s="194">
        <v>22</v>
      </c>
      <c r="F648" s="194">
        <v>8</v>
      </c>
      <c r="G648" s="194">
        <v>5</v>
      </c>
      <c r="H648" s="194">
        <v>4</v>
      </c>
      <c r="I648" s="194">
        <v>5</v>
      </c>
      <c r="J648" s="11"/>
      <c r="M648" s="204">
        <v>3204.94</v>
      </c>
      <c r="N648" s="241">
        <v>660.48</v>
      </c>
      <c r="O648" s="204">
        <v>416.8</v>
      </c>
      <c r="P648" s="204">
        <v>442.67</v>
      </c>
      <c r="Q648" s="204">
        <v>2933.66</v>
      </c>
      <c r="R648" s="11"/>
      <c r="S648" s="4"/>
      <c r="T648" s="4"/>
      <c r="U648" s="204">
        <v>128.19759999999999</v>
      </c>
      <c r="V648" s="204">
        <v>26.4192</v>
      </c>
      <c r="W648" s="204">
        <v>16.672000000000001</v>
      </c>
      <c r="X648" s="204">
        <v>18.444583333333298</v>
      </c>
      <c r="Y648" s="204">
        <v>122.23583333333301</v>
      </c>
      <c r="Z648" s="11"/>
      <c r="AA648" s="4"/>
      <c r="AB648" s="11" t="s">
        <v>112</v>
      </c>
      <c r="AC648" s="11"/>
      <c r="AD648" s="71" t="s">
        <v>113</v>
      </c>
      <c r="AE648" s="245">
        <v>17</v>
      </c>
      <c r="AF648" s="245">
        <v>5</v>
      </c>
      <c r="AG648" s="245">
        <v>3</v>
      </c>
      <c r="AH648" s="245">
        <v>2</v>
      </c>
      <c r="AI648" s="245">
        <v>2</v>
      </c>
      <c r="AJ648" s="24"/>
      <c r="AK648" s="4"/>
      <c r="AL648" s="4"/>
      <c r="AM648" s="247">
        <v>1041.44</v>
      </c>
      <c r="AN648" s="247">
        <v>128.22</v>
      </c>
      <c r="AO648" s="247">
        <v>55.6</v>
      </c>
      <c r="AP648" s="247">
        <v>60.63</v>
      </c>
      <c r="AQ648" s="247">
        <v>241.03</v>
      </c>
      <c r="AR648" s="24"/>
      <c r="AS648" s="4"/>
      <c r="AT648" s="4"/>
      <c r="AU648" s="247">
        <v>61.261176470588197</v>
      </c>
      <c r="AV648" s="247">
        <v>7.5423529411764703</v>
      </c>
      <c r="AW648" s="247">
        <v>3.4750000000000001</v>
      </c>
      <c r="AX648" s="247">
        <v>3.7893750000000002</v>
      </c>
      <c r="AY648" s="247">
        <v>15.064375</v>
      </c>
      <c r="AZ648" s="24"/>
      <c r="BA648" s="4"/>
    </row>
    <row r="649" spans="2:53">
      <c r="B649" s="11" t="s">
        <v>106</v>
      </c>
      <c r="C649" s="11"/>
      <c r="D649" s="71" t="s">
        <v>108</v>
      </c>
      <c r="E649" s="194">
        <v>3</v>
      </c>
      <c r="F649" s="194">
        <v>2</v>
      </c>
      <c r="G649" s="194">
        <v>1</v>
      </c>
      <c r="H649" s="194">
        <v>2</v>
      </c>
      <c r="I649" s="194">
        <v>2</v>
      </c>
      <c r="J649" s="11"/>
      <c r="M649" s="204">
        <v>190.06</v>
      </c>
      <c r="N649" s="241">
        <v>79.739999999999995</v>
      </c>
      <c r="O649" s="204">
        <v>63.69</v>
      </c>
      <c r="P649" s="204">
        <v>85.24</v>
      </c>
      <c r="Q649" s="204">
        <v>185.13</v>
      </c>
      <c r="R649" s="11"/>
      <c r="S649" s="4"/>
      <c r="T649" s="4"/>
      <c r="U649" s="204">
        <v>63.353333333333303</v>
      </c>
      <c r="V649" s="204">
        <v>26.58</v>
      </c>
      <c r="W649" s="204">
        <v>21.23</v>
      </c>
      <c r="X649" s="204">
        <v>28.413333333333298</v>
      </c>
      <c r="Y649" s="204">
        <v>61.71</v>
      </c>
      <c r="Z649" s="11"/>
      <c r="AA649" s="4"/>
      <c r="AB649" s="11" t="s">
        <v>112</v>
      </c>
      <c r="AC649" s="11"/>
      <c r="AD649" s="71" t="s">
        <v>114</v>
      </c>
      <c r="AE649" s="245">
        <v>2</v>
      </c>
      <c r="AF649" s="245"/>
      <c r="AG649" s="245"/>
      <c r="AH649" s="245"/>
      <c r="AI649" s="245">
        <v>1</v>
      </c>
      <c r="AJ649" s="24"/>
      <c r="AK649" s="4"/>
      <c r="AL649" s="4"/>
      <c r="AM649" s="247">
        <v>215.71</v>
      </c>
      <c r="AN649" s="247">
        <v>0</v>
      </c>
      <c r="AO649" s="247">
        <v>0</v>
      </c>
      <c r="AP649" s="247">
        <v>0</v>
      </c>
      <c r="AQ649" s="247">
        <v>619.78</v>
      </c>
      <c r="AR649" s="24"/>
      <c r="AS649" s="4"/>
      <c r="AT649" s="4"/>
      <c r="AU649" s="247">
        <v>107.855</v>
      </c>
      <c r="AV649" s="247">
        <v>0</v>
      </c>
      <c r="AW649" s="247">
        <v>0</v>
      </c>
      <c r="AX649" s="247">
        <v>0</v>
      </c>
      <c r="AY649" s="247">
        <v>206.59333333333299</v>
      </c>
      <c r="AZ649" s="24"/>
      <c r="BA649" s="4"/>
    </row>
    <row r="650" spans="2:53">
      <c r="B650" s="11" t="s">
        <v>109</v>
      </c>
      <c r="C650" s="11"/>
      <c r="D650" s="71" t="s">
        <v>110</v>
      </c>
      <c r="E650" s="194">
        <v>104</v>
      </c>
      <c r="F650" s="194">
        <v>41</v>
      </c>
      <c r="G650" s="194">
        <v>25</v>
      </c>
      <c r="H650" s="194">
        <v>20</v>
      </c>
      <c r="I650" s="194">
        <v>19</v>
      </c>
      <c r="J650" s="11"/>
      <c r="M650" s="204">
        <v>16999.23</v>
      </c>
      <c r="N650" s="241">
        <v>3509.03</v>
      </c>
      <c r="O650" s="204">
        <v>1428.05</v>
      </c>
      <c r="P650" s="204">
        <v>2000.62</v>
      </c>
      <c r="Q650" s="204">
        <v>4980.96</v>
      </c>
      <c r="R650" s="11"/>
      <c r="S650" s="4"/>
      <c r="T650" s="4"/>
      <c r="U650" s="204">
        <v>153.146216216216</v>
      </c>
      <c r="V650" s="204">
        <v>32.192935779816501</v>
      </c>
      <c r="W650" s="204">
        <v>13.222685185185201</v>
      </c>
      <c r="X650" s="204">
        <v>20.208282828282801</v>
      </c>
      <c r="Y650" s="204">
        <v>47.893846153846198</v>
      </c>
      <c r="Z650" s="11"/>
      <c r="AA650" s="4"/>
      <c r="AB650" s="11" t="s">
        <v>115</v>
      </c>
      <c r="AC650" s="11"/>
      <c r="AD650" s="71" t="s">
        <v>116</v>
      </c>
      <c r="AE650" s="245">
        <v>7</v>
      </c>
      <c r="AF650" s="245">
        <v>4</v>
      </c>
      <c r="AG650" s="245">
        <v>2</v>
      </c>
      <c r="AH650" s="245">
        <v>1</v>
      </c>
      <c r="AI650" s="245">
        <v>1</v>
      </c>
      <c r="AJ650" s="24"/>
      <c r="AK650" s="4"/>
      <c r="AL650" s="4"/>
      <c r="AM650" s="247">
        <v>609.76</v>
      </c>
      <c r="AN650" s="247">
        <v>313.42</v>
      </c>
      <c r="AO650" s="247">
        <v>138.78</v>
      </c>
      <c r="AP650" s="247">
        <v>120.81</v>
      </c>
      <c r="AQ650" s="247">
        <v>859.76</v>
      </c>
      <c r="AR650" s="24"/>
      <c r="AS650" s="4"/>
      <c r="AT650" s="4"/>
      <c r="AU650" s="247">
        <v>87.108571428571395</v>
      </c>
      <c r="AV650" s="247">
        <v>44.774285714285703</v>
      </c>
      <c r="AW650" s="247">
        <v>19.825714285714302</v>
      </c>
      <c r="AX650" s="247">
        <v>17.2585714285714</v>
      </c>
      <c r="AY650" s="247">
        <v>122.822857142857</v>
      </c>
      <c r="AZ650" s="24"/>
      <c r="BA650" s="4"/>
    </row>
    <row r="651" spans="2:53">
      <c r="B651" s="11" t="s">
        <v>569</v>
      </c>
      <c r="C651" s="11"/>
      <c r="D651" s="71" t="s">
        <v>110</v>
      </c>
      <c r="E651" s="194">
        <v>1</v>
      </c>
      <c r="F651" s="194"/>
      <c r="G651" s="194"/>
      <c r="H651" s="194"/>
      <c r="I651" s="194"/>
      <c r="J651" s="11"/>
      <c r="M651" s="204">
        <v>239.64</v>
      </c>
      <c r="N651" s="241">
        <v>0</v>
      </c>
      <c r="O651" s="204">
        <v>0</v>
      </c>
      <c r="P651" s="204">
        <v>0</v>
      </c>
      <c r="Q651" s="204">
        <v>0</v>
      </c>
      <c r="R651" s="11"/>
      <c r="S651" s="4"/>
      <c r="T651" s="4"/>
      <c r="U651" s="204">
        <v>239.64</v>
      </c>
      <c r="V651" s="204">
        <v>0</v>
      </c>
      <c r="W651" s="204">
        <v>0</v>
      </c>
      <c r="X651" s="204">
        <v>0</v>
      </c>
      <c r="Y651" s="204">
        <v>0</v>
      </c>
      <c r="Z651" s="11"/>
      <c r="AA651" s="4"/>
      <c r="AB651" s="11" t="s">
        <v>117</v>
      </c>
      <c r="AC651" s="11"/>
      <c r="AD651" s="71" t="s">
        <v>118</v>
      </c>
      <c r="AE651" s="245">
        <v>43</v>
      </c>
      <c r="AF651" s="245">
        <v>19</v>
      </c>
      <c r="AG651" s="245">
        <v>13</v>
      </c>
      <c r="AH651" s="245">
        <v>10</v>
      </c>
      <c r="AI651" s="245">
        <v>11</v>
      </c>
      <c r="AJ651" s="24"/>
      <c r="AK651" s="4"/>
      <c r="AL651" s="4"/>
      <c r="AM651" s="247">
        <v>14931.9</v>
      </c>
      <c r="AN651" s="247">
        <v>4130.6499999999996</v>
      </c>
      <c r="AO651" s="247">
        <v>2435.8200000000002</v>
      </c>
      <c r="AP651" s="247">
        <v>711</v>
      </c>
      <c r="AQ651" s="247">
        <v>3405.86</v>
      </c>
      <c r="AR651" s="24"/>
      <c r="AS651" s="4"/>
      <c r="AT651" s="4"/>
      <c r="AU651" s="247">
        <v>339.36136363636399</v>
      </c>
      <c r="AV651" s="247">
        <v>93.878409090909102</v>
      </c>
      <c r="AW651" s="247">
        <v>54.1293333333333</v>
      </c>
      <c r="AX651" s="247">
        <v>16.159090909090899</v>
      </c>
      <c r="AY651" s="247">
        <v>75.685777777777801</v>
      </c>
      <c r="AZ651" s="24"/>
      <c r="BA651" s="4"/>
    </row>
    <row r="652" spans="2:53">
      <c r="B652" s="11" t="s">
        <v>111</v>
      </c>
      <c r="C652" s="11"/>
      <c r="D652" s="71" t="s">
        <v>89</v>
      </c>
      <c r="E652" s="194">
        <v>645</v>
      </c>
      <c r="F652" s="194">
        <v>303</v>
      </c>
      <c r="G652" s="194">
        <v>185</v>
      </c>
      <c r="H652" s="194">
        <v>162</v>
      </c>
      <c r="I652" s="194">
        <v>197</v>
      </c>
      <c r="J652" s="11"/>
      <c r="M652" s="204">
        <v>142654.41</v>
      </c>
      <c r="N652" s="241">
        <v>34270.629999999997</v>
      </c>
      <c r="O652" s="204">
        <v>14679.46</v>
      </c>
      <c r="P652" s="204">
        <v>16292.38</v>
      </c>
      <c r="Q652" s="204">
        <v>67233.83</v>
      </c>
      <c r="R652" s="11"/>
      <c r="S652" s="4"/>
      <c r="T652" s="4"/>
      <c r="U652" s="204">
        <v>202.34668085106401</v>
      </c>
      <c r="V652" s="204">
        <v>51.073964232488898</v>
      </c>
      <c r="W652" s="204">
        <v>21.6831019202363</v>
      </c>
      <c r="X652" s="204">
        <v>24.835945121951202</v>
      </c>
      <c r="Y652" s="204">
        <v>97.018513708513694</v>
      </c>
      <c r="Z652" s="11"/>
      <c r="AA652" s="4"/>
      <c r="AB652" s="11" t="s">
        <v>117</v>
      </c>
      <c r="AC652" s="11"/>
      <c r="AD652" s="71" t="s">
        <v>119</v>
      </c>
      <c r="AE652" s="245">
        <v>5</v>
      </c>
      <c r="AF652" s="245">
        <v>1</v>
      </c>
      <c r="AG652" s="245">
        <v>1</v>
      </c>
      <c r="AH652" s="245">
        <v>1</v>
      </c>
      <c r="AI652" s="245">
        <v>1</v>
      </c>
      <c r="AJ652" s="24"/>
      <c r="AK652" s="4"/>
      <c r="AL652" s="4"/>
      <c r="AM652" s="247">
        <v>321.01</v>
      </c>
      <c r="AN652" s="247">
        <v>16.14</v>
      </c>
      <c r="AO652" s="247">
        <v>11.18</v>
      </c>
      <c r="AP652" s="247">
        <v>8.52</v>
      </c>
      <c r="AQ652" s="247">
        <v>155.88</v>
      </c>
      <c r="AR652" s="24"/>
      <c r="AS652" s="4"/>
      <c r="AT652" s="4"/>
      <c r="AU652" s="247">
        <v>64.201999999999998</v>
      </c>
      <c r="AV652" s="247">
        <v>3.2280000000000002</v>
      </c>
      <c r="AW652" s="247">
        <v>2.2360000000000002</v>
      </c>
      <c r="AX652" s="247">
        <v>1.704</v>
      </c>
      <c r="AY652" s="247">
        <v>31.175999999999998</v>
      </c>
      <c r="AZ652" s="24"/>
      <c r="BA652" s="4"/>
    </row>
    <row r="653" spans="2:53">
      <c r="B653" s="11" t="s">
        <v>112</v>
      </c>
      <c r="C653" s="11"/>
      <c r="D653" s="71" t="s">
        <v>113</v>
      </c>
      <c r="E653" s="194">
        <v>231</v>
      </c>
      <c r="F653" s="194">
        <v>82</v>
      </c>
      <c r="G653" s="194">
        <v>49</v>
      </c>
      <c r="H653" s="194">
        <v>39</v>
      </c>
      <c r="I653" s="194">
        <v>67</v>
      </c>
      <c r="J653" s="11"/>
      <c r="M653" s="204">
        <v>37183.300000000003</v>
      </c>
      <c r="N653" s="241">
        <v>8340.32</v>
      </c>
      <c r="O653" s="204">
        <v>4267.97</v>
      </c>
      <c r="P653" s="204">
        <v>3578.76</v>
      </c>
      <c r="Q653" s="204">
        <v>13953.77</v>
      </c>
      <c r="R653" s="11"/>
      <c r="S653" s="4"/>
      <c r="T653" s="4"/>
      <c r="U653" s="204">
        <v>145.24726562500001</v>
      </c>
      <c r="V653" s="204">
        <v>34.322304526749001</v>
      </c>
      <c r="W653" s="204">
        <v>17.491680327868799</v>
      </c>
      <c r="X653" s="204">
        <v>14.7882644628099</v>
      </c>
      <c r="Y653" s="204">
        <v>55.1532411067193</v>
      </c>
      <c r="Z653" s="11"/>
      <c r="AA653" s="4"/>
      <c r="AB653" s="11" t="s">
        <v>123</v>
      </c>
      <c r="AC653" s="11"/>
      <c r="AD653" s="71" t="s">
        <v>124</v>
      </c>
      <c r="AE653" s="245">
        <v>2</v>
      </c>
      <c r="AF653" s="245"/>
      <c r="AG653" s="245"/>
      <c r="AH653" s="245"/>
      <c r="AI653" s="245"/>
      <c r="AJ653" s="24"/>
      <c r="AK653" s="4"/>
      <c r="AL653" s="4"/>
      <c r="AM653" s="247">
        <v>310.41000000000003</v>
      </c>
      <c r="AN653" s="247">
        <v>0</v>
      </c>
      <c r="AO653" s="247">
        <v>0</v>
      </c>
      <c r="AP653" s="247">
        <v>0</v>
      </c>
      <c r="AQ653" s="247">
        <v>0</v>
      </c>
      <c r="AR653" s="24"/>
      <c r="AS653" s="4"/>
      <c r="AT653" s="4"/>
      <c r="AU653" s="247">
        <v>155.20500000000001</v>
      </c>
      <c r="AV653" s="247">
        <v>0</v>
      </c>
      <c r="AW653" s="247">
        <v>0</v>
      </c>
      <c r="AX653" s="247">
        <v>0</v>
      </c>
      <c r="AY653" s="247">
        <v>0</v>
      </c>
      <c r="AZ653" s="24"/>
      <c r="BA653" s="4"/>
    </row>
    <row r="654" spans="2:53">
      <c r="B654" s="11" t="s">
        <v>112</v>
      </c>
      <c r="C654" s="11"/>
      <c r="D654" s="71" t="s">
        <v>114</v>
      </c>
      <c r="E654" s="194">
        <v>6</v>
      </c>
      <c r="F654" s="194">
        <v>26</v>
      </c>
      <c r="G654" s="194"/>
      <c r="H654" s="194">
        <v>11</v>
      </c>
      <c r="I654" s="194">
        <v>11</v>
      </c>
      <c r="J654" s="11"/>
      <c r="M654" s="204">
        <v>427.48</v>
      </c>
      <c r="N654" s="241">
        <v>2584.4499999999998</v>
      </c>
      <c r="O654" s="204">
        <v>0</v>
      </c>
      <c r="P654" s="204">
        <v>603.19000000000005</v>
      </c>
      <c r="Q654" s="204">
        <v>2527.42</v>
      </c>
      <c r="R654" s="11"/>
      <c r="S654" s="4"/>
      <c r="T654" s="4"/>
      <c r="U654" s="204">
        <v>71.246666666666698</v>
      </c>
      <c r="V654" s="204">
        <v>92.3017857142857</v>
      </c>
      <c r="W654" s="204">
        <v>0</v>
      </c>
      <c r="X654" s="204">
        <v>26.225652173913002</v>
      </c>
      <c r="Y654" s="204">
        <v>105.309166666667</v>
      </c>
      <c r="Z654" s="11"/>
      <c r="AA654" s="4"/>
      <c r="AB654" s="11" t="s">
        <v>125</v>
      </c>
      <c r="AC654" s="11"/>
      <c r="AD654" s="71" t="s">
        <v>126</v>
      </c>
      <c r="AE654" s="245">
        <v>10</v>
      </c>
      <c r="AF654" s="245">
        <v>3</v>
      </c>
      <c r="AG654" s="245">
        <v>2</v>
      </c>
      <c r="AH654" s="245">
        <v>2</v>
      </c>
      <c r="AI654" s="245">
        <v>1</v>
      </c>
      <c r="AJ654" s="24"/>
      <c r="AK654" s="4"/>
      <c r="AL654" s="4"/>
      <c r="AM654" s="247">
        <v>564.01</v>
      </c>
      <c r="AN654" s="247">
        <v>83.35</v>
      </c>
      <c r="AO654" s="247">
        <v>53.41</v>
      </c>
      <c r="AP654" s="247">
        <v>18.690000000000001</v>
      </c>
      <c r="AQ654" s="247">
        <v>96.4</v>
      </c>
      <c r="AR654" s="24"/>
      <c r="AS654" s="4"/>
      <c r="AT654" s="4"/>
      <c r="AU654" s="247">
        <v>56.401000000000003</v>
      </c>
      <c r="AV654" s="247">
        <v>8.3350000000000009</v>
      </c>
      <c r="AW654" s="247">
        <v>5.3410000000000002</v>
      </c>
      <c r="AX654" s="247">
        <v>1.869</v>
      </c>
      <c r="AY654" s="247">
        <v>9.64</v>
      </c>
      <c r="AZ654" s="24"/>
      <c r="BA654" s="4"/>
    </row>
    <row r="655" spans="2:53">
      <c r="B655" s="11" t="s">
        <v>570</v>
      </c>
      <c r="C655" s="11"/>
      <c r="D655" s="71" t="s">
        <v>114</v>
      </c>
      <c r="E655" s="194">
        <v>1</v>
      </c>
      <c r="F655" s="194">
        <v>1</v>
      </c>
      <c r="G655" s="194"/>
      <c r="H655" s="194"/>
      <c r="I655" s="194">
        <v>2</v>
      </c>
      <c r="J655" s="11"/>
      <c r="M655" s="204">
        <v>15</v>
      </c>
      <c r="N655" s="241">
        <v>261.24</v>
      </c>
      <c r="O655" s="204">
        <v>0</v>
      </c>
      <c r="P655" s="204">
        <v>0</v>
      </c>
      <c r="Q655" s="204">
        <v>208.86</v>
      </c>
      <c r="R655" s="11"/>
      <c r="S655" s="4"/>
      <c r="T655" s="4"/>
      <c r="U655" s="204">
        <v>15</v>
      </c>
      <c r="V655" s="204">
        <v>130.62</v>
      </c>
      <c r="W655" s="204">
        <v>0</v>
      </c>
      <c r="X655" s="204">
        <v>0</v>
      </c>
      <c r="Y655" s="204">
        <v>104.43</v>
      </c>
      <c r="Z655" s="11"/>
      <c r="AA655" s="4"/>
      <c r="AB655" s="11" t="s">
        <v>127</v>
      </c>
      <c r="AC655" s="11"/>
      <c r="AD655" s="71" t="s">
        <v>94</v>
      </c>
      <c r="AE655" s="245">
        <v>149</v>
      </c>
      <c r="AF655" s="245">
        <v>68</v>
      </c>
      <c r="AG655" s="245">
        <v>44</v>
      </c>
      <c r="AH655" s="245">
        <v>34</v>
      </c>
      <c r="AI655" s="245">
        <v>28</v>
      </c>
      <c r="AJ655" s="24"/>
      <c r="AK655" s="4"/>
      <c r="AL655" s="4"/>
      <c r="AM655" s="247">
        <v>39082.74</v>
      </c>
      <c r="AN655" s="247">
        <v>14359.66</v>
      </c>
      <c r="AO655" s="247">
        <v>7543.73</v>
      </c>
      <c r="AP655" s="247">
        <v>6600.25</v>
      </c>
      <c r="AQ655" s="247">
        <v>30672.25</v>
      </c>
      <c r="AR655" s="24"/>
      <c r="AS655" s="4"/>
      <c r="AT655" s="4"/>
      <c r="AU655" s="247">
        <v>257.123289473684</v>
      </c>
      <c r="AV655" s="247">
        <v>99.032137931034498</v>
      </c>
      <c r="AW655" s="247">
        <v>52.387013888888902</v>
      </c>
      <c r="AX655" s="247">
        <v>47.483812949640303</v>
      </c>
      <c r="AY655" s="247">
        <v>214.491258741259</v>
      </c>
      <c r="AZ655" s="24"/>
      <c r="BA655" s="4"/>
    </row>
    <row r="656" spans="2:53">
      <c r="B656" s="11" t="s">
        <v>115</v>
      </c>
      <c r="C656" s="11"/>
      <c r="D656" s="71" t="s">
        <v>116</v>
      </c>
      <c r="E656" s="194">
        <v>65</v>
      </c>
      <c r="F656" s="194">
        <v>22</v>
      </c>
      <c r="G656" s="194">
        <v>17</v>
      </c>
      <c r="H656" s="194">
        <v>14</v>
      </c>
      <c r="I656" s="194">
        <v>20</v>
      </c>
      <c r="J656" s="11"/>
      <c r="M656" s="204">
        <v>15088.04</v>
      </c>
      <c r="N656" s="241">
        <v>2813.83</v>
      </c>
      <c r="O656" s="204">
        <v>3829.96</v>
      </c>
      <c r="P656" s="204">
        <v>3678.09</v>
      </c>
      <c r="Q656" s="204">
        <v>6478.57</v>
      </c>
      <c r="R656" s="11"/>
      <c r="S656" s="4"/>
      <c r="T656" s="4"/>
      <c r="U656" s="204">
        <v>212.507605633803</v>
      </c>
      <c r="V656" s="204">
        <v>41.997462686567196</v>
      </c>
      <c r="W656" s="204">
        <v>56.3229411764706</v>
      </c>
      <c r="X656" s="204">
        <v>56.585999999999999</v>
      </c>
      <c r="Y656" s="204">
        <v>92.551000000000002</v>
      </c>
      <c r="Z656" s="11"/>
      <c r="AA656" s="4"/>
      <c r="AB656" s="11" t="s">
        <v>127</v>
      </c>
      <c r="AC656" s="11"/>
      <c r="AD656" s="71" t="s">
        <v>437</v>
      </c>
      <c r="AE656" s="245">
        <v>2</v>
      </c>
      <c r="AF656" s="245"/>
      <c r="AG656" s="245"/>
      <c r="AH656" s="245"/>
      <c r="AI656" s="245"/>
      <c r="AJ656" s="24"/>
      <c r="AK656" s="4"/>
      <c r="AL656" s="4"/>
      <c r="AM656" s="247">
        <v>993.53</v>
      </c>
      <c r="AN656" s="247">
        <v>0</v>
      </c>
      <c r="AO656" s="247">
        <v>0</v>
      </c>
      <c r="AP656" s="247">
        <v>0</v>
      </c>
      <c r="AQ656" s="247">
        <v>0</v>
      </c>
      <c r="AR656" s="24"/>
      <c r="AS656" s="4"/>
      <c r="AT656" s="4"/>
      <c r="AU656" s="247">
        <v>496.76499999999999</v>
      </c>
      <c r="AV656" s="247">
        <v>0</v>
      </c>
      <c r="AW656" s="247">
        <v>0</v>
      </c>
      <c r="AX656" s="247">
        <v>0</v>
      </c>
      <c r="AY656" s="247">
        <v>0</v>
      </c>
      <c r="AZ656" s="24"/>
      <c r="BA656" s="4"/>
    </row>
    <row r="657" spans="2:53">
      <c r="B657" s="11" t="s">
        <v>117</v>
      </c>
      <c r="C657" s="11"/>
      <c r="D657" s="71" t="s">
        <v>118</v>
      </c>
      <c r="E657" s="194">
        <v>213</v>
      </c>
      <c r="F657" s="194">
        <v>104</v>
      </c>
      <c r="G657" s="194">
        <v>74</v>
      </c>
      <c r="H657" s="194">
        <v>53</v>
      </c>
      <c r="I657" s="194">
        <v>43</v>
      </c>
      <c r="J657" s="11"/>
      <c r="M657" s="204">
        <v>22930.51</v>
      </c>
      <c r="N657" s="241">
        <v>8317.2999999999993</v>
      </c>
      <c r="O657" s="204">
        <v>5576.87</v>
      </c>
      <c r="P657" s="204">
        <v>3352.82</v>
      </c>
      <c r="Q657" s="204">
        <v>8482.17</v>
      </c>
      <c r="R657" s="11"/>
      <c r="S657" s="4"/>
      <c r="T657" s="4"/>
      <c r="U657" s="204">
        <v>102.368348214286</v>
      </c>
      <c r="V657" s="204">
        <v>40.180193236714999</v>
      </c>
      <c r="W657" s="204">
        <v>26.556523809523799</v>
      </c>
      <c r="X657" s="204">
        <v>16.680696517412901</v>
      </c>
      <c r="Y657" s="204">
        <v>41.175582524271903</v>
      </c>
      <c r="Z657" s="11"/>
      <c r="AA657" s="4"/>
      <c r="AB657" s="11" t="s">
        <v>128</v>
      </c>
      <c r="AC657" s="11"/>
      <c r="AD657" s="71" t="s">
        <v>129</v>
      </c>
      <c r="AE657" s="245">
        <v>7</v>
      </c>
      <c r="AF657" s="245">
        <v>4</v>
      </c>
      <c r="AG657" s="245"/>
      <c r="AH657" s="245">
        <v>2</v>
      </c>
      <c r="AI657" s="245">
        <v>2</v>
      </c>
      <c r="AJ657" s="24"/>
      <c r="AK657" s="4"/>
      <c r="AL657" s="4"/>
      <c r="AM657" s="247">
        <v>7894.64</v>
      </c>
      <c r="AN657" s="247">
        <v>1715.4</v>
      </c>
      <c r="AO657" s="247">
        <v>0</v>
      </c>
      <c r="AP657" s="247">
        <v>92.75</v>
      </c>
      <c r="AQ657" s="247">
        <v>264.04000000000002</v>
      </c>
      <c r="AR657" s="24"/>
      <c r="AS657" s="4"/>
      <c r="AT657" s="4"/>
      <c r="AU657" s="247">
        <v>1127.8057142857101</v>
      </c>
      <c r="AV657" s="247">
        <v>214.42500000000001</v>
      </c>
      <c r="AW657" s="247">
        <v>0</v>
      </c>
      <c r="AX657" s="247">
        <v>9.2750000000000004</v>
      </c>
      <c r="AY657" s="247">
        <v>26.404</v>
      </c>
      <c r="AZ657" s="24"/>
      <c r="BA657" s="4"/>
    </row>
    <row r="658" spans="2:53">
      <c r="B658" s="11" t="s">
        <v>117</v>
      </c>
      <c r="C658" s="11"/>
      <c r="D658" s="71" t="s">
        <v>119</v>
      </c>
      <c r="E658" s="194">
        <v>49</v>
      </c>
      <c r="F658" s="194">
        <v>22</v>
      </c>
      <c r="G658" s="194">
        <v>18</v>
      </c>
      <c r="H658" s="194">
        <v>8</v>
      </c>
      <c r="I658" s="194">
        <v>10</v>
      </c>
      <c r="J658" s="11"/>
      <c r="M658" s="204">
        <v>8772.7800000000007</v>
      </c>
      <c r="N658" s="241">
        <v>2079.9</v>
      </c>
      <c r="O658" s="204">
        <v>1110.52</v>
      </c>
      <c r="P658" s="204">
        <v>652.20000000000005</v>
      </c>
      <c r="Q658" s="204">
        <v>10675.85</v>
      </c>
      <c r="R658" s="11"/>
      <c r="S658" s="4"/>
      <c r="T658" s="4"/>
      <c r="U658" s="204">
        <v>162.45888888888899</v>
      </c>
      <c r="V658" s="204">
        <v>41.597999999999999</v>
      </c>
      <c r="W658" s="204">
        <v>20.5651851851852</v>
      </c>
      <c r="X658" s="204">
        <v>12.3056603773585</v>
      </c>
      <c r="Y658" s="204">
        <v>201.43113207547199</v>
      </c>
      <c r="Z658" s="11"/>
      <c r="AA658" s="4"/>
      <c r="AB658" s="11" t="s">
        <v>130</v>
      </c>
      <c r="AC658" s="11"/>
      <c r="AD658" s="71" t="s">
        <v>98</v>
      </c>
      <c r="AE658" s="245">
        <v>10</v>
      </c>
      <c r="AF658" s="245">
        <v>4</v>
      </c>
      <c r="AG658" s="245">
        <v>4</v>
      </c>
      <c r="AH658" s="245">
        <v>3</v>
      </c>
      <c r="AI658" s="245">
        <v>3</v>
      </c>
      <c r="AJ658" s="24"/>
      <c r="AK658" s="4"/>
      <c r="AL658" s="4"/>
      <c r="AM658" s="247">
        <v>7483.36</v>
      </c>
      <c r="AN658" s="247">
        <v>286.06</v>
      </c>
      <c r="AO658" s="247">
        <v>272.95999999999998</v>
      </c>
      <c r="AP658" s="247">
        <v>282.94</v>
      </c>
      <c r="AQ658" s="247">
        <v>468.48</v>
      </c>
      <c r="AR658" s="24"/>
      <c r="AS658" s="4"/>
      <c r="AT658" s="4"/>
      <c r="AU658" s="247">
        <v>748.33600000000001</v>
      </c>
      <c r="AV658" s="247">
        <v>28.606000000000002</v>
      </c>
      <c r="AW658" s="247">
        <v>27.295999999999999</v>
      </c>
      <c r="AX658" s="247">
        <v>31.4377777777778</v>
      </c>
      <c r="AY658" s="247">
        <v>52.053333333333299</v>
      </c>
      <c r="AZ658" s="24"/>
      <c r="BA658" s="4"/>
    </row>
    <row r="659" spans="2:53">
      <c r="B659" s="11" t="s">
        <v>120</v>
      </c>
      <c r="C659" s="11"/>
      <c r="D659" s="71" t="s">
        <v>119</v>
      </c>
      <c r="E659" s="194">
        <v>242</v>
      </c>
      <c r="F659" s="194">
        <v>89</v>
      </c>
      <c r="G659" s="194">
        <v>67</v>
      </c>
      <c r="H659" s="194">
        <v>47</v>
      </c>
      <c r="I659" s="194">
        <v>36</v>
      </c>
      <c r="J659" s="11"/>
      <c r="M659" s="204">
        <v>32074.080000000002</v>
      </c>
      <c r="N659" s="241">
        <v>7393.97</v>
      </c>
      <c r="O659" s="204">
        <v>4210.88</v>
      </c>
      <c r="P659" s="204">
        <v>3114.55</v>
      </c>
      <c r="Q659" s="204">
        <v>4723.7700000000004</v>
      </c>
      <c r="R659" s="11"/>
      <c r="S659" s="4"/>
      <c r="T659" s="4"/>
      <c r="U659" s="204">
        <v>123.838146718147</v>
      </c>
      <c r="V659" s="204">
        <v>30.5535950413223</v>
      </c>
      <c r="W659" s="204">
        <v>17.117398373983701</v>
      </c>
      <c r="X659" s="204">
        <v>13.1972457627119</v>
      </c>
      <c r="Y659" s="204">
        <v>19.439382716049401</v>
      </c>
      <c r="Z659" s="11"/>
      <c r="AA659" s="4"/>
      <c r="AB659" s="11" t="s">
        <v>131</v>
      </c>
      <c r="AC659" s="11"/>
      <c r="AD659" s="71" t="s">
        <v>98</v>
      </c>
      <c r="AE659" s="245">
        <v>5</v>
      </c>
      <c r="AF659" s="245"/>
      <c r="AG659" s="245"/>
      <c r="AH659" s="245"/>
      <c r="AI659" s="245"/>
      <c r="AJ659" s="24"/>
      <c r="AK659" s="4"/>
      <c r="AL659" s="4"/>
      <c r="AM659" s="247">
        <v>1412.82</v>
      </c>
      <c r="AN659" s="247">
        <v>0</v>
      </c>
      <c r="AO659" s="247">
        <v>0</v>
      </c>
      <c r="AP659" s="247">
        <v>0</v>
      </c>
      <c r="AQ659" s="247">
        <v>0</v>
      </c>
      <c r="AR659" s="24"/>
      <c r="AS659" s="4"/>
      <c r="AT659" s="4"/>
      <c r="AU659" s="247">
        <v>282.56400000000002</v>
      </c>
      <c r="AV659" s="247">
        <v>0</v>
      </c>
      <c r="AW659" s="247">
        <v>0</v>
      </c>
      <c r="AX659" s="247">
        <v>0</v>
      </c>
      <c r="AY659" s="247">
        <v>0</v>
      </c>
      <c r="AZ659" s="24"/>
      <c r="BA659" s="4"/>
    </row>
    <row r="660" spans="2:53">
      <c r="B660" s="11" t="s">
        <v>121</v>
      </c>
      <c r="C660" s="11"/>
      <c r="D660" s="71" t="s">
        <v>122</v>
      </c>
      <c r="E660" s="194">
        <v>1</v>
      </c>
      <c r="F660" s="194"/>
      <c r="G660" s="194">
        <v>1</v>
      </c>
      <c r="H660" s="194">
        <v>1</v>
      </c>
      <c r="I660" s="194">
        <v>1</v>
      </c>
      <c r="J660" s="11"/>
      <c r="M660" s="204">
        <v>4.0599999999999996</v>
      </c>
      <c r="N660" s="241">
        <v>0</v>
      </c>
      <c r="O660" s="204">
        <v>148.65</v>
      </c>
      <c r="P660" s="204">
        <v>177.66</v>
      </c>
      <c r="Q660" s="204">
        <v>58.15</v>
      </c>
      <c r="R660" s="11"/>
      <c r="S660" s="4"/>
      <c r="T660" s="4"/>
      <c r="U660" s="204">
        <v>2.0299999999999998</v>
      </c>
      <c r="V660" s="204">
        <v>0</v>
      </c>
      <c r="W660" s="204">
        <v>74.325000000000003</v>
      </c>
      <c r="X660" s="204">
        <v>88.83</v>
      </c>
      <c r="Y660" s="204">
        <v>29.074999999999999</v>
      </c>
      <c r="Z660" s="11"/>
      <c r="AA660" s="4"/>
      <c r="AB660" s="11" t="s">
        <v>132</v>
      </c>
      <c r="AC660" s="11"/>
      <c r="AD660" s="71" t="s">
        <v>118</v>
      </c>
      <c r="AE660" s="245">
        <v>3</v>
      </c>
      <c r="AF660" s="245">
        <v>1</v>
      </c>
      <c r="AG660" s="245">
        <v>1</v>
      </c>
      <c r="AH660" s="245">
        <v>1</v>
      </c>
      <c r="AI660" s="245">
        <v>1</v>
      </c>
      <c r="AJ660" s="24"/>
      <c r="AK660" s="4"/>
      <c r="AL660" s="4"/>
      <c r="AM660" s="247">
        <v>26015.919999999998</v>
      </c>
      <c r="AN660" s="247">
        <v>1055.1099999999999</v>
      </c>
      <c r="AO660" s="247">
        <v>693.65</v>
      </c>
      <c r="AP660" s="247">
        <v>553.41999999999996</v>
      </c>
      <c r="AQ660" s="247">
        <v>2562.1799999999998</v>
      </c>
      <c r="AR660" s="24"/>
      <c r="AS660" s="4"/>
      <c r="AT660" s="4"/>
      <c r="AU660" s="247">
        <v>8671.9733333333297</v>
      </c>
      <c r="AV660" s="247">
        <v>351.70333333333298</v>
      </c>
      <c r="AW660" s="247">
        <v>231.21666666666701</v>
      </c>
      <c r="AX660" s="247">
        <v>184.47333333333299</v>
      </c>
      <c r="AY660" s="247">
        <v>854.06</v>
      </c>
      <c r="AZ660" s="24"/>
      <c r="BA660" s="4"/>
    </row>
    <row r="661" spans="2:53">
      <c r="B661" s="11" t="s">
        <v>123</v>
      </c>
      <c r="C661" s="11"/>
      <c r="D661" s="71" t="s">
        <v>124</v>
      </c>
      <c r="E661" s="194">
        <v>51</v>
      </c>
      <c r="F661" s="194">
        <v>26</v>
      </c>
      <c r="G661" s="194">
        <v>19</v>
      </c>
      <c r="H661" s="194">
        <v>19</v>
      </c>
      <c r="I661" s="194">
        <v>27</v>
      </c>
      <c r="J661" s="11"/>
      <c r="M661" s="204">
        <v>7027.97</v>
      </c>
      <c r="N661" s="241">
        <v>1813.52</v>
      </c>
      <c r="O661" s="204">
        <v>1724.63</v>
      </c>
      <c r="P661" s="204">
        <v>1663.34</v>
      </c>
      <c r="Q661" s="204">
        <v>13759.39</v>
      </c>
      <c r="R661" s="11"/>
      <c r="S661" s="4"/>
      <c r="T661" s="4"/>
      <c r="U661" s="204">
        <v>117.132833333333</v>
      </c>
      <c r="V661" s="204">
        <v>32.384285714285703</v>
      </c>
      <c r="W661" s="204">
        <v>29.231016949152501</v>
      </c>
      <c r="X661" s="204">
        <v>29.702500000000001</v>
      </c>
      <c r="Y661" s="204">
        <v>211.682923076923</v>
      </c>
      <c r="Z661" s="11"/>
      <c r="AA661" s="4"/>
      <c r="AB661" s="11" t="s">
        <v>133</v>
      </c>
      <c r="AC661" s="11"/>
      <c r="AD661" s="71" t="s">
        <v>134</v>
      </c>
      <c r="AE661" s="245">
        <v>32</v>
      </c>
      <c r="AF661" s="245">
        <v>19</v>
      </c>
      <c r="AG661" s="245">
        <v>4</v>
      </c>
      <c r="AH661" s="245">
        <v>5</v>
      </c>
      <c r="AI661" s="245">
        <v>4</v>
      </c>
      <c r="AJ661" s="24"/>
      <c r="AK661" s="4"/>
      <c r="AL661" s="4"/>
      <c r="AM661" s="247">
        <v>73493.070000000007</v>
      </c>
      <c r="AN661" s="247">
        <v>13338.28</v>
      </c>
      <c r="AO661" s="247">
        <v>5846.6</v>
      </c>
      <c r="AP661" s="247">
        <v>2331.0100000000002</v>
      </c>
      <c r="AQ661" s="247">
        <v>5529.21</v>
      </c>
      <c r="AR661" s="24"/>
      <c r="AS661" s="4"/>
      <c r="AT661" s="4"/>
      <c r="AU661" s="247">
        <v>2296.6584375000002</v>
      </c>
      <c r="AV661" s="247">
        <v>416.82125000000002</v>
      </c>
      <c r="AW661" s="247">
        <v>224.869230769231</v>
      </c>
      <c r="AX661" s="247">
        <v>86.333703703703705</v>
      </c>
      <c r="AY661" s="247">
        <v>197.471785714286</v>
      </c>
      <c r="AZ661" s="24"/>
      <c r="BA661" s="4"/>
    </row>
    <row r="662" spans="2:53">
      <c r="B662" s="11" t="s">
        <v>125</v>
      </c>
      <c r="C662" s="11"/>
      <c r="D662" s="71" t="s">
        <v>126</v>
      </c>
      <c r="E662" s="194">
        <v>33</v>
      </c>
      <c r="F662" s="194">
        <v>17</v>
      </c>
      <c r="G662" s="194">
        <v>12</v>
      </c>
      <c r="H662" s="194">
        <v>9</v>
      </c>
      <c r="I662" s="194">
        <v>10</v>
      </c>
      <c r="J662" s="11"/>
      <c r="M662" s="204">
        <v>6825.97</v>
      </c>
      <c r="N662" s="241">
        <v>2379.66</v>
      </c>
      <c r="O662" s="204">
        <v>755.79</v>
      </c>
      <c r="P662" s="204">
        <v>1115.99</v>
      </c>
      <c r="Q662" s="204">
        <v>3118.55</v>
      </c>
      <c r="R662" s="11"/>
      <c r="S662" s="4"/>
      <c r="T662" s="4"/>
      <c r="U662" s="204">
        <v>179.63078947368399</v>
      </c>
      <c r="V662" s="204">
        <v>64.315135135135094</v>
      </c>
      <c r="W662" s="204">
        <v>20.426756756756799</v>
      </c>
      <c r="X662" s="204">
        <v>30.9997222222222</v>
      </c>
      <c r="Y662" s="204">
        <v>84.285135135135107</v>
      </c>
      <c r="Z662" s="11"/>
      <c r="AA662" s="4"/>
      <c r="AB662" s="11" t="s">
        <v>135</v>
      </c>
      <c r="AC662" s="11"/>
      <c r="AD662" s="71" t="s">
        <v>136</v>
      </c>
      <c r="AE662" s="245">
        <v>390</v>
      </c>
      <c r="AF662" s="245">
        <v>193</v>
      </c>
      <c r="AG662" s="245">
        <v>130</v>
      </c>
      <c r="AH662" s="245">
        <v>87</v>
      </c>
      <c r="AI662" s="245">
        <v>72</v>
      </c>
      <c r="AJ662" s="24"/>
      <c r="AK662" s="4"/>
      <c r="AL662" s="4"/>
      <c r="AM662" s="247">
        <v>141862.75</v>
      </c>
      <c r="AN662" s="247">
        <v>38073</v>
      </c>
      <c r="AO662" s="247">
        <v>17953.02</v>
      </c>
      <c r="AP662" s="247">
        <v>15814.29</v>
      </c>
      <c r="AQ662" s="247">
        <v>34801.279999999999</v>
      </c>
      <c r="AR662" s="24"/>
      <c r="AS662" s="4"/>
      <c r="AT662" s="4"/>
      <c r="AU662" s="247">
        <v>359.14620253164497</v>
      </c>
      <c r="AV662" s="247">
        <v>98.379844961240295</v>
      </c>
      <c r="AW662" s="247">
        <v>43.894914425427899</v>
      </c>
      <c r="AX662" s="247">
        <v>37.923956834532397</v>
      </c>
      <c r="AY662" s="247">
        <v>82.663372921615206</v>
      </c>
      <c r="AZ662" s="24"/>
      <c r="BA662" s="4"/>
    </row>
    <row r="663" spans="2:53">
      <c r="B663" s="11" t="s">
        <v>127</v>
      </c>
      <c r="C663" s="11"/>
      <c r="D663" s="71" t="s">
        <v>94</v>
      </c>
      <c r="E663" s="194">
        <v>802</v>
      </c>
      <c r="F663" s="194">
        <v>384</v>
      </c>
      <c r="G663" s="194">
        <v>242</v>
      </c>
      <c r="H663" s="194">
        <v>184</v>
      </c>
      <c r="I663" s="194">
        <v>213</v>
      </c>
      <c r="J663" s="11"/>
      <c r="M663" s="204">
        <v>158387.82</v>
      </c>
      <c r="N663" s="241">
        <v>50444.480000000003</v>
      </c>
      <c r="O663" s="204">
        <v>22240.37</v>
      </c>
      <c r="P663" s="204">
        <v>18341.03</v>
      </c>
      <c r="Q663" s="204">
        <v>73146.22</v>
      </c>
      <c r="R663" s="11"/>
      <c r="S663" s="4"/>
      <c r="T663" s="4"/>
      <c r="U663" s="204">
        <v>182.05496551724099</v>
      </c>
      <c r="V663" s="204">
        <v>59.768341232227499</v>
      </c>
      <c r="W663" s="204">
        <v>26.382408066429399</v>
      </c>
      <c r="X663" s="204">
        <v>22.231551515151502</v>
      </c>
      <c r="Y663" s="204">
        <v>83.595680000000002</v>
      </c>
      <c r="Z663" s="11"/>
      <c r="AA663" s="4"/>
      <c r="AB663" s="11" t="s">
        <v>137</v>
      </c>
      <c r="AC663" s="11"/>
      <c r="AD663" s="71" t="s">
        <v>138</v>
      </c>
      <c r="AE663" s="245">
        <v>59</v>
      </c>
      <c r="AF663" s="245">
        <v>15</v>
      </c>
      <c r="AG663" s="245">
        <v>9</v>
      </c>
      <c r="AH663" s="245">
        <v>6</v>
      </c>
      <c r="AI663" s="245">
        <v>6</v>
      </c>
      <c r="AJ663" s="24"/>
      <c r="AK663" s="4"/>
      <c r="AL663" s="4"/>
      <c r="AM663" s="247">
        <v>14853.42</v>
      </c>
      <c r="AN663" s="247">
        <v>795.5</v>
      </c>
      <c r="AO663" s="247">
        <v>420.47</v>
      </c>
      <c r="AP663" s="247">
        <v>184.23</v>
      </c>
      <c r="AQ663" s="247">
        <v>2092.1999999999998</v>
      </c>
      <c r="AR663" s="24"/>
      <c r="AS663" s="4"/>
      <c r="AT663" s="4"/>
      <c r="AU663" s="247">
        <v>251.752881355932</v>
      </c>
      <c r="AV663" s="247">
        <v>14.2053571428571</v>
      </c>
      <c r="AW663" s="247">
        <v>7.5083928571428604</v>
      </c>
      <c r="AX663" s="247">
        <v>3.2898214285714298</v>
      </c>
      <c r="AY663" s="247">
        <v>36.072413793103401</v>
      </c>
      <c r="AZ663" s="24"/>
      <c r="BA663" s="4"/>
    </row>
    <row r="664" spans="2:53">
      <c r="B664" s="11" t="s">
        <v>127</v>
      </c>
      <c r="C664" s="11"/>
      <c r="D664" s="71" t="s">
        <v>437</v>
      </c>
      <c r="E664" s="194">
        <v>2</v>
      </c>
      <c r="F664" s="194">
        <v>1</v>
      </c>
      <c r="G664" s="194">
        <v>1</v>
      </c>
      <c r="H664" s="194">
        <v>1</v>
      </c>
      <c r="I664" s="194">
        <v>1</v>
      </c>
      <c r="J664" s="11"/>
      <c r="M664" s="204">
        <v>469.11</v>
      </c>
      <c r="N664" s="241">
        <v>191.82</v>
      </c>
      <c r="O664" s="204">
        <v>552.70000000000005</v>
      </c>
      <c r="P664" s="204">
        <v>453</v>
      </c>
      <c r="Q664" s="204">
        <v>313.47000000000003</v>
      </c>
      <c r="R664" s="11"/>
      <c r="S664" s="4"/>
      <c r="T664" s="4"/>
      <c r="U664" s="204">
        <v>234.55500000000001</v>
      </c>
      <c r="V664" s="204">
        <v>95.91</v>
      </c>
      <c r="W664" s="204">
        <v>276.35000000000002</v>
      </c>
      <c r="X664" s="204">
        <v>226.5</v>
      </c>
      <c r="Y664" s="204">
        <v>156.73500000000001</v>
      </c>
      <c r="Z664" s="11"/>
      <c r="AA664" s="4"/>
      <c r="AB664" s="11" t="s">
        <v>140</v>
      </c>
      <c r="AC664" s="11"/>
      <c r="AD664" s="71" t="s">
        <v>141</v>
      </c>
      <c r="AE664" s="245">
        <v>52</v>
      </c>
      <c r="AF664" s="245">
        <v>14</v>
      </c>
      <c r="AG664" s="245">
        <v>9</v>
      </c>
      <c r="AH664" s="245">
        <v>9</v>
      </c>
      <c r="AI664" s="245">
        <v>5</v>
      </c>
      <c r="AJ664" s="24"/>
      <c r="AK664" s="4"/>
      <c r="AL664" s="4"/>
      <c r="AM664" s="247">
        <v>10793.44</v>
      </c>
      <c r="AN664" s="247">
        <v>2506.64</v>
      </c>
      <c r="AO664" s="247">
        <v>523.02</v>
      </c>
      <c r="AP664" s="247">
        <v>373.52</v>
      </c>
      <c r="AQ664" s="247">
        <v>3533.19</v>
      </c>
      <c r="AR664" s="24"/>
      <c r="AS664" s="4"/>
      <c r="AT664" s="4"/>
      <c r="AU664" s="247">
        <v>203.64981132075499</v>
      </c>
      <c r="AV664" s="247">
        <v>49.149803921568598</v>
      </c>
      <c r="AW664" s="247">
        <v>10.6738775510204</v>
      </c>
      <c r="AX664" s="247">
        <v>7.4703999999999997</v>
      </c>
      <c r="AY664" s="247">
        <v>70.663799999999995</v>
      </c>
      <c r="AZ664" s="24"/>
      <c r="BA664" s="4"/>
    </row>
    <row r="665" spans="2:53">
      <c r="B665" s="11" t="s">
        <v>571</v>
      </c>
      <c r="C665" s="11"/>
      <c r="D665" s="71" t="s">
        <v>116</v>
      </c>
      <c r="E665" s="194">
        <v>1</v>
      </c>
      <c r="F665" s="194">
        <v>1</v>
      </c>
      <c r="G665" s="194"/>
      <c r="H665" s="194"/>
      <c r="I665" s="194"/>
      <c r="J665" s="11"/>
      <c r="M665" s="204">
        <v>158.68</v>
      </c>
      <c r="N665" s="241">
        <v>292.55</v>
      </c>
      <c r="O665" s="204">
        <v>0</v>
      </c>
      <c r="P665" s="204">
        <v>0</v>
      </c>
      <c r="Q665" s="204">
        <v>0</v>
      </c>
      <c r="R665" s="11"/>
      <c r="S665" s="4"/>
      <c r="T665" s="4"/>
      <c r="U665" s="204">
        <v>158.68</v>
      </c>
      <c r="V665" s="204">
        <v>292.55</v>
      </c>
      <c r="W665" s="204">
        <v>0</v>
      </c>
      <c r="X665" s="204">
        <v>0</v>
      </c>
      <c r="Y665" s="204">
        <v>0</v>
      </c>
      <c r="Z665" s="11"/>
      <c r="AA665" s="4"/>
      <c r="AB665" s="11" t="s">
        <v>143</v>
      </c>
      <c r="AC665" s="11"/>
      <c r="AD665" s="71" t="s">
        <v>144</v>
      </c>
      <c r="AE665" s="245">
        <v>22</v>
      </c>
      <c r="AF665" s="245">
        <v>5</v>
      </c>
      <c r="AG665" s="245">
        <v>2</v>
      </c>
      <c r="AH665" s="245">
        <v>2</v>
      </c>
      <c r="AI665" s="245">
        <v>2</v>
      </c>
      <c r="AJ665" s="24"/>
      <c r="AK665" s="4"/>
      <c r="AL665" s="4"/>
      <c r="AM665" s="247">
        <v>7945.05</v>
      </c>
      <c r="AN665" s="247">
        <v>104.59</v>
      </c>
      <c r="AO665" s="247">
        <v>57.14</v>
      </c>
      <c r="AP665" s="247">
        <v>57.73</v>
      </c>
      <c r="AQ665" s="247">
        <v>348.8</v>
      </c>
      <c r="AR665" s="24"/>
      <c r="AS665" s="4"/>
      <c r="AT665" s="4"/>
      <c r="AU665" s="247">
        <v>361.13863636363601</v>
      </c>
      <c r="AV665" s="247">
        <v>4.9804761904761898</v>
      </c>
      <c r="AW665" s="247">
        <v>2.8570000000000002</v>
      </c>
      <c r="AX665" s="247">
        <v>2.5099999999999998</v>
      </c>
      <c r="AY665" s="247">
        <v>15.165217391304299</v>
      </c>
      <c r="AZ665" s="24"/>
      <c r="BA665" s="4"/>
    </row>
    <row r="666" spans="2:53">
      <c r="B666" s="11" t="s">
        <v>493</v>
      </c>
      <c r="C666" s="11"/>
      <c r="D666" s="71" t="s">
        <v>362</v>
      </c>
      <c r="E666" s="194">
        <v>2</v>
      </c>
      <c r="F666" s="194">
        <v>2</v>
      </c>
      <c r="G666" s="194"/>
      <c r="H666" s="194">
        <v>2</v>
      </c>
      <c r="I666" s="194">
        <v>2</v>
      </c>
      <c r="J666" s="11"/>
      <c r="M666" s="204">
        <v>239.36</v>
      </c>
      <c r="N666" s="241">
        <v>195.65</v>
      </c>
      <c r="O666" s="204">
        <v>0</v>
      </c>
      <c r="P666" s="204">
        <v>575.66</v>
      </c>
      <c r="Q666" s="204">
        <v>451.63</v>
      </c>
      <c r="R666" s="11"/>
      <c r="S666" s="4"/>
      <c r="T666" s="4"/>
      <c r="U666" s="204">
        <v>119.68</v>
      </c>
      <c r="V666" s="204">
        <v>97.825000000000003</v>
      </c>
      <c r="W666" s="204">
        <v>0</v>
      </c>
      <c r="X666" s="204">
        <v>287.83</v>
      </c>
      <c r="Y666" s="204">
        <v>225.815</v>
      </c>
      <c r="Z666" s="11"/>
      <c r="AA666" s="4"/>
      <c r="AB666" s="11" t="s">
        <v>145</v>
      </c>
      <c r="AC666" s="11"/>
      <c r="AD666" s="71" t="s">
        <v>146</v>
      </c>
      <c r="AE666" s="245">
        <v>1</v>
      </c>
      <c r="AF666" s="245">
        <v>1</v>
      </c>
      <c r="AG666" s="245">
        <v>1</v>
      </c>
      <c r="AH666" s="245">
        <v>1</v>
      </c>
      <c r="AI666" s="245"/>
      <c r="AJ666" s="24"/>
      <c r="AK666" s="4"/>
      <c r="AL666" s="4"/>
      <c r="AM666" s="247">
        <v>12.62</v>
      </c>
      <c r="AN666" s="247">
        <v>8.9600000000000009</v>
      </c>
      <c r="AO666" s="247">
        <v>14.17</v>
      </c>
      <c r="AP666" s="247">
        <v>8.44</v>
      </c>
      <c r="AQ666" s="247">
        <v>0</v>
      </c>
      <c r="AR666" s="24"/>
      <c r="AS666" s="4"/>
      <c r="AT666" s="4"/>
      <c r="AU666" s="247">
        <v>12.62</v>
      </c>
      <c r="AV666" s="247">
        <v>8.9600000000000009</v>
      </c>
      <c r="AW666" s="247">
        <v>14.17</v>
      </c>
      <c r="AX666" s="247">
        <v>8.44</v>
      </c>
      <c r="AY666" s="247">
        <v>0</v>
      </c>
      <c r="AZ666" s="24"/>
      <c r="BA666" s="4"/>
    </row>
    <row r="667" spans="2:53">
      <c r="B667" s="11" t="s">
        <v>128</v>
      </c>
      <c r="C667" s="11"/>
      <c r="D667" s="71" t="s">
        <v>129</v>
      </c>
      <c r="E667" s="194">
        <v>281</v>
      </c>
      <c r="F667" s="194">
        <v>277</v>
      </c>
      <c r="G667" s="194">
        <v>161</v>
      </c>
      <c r="H667" s="194">
        <v>122</v>
      </c>
      <c r="I667" s="194">
        <v>189</v>
      </c>
      <c r="J667" s="11"/>
      <c r="M667" s="204">
        <v>51623.47</v>
      </c>
      <c r="N667" s="241">
        <v>33875.54</v>
      </c>
      <c r="O667" s="204">
        <v>11123.83</v>
      </c>
      <c r="P667" s="204">
        <v>9497.66</v>
      </c>
      <c r="Q667" s="204">
        <v>48292.78</v>
      </c>
      <c r="R667" s="11"/>
      <c r="S667" s="4"/>
      <c r="T667" s="4"/>
      <c r="U667" s="204">
        <v>174.40361486486501</v>
      </c>
      <c r="V667" s="204">
        <v>77.8748045977011</v>
      </c>
      <c r="W667" s="204">
        <v>23.567436440678001</v>
      </c>
      <c r="X667" s="204">
        <v>21.536643990929701</v>
      </c>
      <c r="Y667" s="204">
        <v>89.930689013035305</v>
      </c>
      <c r="Z667" s="11"/>
      <c r="AA667" s="4"/>
      <c r="AB667" s="11" t="s">
        <v>147</v>
      </c>
      <c r="AC667" s="11"/>
      <c r="AD667" s="71" t="s">
        <v>146</v>
      </c>
      <c r="AE667" s="245">
        <v>118</v>
      </c>
      <c r="AF667" s="245">
        <v>33</v>
      </c>
      <c r="AG667" s="245">
        <v>21</v>
      </c>
      <c r="AH667" s="245">
        <v>13</v>
      </c>
      <c r="AI667" s="245">
        <v>12</v>
      </c>
      <c r="AJ667" s="24"/>
      <c r="AK667" s="4"/>
      <c r="AL667" s="4"/>
      <c r="AM667" s="247">
        <v>31968.04</v>
      </c>
      <c r="AN667" s="247">
        <v>5246.3</v>
      </c>
      <c r="AO667" s="247">
        <v>3142.19</v>
      </c>
      <c r="AP667" s="247">
        <v>3374.64</v>
      </c>
      <c r="AQ667" s="247">
        <v>8582.36</v>
      </c>
      <c r="AR667" s="24"/>
      <c r="AS667" s="4"/>
      <c r="AT667" s="4"/>
      <c r="AU667" s="247">
        <v>270.91559322033902</v>
      </c>
      <c r="AV667" s="247">
        <v>46.427433628318603</v>
      </c>
      <c r="AW667" s="247">
        <v>28.5653636363636</v>
      </c>
      <c r="AX667" s="247">
        <v>33.746400000000001</v>
      </c>
      <c r="AY667" s="247">
        <v>79.466296296296306</v>
      </c>
      <c r="AZ667" s="24"/>
      <c r="BA667" s="4"/>
    </row>
    <row r="668" spans="2:53">
      <c r="B668" s="11" t="s">
        <v>130</v>
      </c>
      <c r="C668" s="11"/>
      <c r="D668" s="71" t="s">
        <v>98</v>
      </c>
      <c r="E668" s="194">
        <v>104</v>
      </c>
      <c r="F668" s="194">
        <v>36</v>
      </c>
      <c r="G668" s="194">
        <v>20</v>
      </c>
      <c r="H668" s="194">
        <v>14</v>
      </c>
      <c r="I668" s="194">
        <v>32</v>
      </c>
      <c r="J668" s="11"/>
      <c r="M668" s="204">
        <v>25784.5</v>
      </c>
      <c r="N668" s="241">
        <v>4798.05</v>
      </c>
      <c r="O668" s="204">
        <v>1998.16</v>
      </c>
      <c r="P668" s="204">
        <v>1366.5</v>
      </c>
      <c r="Q668" s="204">
        <v>8833.7999999999993</v>
      </c>
      <c r="R668" s="11"/>
      <c r="S668" s="4"/>
      <c r="T668" s="4"/>
      <c r="U668" s="204">
        <v>232.29279279279299</v>
      </c>
      <c r="V668" s="204">
        <v>42.839732142857102</v>
      </c>
      <c r="W668" s="204">
        <v>18.001441441441401</v>
      </c>
      <c r="X668" s="204">
        <v>12.5366972477064</v>
      </c>
      <c r="Y668" s="204">
        <v>71.819512195121902</v>
      </c>
      <c r="Z668" s="11"/>
      <c r="AA668" s="4"/>
      <c r="AB668" s="11" t="s">
        <v>147</v>
      </c>
      <c r="AC668" s="11"/>
      <c r="AD668" s="71" t="s">
        <v>144</v>
      </c>
      <c r="AE668" s="245">
        <v>121</v>
      </c>
      <c r="AF668" s="245">
        <v>38</v>
      </c>
      <c r="AG668" s="245">
        <v>22</v>
      </c>
      <c r="AH668" s="245">
        <v>19</v>
      </c>
      <c r="AI668" s="245">
        <v>22</v>
      </c>
      <c r="AJ668" s="24"/>
      <c r="AK668" s="4"/>
      <c r="AL668" s="4"/>
      <c r="AM668" s="247">
        <v>105981.52</v>
      </c>
      <c r="AN668" s="247">
        <v>9584.81</v>
      </c>
      <c r="AO668" s="247">
        <v>1606.83</v>
      </c>
      <c r="AP668" s="247">
        <v>863.91</v>
      </c>
      <c r="AQ668" s="247">
        <v>8500.99</v>
      </c>
      <c r="AR668" s="24"/>
      <c r="AS668" s="4"/>
      <c r="AT668" s="4"/>
      <c r="AU668" s="247">
        <v>875.88033057851305</v>
      </c>
      <c r="AV668" s="247">
        <v>78.5640163934426</v>
      </c>
      <c r="AW668" s="247">
        <v>13.8519827586207</v>
      </c>
      <c r="AX668" s="247">
        <v>7.2597478991596596</v>
      </c>
      <c r="AY668" s="247">
        <v>68.556370967741898</v>
      </c>
      <c r="AZ668" s="24"/>
      <c r="BA668" s="4"/>
    </row>
    <row r="669" spans="2:53">
      <c r="B669" s="11" t="s">
        <v>131</v>
      </c>
      <c r="C669" s="11"/>
      <c r="D669" s="71" t="s">
        <v>98</v>
      </c>
      <c r="E669" s="194">
        <v>29</v>
      </c>
      <c r="F669" s="194">
        <v>15</v>
      </c>
      <c r="G669" s="194">
        <v>10</v>
      </c>
      <c r="H669" s="194">
        <v>4</v>
      </c>
      <c r="I669" s="194">
        <v>5</v>
      </c>
      <c r="J669" s="11"/>
      <c r="M669" s="204">
        <v>7215.16</v>
      </c>
      <c r="N669" s="241">
        <v>1868.84</v>
      </c>
      <c r="O669" s="204">
        <v>949.03</v>
      </c>
      <c r="P669" s="204">
        <v>467.78</v>
      </c>
      <c r="Q669" s="204">
        <v>2341.35</v>
      </c>
      <c r="R669" s="11"/>
      <c r="S669" s="4"/>
      <c r="T669" s="4"/>
      <c r="U669" s="204">
        <v>232.74709677419401</v>
      </c>
      <c r="V669" s="204">
        <v>64.442758620689702</v>
      </c>
      <c r="W669" s="204">
        <v>31.634333333333299</v>
      </c>
      <c r="X669" s="204">
        <v>15.5926666666667</v>
      </c>
      <c r="Y669" s="204">
        <v>78.045000000000002</v>
      </c>
      <c r="Z669" s="11"/>
      <c r="AA669" s="4"/>
      <c r="AB669" s="11" t="s">
        <v>147</v>
      </c>
      <c r="AC669" s="11"/>
      <c r="AD669" s="71" t="s">
        <v>455</v>
      </c>
      <c r="AE669" s="245">
        <v>4</v>
      </c>
      <c r="AF669" s="245"/>
      <c r="AG669" s="245"/>
      <c r="AH669" s="245"/>
      <c r="AI669" s="245"/>
      <c r="AJ669" s="24"/>
      <c r="AK669" s="4"/>
      <c r="AL669" s="4"/>
      <c r="AM669" s="247">
        <v>411.28</v>
      </c>
      <c r="AN669" s="247">
        <v>0</v>
      </c>
      <c r="AO669" s="247">
        <v>0</v>
      </c>
      <c r="AP669" s="247">
        <v>0</v>
      </c>
      <c r="AQ669" s="247">
        <v>0</v>
      </c>
      <c r="AR669" s="24"/>
      <c r="AS669" s="4"/>
      <c r="AT669" s="4"/>
      <c r="AU669" s="247">
        <v>102.82</v>
      </c>
      <c r="AV669" s="247">
        <v>0</v>
      </c>
      <c r="AW669" s="247">
        <v>0</v>
      </c>
      <c r="AX669" s="247">
        <v>0</v>
      </c>
      <c r="AY669" s="247">
        <v>0</v>
      </c>
      <c r="AZ669" s="24"/>
      <c r="BA669" s="4"/>
    </row>
    <row r="670" spans="2:53">
      <c r="B670" s="11" t="s">
        <v>518</v>
      </c>
      <c r="C670" s="11"/>
      <c r="D670" s="71" t="s">
        <v>519</v>
      </c>
      <c r="E670" s="194">
        <v>1</v>
      </c>
      <c r="F670" s="194"/>
      <c r="G670" s="194"/>
      <c r="H670" s="194">
        <v>1</v>
      </c>
      <c r="I670" s="194"/>
      <c r="J670" s="11"/>
      <c r="M670" s="204">
        <v>472.9</v>
      </c>
      <c r="N670" s="241">
        <v>0</v>
      </c>
      <c r="O670" s="204">
        <v>0</v>
      </c>
      <c r="P670" s="204">
        <v>336.68</v>
      </c>
      <c r="Q670" s="204">
        <v>0</v>
      </c>
      <c r="R670" s="11"/>
      <c r="S670" s="4"/>
      <c r="T670" s="4"/>
      <c r="U670" s="204">
        <v>472.9</v>
      </c>
      <c r="V670" s="204">
        <v>0</v>
      </c>
      <c r="W670" s="204">
        <v>0</v>
      </c>
      <c r="X670" s="204">
        <v>168.34</v>
      </c>
      <c r="Y670" s="204">
        <v>0</v>
      </c>
      <c r="Z670" s="11"/>
      <c r="AA670" s="4"/>
      <c r="AB670" s="11" t="s">
        <v>147</v>
      </c>
      <c r="AC670" s="11"/>
      <c r="AD670" s="71" t="s">
        <v>444</v>
      </c>
      <c r="AE670" s="245">
        <v>2</v>
      </c>
      <c r="AF670" s="245"/>
      <c r="AG670" s="245"/>
      <c r="AH670" s="245"/>
      <c r="AI670" s="245"/>
      <c r="AJ670" s="24"/>
      <c r="AK670" s="4"/>
      <c r="AL670" s="4"/>
      <c r="AM670" s="247">
        <v>119.47</v>
      </c>
      <c r="AN670" s="247">
        <v>0</v>
      </c>
      <c r="AO670" s="247">
        <v>0</v>
      </c>
      <c r="AP670" s="247">
        <v>0</v>
      </c>
      <c r="AQ670" s="247">
        <v>0</v>
      </c>
      <c r="AR670" s="24"/>
      <c r="AS670" s="4"/>
      <c r="AT670" s="4"/>
      <c r="AU670" s="247">
        <v>59.734999999999999</v>
      </c>
      <c r="AV670" s="247">
        <v>0</v>
      </c>
      <c r="AW670" s="247">
        <v>0</v>
      </c>
      <c r="AX670" s="247">
        <v>0</v>
      </c>
      <c r="AY670" s="247">
        <v>0</v>
      </c>
      <c r="AZ670" s="24"/>
      <c r="BA670" s="4"/>
    </row>
    <row r="671" spans="2:53">
      <c r="B671" s="11" t="s">
        <v>132</v>
      </c>
      <c r="C671" s="11"/>
      <c r="D671" s="71" t="s">
        <v>118</v>
      </c>
      <c r="E671" s="194">
        <v>48</v>
      </c>
      <c r="F671" s="194">
        <v>26</v>
      </c>
      <c r="G671" s="194">
        <v>16</v>
      </c>
      <c r="H671" s="194">
        <v>12</v>
      </c>
      <c r="I671" s="194">
        <v>13</v>
      </c>
      <c r="J671" s="11"/>
      <c r="M671" s="204">
        <v>5152.5600000000004</v>
      </c>
      <c r="N671" s="241">
        <v>1339.85</v>
      </c>
      <c r="O671" s="204">
        <v>482.1</v>
      </c>
      <c r="P671" s="204">
        <v>435.74</v>
      </c>
      <c r="Q671" s="204">
        <v>2766.29</v>
      </c>
      <c r="R671" s="11"/>
      <c r="S671" s="4"/>
      <c r="T671" s="4"/>
      <c r="U671" s="204">
        <v>105.154285714286</v>
      </c>
      <c r="V671" s="204">
        <v>27.913541666666699</v>
      </c>
      <c r="W671" s="204">
        <v>10.4804347826087</v>
      </c>
      <c r="X671" s="204">
        <v>11.7767567567568</v>
      </c>
      <c r="Y671" s="204">
        <v>61.473111111111102</v>
      </c>
      <c r="Z671" s="11"/>
      <c r="AA671" s="4"/>
      <c r="AB671" s="11" t="s">
        <v>148</v>
      </c>
      <c r="AC671" s="11"/>
      <c r="AD671" s="71" t="s">
        <v>102</v>
      </c>
      <c r="AE671" s="245">
        <v>6</v>
      </c>
      <c r="AF671" s="245">
        <v>5</v>
      </c>
      <c r="AG671" s="245">
        <v>3</v>
      </c>
      <c r="AH671" s="245">
        <v>2</v>
      </c>
      <c r="AI671" s="245">
        <v>2</v>
      </c>
      <c r="AJ671" s="24"/>
      <c r="AK671" s="4"/>
      <c r="AL671" s="4"/>
      <c r="AM671" s="247">
        <v>237.95</v>
      </c>
      <c r="AN671" s="247">
        <v>476.86</v>
      </c>
      <c r="AO671" s="247">
        <v>343.18</v>
      </c>
      <c r="AP671" s="247">
        <v>37.22</v>
      </c>
      <c r="AQ671" s="247">
        <v>53.55</v>
      </c>
      <c r="AR671" s="24"/>
      <c r="AS671" s="4"/>
      <c r="AT671" s="4"/>
      <c r="AU671" s="247">
        <v>33.992857142857098</v>
      </c>
      <c r="AV671" s="247">
        <v>68.1228571428571</v>
      </c>
      <c r="AW671" s="247">
        <v>49.025714285714301</v>
      </c>
      <c r="AX671" s="247">
        <v>5.3171428571428603</v>
      </c>
      <c r="AY671" s="247">
        <v>7.65</v>
      </c>
      <c r="AZ671" s="24"/>
      <c r="BA671" s="4"/>
    </row>
    <row r="672" spans="2:53">
      <c r="B672" s="11" t="s">
        <v>133</v>
      </c>
      <c r="C672" s="11"/>
      <c r="D672" s="71" t="s">
        <v>134</v>
      </c>
      <c r="E672" s="194">
        <v>26</v>
      </c>
      <c r="F672" s="194">
        <v>27</v>
      </c>
      <c r="G672" s="194">
        <v>6</v>
      </c>
      <c r="H672" s="194">
        <v>20</v>
      </c>
      <c r="I672" s="194">
        <v>20</v>
      </c>
      <c r="J672" s="11"/>
      <c r="M672" s="204">
        <v>3885.5</v>
      </c>
      <c r="N672" s="241">
        <v>3490.54</v>
      </c>
      <c r="O672" s="204">
        <v>523.36</v>
      </c>
      <c r="P672" s="204">
        <v>2971.18</v>
      </c>
      <c r="Q672" s="204">
        <v>12274.1</v>
      </c>
      <c r="R672" s="11"/>
      <c r="S672" s="4"/>
      <c r="T672" s="4"/>
      <c r="U672" s="204">
        <v>121.421875</v>
      </c>
      <c r="V672" s="204">
        <v>96.9594444444445</v>
      </c>
      <c r="W672" s="204">
        <v>14.9531428571429</v>
      </c>
      <c r="X672" s="204">
        <v>82.532777777777795</v>
      </c>
      <c r="Y672" s="204">
        <v>314.72051282051302</v>
      </c>
      <c r="Z672" s="11"/>
      <c r="AA672" s="4"/>
      <c r="AB672" s="11" t="s">
        <v>148</v>
      </c>
      <c r="AC672" s="11"/>
      <c r="AD672" s="71" t="s">
        <v>89</v>
      </c>
      <c r="AE672" s="245">
        <v>14</v>
      </c>
      <c r="AF672" s="245">
        <v>12</v>
      </c>
      <c r="AG672" s="245">
        <v>9</v>
      </c>
      <c r="AH672" s="245">
        <v>6</v>
      </c>
      <c r="AI672" s="245">
        <v>3</v>
      </c>
      <c r="AJ672" s="24"/>
      <c r="AK672" s="4"/>
      <c r="AL672" s="4"/>
      <c r="AM672" s="247">
        <v>2392.33</v>
      </c>
      <c r="AN672" s="247">
        <v>1197.49</v>
      </c>
      <c r="AO672" s="247">
        <v>532.09</v>
      </c>
      <c r="AP672" s="247">
        <v>300.74</v>
      </c>
      <c r="AQ672" s="247">
        <v>1040.96</v>
      </c>
      <c r="AR672" s="24"/>
      <c r="AS672" s="4"/>
      <c r="AT672" s="4"/>
      <c r="AU672" s="247">
        <v>159.488666666667</v>
      </c>
      <c r="AV672" s="247">
        <v>85.534999999999997</v>
      </c>
      <c r="AW672" s="247">
        <v>35.472666666666697</v>
      </c>
      <c r="AX672" s="247">
        <v>20.049333333333301</v>
      </c>
      <c r="AY672" s="247">
        <v>69.397333333333293</v>
      </c>
      <c r="AZ672" s="24"/>
      <c r="BA672" s="4"/>
    </row>
    <row r="673" spans="2:53">
      <c r="B673" s="11" t="s">
        <v>135</v>
      </c>
      <c r="C673" s="11"/>
      <c r="D673" s="71" t="s">
        <v>136</v>
      </c>
      <c r="E673" s="194">
        <v>3750</v>
      </c>
      <c r="F673" s="194">
        <v>2090</v>
      </c>
      <c r="G673" s="194">
        <v>1410</v>
      </c>
      <c r="H673" s="194">
        <v>1068</v>
      </c>
      <c r="I673" s="194">
        <v>1515</v>
      </c>
      <c r="J673" s="11"/>
      <c r="M673" s="204">
        <v>693023.73</v>
      </c>
      <c r="N673" s="241">
        <v>260482.1</v>
      </c>
      <c r="O673" s="204">
        <v>127158.35</v>
      </c>
      <c r="P673" s="204">
        <v>107014.65</v>
      </c>
      <c r="Q673" s="204">
        <v>523001.07</v>
      </c>
      <c r="R673" s="11"/>
      <c r="S673" s="4"/>
      <c r="T673" s="4"/>
      <c r="U673" s="204">
        <v>169.27790180752299</v>
      </c>
      <c r="V673" s="204">
        <v>63.162487875848797</v>
      </c>
      <c r="W673" s="204">
        <v>30.744281914893602</v>
      </c>
      <c r="X673" s="204">
        <v>26.547916149838802</v>
      </c>
      <c r="Y673" s="204">
        <v>116.95014982110899</v>
      </c>
      <c r="Z673" s="11"/>
      <c r="AA673" s="4"/>
      <c r="AB673" s="11" t="s">
        <v>149</v>
      </c>
      <c r="AC673" s="11"/>
      <c r="AD673" s="71" t="s">
        <v>150</v>
      </c>
      <c r="AE673" s="245">
        <v>8</v>
      </c>
      <c r="AF673" s="245">
        <v>3</v>
      </c>
      <c r="AG673" s="245">
        <v>4</v>
      </c>
      <c r="AH673" s="245">
        <v>3</v>
      </c>
      <c r="AI673" s="245">
        <v>2</v>
      </c>
      <c r="AJ673" s="24"/>
      <c r="AK673" s="4"/>
      <c r="AL673" s="4"/>
      <c r="AM673" s="247">
        <v>319.81</v>
      </c>
      <c r="AN673" s="247">
        <v>45.89</v>
      </c>
      <c r="AO673" s="247">
        <v>736.71</v>
      </c>
      <c r="AP673" s="247">
        <v>386.25</v>
      </c>
      <c r="AQ673" s="247">
        <v>377.32</v>
      </c>
      <c r="AR673" s="24"/>
      <c r="AS673" s="4"/>
      <c r="AT673" s="4"/>
      <c r="AU673" s="247">
        <v>35.534444444444503</v>
      </c>
      <c r="AV673" s="247">
        <v>6.5557142857142896</v>
      </c>
      <c r="AW673" s="247">
        <v>92.088750000000005</v>
      </c>
      <c r="AX673" s="247">
        <v>55.178571428571402</v>
      </c>
      <c r="AY673" s="247">
        <v>53.902857142857201</v>
      </c>
      <c r="AZ673" s="24"/>
      <c r="BA673" s="4"/>
    </row>
    <row r="674" spans="2:53">
      <c r="B674" s="11" t="s">
        <v>135</v>
      </c>
      <c r="C674" s="11"/>
      <c r="D674" s="71" t="s">
        <v>465</v>
      </c>
      <c r="E674" s="194">
        <v>3</v>
      </c>
      <c r="F674" s="194">
        <v>1</v>
      </c>
      <c r="G674" s="194"/>
      <c r="H674" s="194"/>
      <c r="I674" s="194">
        <v>1</v>
      </c>
      <c r="J674" s="11"/>
      <c r="M674" s="204">
        <v>522.57000000000005</v>
      </c>
      <c r="N674" s="241">
        <v>212.12</v>
      </c>
      <c r="O674" s="204">
        <v>0</v>
      </c>
      <c r="P674" s="204">
        <v>0</v>
      </c>
      <c r="Q674" s="204">
        <v>80.81</v>
      </c>
      <c r="R674" s="11"/>
      <c r="S674" s="4"/>
      <c r="T674" s="4"/>
      <c r="U674" s="204">
        <v>130.64250000000001</v>
      </c>
      <c r="V674" s="204">
        <v>53.03</v>
      </c>
      <c r="W674" s="204">
        <v>0</v>
      </c>
      <c r="X674" s="204">
        <v>0</v>
      </c>
      <c r="Y674" s="204">
        <v>20.202500000000001</v>
      </c>
      <c r="Z674" s="11"/>
      <c r="AA674" s="4"/>
      <c r="AB674" s="11" t="s">
        <v>151</v>
      </c>
      <c r="AC674" s="11"/>
      <c r="AD674" s="71" t="s">
        <v>152</v>
      </c>
      <c r="AE674" s="245">
        <v>38</v>
      </c>
      <c r="AF674" s="245">
        <v>21</v>
      </c>
      <c r="AG674" s="245">
        <v>17</v>
      </c>
      <c r="AH674" s="245">
        <v>14</v>
      </c>
      <c r="AI674" s="245">
        <v>11</v>
      </c>
      <c r="AJ674" s="24"/>
      <c r="AK674" s="4"/>
      <c r="AL674" s="4"/>
      <c r="AM674" s="247">
        <v>16875.919999999998</v>
      </c>
      <c r="AN674" s="247">
        <v>5392.52</v>
      </c>
      <c r="AO674" s="247">
        <v>4071.16</v>
      </c>
      <c r="AP674" s="247">
        <v>3432.87</v>
      </c>
      <c r="AQ674" s="247">
        <v>22940.61</v>
      </c>
      <c r="AR674" s="24"/>
      <c r="AS674" s="4"/>
      <c r="AT674" s="4"/>
      <c r="AU674" s="247">
        <v>432.71589743589698</v>
      </c>
      <c r="AV674" s="247">
        <v>138.269743589744</v>
      </c>
      <c r="AW674" s="247">
        <v>104.388717948718</v>
      </c>
      <c r="AX674" s="247">
        <v>95.357500000000002</v>
      </c>
      <c r="AY674" s="247">
        <v>603.70026315789505</v>
      </c>
      <c r="AZ674" s="24"/>
      <c r="BA674" s="4"/>
    </row>
    <row r="675" spans="2:53">
      <c r="B675" s="11" t="s">
        <v>137</v>
      </c>
      <c r="C675" s="11"/>
      <c r="D675" s="71" t="s">
        <v>138</v>
      </c>
      <c r="E675" s="194">
        <v>1072</v>
      </c>
      <c r="F675" s="194">
        <v>403</v>
      </c>
      <c r="G675" s="194">
        <v>268</v>
      </c>
      <c r="H675" s="194">
        <v>210</v>
      </c>
      <c r="I675" s="194">
        <v>221</v>
      </c>
      <c r="J675" s="11"/>
      <c r="M675" s="204">
        <v>198363.77</v>
      </c>
      <c r="N675" s="241">
        <v>34105.160000000003</v>
      </c>
      <c r="O675" s="204">
        <v>16747.28</v>
      </c>
      <c r="P675" s="204">
        <v>19355.32</v>
      </c>
      <c r="Q675" s="204">
        <v>70716.990000000005</v>
      </c>
      <c r="R675" s="11"/>
      <c r="S675" s="4"/>
      <c r="T675" s="4"/>
      <c r="U675" s="204">
        <v>174.00330701754399</v>
      </c>
      <c r="V675" s="204">
        <v>31.174734917733101</v>
      </c>
      <c r="W675" s="204">
        <v>15.238653321201101</v>
      </c>
      <c r="X675" s="204">
        <v>18.1399437675726</v>
      </c>
      <c r="Y675" s="204">
        <v>64.699899359560803</v>
      </c>
      <c r="Z675" s="11"/>
      <c r="AA675" s="4"/>
      <c r="AB675" s="11" t="s">
        <v>153</v>
      </c>
      <c r="AC675" s="11"/>
      <c r="AD675" s="71" t="s">
        <v>154</v>
      </c>
      <c r="AE675" s="245">
        <v>11</v>
      </c>
      <c r="AF675" s="245">
        <v>6</v>
      </c>
      <c r="AG675" s="245">
        <v>4</v>
      </c>
      <c r="AH675" s="245">
        <v>3</v>
      </c>
      <c r="AI675" s="245">
        <v>2</v>
      </c>
      <c r="AJ675" s="24"/>
      <c r="AK675" s="4"/>
      <c r="AL675" s="4"/>
      <c r="AM675" s="247">
        <v>11399.02</v>
      </c>
      <c r="AN675" s="247">
        <v>688.2</v>
      </c>
      <c r="AO675" s="247">
        <v>268.13</v>
      </c>
      <c r="AP675" s="247">
        <v>78.12</v>
      </c>
      <c r="AQ675" s="247">
        <v>295.22000000000003</v>
      </c>
      <c r="AR675" s="24"/>
      <c r="AS675" s="4"/>
      <c r="AT675" s="4"/>
      <c r="AU675" s="247">
        <v>1036.27454545455</v>
      </c>
      <c r="AV675" s="247">
        <v>62.563636363636398</v>
      </c>
      <c r="AW675" s="247">
        <v>24.375454545454499</v>
      </c>
      <c r="AX675" s="247">
        <v>7.1018181818181798</v>
      </c>
      <c r="AY675" s="247">
        <v>26.838181818181798</v>
      </c>
      <c r="AZ675" s="24"/>
      <c r="BA675" s="4"/>
    </row>
    <row r="676" spans="2:53">
      <c r="B676" s="11" t="s">
        <v>572</v>
      </c>
      <c r="C676" s="11"/>
      <c r="D676" s="71" t="s">
        <v>113</v>
      </c>
      <c r="E676" s="194">
        <v>1</v>
      </c>
      <c r="F676" s="194"/>
      <c r="G676" s="194"/>
      <c r="H676" s="194"/>
      <c r="I676" s="194"/>
      <c r="J676" s="11"/>
      <c r="M676" s="204">
        <v>5.77</v>
      </c>
      <c r="N676" s="241">
        <v>0</v>
      </c>
      <c r="O676" s="204">
        <v>0</v>
      </c>
      <c r="P676" s="204">
        <v>0</v>
      </c>
      <c r="Q676" s="204">
        <v>0</v>
      </c>
      <c r="R676" s="11"/>
      <c r="S676" s="4"/>
      <c r="T676" s="4"/>
      <c r="U676" s="204">
        <v>5.77</v>
      </c>
      <c r="V676" s="204">
        <v>0</v>
      </c>
      <c r="W676" s="204">
        <v>0</v>
      </c>
      <c r="X676" s="204">
        <v>0</v>
      </c>
      <c r="Y676" s="204">
        <v>0</v>
      </c>
      <c r="Z676" s="11"/>
      <c r="AA676" s="4"/>
      <c r="AB676" s="11" t="s">
        <v>155</v>
      </c>
      <c r="AC676" s="11"/>
      <c r="AD676" s="71" t="s">
        <v>94</v>
      </c>
      <c r="AE676" s="245"/>
      <c r="AF676" s="245"/>
      <c r="AG676" s="245"/>
      <c r="AH676" s="245"/>
      <c r="AI676" s="245">
        <v>1</v>
      </c>
      <c r="AJ676" s="24"/>
      <c r="AK676" s="4"/>
      <c r="AL676" s="4"/>
      <c r="AM676" s="247">
        <v>0</v>
      </c>
      <c r="AN676" s="247">
        <v>0</v>
      </c>
      <c r="AO676" s="247">
        <v>0</v>
      </c>
      <c r="AP676" s="247">
        <v>0</v>
      </c>
      <c r="AQ676" s="247">
        <v>1282.49</v>
      </c>
      <c r="AR676" s="24"/>
      <c r="AS676" s="4"/>
      <c r="AT676" s="4"/>
      <c r="AU676" s="247">
        <v>0</v>
      </c>
      <c r="AV676" s="247">
        <v>0</v>
      </c>
      <c r="AW676" s="247">
        <v>0</v>
      </c>
      <c r="AX676" s="247">
        <v>0</v>
      </c>
      <c r="AY676" s="247">
        <v>1282.49</v>
      </c>
      <c r="AZ676" s="24"/>
      <c r="BA676" s="4"/>
    </row>
    <row r="677" spans="2:53">
      <c r="B677" s="11" t="s">
        <v>139</v>
      </c>
      <c r="C677" s="11"/>
      <c r="D677" s="71" t="s">
        <v>136</v>
      </c>
      <c r="E677" s="194">
        <v>3</v>
      </c>
      <c r="F677" s="194">
        <v>3</v>
      </c>
      <c r="G677" s="194">
        <v>3</v>
      </c>
      <c r="H677" s="194">
        <v>1</v>
      </c>
      <c r="I677" s="194">
        <v>1</v>
      </c>
      <c r="J677" s="11"/>
      <c r="M677" s="204">
        <v>547.74</v>
      </c>
      <c r="N677" s="241">
        <v>376.9</v>
      </c>
      <c r="O677" s="204">
        <v>221.56</v>
      </c>
      <c r="P677" s="204">
        <v>78.650000000000006</v>
      </c>
      <c r="Q677" s="204">
        <v>594.9</v>
      </c>
      <c r="R677" s="11"/>
      <c r="S677" s="4"/>
      <c r="T677" s="4"/>
      <c r="U677" s="204">
        <v>182.58</v>
      </c>
      <c r="V677" s="204">
        <v>125.633333333333</v>
      </c>
      <c r="W677" s="204">
        <v>73.853333333333296</v>
      </c>
      <c r="X677" s="204">
        <v>26.216666666666701</v>
      </c>
      <c r="Y677" s="204">
        <v>198.3</v>
      </c>
      <c r="Z677" s="11"/>
      <c r="AA677" s="4"/>
      <c r="AB677" s="11" t="s">
        <v>155</v>
      </c>
      <c r="AC677" s="11"/>
      <c r="AD677" s="71" t="s">
        <v>156</v>
      </c>
      <c r="AE677" s="245">
        <v>32</v>
      </c>
      <c r="AF677" s="245">
        <v>11</v>
      </c>
      <c r="AG677" s="245">
        <v>9</v>
      </c>
      <c r="AH677" s="245">
        <v>8</v>
      </c>
      <c r="AI677" s="245">
        <v>8</v>
      </c>
      <c r="AJ677" s="24"/>
      <c r="AK677" s="4"/>
      <c r="AL677" s="4"/>
      <c r="AM677" s="247">
        <v>8486.7999999999993</v>
      </c>
      <c r="AN677" s="247">
        <v>1256.68</v>
      </c>
      <c r="AO677" s="247">
        <v>1403.94</v>
      </c>
      <c r="AP677" s="247">
        <v>451.83</v>
      </c>
      <c r="AQ677" s="247">
        <v>3585.19</v>
      </c>
      <c r="AR677" s="24"/>
      <c r="AS677" s="4"/>
      <c r="AT677" s="4"/>
      <c r="AU677" s="247">
        <v>265.21249999999998</v>
      </c>
      <c r="AV677" s="247">
        <v>39.271250000000002</v>
      </c>
      <c r="AW677" s="247">
        <v>43.873125000000002</v>
      </c>
      <c r="AX677" s="247">
        <v>14.575161290322599</v>
      </c>
      <c r="AY677" s="247">
        <v>112.0371875</v>
      </c>
      <c r="AZ677" s="24"/>
      <c r="BA677" s="4"/>
    </row>
    <row r="678" spans="2:53">
      <c r="B678" s="11" t="s">
        <v>140</v>
      </c>
      <c r="C678" s="11"/>
      <c r="D678" s="71" t="s">
        <v>141</v>
      </c>
      <c r="E678" s="194">
        <v>207</v>
      </c>
      <c r="F678" s="194">
        <v>102</v>
      </c>
      <c r="G678" s="194">
        <v>52</v>
      </c>
      <c r="H678" s="194">
        <v>45</v>
      </c>
      <c r="I678" s="194">
        <v>71</v>
      </c>
      <c r="J678" s="11"/>
      <c r="M678" s="204">
        <v>40437.08</v>
      </c>
      <c r="N678" s="241">
        <v>15045.74</v>
      </c>
      <c r="O678" s="204">
        <v>5256.52</v>
      </c>
      <c r="P678" s="204">
        <v>4352.95</v>
      </c>
      <c r="Q678" s="204">
        <v>28208.9</v>
      </c>
      <c r="R678" s="11"/>
      <c r="S678" s="4"/>
      <c r="T678" s="4"/>
      <c r="U678" s="204">
        <v>178.136916299559</v>
      </c>
      <c r="V678" s="204">
        <v>64.852327586206897</v>
      </c>
      <c r="W678" s="204">
        <v>23.054912280701799</v>
      </c>
      <c r="X678" s="204">
        <v>19.1759911894273</v>
      </c>
      <c r="Y678" s="204">
        <v>120.03787234042601</v>
      </c>
      <c r="Z678" s="11"/>
      <c r="AA678" s="4"/>
      <c r="AB678" s="11" t="s">
        <v>157</v>
      </c>
      <c r="AC678" s="11"/>
      <c r="AD678" s="71" t="s">
        <v>158</v>
      </c>
      <c r="AE678" s="245">
        <v>5</v>
      </c>
      <c r="AF678" s="245"/>
      <c r="AG678" s="245"/>
      <c r="AH678" s="245"/>
      <c r="AI678" s="245"/>
      <c r="AJ678" s="24"/>
      <c r="AK678" s="4"/>
      <c r="AL678" s="4"/>
      <c r="AM678" s="247">
        <v>146.53</v>
      </c>
      <c r="AN678" s="247">
        <v>0</v>
      </c>
      <c r="AO678" s="247">
        <v>0</v>
      </c>
      <c r="AP678" s="247">
        <v>0</v>
      </c>
      <c r="AQ678" s="247">
        <v>0</v>
      </c>
      <c r="AR678" s="24"/>
      <c r="AS678" s="4"/>
      <c r="AT678" s="4"/>
      <c r="AU678" s="247">
        <v>29.306000000000001</v>
      </c>
      <c r="AV678" s="247">
        <v>0</v>
      </c>
      <c r="AW678" s="247">
        <v>0</v>
      </c>
      <c r="AX678" s="247">
        <v>0</v>
      </c>
      <c r="AY678" s="247">
        <v>0</v>
      </c>
      <c r="AZ678" s="24"/>
      <c r="BA678" s="4"/>
    </row>
    <row r="679" spans="2:53">
      <c r="B679" s="11" t="s">
        <v>140</v>
      </c>
      <c r="C679" s="11"/>
      <c r="D679" s="71" t="s">
        <v>266</v>
      </c>
      <c r="E679" s="194"/>
      <c r="F679" s="194">
        <v>1</v>
      </c>
      <c r="G679" s="194"/>
      <c r="H679" s="194"/>
      <c r="I679" s="194"/>
      <c r="J679" s="11"/>
      <c r="M679" s="204"/>
      <c r="N679" s="241">
        <v>120.59</v>
      </c>
      <c r="O679" s="204">
        <v>0</v>
      </c>
      <c r="P679" s="204">
        <v>0</v>
      </c>
      <c r="Q679" s="204">
        <v>0</v>
      </c>
      <c r="R679" s="11"/>
      <c r="S679" s="4"/>
      <c r="T679" s="4"/>
      <c r="U679" s="204"/>
      <c r="V679" s="204">
        <v>120.59</v>
      </c>
      <c r="W679" s="204">
        <v>0</v>
      </c>
      <c r="X679" s="204">
        <v>0</v>
      </c>
      <c r="Y679" s="204">
        <v>0</v>
      </c>
      <c r="Z679" s="11"/>
      <c r="AA679" s="4"/>
      <c r="AB679" s="11" t="s">
        <v>159</v>
      </c>
      <c r="AC679" s="11"/>
      <c r="AD679" s="71" t="s">
        <v>160</v>
      </c>
      <c r="AE679" s="245">
        <v>33</v>
      </c>
      <c r="AF679" s="245">
        <v>18</v>
      </c>
      <c r="AG679" s="245">
        <v>12</v>
      </c>
      <c r="AH679" s="245">
        <v>10</v>
      </c>
      <c r="AI679" s="245">
        <v>11</v>
      </c>
      <c r="AJ679" s="24"/>
      <c r="AK679" s="4"/>
      <c r="AL679" s="4"/>
      <c r="AM679" s="247">
        <v>11044</v>
      </c>
      <c r="AN679" s="247">
        <v>647.95000000000005</v>
      </c>
      <c r="AO679" s="247">
        <v>245.87</v>
      </c>
      <c r="AP679" s="247">
        <v>254.09</v>
      </c>
      <c r="AQ679" s="247">
        <v>1111.67</v>
      </c>
      <c r="AR679" s="24"/>
      <c r="AS679" s="4"/>
      <c r="AT679" s="4"/>
      <c r="AU679" s="247">
        <v>334.66666666666703</v>
      </c>
      <c r="AV679" s="247">
        <v>17.998611111111099</v>
      </c>
      <c r="AW679" s="247">
        <v>6.8297222222222196</v>
      </c>
      <c r="AX679" s="247">
        <v>7.4732352941176501</v>
      </c>
      <c r="AY679" s="247">
        <v>28.504358974359</v>
      </c>
      <c r="AZ679" s="24"/>
      <c r="BA679" s="4"/>
    </row>
    <row r="680" spans="2:53">
      <c r="B680" s="11" t="s">
        <v>140</v>
      </c>
      <c r="C680" s="11"/>
      <c r="D680" s="71" t="s">
        <v>370</v>
      </c>
      <c r="E680" s="194">
        <v>1</v>
      </c>
      <c r="F680" s="194"/>
      <c r="G680" s="194"/>
      <c r="H680" s="194"/>
      <c r="I680" s="194"/>
      <c r="J680" s="11"/>
      <c r="M680" s="204">
        <v>218.47</v>
      </c>
      <c r="N680" s="241">
        <v>0</v>
      </c>
      <c r="O680" s="204">
        <v>0</v>
      </c>
      <c r="P680" s="204">
        <v>0</v>
      </c>
      <c r="Q680" s="204">
        <v>0</v>
      </c>
      <c r="R680" s="11"/>
      <c r="S680" s="4"/>
      <c r="T680" s="4"/>
      <c r="U680" s="204">
        <v>218.47</v>
      </c>
      <c r="V680" s="204">
        <v>0</v>
      </c>
      <c r="W680" s="204">
        <v>0</v>
      </c>
      <c r="X680" s="204">
        <v>0</v>
      </c>
      <c r="Y680" s="204">
        <v>0</v>
      </c>
      <c r="Z680" s="11"/>
      <c r="AA680" s="4"/>
      <c r="AB680" s="11" t="s">
        <v>161</v>
      </c>
      <c r="AC680" s="11"/>
      <c r="AD680" s="71" t="s">
        <v>162</v>
      </c>
      <c r="AE680" s="245">
        <v>8</v>
      </c>
      <c r="AF680" s="245">
        <v>3</v>
      </c>
      <c r="AG680" s="245">
        <v>2</v>
      </c>
      <c r="AH680" s="245">
        <v>2</v>
      </c>
      <c r="AI680" s="245">
        <v>2</v>
      </c>
      <c r="AJ680" s="24"/>
      <c r="AK680" s="4"/>
      <c r="AL680" s="4"/>
      <c r="AM680" s="247">
        <v>11706.96</v>
      </c>
      <c r="AN680" s="247">
        <v>6068.4</v>
      </c>
      <c r="AO680" s="247">
        <v>101.48</v>
      </c>
      <c r="AP680" s="247">
        <v>90.16</v>
      </c>
      <c r="AQ680" s="247">
        <v>217.26</v>
      </c>
      <c r="AR680" s="24"/>
      <c r="AS680" s="4"/>
      <c r="AT680" s="4"/>
      <c r="AU680" s="247">
        <v>1463.37</v>
      </c>
      <c r="AV680" s="247">
        <v>758.55</v>
      </c>
      <c r="AW680" s="247">
        <v>12.685</v>
      </c>
      <c r="AX680" s="247">
        <v>11.27</v>
      </c>
      <c r="AY680" s="247">
        <v>27.157499999999999</v>
      </c>
      <c r="AZ680" s="24"/>
      <c r="BA680" s="4"/>
    </row>
    <row r="681" spans="2:53">
      <c r="B681" s="11" t="s">
        <v>142</v>
      </c>
      <c r="C681" s="11"/>
      <c r="D681" s="71" t="s">
        <v>141</v>
      </c>
      <c r="E681" s="194">
        <v>14</v>
      </c>
      <c r="F681" s="194">
        <v>3</v>
      </c>
      <c r="G681" s="194">
        <v>3</v>
      </c>
      <c r="H681" s="194">
        <v>3</v>
      </c>
      <c r="I681" s="194">
        <v>6</v>
      </c>
      <c r="J681" s="11"/>
      <c r="M681" s="204">
        <v>3598.92</v>
      </c>
      <c r="N681" s="241">
        <v>504.9</v>
      </c>
      <c r="O681" s="204">
        <v>443.54</v>
      </c>
      <c r="P681" s="204">
        <v>680.84</v>
      </c>
      <c r="Q681" s="204">
        <v>1915.22</v>
      </c>
      <c r="R681" s="11"/>
      <c r="S681" s="4"/>
      <c r="T681" s="4"/>
      <c r="U681" s="204">
        <v>224.9325</v>
      </c>
      <c r="V681" s="204">
        <v>31.556249999999999</v>
      </c>
      <c r="W681" s="204">
        <v>27.721250000000001</v>
      </c>
      <c r="X681" s="204">
        <v>42.552500000000002</v>
      </c>
      <c r="Y681" s="204">
        <v>119.70125</v>
      </c>
      <c r="Z681" s="11"/>
      <c r="AA681" s="4"/>
      <c r="AB681" s="11" t="s">
        <v>163</v>
      </c>
      <c r="AC681" s="11"/>
      <c r="AD681" s="71" t="s">
        <v>164</v>
      </c>
      <c r="AE681" s="245">
        <v>18</v>
      </c>
      <c r="AF681" s="245">
        <v>8</v>
      </c>
      <c r="AG681" s="245">
        <v>4</v>
      </c>
      <c r="AH681" s="245">
        <v>2</v>
      </c>
      <c r="AI681" s="245">
        <v>1</v>
      </c>
      <c r="AJ681" s="24"/>
      <c r="AK681" s="4"/>
      <c r="AL681" s="4"/>
      <c r="AM681" s="247">
        <v>1014.47</v>
      </c>
      <c r="AN681" s="247">
        <v>209.33</v>
      </c>
      <c r="AO681" s="247">
        <v>75.650000000000006</v>
      </c>
      <c r="AP681" s="247">
        <v>22.94</v>
      </c>
      <c r="AQ681" s="247">
        <v>88.99</v>
      </c>
      <c r="AR681" s="24"/>
      <c r="AS681" s="4"/>
      <c r="AT681" s="4"/>
      <c r="AU681" s="247">
        <v>56.359444444444399</v>
      </c>
      <c r="AV681" s="247">
        <v>12.3135294117647</v>
      </c>
      <c r="AW681" s="247">
        <v>4.2027777777777802</v>
      </c>
      <c r="AX681" s="247">
        <v>1.3494117647058801</v>
      </c>
      <c r="AY681" s="247">
        <v>4.9438888888888899</v>
      </c>
      <c r="AZ681" s="24"/>
      <c r="BA681" s="4"/>
    </row>
    <row r="682" spans="2:53">
      <c r="B682" s="11" t="s">
        <v>143</v>
      </c>
      <c r="C682" s="11"/>
      <c r="D682" s="71" t="s">
        <v>144</v>
      </c>
      <c r="E682" s="194">
        <v>110</v>
      </c>
      <c r="F682" s="194">
        <v>57</v>
      </c>
      <c r="G682" s="194">
        <v>37</v>
      </c>
      <c r="H682" s="194">
        <v>25</v>
      </c>
      <c r="I682" s="194">
        <v>30</v>
      </c>
      <c r="J682" s="11"/>
      <c r="M682" s="204">
        <v>19424.21</v>
      </c>
      <c r="N682" s="241">
        <v>5819.89</v>
      </c>
      <c r="O682" s="204">
        <v>3536.35</v>
      </c>
      <c r="P682" s="204">
        <v>2356.9299999999998</v>
      </c>
      <c r="Q682" s="204">
        <v>5708.84</v>
      </c>
      <c r="R682" s="11"/>
      <c r="S682" s="4"/>
      <c r="T682" s="4"/>
      <c r="U682" s="204">
        <v>161.868416666667</v>
      </c>
      <c r="V682" s="204">
        <v>48.906638655462203</v>
      </c>
      <c r="W682" s="204">
        <v>30.7508695652174</v>
      </c>
      <c r="X682" s="204">
        <v>20.4950434782609</v>
      </c>
      <c r="Y682" s="204">
        <v>49.2141379310345</v>
      </c>
      <c r="Z682" s="11"/>
      <c r="AA682" s="4"/>
      <c r="AB682" s="11" t="s">
        <v>165</v>
      </c>
      <c r="AC682" s="11"/>
      <c r="AD682" s="71" t="s">
        <v>166</v>
      </c>
      <c r="AE682" s="245">
        <v>14</v>
      </c>
      <c r="AF682" s="245">
        <v>9</v>
      </c>
      <c r="AG682" s="245">
        <v>4</v>
      </c>
      <c r="AH682" s="245">
        <v>2</v>
      </c>
      <c r="AI682" s="245">
        <v>1</v>
      </c>
      <c r="AJ682" s="24"/>
      <c r="AK682" s="4"/>
      <c r="AL682" s="4"/>
      <c r="AM682" s="247">
        <v>2396.9499999999998</v>
      </c>
      <c r="AN682" s="247">
        <v>940.67</v>
      </c>
      <c r="AO682" s="247">
        <v>487.27</v>
      </c>
      <c r="AP682" s="247">
        <v>44.48</v>
      </c>
      <c r="AQ682" s="247">
        <v>15</v>
      </c>
      <c r="AR682" s="24"/>
      <c r="AS682" s="4"/>
      <c r="AT682" s="4"/>
      <c r="AU682" s="247">
        <v>171.210714285714</v>
      </c>
      <c r="AV682" s="247">
        <v>62.7113333333333</v>
      </c>
      <c r="AW682" s="247">
        <v>37.4823076923077</v>
      </c>
      <c r="AX682" s="247">
        <v>3.1771428571428602</v>
      </c>
      <c r="AY682" s="247">
        <v>1.0714285714285701</v>
      </c>
      <c r="AZ682" s="24"/>
      <c r="BA682" s="4"/>
    </row>
    <row r="683" spans="2:53">
      <c r="B683" s="11" t="s">
        <v>145</v>
      </c>
      <c r="C683" s="11"/>
      <c r="D683" s="71" t="s">
        <v>146</v>
      </c>
      <c r="E683" s="194">
        <v>539</v>
      </c>
      <c r="F683" s="194">
        <v>222</v>
      </c>
      <c r="G683" s="194">
        <v>150</v>
      </c>
      <c r="H683" s="194">
        <v>109</v>
      </c>
      <c r="I683" s="194">
        <v>132</v>
      </c>
      <c r="J683" s="11"/>
      <c r="M683" s="204">
        <v>78086.600000000093</v>
      </c>
      <c r="N683" s="241">
        <v>18463.84</v>
      </c>
      <c r="O683" s="204">
        <v>10215.61</v>
      </c>
      <c r="P683" s="204">
        <v>9511.41</v>
      </c>
      <c r="Q683" s="204">
        <v>31416.69</v>
      </c>
      <c r="R683" s="11"/>
      <c r="S683" s="4"/>
      <c r="T683" s="4"/>
      <c r="U683" s="204">
        <v>132.350169491526</v>
      </c>
      <c r="V683" s="204">
        <v>33.030125223613602</v>
      </c>
      <c r="W683" s="204">
        <v>17.797229965156799</v>
      </c>
      <c r="X683" s="204">
        <v>17.230815217391299</v>
      </c>
      <c r="Y683" s="204">
        <v>54.260259067357502</v>
      </c>
      <c r="Z683" s="11"/>
      <c r="AA683" s="4"/>
      <c r="AB683" s="11" t="s">
        <v>524</v>
      </c>
      <c r="AC683" s="11"/>
      <c r="AD683" s="71" t="s">
        <v>364</v>
      </c>
      <c r="AE683" s="245">
        <v>1</v>
      </c>
      <c r="AF683" s="245"/>
      <c r="AG683" s="245"/>
      <c r="AH683" s="245"/>
      <c r="AI683" s="245"/>
      <c r="AJ683" s="24"/>
      <c r="AK683" s="4"/>
      <c r="AL683" s="4"/>
      <c r="AM683" s="247">
        <v>74.77</v>
      </c>
      <c r="AN683" s="247">
        <v>0</v>
      </c>
      <c r="AO683" s="247">
        <v>0</v>
      </c>
      <c r="AP683" s="247">
        <v>0</v>
      </c>
      <c r="AQ683" s="247">
        <v>0</v>
      </c>
      <c r="AR683" s="24"/>
      <c r="AS683" s="4"/>
      <c r="AT683" s="4"/>
      <c r="AU683" s="247">
        <v>74.77</v>
      </c>
      <c r="AV683" s="247">
        <v>0</v>
      </c>
      <c r="AW683" s="247">
        <v>0</v>
      </c>
      <c r="AX683" s="247">
        <v>0</v>
      </c>
      <c r="AY683" s="247">
        <v>0</v>
      </c>
      <c r="AZ683" s="24"/>
      <c r="BA683" s="4"/>
    </row>
    <row r="684" spans="2:53">
      <c r="B684" s="11" t="s">
        <v>145</v>
      </c>
      <c r="C684" s="11"/>
      <c r="D684" s="71" t="s">
        <v>444</v>
      </c>
      <c r="E684" s="194">
        <v>4</v>
      </c>
      <c r="F684" s="194"/>
      <c r="G684" s="194"/>
      <c r="H684" s="194"/>
      <c r="I684" s="194"/>
      <c r="J684" s="11"/>
      <c r="M684" s="204">
        <v>369.84</v>
      </c>
      <c r="N684" s="241">
        <v>0</v>
      </c>
      <c r="O684" s="204">
        <v>0</v>
      </c>
      <c r="P684" s="204">
        <v>0</v>
      </c>
      <c r="Q684" s="204">
        <v>0</v>
      </c>
      <c r="R684" s="11"/>
      <c r="S684" s="4"/>
      <c r="T684" s="4"/>
      <c r="U684" s="204">
        <v>92.46</v>
      </c>
      <c r="V684" s="204">
        <v>0</v>
      </c>
      <c r="W684" s="204">
        <v>0</v>
      </c>
      <c r="X684" s="204">
        <v>0</v>
      </c>
      <c r="Y684" s="204">
        <v>0</v>
      </c>
      <c r="Z684" s="11"/>
      <c r="AA684" s="4"/>
      <c r="AB684" s="11" t="s">
        <v>167</v>
      </c>
      <c r="AC684" s="11"/>
      <c r="AD684" s="71" t="s">
        <v>168</v>
      </c>
      <c r="AE684" s="245">
        <v>10</v>
      </c>
      <c r="AF684" s="245">
        <v>7</v>
      </c>
      <c r="AG684" s="245">
        <v>2</v>
      </c>
      <c r="AH684" s="245">
        <v>1</v>
      </c>
      <c r="AI684" s="245">
        <v>1</v>
      </c>
      <c r="AJ684" s="24"/>
      <c r="AK684" s="4"/>
      <c r="AL684" s="4"/>
      <c r="AM684" s="247">
        <v>6716.62</v>
      </c>
      <c r="AN684" s="247">
        <v>4971.1899999999996</v>
      </c>
      <c r="AO684" s="247">
        <v>420.26</v>
      </c>
      <c r="AP684" s="247">
        <v>142.91999999999999</v>
      </c>
      <c r="AQ684" s="247">
        <v>7242.76</v>
      </c>
      <c r="AR684" s="24"/>
      <c r="AS684" s="4"/>
      <c r="AT684" s="4"/>
      <c r="AU684" s="247">
        <v>671.66200000000003</v>
      </c>
      <c r="AV684" s="247">
        <v>414.26583333333298</v>
      </c>
      <c r="AW684" s="247">
        <v>35.021666666666697</v>
      </c>
      <c r="AX684" s="247">
        <v>14.292</v>
      </c>
      <c r="AY684" s="247">
        <v>557.13538461538496</v>
      </c>
      <c r="AZ684" s="24"/>
      <c r="BA684" s="4"/>
    </row>
    <row r="685" spans="2:53">
      <c r="B685" s="11" t="s">
        <v>147</v>
      </c>
      <c r="C685" s="11"/>
      <c r="D685" s="71" t="s">
        <v>146</v>
      </c>
      <c r="E685" s="194">
        <v>49</v>
      </c>
      <c r="F685" s="194">
        <v>26</v>
      </c>
      <c r="G685" s="194">
        <v>17</v>
      </c>
      <c r="H685" s="194">
        <v>11</v>
      </c>
      <c r="I685" s="194">
        <v>12</v>
      </c>
      <c r="J685" s="11"/>
      <c r="M685" s="204">
        <v>5862.43</v>
      </c>
      <c r="N685" s="241">
        <v>1687.31</v>
      </c>
      <c r="O685" s="204">
        <v>888.75</v>
      </c>
      <c r="P685" s="204">
        <v>475.5</v>
      </c>
      <c r="Q685" s="204">
        <v>1572.47</v>
      </c>
      <c r="R685" s="11"/>
      <c r="S685" s="4"/>
      <c r="T685" s="4"/>
      <c r="U685" s="204">
        <v>112.739038461538</v>
      </c>
      <c r="V685" s="204">
        <v>34.434897959183701</v>
      </c>
      <c r="W685" s="204">
        <v>18.137755102040799</v>
      </c>
      <c r="X685" s="204">
        <v>9.90625</v>
      </c>
      <c r="Y685" s="204">
        <v>30.2398076923077</v>
      </c>
      <c r="Z685" s="11"/>
      <c r="AA685" s="4"/>
      <c r="AB685" s="11" t="s">
        <v>169</v>
      </c>
      <c r="AC685" s="11"/>
      <c r="AD685" s="71" t="s">
        <v>170</v>
      </c>
      <c r="AE685" s="245">
        <v>67</v>
      </c>
      <c r="AF685" s="245">
        <v>23</v>
      </c>
      <c r="AG685" s="245">
        <v>17</v>
      </c>
      <c r="AH685" s="245">
        <v>15</v>
      </c>
      <c r="AI685" s="245">
        <v>10</v>
      </c>
      <c r="AJ685" s="24"/>
      <c r="AK685" s="4"/>
      <c r="AL685" s="4"/>
      <c r="AM685" s="247">
        <v>17533.38</v>
      </c>
      <c r="AN685" s="247">
        <v>3647.22</v>
      </c>
      <c r="AO685" s="247">
        <v>1402.14</v>
      </c>
      <c r="AP685" s="247">
        <v>1580.13</v>
      </c>
      <c r="AQ685" s="247">
        <v>1461.69</v>
      </c>
      <c r="AR685" s="24"/>
      <c r="AS685" s="4"/>
      <c r="AT685" s="4"/>
      <c r="AU685" s="247">
        <v>261.69223880597002</v>
      </c>
      <c r="AV685" s="247">
        <v>55.260909090909102</v>
      </c>
      <c r="AW685" s="247">
        <v>21.244545454545499</v>
      </c>
      <c r="AX685" s="247">
        <v>24.309692307692298</v>
      </c>
      <c r="AY685" s="247">
        <v>22.838906250000001</v>
      </c>
      <c r="AZ685" s="24"/>
      <c r="BA685" s="4"/>
    </row>
    <row r="686" spans="2:53">
      <c r="B686" s="11" t="s">
        <v>147</v>
      </c>
      <c r="C686" s="11"/>
      <c r="D686" s="71" t="s">
        <v>144</v>
      </c>
      <c r="E686" s="194">
        <v>762</v>
      </c>
      <c r="F686" s="194">
        <v>284</v>
      </c>
      <c r="G686" s="194">
        <v>190</v>
      </c>
      <c r="H686" s="194">
        <v>148</v>
      </c>
      <c r="I686" s="194">
        <v>166</v>
      </c>
      <c r="J686" s="11"/>
      <c r="M686" s="204">
        <v>154212.95000000001</v>
      </c>
      <c r="N686" s="241">
        <v>30963.119999999999</v>
      </c>
      <c r="O686" s="204">
        <v>16999.669999999998</v>
      </c>
      <c r="P686" s="204">
        <v>14104.51</v>
      </c>
      <c r="Q686" s="204">
        <v>69316.240000000005</v>
      </c>
      <c r="R686" s="11"/>
      <c r="S686" s="4"/>
      <c r="T686" s="4"/>
      <c r="U686" s="204">
        <v>189.21834355828199</v>
      </c>
      <c r="V686" s="204">
        <v>39.193822784810102</v>
      </c>
      <c r="W686" s="204">
        <v>21.196596009975099</v>
      </c>
      <c r="X686" s="204">
        <v>17.921867852604802</v>
      </c>
      <c r="Y686" s="204">
        <v>84.635213675213706</v>
      </c>
      <c r="Z686" s="11"/>
      <c r="AA686" s="4"/>
      <c r="AB686" s="11" t="s">
        <v>171</v>
      </c>
      <c r="AC686" s="11"/>
      <c r="AD686" s="71" t="s">
        <v>172</v>
      </c>
      <c r="AE686" s="245">
        <v>60</v>
      </c>
      <c r="AF686" s="245">
        <v>34</v>
      </c>
      <c r="AG686" s="245">
        <v>16</v>
      </c>
      <c r="AH686" s="245">
        <v>14</v>
      </c>
      <c r="AI686" s="245">
        <v>14</v>
      </c>
      <c r="AJ686" s="24"/>
      <c r="AK686" s="4"/>
      <c r="AL686" s="4"/>
      <c r="AM686" s="247">
        <v>24842.09</v>
      </c>
      <c r="AN686" s="247">
        <v>5324.92</v>
      </c>
      <c r="AO686" s="247">
        <v>2107.13</v>
      </c>
      <c r="AP686" s="247">
        <v>1187.55</v>
      </c>
      <c r="AQ686" s="247">
        <v>13787.69</v>
      </c>
      <c r="AR686" s="24"/>
      <c r="AS686" s="4"/>
      <c r="AT686" s="4"/>
      <c r="AU686" s="247">
        <v>400.678870967742</v>
      </c>
      <c r="AV686" s="247">
        <v>87.293770491803301</v>
      </c>
      <c r="AW686" s="247">
        <v>34.543114754098397</v>
      </c>
      <c r="AX686" s="247">
        <v>19.4680327868852</v>
      </c>
      <c r="AY686" s="247">
        <v>222.382096774194</v>
      </c>
      <c r="AZ686" s="24"/>
      <c r="BA686" s="4"/>
    </row>
    <row r="687" spans="2:53">
      <c r="B687" s="11" t="s">
        <v>147</v>
      </c>
      <c r="C687" s="11"/>
      <c r="D687" s="71" t="s">
        <v>455</v>
      </c>
      <c r="E687" s="194">
        <v>3</v>
      </c>
      <c r="F687" s="194">
        <v>1</v>
      </c>
      <c r="G687" s="194"/>
      <c r="H687" s="194">
        <v>1</v>
      </c>
      <c r="I687" s="194">
        <v>1</v>
      </c>
      <c r="J687" s="11"/>
      <c r="M687" s="204">
        <v>223.5</v>
      </c>
      <c r="N687" s="241">
        <v>12.31</v>
      </c>
      <c r="O687" s="204">
        <v>0</v>
      </c>
      <c r="P687" s="204">
        <v>4.96</v>
      </c>
      <c r="Q687" s="204">
        <v>13.94</v>
      </c>
      <c r="R687" s="11"/>
      <c r="S687" s="4"/>
      <c r="T687" s="4"/>
      <c r="U687" s="204">
        <v>74.5</v>
      </c>
      <c r="V687" s="204">
        <v>4.1033333333333299</v>
      </c>
      <c r="W687" s="204">
        <v>0</v>
      </c>
      <c r="X687" s="204">
        <v>1.65333333333333</v>
      </c>
      <c r="Y687" s="204">
        <v>4.6466666666666701</v>
      </c>
      <c r="Z687" s="11"/>
      <c r="AA687" s="4"/>
      <c r="AB687" s="11" t="s">
        <v>173</v>
      </c>
      <c r="AC687" s="11"/>
      <c r="AD687" s="71" t="s">
        <v>144</v>
      </c>
      <c r="AE687" s="245">
        <v>28</v>
      </c>
      <c r="AF687" s="245">
        <v>13</v>
      </c>
      <c r="AG687" s="245">
        <v>12</v>
      </c>
      <c r="AH687" s="245">
        <v>11</v>
      </c>
      <c r="AI687" s="245">
        <v>9</v>
      </c>
      <c r="AJ687" s="24"/>
      <c r="AK687" s="4"/>
      <c r="AL687" s="4"/>
      <c r="AM687" s="247">
        <v>5215.54</v>
      </c>
      <c r="AN687" s="247">
        <v>501.79</v>
      </c>
      <c r="AO687" s="247">
        <v>527.41</v>
      </c>
      <c r="AP687" s="247">
        <v>552.79999999999995</v>
      </c>
      <c r="AQ687" s="247">
        <v>1823.39</v>
      </c>
      <c r="AR687" s="24"/>
      <c r="AS687" s="4"/>
      <c r="AT687" s="4"/>
      <c r="AU687" s="247">
        <v>186.26928571428601</v>
      </c>
      <c r="AV687" s="247">
        <v>20.0716</v>
      </c>
      <c r="AW687" s="247">
        <v>18.836071428571401</v>
      </c>
      <c r="AX687" s="247">
        <v>19.742857142857101</v>
      </c>
      <c r="AY687" s="247">
        <v>65.121071428571398</v>
      </c>
      <c r="AZ687" s="24"/>
      <c r="BA687" s="4"/>
    </row>
    <row r="688" spans="2:53">
      <c r="B688" s="11" t="s">
        <v>147</v>
      </c>
      <c r="C688" s="11"/>
      <c r="D688" s="71" t="s">
        <v>444</v>
      </c>
      <c r="E688" s="194">
        <v>1</v>
      </c>
      <c r="F688" s="194">
        <v>1</v>
      </c>
      <c r="G688" s="194">
        <v>1</v>
      </c>
      <c r="H688" s="194"/>
      <c r="I688" s="194"/>
      <c r="J688" s="11"/>
      <c r="M688" s="204">
        <v>253.04</v>
      </c>
      <c r="N688" s="241">
        <v>162.33000000000001</v>
      </c>
      <c r="O688" s="204">
        <v>107.86</v>
      </c>
      <c r="P688" s="204">
        <v>0</v>
      </c>
      <c r="Q688" s="204">
        <v>0</v>
      </c>
      <c r="R688" s="11"/>
      <c r="S688" s="4"/>
      <c r="T688" s="4"/>
      <c r="U688" s="204">
        <v>253.04</v>
      </c>
      <c r="V688" s="204">
        <v>162.33000000000001</v>
      </c>
      <c r="W688" s="204">
        <v>107.86</v>
      </c>
      <c r="X688" s="204">
        <v>0</v>
      </c>
      <c r="Y688" s="204">
        <v>0</v>
      </c>
      <c r="Z688" s="11"/>
      <c r="AA688" s="4"/>
      <c r="AB688" s="11" t="s">
        <v>174</v>
      </c>
      <c r="AC688" s="11"/>
      <c r="AD688" s="71" t="s">
        <v>146</v>
      </c>
      <c r="AE688" s="245">
        <v>41</v>
      </c>
      <c r="AF688" s="245">
        <v>10</v>
      </c>
      <c r="AG688" s="245">
        <v>3</v>
      </c>
      <c r="AH688" s="245">
        <v>3</v>
      </c>
      <c r="AI688" s="245">
        <v>2</v>
      </c>
      <c r="AJ688" s="24"/>
      <c r="AK688" s="4"/>
      <c r="AL688" s="4"/>
      <c r="AM688" s="247">
        <v>28424.87</v>
      </c>
      <c r="AN688" s="247">
        <v>45223.51</v>
      </c>
      <c r="AO688" s="247">
        <v>598.30999999999995</v>
      </c>
      <c r="AP688" s="247">
        <v>324.24</v>
      </c>
      <c r="AQ688" s="247">
        <v>1508.63</v>
      </c>
      <c r="AR688" s="24"/>
      <c r="AS688" s="4"/>
      <c r="AT688" s="4"/>
      <c r="AU688" s="247">
        <v>693.28951219512203</v>
      </c>
      <c r="AV688" s="247">
        <v>1076.7502380952401</v>
      </c>
      <c r="AW688" s="247">
        <v>15.3412820512821</v>
      </c>
      <c r="AX688" s="247">
        <v>8.3138461538461499</v>
      </c>
      <c r="AY688" s="247">
        <v>36.795853658536601</v>
      </c>
      <c r="AZ688" s="24"/>
      <c r="BA688" s="4"/>
    </row>
    <row r="689" spans="2:53">
      <c r="B689" s="11" t="s">
        <v>454</v>
      </c>
      <c r="C689" s="11"/>
      <c r="D689" s="71" t="s">
        <v>455</v>
      </c>
      <c r="E689" s="194">
        <v>22</v>
      </c>
      <c r="F689" s="194">
        <v>13</v>
      </c>
      <c r="G689" s="194">
        <v>6</v>
      </c>
      <c r="H689" s="194">
        <v>5</v>
      </c>
      <c r="I689" s="194">
        <v>2</v>
      </c>
      <c r="J689" s="11"/>
      <c r="M689" s="204">
        <v>2643.27</v>
      </c>
      <c r="N689" s="241">
        <v>783.17</v>
      </c>
      <c r="O689" s="204">
        <v>177.36</v>
      </c>
      <c r="P689" s="204">
        <v>319.5</v>
      </c>
      <c r="Q689" s="204">
        <v>488.17</v>
      </c>
      <c r="R689" s="11"/>
      <c r="S689" s="4"/>
      <c r="T689" s="4"/>
      <c r="U689" s="204">
        <v>114.92478260869601</v>
      </c>
      <c r="V689" s="204">
        <v>35.598636363636402</v>
      </c>
      <c r="W689" s="204">
        <v>8.0618181818181807</v>
      </c>
      <c r="X689" s="204">
        <v>15.214285714285699</v>
      </c>
      <c r="Y689" s="204">
        <v>22.189545454545499</v>
      </c>
      <c r="Z689" s="11"/>
      <c r="AA689" s="4"/>
      <c r="AB689" s="11" t="s">
        <v>175</v>
      </c>
      <c r="AC689" s="11"/>
      <c r="AD689" s="71" t="s">
        <v>154</v>
      </c>
      <c r="AE689" s="245">
        <v>11</v>
      </c>
      <c r="AF689" s="245">
        <v>5</v>
      </c>
      <c r="AG689" s="245">
        <v>3</v>
      </c>
      <c r="AH689" s="245">
        <v>4</v>
      </c>
      <c r="AI689" s="245">
        <v>3</v>
      </c>
      <c r="AJ689" s="24"/>
      <c r="AK689" s="4"/>
      <c r="AL689" s="4"/>
      <c r="AM689" s="247">
        <v>897.07</v>
      </c>
      <c r="AN689" s="247">
        <v>81.72</v>
      </c>
      <c r="AO689" s="247">
        <v>51.55</v>
      </c>
      <c r="AP689" s="247">
        <v>97.37</v>
      </c>
      <c r="AQ689" s="247">
        <v>1793.45</v>
      </c>
      <c r="AR689" s="24"/>
      <c r="AS689" s="4"/>
      <c r="AT689" s="4"/>
      <c r="AU689" s="247">
        <v>81.551818181818206</v>
      </c>
      <c r="AV689" s="247">
        <v>8.1720000000000006</v>
      </c>
      <c r="AW689" s="247">
        <v>4.6863636363636401</v>
      </c>
      <c r="AX689" s="247">
        <v>9.7370000000000001</v>
      </c>
      <c r="AY689" s="247">
        <v>163.040909090909</v>
      </c>
      <c r="AZ689" s="24"/>
      <c r="BA689" s="4"/>
    </row>
    <row r="690" spans="2:53">
      <c r="B690" s="11" t="s">
        <v>148</v>
      </c>
      <c r="C690" s="11"/>
      <c r="D690" s="71" t="s">
        <v>102</v>
      </c>
      <c r="E690" s="194">
        <v>26</v>
      </c>
      <c r="F690" s="194">
        <v>10</v>
      </c>
      <c r="G690" s="194">
        <v>7</v>
      </c>
      <c r="H690" s="194">
        <v>12</v>
      </c>
      <c r="I690" s="194">
        <v>8</v>
      </c>
      <c r="J690" s="11"/>
      <c r="M690" s="204">
        <v>2600.15</v>
      </c>
      <c r="N690" s="241">
        <v>953.5</v>
      </c>
      <c r="O690" s="204">
        <v>843.46</v>
      </c>
      <c r="P690" s="204">
        <v>2413.7800000000002</v>
      </c>
      <c r="Q690" s="204">
        <v>2154.37</v>
      </c>
      <c r="R690" s="11"/>
      <c r="S690" s="4"/>
      <c r="T690" s="4"/>
      <c r="U690" s="204">
        <v>83.875806451612902</v>
      </c>
      <c r="V690" s="204">
        <v>31.783333333333299</v>
      </c>
      <c r="W690" s="204">
        <v>28.1153333333333</v>
      </c>
      <c r="X690" s="204">
        <v>77.863870967741903</v>
      </c>
      <c r="Y690" s="204">
        <v>69.495806451612907</v>
      </c>
      <c r="Z690" s="11"/>
      <c r="AA690" s="4"/>
      <c r="AB690" s="11" t="s">
        <v>176</v>
      </c>
      <c r="AC690" s="11"/>
      <c r="AD690" s="71" t="s">
        <v>177</v>
      </c>
      <c r="AE690" s="245">
        <v>7</v>
      </c>
      <c r="AF690" s="245">
        <v>3</v>
      </c>
      <c r="AG690" s="245"/>
      <c r="AH690" s="245"/>
      <c r="AI690" s="245">
        <v>1</v>
      </c>
      <c r="AJ690" s="24"/>
      <c r="AK690" s="4"/>
      <c r="AL690" s="4"/>
      <c r="AM690" s="247">
        <v>2215.23</v>
      </c>
      <c r="AN690" s="247">
        <v>131.93</v>
      </c>
      <c r="AO690" s="247">
        <v>0</v>
      </c>
      <c r="AP690" s="247">
        <v>0</v>
      </c>
      <c r="AQ690" s="247">
        <v>172.64</v>
      </c>
      <c r="AR690" s="24"/>
      <c r="AS690" s="4"/>
      <c r="AT690" s="4"/>
      <c r="AU690" s="247">
        <v>276.90375</v>
      </c>
      <c r="AV690" s="247">
        <v>16.491250000000001</v>
      </c>
      <c r="AW690" s="247">
        <v>0</v>
      </c>
      <c r="AX690" s="247">
        <v>0</v>
      </c>
      <c r="AY690" s="247">
        <v>21.58</v>
      </c>
      <c r="AZ690" s="24"/>
      <c r="BA690" s="4"/>
    </row>
    <row r="691" spans="2:53">
      <c r="B691" s="11" t="s">
        <v>148</v>
      </c>
      <c r="C691" s="11"/>
      <c r="D691" s="71" t="s">
        <v>89</v>
      </c>
      <c r="E691" s="194">
        <v>96</v>
      </c>
      <c r="F691" s="194">
        <v>59</v>
      </c>
      <c r="G691" s="194">
        <v>43</v>
      </c>
      <c r="H691" s="194">
        <v>41</v>
      </c>
      <c r="I691" s="194">
        <v>38</v>
      </c>
      <c r="J691" s="11"/>
      <c r="M691" s="204">
        <v>12151.29</v>
      </c>
      <c r="N691" s="241">
        <v>5236.54</v>
      </c>
      <c r="O691" s="204">
        <v>3489.34</v>
      </c>
      <c r="P691" s="204">
        <v>4207.51</v>
      </c>
      <c r="Q691" s="204">
        <v>22432.09</v>
      </c>
      <c r="R691" s="11"/>
      <c r="S691" s="4"/>
      <c r="T691" s="4"/>
      <c r="U691" s="204">
        <v>114.63481132075501</v>
      </c>
      <c r="V691" s="204">
        <v>51.846930693069297</v>
      </c>
      <c r="W691" s="204">
        <v>32.918301886792499</v>
      </c>
      <c r="X691" s="204">
        <v>41.2500980392157</v>
      </c>
      <c r="Y691" s="204">
        <v>213.63895238095199</v>
      </c>
      <c r="Z691" s="11"/>
      <c r="AA691" s="4"/>
      <c r="AB691" s="11" t="s">
        <v>178</v>
      </c>
      <c r="AC691" s="11"/>
      <c r="AD691" s="71" t="s">
        <v>126</v>
      </c>
      <c r="AE691" s="245">
        <v>3</v>
      </c>
      <c r="AF691" s="245">
        <v>2</v>
      </c>
      <c r="AG691" s="245">
        <v>2</v>
      </c>
      <c r="AH691" s="245">
        <v>1</v>
      </c>
      <c r="AI691" s="245">
        <v>1</v>
      </c>
      <c r="AJ691" s="24"/>
      <c r="AK691" s="4"/>
      <c r="AL691" s="4"/>
      <c r="AM691" s="247">
        <v>1217.94</v>
      </c>
      <c r="AN691" s="247">
        <v>547.79999999999995</v>
      </c>
      <c r="AO691" s="247">
        <v>13.56</v>
      </c>
      <c r="AP691" s="247">
        <v>9.17</v>
      </c>
      <c r="AQ691" s="247">
        <v>13.74</v>
      </c>
      <c r="AR691" s="24"/>
      <c r="AS691" s="4"/>
      <c r="AT691" s="4"/>
      <c r="AU691" s="247">
        <v>405.98</v>
      </c>
      <c r="AV691" s="247">
        <v>136.94999999999999</v>
      </c>
      <c r="AW691" s="247">
        <v>3.39</v>
      </c>
      <c r="AX691" s="247">
        <v>2.2925</v>
      </c>
      <c r="AY691" s="247">
        <v>3.4350000000000001</v>
      </c>
      <c r="AZ691" s="24"/>
      <c r="BA691" s="4"/>
    </row>
    <row r="692" spans="2:53">
      <c r="B692" s="11" t="s">
        <v>148</v>
      </c>
      <c r="C692" s="11"/>
      <c r="D692" s="71" t="s">
        <v>124</v>
      </c>
      <c r="E692" s="194">
        <v>1</v>
      </c>
      <c r="F692" s="194"/>
      <c r="G692" s="194"/>
      <c r="H692" s="194"/>
      <c r="I692" s="194"/>
      <c r="J692" s="11"/>
      <c r="M692" s="204">
        <v>97.17</v>
      </c>
      <c r="N692" s="241">
        <v>0</v>
      </c>
      <c r="O692" s="204">
        <v>0</v>
      </c>
      <c r="P692" s="204">
        <v>0</v>
      </c>
      <c r="Q692" s="204">
        <v>0</v>
      </c>
      <c r="R692" s="11"/>
      <c r="S692" s="4"/>
      <c r="T692" s="4"/>
      <c r="U692" s="204">
        <v>97.17</v>
      </c>
      <c r="V692" s="204">
        <v>0</v>
      </c>
      <c r="W692" s="204">
        <v>0</v>
      </c>
      <c r="X692" s="204">
        <v>0</v>
      </c>
      <c r="Y692" s="204">
        <v>0</v>
      </c>
      <c r="Z692" s="11"/>
      <c r="AA692" s="4"/>
      <c r="AB692" s="11" t="s">
        <v>179</v>
      </c>
      <c r="AC692" s="11"/>
      <c r="AD692" s="71" t="s">
        <v>162</v>
      </c>
      <c r="AE692" s="245">
        <v>5</v>
      </c>
      <c r="AF692" s="245">
        <v>1</v>
      </c>
      <c r="AG692" s="245">
        <v>1</v>
      </c>
      <c r="AH692" s="245">
        <v>1</v>
      </c>
      <c r="AI692" s="245"/>
      <c r="AJ692" s="24"/>
      <c r="AK692" s="4"/>
      <c r="AL692" s="4"/>
      <c r="AM692" s="247">
        <v>2309.39</v>
      </c>
      <c r="AN692" s="247">
        <v>76.739999999999995</v>
      </c>
      <c r="AO692" s="247">
        <v>72.7</v>
      </c>
      <c r="AP692" s="247">
        <v>86.36</v>
      </c>
      <c r="AQ692" s="247">
        <v>0</v>
      </c>
      <c r="AR692" s="24"/>
      <c r="AS692" s="4"/>
      <c r="AT692" s="4"/>
      <c r="AU692" s="247">
        <v>461.87799999999999</v>
      </c>
      <c r="AV692" s="247">
        <v>15.348000000000001</v>
      </c>
      <c r="AW692" s="247">
        <v>14.54</v>
      </c>
      <c r="AX692" s="247">
        <v>17.271999999999998</v>
      </c>
      <c r="AY692" s="247">
        <v>0</v>
      </c>
      <c r="AZ692" s="24"/>
      <c r="BA692" s="4"/>
    </row>
    <row r="693" spans="2:53">
      <c r="B693" s="11" t="s">
        <v>149</v>
      </c>
      <c r="C693" s="11"/>
      <c r="D693" s="71" t="s">
        <v>150</v>
      </c>
      <c r="E693" s="194">
        <v>44</v>
      </c>
      <c r="F693" s="194">
        <v>28</v>
      </c>
      <c r="G693" s="194">
        <v>18</v>
      </c>
      <c r="H693" s="194">
        <v>15</v>
      </c>
      <c r="I693" s="194">
        <v>15</v>
      </c>
      <c r="J693" s="11"/>
      <c r="M693" s="204">
        <v>7909.87</v>
      </c>
      <c r="N693" s="241">
        <v>3124.79</v>
      </c>
      <c r="O693" s="204">
        <v>1455.39</v>
      </c>
      <c r="P693" s="204">
        <v>1018.22</v>
      </c>
      <c r="Q693" s="204">
        <v>9042.66</v>
      </c>
      <c r="R693" s="11"/>
      <c r="S693" s="4"/>
      <c r="T693" s="4"/>
      <c r="U693" s="204">
        <v>175.774888888889</v>
      </c>
      <c r="V693" s="204">
        <v>74.399761904761903</v>
      </c>
      <c r="W693" s="204">
        <v>34.652142857142898</v>
      </c>
      <c r="X693" s="204">
        <v>24.2433333333333</v>
      </c>
      <c r="Y693" s="204">
        <v>220.55268292682899</v>
      </c>
      <c r="Z693" s="11"/>
      <c r="AA693" s="4"/>
      <c r="AB693" s="11" t="s">
        <v>180</v>
      </c>
      <c r="AC693" s="11"/>
      <c r="AD693" s="71" t="s">
        <v>181</v>
      </c>
      <c r="AE693" s="245">
        <v>1</v>
      </c>
      <c r="AF693" s="245">
        <v>3</v>
      </c>
      <c r="AG693" s="245"/>
      <c r="AH693" s="245">
        <v>2</v>
      </c>
      <c r="AI693" s="245">
        <v>2</v>
      </c>
      <c r="AJ693" s="24"/>
      <c r="AK693" s="4"/>
      <c r="AL693" s="4"/>
      <c r="AM693" s="247">
        <v>9.3000000000000007</v>
      </c>
      <c r="AN693" s="247">
        <v>174.49</v>
      </c>
      <c r="AO693" s="247">
        <v>0</v>
      </c>
      <c r="AP693" s="247">
        <v>28.18</v>
      </c>
      <c r="AQ693" s="247">
        <v>399.92</v>
      </c>
      <c r="AR693" s="24"/>
      <c r="AS693" s="4"/>
      <c r="AT693" s="4"/>
      <c r="AU693" s="247">
        <v>9.3000000000000007</v>
      </c>
      <c r="AV693" s="247">
        <v>58.163333333333298</v>
      </c>
      <c r="AW693" s="247">
        <v>0</v>
      </c>
      <c r="AX693" s="247">
        <v>9.3933333333333309</v>
      </c>
      <c r="AY693" s="247">
        <v>133.30666666666701</v>
      </c>
      <c r="AZ693" s="24"/>
      <c r="BA693" s="4"/>
    </row>
    <row r="694" spans="2:53">
      <c r="B694" s="11" t="s">
        <v>151</v>
      </c>
      <c r="C694" s="11"/>
      <c r="D694" s="71" t="s">
        <v>152</v>
      </c>
      <c r="E694" s="194">
        <v>440</v>
      </c>
      <c r="F694" s="194">
        <v>256</v>
      </c>
      <c r="G694" s="194">
        <v>144</v>
      </c>
      <c r="H694" s="194">
        <v>150</v>
      </c>
      <c r="I694" s="194">
        <v>206</v>
      </c>
      <c r="J694" s="11"/>
      <c r="M694" s="204">
        <v>62389.83</v>
      </c>
      <c r="N694" s="241">
        <v>25926.94</v>
      </c>
      <c r="O694" s="204">
        <v>11415.15</v>
      </c>
      <c r="P694" s="204">
        <v>14926.4</v>
      </c>
      <c r="Q694" s="204">
        <v>63896.75</v>
      </c>
      <c r="R694" s="11"/>
      <c r="S694" s="4"/>
      <c r="T694" s="4"/>
      <c r="U694" s="204">
        <v>125.532857142857</v>
      </c>
      <c r="V694" s="204">
        <v>53.568057851239701</v>
      </c>
      <c r="W694" s="204">
        <v>23.7815625</v>
      </c>
      <c r="X694" s="204">
        <v>34.632018561484898</v>
      </c>
      <c r="Y694" s="204">
        <v>123.830910852713</v>
      </c>
      <c r="Z694" s="11"/>
      <c r="AA694" s="4"/>
      <c r="AB694" s="11" t="s">
        <v>182</v>
      </c>
      <c r="AC694" s="11"/>
      <c r="AD694" s="71" t="s">
        <v>136</v>
      </c>
      <c r="AE694" s="245">
        <v>1</v>
      </c>
      <c r="AF694" s="245"/>
      <c r="AG694" s="245"/>
      <c r="AH694" s="245"/>
      <c r="AI694" s="245"/>
      <c r="AJ694" s="24"/>
      <c r="AK694" s="4"/>
      <c r="AL694" s="4"/>
      <c r="AM694" s="247">
        <v>15.52</v>
      </c>
      <c r="AN694" s="247">
        <v>0</v>
      </c>
      <c r="AO694" s="247">
        <v>0</v>
      </c>
      <c r="AP694" s="247">
        <v>0</v>
      </c>
      <c r="AQ694" s="247">
        <v>0</v>
      </c>
      <c r="AR694" s="24"/>
      <c r="AS694" s="4"/>
      <c r="AT694" s="4"/>
      <c r="AU694" s="247">
        <v>15.52</v>
      </c>
      <c r="AV694" s="247">
        <v>0</v>
      </c>
      <c r="AW694" s="247">
        <v>0</v>
      </c>
      <c r="AX694" s="247">
        <v>0</v>
      </c>
      <c r="AY694" s="247">
        <v>0</v>
      </c>
      <c r="AZ694" s="24"/>
      <c r="BA694" s="4"/>
    </row>
    <row r="695" spans="2:53">
      <c r="B695" s="11" t="s">
        <v>153</v>
      </c>
      <c r="C695" s="11"/>
      <c r="D695" s="71" t="s">
        <v>154</v>
      </c>
      <c r="E695" s="194">
        <v>100</v>
      </c>
      <c r="F695" s="194">
        <v>53</v>
      </c>
      <c r="G695" s="194">
        <v>41</v>
      </c>
      <c r="H695" s="194">
        <v>34</v>
      </c>
      <c r="I695" s="194">
        <v>42</v>
      </c>
      <c r="J695" s="11"/>
      <c r="M695" s="204">
        <v>18645.8</v>
      </c>
      <c r="N695" s="241">
        <v>6450.83</v>
      </c>
      <c r="O695" s="204">
        <v>3546.21</v>
      </c>
      <c r="P695" s="204">
        <v>3132.1</v>
      </c>
      <c r="Q695" s="204">
        <v>12407.2</v>
      </c>
      <c r="R695" s="11"/>
      <c r="S695" s="4"/>
      <c r="T695" s="4"/>
      <c r="U695" s="204">
        <v>171.062385321101</v>
      </c>
      <c r="V695" s="204">
        <v>61.436476190476199</v>
      </c>
      <c r="W695" s="204">
        <v>33.142149532710299</v>
      </c>
      <c r="X695" s="204">
        <v>30.706862745098</v>
      </c>
      <c r="Y695" s="204">
        <v>115.955140186916</v>
      </c>
      <c r="Z695" s="11"/>
      <c r="AA695" s="4"/>
      <c r="AB695" s="11" t="s">
        <v>182</v>
      </c>
      <c r="AC695" s="11"/>
      <c r="AD695" s="71" t="s">
        <v>183</v>
      </c>
      <c r="AE695" s="245">
        <v>6</v>
      </c>
      <c r="AF695" s="245">
        <v>3</v>
      </c>
      <c r="AG695" s="245">
        <v>1</v>
      </c>
      <c r="AH695" s="245">
        <v>2</v>
      </c>
      <c r="AI695" s="245">
        <v>2</v>
      </c>
      <c r="AJ695" s="24"/>
      <c r="AK695" s="4"/>
      <c r="AL695" s="4"/>
      <c r="AM695" s="247">
        <v>2149.04</v>
      </c>
      <c r="AN695" s="247">
        <v>204.28</v>
      </c>
      <c r="AO695" s="247">
        <v>23.02</v>
      </c>
      <c r="AP695" s="247">
        <v>36.78</v>
      </c>
      <c r="AQ695" s="247">
        <v>58.02</v>
      </c>
      <c r="AR695" s="24"/>
      <c r="AS695" s="4"/>
      <c r="AT695" s="4"/>
      <c r="AU695" s="247">
        <v>358.17333333333301</v>
      </c>
      <c r="AV695" s="247">
        <v>40.856000000000002</v>
      </c>
      <c r="AW695" s="247">
        <v>4.6040000000000001</v>
      </c>
      <c r="AX695" s="247">
        <v>7.3559999999999999</v>
      </c>
      <c r="AY695" s="247">
        <v>11.603999999999999</v>
      </c>
      <c r="AZ695" s="24"/>
      <c r="BA695" s="4"/>
    </row>
    <row r="696" spans="2:53">
      <c r="B696" s="11" t="s">
        <v>155</v>
      </c>
      <c r="C696" s="11"/>
      <c r="D696" s="71" t="s">
        <v>156</v>
      </c>
      <c r="E696" s="194">
        <v>384</v>
      </c>
      <c r="F696" s="194">
        <v>155</v>
      </c>
      <c r="G696" s="194">
        <v>91</v>
      </c>
      <c r="H696" s="194">
        <v>61</v>
      </c>
      <c r="I696" s="194">
        <v>116</v>
      </c>
      <c r="J696" s="11"/>
      <c r="M696" s="204">
        <v>98824.8299999999</v>
      </c>
      <c r="N696" s="241">
        <v>23803.67</v>
      </c>
      <c r="O696" s="204">
        <v>8627.73</v>
      </c>
      <c r="P696" s="204">
        <v>6492.01</v>
      </c>
      <c r="Q696" s="204">
        <v>37065.589999999997</v>
      </c>
      <c r="R696" s="11"/>
      <c r="S696" s="4"/>
      <c r="T696" s="4"/>
      <c r="U696" s="204">
        <v>234.182061611374</v>
      </c>
      <c r="V696" s="204">
        <v>57.083141486810597</v>
      </c>
      <c r="W696" s="204">
        <v>21.146397058823499</v>
      </c>
      <c r="X696" s="204">
        <v>16.149278606965201</v>
      </c>
      <c r="Y696" s="204">
        <v>84.048956916099797</v>
      </c>
      <c r="Z696" s="11"/>
      <c r="AA696" s="4"/>
      <c r="AB696" s="11" t="s">
        <v>184</v>
      </c>
      <c r="AC696" s="11"/>
      <c r="AD696" s="71" t="s">
        <v>185</v>
      </c>
      <c r="AE696" s="245">
        <v>2</v>
      </c>
      <c r="AF696" s="245"/>
      <c r="AG696" s="245">
        <v>1</v>
      </c>
      <c r="AH696" s="245">
        <v>1</v>
      </c>
      <c r="AI696" s="245">
        <v>1</v>
      </c>
      <c r="AJ696" s="24"/>
      <c r="AK696" s="4"/>
      <c r="AL696" s="4"/>
      <c r="AM696" s="247">
        <v>32.61</v>
      </c>
      <c r="AN696" s="247">
        <v>0</v>
      </c>
      <c r="AO696" s="247">
        <v>408.11</v>
      </c>
      <c r="AP696" s="247">
        <v>19.579999999999998</v>
      </c>
      <c r="AQ696" s="247">
        <v>15</v>
      </c>
      <c r="AR696" s="24"/>
      <c r="AS696" s="4"/>
      <c r="AT696" s="4"/>
      <c r="AU696" s="247">
        <v>10.87</v>
      </c>
      <c r="AV696" s="247">
        <v>0</v>
      </c>
      <c r="AW696" s="247">
        <v>136.036666666667</v>
      </c>
      <c r="AX696" s="247">
        <v>6.5266666666666699</v>
      </c>
      <c r="AY696" s="247">
        <v>5</v>
      </c>
      <c r="AZ696" s="24"/>
      <c r="BA696" s="4"/>
    </row>
    <row r="697" spans="2:53">
      <c r="B697" s="11" t="s">
        <v>157</v>
      </c>
      <c r="C697" s="11"/>
      <c r="D697" s="71" t="s">
        <v>158</v>
      </c>
      <c r="E697" s="194">
        <v>61</v>
      </c>
      <c r="F697" s="194">
        <v>19</v>
      </c>
      <c r="G697" s="194">
        <v>10</v>
      </c>
      <c r="H697" s="194">
        <v>10</v>
      </c>
      <c r="I697" s="194">
        <v>11</v>
      </c>
      <c r="J697" s="11"/>
      <c r="M697" s="204">
        <v>15876.04</v>
      </c>
      <c r="N697" s="241">
        <v>3014.55</v>
      </c>
      <c r="O697" s="204">
        <v>957.14</v>
      </c>
      <c r="P697" s="204">
        <v>2715.43</v>
      </c>
      <c r="Q697" s="204">
        <v>2951.08</v>
      </c>
      <c r="R697" s="11"/>
      <c r="S697" s="4"/>
      <c r="T697" s="4"/>
      <c r="U697" s="204">
        <v>248.06312500000001</v>
      </c>
      <c r="V697" s="204">
        <v>50.2425</v>
      </c>
      <c r="W697" s="204">
        <v>15.6908196721311</v>
      </c>
      <c r="X697" s="204">
        <v>46.024237288135602</v>
      </c>
      <c r="Y697" s="204">
        <v>48.378360655737701</v>
      </c>
      <c r="Z697" s="11"/>
      <c r="AA697" s="4"/>
      <c r="AB697" s="11" t="s">
        <v>186</v>
      </c>
      <c r="AC697" s="11"/>
      <c r="AD697" s="71" t="s">
        <v>187</v>
      </c>
      <c r="AE697" s="245">
        <v>4</v>
      </c>
      <c r="AF697" s="245">
        <v>2</v>
      </c>
      <c r="AG697" s="245">
        <v>1</v>
      </c>
      <c r="AH697" s="245">
        <v>1</v>
      </c>
      <c r="AI697" s="245">
        <v>1</v>
      </c>
      <c r="AJ697" s="24"/>
      <c r="AK697" s="4"/>
      <c r="AL697" s="4"/>
      <c r="AM697" s="247">
        <v>168.08</v>
      </c>
      <c r="AN697" s="247">
        <v>23.79</v>
      </c>
      <c r="AO697" s="247">
        <v>9.9600000000000009</v>
      </c>
      <c r="AP697" s="247">
        <v>9.02</v>
      </c>
      <c r="AQ697" s="247">
        <v>144.47999999999999</v>
      </c>
      <c r="AR697" s="24"/>
      <c r="AS697" s="4"/>
      <c r="AT697" s="4"/>
      <c r="AU697" s="247">
        <v>42.02</v>
      </c>
      <c r="AV697" s="247">
        <v>5.9474999999999998</v>
      </c>
      <c r="AW697" s="247">
        <v>2.4900000000000002</v>
      </c>
      <c r="AX697" s="247">
        <v>3.0066666666666699</v>
      </c>
      <c r="AY697" s="247">
        <v>48.16</v>
      </c>
      <c r="AZ697" s="24"/>
      <c r="BA697" s="4"/>
    </row>
    <row r="698" spans="2:53">
      <c r="B698" s="11" t="s">
        <v>159</v>
      </c>
      <c r="C698" s="11"/>
      <c r="D698" s="71" t="s">
        <v>160</v>
      </c>
      <c r="E698" s="194">
        <v>130</v>
      </c>
      <c r="F698" s="194">
        <v>96</v>
      </c>
      <c r="G698" s="194">
        <v>66</v>
      </c>
      <c r="H698" s="194">
        <v>52</v>
      </c>
      <c r="I698" s="194">
        <v>75</v>
      </c>
      <c r="J698" s="11"/>
      <c r="M698" s="204">
        <v>25765.3</v>
      </c>
      <c r="N698" s="241">
        <v>13835.73</v>
      </c>
      <c r="O698" s="204">
        <v>8355.4</v>
      </c>
      <c r="P698" s="204">
        <v>6862.6</v>
      </c>
      <c r="Q698" s="204">
        <v>42461.05</v>
      </c>
      <c r="R698" s="11"/>
      <c r="S698" s="4"/>
      <c r="T698" s="4"/>
      <c r="U698" s="204">
        <v>178.92569444444399</v>
      </c>
      <c r="V698" s="204">
        <v>75.194184782608701</v>
      </c>
      <c r="W698" s="204">
        <v>42.413197969543198</v>
      </c>
      <c r="X698" s="204">
        <v>35.929842931937202</v>
      </c>
      <c r="Y698" s="204">
        <v>204.13966346153799</v>
      </c>
      <c r="Z698" s="11"/>
      <c r="AA698" s="4"/>
      <c r="AB698" s="11" t="s">
        <v>188</v>
      </c>
      <c r="AC698" s="11"/>
      <c r="AD698" s="71" t="s">
        <v>189</v>
      </c>
      <c r="AE698" s="245">
        <v>8</v>
      </c>
      <c r="AF698" s="245">
        <v>6</v>
      </c>
      <c r="AG698" s="245">
        <v>2</v>
      </c>
      <c r="AH698" s="245">
        <v>3</v>
      </c>
      <c r="AI698" s="245">
        <v>2</v>
      </c>
      <c r="AJ698" s="24"/>
      <c r="AK698" s="4"/>
      <c r="AL698" s="4"/>
      <c r="AM698" s="247">
        <v>617.24</v>
      </c>
      <c r="AN698" s="247">
        <v>222.26</v>
      </c>
      <c r="AO698" s="247">
        <v>22.28</v>
      </c>
      <c r="AP698" s="247">
        <v>28.68</v>
      </c>
      <c r="AQ698" s="247">
        <v>43.84</v>
      </c>
      <c r="AR698" s="24"/>
      <c r="AS698" s="4"/>
      <c r="AT698" s="4"/>
      <c r="AU698" s="247">
        <v>77.155000000000001</v>
      </c>
      <c r="AV698" s="247">
        <v>27.782499999999999</v>
      </c>
      <c r="AW698" s="247">
        <v>2.7850000000000001</v>
      </c>
      <c r="AX698" s="247">
        <v>4.0971428571428596</v>
      </c>
      <c r="AY698" s="247">
        <v>5.48</v>
      </c>
      <c r="AZ698" s="24"/>
      <c r="BA698" s="4"/>
    </row>
    <row r="699" spans="2:53">
      <c r="B699" s="11" t="s">
        <v>161</v>
      </c>
      <c r="C699" s="11"/>
      <c r="D699" s="71" t="s">
        <v>162</v>
      </c>
      <c r="E699" s="194">
        <v>79</v>
      </c>
      <c r="F699" s="194">
        <v>33</v>
      </c>
      <c r="G699" s="194">
        <v>17</v>
      </c>
      <c r="H699" s="194">
        <v>12</v>
      </c>
      <c r="I699" s="194">
        <v>15</v>
      </c>
      <c r="J699" s="11"/>
      <c r="M699" s="204">
        <v>18663.86</v>
      </c>
      <c r="N699" s="241">
        <v>5047.3500000000004</v>
      </c>
      <c r="O699" s="204">
        <v>1890.73</v>
      </c>
      <c r="P699" s="204">
        <v>1099.6300000000001</v>
      </c>
      <c r="Q699" s="204">
        <v>5172.91</v>
      </c>
      <c r="R699" s="11"/>
      <c r="S699" s="4"/>
      <c r="T699" s="4"/>
      <c r="U699" s="204">
        <v>219.57482352941199</v>
      </c>
      <c r="V699" s="204">
        <v>61.553048780487799</v>
      </c>
      <c r="W699" s="204">
        <v>23.634125000000001</v>
      </c>
      <c r="X699" s="204">
        <v>13.745374999999999</v>
      </c>
      <c r="Y699" s="204">
        <v>62.3242168674699</v>
      </c>
      <c r="Z699" s="11"/>
      <c r="AA699" s="4"/>
      <c r="AB699" s="11" t="s">
        <v>190</v>
      </c>
      <c r="AC699" s="11"/>
      <c r="AD699" s="71" t="s">
        <v>191</v>
      </c>
      <c r="AE699" s="245">
        <v>8</v>
      </c>
      <c r="AF699" s="245">
        <v>5</v>
      </c>
      <c r="AG699" s="245">
        <v>3</v>
      </c>
      <c r="AH699" s="245">
        <v>3</v>
      </c>
      <c r="AI699" s="245">
        <v>5</v>
      </c>
      <c r="AJ699" s="24"/>
      <c r="AK699" s="4"/>
      <c r="AL699" s="4"/>
      <c r="AM699" s="247">
        <v>1068.75</v>
      </c>
      <c r="AN699" s="247">
        <v>525.86</v>
      </c>
      <c r="AO699" s="247">
        <v>257.64999999999998</v>
      </c>
      <c r="AP699" s="247">
        <v>484.11</v>
      </c>
      <c r="AQ699" s="247">
        <v>7607.11</v>
      </c>
      <c r="AR699" s="24"/>
      <c r="AS699" s="4"/>
      <c r="AT699" s="4"/>
      <c r="AU699" s="247">
        <v>133.59375</v>
      </c>
      <c r="AV699" s="247">
        <v>65.732500000000002</v>
      </c>
      <c r="AW699" s="247">
        <v>32.206249999999997</v>
      </c>
      <c r="AX699" s="247">
        <v>60.513750000000002</v>
      </c>
      <c r="AY699" s="247">
        <v>950.88874999999996</v>
      </c>
      <c r="AZ699" s="24"/>
      <c r="BA699" s="4"/>
    </row>
    <row r="700" spans="2:53">
      <c r="B700" s="11" t="s">
        <v>163</v>
      </c>
      <c r="C700" s="11"/>
      <c r="D700" s="71" t="s">
        <v>164</v>
      </c>
      <c r="E700" s="194">
        <v>63</v>
      </c>
      <c r="F700" s="194">
        <v>30</v>
      </c>
      <c r="G700" s="194">
        <v>20</v>
      </c>
      <c r="H700" s="194">
        <v>11</v>
      </c>
      <c r="I700" s="194">
        <v>24</v>
      </c>
      <c r="J700" s="11"/>
      <c r="M700" s="204">
        <v>13783.96</v>
      </c>
      <c r="N700" s="241">
        <v>4416.12</v>
      </c>
      <c r="O700" s="204">
        <v>2586.6999999999998</v>
      </c>
      <c r="P700" s="204">
        <v>1919.26</v>
      </c>
      <c r="Q700" s="204">
        <v>9325.8799999999992</v>
      </c>
      <c r="R700" s="11"/>
      <c r="S700" s="4"/>
      <c r="T700" s="4"/>
      <c r="U700" s="204">
        <v>208.84787878787901</v>
      </c>
      <c r="V700" s="204">
        <v>69.001874999999998</v>
      </c>
      <c r="W700" s="204">
        <v>40.417187499999997</v>
      </c>
      <c r="X700" s="204">
        <v>30.4644444444444</v>
      </c>
      <c r="Y700" s="204">
        <v>116.5735</v>
      </c>
      <c r="Z700" s="11"/>
      <c r="AA700" s="4"/>
      <c r="AB700" s="11" t="s">
        <v>192</v>
      </c>
      <c r="AC700" s="11"/>
      <c r="AD700" s="71" t="s">
        <v>193</v>
      </c>
      <c r="AE700" s="245">
        <v>2</v>
      </c>
      <c r="AF700" s="245">
        <v>1</v>
      </c>
      <c r="AG700" s="245"/>
      <c r="AH700" s="245">
        <v>1</v>
      </c>
      <c r="AI700" s="245"/>
      <c r="AJ700" s="24"/>
      <c r="AK700" s="4"/>
      <c r="AL700" s="4"/>
      <c r="AM700" s="247">
        <v>52.93</v>
      </c>
      <c r="AN700" s="247">
        <v>65.02</v>
      </c>
      <c r="AO700" s="247">
        <v>0</v>
      </c>
      <c r="AP700" s="247">
        <v>17.66</v>
      </c>
      <c r="AQ700" s="247">
        <v>0</v>
      </c>
      <c r="AR700" s="24"/>
      <c r="AS700" s="4"/>
      <c r="AT700" s="4"/>
      <c r="AU700" s="247">
        <v>26.465</v>
      </c>
      <c r="AV700" s="247">
        <v>32.51</v>
      </c>
      <c r="AW700" s="247">
        <v>0</v>
      </c>
      <c r="AX700" s="247">
        <v>5.8866666666666703</v>
      </c>
      <c r="AY700" s="247">
        <v>0</v>
      </c>
      <c r="AZ700" s="24"/>
      <c r="BA700" s="4"/>
    </row>
    <row r="701" spans="2:53">
      <c r="B701" s="11" t="s">
        <v>165</v>
      </c>
      <c r="C701" s="11"/>
      <c r="D701" s="71" t="s">
        <v>166</v>
      </c>
      <c r="E701" s="194">
        <v>206</v>
      </c>
      <c r="F701" s="194">
        <v>97</v>
      </c>
      <c r="G701" s="194">
        <v>55</v>
      </c>
      <c r="H701" s="194">
        <v>46</v>
      </c>
      <c r="I701" s="194">
        <v>73</v>
      </c>
      <c r="J701" s="11"/>
      <c r="M701" s="204">
        <v>36400.74</v>
      </c>
      <c r="N701" s="241">
        <v>12053.87</v>
      </c>
      <c r="O701" s="204">
        <v>6338.09</v>
      </c>
      <c r="P701" s="204">
        <v>5238.6000000000004</v>
      </c>
      <c r="Q701" s="204">
        <v>27270.07</v>
      </c>
      <c r="R701" s="11"/>
      <c r="S701" s="4"/>
      <c r="T701" s="4"/>
      <c r="U701" s="204">
        <v>166.21342465753401</v>
      </c>
      <c r="V701" s="204">
        <v>58.7993658536585</v>
      </c>
      <c r="W701" s="204">
        <v>30.618792270531401</v>
      </c>
      <c r="X701" s="204">
        <v>27.717460317460301</v>
      </c>
      <c r="Y701" s="204">
        <v>119.605570175439</v>
      </c>
      <c r="Z701" s="11"/>
      <c r="AA701" s="4"/>
      <c r="AB701" s="11" t="s">
        <v>194</v>
      </c>
      <c r="AC701" s="11"/>
      <c r="AD701" s="71" t="s">
        <v>195</v>
      </c>
      <c r="AE701" s="245">
        <v>4</v>
      </c>
      <c r="AF701" s="245"/>
      <c r="AG701" s="245"/>
      <c r="AH701" s="245"/>
      <c r="AI701" s="245"/>
      <c r="AJ701" s="24"/>
      <c r="AK701" s="4"/>
      <c r="AL701" s="4"/>
      <c r="AM701" s="247">
        <v>187.7</v>
      </c>
      <c r="AN701" s="247">
        <v>0</v>
      </c>
      <c r="AO701" s="247">
        <v>0</v>
      </c>
      <c r="AP701" s="247">
        <v>0</v>
      </c>
      <c r="AQ701" s="247">
        <v>0</v>
      </c>
      <c r="AR701" s="24"/>
      <c r="AS701" s="4"/>
      <c r="AT701" s="4"/>
      <c r="AU701" s="247">
        <v>46.924999999999997</v>
      </c>
      <c r="AV701" s="247">
        <v>0</v>
      </c>
      <c r="AW701" s="247">
        <v>0</v>
      </c>
      <c r="AX701" s="247">
        <v>0</v>
      </c>
      <c r="AY701" s="247">
        <v>0</v>
      </c>
      <c r="AZ701" s="24"/>
      <c r="BA701" s="4"/>
    </row>
    <row r="702" spans="2:53">
      <c r="B702" s="11" t="s">
        <v>167</v>
      </c>
      <c r="C702" s="11"/>
      <c r="D702" s="71" t="s">
        <v>168</v>
      </c>
      <c r="E702" s="194">
        <v>70</v>
      </c>
      <c r="F702" s="194">
        <v>33</v>
      </c>
      <c r="G702" s="194">
        <v>19</v>
      </c>
      <c r="H702" s="194">
        <v>7</v>
      </c>
      <c r="I702" s="194">
        <v>24</v>
      </c>
      <c r="J702" s="11"/>
      <c r="M702" s="204">
        <v>8659.83</v>
      </c>
      <c r="N702" s="241">
        <v>2526.36</v>
      </c>
      <c r="O702" s="204">
        <v>1169.25</v>
      </c>
      <c r="P702" s="204">
        <v>416.75</v>
      </c>
      <c r="Q702" s="204">
        <v>7823.18</v>
      </c>
      <c r="R702" s="11"/>
      <c r="S702" s="4"/>
      <c r="T702" s="4"/>
      <c r="U702" s="204">
        <v>108.24787499999999</v>
      </c>
      <c r="V702" s="204">
        <v>33.684800000000003</v>
      </c>
      <c r="W702" s="204">
        <v>15.8006756756757</v>
      </c>
      <c r="X702" s="204">
        <v>8.0144230769230802</v>
      </c>
      <c r="Y702" s="204">
        <v>101.59974025974</v>
      </c>
      <c r="Z702" s="11"/>
      <c r="AA702" s="4"/>
      <c r="AB702" s="11" t="s">
        <v>196</v>
      </c>
      <c r="AC702" s="11"/>
      <c r="AD702" s="71" t="s">
        <v>197</v>
      </c>
      <c r="AE702" s="245">
        <v>4</v>
      </c>
      <c r="AF702" s="245">
        <v>2</v>
      </c>
      <c r="AG702" s="245">
        <v>2</v>
      </c>
      <c r="AH702" s="245">
        <v>1</v>
      </c>
      <c r="AI702" s="245"/>
      <c r="AJ702" s="24"/>
      <c r="AK702" s="4"/>
      <c r="AL702" s="4"/>
      <c r="AM702" s="247">
        <v>362.36</v>
      </c>
      <c r="AN702" s="247">
        <v>130.41999999999999</v>
      </c>
      <c r="AO702" s="247">
        <v>68.400000000000006</v>
      </c>
      <c r="AP702" s="247">
        <v>39.17</v>
      </c>
      <c r="AQ702" s="247">
        <v>0</v>
      </c>
      <c r="AR702" s="24"/>
      <c r="AS702" s="4"/>
      <c r="AT702" s="4"/>
      <c r="AU702" s="247">
        <v>90.59</v>
      </c>
      <c r="AV702" s="247">
        <v>32.604999999999997</v>
      </c>
      <c r="AW702" s="247">
        <v>17.100000000000001</v>
      </c>
      <c r="AX702" s="247">
        <v>9.7925000000000004</v>
      </c>
      <c r="AY702" s="247">
        <v>0</v>
      </c>
      <c r="AZ702" s="24"/>
      <c r="BA702" s="4"/>
    </row>
    <row r="703" spans="2:53">
      <c r="B703" s="11" t="s">
        <v>169</v>
      </c>
      <c r="C703" s="11"/>
      <c r="D703" s="71" t="s">
        <v>170</v>
      </c>
      <c r="E703" s="194">
        <v>824</v>
      </c>
      <c r="F703" s="194">
        <v>425</v>
      </c>
      <c r="G703" s="194">
        <v>266</v>
      </c>
      <c r="H703" s="194">
        <v>217</v>
      </c>
      <c r="I703" s="194">
        <v>283</v>
      </c>
      <c r="J703" s="11"/>
      <c r="M703" s="204">
        <v>145883.53</v>
      </c>
      <c r="N703" s="241">
        <v>50715.11</v>
      </c>
      <c r="O703" s="204">
        <v>23941.65</v>
      </c>
      <c r="P703" s="204">
        <v>21584</v>
      </c>
      <c r="Q703" s="204">
        <v>77263.33</v>
      </c>
      <c r="R703" s="11"/>
      <c r="S703" s="4"/>
      <c r="T703" s="4"/>
      <c r="U703" s="204">
        <v>159.96001096491199</v>
      </c>
      <c r="V703" s="204">
        <v>57.370033936651602</v>
      </c>
      <c r="W703" s="204">
        <v>27.206420454545398</v>
      </c>
      <c r="X703" s="204">
        <v>25.0394431554524</v>
      </c>
      <c r="Y703" s="204">
        <v>83.799707158351396</v>
      </c>
      <c r="Z703" s="11"/>
      <c r="AA703" s="4"/>
      <c r="AB703" s="11" t="s">
        <v>573</v>
      </c>
      <c r="AC703" s="11"/>
      <c r="AD703" s="71" t="s">
        <v>158</v>
      </c>
      <c r="AE703" s="245">
        <v>1</v>
      </c>
      <c r="AF703" s="245">
        <v>1</v>
      </c>
      <c r="AG703" s="245">
        <v>1</v>
      </c>
      <c r="AH703" s="245"/>
      <c r="AI703" s="245"/>
      <c r="AJ703" s="24"/>
      <c r="AK703" s="4"/>
      <c r="AL703" s="4"/>
      <c r="AM703" s="247">
        <v>22.76</v>
      </c>
      <c r="AN703" s="247">
        <v>22.89</v>
      </c>
      <c r="AO703" s="247">
        <v>12.39</v>
      </c>
      <c r="AP703" s="247">
        <v>0</v>
      </c>
      <c r="AQ703" s="247">
        <v>0</v>
      </c>
      <c r="AR703" s="24"/>
      <c r="AS703" s="4"/>
      <c r="AT703" s="4"/>
      <c r="AU703" s="247">
        <v>22.76</v>
      </c>
      <c r="AV703" s="247">
        <v>22.89</v>
      </c>
      <c r="AW703" s="247">
        <v>12.39</v>
      </c>
      <c r="AX703" s="247">
        <v>0</v>
      </c>
      <c r="AY703" s="247">
        <v>0</v>
      </c>
      <c r="AZ703" s="24"/>
      <c r="BA703" s="4"/>
    </row>
    <row r="704" spans="2:53">
      <c r="B704" s="11" t="s">
        <v>171</v>
      </c>
      <c r="C704" s="11"/>
      <c r="D704" s="71" t="s">
        <v>172</v>
      </c>
      <c r="E704" s="194">
        <v>1488</v>
      </c>
      <c r="F704" s="194">
        <v>863</v>
      </c>
      <c r="G704" s="194">
        <v>601</v>
      </c>
      <c r="H704" s="194">
        <v>489</v>
      </c>
      <c r="I704" s="194">
        <v>775</v>
      </c>
      <c r="J704" s="11"/>
      <c r="M704" s="204">
        <v>212778.46</v>
      </c>
      <c r="N704" s="241">
        <v>90571.27</v>
      </c>
      <c r="O704" s="204">
        <v>52966.57</v>
      </c>
      <c r="P704" s="204">
        <v>55427.35</v>
      </c>
      <c r="Q704" s="204">
        <v>260750.1</v>
      </c>
      <c r="R704" s="11"/>
      <c r="S704" s="4"/>
      <c r="T704" s="4"/>
      <c r="U704" s="204">
        <v>127.259844497608</v>
      </c>
      <c r="V704" s="204">
        <v>55.327593158216303</v>
      </c>
      <c r="W704" s="204">
        <v>32.4152815177479</v>
      </c>
      <c r="X704" s="204">
        <v>34.8161746231156</v>
      </c>
      <c r="Y704" s="204">
        <v>140.79379049676001</v>
      </c>
      <c r="Z704" s="11"/>
      <c r="AA704" s="4"/>
      <c r="AB704" s="11" t="s">
        <v>198</v>
      </c>
      <c r="AC704" s="11"/>
      <c r="AD704" s="71" t="s">
        <v>191</v>
      </c>
      <c r="AE704" s="245">
        <v>81</v>
      </c>
      <c r="AF704" s="245">
        <v>40</v>
      </c>
      <c r="AG704" s="245">
        <v>24</v>
      </c>
      <c r="AH704" s="245">
        <v>16</v>
      </c>
      <c r="AI704" s="245">
        <v>9</v>
      </c>
      <c r="AJ704" s="24"/>
      <c r="AK704" s="4"/>
      <c r="AL704" s="4"/>
      <c r="AM704" s="247">
        <v>19028.25</v>
      </c>
      <c r="AN704" s="247">
        <v>3816.73</v>
      </c>
      <c r="AO704" s="247">
        <v>2748.85</v>
      </c>
      <c r="AP704" s="247">
        <v>1301.83</v>
      </c>
      <c r="AQ704" s="247">
        <v>6438.38</v>
      </c>
      <c r="AR704" s="24"/>
      <c r="AS704" s="4"/>
      <c r="AT704" s="4"/>
      <c r="AU704" s="247">
        <v>234.916666666667</v>
      </c>
      <c r="AV704" s="247">
        <v>48.313037974683603</v>
      </c>
      <c r="AW704" s="247">
        <v>34.795569620253197</v>
      </c>
      <c r="AX704" s="247">
        <v>16.906883116883101</v>
      </c>
      <c r="AY704" s="247">
        <v>81.498481012658203</v>
      </c>
      <c r="AZ704" s="24"/>
      <c r="BA704" s="4"/>
    </row>
    <row r="705" spans="2:53">
      <c r="B705" s="11" t="s">
        <v>173</v>
      </c>
      <c r="C705" s="11"/>
      <c r="D705" s="71" t="s">
        <v>144</v>
      </c>
      <c r="E705" s="194">
        <v>74</v>
      </c>
      <c r="F705" s="194">
        <v>17</v>
      </c>
      <c r="G705" s="194">
        <v>4</v>
      </c>
      <c r="H705" s="194">
        <v>7</v>
      </c>
      <c r="I705" s="194">
        <v>11</v>
      </c>
      <c r="J705" s="11"/>
      <c r="M705" s="204">
        <v>21665.53</v>
      </c>
      <c r="N705" s="241">
        <v>3179.14</v>
      </c>
      <c r="O705" s="204">
        <v>456.11</v>
      </c>
      <c r="P705" s="204">
        <v>666.53</v>
      </c>
      <c r="Q705" s="204">
        <v>3193.92</v>
      </c>
      <c r="R705" s="11"/>
      <c r="S705" s="4"/>
      <c r="T705" s="4"/>
      <c r="U705" s="204">
        <v>270.81912499999999</v>
      </c>
      <c r="V705" s="204">
        <v>42.961351351351396</v>
      </c>
      <c r="W705" s="204">
        <v>6.0014473684210499</v>
      </c>
      <c r="X705" s="204">
        <v>8.6562337662337701</v>
      </c>
      <c r="Y705" s="204">
        <v>39.4311111111111</v>
      </c>
      <c r="Z705" s="11"/>
      <c r="AA705" s="4"/>
      <c r="AB705" s="11" t="s">
        <v>198</v>
      </c>
      <c r="AC705" s="11"/>
      <c r="AD705" s="71" t="s">
        <v>89</v>
      </c>
      <c r="AE705" s="245">
        <v>77</v>
      </c>
      <c r="AF705" s="245">
        <v>28</v>
      </c>
      <c r="AG705" s="245">
        <v>16</v>
      </c>
      <c r="AH705" s="245">
        <v>13</v>
      </c>
      <c r="AI705" s="245">
        <v>9</v>
      </c>
      <c r="AJ705" s="24"/>
      <c r="AK705" s="4"/>
      <c r="AL705" s="4"/>
      <c r="AM705" s="247">
        <v>39275.129999999997</v>
      </c>
      <c r="AN705" s="247">
        <v>15950.7</v>
      </c>
      <c r="AO705" s="247">
        <v>3617.98</v>
      </c>
      <c r="AP705" s="247">
        <v>3055.8</v>
      </c>
      <c r="AQ705" s="247">
        <v>59813.66</v>
      </c>
      <c r="AR705" s="24"/>
      <c r="AS705" s="4"/>
      <c r="AT705" s="4"/>
      <c r="AU705" s="247">
        <v>490.93912499999999</v>
      </c>
      <c r="AV705" s="247">
        <v>218.50273972602699</v>
      </c>
      <c r="AW705" s="247">
        <v>48.239733333333298</v>
      </c>
      <c r="AX705" s="247">
        <v>42.441666666666698</v>
      </c>
      <c r="AY705" s="247">
        <v>787.02184210526298</v>
      </c>
      <c r="AZ705" s="24"/>
      <c r="BA705" s="4"/>
    </row>
    <row r="706" spans="2:53">
      <c r="B706" s="11" t="s">
        <v>174</v>
      </c>
      <c r="C706" s="11"/>
      <c r="D706" s="71" t="s">
        <v>146</v>
      </c>
      <c r="E706" s="194">
        <v>224</v>
      </c>
      <c r="F706" s="194">
        <v>83</v>
      </c>
      <c r="G706" s="194">
        <v>56</v>
      </c>
      <c r="H706" s="194">
        <v>39</v>
      </c>
      <c r="I706" s="194">
        <v>50</v>
      </c>
      <c r="J706" s="11"/>
      <c r="M706" s="204">
        <v>31087.119999999999</v>
      </c>
      <c r="N706" s="241">
        <v>23434.49</v>
      </c>
      <c r="O706" s="204">
        <v>2201.6</v>
      </c>
      <c r="P706" s="204">
        <v>1344.97</v>
      </c>
      <c r="Q706" s="204">
        <v>8548.09</v>
      </c>
      <c r="R706" s="11"/>
      <c r="S706" s="4"/>
      <c r="T706" s="4"/>
      <c r="U706" s="204">
        <v>132.85094017093999</v>
      </c>
      <c r="V706" s="204">
        <v>103.69243362831899</v>
      </c>
      <c r="W706" s="204">
        <v>9.6139737991266294</v>
      </c>
      <c r="X706" s="204">
        <v>6.1414155251141498</v>
      </c>
      <c r="Y706" s="204">
        <v>37.491622807017499</v>
      </c>
      <c r="Z706" s="11"/>
      <c r="AA706" s="4"/>
      <c r="AB706" s="11" t="s">
        <v>199</v>
      </c>
      <c r="AC706" s="11"/>
      <c r="AD706" s="71" t="s">
        <v>191</v>
      </c>
      <c r="AE706" s="245">
        <v>1</v>
      </c>
      <c r="AF706" s="245"/>
      <c r="AG706" s="245"/>
      <c r="AH706" s="245"/>
      <c r="AI706" s="245"/>
      <c r="AJ706" s="24"/>
      <c r="AK706" s="4"/>
      <c r="AL706" s="4"/>
      <c r="AM706" s="247">
        <v>126.96</v>
      </c>
      <c r="AN706" s="247">
        <v>0</v>
      </c>
      <c r="AO706" s="247">
        <v>0</v>
      </c>
      <c r="AP706" s="247">
        <v>0</v>
      </c>
      <c r="AQ706" s="247">
        <v>0</v>
      </c>
      <c r="AR706" s="24"/>
      <c r="AS706" s="4"/>
      <c r="AT706" s="4"/>
      <c r="AU706" s="247">
        <v>126.96</v>
      </c>
      <c r="AV706" s="247">
        <v>0</v>
      </c>
      <c r="AW706" s="247">
        <v>0</v>
      </c>
      <c r="AX706" s="247">
        <v>0</v>
      </c>
      <c r="AY706" s="247">
        <v>0</v>
      </c>
      <c r="AZ706" s="24"/>
      <c r="BA706" s="4"/>
    </row>
    <row r="707" spans="2:53">
      <c r="B707" s="11" t="s">
        <v>175</v>
      </c>
      <c r="C707" s="11"/>
      <c r="D707" s="71" t="s">
        <v>154</v>
      </c>
      <c r="E707" s="194">
        <v>305</v>
      </c>
      <c r="F707" s="194">
        <v>158</v>
      </c>
      <c r="G707" s="194">
        <v>98</v>
      </c>
      <c r="H707" s="194">
        <v>59</v>
      </c>
      <c r="I707" s="194">
        <v>83</v>
      </c>
      <c r="J707" s="11"/>
      <c r="M707" s="204">
        <v>67599.81</v>
      </c>
      <c r="N707" s="241">
        <v>22965.86</v>
      </c>
      <c r="O707" s="204">
        <v>8595.11</v>
      </c>
      <c r="P707" s="204">
        <v>5059.93</v>
      </c>
      <c r="Q707" s="204">
        <v>26392.15</v>
      </c>
      <c r="R707" s="11"/>
      <c r="S707" s="4"/>
      <c r="T707" s="4"/>
      <c r="U707" s="204">
        <v>204.84790909090901</v>
      </c>
      <c r="V707" s="204">
        <v>69.805045592705198</v>
      </c>
      <c r="W707" s="204">
        <v>26.5281172839506</v>
      </c>
      <c r="X707" s="204">
        <v>15.9619242902208</v>
      </c>
      <c r="Y707" s="204">
        <v>79.018413173652704</v>
      </c>
      <c r="Z707" s="11"/>
      <c r="AA707" s="4"/>
      <c r="AB707" s="11" t="s">
        <v>200</v>
      </c>
      <c r="AC707" s="11"/>
      <c r="AD707" s="71" t="s">
        <v>89</v>
      </c>
      <c r="AE707" s="245">
        <v>2</v>
      </c>
      <c r="AF707" s="245">
        <v>2</v>
      </c>
      <c r="AG707" s="245">
        <v>2</v>
      </c>
      <c r="AH707" s="245">
        <v>2</v>
      </c>
      <c r="AI707" s="245">
        <v>1</v>
      </c>
      <c r="AJ707" s="24"/>
      <c r="AK707" s="4"/>
      <c r="AL707" s="4"/>
      <c r="AM707" s="247">
        <v>169.69</v>
      </c>
      <c r="AN707" s="247">
        <v>214.22</v>
      </c>
      <c r="AO707" s="247">
        <v>222.78</v>
      </c>
      <c r="AP707" s="247">
        <v>91.23</v>
      </c>
      <c r="AQ707" s="247">
        <v>783.19</v>
      </c>
      <c r="AR707" s="24"/>
      <c r="AS707" s="4"/>
      <c r="AT707" s="4"/>
      <c r="AU707" s="247">
        <v>84.844999999999999</v>
      </c>
      <c r="AV707" s="247">
        <v>107.11</v>
      </c>
      <c r="AW707" s="247">
        <v>111.39</v>
      </c>
      <c r="AX707" s="247">
        <v>45.615000000000002</v>
      </c>
      <c r="AY707" s="247">
        <v>391.59500000000003</v>
      </c>
      <c r="AZ707" s="24"/>
      <c r="BA707" s="4"/>
    </row>
    <row r="708" spans="2:53">
      <c r="B708" s="11" t="s">
        <v>176</v>
      </c>
      <c r="C708" s="11"/>
      <c r="D708" s="71" t="s">
        <v>177</v>
      </c>
      <c r="E708" s="194">
        <v>62</v>
      </c>
      <c r="F708" s="194">
        <v>31</v>
      </c>
      <c r="G708" s="194">
        <v>22</v>
      </c>
      <c r="H708" s="194">
        <v>14</v>
      </c>
      <c r="I708" s="194">
        <v>17</v>
      </c>
      <c r="J708" s="11"/>
      <c r="M708" s="204">
        <v>12800.51</v>
      </c>
      <c r="N708" s="241">
        <v>4555.7700000000004</v>
      </c>
      <c r="O708" s="204">
        <v>3665.83</v>
      </c>
      <c r="P708" s="204">
        <v>3489.91</v>
      </c>
      <c r="Q708" s="204">
        <v>5887.04</v>
      </c>
      <c r="R708" s="11"/>
      <c r="S708" s="4"/>
      <c r="T708" s="4"/>
      <c r="U708" s="204">
        <v>185.514637681159</v>
      </c>
      <c r="V708" s="204">
        <v>69.0268181818182</v>
      </c>
      <c r="W708" s="204">
        <v>54.713880597014899</v>
      </c>
      <c r="X708" s="204">
        <v>53.690923076923099</v>
      </c>
      <c r="Y708" s="204">
        <v>89.197575757575805</v>
      </c>
      <c r="Z708" s="11"/>
      <c r="AA708" s="4"/>
      <c r="AB708" s="11" t="s">
        <v>202</v>
      </c>
      <c r="AC708" s="11"/>
      <c r="AD708" s="71" t="s">
        <v>126</v>
      </c>
      <c r="AE708" s="245">
        <v>5</v>
      </c>
      <c r="AF708" s="245">
        <v>3</v>
      </c>
      <c r="AG708" s="245">
        <v>3</v>
      </c>
      <c r="AH708" s="245">
        <v>3</v>
      </c>
      <c r="AI708" s="245">
        <v>3</v>
      </c>
      <c r="AJ708" s="24"/>
      <c r="AK708" s="4"/>
      <c r="AL708" s="4"/>
      <c r="AM708" s="247">
        <v>175.57</v>
      </c>
      <c r="AN708" s="247">
        <v>66.05</v>
      </c>
      <c r="AO708" s="247">
        <v>69.569999999999993</v>
      </c>
      <c r="AP708" s="247">
        <v>54.2</v>
      </c>
      <c r="AQ708" s="247">
        <v>740.29</v>
      </c>
      <c r="AR708" s="24"/>
      <c r="AS708" s="4"/>
      <c r="AT708" s="4"/>
      <c r="AU708" s="247">
        <v>35.113999999999997</v>
      </c>
      <c r="AV708" s="247">
        <v>13.21</v>
      </c>
      <c r="AW708" s="247">
        <v>13.914</v>
      </c>
      <c r="AX708" s="247">
        <v>10.84</v>
      </c>
      <c r="AY708" s="247">
        <v>148.05799999999999</v>
      </c>
      <c r="AZ708" s="24"/>
      <c r="BA708" s="4"/>
    </row>
    <row r="709" spans="2:53">
      <c r="B709" s="11" t="s">
        <v>178</v>
      </c>
      <c r="C709" s="11"/>
      <c r="D709" s="71" t="s">
        <v>126</v>
      </c>
      <c r="E709" s="194">
        <v>42</v>
      </c>
      <c r="F709" s="194">
        <v>19</v>
      </c>
      <c r="G709" s="194">
        <v>9</v>
      </c>
      <c r="H709" s="194">
        <v>9</v>
      </c>
      <c r="I709" s="194">
        <v>9</v>
      </c>
      <c r="J709" s="11"/>
      <c r="M709" s="204">
        <v>8451.94</v>
      </c>
      <c r="N709" s="241">
        <v>1942.77</v>
      </c>
      <c r="O709" s="204">
        <v>604.28</v>
      </c>
      <c r="P709" s="204">
        <v>633.72</v>
      </c>
      <c r="Q709" s="204">
        <v>11544.56</v>
      </c>
      <c r="R709" s="11"/>
      <c r="S709" s="4"/>
      <c r="T709" s="4"/>
      <c r="U709" s="204">
        <v>179.82851063829801</v>
      </c>
      <c r="V709" s="204">
        <v>41.3355319148936</v>
      </c>
      <c r="W709" s="204">
        <v>13.1365217391304</v>
      </c>
      <c r="X709" s="204">
        <v>13.7765217391304</v>
      </c>
      <c r="Y709" s="204">
        <v>256.54577777777803</v>
      </c>
      <c r="Z709" s="11"/>
      <c r="AA709" s="4"/>
      <c r="AB709" s="11" t="s">
        <v>203</v>
      </c>
      <c r="AC709" s="11"/>
      <c r="AD709" s="71" t="s">
        <v>98</v>
      </c>
      <c r="AE709" s="245">
        <v>14</v>
      </c>
      <c r="AF709" s="245">
        <v>5</v>
      </c>
      <c r="AG709" s="245">
        <v>5</v>
      </c>
      <c r="AH709" s="245">
        <v>5</v>
      </c>
      <c r="AI709" s="245">
        <v>5</v>
      </c>
      <c r="AJ709" s="24"/>
      <c r="AK709" s="4"/>
      <c r="AL709" s="4"/>
      <c r="AM709" s="247">
        <v>21063.23</v>
      </c>
      <c r="AN709" s="247">
        <v>198.73</v>
      </c>
      <c r="AO709" s="247">
        <v>284.55</v>
      </c>
      <c r="AP709" s="247">
        <v>419.24</v>
      </c>
      <c r="AQ709" s="247">
        <v>555.16999999999996</v>
      </c>
      <c r="AR709" s="24"/>
      <c r="AS709" s="4"/>
      <c r="AT709" s="4"/>
      <c r="AU709" s="247">
        <v>1316.451875</v>
      </c>
      <c r="AV709" s="247">
        <v>14.195</v>
      </c>
      <c r="AW709" s="247">
        <v>20.324999999999999</v>
      </c>
      <c r="AX709" s="247">
        <v>29.945714285714299</v>
      </c>
      <c r="AY709" s="247">
        <v>39.655000000000001</v>
      </c>
      <c r="AZ709" s="24"/>
      <c r="BA709" s="4"/>
    </row>
    <row r="710" spans="2:53">
      <c r="B710" s="11" t="s">
        <v>466</v>
      </c>
      <c r="C710" s="11"/>
      <c r="D710" s="71" t="s">
        <v>116</v>
      </c>
      <c r="E710" s="194">
        <v>1</v>
      </c>
      <c r="F710" s="194">
        <v>1</v>
      </c>
      <c r="G710" s="194">
        <v>1</v>
      </c>
      <c r="H710" s="194"/>
      <c r="I710" s="194"/>
      <c r="J710" s="11"/>
      <c r="M710" s="204">
        <v>149.12</v>
      </c>
      <c r="N710" s="241">
        <v>100.87</v>
      </c>
      <c r="O710" s="204">
        <v>94.18</v>
      </c>
      <c r="P710" s="204">
        <v>0</v>
      </c>
      <c r="Q710" s="204">
        <v>0</v>
      </c>
      <c r="R710" s="11"/>
      <c r="S710" s="4"/>
      <c r="T710" s="4"/>
      <c r="U710" s="204">
        <v>149.12</v>
      </c>
      <c r="V710" s="204">
        <v>100.87</v>
      </c>
      <c r="W710" s="204">
        <v>94.18</v>
      </c>
      <c r="X710" s="204">
        <v>0</v>
      </c>
      <c r="Y710" s="204">
        <v>0</v>
      </c>
      <c r="Z710" s="11"/>
      <c r="AA710" s="4"/>
      <c r="AB710" s="11" t="s">
        <v>204</v>
      </c>
      <c r="AC710" s="11"/>
      <c r="AD710" s="71" t="s">
        <v>136</v>
      </c>
      <c r="AE710" s="245">
        <v>1</v>
      </c>
      <c r="AF710" s="245"/>
      <c r="AG710" s="245"/>
      <c r="AH710" s="245"/>
      <c r="AI710" s="245"/>
      <c r="AJ710" s="24"/>
      <c r="AK710" s="4"/>
      <c r="AL710" s="4"/>
      <c r="AM710" s="247">
        <v>19.100000000000001</v>
      </c>
      <c r="AN710" s="247">
        <v>0</v>
      </c>
      <c r="AO710" s="247">
        <v>0</v>
      </c>
      <c r="AP710" s="247">
        <v>0</v>
      </c>
      <c r="AQ710" s="247">
        <v>0</v>
      </c>
      <c r="AR710" s="24"/>
      <c r="AS710" s="4"/>
      <c r="AT710" s="4"/>
      <c r="AU710" s="247">
        <v>19.100000000000001</v>
      </c>
      <c r="AV710" s="247">
        <v>0</v>
      </c>
      <c r="AW710" s="247">
        <v>0</v>
      </c>
      <c r="AX710" s="247">
        <v>0</v>
      </c>
      <c r="AY710" s="247">
        <v>0</v>
      </c>
      <c r="AZ710" s="24"/>
      <c r="BA710" s="4"/>
    </row>
    <row r="711" spans="2:53">
      <c r="B711" s="11" t="s">
        <v>179</v>
      </c>
      <c r="C711" s="11"/>
      <c r="D711" s="71" t="s">
        <v>162</v>
      </c>
      <c r="E711" s="194">
        <v>12</v>
      </c>
      <c r="F711" s="194">
        <v>2</v>
      </c>
      <c r="G711" s="194">
        <v>1</v>
      </c>
      <c r="H711" s="194">
        <v>2</v>
      </c>
      <c r="I711" s="194">
        <v>1</v>
      </c>
      <c r="J711" s="11"/>
      <c r="M711" s="204">
        <v>1149.8800000000001</v>
      </c>
      <c r="N711" s="241">
        <v>216.09</v>
      </c>
      <c r="O711" s="204">
        <v>45.03</v>
      </c>
      <c r="P711" s="204">
        <v>38.770000000000003</v>
      </c>
      <c r="Q711" s="204">
        <v>11.71</v>
      </c>
      <c r="R711" s="11"/>
      <c r="S711" s="4"/>
      <c r="T711" s="4"/>
      <c r="U711" s="204">
        <v>95.823333333333395</v>
      </c>
      <c r="V711" s="204">
        <v>18.0075</v>
      </c>
      <c r="W711" s="204">
        <v>3.7524999999999999</v>
      </c>
      <c r="X711" s="204">
        <v>3.2308333333333299</v>
      </c>
      <c r="Y711" s="204">
        <v>0.975833333333333</v>
      </c>
      <c r="Z711" s="11"/>
      <c r="AA711" s="4"/>
      <c r="AB711" s="11" t="s">
        <v>204</v>
      </c>
      <c r="AC711" s="11"/>
      <c r="AD711" s="71" t="s">
        <v>162</v>
      </c>
      <c r="AE711" s="245">
        <v>84</v>
      </c>
      <c r="AF711" s="245">
        <v>35</v>
      </c>
      <c r="AG711" s="245">
        <v>23</v>
      </c>
      <c r="AH711" s="245">
        <v>19</v>
      </c>
      <c r="AI711" s="245">
        <v>19</v>
      </c>
      <c r="AJ711" s="24"/>
      <c r="AK711" s="4"/>
      <c r="AL711" s="4"/>
      <c r="AM711" s="247">
        <v>23423.45</v>
      </c>
      <c r="AN711" s="247">
        <v>6417.6</v>
      </c>
      <c r="AO711" s="247">
        <v>3747.86</v>
      </c>
      <c r="AP711" s="247">
        <v>3710.45</v>
      </c>
      <c r="AQ711" s="247">
        <v>10139.75</v>
      </c>
      <c r="AR711" s="24"/>
      <c r="AS711" s="4"/>
      <c r="AT711" s="4"/>
      <c r="AU711" s="247">
        <v>263.18483146067399</v>
      </c>
      <c r="AV711" s="247">
        <v>72.927272727272694</v>
      </c>
      <c r="AW711" s="247">
        <v>42.5893181818182</v>
      </c>
      <c r="AX711" s="247">
        <v>42.648850574712597</v>
      </c>
      <c r="AY711" s="247">
        <v>119.291176470588</v>
      </c>
      <c r="AZ711" s="24"/>
      <c r="BA711" s="4"/>
    </row>
    <row r="712" spans="2:53">
      <c r="B712" s="11" t="s">
        <v>180</v>
      </c>
      <c r="C712" s="11"/>
      <c r="D712" s="71" t="s">
        <v>181</v>
      </c>
      <c r="E712" s="194">
        <v>9</v>
      </c>
      <c r="F712" s="194">
        <v>29</v>
      </c>
      <c r="G712" s="194">
        <v>3</v>
      </c>
      <c r="H712" s="194">
        <v>15</v>
      </c>
      <c r="I712" s="194">
        <v>17</v>
      </c>
      <c r="J712" s="11"/>
      <c r="M712" s="204">
        <v>428.19</v>
      </c>
      <c r="N712" s="241">
        <v>4727.1000000000004</v>
      </c>
      <c r="O712" s="204">
        <v>930.47</v>
      </c>
      <c r="P712" s="204">
        <v>2809.62</v>
      </c>
      <c r="Q712" s="204">
        <v>7235.56</v>
      </c>
      <c r="R712" s="11"/>
      <c r="S712" s="4"/>
      <c r="T712" s="4"/>
      <c r="U712" s="204">
        <v>38.926363636363597</v>
      </c>
      <c r="V712" s="204">
        <v>131.308333333333</v>
      </c>
      <c r="W712" s="204">
        <v>31.0156666666667</v>
      </c>
      <c r="X712" s="204">
        <v>85.14</v>
      </c>
      <c r="Y712" s="204">
        <v>219.25939393939399</v>
      </c>
      <c r="Z712" s="11"/>
      <c r="AA712" s="4"/>
      <c r="AB712" s="11" t="s">
        <v>205</v>
      </c>
      <c r="AC712" s="11"/>
      <c r="AD712" s="71" t="s">
        <v>206</v>
      </c>
      <c r="AE712" s="245">
        <v>20</v>
      </c>
      <c r="AF712" s="245">
        <v>14</v>
      </c>
      <c r="AG712" s="245">
        <v>12</v>
      </c>
      <c r="AH712" s="245">
        <v>11</v>
      </c>
      <c r="AI712" s="245">
        <v>9</v>
      </c>
      <c r="AJ712" s="24"/>
      <c r="AK712" s="4"/>
      <c r="AL712" s="4"/>
      <c r="AM712" s="247">
        <v>3267.3</v>
      </c>
      <c r="AN712" s="247">
        <v>1101.5</v>
      </c>
      <c r="AO712" s="247">
        <v>560.5</v>
      </c>
      <c r="AP712" s="247">
        <v>523.23</v>
      </c>
      <c r="AQ712" s="247">
        <v>4131.67</v>
      </c>
      <c r="AR712" s="24"/>
      <c r="AS712" s="4"/>
      <c r="AT712" s="4"/>
      <c r="AU712" s="247">
        <v>163.36500000000001</v>
      </c>
      <c r="AV712" s="247">
        <v>57.973684210526301</v>
      </c>
      <c r="AW712" s="247">
        <v>28.024999999999999</v>
      </c>
      <c r="AX712" s="247">
        <v>27.538421052631598</v>
      </c>
      <c r="AY712" s="247">
        <v>217.45631578947399</v>
      </c>
      <c r="AZ712" s="24"/>
      <c r="BA712" s="4"/>
    </row>
    <row r="713" spans="2:53">
      <c r="B713" s="11" t="s">
        <v>182</v>
      </c>
      <c r="C713" s="11"/>
      <c r="D713" s="71" t="s">
        <v>136</v>
      </c>
      <c r="E713" s="194">
        <v>1</v>
      </c>
      <c r="F713" s="194"/>
      <c r="G713" s="194"/>
      <c r="H713" s="194"/>
      <c r="I713" s="194"/>
      <c r="J713" s="11"/>
      <c r="M713" s="204">
        <v>202.53</v>
      </c>
      <c r="N713" s="241">
        <v>0</v>
      </c>
      <c r="O713" s="204">
        <v>0</v>
      </c>
      <c r="P713" s="204">
        <v>0</v>
      </c>
      <c r="Q713" s="204">
        <v>0</v>
      </c>
      <c r="R713" s="11"/>
      <c r="S713" s="4"/>
      <c r="T713" s="4"/>
      <c r="U713" s="204">
        <v>202.53</v>
      </c>
      <c r="V713" s="204">
        <v>0</v>
      </c>
      <c r="W713" s="204">
        <v>0</v>
      </c>
      <c r="X713" s="204">
        <v>0</v>
      </c>
      <c r="Y713" s="204">
        <v>0</v>
      </c>
      <c r="Z713" s="11"/>
      <c r="AA713" s="4"/>
      <c r="AB713" s="11" t="s">
        <v>207</v>
      </c>
      <c r="AC713" s="11"/>
      <c r="AD713" s="71" t="s">
        <v>89</v>
      </c>
      <c r="AE713" s="245">
        <v>4</v>
      </c>
      <c r="AF713" s="245">
        <v>2</v>
      </c>
      <c r="AG713" s="245">
        <v>1</v>
      </c>
      <c r="AH713" s="245"/>
      <c r="AI713" s="245"/>
      <c r="AJ713" s="24"/>
      <c r="AK713" s="4"/>
      <c r="AL713" s="4"/>
      <c r="AM713" s="247">
        <v>355.36</v>
      </c>
      <c r="AN713" s="247">
        <v>55.38</v>
      </c>
      <c r="AO713" s="247">
        <v>13.96</v>
      </c>
      <c r="AP713" s="247">
        <v>0</v>
      </c>
      <c r="AQ713" s="247">
        <v>0</v>
      </c>
      <c r="AR713" s="24"/>
      <c r="AS713" s="4"/>
      <c r="AT713" s="4"/>
      <c r="AU713" s="247">
        <v>88.84</v>
      </c>
      <c r="AV713" s="247">
        <v>18.46</v>
      </c>
      <c r="AW713" s="247">
        <v>3.49</v>
      </c>
      <c r="AX713" s="247">
        <v>0</v>
      </c>
      <c r="AY713" s="247">
        <v>0</v>
      </c>
      <c r="AZ713" s="24"/>
      <c r="BA713" s="4"/>
    </row>
    <row r="714" spans="2:53">
      <c r="B714" s="11" t="s">
        <v>182</v>
      </c>
      <c r="C714" s="11"/>
      <c r="D714" s="71" t="s">
        <v>183</v>
      </c>
      <c r="E714" s="194">
        <v>50</v>
      </c>
      <c r="F714" s="194">
        <v>31</v>
      </c>
      <c r="G714" s="194">
        <v>19</v>
      </c>
      <c r="H714" s="194">
        <v>14</v>
      </c>
      <c r="I714" s="194">
        <v>18</v>
      </c>
      <c r="J714" s="11"/>
      <c r="M714" s="204">
        <v>11073.8</v>
      </c>
      <c r="N714" s="241">
        <v>5738.7</v>
      </c>
      <c r="O714" s="204">
        <v>2325.9499999999998</v>
      </c>
      <c r="P714" s="204">
        <v>2668.89</v>
      </c>
      <c r="Q714" s="204">
        <v>5412.59</v>
      </c>
      <c r="R714" s="11"/>
      <c r="S714" s="4"/>
      <c r="T714" s="4"/>
      <c r="U714" s="204">
        <v>197.74642857142899</v>
      </c>
      <c r="V714" s="204">
        <v>108.277358490566</v>
      </c>
      <c r="W714" s="204">
        <v>41.534821428571398</v>
      </c>
      <c r="X714" s="204">
        <v>48.5252727272727</v>
      </c>
      <c r="Y714" s="204">
        <v>93.320517241379306</v>
      </c>
      <c r="Z714" s="11"/>
      <c r="AA714" s="4"/>
      <c r="AB714" s="11" t="s">
        <v>207</v>
      </c>
      <c r="AC714" s="11"/>
      <c r="AD714" s="71" t="s">
        <v>124</v>
      </c>
      <c r="AE714" s="245">
        <v>1</v>
      </c>
      <c r="AF714" s="245">
        <v>1</v>
      </c>
      <c r="AG714" s="245">
        <v>1</v>
      </c>
      <c r="AH714" s="245">
        <v>1</v>
      </c>
      <c r="AI714" s="245">
        <v>1</v>
      </c>
      <c r="AJ714" s="24"/>
      <c r="AK714" s="4"/>
      <c r="AL714" s="4"/>
      <c r="AM714" s="247">
        <v>20.52</v>
      </c>
      <c r="AN714" s="247">
        <v>22.9</v>
      </c>
      <c r="AO714" s="247">
        <v>23.05</v>
      </c>
      <c r="AP714" s="247">
        <v>13</v>
      </c>
      <c r="AQ714" s="247">
        <v>230</v>
      </c>
      <c r="AR714" s="24"/>
      <c r="AS714" s="4"/>
      <c r="AT714" s="4"/>
      <c r="AU714" s="247">
        <v>20.52</v>
      </c>
      <c r="AV714" s="247">
        <v>22.9</v>
      </c>
      <c r="AW714" s="247">
        <v>23.05</v>
      </c>
      <c r="AX714" s="247">
        <v>13</v>
      </c>
      <c r="AY714" s="247">
        <v>230</v>
      </c>
      <c r="AZ714" s="24"/>
      <c r="BA714" s="4"/>
    </row>
    <row r="715" spans="2:53">
      <c r="B715" s="11" t="s">
        <v>184</v>
      </c>
      <c r="C715" s="11"/>
      <c r="D715" s="71" t="s">
        <v>185</v>
      </c>
      <c r="E715" s="194">
        <v>134</v>
      </c>
      <c r="F715" s="194">
        <v>61</v>
      </c>
      <c r="G715" s="194">
        <v>42</v>
      </c>
      <c r="H715" s="194">
        <v>33</v>
      </c>
      <c r="I715" s="194">
        <v>44</v>
      </c>
      <c r="J715" s="11"/>
      <c r="M715" s="204">
        <v>27366.99</v>
      </c>
      <c r="N715" s="241">
        <v>7212.91</v>
      </c>
      <c r="O715" s="204">
        <v>4473.16</v>
      </c>
      <c r="P715" s="204">
        <v>3755.69</v>
      </c>
      <c r="Q715" s="204">
        <v>12352.57</v>
      </c>
      <c r="R715" s="11"/>
      <c r="S715" s="4"/>
      <c r="T715" s="4"/>
      <c r="U715" s="204">
        <v>184.912094594595</v>
      </c>
      <c r="V715" s="204">
        <v>52.267463768115903</v>
      </c>
      <c r="W715" s="204">
        <v>32.414202898550698</v>
      </c>
      <c r="X715" s="204">
        <v>27.215144927536201</v>
      </c>
      <c r="Y715" s="204">
        <v>82.903154362416103</v>
      </c>
      <c r="Z715" s="11"/>
      <c r="AA715" s="4"/>
      <c r="AB715" s="11" t="s">
        <v>208</v>
      </c>
      <c r="AC715" s="11"/>
      <c r="AD715" s="71" t="s">
        <v>210</v>
      </c>
      <c r="AE715" s="245">
        <v>54</v>
      </c>
      <c r="AF715" s="245">
        <v>34</v>
      </c>
      <c r="AG715" s="245">
        <v>23</v>
      </c>
      <c r="AH715" s="245">
        <v>16</v>
      </c>
      <c r="AI715" s="245">
        <v>15</v>
      </c>
      <c r="AJ715" s="24"/>
      <c r="AK715" s="4"/>
      <c r="AL715" s="4"/>
      <c r="AM715" s="247">
        <v>15082.04</v>
      </c>
      <c r="AN715" s="247">
        <v>1302.8399999999999</v>
      </c>
      <c r="AO715" s="247">
        <v>364.91</v>
      </c>
      <c r="AP715" s="247">
        <v>328.5</v>
      </c>
      <c r="AQ715" s="247">
        <v>2679.52</v>
      </c>
      <c r="AR715" s="24"/>
      <c r="AS715" s="4"/>
      <c r="AT715" s="4"/>
      <c r="AU715" s="247">
        <v>279.297037037037</v>
      </c>
      <c r="AV715" s="247">
        <v>23.687999999999999</v>
      </c>
      <c r="AW715" s="247">
        <v>7.2981999999999996</v>
      </c>
      <c r="AX715" s="247">
        <v>6.0833333333333304</v>
      </c>
      <c r="AY715" s="247">
        <v>49.6207407407407</v>
      </c>
      <c r="AZ715" s="24"/>
      <c r="BA715" s="4"/>
    </row>
    <row r="716" spans="2:53">
      <c r="B716" s="11" t="s">
        <v>186</v>
      </c>
      <c r="C716" s="11"/>
      <c r="D716" s="71" t="s">
        <v>187</v>
      </c>
      <c r="E716" s="194">
        <v>19</v>
      </c>
      <c r="F716" s="194">
        <v>13</v>
      </c>
      <c r="G716" s="194">
        <v>11</v>
      </c>
      <c r="H716" s="194">
        <v>9</v>
      </c>
      <c r="I716" s="194">
        <v>8</v>
      </c>
      <c r="J716" s="11"/>
      <c r="M716" s="204">
        <v>2610.13</v>
      </c>
      <c r="N716" s="241">
        <v>1065.3</v>
      </c>
      <c r="O716" s="204">
        <v>1997.48</v>
      </c>
      <c r="P716" s="204">
        <v>1764.54</v>
      </c>
      <c r="Q716" s="204">
        <v>3838.82</v>
      </c>
      <c r="R716" s="11"/>
      <c r="S716" s="4"/>
      <c r="T716" s="4"/>
      <c r="U716" s="204">
        <v>108.755416666667</v>
      </c>
      <c r="V716" s="204">
        <v>46.317391304347801</v>
      </c>
      <c r="W716" s="204">
        <v>86.846956521739102</v>
      </c>
      <c r="X716" s="204">
        <v>76.719130434782599</v>
      </c>
      <c r="Y716" s="204">
        <v>153.55279999999999</v>
      </c>
      <c r="Z716" s="11"/>
      <c r="AA716" s="4"/>
      <c r="AB716" s="11" t="s">
        <v>211</v>
      </c>
      <c r="AC716" s="11"/>
      <c r="AD716" s="71" t="s">
        <v>146</v>
      </c>
      <c r="AE716" s="245">
        <v>41</v>
      </c>
      <c r="AF716" s="245">
        <v>7</v>
      </c>
      <c r="AG716" s="245">
        <v>7</v>
      </c>
      <c r="AH716" s="245">
        <v>5</v>
      </c>
      <c r="AI716" s="245">
        <v>4</v>
      </c>
      <c r="AJ716" s="24"/>
      <c r="AK716" s="4"/>
      <c r="AL716" s="4"/>
      <c r="AM716" s="247">
        <v>14522.76</v>
      </c>
      <c r="AN716" s="247">
        <v>195.54</v>
      </c>
      <c r="AO716" s="247">
        <v>74.52</v>
      </c>
      <c r="AP716" s="247">
        <v>39.11</v>
      </c>
      <c r="AQ716" s="247">
        <v>7341.21</v>
      </c>
      <c r="AR716" s="24"/>
      <c r="AS716" s="4"/>
      <c r="AT716" s="4"/>
      <c r="AU716" s="247">
        <v>345.78</v>
      </c>
      <c r="AV716" s="247">
        <v>5.0138461538461501</v>
      </c>
      <c r="AW716" s="247">
        <v>1.9107692307692301</v>
      </c>
      <c r="AX716" s="247">
        <v>1.1174285714285701</v>
      </c>
      <c r="AY716" s="247">
        <v>179.053902439024</v>
      </c>
      <c r="AZ716" s="24"/>
      <c r="BA716" s="4"/>
    </row>
    <row r="717" spans="2:53">
      <c r="B717" s="11" t="s">
        <v>188</v>
      </c>
      <c r="C717" s="11"/>
      <c r="D717" s="71" t="s">
        <v>189</v>
      </c>
      <c r="E717" s="194">
        <v>94</v>
      </c>
      <c r="F717" s="194">
        <v>47</v>
      </c>
      <c r="G717" s="194">
        <v>28</v>
      </c>
      <c r="H717" s="194">
        <v>20</v>
      </c>
      <c r="I717" s="194">
        <v>21</v>
      </c>
      <c r="J717" s="11"/>
      <c r="M717" s="204">
        <v>12249.5</v>
      </c>
      <c r="N717" s="241">
        <v>3838.14</v>
      </c>
      <c r="O717" s="204">
        <v>1203.8699999999999</v>
      </c>
      <c r="P717" s="204">
        <v>1055.7</v>
      </c>
      <c r="Q717" s="204">
        <v>6185.78</v>
      </c>
      <c r="R717" s="11"/>
      <c r="S717" s="4"/>
      <c r="T717" s="4"/>
      <c r="U717" s="204">
        <v>122.495</v>
      </c>
      <c r="V717" s="204">
        <v>40.831276595744697</v>
      </c>
      <c r="W717" s="204">
        <v>12.807127659574499</v>
      </c>
      <c r="X717" s="204">
        <v>11.601098901098901</v>
      </c>
      <c r="Y717" s="204">
        <v>67.975604395604407</v>
      </c>
      <c r="Z717" s="11"/>
      <c r="AA717" s="4"/>
      <c r="AB717" s="11" t="s">
        <v>212</v>
      </c>
      <c r="AC717" s="11"/>
      <c r="AD717" s="71" t="s">
        <v>213</v>
      </c>
      <c r="AE717" s="245">
        <v>17</v>
      </c>
      <c r="AF717" s="245">
        <v>3</v>
      </c>
      <c r="AG717" s="245">
        <v>2</v>
      </c>
      <c r="AH717" s="245">
        <v>2</v>
      </c>
      <c r="AI717" s="245">
        <v>2</v>
      </c>
      <c r="AJ717" s="24"/>
      <c r="AK717" s="4"/>
      <c r="AL717" s="4"/>
      <c r="AM717" s="247">
        <v>1121.0899999999999</v>
      </c>
      <c r="AN717" s="247">
        <v>567.48</v>
      </c>
      <c r="AO717" s="247">
        <v>562.75</v>
      </c>
      <c r="AP717" s="247">
        <v>599.38</v>
      </c>
      <c r="AQ717" s="247">
        <v>695.9</v>
      </c>
      <c r="AR717" s="24"/>
      <c r="AS717" s="4"/>
      <c r="AT717" s="4"/>
      <c r="AU717" s="247">
        <v>65.9464705882353</v>
      </c>
      <c r="AV717" s="247">
        <v>33.381176470588201</v>
      </c>
      <c r="AW717" s="247">
        <v>37.516666666666701</v>
      </c>
      <c r="AX717" s="247">
        <v>37.46125</v>
      </c>
      <c r="AY717" s="247">
        <v>40.935294117647103</v>
      </c>
      <c r="AZ717" s="24"/>
      <c r="BA717" s="4"/>
    </row>
    <row r="718" spans="2:53">
      <c r="B718" s="11" t="s">
        <v>467</v>
      </c>
      <c r="C718" s="11"/>
      <c r="D718" s="71" t="s">
        <v>435</v>
      </c>
      <c r="E718" s="194">
        <v>1</v>
      </c>
      <c r="F718" s="194">
        <v>1</v>
      </c>
      <c r="G718" s="194">
        <v>1</v>
      </c>
      <c r="H718" s="194">
        <v>1</v>
      </c>
      <c r="I718" s="194">
        <v>1</v>
      </c>
      <c r="J718" s="11"/>
      <c r="M718" s="204">
        <v>408.85</v>
      </c>
      <c r="N718" s="241">
        <v>20.2</v>
      </c>
      <c r="O718" s="204">
        <v>96.36</v>
      </c>
      <c r="P718" s="204">
        <v>112.53</v>
      </c>
      <c r="Q718" s="204">
        <v>1068.0999999999999</v>
      </c>
      <c r="R718" s="11"/>
      <c r="S718" s="4"/>
      <c r="T718" s="4"/>
      <c r="U718" s="204">
        <v>408.85</v>
      </c>
      <c r="V718" s="204">
        <v>20.2</v>
      </c>
      <c r="W718" s="204">
        <v>96.36</v>
      </c>
      <c r="X718" s="204">
        <v>112.53</v>
      </c>
      <c r="Y718" s="204">
        <v>1068.0999999999999</v>
      </c>
      <c r="Z718" s="11"/>
      <c r="AA718" s="4"/>
      <c r="AB718" s="11" t="s">
        <v>214</v>
      </c>
      <c r="AC718" s="11"/>
      <c r="AD718" s="71" t="s">
        <v>215</v>
      </c>
      <c r="AE718" s="245">
        <v>3</v>
      </c>
      <c r="AF718" s="245">
        <v>2</v>
      </c>
      <c r="AG718" s="245"/>
      <c r="AH718" s="245">
        <v>1</v>
      </c>
      <c r="AI718" s="245"/>
      <c r="AJ718" s="24"/>
      <c r="AK718" s="4"/>
      <c r="AL718" s="4"/>
      <c r="AM718" s="247">
        <v>2918.39</v>
      </c>
      <c r="AN718" s="247">
        <v>53.95</v>
      </c>
      <c r="AO718" s="247">
        <v>0</v>
      </c>
      <c r="AP718" s="247">
        <v>37.49</v>
      </c>
      <c r="AQ718" s="247">
        <v>0</v>
      </c>
      <c r="AR718" s="24"/>
      <c r="AS718" s="4"/>
      <c r="AT718" s="4"/>
      <c r="AU718" s="247">
        <v>972.79666666666697</v>
      </c>
      <c r="AV718" s="247">
        <v>17.983333333333299</v>
      </c>
      <c r="AW718" s="247">
        <v>0</v>
      </c>
      <c r="AX718" s="247">
        <v>12.4966666666667</v>
      </c>
      <c r="AY718" s="247">
        <v>0</v>
      </c>
      <c r="AZ718" s="24"/>
      <c r="BA718" s="4"/>
    </row>
    <row r="719" spans="2:53">
      <c r="B719" s="11" t="s">
        <v>190</v>
      </c>
      <c r="C719" s="11"/>
      <c r="D719" s="71" t="s">
        <v>191</v>
      </c>
      <c r="E719" s="194">
        <v>92</v>
      </c>
      <c r="F719" s="194">
        <v>45</v>
      </c>
      <c r="G719" s="194">
        <v>31</v>
      </c>
      <c r="H719" s="194">
        <v>25</v>
      </c>
      <c r="I719" s="194">
        <v>36</v>
      </c>
      <c r="J719" s="11"/>
      <c r="M719" s="204">
        <v>16590.189999999999</v>
      </c>
      <c r="N719" s="241">
        <v>5320.78</v>
      </c>
      <c r="O719" s="204">
        <v>2641.3</v>
      </c>
      <c r="P719" s="204">
        <v>2748.65</v>
      </c>
      <c r="Q719" s="204">
        <v>9243.23</v>
      </c>
      <c r="R719" s="11"/>
      <c r="S719" s="4"/>
      <c r="T719" s="4"/>
      <c r="U719" s="204">
        <v>158.00180952381001</v>
      </c>
      <c r="V719" s="204">
        <v>52.680990099009897</v>
      </c>
      <c r="W719" s="204">
        <v>25.3971153846154</v>
      </c>
      <c r="X719" s="204">
        <v>26.6859223300971</v>
      </c>
      <c r="Y719" s="204">
        <v>84.800275229357794</v>
      </c>
      <c r="Z719" s="11"/>
      <c r="AA719" s="4"/>
      <c r="AB719" s="11" t="s">
        <v>216</v>
      </c>
      <c r="AC719" s="11"/>
      <c r="AD719" s="71" t="s">
        <v>136</v>
      </c>
      <c r="AE719" s="245">
        <v>8</v>
      </c>
      <c r="AF719" s="245">
        <v>2</v>
      </c>
      <c r="AG719" s="245">
        <v>1</v>
      </c>
      <c r="AH719" s="245">
        <v>1</v>
      </c>
      <c r="AI719" s="245">
        <v>1</v>
      </c>
      <c r="AJ719" s="24"/>
      <c r="AK719" s="4"/>
      <c r="AL719" s="4"/>
      <c r="AM719" s="247">
        <v>613.54999999999995</v>
      </c>
      <c r="AN719" s="247">
        <v>21.66</v>
      </c>
      <c r="AO719" s="247">
        <v>30.23</v>
      </c>
      <c r="AP719" s="247">
        <v>31.13</v>
      </c>
      <c r="AQ719" s="247">
        <v>25.08</v>
      </c>
      <c r="AR719" s="24"/>
      <c r="AS719" s="4"/>
      <c r="AT719" s="4"/>
      <c r="AU719" s="247">
        <v>76.693749999999994</v>
      </c>
      <c r="AV719" s="247">
        <v>3.61</v>
      </c>
      <c r="AW719" s="247">
        <v>3.7787500000000001</v>
      </c>
      <c r="AX719" s="247">
        <v>3.8912499999999999</v>
      </c>
      <c r="AY719" s="247">
        <v>3.1349999999999998</v>
      </c>
      <c r="AZ719" s="24"/>
      <c r="BA719" s="4"/>
    </row>
    <row r="720" spans="2:53">
      <c r="B720" s="11" t="s">
        <v>529</v>
      </c>
      <c r="C720" s="11"/>
      <c r="D720" s="71" t="s">
        <v>144</v>
      </c>
      <c r="E720" s="194">
        <v>3</v>
      </c>
      <c r="F720" s="194">
        <v>3</v>
      </c>
      <c r="G720" s="194">
        <v>2</v>
      </c>
      <c r="H720" s="194">
        <v>1</v>
      </c>
      <c r="I720" s="194">
        <v>1</v>
      </c>
      <c r="J720" s="11"/>
      <c r="M720" s="204">
        <v>361.62</v>
      </c>
      <c r="N720" s="241">
        <v>107.9</v>
      </c>
      <c r="O720" s="204">
        <v>14.94</v>
      </c>
      <c r="P720" s="204">
        <v>4.8</v>
      </c>
      <c r="Q720" s="204">
        <v>125.79</v>
      </c>
      <c r="R720" s="11"/>
      <c r="S720" s="4"/>
      <c r="T720" s="4"/>
      <c r="U720" s="204">
        <v>120.54</v>
      </c>
      <c r="V720" s="204">
        <v>35.966666666666697</v>
      </c>
      <c r="W720" s="204">
        <v>4.9800000000000004</v>
      </c>
      <c r="X720" s="204">
        <v>1.6</v>
      </c>
      <c r="Y720" s="204">
        <v>41.93</v>
      </c>
      <c r="Z720" s="11"/>
      <c r="AA720" s="4"/>
      <c r="AB720" s="11" t="s">
        <v>217</v>
      </c>
      <c r="AC720" s="11"/>
      <c r="AD720" s="71" t="s">
        <v>218</v>
      </c>
      <c r="AE720" s="245">
        <v>10</v>
      </c>
      <c r="AF720" s="245">
        <v>8</v>
      </c>
      <c r="AG720" s="245">
        <v>2</v>
      </c>
      <c r="AH720" s="245">
        <v>2</v>
      </c>
      <c r="AI720" s="245">
        <v>1</v>
      </c>
      <c r="AJ720" s="24"/>
      <c r="AK720" s="4"/>
      <c r="AL720" s="4"/>
      <c r="AM720" s="247">
        <v>304.52</v>
      </c>
      <c r="AN720" s="247">
        <v>109.81</v>
      </c>
      <c r="AO720" s="247">
        <v>45.91</v>
      </c>
      <c r="AP720" s="247">
        <v>30.21</v>
      </c>
      <c r="AQ720" s="247">
        <v>292.66000000000003</v>
      </c>
      <c r="AR720" s="24"/>
      <c r="AS720" s="4"/>
      <c r="AT720" s="4"/>
      <c r="AU720" s="247">
        <v>30.452000000000002</v>
      </c>
      <c r="AV720" s="247">
        <v>10.981</v>
      </c>
      <c r="AW720" s="247">
        <v>4.5910000000000002</v>
      </c>
      <c r="AX720" s="247">
        <v>3.0209999999999999</v>
      </c>
      <c r="AY720" s="247">
        <v>29.265999999999998</v>
      </c>
      <c r="AZ720" s="24"/>
      <c r="BA720" s="4"/>
    </row>
    <row r="721" spans="2:53">
      <c r="B721" s="11" t="s">
        <v>192</v>
      </c>
      <c r="C721" s="11"/>
      <c r="D721" s="71" t="s">
        <v>193</v>
      </c>
      <c r="E721" s="194">
        <v>18</v>
      </c>
      <c r="F721" s="194">
        <v>23</v>
      </c>
      <c r="G721" s="194">
        <v>4</v>
      </c>
      <c r="H721" s="194">
        <v>10</v>
      </c>
      <c r="I721" s="194">
        <v>23</v>
      </c>
      <c r="J721" s="11"/>
      <c r="M721" s="204">
        <v>4298.13</v>
      </c>
      <c r="N721" s="241">
        <v>4130.53</v>
      </c>
      <c r="O721" s="204">
        <v>616.73</v>
      </c>
      <c r="P721" s="204">
        <v>1334.49</v>
      </c>
      <c r="Q721" s="204">
        <v>7447.46</v>
      </c>
      <c r="R721" s="11"/>
      <c r="S721" s="4"/>
      <c r="T721" s="4"/>
      <c r="U721" s="204">
        <v>214.90649999999999</v>
      </c>
      <c r="V721" s="204">
        <v>108.69815789473699</v>
      </c>
      <c r="W721" s="204">
        <v>16.2297368421053</v>
      </c>
      <c r="X721" s="204">
        <v>36.067297297297301</v>
      </c>
      <c r="Y721" s="204">
        <v>177.320476190476</v>
      </c>
      <c r="Z721" s="11"/>
      <c r="AA721" s="4"/>
      <c r="AB721" s="11" t="s">
        <v>487</v>
      </c>
      <c r="AC721" s="11"/>
      <c r="AD721" s="71" t="s">
        <v>116</v>
      </c>
      <c r="AE721" s="245">
        <v>8</v>
      </c>
      <c r="AF721" s="245">
        <v>3</v>
      </c>
      <c r="AG721" s="245">
        <v>2</v>
      </c>
      <c r="AH721" s="245">
        <v>1</v>
      </c>
      <c r="AI721" s="245">
        <v>1</v>
      </c>
      <c r="AJ721" s="24"/>
      <c r="AK721" s="4"/>
      <c r="AL721" s="4"/>
      <c r="AM721" s="247">
        <v>2799.93</v>
      </c>
      <c r="AN721" s="247">
        <v>805.8</v>
      </c>
      <c r="AO721" s="247">
        <v>2164.46</v>
      </c>
      <c r="AP721" s="247">
        <v>16.670000000000002</v>
      </c>
      <c r="AQ721" s="247">
        <v>71.37</v>
      </c>
      <c r="AR721" s="24"/>
      <c r="AS721" s="4"/>
      <c r="AT721" s="4"/>
      <c r="AU721" s="247">
        <v>349.99124999999998</v>
      </c>
      <c r="AV721" s="247">
        <v>100.72499999999999</v>
      </c>
      <c r="AW721" s="247">
        <v>270.5575</v>
      </c>
      <c r="AX721" s="247">
        <v>2.0837500000000002</v>
      </c>
      <c r="AY721" s="247">
        <v>8.9212500000000006</v>
      </c>
      <c r="AZ721" s="24"/>
      <c r="BA721" s="4"/>
    </row>
    <row r="722" spans="2:53">
      <c r="B722" s="11" t="s">
        <v>194</v>
      </c>
      <c r="C722" s="11"/>
      <c r="D722" s="71" t="s">
        <v>195</v>
      </c>
      <c r="E722" s="194">
        <v>34</v>
      </c>
      <c r="F722" s="194">
        <v>18</v>
      </c>
      <c r="G722" s="194">
        <v>11</v>
      </c>
      <c r="H722" s="194">
        <v>11</v>
      </c>
      <c r="I722" s="194">
        <v>15</v>
      </c>
      <c r="J722" s="11"/>
      <c r="M722" s="204">
        <v>7139.64</v>
      </c>
      <c r="N722" s="241">
        <v>3016.71</v>
      </c>
      <c r="O722" s="204">
        <v>1737.6</v>
      </c>
      <c r="P722" s="204">
        <v>1393.85</v>
      </c>
      <c r="Q722" s="204">
        <v>7365.18</v>
      </c>
      <c r="R722" s="11"/>
      <c r="S722" s="4"/>
      <c r="T722" s="4"/>
      <c r="U722" s="204">
        <v>183.067692307692</v>
      </c>
      <c r="V722" s="204">
        <v>79.387105263157906</v>
      </c>
      <c r="W722" s="204">
        <v>45.726315789473702</v>
      </c>
      <c r="X722" s="204">
        <v>37.671621621621597</v>
      </c>
      <c r="Y722" s="204">
        <v>184.12950000000001</v>
      </c>
      <c r="Z722" s="11"/>
      <c r="AA722" s="4"/>
      <c r="AB722" s="11" t="s">
        <v>219</v>
      </c>
      <c r="AC722" s="11"/>
      <c r="AD722" s="71" t="s">
        <v>102</v>
      </c>
      <c r="AE722" s="245">
        <v>2</v>
      </c>
      <c r="AF722" s="245">
        <v>2</v>
      </c>
      <c r="AG722" s="245">
        <v>1</v>
      </c>
      <c r="AH722" s="245">
        <v>1</v>
      </c>
      <c r="AI722" s="245"/>
      <c r="AJ722" s="24"/>
      <c r="AK722" s="4"/>
      <c r="AL722" s="4"/>
      <c r="AM722" s="247">
        <v>1416.04</v>
      </c>
      <c r="AN722" s="247">
        <v>1022.99</v>
      </c>
      <c r="AO722" s="247">
        <v>736.14</v>
      </c>
      <c r="AP722" s="247">
        <v>300.42</v>
      </c>
      <c r="AQ722" s="247">
        <v>0</v>
      </c>
      <c r="AR722" s="24"/>
      <c r="AS722" s="4"/>
      <c r="AT722" s="4"/>
      <c r="AU722" s="247">
        <v>708.02</v>
      </c>
      <c r="AV722" s="247">
        <v>511.495</v>
      </c>
      <c r="AW722" s="247">
        <v>368.07</v>
      </c>
      <c r="AX722" s="247">
        <v>150.21</v>
      </c>
      <c r="AY722" s="247">
        <v>0</v>
      </c>
      <c r="AZ722" s="24"/>
      <c r="BA722" s="4"/>
    </row>
    <row r="723" spans="2:53">
      <c r="B723" s="11" t="s">
        <v>196</v>
      </c>
      <c r="C723" s="11"/>
      <c r="D723" s="71" t="s">
        <v>197</v>
      </c>
      <c r="E723" s="194">
        <v>68</v>
      </c>
      <c r="F723" s="194">
        <v>34</v>
      </c>
      <c r="G723" s="194">
        <v>24</v>
      </c>
      <c r="H723" s="194">
        <v>22</v>
      </c>
      <c r="I723" s="194">
        <v>21</v>
      </c>
      <c r="J723" s="11"/>
      <c r="M723" s="204">
        <v>13244.58</v>
      </c>
      <c r="N723" s="241">
        <v>4167.09</v>
      </c>
      <c r="O723" s="204">
        <v>2741.67</v>
      </c>
      <c r="P723" s="204">
        <v>3995.84</v>
      </c>
      <c r="Q723" s="204">
        <v>8020</v>
      </c>
      <c r="R723" s="11"/>
      <c r="S723" s="4"/>
      <c r="T723" s="4"/>
      <c r="U723" s="204">
        <v>172.007532467532</v>
      </c>
      <c r="V723" s="204">
        <v>54.830131578947402</v>
      </c>
      <c r="W723" s="204">
        <v>36.074605263157899</v>
      </c>
      <c r="X723" s="204">
        <v>51.894025974026</v>
      </c>
      <c r="Y723" s="204">
        <v>104.15584415584399</v>
      </c>
      <c r="Z723" s="11"/>
      <c r="AA723" s="4"/>
      <c r="AB723" s="11" t="s">
        <v>219</v>
      </c>
      <c r="AC723" s="11"/>
      <c r="AD723" s="71" t="s">
        <v>89</v>
      </c>
      <c r="AE723" s="245">
        <v>3</v>
      </c>
      <c r="AF723" s="245">
        <v>2</v>
      </c>
      <c r="AG723" s="245">
        <v>1</v>
      </c>
      <c r="AH723" s="245"/>
      <c r="AI723" s="245">
        <v>1</v>
      </c>
      <c r="AJ723" s="24"/>
      <c r="AK723" s="4"/>
      <c r="AL723" s="4"/>
      <c r="AM723" s="247">
        <v>52.97</v>
      </c>
      <c r="AN723" s="247">
        <v>79.3</v>
      </c>
      <c r="AO723" s="247">
        <v>19.98</v>
      </c>
      <c r="AP723" s="247">
        <v>0</v>
      </c>
      <c r="AQ723" s="247">
        <v>3.29</v>
      </c>
      <c r="AR723" s="24"/>
      <c r="AS723" s="4"/>
      <c r="AT723" s="4"/>
      <c r="AU723" s="247">
        <v>17.656666666666698</v>
      </c>
      <c r="AV723" s="247">
        <v>26.433333333333302</v>
      </c>
      <c r="AW723" s="247">
        <v>6.66</v>
      </c>
      <c r="AX723" s="247">
        <v>0</v>
      </c>
      <c r="AY723" s="247">
        <v>1.09666666666667</v>
      </c>
      <c r="AZ723" s="24"/>
      <c r="BA723" s="4"/>
    </row>
    <row r="724" spans="2:53">
      <c r="B724" s="11" t="s">
        <v>468</v>
      </c>
      <c r="C724" s="11"/>
      <c r="D724" s="71" t="s">
        <v>428</v>
      </c>
      <c r="E724" s="194">
        <v>1</v>
      </c>
      <c r="F724" s="194">
        <v>1</v>
      </c>
      <c r="G724" s="194">
        <v>1</v>
      </c>
      <c r="H724" s="194">
        <v>1</v>
      </c>
      <c r="I724" s="194">
        <v>1</v>
      </c>
      <c r="J724" s="11"/>
      <c r="M724" s="204">
        <v>333.97</v>
      </c>
      <c r="N724" s="241">
        <v>218.47</v>
      </c>
      <c r="O724" s="204">
        <v>199.65</v>
      </c>
      <c r="P724" s="204">
        <v>165.78</v>
      </c>
      <c r="Q724" s="204">
        <v>1497.34</v>
      </c>
      <c r="R724" s="11"/>
      <c r="S724" s="4"/>
      <c r="T724" s="4"/>
      <c r="U724" s="204">
        <v>333.97</v>
      </c>
      <c r="V724" s="204">
        <v>218.47</v>
      </c>
      <c r="W724" s="204">
        <v>199.65</v>
      </c>
      <c r="X724" s="204">
        <v>165.78</v>
      </c>
      <c r="Y724" s="204">
        <v>1497.34</v>
      </c>
      <c r="Z724" s="11"/>
      <c r="AA724" s="4"/>
      <c r="AB724" s="11" t="s">
        <v>220</v>
      </c>
      <c r="AC724" s="11"/>
      <c r="AD724" s="71" t="s">
        <v>108</v>
      </c>
      <c r="AE724" s="245">
        <v>2</v>
      </c>
      <c r="AF724" s="245"/>
      <c r="AG724" s="245"/>
      <c r="AH724" s="245"/>
      <c r="AI724" s="245"/>
      <c r="AJ724" s="24"/>
      <c r="AK724" s="4"/>
      <c r="AL724" s="4"/>
      <c r="AM724" s="247">
        <v>55.16</v>
      </c>
      <c r="AN724" s="247">
        <v>0</v>
      </c>
      <c r="AO724" s="247">
        <v>0</v>
      </c>
      <c r="AP724" s="247">
        <v>0</v>
      </c>
      <c r="AQ724" s="247">
        <v>0</v>
      </c>
      <c r="AR724" s="24"/>
      <c r="AS724" s="4"/>
      <c r="AT724" s="4"/>
      <c r="AU724" s="247">
        <v>27.58</v>
      </c>
      <c r="AV724" s="247">
        <v>0</v>
      </c>
      <c r="AW724" s="247">
        <v>0</v>
      </c>
      <c r="AX724" s="247">
        <v>0</v>
      </c>
      <c r="AY724" s="247">
        <v>0</v>
      </c>
      <c r="AZ724" s="24"/>
      <c r="BA724" s="4"/>
    </row>
    <row r="725" spans="2:53">
      <c r="B725" s="11" t="s">
        <v>198</v>
      </c>
      <c r="C725" s="11"/>
      <c r="D725" s="71" t="s">
        <v>191</v>
      </c>
      <c r="E725" s="194">
        <v>98</v>
      </c>
      <c r="F725" s="194">
        <v>60</v>
      </c>
      <c r="G725" s="194">
        <v>43</v>
      </c>
      <c r="H725" s="194">
        <v>33</v>
      </c>
      <c r="I725" s="194">
        <v>37</v>
      </c>
      <c r="J725" s="11"/>
      <c r="M725" s="204">
        <v>10838</v>
      </c>
      <c r="N725" s="241">
        <v>4118.4399999999996</v>
      </c>
      <c r="O725" s="204">
        <v>2742.75</v>
      </c>
      <c r="P725" s="204">
        <v>2673.01</v>
      </c>
      <c r="Q725" s="204">
        <v>10136.58</v>
      </c>
      <c r="R725" s="11"/>
      <c r="S725" s="4"/>
      <c r="T725" s="4"/>
      <c r="U725" s="204">
        <v>101.28971962616799</v>
      </c>
      <c r="V725" s="204">
        <v>39.984854368931998</v>
      </c>
      <c r="W725" s="204">
        <v>26.628640776699001</v>
      </c>
      <c r="X725" s="204">
        <v>26.7301</v>
      </c>
      <c r="Y725" s="204">
        <v>94.734392523364505</v>
      </c>
      <c r="Z725" s="11"/>
      <c r="AA725" s="4"/>
      <c r="AB725" s="11" t="s">
        <v>221</v>
      </c>
      <c r="AC725" s="11"/>
      <c r="AD725" s="71" t="s">
        <v>146</v>
      </c>
      <c r="AE725" s="245">
        <v>1</v>
      </c>
      <c r="AF725" s="245"/>
      <c r="AG725" s="245"/>
      <c r="AH725" s="245"/>
      <c r="AI725" s="245"/>
      <c r="AJ725" s="24"/>
      <c r="AK725" s="4"/>
      <c r="AL725" s="4"/>
      <c r="AM725" s="247">
        <v>1</v>
      </c>
      <c r="AN725" s="247">
        <v>0</v>
      </c>
      <c r="AO725" s="247">
        <v>0</v>
      </c>
      <c r="AP725" s="247">
        <v>0</v>
      </c>
      <c r="AQ725" s="247">
        <v>0</v>
      </c>
      <c r="AR725" s="24"/>
      <c r="AS725" s="4"/>
      <c r="AT725" s="4"/>
      <c r="AU725" s="247">
        <v>1</v>
      </c>
      <c r="AV725" s="247">
        <v>0</v>
      </c>
      <c r="AW725" s="247">
        <v>0</v>
      </c>
      <c r="AX725" s="247">
        <v>0</v>
      </c>
      <c r="AY725" s="247">
        <v>0</v>
      </c>
      <c r="AZ725" s="24"/>
      <c r="BA725" s="4"/>
    </row>
    <row r="726" spans="2:53">
      <c r="B726" s="11" t="s">
        <v>198</v>
      </c>
      <c r="C726" s="11"/>
      <c r="D726" s="71" t="s">
        <v>89</v>
      </c>
      <c r="E726" s="194">
        <v>116</v>
      </c>
      <c r="F726" s="194">
        <v>71</v>
      </c>
      <c r="G726" s="194">
        <v>48</v>
      </c>
      <c r="H726" s="194">
        <v>32</v>
      </c>
      <c r="I726" s="194">
        <v>43</v>
      </c>
      <c r="J726" s="11"/>
      <c r="M726" s="204">
        <v>18481.169999999998</v>
      </c>
      <c r="N726" s="241">
        <v>6835.16</v>
      </c>
      <c r="O726" s="204">
        <v>4729.1899999999996</v>
      </c>
      <c r="P726" s="204">
        <v>4517.83</v>
      </c>
      <c r="Q726" s="204">
        <v>13762.54</v>
      </c>
      <c r="R726" s="11"/>
      <c r="S726" s="4"/>
      <c r="T726" s="4"/>
      <c r="U726" s="204">
        <v>143.26488372092999</v>
      </c>
      <c r="V726" s="204">
        <v>54.2473015873016</v>
      </c>
      <c r="W726" s="204">
        <v>36.946796874999997</v>
      </c>
      <c r="X726" s="204">
        <v>37.648583333333299</v>
      </c>
      <c r="Y726" s="204">
        <v>110.98822580645199</v>
      </c>
      <c r="Z726" s="11"/>
      <c r="AA726" s="4"/>
      <c r="AB726" s="11" t="s">
        <v>221</v>
      </c>
      <c r="AC726" s="11"/>
      <c r="AD726" s="71" t="s">
        <v>185</v>
      </c>
      <c r="AE726" s="245">
        <v>6</v>
      </c>
      <c r="AF726" s="245"/>
      <c r="AG726" s="245"/>
      <c r="AH726" s="245"/>
      <c r="AI726" s="245"/>
      <c r="AJ726" s="24"/>
      <c r="AK726" s="4"/>
      <c r="AL726" s="4"/>
      <c r="AM726" s="247">
        <v>4754.0200000000004</v>
      </c>
      <c r="AN726" s="247">
        <v>0</v>
      </c>
      <c r="AO726" s="247">
        <v>0</v>
      </c>
      <c r="AP726" s="247">
        <v>0</v>
      </c>
      <c r="AQ726" s="247">
        <v>0</v>
      </c>
      <c r="AR726" s="24"/>
      <c r="AS726" s="4"/>
      <c r="AT726" s="4"/>
      <c r="AU726" s="247">
        <v>792.33666666666704</v>
      </c>
      <c r="AV726" s="247">
        <v>0</v>
      </c>
      <c r="AW726" s="247">
        <v>0</v>
      </c>
      <c r="AX726" s="247">
        <v>0</v>
      </c>
      <c r="AY726" s="247">
        <v>0</v>
      </c>
      <c r="AZ726" s="24"/>
      <c r="BA726" s="4"/>
    </row>
    <row r="727" spans="2:53">
      <c r="B727" s="11" t="s">
        <v>199</v>
      </c>
      <c r="C727" s="11"/>
      <c r="D727" s="71" t="s">
        <v>191</v>
      </c>
      <c r="E727" s="194">
        <v>639</v>
      </c>
      <c r="F727" s="194">
        <v>374</v>
      </c>
      <c r="G727" s="194">
        <v>245</v>
      </c>
      <c r="H727" s="194">
        <v>200</v>
      </c>
      <c r="I727" s="194">
        <v>247</v>
      </c>
      <c r="J727" s="11"/>
      <c r="M727" s="204">
        <v>84189.81</v>
      </c>
      <c r="N727" s="241">
        <v>33958.910000000003</v>
      </c>
      <c r="O727" s="204">
        <v>18450.580000000002</v>
      </c>
      <c r="P727" s="204">
        <v>18607.89</v>
      </c>
      <c r="Q727" s="204">
        <v>72358.899999999994</v>
      </c>
      <c r="R727" s="11"/>
      <c r="S727" s="4"/>
      <c r="T727" s="4"/>
      <c r="U727" s="204">
        <v>118.744442877292</v>
      </c>
      <c r="V727" s="204">
        <v>49.575051094890497</v>
      </c>
      <c r="W727" s="204">
        <v>26.585850144092198</v>
      </c>
      <c r="X727" s="204">
        <v>28.108595166163099</v>
      </c>
      <c r="Y727" s="204">
        <v>99.394093406593399</v>
      </c>
      <c r="Z727" s="11"/>
      <c r="AA727" s="4"/>
      <c r="AB727" s="11" t="s">
        <v>222</v>
      </c>
      <c r="AC727" s="11"/>
      <c r="AD727" s="71" t="s">
        <v>98</v>
      </c>
      <c r="AE727" s="245">
        <v>15</v>
      </c>
      <c r="AF727" s="245">
        <v>9</v>
      </c>
      <c r="AG727" s="245">
        <v>5</v>
      </c>
      <c r="AH727" s="245">
        <v>4</v>
      </c>
      <c r="AI727" s="245">
        <v>3</v>
      </c>
      <c r="AJ727" s="24"/>
      <c r="AK727" s="4"/>
      <c r="AL727" s="4"/>
      <c r="AM727" s="247">
        <v>3336.58</v>
      </c>
      <c r="AN727" s="247">
        <v>728.17</v>
      </c>
      <c r="AO727" s="247">
        <v>173.25</v>
      </c>
      <c r="AP727" s="247">
        <v>133.19</v>
      </c>
      <c r="AQ727" s="247">
        <v>559.09</v>
      </c>
      <c r="AR727" s="24"/>
      <c r="AS727" s="4"/>
      <c r="AT727" s="4"/>
      <c r="AU727" s="247">
        <v>222.43866666666699</v>
      </c>
      <c r="AV727" s="247">
        <v>48.5446666666667</v>
      </c>
      <c r="AW727" s="247">
        <v>11.55</v>
      </c>
      <c r="AX727" s="247">
        <v>8.8793333333333297</v>
      </c>
      <c r="AY727" s="247">
        <v>37.272666666666701</v>
      </c>
      <c r="AZ727" s="24"/>
      <c r="BA727" s="4"/>
    </row>
    <row r="728" spans="2:53">
      <c r="B728" s="11" t="s">
        <v>200</v>
      </c>
      <c r="C728" s="11"/>
      <c r="D728" s="71" t="s">
        <v>89</v>
      </c>
      <c r="E728" s="194">
        <v>1090</v>
      </c>
      <c r="F728" s="194">
        <v>575</v>
      </c>
      <c r="G728" s="194">
        <v>392</v>
      </c>
      <c r="H728" s="194">
        <v>305</v>
      </c>
      <c r="I728" s="194">
        <v>393</v>
      </c>
      <c r="J728" s="11"/>
      <c r="M728" s="204">
        <v>175067.21</v>
      </c>
      <c r="N728" s="241">
        <v>65186.96</v>
      </c>
      <c r="O728" s="204">
        <v>34326.480000000003</v>
      </c>
      <c r="P728" s="204">
        <v>37378.839999999997</v>
      </c>
      <c r="Q728" s="204">
        <v>111514.32</v>
      </c>
      <c r="R728" s="11"/>
      <c r="S728" s="4"/>
      <c r="T728" s="4"/>
      <c r="U728" s="204">
        <v>141.29718321226801</v>
      </c>
      <c r="V728" s="204">
        <v>54.549757322175701</v>
      </c>
      <c r="W728" s="204">
        <v>28.1134152334152</v>
      </c>
      <c r="X728" s="204">
        <v>31.757723024638899</v>
      </c>
      <c r="Y728" s="204">
        <v>89.211455999999998</v>
      </c>
      <c r="Z728" s="11"/>
      <c r="AA728" s="4"/>
      <c r="AB728" s="11" t="s">
        <v>223</v>
      </c>
      <c r="AC728" s="11"/>
      <c r="AD728" s="71" t="s">
        <v>224</v>
      </c>
      <c r="AE728" s="245"/>
      <c r="AF728" s="245">
        <v>2</v>
      </c>
      <c r="AG728" s="245">
        <v>2</v>
      </c>
      <c r="AH728" s="245">
        <v>2</v>
      </c>
      <c r="AI728" s="245">
        <v>2</v>
      </c>
      <c r="AJ728" s="24"/>
      <c r="AK728" s="4"/>
      <c r="AL728" s="4"/>
      <c r="AM728" s="247"/>
      <c r="AN728" s="247">
        <v>30.25</v>
      </c>
      <c r="AO728" s="247">
        <v>116.1</v>
      </c>
      <c r="AP728" s="247">
        <v>98.6</v>
      </c>
      <c r="AQ728" s="247">
        <v>409.1</v>
      </c>
      <c r="AR728" s="24"/>
      <c r="AS728" s="4"/>
      <c r="AT728" s="4"/>
      <c r="AU728" s="247"/>
      <c r="AV728" s="247">
        <v>10.0833333333333</v>
      </c>
      <c r="AW728" s="247">
        <v>38.700000000000003</v>
      </c>
      <c r="AX728" s="247">
        <v>32.866666666666703</v>
      </c>
      <c r="AY728" s="247">
        <v>136.36666666666699</v>
      </c>
      <c r="AZ728" s="24"/>
      <c r="BA728" s="4"/>
    </row>
    <row r="729" spans="2:53">
      <c r="B729" s="11" t="s">
        <v>201</v>
      </c>
      <c r="C729" s="11"/>
      <c r="D729" s="71" t="s">
        <v>89</v>
      </c>
      <c r="E729" s="194">
        <v>8</v>
      </c>
      <c r="F729" s="194">
        <v>3</v>
      </c>
      <c r="G729" s="194">
        <v>2</v>
      </c>
      <c r="H729" s="194">
        <v>3</v>
      </c>
      <c r="I729" s="194">
        <v>3</v>
      </c>
      <c r="J729" s="11"/>
      <c r="M729" s="204">
        <v>792.42</v>
      </c>
      <c r="N729" s="241">
        <v>129.22</v>
      </c>
      <c r="O729" s="204">
        <v>129.88999999999999</v>
      </c>
      <c r="P729" s="204">
        <v>98.5</v>
      </c>
      <c r="Q729" s="204">
        <v>597.86</v>
      </c>
      <c r="R729" s="11"/>
      <c r="S729" s="4"/>
      <c r="T729" s="4"/>
      <c r="U729" s="204">
        <v>88.046666666666695</v>
      </c>
      <c r="V729" s="204">
        <v>16.1525</v>
      </c>
      <c r="W729" s="204">
        <v>16.236249999999998</v>
      </c>
      <c r="X729" s="204">
        <v>12.3125</v>
      </c>
      <c r="Y729" s="204">
        <v>66.428888888888906</v>
      </c>
      <c r="Z729" s="11"/>
      <c r="AA729" s="4"/>
      <c r="AB729" s="11" t="s">
        <v>225</v>
      </c>
      <c r="AC729" s="11"/>
      <c r="AD729" s="71" t="s">
        <v>226</v>
      </c>
      <c r="AE729" s="245">
        <v>85</v>
      </c>
      <c r="AF729" s="245">
        <v>34</v>
      </c>
      <c r="AG729" s="245">
        <v>21</v>
      </c>
      <c r="AH729" s="245">
        <v>17</v>
      </c>
      <c r="AI729" s="245">
        <v>17</v>
      </c>
      <c r="AJ729" s="24"/>
      <c r="AK729" s="4"/>
      <c r="AL729" s="4"/>
      <c r="AM729" s="247">
        <v>11437.7</v>
      </c>
      <c r="AN729" s="247">
        <v>1559.3</v>
      </c>
      <c r="AO729" s="247">
        <v>758.77</v>
      </c>
      <c r="AP729" s="247">
        <v>426.36</v>
      </c>
      <c r="AQ729" s="247">
        <v>8009.17</v>
      </c>
      <c r="AR729" s="24"/>
      <c r="AS729" s="4"/>
      <c r="AT729" s="4"/>
      <c r="AU729" s="247">
        <v>132.99651162790701</v>
      </c>
      <c r="AV729" s="247">
        <v>18.131395348837199</v>
      </c>
      <c r="AW729" s="247">
        <v>8.8229069767441892</v>
      </c>
      <c r="AX729" s="247">
        <v>5.0757142857142901</v>
      </c>
      <c r="AY729" s="247">
        <v>92.059425287356305</v>
      </c>
      <c r="AZ729" s="24"/>
      <c r="BA729" s="4"/>
    </row>
    <row r="730" spans="2:53">
      <c r="B730" s="11" t="s">
        <v>202</v>
      </c>
      <c r="C730" s="11"/>
      <c r="D730" s="71" t="s">
        <v>126</v>
      </c>
      <c r="E730" s="194">
        <v>16</v>
      </c>
      <c r="F730" s="194">
        <v>5</v>
      </c>
      <c r="G730" s="194">
        <v>5</v>
      </c>
      <c r="H730" s="194">
        <v>3</v>
      </c>
      <c r="I730" s="194">
        <v>5</v>
      </c>
      <c r="J730" s="11"/>
      <c r="M730" s="204">
        <v>3107.81</v>
      </c>
      <c r="N730" s="241">
        <v>807.23</v>
      </c>
      <c r="O730" s="204">
        <v>566.92999999999995</v>
      </c>
      <c r="P730" s="204">
        <v>473.11</v>
      </c>
      <c r="Q730" s="204">
        <v>3015.43</v>
      </c>
      <c r="R730" s="11"/>
      <c r="S730" s="4"/>
      <c r="T730" s="4"/>
      <c r="U730" s="204">
        <v>155.3905</v>
      </c>
      <c r="V730" s="204">
        <v>42.4857894736842</v>
      </c>
      <c r="W730" s="204">
        <v>29.838421052631599</v>
      </c>
      <c r="X730" s="204">
        <v>24.900526315789499</v>
      </c>
      <c r="Y730" s="204">
        <v>167.52388888888899</v>
      </c>
      <c r="Z730" s="11"/>
      <c r="AA730" s="4"/>
      <c r="AB730" s="11" t="s">
        <v>225</v>
      </c>
      <c r="AC730" s="11"/>
      <c r="AD730" s="71" t="s">
        <v>150</v>
      </c>
      <c r="AE730" s="245">
        <v>1</v>
      </c>
      <c r="AF730" s="245">
        <v>1</v>
      </c>
      <c r="AG730" s="245"/>
      <c r="AH730" s="245"/>
      <c r="AI730" s="245"/>
      <c r="AJ730" s="24"/>
      <c r="AK730" s="4"/>
      <c r="AL730" s="4"/>
      <c r="AM730" s="247">
        <v>9.6300000000000008</v>
      </c>
      <c r="AN730" s="247">
        <v>7.63</v>
      </c>
      <c r="AO730" s="247">
        <v>0</v>
      </c>
      <c r="AP730" s="247">
        <v>0</v>
      </c>
      <c r="AQ730" s="247">
        <v>0</v>
      </c>
      <c r="AR730" s="24"/>
      <c r="AS730" s="4"/>
      <c r="AT730" s="4"/>
      <c r="AU730" s="247">
        <v>9.6300000000000008</v>
      </c>
      <c r="AV730" s="247">
        <v>7.63</v>
      </c>
      <c r="AW730" s="247">
        <v>0</v>
      </c>
      <c r="AX730" s="247">
        <v>0</v>
      </c>
      <c r="AY730" s="247">
        <v>0</v>
      </c>
      <c r="AZ730" s="24"/>
      <c r="BA730" s="4"/>
    </row>
    <row r="731" spans="2:53">
      <c r="B731" s="11" t="s">
        <v>203</v>
      </c>
      <c r="C731" s="11"/>
      <c r="D731" s="71" t="s">
        <v>98</v>
      </c>
      <c r="E731" s="194">
        <v>39</v>
      </c>
      <c r="F731" s="194">
        <v>21</v>
      </c>
      <c r="G731" s="194">
        <v>9</v>
      </c>
      <c r="H731" s="194">
        <v>14</v>
      </c>
      <c r="I731" s="194">
        <v>27</v>
      </c>
      <c r="J731" s="11"/>
      <c r="M731" s="204">
        <v>7039.43</v>
      </c>
      <c r="N731" s="241">
        <v>2399.38</v>
      </c>
      <c r="O731" s="204">
        <v>1035.3599999999999</v>
      </c>
      <c r="P731" s="204">
        <v>2533.77</v>
      </c>
      <c r="Q731" s="204">
        <v>6562.91</v>
      </c>
      <c r="R731" s="11"/>
      <c r="S731" s="4"/>
      <c r="T731" s="4"/>
      <c r="U731" s="204">
        <v>140.7886</v>
      </c>
      <c r="V731" s="204">
        <v>51.050638297872297</v>
      </c>
      <c r="W731" s="204">
        <v>21.1297959183673</v>
      </c>
      <c r="X731" s="204">
        <v>51.709591836734702</v>
      </c>
      <c r="Y731" s="204">
        <v>113.153620689655</v>
      </c>
      <c r="Z731" s="11"/>
      <c r="AA731" s="4"/>
      <c r="AB731" s="11" t="s">
        <v>225</v>
      </c>
      <c r="AC731" s="11"/>
      <c r="AD731" s="71" t="s">
        <v>227</v>
      </c>
      <c r="AE731" s="245">
        <v>1</v>
      </c>
      <c r="AF731" s="245"/>
      <c r="AG731" s="245">
        <v>1</v>
      </c>
      <c r="AH731" s="245">
        <v>1</v>
      </c>
      <c r="AI731" s="245">
        <v>1</v>
      </c>
      <c r="AJ731" s="24"/>
      <c r="AK731" s="4"/>
      <c r="AL731" s="4"/>
      <c r="AM731" s="247">
        <v>132.52000000000001</v>
      </c>
      <c r="AN731" s="247">
        <v>0</v>
      </c>
      <c r="AO731" s="247">
        <v>131.53</v>
      </c>
      <c r="AP731" s="247">
        <v>119.51</v>
      </c>
      <c r="AQ731" s="247">
        <v>408.49</v>
      </c>
      <c r="AR731" s="24"/>
      <c r="AS731" s="4"/>
      <c r="AT731" s="4"/>
      <c r="AU731" s="247">
        <v>132.52000000000001</v>
      </c>
      <c r="AV731" s="247">
        <v>0</v>
      </c>
      <c r="AW731" s="247">
        <v>131.53</v>
      </c>
      <c r="AX731" s="247">
        <v>119.51</v>
      </c>
      <c r="AY731" s="247">
        <v>408.49</v>
      </c>
      <c r="AZ731" s="24"/>
      <c r="BA731" s="4"/>
    </row>
    <row r="732" spans="2:53">
      <c r="B732" s="11" t="s">
        <v>204</v>
      </c>
      <c r="C732" s="11"/>
      <c r="D732" s="71" t="s">
        <v>162</v>
      </c>
      <c r="E732" s="194">
        <v>538</v>
      </c>
      <c r="F732" s="194">
        <v>239</v>
      </c>
      <c r="G732" s="194">
        <v>141</v>
      </c>
      <c r="H732" s="194">
        <v>103</v>
      </c>
      <c r="I732" s="194">
        <v>139</v>
      </c>
      <c r="J732" s="11"/>
      <c r="M732" s="204">
        <v>119339.83</v>
      </c>
      <c r="N732" s="241">
        <v>34279.39</v>
      </c>
      <c r="O732" s="204">
        <v>15576.43</v>
      </c>
      <c r="P732" s="204">
        <v>11431.78</v>
      </c>
      <c r="Q732" s="204">
        <v>69417.179999999993</v>
      </c>
      <c r="R732" s="11"/>
      <c r="S732" s="4"/>
      <c r="T732" s="4"/>
      <c r="U732" s="204">
        <v>202.27089830508501</v>
      </c>
      <c r="V732" s="204">
        <v>59.102396551724098</v>
      </c>
      <c r="W732" s="204">
        <v>26.6719691780822</v>
      </c>
      <c r="X732" s="204">
        <v>19.9856293706294</v>
      </c>
      <c r="Y732" s="204">
        <v>118.25754684838201</v>
      </c>
      <c r="Z732" s="11"/>
      <c r="AA732" s="4"/>
      <c r="AB732" s="11" t="s">
        <v>456</v>
      </c>
      <c r="AC732" s="11"/>
      <c r="AD732" s="71" t="s">
        <v>326</v>
      </c>
      <c r="AE732" s="245">
        <v>3</v>
      </c>
      <c r="AF732" s="245">
        <v>2</v>
      </c>
      <c r="AG732" s="245">
        <v>1</v>
      </c>
      <c r="AH732" s="245">
        <v>1</v>
      </c>
      <c r="AI732" s="245">
        <v>1</v>
      </c>
      <c r="AJ732" s="24"/>
      <c r="AK732" s="4"/>
      <c r="AL732" s="4"/>
      <c r="AM732" s="247">
        <v>46.45</v>
      </c>
      <c r="AN732" s="247">
        <v>27.82</v>
      </c>
      <c r="AO732" s="247">
        <v>19.7</v>
      </c>
      <c r="AP732" s="247">
        <v>20.02</v>
      </c>
      <c r="AQ732" s="247">
        <v>7.72</v>
      </c>
      <c r="AR732" s="24"/>
      <c r="AS732" s="4"/>
      <c r="AT732" s="4"/>
      <c r="AU732" s="247">
        <v>15.483333333333301</v>
      </c>
      <c r="AV732" s="247">
        <v>9.2733333333333299</v>
      </c>
      <c r="AW732" s="247">
        <v>6.56666666666667</v>
      </c>
      <c r="AX732" s="247">
        <v>6.6733333333333302</v>
      </c>
      <c r="AY732" s="247">
        <v>2.5733333333333301</v>
      </c>
      <c r="AZ732" s="24"/>
      <c r="BA732" s="4"/>
    </row>
    <row r="733" spans="2:53">
      <c r="B733" s="11" t="s">
        <v>531</v>
      </c>
      <c r="C733" s="11"/>
      <c r="D733" s="71" t="s">
        <v>289</v>
      </c>
      <c r="E733" s="194">
        <v>1</v>
      </c>
      <c r="F733" s="194">
        <v>1</v>
      </c>
      <c r="G733" s="194"/>
      <c r="H733" s="194"/>
      <c r="I733" s="194"/>
      <c r="J733" s="11"/>
      <c r="M733" s="204">
        <v>128.68</v>
      </c>
      <c r="N733" s="241">
        <v>46.73</v>
      </c>
      <c r="O733" s="204">
        <v>0</v>
      </c>
      <c r="P733" s="204">
        <v>0</v>
      </c>
      <c r="Q733" s="204">
        <v>0</v>
      </c>
      <c r="R733" s="11"/>
      <c r="S733" s="4"/>
      <c r="T733" s="4"/>
      <c r="U733" s="204">
        <v>128.68</v>
      </c>
      <c r="V733" s="204">
        <v>46.73</v>
      </c>
      <c r="W733" s="204">
        <v>0</v>
      </c>
      <c r="X733" s="204">
        <v>0</v>
      </c>
      <c r="Y733" s="204">
        <v>0</v>
      </c>
      <c r="Z733" s="11"/>
      <c r="AA733" s="4"/>
      <c r="AB733" s="11" t="s">
        <v>229</v>
      </c>
      <c r="AC733" s="11"/>
      <c r="AD733" s="71" t="s">
        <v>191</v>
      </c>
      <c r="AE733" s="245">
        <v>24</v>
      </c>
      <c r="AF733" s="245">
        <v>10</v>
      </c>
      <c r="AG733" s="245">
        <v>9</v>
      </c>
      <c r="AH733" s="245">
        <v>9</v>
      </c>
      <c r="AI733" s="245">
        <v>8</v>
      </c>
      <c r="AJ733" s="24"/>
      <c r="AK733" s="4"/>
      <c r="AL733" s="4"/>
      <c r="AM733" s="247">
        <v>3199.32</v>
      </c>
      <c r="AN733" s="247">
        <v>333.97</v>
      </c>
      <c r="AO733" s="247">
        <v>261.35000000000002</v>
      </c>
      <c r="AP733" s="247">
        <v>302.81</v>
      </c>
      <c r="AQ733" s="247">
        <v>6321.38</v>
      </c>
      <c r="AR733" s="24"/>
      <c r="AS733" s="4"/>
      <c r="AT733" s="4"/>
      <c r="AU733" s="247">
        <v>133.30500000000001</v>
      </c>
      <c r="AV733" s="247">
        <v>14.520434782608699</v>
      </c>
      <c r="AW733" s="247">
        <v>10.454000000000001</v>
      </c>
      <c r="AX733" s="247">
        <v>12.112399999999999</v>
      </c>
      <c r="AY733" s="247">
        <v>234.12518518518499</v>
      </c>
      <c r="AZ733" s="24"/>
      <c r="BA733" s="4"/>
    </row>
    <row r="734" spans="2:53">
      <c r="B734" s="11" t="s">
        <v>205</v>
      </c>
      <c r="C734" s="11"/>
      <c r="D734" s="71" t="s">
        <v>206</v>
      </c>
      <c r="E734" s="194">
        <v>171</v>
      </c>
      <c r="F734" s="194">
        <v>82</v>
      </c>
      <c r="G734" s="194">
        <v>61</v>
      </c>
      <c r="H734" s="194">
        <v>44</v>
      </c>
      <c r="I734" s="194">
        <v>54</v>
      </c>
      <c r="J734" s="11"/>
      <c r="M734" s="204">
        <v>31495.01</v>
      </c>
      <c r="N734" s="241">
        <v>10750.62</v>
      </c>
      <c r="O734" s="204">
        <v>5753.89</v>
      </c>
      <c r="P734" s="204">
        <v>5206.72</v>
      </c>
      <c r="Q734" s="204">
        <v>19476.8</v>
      </c>
      <c r="R734" s="11"/>
      <c r="S734" s="4"/>
      <c r="T734" s="4"/>
      <c r="U734" s="204">
        <v>162.34541237113399</v>
      </c>
      <c r="V734" s="204">
        <v>58.111459459459503</v>
      </c>
      <c r="W734" s="204">
        <v>30.769465240641701</v>
      </c>
      <c r="X734" s="204">
        <v>28.766408839779</v>
      </c>
      <c r="Y734" s="204">
        <v>101.441666666667</v>
      </c>
      <c r="Z734" s="11"/>
      <c r="AA734" s="4"/>
      <c r="AB734" s="11" t="s">
        <v>230</v>
      </c>
      <c r="AC734" s="11"/>
      <c r="AD734" s="71" t="s">
        <v>231</v>
      </c>
      <c r="AE734" s="245">
        <v>17</v>
      </c>
      <c r="AF734" s="245">
        <v>12</v>
      </c>
      <c r="AG734" s="245">
        <v>10</v>
      </c>
      <c r="AH734" s="245">
        <v>4</v>
      </c>
      <c r="AI734" s="245">
        <v>3</v>
      </c>
      <c r="AJ734" s="24"/>
      <c r="AK734" s="4"/>
      <c r="AL734" s="4"/>
      <c r="AM734" s="247">
        <v>1128</v>
      </c>
      <c r="AN734" s="247">
        <v>716.83</v>
      </c>
      <c r="AO734" s="247">
        <v>585.07000000000005</v>
      </c>
      <c r="AP734" s="247">
        <v>329.81</v>
      </c>
      <c r="AQ734" s="247">
        <v>472.08</v>
      </c>
      <c r="AR734" s="24"/>
      <c r="AS734" s="4"/>
      <c r="AT734" s="4"/>
      <c r="AU734" s="247">
        <v>62.6666666666667</v>
      </c>
      <c r="AV734" s="247">
        <v>39.823888888888902</v>
      </c>
      <c r="AW734" s="247">
        <v>32.503888888888902</v>
      </c>
      <c r="AX734" s="247">
        <v>19.400588235294101</v>
      </c>
      <c r="AY734" s="247">
        <v>26.226666666666699</v>
      </c>
      <c r="AZ734" s="24"/>
      <c r="BA734" s="4"/>
    </row>
    <row r="735" spans="2:53">
      <c r="B735" s="11" t="s">
        <v>469</v>
      </c>
      <c r="C735" s="11"/>
      <c r="D735" s="71" t="s">
        <v>470</v>
      </c>
      <c r="E735" s="194">
        <v>1</v>
      </c>
      <c r="F735" s="194"/>
      <c r="G735" s="194"/>
      <c r="H735" s="194"/>
      <c r="I735" s="194"/>
      <c r="J735" s="11"/>
      <c r="M735" s="204">
        <v>440.43</v>
      </c>
      <c r="N735" s="241">
        <v>0</v>
      </c>
      <c r="O735" s="204">
        <v>0</v>
      </c>
      <c r="P735" s="204">
        <v>0</v>
      </c>
      <c r="Q735" s="204">
        <v>0</v>
      </c>
      <c r="R735" s="11"/>
      <c r="S735" s="4"/>
      <c r="T735" s="4"/>
      <c r="U735" s="204">
        <v>440.43</v>
      </c>
      <c r="V735" s="204">
        <v>0</v>
      </c>
      <c r="W735" s="204">
        <v>0</v>
      </c>
      <c r="X735" s="204">
        <v>0</v>
      </c>
      <c r="Y735" s="204">
        <v>0</v>
      </c>
      <c r="Z735" s="11"/>
      <c r="AA735" s="4"/>
      <c r="AB735" s="11" t="s">
        <v>232</v>
      </c>
      <c r="AC735" s="11"/>
      <c r="AD735" s="71" t="s">
        <v>233</v>
      </c>
      <c r="AE735" s="245">
        <v>25</v>
      </c>
      <c r="AF735" s="245">
        <v>13</v>
      </c>
      <c r="AG735" s="245">
        <v>4</v>
      </c>
      <c r="AH735" s="245">
        <v>9</v>
      </c>
      <c r="AI735" s="245">
        <v>10</v>
      </c>
      <c r="AJ735" s="24"/>
      <c r="AK735" s="4"/>
      <c r="AL735" s="4"/>
      <c r="AM735" s="247">
        <v>2181.0500000000002</v>
      </c>
      <c r="AN735" s="247">
        <v>885.53</v>
      </c>
      <c r="AO735" s="247">
        <v>372.06</v>
      </c>
      <c r="AP735" s="247">
        <v>433.62</v>
      </c>
      <c r="AQ735" s="247">
        <v>1545.67</v>
      </c>
      <c r="AR735" s="24"/>
      <c r="AS735" s="4"/>
      <c r="AT735" s="4"/>
      <c r="AU735" s="247">
        <v>83.886538461538393</v>
      </c>
      <c r="AV735" s="247">
        <v>35.421199999999999</v>
      </c>
      <c r="AW735" s="247">
        <v>17.7171428571429</v>
      </c>
      <c r="AX735" s="247">
        <v>18.853043478260901</v>
      </c>
      <c r="AY735" s="247">
        <v>59.448846153846098</v>
      </c>
      <c r="AZ735" s="24"/>
      <c r="BA735" s="4"/>
    </row>
    <row r="736" spans="2:53">
      <c r="B736" s="11" t="s">
        <v>207</v>
      </c>
      <c r="C736" s="11"/>
      <c r="D736" s="71" t="s">
        <v>89</v>
      </c>
      <c r="E736" s="194">
        <v>13</v>
      </c>
      <c r="F736" s="194">
        <v>5</v>
      </c>
      <c r="G736" s="194">
        <v>4</v>
      </c>
      <c r="H736" s="194">
        <v>2</v>
      </c>
      <c r="I736" s="194">
        <v>2</v>
      </c>
      <c r="J736" s="11"/>
      <c r="M736" s="204">
        <v>2081.77</v>
      </c>
      <c r="N736" s="241">
        <v>701.54</v>
      </c>
      <c r="O736" s="204">
        <v>195.46</v>
      </c>
      <c r="P736" s="204">
        <v>180.92</v>
      </c>
      <c r="Q736" s="204">
        <v>366.06</v>
      </c>
      <c r="R736" s="11"/>
      <c r="S736" s="4"/>
      <c r="T736" s="4"/>
      <c r="U736" s="204">
        <v>160.136153846154</v>
      </c>
      <c r="V736" s="204">
        <v>53.964615384615399</v>
      </c>
      <c r="W736" s="204">
        <v>15.035384615384601</v>
      </c>
      <c r="X736" s="204">
        <v>13.9169230769231</v>
      </c>
      <c r="Y736" s="204">
        <v>28.158461538461498</v>
      </c>
      <c r="Z736" s="11"/>
      <c r="AA736" s="4"/>
      <c r="AB736" s="11" t="s">
        <v>234</v>
      </c>
      <c r="AC736" s="11"/>
      <c r="AD736" s="71" t="s">
        <v>560</v>
      </c>
      <c r="AE736" s="245">
        <v>1</v>
      </c>
      <c r="AF736" s="245"/>
      <c r="AG736" s="245"/>
      <c r="AH736" s="245"/>
      <c r="AI736" s="245"/>
      <c r="AJ736" s="24"/>
      <c r="AK736" s="4"/>
      <c r="AL736" s="4"/>
      <c r="AM736" s="247">
        <v>105.62</v>
      </c>
      <c r="AN736" s="247">
        <v>0</v>
      </c>
      <c r="AO736" s="247">
        <v>0</v>
      </c>
      <c r="AP736" s="247">
        <v>0</v>
      </c>
      <c r="AQ736" s="247">
        <v>0</v>
      </c>
      <c r="AR736" s="24"/>
      <c r="AS736" s="4"/>
      <c r="AT736" s="4"/>
      <c r="AU736" s="247">
        <v>105.62</v>
      </c>
      <c r="AV736" s="247">
        <v>0</v>
      </c>
      <c r="AW736" s="247">
        <v>0</v>
      </c>
      <c r="AX736" s="247">
        <v>0</v>
      </c>
      <c r="AY736" s="247">
        <v>0</v>
      </c>
      <c r="AZ736" s="24"/>
      <c r="BA736" s="4"/>
    </row>
    <row r="737" spans="2:53">
      <c r="B737" s="11" t="s">
        <v>207</v>
      </c>
      <c r="C737" s="11"/>
      <c r="D737" s="71" t="s">
        <v>124</v>
      </c>
      <c r="E737" s="194">
        <v>31</v>
      </c>
      <c r="F737" s="194">
        <v>13</v>
      </c>
      <c r="G737" s="194">
        <v>12</v>
      </c>
      <c r="H737" s="194">
        <v>8</v>
      </c>
      <c r="I737" s="194">
        <v>10</v>
      </c>
      <c r="J737" s="11"/>
      <c r="M737" s="204">
        <v>4535.17</v>
      </c>
      <c r="N737" s="241">
        <v>1215.8399999999999</v>
      </c>
      <c r="O737" s="204">
        <v>1307.6199999999999</v>
      </c>
      <c r="P737" s="204">
        <v>1483.07</v>
      </c>
      <c r="Q737" s="204">
        <v>3008.77</v>
      </c>
      <c r="R737" s="11"/>
      <c r="S737" s="4"/>
      <c r="T737" s="4"/>
      <c r="U737" s="204">
        <v>129.576285714286</v>
      </c>
      <c r="V737" s="204">
        <v>36.843636363636399</v>
      </c>
      <c r="W737" s="204">
        <v>39.624848484848499</v>
      </c>
      <c r="X737" s="204">
        <v>47.840967741935501</v>
      </c>
      <c r="Y737" s="204">
        <v>88.493235294117596</v>
      </c>
      <c r="Z737" s="11"/>
      <c r="AA737" s="4"/>
      <c r="AB737" s="11" t="s">
        <v>234</v>
      </c>
      <c r="AC737" s="11"/>
      <c r="AD737" s="71" t="s">
        <v>107</v>
      </c>
      <c r="AE737" s="245">
        <v>244</v>
      </c>
      <c r="AF737" s="245">
        <v>76</v>
      </c>
      <c r="AG737" s="245">
        <v>45</v>
      </c>
      <c r="AH737" s="245">
        <v>33</v>
      </c>
      <c r="AI737" s="245">
        <v>24</v>
      </c>
      <c r="AJ737" s="24"/>
      <c r="AK737" s="4"/>
      <c r="AL737" s="4"/>
      <c r="AM737" s="247">
        <v>120183.67999999999</v>
      </c>
      <c r="AN737" s="247">
        <v>44063.55</v>
      </c>
      <c r="AO737" s="247">
        <v>5377.46</v>
      </c>
      <c r="AP737" s="247">
        <v>11492.27</v>
      </c>
      <c r="AQ737" s="247">
        <v>9456.77</v>
      </c>
      <c r="AR737" s="24"/>
      <c r="AS737" s="4"/>
      <c r="AT737" s="4"/>
      <c r="AU737" s="247">
        <v>484.61161290322599</v>
      </c>
      <c r="AV737" s="247">
        <v>182.08078512396699</v>
      </c>
      <c r="AW737" s="247">
        <v>22.594369747899201</v>
      </c>
      <c r="AX737" s="247">
        <v>48.286848739495802</v>
      </c>
      <c r="AY737" s="247">
        <v>39.568075313807498</v>
      </c>
      <c r="AZ737" s="24"/>
      <c r="BA737" s="4"/>
    </row>
    <row r="738" spans="2:53">
      <c r="B738" s="11" t="s">
        <v>208</v>
      </c>
      <c r="C738" s="11"/>
      <c r="D738" s="71" t="s">
        <v>210</v>
      </c>
      <c r="E738" s="194">
        <v>1504</v>
      </c>
      <c r="F738" s="194">
        <v>751</v>
      </c>
      <c r="G738" s="194">
        <v>404</v>
      </c>
      <c r="H738" s="194">
        <v>347</v>
      </c>
      <c r="I738" s="194">
        <v>716</v>
      </c>
      <c r="J738" s="11"/>
      <c r="M738" s="204">
        <v>332118.55</v>
      </c>
      <c r="N738" s="241">
        <v>105544.69</v>
      </c>
      <c r="O738" s="204">
        <v>49012.62</v>
      </c>
      <c r="P738" s="204">
        <v>45209.3</v>
      </c>
      <c r="Q738" s="204">
        <v>333776.78000000003</v>
      </c>
      <c r="R738" s="11"/>
      <c r="S738" s="4"/>
      <c r="T738" s="4"/>
      <c r="U738" s="204">
        <v>200.91866303690301</v>
      </c>
      <c r="V738" s="204">
        <v>62.194867413082001</v>
      </c>
      <c r="W738" s="204">
        <v>28.2168221070812</v>
      </c>
      <c r="X738" s="204">
        <v>26.208289855072501</v>
      </c>
      <c r="Y738" s="204">
        <v>163.776633954858</v>
      </c>
      <c r="Z738" s="11"/>
      <c r="AA738" s="4"/>
      <c r="AB738" s="11" t="s">
        <v>235</v>
      </c>
      <c r="AC738" s="11"/>
      <c r="AD738" s="71" t="s">
        <v>144</v>
      </c>
      <c r="AE738" s="245">
        <v>1</v>
      </c>
      <c r="AF738" s="245">
        <v>1</v>
      </c>
      <c r="AG738" s="245">
        <v>1</v>
      </c>
      <c r="AH738" s="245">
        <v>1</v>
      </c>
      <c r="AI738" s="245">
        <v>1</v>
      </c>
      <c r="AJ738" s="24"/>
      <c r="AK738" s="4"/>
      <c r="AL738" s="4"/>
      <c r="AM738" s="247">
        <v>13.9</v>
      </c>
      <c r="AN738" s="247">
        <v>15.31</v>
      </c>
      <c r="AO738" s="247">
        <v>12.24</v>
      </c>
      <c r="AP738" s="247">
        <v>9.02</v>
      </c>
      <c r="AQ738" s="247">
        <v>149.41999999999999</v>
      </c>
      <c r="AR738" s="24"/>
      <c r="AS738" s="4"/>
      <c r="AT738" s="4"/>
      <c r="AU738" s="247">
        <v>13.9</v>
      </c>
      <c r="AV738" s="247">
        <v>15.31</v>
      </c>
      <c r="AW738" s="247">
        <v>12.24</v>
      </c>
      <c r="AX738" s="247">
        <v>9.02</v>
      </c>
      <c r="AY738" s="247">
        <v>149.41999999999999</v>
      </c>
      <c r="AZ738" s="24"/>
      <c r="BA738" s="4"/>
    </row>
    <row r="739" spans="2:53">
      <c r="B739" s="11" t="s">
        <v>211</v>
      </c>
      <c r="C739" s="11"/>
      <c r="D739" s="71" t="s">
        <v>146</v>
      </c>
      <c r="E739" s="194">
        <v>269</v>
      </c>
      <c r="F739" s="194">
        <v>108</v>
      </c>
      <c r="G739" s="194">
        <v>59</v>
      </c>
      <c r="H739" s="194">
        <v>49</v>
      </c>
      <c r="I739" s="194">
        <v>68</v>
      </c>
      <c r="J739" s="11"/>
      <c r="M739" s="204">
        <v>45418.87</v>
      </c>
      <c r="N739" s="241">
        <v>9373.3200000000106</v>
      </c>
      <c r="O739" s="204">
        <v>4878.5600000000004</v>
      </c>
      <c r="P739" s="204">
        <v>2865.88</v>
      </c>
      <c r="Q739" s="204">
        <v>19990.82</v>
      </c>
      <c r="R739" s="11"/>
      <c r="S739" s="4"/>
      <c r="T739" s="4"/>
      <c r="U739" s="204">
        <v>157.158719723183</v>
      </c>
      <c r="V739" s="204">
        <v>33.716978417266198</v>
      </c>
      <c r="W739" s="204">
        <v>17.870183150183099</v>
      </c>
      <c r="X739" s="204">
        <v>10.814641509434001</v>
      </c>
      <c r="Y739" s="204">
        <v>70.6389399293287</v>
      </c>
      <c r="Z739" s="11"/>
      <c r="AA739" s="4"/>
      <c r="AB739" s="11" t="s">
        <v>235</v>
      </c>
      <c r="AC739" s="11"/>
      <c r="AD739" s="71" t="s">
        <v>236</v>
      </c>
      <c r="AE739" s="245">
        <v>8</v>
      </c>
      <c r="AF739" s="245">
        <v>5</v>
      </c>
      <c r="AG739" s="245">
        <v>3</v>
      </c>
      <c r="AH739" s="245">
        <v>3</v>
      </c>
      <c r="AI739" s="245">
        <v>1</v>
      </c>
      <c r="AJ739" s="24"/>
      <c r="AK739" s="4"/>
      <c r="AL739" s="4"/>
      <c r="AM739" s="247">
        <v>518.73</v>
      </c>
      <c r="AN739" s="247">
        <v>175.73</v>
      </c>
      <c r="AO739" s="247">
        <v>160.69</v>
      </c>
      <c r="AP739" s="247">
        <v>148.69999999999999</v>
      </c>
      <c r="AQ739" s="247">
        <v>2102.21</v>
      </c>
      <c r="AR739" s="24"/>
      <c r="AS739" s="4"/>
      <c r="AT739" s="4"/>
      <c r="AU739" s="247">
        <v>64.841250000000002</v>
      </c>
      <c r="AV739" s="247">
        <v>21.966249999999999</v>
      </c>
      <c r="AW739" s="247">
        <v>20.08625</v>
      </c>
      <c r="AX739" s="247">
        <v>18.587499999999999</v>
      </c>
      <c r="AY739" s="247">
        <v>262.77625</v>
      </c>
      <c r="AZ739" s="24"/>
      <c r="BA739" s="4"/>
    </row>
    <row r="740" spans="2:53">
      <c r="B740" s="11" t="s">
        <v>212</v>
      </c>
      <c r="C740" s="11"/>
      <c r="D740" s="71" t="s">
        <v>213</v>
      </c>
      <c r="E740" s="194">
        <v>80</v>
      </c>
      <c r="F740" s="194">
        <v>43</v>
      </c>
      <c r="G740" s="194">
        <v>32</v>
      </c>
      <c r="H740" s="194">
        <v>31</v>
      </c>
      <c r="I740" s="194">
        <v>38</v>
      </c>
      <c r="J740" s="11"/>
      <c r="M740" s="204">
        <v>9636.1200000000008</v>
      </c>
      <c r="N740" s="241">
        <v>4319.3500000000004</v>
      </c>
      <c r="O740" s="204">
        <v>3111</v>
      </c>
      <c r="P740" s="204">
        <v>3346.97</v>
      </c>
      <c r="Q740" s="204">
        <v>16959.2</v>
      </c>
      <c r="R740" s="11"/>
      <c r="S740" s="4"/>
      <c r="T740" s="4"/>
      <c r="U740" s="204">
        <v>103.61419354838699</v>
      </c>
      <c r="V740" s="204">
        <v>48.532022471910103</v>
      </c>
      <c r="W740" s="204">
        <v>34.566666666666698</v>
      </c>
      <c r="X740" s="204">
        <v>38.9182558139535</v>
      </c>
      <c r="Y740" s="204">
        <v>178.51789473684201</v>
      </c>
      <c r="Z740" s="11"/>
      <c r="AA740" s="4"/>
      <c r="AB740" s="11" t="s">
        <v>475</v>
      </c>
      <c r="AC740" s="11"/>
      <c r="AD740" s="71" t="s">
        <v>444</v>
      </c>
      <c r="AE740" s="245"/>
      <c r="AF740" s="245">
        <v>2</v>
      </c>
      <c r="AG740" s="245"/>
      <c r="AH740" s="245">
        <v>1</v>
      </c>
      <c r="AI740" s="245">
        <v>1</v>
      </c>
      <c r="AJ740" s="24"/>
      <c r="AK740" s="4"/>
      <c r="AL740" s="4"/>
      <c r="AM740" s="247"/>
      <c r="AN740" s="247">
        <v>241.47</v>
      </c>
      <c r="AO740" s="247">
        <v>0</v>
      </c>
      <c r="AP740" s="247">
        <v>64.41</v>
      </c>
      <c r="AQ740" s="247">
        <v>30.1</v>
      </c>
      <c r="AR740" s="24"/>
      <c r="AS740" s="4"/>
      <c r="AT740" s="4"/>
      <c r="AU740" s="247"/>
      <c r="AV740" s="247">
        <v>120.735</v>
      </c>
      <c r="AW740" s="247">
        <v>0</v>
      </c>
      <c r="AX740" s="247">
        <v>32.204999999999998</v>
      </c>
      <c r="AY740" s="247">
        <v>15.05</v>
      </c>
      <c r="AZ740" s="24"/>
      <c r="BA740" s="4"/>
    </row>
    <row r="741" spans="2:53">
      <c r="B741" s="11" t="s">
        <v>214</v>
      </c>
      <c r="C741" s="11"/>
      <c r="D741" s="71" t="s">
        <v>215</v>
      </c>
      <c r="E741" s="194">
        <v>21</v>
      </c>
      <c r="F741" s="194">
        <v>11</v>
      </c>
      <c r="G741" s="194">
        <v>2</v>
      </c>
      <c r="H741" s="194">
        <v>4</v>
      </c>
      <c r="I741" s="194">
        <v>4</v>
      </c>
      <c r="J741" s="11"/>
      <c r="M741" s="204">
        <v>4344.8100000000004</v>
      </c>
      <c r="N741" s="241">
        <v>1459.58</v>
      </c>
      <c r="O741" s="204">
        <v>189.08</v>
      </c>
      <c r="P741" s="204">
        <v>413.05</v>
      </c>
      <c r="Q741" s="204">
        <v>804</v>
      </c>
      <c r="R741" s="11"/>
      <c r="S741" s="4"/>
      <c r="T741" s="4"/>
      <c r="U741" s="204">
        <v>188.904782608696</v>
      </c>
      <c r="V741" s="204">
        <v>66.344545454545496</v>
      </c>
      <c r="W741" s="204">
        <v>9.0038095238095206</v>
      </c>
      <c r="X741" s="204">
        <v>19.6690476190476</v>
      </c>
      <c r="Y741" s="204">
        <v>38.285714285714299</v>
      </c>
      <c r="Z741" s="11"/>
      <c r="AA741" s="4"/>
      <c r="AB741" s="11" t="s">
        <v>237</v>
      </c>
      <c r="AC741" s="11"/>
      <c r="AD741" s="71" t="s">
        <v>191</v>
      </c>
      <c r="AE741" s="245">
        <v>5</v>
      </c>
      <c r="AF741" s="245">
        <v>1</v>
      </c>
      <c r="AG741" s="245"/>
      <c r="AH741" s="245"/>
      <c r="AI741" s="245"/>
      <c r="AJ741" s="24"/>
      <c r="AK741" s="4"/>
      <c r="AL741" s="4"/>
      <c r="AM741" s="247">
        <v>158.16999999999999</v>
      </c>
      <c r="AN741" s="247">
        <v>13.23</v>
      </c>
      <c r="AO741" s="247">
        <v>0</v>
      </c>
      <c r="AP741" s="247">
        <v>0</v>
      </c>
      <c r="AQ741" s="247">
        <v>0</v>
      </c>
      <c r="AR741" s="24"/>
      <c r="AS741" s="4"/>
      <c r="AT741" s="4"/>
      <c r="AU741" s="247">
        <v>31.634</v>
      </c>
      <c r="AV741" s="247">
        <v>3.3075000000000001</v>
      </c>
      <c r="AW741" s="247">
        <v>0</v>
      </c>
      <c r="AX741" s="247">
        <v>0</v>
      </c>
      <c r="AY741" s="247">
        <v>0</v>
      </c>
      <c r="AZ741" s="24"/>
      <c r="BA741" s="4"/>
    </row>
    <row r="742" spans="2:53">
      <c r="B742" s="11" t="s">
        <v>216</v>
      </c>
      <c r="C742" s="11"/>
      <c r="D742" s="71" t="s">
        <v>136</v>
      </c>
      <c r="E742" s="194">
        <v>41</v>
      </c>
      <c r="F742" s="194">
        <v>15</v>
      </c>
      <c r="G742" s="194">
        <v>12</v>
      </c>
      <c r="H742" s="194">
        <v>8</v>
      </c>
      <c r="I742" s="194">
        <v>8</v>
      </c>
      <c r="J742" s="11"/>
      <c r="M742" s="204">
        <v>7312.79</v>
      </c>
      <c r="N742" s="241">
        <v>1725.82</v>
      </c>
      <c r="O742" s="204">
        <v>930.61</v>
      </c>
      <c r="P742" s="204">
        <v>543.39</v>
      </c>
      <c r="Q742" s="204">
        <v>2534.4299999999998</v>
      </c>
      <c r="R742" s="11"/>
      <c r="S742" s="4"/>
      <c r="T742" s="4"/>
      <c r="U742" s="204">
        <v>174.11404761904799</v>
      </c>
      <c r="V742" s="204">
        <v>53.931874999999998</v>
      </c>
      <c r="W742" s="204">
        <v>22.157380952381001</v>
      </c>
      <c r="X742" s="204">
        <v>13.58475</v>
      </c>
      <c r="Y742" s="204">
        <v>56.320666666666703</v>
      </c>
      <c r="Z742" s="11"/>
      <c r="AA742" s="4"/>
      <c r="AB742" s="11" t="s">
        <v>238</v>
      </c>
      <c r="AC742" s="11"/>
      <c r="AD742" s="71" t="s">
        <v>239</v>
      </c>
      <c r="AE742" s="245">
        <v>10</v>
      </c>
      <c r="AF742" s="245">
        <v>4</v>
      </c>
      <c r="AG742" s="245">
        <v>2</v>
      </c>
      <c r="AH742" s="245">
        <v>2</v>
      </c>
      <c r="AI742" s="245">
        <v>1</v>
      </c>
      <c r="AJ742" s="24"/>
      <c r="AK742" s="4"/>
      <c r="AL742" s="4"/>
      <c r="AM742" s="247">
        <v>530.58000000000004</v>
      </c>
      <c r="AN742" s="247">
        <v>82.62</v>
      </c>
      <c r="AO742" s="247">
        <v>47.37</v>
      </c>
      <c r="AP742" s="247">
        <v>44.43</v>
      </c>
      <c r="AQ742" s="247">
        <v>29.66</v>
      </c>
      <c r="AR742" s="24"/>
      <c r="AS742" s="4"/>
      <c r="AT742" s="4"/>
      <c r="AU742" s="247">
        <v>53.058</v>
      </c>
      <c r="AV742" s="247">
        <v>8.2620000000000005</v>
      </c>
      <c r="AW742" s="247">
        <v>4.7370000000000001</v>
      </c>
      <c r="AX742" s="247">
        <v>4.4429999999999996</v>
      </c>
      <c r="AY742" s="247">
        <v>3.29555555555556</v>
      </c>
      <c r="AZ742" s="24"/>
      <c r="BA742" s="4"/>
    </row>
    <row r="743" spans="2:53">
      <c r="B743" s="11" t="s">
        <v>216</v>
      </c>
      <c r="C743" s="11"/>
      <c r="D743" s="71" t="s">
        <v>218</v>
      </c>
      <c r="E743" s="194">
        <v>1</v>
      </c>
      <c r="F743" s="194">
        <v>1</v>
      </c>
      <c r="G743" s="194"/>
      <c r="H743" s="194"/>
      <c r="I743" s="194"/>
      <c r="J743" s="11"/>
      <c r="M743" s="204">
        <v>548.5</v>
      </c>
      <c r="N743" s="241">
        <v>130.88999999999999</v>
      </c>
      <c r="O743" s="204">
        <v>0</v>
      </c>
      <c r="P743" s="204">
        <v>0</v>
      </c>
      <c r="Q743" s="204">
        <v>0</v>
      </c>
      <c r="R743" s="11"/>
      <c r="S743" s="4"/>
      <c r="T743" s="4"/>
      <c r="U743" s="204">
        <v>548.5</v>
      </c>
      <c r="V743" s="204">
        <v>130.88999999999999</v>
      </c>
      <c r="W743" s="204">
        <v>0</v>
      </c>
      <c r="X743" s="204">
        <v>0</v>
      </c>
      <c r="Y743" s="204">
        <v>0</v>
      </c>
      <c r="Z743" s="11"/>
      <c r="AA743" s="4"/>
      <c r="AB743" s="11" t="s">
        <v>240</v>
      </c>
      <c r="AC743" s="11"/>
      <c r="AD743" s="71" t="s">
        <v>241</v>
      </c>
      <c r="AE743" s="245">
        <v>14</v>
      </c>
      <c r="AF743" s="245">
        <v>7</v>
      </c>
      <c r="AG743" s="245">
        <v>3</v>
      </c>
      <c r="AH743" s="245">
        <v>3</v>
      </c>
      <c r="AI743" s="245">
        <v>2</v>
      </c>
      <c r="AJ743" s="24"/>
      <c r="AK743" s="4"/>
      <c r="AL743" s="4"/>
      <c r="AM743" s="247">
        <v>6687.96</v>
      </c>
      <c r="AN743" s="247">
        <v>1560.32</v>
      </c>
      <c r="AO743" s="247">
        <v>614.46</v>
      </c>
      <c r="AP743" s="247">
        <v>424.22</v>
      </c>
      <c r="AQ743" s="247">
        <v>312.97000000000003</v>
      </c>
      <c r="AR743" s="24"/>
      <c r="AS743" s="4"/>
      <c r="AT743" s="4"/>
      <c r="AU743" s="247">
        <v>477.711428571429</v>
      </c>
      <c r="AV743" s="247">
        <v>111.45142857142901</v>
      </c>
      <c r="AW743" s="247">
        <v>43.89</v>
      </c>
      <c r="AX743" s="247">
        <v>30.301428571428598</v>
      </c>
      <c r="AY743" s="247">
        <v>20.8646666666667</v>
      </c>
      <c r="AZ743" s="24"/>
      <c r="BA743" s="4"/>
    </row>
    <row r="744" spans="2:53">
      <c r="B744" s="11" t="s">
        <v>217</v>
      </c>
      <c r="C744" s="11"/>
      <c r="D744" s="71" t="s">
        <v>218</v>
      </c>
      <c r="E744" s="194">
        <v>41</v>
      </c>
      <c r="F744" s="194">
        <v>30</v>
      </c>
      <c r="G744" s="194">
        <v>29</v>
      </c>
      <c r="H744" s="194">
        <v>22</v>
      </c>
      <c r="I744" s="194">
        <v>33</v>
      </c>
      <c r="J744" s="11"/>
      <c r="M744" s="204">
        <v>8438.7800000000007</v>
      </c>
      <c r="N744" s="241">
        <v>4846.1099999999997</v>
      </c>
      <c r="O744" s="204">
        <v>2599.4</v>
      </c>
      <c r="P744" s="204">
        <v>1836.8</v>
      </c>
      <c r="Q744" s="204">
        <v>11876</v>
      </c>
      <c r="R744" s="11"/>
      <c r="S744" s="4"/>
      <c r="T744" s="4"/>
      <c r="U744" s="204">
        <v>175.80791666666701</v>
      </c>
      <c r="V744" s="204">
        <v>80.768500000000003</v>
      </c>
      <c r="W744" s="204">
        <v>38.226470588235301</v>
      </c>
      <c r="X744" s="204">
        <v>27.011764705882399</v>
      </c>
      <c r="Y744" s="204">
        <v>160.486486486486</v>
      </c>
      <c r="Z744" s="11"/>
      <c r="AA744" s="4"/>
      <c r="AB744" s="11" t="s">
        <v>242</v>
      </c>
      <c r="AC744" s="11"/>
      <c r="AD744" s="71" t="s">
        <v>243</v>
      </c>
      <c r="AE744" s="245">
        <v>1</v>
      </c>
      <c r="AF744" s="245"/>
      <c r="AG744" s="245"/>
      <c r="AH744" s="245"/>
      <c r="AI744" s="245"/>
      <c r="AJ744" s="24"/>
      <c r="AK744" s="4"/>
      <c r="AL744" s="4"/>
      <c r="AM744" s="247">
        <v>157.69</v>
      </c>
      <c r="AN744" s="247"/>
      <c r="AO744" s="247"/>
      <c r="AP744" s="247"/>
      <c r="AQ744" s="247"/>
      <c r="AR744" s="24"/>
      <c r="AS744" s="4"/>
      <c r="AT744" s="4"/>
      <c r="AU744" s="247">
        <v>157.69</v>
      </c>
      <c r="AV744" s="247"/>
      <c r="AW744" s="247"/>
      <c r="AX744" s="247"/>
      <c r="AY744" s="247"/>
      <c r="AZ744" s="24"/>
      <c r="BA744" s="4"/>
    </row>
    <row r="745" spans="2:53">
      <c r="B745" s="11" t="s">
        <v>219</v>
      </c>
      <c r="C745" s="11"/>
      <c r="D745" s="71" t="s">
        <v>102</v>
      </c>
      <c r="E745" s="194">
        <v>2</v>
      </c>
      <c r="F745" s="194">
        <v>1</v>
      </c>
      <c r="G745" s="194">
        <v>1</v>
      </c>
      <c r="H745" s="194">
        <v>1</v>
      </c>
      <c r="I745" s="194">
        <v>2</v>
      </c>
      <c r="J745" s="11"/>
      <c r="M745" s="204">
        <v>146.16999999999999</v>
      </c>
      <c r="N745" s="241">
        <v>31.29</v>
      </c>
      <c r="O745" s="204">
        <v>32.08</v>
      </c>
      <c r="P745" s="204">
        <v>34.01</v>
      </c>
      <c r="Q745" s="204">
        <v>58.18</v>
      </c>
      <c r="R745" s="11"/>
      <c r="S745" s="4"/>
      <c r="T745" s="4"/>
      <c r="U745" s="204">
        <v>73.084999999999994</v>
      </c>
      <c r="V745" s="204">
        <v>15.645</v>
      </c>
      <c r="W745" s="204">
        <v>16.04</v>
      </c>
      <c r="X745" s="204">
        <v>17.004999999999999</v>
      </c>
      <c r="Y745" s="204">
        <v>19.393333333333299</v>
      </c>
      <c r="Z745" s="11"/>
      <c r="AA745" s="4"/>
      <c r="AB745" s="11" t="s">
        <v>244</v>
      </c>
      <c r="AC745" s="11"/>
      <c r="AD745" s="71" t="s">
        <v>98</v>
      </c>
      <c r="AE745" s="245">
        <v>233</v>
      </c>
      <c r="AF745" s="245">
        <v>112</v>
      </c>
      <c r="AG745" s="245">
        <v>64</v>
      </c>
      <c r="AH745" s="245">
        <v>57</v>
      </c>
      <c r="AI745" s="245">
        <v>47</v>
      </c>
      <c r="AJ745" s="24"/>
      <c r="AK745" s="4"/>
      <c r="AL745" s="4"/>
      <c r="AM745" s="247">
        <v>77142.03</v>
      </c>
      <c r="AN745" s="247">
        <v>25000.53</v>
      </c>
      <c r="AO745" s="247">
        <v>5327.48</v>
      </c>
      <c r="AP745" s="247">
        <v>4296.8500000000004</v>
      </c>
      <c r="AQ745" s="247">
        <v>21344.91</v>
      </c>
      <c r="AR745" s="24"/>
      <c r="AS745" s="4"/>
      <c r="AT745" s="4"/>
      <c r="AU745" s="247">
        <v>322.77</v>
      </c>
      <c r="AV745" s="247">
        <v>105.48746835443001</v>
      </c>
      <c r="AW745" s="247">
        <v>22.963275862069001</v>
      </c>
      <c r="AX745" s="247">
        <v>18.681956521739099</v>
      </c>
      <c r="AY745" s="247">
        <v>92.402207792207804</v>
      </c>
      <c r="AZ745" s="24"/>
      <c r="BA745" s="4"/>
    </row>
    <row r="746" spans="2:53">
      <c r="B746" s="11" t="s">
        <v>471</v>
      </c>
      <c r="C746" s="11"/>
      <c r="D746" s="71" t="s">
        <v>472</v>
      </c>
      <c r="E746" s="194">
        <v>8</v>
      </c>
      <c r="F746" s="194">
        <v>4</v>
      </c>
      <c r="G746" s="194">
        <v>3</v>
      </c>
      <c r="H746" s="194">
        <v>3</v>
      </c>
      <c r="I746" s="194">
        <v>2</v>
      </c>
      <c r="J746" s="11"/>
      <c r="M746" s="204">
        <v>723.03</v>
      </c>
      <c r="N746" s="241">
        <v>229.12</v>
      </c>
      <c r="O746" s="204">
        <v>236.26</v>
      </c>
      <c r="P746" s="204">
        <v>445.81</v>
      </c>
      <c r="Q746" s="204">
        <v>1152.28</v>
      </c>
      <c r="R746" s="11"/>
      <c r="S746" s="4"/>
      <c r="T746" s="4"/>
      <c r="U746" s="204">
        <v>90.378749999999997</v>
      </c>
      <c r="V746" s="204">
        <v>28.64</v>
      </c>
      <c r="W746" s="204">
        <v>33.751428571428598</v>
      </c>
      <c r="X746" s="204">
        <v>63.687142857142902</v>
      </c>
      <c r="Y746" s="204">
        <v>164.611428571429</v>
      </c>
      <c r="Z746" s="11"/>
      <c r="AA746" s="4"/>
      <c r="AB746" s="11" t="s">
        <v>245</v>
      </c>
      <c r="AC746" s="11"/>
      <c r="AD746" s="71" t="s">
        <v>246</v>
      </c>
      <c r="AE746" s="245">
        <v>16</v>
      </c>
      <c r="AF746" s="245">
        <v>7</v>
      </c>
      <c r="AG746" s="245">
        <v>1</v>
      </c>
      <c r="AH746" s="245">
        <v>1</v>
      </c>
      <c r="AI746" s="245"/>
      <c r="AJ746" s="24"/>
      <c r="AK746" s="4"/>
      <c r="AL746" s="4"/>
      <c r="AM746" s="247">
        <v>1923.71</v>
      </c>
      <c r="AN746" s="247">
        <v>721.19</v>
      </c>
      <c r="AO746" s="247">
        <v>39.24</v>
      </c>
      <c r="AP746" s="247">
        <v>78.709999999999994</v>
      </c>
      <c r="AQ746" s="247">
        <v>0</v>
      </c>
      <c r="AR746" s="24"/>
      <c r="AS746" s="4"/>
      <c r="AT746" s="4"/>
      <c r="AU746" s="247">
        <v>120.231875</v>
      </c>
      <c r="AV746" s="247">
        <v>45.074375000000003</v>
      </c>
      <c r="AW746" s="247">
        <v>2.4525000000000001</v>
      </c>
      <c r="AX746" s="247">
        <v>4.9193749999999996</v>
      </c>
      <c r="AY746" s="247">
        <v>0</v>
      </c>
      <c r="AZ746" s="24"/>
      <c r="BA746" s="4"/>
    </row>
    <row r="747" spans="2:53">
      <c r="B747" s="11" t="s">
        <v>220</v>
      </c>
      <c r="C747" s="11"/>
      <c r="D747" s="71" t="s">
        <v>108</v>
      </c>
      <c r="E747" s="194">
        <v>16</v>
      </c>
      <c r="F747" s="194">
        <v>7</v>
      </c>
      <c r="G747" s="194">
        <v>1</v>
      </c>
      <c r="H747" s="194">
        <v>3</v>
      </c>
      <c r="I747" s="194">
        <v>5</v>
      </c>
      <c r="J747" s="11"/>
      <c r="M747" s="204">
        <v>3239.31</v>
      </c>
      <c r="N747" s="241">
        <v>1021.43</v>
      </c>
      <c r="O747" s="204">
        <v>137.19999999999999</v>
      </c>
      <c r="P747" s="204">
        <v>931.39</v>
      </c>
      <c r="Q747" s="204">
        <v>15297.46</v>
      </c>
      <c r="R747" s="11"/>
      <c r="S747" s="4"/>
      <c r="T747" s="4"/>
      <c r="U747" s="204">
        <v>179.96166666666701</v>
      </c>
      <c r="V747" s="204">
        <v>56.746111111111098</v>
      </c>
      <c r="W747" s="204">
        <v>7.62222222222222</v>
      </c>
      <c r="X747" s="204">
        <v>51.743888888888897</v>
      </c>
      <c r="Y747" s="204">
        <v>849.85888888888906</v>
      </c>
      <c r="Z747" s="11"/>
      <c r="AA747" s="4"/>
      <c r="AB747" s="11" t="s">
        <v>248</v>
      </c>
      <c r="AC747" s="11"/>
      <c r="AD747" s="71" t="s">
        <v>249</v>
      </c>
      <c r="AE747" s="245">
        <v>7</v>
      </c>
      <c r="AF747" s="245">
        <v>4</v>
      </c>
      <c r="AG747" s="245">
        <v>2</v>
      </c>
      <c r="AH747" s="245">
        <v>3</v>
      </c>
      <c r="AI747" s="245">
        <v>3</v>
      </c>
      <c r="AJ747" s="24"/>
      <c r="AK747" s="4"/>
      <c r="AL747" s="4"/>
      <c r="AM747" s="247">
        <v>561.72</v>
      </c>
      <c r="AN747" s="247">
        <v>288.99</v>
      </c>
      <c r="AO747" s="247">
        <v>22.92</v>
      </c>
      <c r="AP747" s="247">
        <v>17.23</v>
      </c>
      <c r="AQ747" s="247">
        <v>9204.0499999999993</v>
      </c>
      <c r="AR747" s="24"/>
      <c r="AS747" s="4"/>
      <c r="AT747" s="4"/>
      <c r="AU747" s="247">
        <v>80.2457142857143</v>
      </c>
      <c r="AV747" s="247">
        <v>36.123750000000001</v>
      </c>
      <c r="AW747" s="247">
        <v>2.8650000000000002</v>
      </c>
      <c r="AX747" s="247">
        <v>1.91444444444444</v>
      </c>
      <c r="AY747" s="247">
        <v>920.40499999999997</v>
      </c>
      <c r="AZ747" s="24"/>
      <c r="BA747" s="4"/>
    </row>
    <row r="748" spans="2:53">
      <c r="B748" s="11" t="s">
        <v>221</v>
      </c>
      <c r="C748" s="11"/>
      <c r="D748" s="71" t="s">
        <v>146</v>
      </c>
      <c r="E748" s="194">
        <v>114</v>
      </c>
      <c r="F748" s="194">
        <v>48</v>
      </c>
      <c r="G748" s="194">
        <v>27</v>
      </c>
      <c r="H748" s="194">
        <v>24</v>
      </c>
      <c r="I748" s="194">
        <v>26</v>
      </c>
      <c r="J748" s="11"/>
      <c r="M748" s="204">
        <v>24022.5</v>
      </c>
      <c r="N748" s="241">
        <v>7182.71</v>
      </c>
      <c r="O748" s="204">
        <v>3907.05</v>
      </c>
      <c r="P748" s="204">
        <v>4454.1400000000003</v>
      </c>
      <c r="Q748" s="204">
        <v>7531.26</v>
      </c>
      <c r="R748" s="11"/>
      <c r="S748" s="4"/>
      <c r="T748" s="4"/>
      <c r="U748" s="204">
        <v>190.65476190476201</v>
      </c>
      <c r="V748" s="204">
        <v>60.358907563025198</v>
      </c>
      <c r="W748" s="204">
        <v>31.7646341463415</v>
      </c>
      <c r="X748" s="204">
        <v>36.509344262295102</v>
      </c>
      <c r="Y748" s="204">
        <v>59.301259842519698</v>
      </c>
      <c r="Z748" s="11"/>
      <c r="AA748" s="4"/>
      <c r="AB748" s="11" t="s">
        <v>250</v>
      </c>
      <c r="AC748" s="11"/>
      <c r="AD748" s="71" t="s">
        <v>118</v>
      </c>
      <c r="AE748" s="245">
        <v>2</v>
      </c>
      <c r="AF748" s="245">
        <v>2</v>
      </c>
      <c r="AG748" s="245"/>
      <c r="AH748" s="245">
        <v>1</v>
      </c>
      <c r="AI748" s="245">
        <v>1</v>
      </c>
      <c r="AJ748" s="24"/>
      <c r="AK748" s="4"/>
      <c r="AL748" s="4"/>
      <c r="AM748" s="247">
        <v>122.19</v>
      </c>
      <c r="AN748" s="247">
        <v>74.7</v>
      </c>
      <c r="AO748" s="247">
        <v>0</v>
      </c>
      <c r="AP748" s="247">
        <v>12.93</v>
      </c>
      <c r="AQ748" s="247">
        <v>36.26</v>
      </c>
      <c r="AR748" s="24"/>
      <c r="AS748" s="4"/>
      <c r="AT748" s="4"/>
      <c r="AU748" s="247">
        <v>61.094999999999999</v>
      </c>
      <c r="AV748" s="247">
        <v>37.35</v>
      </c>
      <c r="AW748" s="247">
        <v>0</v>
      </c>
      <c r="AX748" s="247">
        <v>6.4649999999999999</v>
      </c>
      <c r="AY748" s="247">
        <v>18.13</v>
      </c>
      <c r="AZ748" s="24"/>
      <c r="BA748" s="4"/>
    </row>
    <row r="749" spans="2:53">
      <c r="B749" s="11" t="s">
        <v>221</v>
      </c>
      <c r="C749" s="11"/>
      <c r="D749" s="71" t="s">
        <v>185</v>
      </c>
      <c r="E749" s="194">
        <v>2</v>
      </c>
      <c r="F749" s="194"/>
      <c r="G749" s="194"/>
      <c r="H749" s="194"/>
      <c r="I749" s="194"/>
      <c r="J749" s="11"/>
      <c r="M749" s="204">
        <v>46.23</v>
      </c>
      <c r="N749" s="241">
        <v>0</v>
      </c>
      <c r="O749" s="204">
        <v>0</v>
      </c>
      <c r="P749" s="204">
        <v>0</v>
      </c>
      <c r="Q749" s="204">
        <v>0</v>
      </c>
      <c r="R749" s="11"/>
      <c r="S749" s="4"/>
      <c r="T749" s="4"/>
      <c r="U749" s="204">
        <v>23.114999999999998</v>
      </c>
      <c r="V749" s="204">
        <v>0</v>
      </c>
      <c r="W749" s="204">
        <v>0</v>
      </c>
      <c r="X749" s="204">
        <v>0</v>
      </c>
      <c r="Y749" s="204">
        <v>0</v>
      </c>
      <c r="Z749" s="11"/>
      <c r="AA749" s="4"/>
      <c r="AB749" s="11" t="s">
        <v>251</v>
      </c>
      <c r="AC749" s="11"/>
      <c r="AD749" s="71" t="s">
        <v>252</v>
      </c>
      <c r="AE749" s="245">
        <v>1</v>
      </c>
      <c r="AF749" s="245"/>
      <c r="AG749" s="245"/>
      <c r="AH749" s="245"/>
      <c r="AI749" s="245"/>
      <c r="AJ749" s="24"/>
      <c r="AK749" s="4"/>
      <c r="AL749" s="4"/>
      <c r="AM749" s="247">
        <v>328.24</v>
      </c>
      <c r="AN749" s="247">
        <v>0</v>
      </c>
      <c r="AO749" s="247">
        <v>0</v>
      </c>
      <c r="AP749" s="247">
        <v>0</v>
      </c>
      <c r="AQ749" s="247">
        <v>0</v>
      </c>
      <c r="AR749" s="24"/>
      <c r="AS749" s="4"/>
      <c r="AT749" s="4"/>
      <c r="AU749" s="247">
        <v>328.24</v>
      </c>
      <c r="AV749" s="247">
        <v>0</v>
      </c>
      <c r="AW749" s="247">
        <v>0</v>
      </c>
      <c r="AX749" s="247">
        <v>0</v>
      </c>
      <c r="AY749" s="247">
        <v>0</v>
      </c>
      <c r="AZ749" s="24"/>
      <c r="BA749" s="4"/>
    </row>
    <row r="750" spans="2:53">
      <c r="B750" s="11" t="s">
        <v>473</v>
      </c>
      <c r="C750" s="11"/>
      <c r="D750" s="71" t="s">
        <v>94</v>
      </c>
      <c r="E750" s="194">
        <v>2</v>
      </c>
      <c r="F750" s="194">
        <v>1</v>
      </c>
      <c r="G750" s="194">
        <v>1</v>
      </c>
      <c r="H750" s="194">
        <v>1</v>
      </c>
      <c r="I750" s="194"/>
      <c r="J750" s="11"/>
      <c r="M750" s="204">
        <v>234.8</v>
      </c>
      <c r="N750" s="241">
        <v>110.79</v>
      </c>
      <c r="O750" s="204">
        <v>109.37</v>
      </c>
      <c r="P750" s="204">
        <v>61.42</v>
      </c>
      <c r="Q750" s="204">
        <v>0</v>
      </c>
      <c r="R750" s="11"/>
      <c r="S750" s="4"/>
      <c r="T750" s="4"/>
      <c r="U750" s="204">
        <v>117.4</v>
      </c>
      <c r="V750" s="204">
        <v>55.395000000000003</v>
      </c>
      <c r="W750" s="204">
        <v>54.685000000000002</v>
      </c>
      <c r="X750" s="204">
        <v>30.71</v>
      </c>
      <c r="Y750" s="204">
        <v>0</v>
      </c>
      <c r="Z750" s="11"/>
      <c r="AA750" s="4"/>
      <c r="AB750" s="11" t="s">
        <v>255</v>
      </c>
      <c r="AC750" s="11"/>
      <c r="AD750" s="71" t="s">
        <v>118</v>
      </c>
      <c r="AE750" s="245"/>
      <c r="AF750" s="245">
        <v>1</v>
      </c>
      <c r="AG750" s="245"/>
      <c r="AH750" s="245">
        <v>1</v>
      </c>
      <c r="AI750" s="245">
        <v>1</v>
      </c>
      <c r="AJ750" s="24"/>
      <c r="AK750" s="4"/>
      <c r="AL750" s="4"/>
      <c r="AM750" s="247"/>
      <c r="AN750" s="247">
        <v>26.22</v>
      </c>
      <c r="AO750" s="247">
        <v>0</v>
      </c>
      <c r="AP750" s="247">
        <v>13.68</v>
      </c>
      <c r="AQ750" s="247">
        <v>162.91</v>
      </c>
      <c r="AR750" s="24"/>
      <c r="AS750" s="4"/>
      <c r="AT750" s="4"/>
      <c r="AU750" s="247"/>
      <c r="AV750" s="247">
        <v>26.22</v>
      </c>
      <c r="AW750" s="247">
        <v>0</v>
      </c>
      <c r="AX750" s="247">
        <v>13.68</v>
      </c>
      <c r="AY750" s="247">
        <v>162.91</v>
      </c>
      <c r="AZ750" s="24"/>
      <c r="BA750" s="4"/>
    </row>
    <row r="751" spans="2:53">
      <c r="B751" s="11" t="s">
        <v>222</v>
      </c>
      <c r="C751" s="11"/>
      <c r="D751" s="71" t="s">
        <v>98</v>
      </c>
      <c r="E751" s="194">
        <v>71</v>
      </c>
      <c r="F751" s="194">
        <v>31</v>
      </c>
      <c r="G751" s="194">
        <v>18</v>
      </c>
      <c r="H751" s="194">
        <v>13</v>
      </c>
      <c r="I751" s="194">
        <v>19</v>
      </c>
      <c r="J751" s="11"/>
      <c r="M751" s="204">
        <v>18602.810000000001</v>
      </c>
      <c r="N751" s="241">
        <v>4937.5600000000004</v>
      </c>
      <c r="O751" s="204">
        <v>1728.55</v>
      </c>
      <c r="P751" s="204">
        <v>1725.63</v>
      </c>
      <c r="Q751" s="204">
        <v>14525.87</v>
      </c>
      <c r="R751" s="11"/>
      <c r="S751" s="4"/>
      <c r="T751" s="4"/>
      <c r="U751" s="204">
        <v>244.77381578947401</v>
      </c>
      <c r="V751" s="204">
        <v>65.834133333333298</v>
      </c>
      <c r="W751" s="204">
        <v>23.047333333333299</v>
      </c>
      <c r="X751" s="204">
        <v>23.6387671232877</v>
      </c>
      <c r="Y751" s="204">
        <v>186.22910256410299</v>
      </c>
      <c r="Z751" s="11"/>
      <c r="AA751" s="4"/>
      <c r="AB751" s="11" t="s">
        <v>257</v>
      </c>
      <c r="AC751" s="11"/>
      <c r="AD751" s="71" t="s">
        <v>258</v>
      </c>
      <c r="AE751" s="245">
        <v>21</v>
      </c>
      <c r="AF751" s="245">
        <v>11</v>
      </c>
      <c r="AG751" s="245">
        <v>1</v>
      </c>
      <c r="AH751" s="245"/>
      <c r="AI751" s="245">
        <v>1</v>
      </c>
      <c r="AJ751" s="24"/>
      <c r="AK751" s="4"/>
      <c r="AL751" s="4"/>
      <c r="AM751" s="247">
        <v>718.12</v>
      </c>
      <c r="AN751" s="247">
        <v>278.13</v>
      </c>
      <c r="AO751" s="247">
        <v>4.75</v>
      </c>
      <c r="AP751" s="247">
        <v>0</v>
      </c>
      <c r="AQ751" s="247">
        <v>68.400000000000006</v>
      </c>
      <c r="AR751" s="24"/>
      <c r="AS751" s="4"/>
      <c r="AT751" s="4"/>
      <c r="AU751" s="247">
        <v>34.196190476190502</v>
      </c>
      <c r="AV751" s="247">
        <v>13.2442857142857</v>
      </c>
      <c r="AW751" s="247">
        <v>0.226190476190476</v>
      </c>
      <c r="AX751" s="247">
        <v>0</v>
      </c>
      <c r="AY751" s="247">
        <v>2.85</v>
      </c>
      <c r="AZ751" s="24"/>
      <c r="BA751" s="4"/>
    </row>
    <row r="752" spans="2:53">
      <c r="B752" s="11" t="s">
        <v>223</v>
      </c>
      <c r="C752" s="11"/>
      <c r="D752" s="71" t="s">
        <v>224</v>
      </c>
      <c r="E752" s="194">
        <v>6</v>
      </c>
      <c r="F752" s="194">
        <v>35</v>
      </c>
      <c r="G752" s="194">
        <v>21</v>
      </c>
      <c r="H752" s="194">
        <v>20</v>
      </c>
      <c r="I752" s="194">
        <v>18</v>
      </c>
      <c r="J752" s="11"/>
      <c r="M752" s="204">
        <v>197.63</v>
      </c>
      <c r="N752" s="241">
        <v>1501.93</v>
      </c>
      <c r="O752" s="204">
        <v>787.07</v>
      </c>
      <c r="P752" s="204">
        <v>861.3</v>
      </c>
      <c r="Q752" s="204">
        <v>3101.16</v>
      </c>
      <c r="R752" s="11"/>
      <c r="S752" s="4"/>
      <c r="T752" s="4"/>
      <c r="U752" s="204">
        <v>32.938333333333297</v>
      </c>
      <c r="V752" s="204">
        <v>37.548250000000003</v>
      </c>
      <c r="W752" s="204">
        <v>19.676749999999998</v>
      </c>
      <c r="X752" s="204">
        <v>23.278378378378399</v>
      </c>
      <c r="Y752" s="204">
        <v>73.837142857142894</v>
      </c>
      <c r="Z752" s="11"/>
      <c r="AA752" s="4"/>
      <c r="AB752" s="11" t="s">
        <v>261</v>
      </c>
      <c r="AC752" s="11"/>
      <c r="AD752" s="71" t="s">
        <v>262</v>
      </c>
      <c r="AE752" s="245">
        <v>12</v>
      </c>
      <c r="AF752" s="245">
        <v>4</v>
      </c>
      <c r="AG752" s="245">
        <v>3</v>
      </c>
      <c r="AH752" s="245">
        <v>3</v>
      </c>
      <c r="AI752" s="245">
        <v>5</v>
      </c>
      <c r="AJ752" s="24"/>
      <c r="AK752" s="4"/>
      <c r="AL752" s="4"/>
      <c r="AM752" s="247">
        <v>38739.35</v>
      </c>
      <c r="AN752" s="247">
        <v>303.13</v>
      </c>
      <c r="AO752" s="247">
        <v>241.28</v>
      </c>
      <c r="AP752" s="247">
        <v>205.88</v>
      </c>
      <c r="AQ752" s="247">
        <v>9528.02</v>
      </c>
      <c r="AR752" s="24"/>
      <c r="AS752" s="4"/>
      <c r="AT752" s="4"/>
      <c r="AU752" s="247">
        <v>2767.0964285714299</v>
      </c>
      <c r="AV752" s="247">
        <v>23.317692307692301</v>
      </c>
      <c r="AW752" s="247">
        <v>20.106666666666701</v>
      </c>
      <c r="AX752" s="247">
        <v>17.156666666666698</v>
      </c>
      <c r="AY752" s="247">
        <v>866.18363636363597</v>
      </c>
      <c r="AZ752" s="24"/>
      <c r="BA752" s="4"/>
    </row>
    <row r="753" spans="2:53">
      <c r="B753" s="11" t="s">
        <v>574</v>
      </c>
      <c r="C753" s="11"/>
      <c r="D753" s="71" t="s">
        <v>227</v>
      </c>
      <c r="E753" s="194">
        <v>1</v>
      </c>
      <c r="F753" s="194">
        <v>1</v>
      </c>
      <c r="G753" s="194">
        <v>1</v>
      </c>
      <c r="H753" s="194">
        <v>1</v>
      </c>
      <c r="I753" s="194">
        <v>2</v>
      </c>
      <c r="J753" s="11"/>
      <c r="M753" s="204">
        <v>6.35</v>
      </c>
      <c r="N753" s="241">
        <v>6.35</v>
      </c>
      <c r="O753" s="204">
        <v>5.77</v>
      </c>
      <c r="P753" s="204">
        <v>4.8</v>
      </c>
      <c r="Q753" s="204">
        <v>428.14</v>
      </c>
      <c r="R753" s="11"/>
      <c r="S753" s="4"/>
      <c r="T753" s="4"/>
      <c r="U753" s="204">
        <v>6.35</v>
      </c>
      <c r="V753" s="204">
        <v>3.1749999999999998</v>
      </c>
      <c r="W753" s="204">
        <v>2.8849999999999998</v>
      </c>
      <c r="X753" s="204">
        <v>2.4</v>
      </c>
      <c r="Y753" s="204">
        <v>214.07</v>
      </c>
      <c r="Z753" s="11"/>
      <c r="AA753" s="4"/>
      <c r="AB753" s="11" t="s">
        <v>263</v>
      </c>
      <c r="AC753" s="11"/>
      <c r="AD753" s="71" t="s">
        <v>264</v>
      </c>
      <c r="AE753" s="245">
        <v>21</v>
      </c>
      <c r="AF753" s="245">
        <v>7</v>
      </c>
      <c r="AG753" s="245">
        <v>3</v>
      </c>
      <c r="AH753" s="245">
        <v>2</v>
      </c>
      <c r="AI753" s="245">
        <v>2</v>
      </c>
      <c r="AJ753" s="24"/>
      <c r="AK753" s="4"/>
      <c r="AL753" s="4"/>
      <c r="AM753" s="247">
        <v>10998.36</v>
      </c>
      <c r="AN753" s="247">
        <v>5113.29</v>
      </c>
      <c r="AO753" s="247">
        <v>362</v>
      </c>
      <c r="AP753" s="247">
        <v>73.47</v>
      </c>
      <c r="AQ753" s="247">
        <v>326.69</v>
      </c>
      <c r="AR753" s="24"/>
      <c r="AS753" s="4"/>
      <c r="AT753" s="4"/>
      <c r="AU753" s="247">
        <v>523.73142857142898</v>
      </c>
      <c r="AV753" s="247">
        <v>255.6645</v>
      </c>
      <c r="AW753" s="247">
        <v>18.100000000000001</v>
      </c>
      <c r="AX753" s="247">
        <v>3.6735000000000002</v>
      </c>
      <c r="AY753" s="247">
        <v>16.334499999999998</v>
      </c>
      <c r="AZ753" s="24"/>
      <c r="BA753" s="4"/>
    </row>
    <row r="754" spans="2:53">
      <c r="B754" s="11" t="s">
        <v>225</v>
      </c>
      <c r="C754" s="11"/>
      <c r="D754" s="71" t="s">
        <v>226</v>
      </c>
      <c r="E754" s="194">
        <v>805</v>
      </c>
      <c r="F754" s="194">
        <v>348</v>
      </c>
      <c r="G754" s="194">
        <v>214</v>
      </c>
      <c r="H754" s="194">
        <v>171</v>
      </c>
      <c r="I754" s="194">
        <v>232</v>
      </c>
      <c r="J754" s="11"/>
      <c r="M754" s="204">
        <v>160935.16</v>
      </c>
      <c r="N754" s="241">
        <v>47525.96</v>
      </c>
      <c r="O754" s="204">
        <v>25777.96</v>
      </c>
      <c r="P754" s="204">
        <v>26201.43</v>
      </c>
      <c r="Q754" s="204">
        <v>99410.210000000094</v>
      </c>
      <c r="R754" s="11"/>
      <c r="S754" s="4"/>
      <c r="T754" s="4"/>
      <c r="U754" s="204">
        <v>178.22276854928</v>
      </c>
      <c r="V754" s="204">
        <v>54.690402761795099</v>
      </c>
      <c r="W754" s="204">
        <v>29.326461888509701</v>
      </c>
      <c r="X754" s="204">
        <v>30.360869061413698</v>
      </c>
      <c r="Y754" s="204">
        <v>108.76390590809601</v>
      </c>
      <c r="Z754" s="11"/>
      <c r="AA754" s="4"/>
      <c r="AB754" s="11" t="s">
        <v>265</v>
      </c>
      <c r="AC754" s="11"/>
      <c r="AD754" s="71" t="s">
        <v>266</v>
      </c>
      <c r="AE754" s="245">
        <v>11</v>
      </c>
      <c r="AF754" s="245">
        <v>10</v>
      </c>
      <c r="AG754" s="245">
        <v>2</v>
      </c>
      <c r="AH754" s="245">
        <v>6</v>
      </c>
      <c r="AI754" s="245">
        <v>5</v>
      </c>
      <c r="AJ754" s="24"/>
      <c r="AK754" s="4"/>
      <c r="AL754" s="4"/>
      <c r="AM754" s="247">
        <v>6015.35</v>
      </c>
      <c r="AN754" s="247">
        <v>5891.43</v>
      </c>
      <c r="AO754" s="247">
        <v>43.75</v>
      </c>
      <c r="AP754" s="247">
        <v>5072.32</v>
      </c>
      <c r="AQ754" s="247">
        <v>15398.54</v>
      </c>
      <c r="AR754" s="24"/>
      <c r="AS754" s="4"/>
      <c r="AT754" s="4"/>
      <c r="AU754" s="247">
        <v>546.85</v>
      </c>
      <c r="AV754" s="247">
        <v>392.762</v>
      </c>
      <c r="AW754" s="247">
        <v>2.4305555555555598</v>
      </c>
      <c r="AX754" s="247">
        <v>281.79555555555601</v>
      </c>
      <c r="AY754" s="247">
        <v>810.44947368421003</v>
      </c>
      <c r="AZ754" s="24"/>
      <c r="BA754" s="4"/>
    </row>
    <row r="755" spans="2:53">
      <c r="B755" s="11" t="s">
        <v>225</v>
      </c>
      <c r="C755" s="11"/>
      <c r="D755" s="71" t="s">
        <v>227</v>
      </c>
      <c r="E755" s="194">
        <v>1</v>
      </c>
      <c r="F755" s="194"/>
      <c r="G755" s="194"/>
      <c r="H755" s="194"/>
      <c r="I755" s="194"/>
      <c r="J755" s="11"/>
      <c r="M755" s="204">
        <v>31.69</v>
      </c>
      <c r="N755" s="241">
        <v>0</v>
      </c>
      <c r="O755" s="204">
        <v>0</v>
      </c>
      <c r="P755" s="204">
        <v>0</v>
      </c>
      <c r="Q755" s="204">
        <v>0</v>
      </c>
      <c r="R755" s="11"/>
      <c r="S755" s="4"/>
      <c r="T755" s="4"/>
      <c r="U755" s="204">
        <v>31.69</v>
      </c>
      <c r="V755" s="204">
        <v>0</v>
      </c>
      <c r="W755" s="204">
        <v>0</v>
      </c>
      <c r="X755" s="204">
        <v>0</v>
      </c>
      <c r="Y755" s="204">
        <v>0</v>
      </c>
      <c r="Z755" s="11"/>
      <c r="AA755" s="4"/>
      <c r="AB755" s="11" t="s">
        <v>267</v>
      </c>
      <c r="AC755" s="11"/>
      <c r="AD755" s="71" t="s">
        <v>150</v>
      </c>
      <c r="AE755" s="245">
        <v>5</v>
      </c>
      <c r="AF755" s="245">
        <v>6</v>
      </c>
      <c r="AG755" s="245">
        <v>1</v>
      </c>
      <c r="AH755" s="245">
        <v>4</v>
      </c>
      <c r="AI755" s="245">
        <v>4</v>
      </c>
      <c r="AJ755" s="24"/>
      <c r="AK755" s="4"/>
      <c r="AL755" s="4"/>
      <c r="AM755" s="247">
        <v>182.31</v>
      </c>
      <c r="AN755" s="247">
        <v>2632.06</v>
      </c>
      <c r="AO755" s="247">
        <v>2.68</v>
      </c>
      <c r="AP755" s="247">
        <v>1311.72</v>
      </c>
      <c r="AQ755" s="247">
        <v>8040.39</v>
      </c>
      <c r="AR755" s="24"/>
      <c r="AS755" s="4"/>
      <c r="AT755" s="4"/>
      <c r="AU755" s="247">
        <v>36.462000000000003</v>
      </c>
      <c r="AV755" s="247">
        <v>329.00749999999999</v>
      </c>
      <c r="AW755" s="247">
        <v>0.33500000000000002</v>
      </c>
      <c r="AX755" s="247">
        <v>163.965</v>
      </c>
      <c r="AY755" s="247">
        <v>1005.04875</v>
      </c>
      <c r="AZ755" s="24"/>
      <c r="BA755" s="4"/>
    </row>
    <row r="756" spans="2:53">
      <c r="B756" s="11" t="s">
        <v>225</v>
      </c>
      <c r="C756" s="11"/>
      <c r="D756" s="71" t="s">
        <v>474</v>
      </c>
      <c r="E756" s="194">
        <v>2</v>
      </c>
      <c r="F756" s="194"/>
      <c r="G756" s="194"/>
      <c r="H756" s="194"/>
      <c r="I756" s="194"/>
      <c r="J756" s="11"/>
      <c r="M756" s="204">
        <v>658.77</v>
      </c>
      <c r="N756" s="241">
        <v>0</v>
      </c>
      <c r="O756" s="204">
        <v>0</v>
      </c>
      <c r="P756" s="204">
        <v>0</v>
      </c>
      <c r="Q756" s="204">
        <v>0</v>
      </c>
      <c r="R756" s="11"/>
      <c r="S756" s="4"/>
      <c r="T756" s="4"/>
      <c r="U756" s="204">
        <v>329.38499999999999</v>
      </c>
      <c r="V756" s="204">
        <v>0</v>
      </c>
      <c r="W756" s="204">
        <v>0</v>
      </c>
      <c r="X756" s="204">
        <v>0</v>
      </c>
      <c r="Y756" s="204">
        <v>0</v>
      </c>
      <c r="Z756" s="11"/>
      <c r="AA756" s="4"/>
      <c r="AB756" s="11" t="s">
        <v>268</v>
      </c>
      <c r="AC756" s="11"/>
      <c r="AD756" s="71" t="s">
        <v>172</v>
      </c>
      <c r="AE756" s="245">
        <v>18</v>
      </c>
      <c r="AF756" s="245">
        <v>9</v>
      </c>
      <c r="AG756" s="245">
        <v>7</v>
      </c>
      <c r="AH756" s="245">
        <v>8</v>
      </c>
      <c r="AI756" s="245">
        <v>6</v>
      </c>
      <c r="AJ756" s="24"/>
      <c r="AK756" s="4"/>
      <c r="AL756" s="4"/>
      <c r="AM756" s="247">
        <v>3485.95</v>
      </c>
      <c r="AN756" s="247">
        <v>2783.48</v>
      </c>
      <c r="AO756" s="247">
        <v>1060.28</v>
      </c>
      <c r="AP756" s="247">
        <v>928.53</v>
      </c>
      <c r="AQ756" s="247">
        <v>901.49</v>
      </c>
      <c r="AR756" s="24"/>
      <c r="AS756" s="4"/>
      <c r="AT756" s="4"/>
      <c r="AU756" s="247">
        <v>193.66388888888901</v>
      </c>
      <c r="AV756" s="247">
        <v>154.63777777777801</v>
      </c>
      <c r="AW756" s="247">
        <v>58.904444444444401</v>
      </c>
      <c r="AX756" s="247">
        <v>51.585000000000001</v>
      </c>
      <c r="AY756" s="247">
        <v>53.028823529411802</v>
      </c>
      <c r="AZ756" s="24"/>
      <c r="BA756" s="4"/>
    </row>
    <row r="757" spans="2:53">
      <c r="B757" s="11" t="s">
        <v>228</v>
      </c>
      <c r="C757" s="11"/>
      <c r="D757" s="71" t="s">
        <v>91</v>
      </c>
      <c r="E757" s="194">
        <v>142</v>
      </c>
      <c r="F757" s="194">
        <v>83</v>
      </c>
      <c r="G757" s="194">
        <v>54</v>
      </c>
      <c r="H757" s="194">
        <v>40</v>
      </c>
      <c r="I757" s="194">
        <v>42</v>
      </c>
      <c r="J757" s="11"/>
      <c r="M757" s="204">
        <v>25652.86</v>
      </c>
      <c r="N757" s="241">
        <v>7470.15</v>
      </c>
      <c r="O757" s="204">
        <v>3701.58</v>
      </c>
      <c r="P757" s="204">
        <v>2824.63</v>
      </c>
      <c r="Q757" s="204">
        <v>9789.2099999999991</v>
      </c>
      <c r="R757" s="11"/>
      <c r="S757" s="4"/>
      <c r="T757" s="4"/>
      <c r="U757" s="204">
        <v>174.50925170068001</v>
      </c>
      <c r="V757" s="204">
        <v>54.131521739130399</v>
      </c>
      <c r="W757" s="204">
        <v>26.8230434782609</v>
      </c>
      <c r="X757" s="204">
        <v>21.562061068702299</v>
      </c>
      <c r="Y757" s="204">
        <v>69.922928571428599</v>
      </c>
      <c r="Z757" s="11"/>
      <c r="AA757" s="4"/>
      <c r="AB757" s="11" t="s">
        <v>269</v>
      </c>
      <c r="AC757" s="11"/>
      <c r="AD757" s="71" t="s">
        <v>270</v>
      </c>
      <c r="AE757" s="245">
        <v>2</v>
      </c>
      <c r="AF757" s="245"/>
      <c r="AG757" s="245"/>
      <c r="AH757" s="245"/>
      <c r="AI757" s="245"/>
      <c r="AJ757" s="24"/>
      <c r="AK757" s="4"/>
      <c r="AL757" s="4"/>
      <c r="AM757" s="247">
        <v>30.06</v>
      </c>
      <c r="AN757" s="247">
        <v>0</v>
      </c>
      <c r="AO757" s="247">
        <v>0</v>
      </c>
      <c r="AP757" s="247">
        <v>0</v>
      </c>
      <c r="AQ757" s="247">
        <v>0</v>
      </c>
      <c r="AR757" s="24"/>
      <c r="AS757" s="4"/>
      <c r="AT757" s="4"/>
      <c r="AU757" s="247">
        <v>15.03</v>
      </c>
      <c r="AV757" s="247">
        <v>0</v>
      </c>
      <c r="AW757" s="247">
        <v>0</v>
      </c>
      <c r="AX757" s="247">
        <v>0</v>
      </c>
      <c r="AY757" s="247">
        <v>0</v>
      </c>
      <c r="AZ757" s="24"/>
      <c r="BA757" s="4"/>
    </row>
    <row r="758" spans="2:53">
      <c r="B758" s="11" t="s">
        <v>456</v>
      </c>
      <c r="C758" s="11"/>
      <c r="D758" s="71" t="s">
        <v>326</v>
      </c>
      <c r="E758" s="194">
        <v>16</v>
      </c>
      <c r="F758" s="194">
        <v>9</v>
      </c>
      <c r="G758" s="194">
        <v>7</v>
      </c>
      <c r="H758" s="194">
        <v>6</v>
      </c>
      <c r="I758" s="194">
        <v>3</v>
      </c>
      <c r="J758" s="11"/>
      <c r="M758" s="204">
        <v>1535.24</v>
      </c>
      <c r="N758" s="241">
        <v>241.24</v>
      </c>
      <c r="O758" s="204">
        <v>201.96</v>
      </c>
      <c r="P758" s="204">
        <v>139.08000000000001</v>
      </c>
      <c r="Q758" s="204">
        <v>99.46</v>
      </c>
      <c r="R758" s="11"/>
      <c r="S758" s="4"/>
      <c r="T758" s="4"/>
      <c r="U758" s="204">
        <v>95.952500000000001</v>
      </c>
      <c r="V758" s="204">
        <v>17.231428571428602</v>
      </c>
      <c r="W758" s="204">
        <v>13.464</v>
      </c>
      <c r="X758" s="204">
        <v>11.59</v>
      </c>
      <c r="Y758" s="204">
        <v>7.1042857142857097</v>
      </c>
      <c r="Z758" s="11"/>
      <c r="AA758" s="4"/>
      <c r="AB758" s="11" t="s">
        <v>273</v>
      </c>
      <c r="AC758" s="11"/>
      <c r="AD758" s="71" t="s">
        <v>274</v>
      </c>
      <c r="AE758" s="245">
        <v>5</v>
      </c>
      <c r="AF758" s="245">
        <v>4</v>
      </c>
      <c r="AG758" s="245">
        <v>1</v>
      </c>
      <c r="AH758" s="245"/>
      <c r="AI758" s="245"/>
      <c r="AJ758" s="24"/>
      <c r="AK758" s="4"/>
      <c r="AL758" s="4"/>
      <c r="AM758" s="247">
        <v>3181.5</v>
      </c>
      <c r="AN758" s="247">
        <v>3384.06</v>
      </c>
      <c r="AO758" s="247">
        <v>1703.56</v>
      </c>
      <c r="AP758" s="247">
        <v>0</v>
      </c>
      <c r="AQ758" s="247">
        <v>0</v>
      </c>
      <c r="AR758" s="24"/>
      <c r="AS758" s="4"/>
      <c r="AT758" s="4"/>
      <c r="AU758" s="247">
        <v>636.29999999999995</v>
      </c>
      <c r="AV758" s="247">
        <v>676.81200000000001</v>
      </c>
      <c r="AW758" s="247">
        <v>340.71199999999999</v>
      </c>
      <c r="AX758" s="247">
        <v>0</v>
      </c>
      <c r="AY758" s="247">
        <v>0</v>
      </c>
      <c r="AZ758" s="24"/>
      <c r="BA758" s="4"/>
    </row>
    <row r="759" spans="2:53">
      <c r="B759" s="11" t="s">
        <v>229</v>
      </c>
      <c r="C759" s="11"/>
      <c r="D759" s="71" t="s">
        <v>191</v>
      </c>
      <c r="E759" s="194">
        <v>118</v>
      </c>
      <c r="F759" s="194">
        <v>49</v>
      </c>
      <c r="G759" s="194">
        <v>33</v>
      </c>
      <c r="H759" s="194">
        <v>25</v>
      </c>
      <c r="I759" s="194">
        <v>28</v>
      </c>
      <c r="J759" s="11"/>
      <c r="M759" s="204">
        <v>23477.360000000001</v>
      </c>
      <c r="N759" s="241">
        <v>9593.1299999999992</v>
      </c>
      <c r="O759" s="204">
        <v>3505.82</v>
      </c>
      <c r="P759" s="204">
        <v>2944.94</v>
      </c>
      <c r="Q759" s="204">
        <v>11124.77</v>
      </c>
      <c r="R759" s="11"/>
      <c r="S759" s="4"/>
      <c r="T759" s="4"/>
      <c r="U759" s="204">
        <v>184.861102362205</v>
      </c>
      <c r="V759" s="204">
        <v>77.363951612903307</v>
      </c>
      <c r="W759" s="204">
        <v>28.046559999999999</v>
      </c>
      <c r="X759" s="204">
        <v>24.338347107438</v>
      </c>
      <c r="Y759" s="204">
        <v>88.291825396825402</v>
      </c>
      <c r="Z759" s="11"/>
      <c r="AA759" s="4"/>
      <c r="AB759" s="11" t="s">
        <v>275</v>
      </c>
      <c r="AC759" s="11"/>
      <c r="AD759" s="71" t="s">
        <v>172</v>
      </c>
      <c r="AE759" s="245">
        <v>58</v>
      </c>
      <c r="AF759" s="245">
        <v>29</v>
      </c>
      <c r="AG759" s="245">
        <v>18</v>
      </c>
      <c r="AH759" s="245">
        <v>11</v>
      </c>
      <c r="AI759" s="245">
        <v>11</v>
      </c>
      <c r="AJ759" s="24"/>
      <c r="AK759" s="4"/>
      <c r="AL759" s="4"/>
      <c r="AM759" s="247">
        <v>28197.48</v>
      </c>
      <c r="AN759" s="247">
        <v>12727.42</v>
      </c>
      <c r="AO759" s="247">
        <v>7333.93</v>
      </c>
      <c r="AP759" s="247">
        <v>5010.01</v>
      </c>
      <c r="AQ759" s="247">
        <v>16341.36</v>
      </c>
      <c r="AR759" s="24"/>
      <c r="AS759" s="4"/>
      <c r="AT759" s="4"/>
      <c r="AU759" s="247">
        <v>469.95800000000003</v>
      </c>
      <c r="AV759" s="247">
        <v>223.288070175439</v>
      </c>
      <c r="AW759" s="247">
        <v>126.447068965517</v>
      </c>
      <c r="AX759" s="247">
        <v>87.894912280701803</v>
      </c>
      <c r="AY759" s="247">
        <v>281.74758620689698</v>
      </c>
      <c r="AZ759" s="24"/>
      <c r="BA759" s="4"/>
    </row>
    <row r="760" spans="2:53">
      <c r="B760" s="11" t="s">
        <v>230</v>
      </c>
      <c r="C760" s="11"/>
      <c r="D760" s="71" t="s">
        <v>231</v>
      </c>
      <c r="E760" s="194">
        <v>114</v>
      </c>
      <c r="F760" s="194">
        <v>47</v>
      </c>
      <c r="G760" s="194">
        <v>32</v>
      </c>
      <c r="H760" s="194">
        <v>26</v>
      </c>
      <c r="I760" s="194">
        <v>24</v>
      </c>
      <c r="J760" s="11"/>
      <c r="M760" s="204">
        <v>20904.36</v>
      </c>
      <c r="N760" s="241">
        <v>6084.41</v>
      </c>
      <c r="O760" s="204">
        <v>4104.1499999999996</v>
      </c>
      <c r="P760" s="204">
        <v>6647.97</v>
      </c>
      <c r="Q760" s="204">
        <v>7057.77</v>
      </c>
      <c r="R760" s="11"/>
      <c r="S760" s="4"/>
      <c r="T760" s="4"/>
      <c r="U760" s="204">
        <v>168.58354838709701</v>
      </c>
      <c r="V760" s="204">
        <v>49.466747967479698</v>
      </c>
      <c r="W760" s="204">
        <v>33.3670731707317</v>
      </c>
      <c r="X760" s="204">
        <v>54.9419008264463</v>
      </c>
      <c r="Y760" s="204">
        <v>56.014047619047602</v>
      </c>
      <c r="Z760" s="11"/>
      <c r="AA760" s="4"/>
      <c r="AB760" s="11" t="s">
        <v>276</v>
      </c>
      <c r="AC760" s="11"/>
      <c r="AD760" s="71" t="s">
        <v>277</v>
      </c>
      <c r="AE760" s="245">
        <v>21</v>
      </c>
      <c r="AF760" s="245">
        <v>12</v>
      </c>
      <c r="AG760" s="245">
        <v>5</v>
      </c>
      <c r="AH760" s="245">
        <v>3</v>
      </c>
      <c r="AI760" s="245">
        <v>2</v>
      </c>
      <c r="AJ760" s="24"/>
      <c r="AK760" s="4"/>
      <c r="AL760" s="4"/>
      <c r="AM760" s="247">
        <v>2646.76</v>
      </c>
      <c r="AN760" s="247">
        <v>1100.33</v>
      </c>
      <c r="AO760" s="247">
        <v>236.63</v>
      </c>
      <c r="AP760" s="247">
        <v>53.97</v>
      </c>
      <c r="AQ760" s="247">
        <v>141.09</v>
      </c>
      <c r="AR760" s="24"/>
      <c r="AS760" s="4"/>
      <c r="AT760" s="4"/>
      <c r="AU760" s="247">
        <v>126.03619047619</v>
      </c>
      <c r="AV760" s="247">
        <v>52.396666666666697</v>
      </c>
      <c r="AW760" s="247">
        <v>11.8315</v>
      </c>
      <c r="AX760" s="247">
        <v>2.6985000000000001</v>
      </c>
      <c r="AY760" s="247">
        <v>7.0545</v>
      </c>
      <c r="AZ760" s="24"/>
      <c r="BA760" s="4"/>
    </row>
    <row r="761" spans="2:53">
      <c r="B761" s="11" t="s">
        <v>232</v>
      </c>
      <c r="C761" s="11"/>
      <c r="D761" s="71" t="s">
        <v>233</v>
      </c>
      <c r="E761" s="194">
        <v>226</v>
      </c>
      <c r="F761" s="194">
        <v>127</v>
      </c>
      <c r="G761" s="194">
        <v>21</v>
      </c>
      <c r="H761" s="194">
        <v>85</v>
      </c>
      <c r="I761" s="194">
        <v>108</v>
      </c>
      <c r="J761" s="11"/>
      <c r="M761" s="204">
        <v>33462.19</v>
      </c>
      <c r="N761" s="241">
        <v>14448.91</v>
      </c>
      <c r="O761" s="204">
        <v>1265.8699999999999</v>
      </c>
      <c r="P761" s="204">
        <v>9309.68</v>
      </c>
      <c r="Q761" s="204">
        <v>36256.92</v>
      </c>
      <c r="R761" s="11"/>
      <c r="S761" s="4"/>
      <c r="T761" s="4"/>
      <c r="U761" s="204">
        <v>125.326554307116</v>
      </c>
      <c r="V761" s="204">
        <v>56.885472440944902</v>
      </c>
      <c r="W761" s="204">
        <v>5.1249797570850202</v>
      </c>
      <c r="X761" s="204">
        <v>36.797154150197599</v>
      </c>
      <c r="Y761" s="204">
        <v>136.81856603773599</v>
      </c>
      <c r="Z761" s="11"/>
      <c r="AA761" s="4"/>
      <c r="AB761" s="11" t="s">
        <v>280</v>
      </c>
      <c r="AC761" s="11"/>
      <c r="AD761" s="71" t="s">
        <v>118</v>
      </c>
      <c r="AE761" s="245">
        <v>6</v>
      </c>
      <c r="AF761" s="245">
        <v>3</v>
      </c>
      <c r="AG761" s="245">
        <v>3</v>
      </c>
      <c r="AH761" s="245">
        <v>3</v>
      </c>
      <c r="AI761" s="245">
        <v>3</v>
      </c>
      <c r="AJ761" s="24"/>
      <c r="AK761" s="4"/>
      <c r="AL761" s="4"/>
      <c r="AM761" s="247">
        <v>1623.39</v>
      </c>
      <c r="AN761" s="247">
        <v>351.31</v>
      </c>
      <c r="AO761" s="247">
        <v>332.77</v>
      </c>
      <c r="AP761" s="247">
        <v>340.37</v>
      </c>
      <c r="AQ761" s="247">
        <v>905.45</v>
      </c>
      <c r="AR761" s="24"/>
      <c r="AS761" s="4"/>
      <c r="AT761" s="4"/>
      <c r="AU761" s="247">
        <v>270.565</v>
      </c>
      <c r="AV761" s="247">
        <v>58.551666666666698</v>
      </c>
      <c r="AW761" s="247">
        <v>55.461666666666702</v>
      </c>
      <c r="AX761" s="247">
        <v>56.728333333333303</v>
      </c>
      <c r="AY761" s="247">
        <v>181.09</v>
      </c>
      <c r="AZ761" s="24"/>
      <c r="BA761" s="4"/>
    </row>
    <row r="762" spans="2:53">
      <c r="B762" s="11" t="s">
        <v>234</v>
      </c>
      <c r="C762" s="11"/>
      <c r="D762" s="71" t="s">
        <v>107</v>
      </c>
      <c r="E762" s="194">
        <v>1614</v>
      </c>
      <c r="F762" s="194">
        <v>800</v>
      </c>
      <c r="G762" s="194">
        <v>531</v>
      </c>
      <c r="H762" s="194">
        <v>397</v>
      </c>
      <c r="I762" s="194">
        <v>480</v>
      </c>
      <c r="J762" s="11"/>
      <c r="M762" s="204">
        <v>272557.40000000002</v>
      </c>
      <c r="N762" s="241">
        <v>85877.52</v>
      </c>
      <c r="O762" s="204">
        <v>42882.37</v>
      </c>
      <c r="P762" s="204">
        <v>34099</v>
      </c>
      <c r="Q762" s="204">
        <v>146313.51999999999</v>
      </c>
      <c r="R762" s="11"/>
      <c r="S762" s="4"/>
      <c r="T762" s="4"/>
      <c r="U762" s="204">
        <v>158.83298368298401</v>
      </c>
      <c r="V762" s="204">
        <v>52.8477046153846</v>
      </c>
      <c r="W762" s="204">
        <v>26.734644638403999</v>
      </c>
      <c r="X762" s="204">
        <v>21.971005154639201</v>
      </c>
      <c r="Y762" s="204">
        <v>87.928798076923101</v>
      </c>
      <c r="Z762" s="11"/>
      <c r="AA762" s="4"/>
      <c r="AB762" s="11" t="s">
        <v>281</v>
      </c>
      <c r="AC762" s="11"/>
      <c r="AD762" s="71" t="s">
        <v>282</v>
      </c>
      <c r="AE762" s="245">
        <v>6</v>
      </c>
      <c r="AF762" s="245">
        <v>3</v>
      </c>
      <c r="AG762" s="245">
        <v>2</v>
      </c>
      <c r="AH762" s="245">
        <v>1</v>
      </c>
      <c r="AI762" s="245">
        <v>1</v>
      </c>
      <c r="AJ762" s="24"/>
      <c r="AK762" s="4"/>
      <c r="AL762" s="4"/>
      <c r="AM762" s="247">
        <v>17821.54</v>
      </c>
      <c r="AN762" s="247">
        <v>66.59</v>
      </c>
      <c r="AO762" s="247">
        <v>876.64</v>
      </c>
      <c r="AP762" s="247">
        <v>241</v>
      </c>
      <c r="AQ762" s="247">
        <v>636.12</v>
      </c>
      <c r="AR762" s="24"/>
      <c r="AS762" s="4"/>
      <c r="AT762" s="4"/>
      <c r="AU762" s="247">
        <v>2970.2566666666698</v>
      </c>
      <c r="AV762" s="247">
        <v>11.098333333333301</v>
      </c>
      <c r="AW762" s="247">
        <v>146.106666666667</v>
      </c>
      <c r="AX762" s="247">
        <v>40.1666666666667</v>
      </c>
      <c r="AY762" s="247">
        <v>106.02</v>
      </c>
      <c r="AZ762" s="24"/>
      <c r="BA762" s="4"/>
    </row>
    <row r="763" spans="2:53">
      <c r="B763" s="11" t="s">
        <v>234</v>
      </c>
      <c r="C763" s="11"/>
      <c r="D763" s="71" t="s">
        <v>154</v>
      </c>
      <c r="E763" s="194">
        <v>1</v>
      </c>
      <c r="F763" s="194">
        <v>1</v>
      </c>
      <c r="G763" s="194">
        <v>1</v>
      </c>
      <c r="H763" s="194">
        <v>1</v>
      </c>
      <c r="I763" s="194">
        <v>1</v>
      </c>
      <c r="J763" s="11"/>
      <c r="M763" s="204">
        <v>8.15</v>
      </c>
      <c r="N763" s="241">
        <v>7.41</v>
      </c>
      <c r="O763" s="204">
        <v>7.59</v>
      </c>
      <c r="P763" s="204">
        <v>7.77</v>
      </c>
      <c r="Q763" s="204">
        <v>94.59</v>
      </c>
      <c r="R763" s="11"/>
      <c r="S763" s="4"/>
      <c r="T763" s="4"/>
      <c r="U763" s="204">
        <v>8.15</v>
      </c>
      <c r="V763" s="204">
        <v>7.41</v>
      </c>
      <c r="W763" s="204">
        <v>7.59</v>
      </c>
      <c r="X763" s="204">
        <v>7.77</v>
      </c>
      <c r="Y763" s="204">
        <v>94.59</v>
      </c>
      <c r="Z763" s="11"/>
      <c r="AA763" s="4"/>
      <c r="AB763" s="11" t="s">
        <v>284</v>
      </c>
      <c r="AC763" s="11"/>
      <c r="AD763" s="71" t="s">
        <v>191</v>
      </c>
      <c r="AE763" s="245">
        <v>4</v>
      </c>
      <c r="AF763" s="245">
        <v>1</v>
      </c>
      <c r="AG763" s="245"/>
      <c r="AH763" s="245"/>
      <c r="AI763" s="245"/>
      <c r="AJ763" s="24"/>
      <c r="AK763" s="4"/>
      <c r="AL763" s="4"/>
      <c r="AM763" s="247">
        <v>4090.27</v>
      </c>
      <c r="AN763" s="247">
        <v>55.1</v>
      </c>
      <c r="AO763" s="247">
        <v>0</v>
      </c>
      <c r="AP763" s="247">
        <v>0</v>
      </c>
      <c r="AQ763" s="247">
        <v>0</v>
      </c>
      <c r="AR763" s="24"/>
      <c r="AS763" s="4"/>
      <c r="AT763" s="4"/>
      <c r="AU763" s="247">
        <v>1022.5675</v>
      </c>
      <c r="AV763" s="247">
        <v>13.775</v>
      </c>
      <c r="AW763" s="247">
        <v>0</v>
      </c>
      <c r="AX763" s="247">
        <v>0</v>
      </c>
      <c r="AY763" s="247">
        <v>0</v>
      </c>
      <c r="AZ763" s="24"/>
      <c r="BA763" s="4"/>
    </row>
    <row r="764" spans="2:53">
      <c r="B764" s="11" t="s">
        <v>234</v>
      </c>
      <c r="C764" s="11"/>
      <c r="D764" s="71" t="s">
        <v>108</v>
      </c>
      <c r="E764" s="194">
        <v>1</v>
      </c>
      <c r="F764" s="194"/>
      <c r="G764" s="194"/>
      <c r="H764" s="194"/>
      <c r="I764" s="194"/>
      <c r="J764" s="11"/>
      <c r="M764" s="204">
        <v>37.619999999999997</v>
      </c>
      <c r="N764" s="241">
        <v>0</v>
      </c>
      <c r="O764" s="204">
        <v>0</v>
      </c>
      <c r="P764" s="204">
        <v>0</v>
      </c>
      <c r="Q764" s="204">
        <v>0</v>
      </c>
      <c r="R764" s="11"/>
      <c r="S764" s="4"/>
      <c r="T764" s="4"/>
      <c r="U764" s="204">
        <v>37.619999999999997</v>
      </c>
      <c r="V764" s="204">
        <v>0</v>
      </c>
      <c r="W764" s="204">
        <v>0</v>
      </c>
      <c r="X764" s="204">
        <v>0</v>
      </c>
      <c r="Y764" s="204">
        <v>0</v>
      </c>
      <c r="Z764" s="11"/>
      <c r="AA764" s="4"/>
      <c r="AB764" s="11" t="s">
        <v>285</v>
      </c>
      <c r="AC764" s="11"/>
      <c r="AD764" s="71" t="s">
        <v>107</v>
      </c>
      <c r="AE764" s="245">
        <v>1</v>
      </c>
      <c r="AF764" s="245"/>
      <c r="AG764" s="245"/>
      <c r="AH764" s="245"/>
      <c r="AI764" s="245"/>
      <c r="AJ764" s="24"/>
      <c r="AK764" s="4"/>
      <c r="AL764" s="4"/>
      <c r="AM764" s="247">
        <v>154.18</v>
      </c>
      <c r="AN764" s="247">
        <v>0</v>
      </c>
      <c r="AO764" s="247">
        <v>0</v>
      </c>
      <c r="AP764" s="247">
        <v>0</v>
      </c>
      <c r="AQ764" s="247">
        <v>0</v>
      </c>
      <c r="AR764" s="24"/>
      <c r="AS764" s="4"/>
      <c r="AT764" s="4"/>
      <c r="AU764" s="247">
        <v>154.18</v>
      </c>
      <c r="AV764" s="247">
        <v>0</v>
      </c>
      <c r="AW764" s="247">
        <v>0</v>
      </c>
      <c r="AX764" s="247">
        <v>0</v>
      </c>
      <c r="AY764" s="247">
        <v>0</v>
      </c>
      <c r="AZ764" s="24"/>
      <c r="BA764" s="4"/>
    </row>
    <row r="765" spans="2:53">
      <c r="B765" s="11" t="s">
        <v>235</v>
      </c>
      <c r="C765" s="11"/>
      <c r="D765" s="71" t="s">
        <v>144</v>
      </c>
      <c r="E765" s="194">
        <v>1</v>
      </c>
      <c r="F765" s="194"/>
      <c r="G765" s="194"/>
      <c r="H765" s="194"/>
      <c r="I765" s="194"/>
      <c r="J765" s="11"/>
      <c r="M765" s="204">
        <v>144.62</v>
      </c>
      <c r="N765" s="241">
        <v>0</v>
      </c>
      <c r="O765" s="204">
        <v>0</v>
      </c>
      <c r="P765" s="204">
        <v>0</v>
      </c>
      <c r="Q765" s="204">
        <v>0</v>
      </c>
      <c r="R765" s="11"/>
      <c r="S765" s="4"/>
      <c r="T765" s="4"/>
      <c r="U765" s="204">
        <v>144.62</v>
      </c>
      <c r="V765" s="204">
        <v>0</v>
      </c>
      <c r="W765" s="204">
        <v>0</v>
      </c>
      <c r="X765" s="204">
        <v>0</v>
      </c>
      <c r="Y765" s="204">
        <v>0</v>
      </c>
      <c r="Z765" s="11"/>
      <c r="AA765" s="4"/>
      <c r="AB765" s="11" t="s">
        <v>285</v>
      </c>
      <c r="AC765" s="11"/>
      <c r="AD765" s="71" t="s">
        <v>286</v>
      </c>
      <c r="AE765" s="245">
        <v>21</v>
      </c>
      <c r="AF765" s="245">
        <v>14</v>
      </c>
      <c r="AG765" s="245">
        <v>10</v>
      </c>
      <c r="AH765" s="245">
        <v>8</v>
      </c>
      <c r="AI765" s="245">
        <v>8</v>
      </c>
      <c r="AJ765" s="24"/>
      <c r="AK765" s="4"/>
      <c r="AL765" s="4"/>
      <c r="AM765" s="247">
        <v>8816.9</v>
      </c>
      <c r="AN765" s="247">
        <v>2009.23</v>
      </c>
      <c r="AO765" s="247">
        <v>2872.44</v>
      </c>
      <c r="AP765" s="247">
        <v>1336.41</v>
      </c>
      <c r="AQ765" s="247">
        <v>3055.66</v>
      </c>
      <c r="AR765" s="24"/>
      <c r="AS765" s="4"/>
      <c r="AT765" s="4"/>
      <c r="AU765" s="247">
        <v>419.852380952381</v>
      </c>
      <c r="AV765" s="247">
        <v>100.4615</v>
      </c>
      <c r="AW765" s="247">
        <v>143.62200000000001</v>
      </c>
      <c r="AX765" s="247">
        <v>63.638571428571403</v>
      </c>
      <c r="AY765" s="247">
        <v>145.50761904761899</v>
      </c>
      <c r="AZ765" s="24"/>
      <c r="BA765" s="4"/>
    </row>
    <row r="766" spans="2:53">
      <c r="B766" s="11" t="s">
        <v>235</v>
      </c>
      <c r="C766" s="11"/>
      <c r="D766" s="71" t="s">
        <v>236</v>
      </c>
      <c r="E766" s="194">
        <v>40</v>
      </c>
      <c r="F766" s="194">
        <v>22</v>
      </c>
      <c r="G766" s="194">
        <v>12</v>
      </c>
      <c r="H766" s="194">
        <v>9</v>
      </c>
      <c r="I766" s="194">
        <v>15</v>
      </c>
      <c r="J766" s="11"/>
      <c r="M766" s="204">
        <v>6602.2</v>
      </c>
      <c r="N766" s="241">
        <v>3211.03</v>
      </c>
      <c r="O766" s="204">
        <v>1002.95</v>
      </c>
      <c r="P766" s="204">
        <v>1126.71</v>
      </c>
      <c r="Q766" s="204">
        <v>3158.89</v>
      </c>
      <c r="R766" s="11"/>
      <c r="S766" s="4"/>
      <c r="T766" s="4"/>
      <c r="U766" s="204">
        <v>143.52608695652199</v>
      </c>
      <c r="V766" s="204">
        <v>69.805000000000007</v>
      </c>
      <c r="W766" s="204">
        <v>22.794318181818198</v>
      </c>
      <c r="X766" s="204">
        <v>25.038</v>
      </c>
      <c r="Y766" s="204">
        <v>67.210425531914893</v>
      </c>
      <c r="Z766" s="11"/>
      <c r="AA766" s="4"/>
      <c r="AB766" s="11" t="s">
        <v>287</v>
      </c>
      <c r="AC766" s="11"/>
      <c r="AD766" s="71" t="s">
        <v>119</v>
      </c>
      <c r="AE766" s="245">
        <v>127</v>
      </c>
      <c r="AF766" s="245">
        <v>38</v>
      </c>
      <c r="AG766" s="245">
        <v>20</v>
      </c>
      <c r="AH766" s="245">
        <v>13</v>
      </c>
      <c r="AI766" s="245">
        <v>14</v>
      </c>
      <c r="AJ766" s="24"/>
      <c r="AK766" s="4"/>
      <c r="AL766" s="4"/>
      <c r="AM766" s="247">
        <v>73525.81</v>
      </c>
      <c r="AN766" s="247">
        <v>4245.6499999999996</v>
      </c>
      <c r="AO766" s="247">
        <v>1521.54</v>
      </c>
      <c r="AP766" s="247">
        <v>580.02</v>
      </c>
      <c r="AQ766" s="247">
        <v>2029.35</v>
      </c>
      <c r="AR766" s="24"/>
      <c r="AS766" s="4"/>
      <c r="AT766" s="4"/>
      <c r="AU766" s="247">
        <v>574.42039062499998</v>
      </c>
      <c r="AV766" s="247">
        <v>34.517479674796697</v>
      </c>
      <c r="AW766" s="247">
        <v>12.4716393442623</v>
      </c>
      <c r="AX766" s="247">
        <v>4.9154237288135603</v>
      </c>
      <c r="AY766" s="247">
        <v>17.053361344537802</v>
      </c>
      <c r="AZ766" s="24"/>
      <c r="BA766" s="4"/>
    </row>
    <row r="767" spans="2:53">
      <c r="B767" s="11" t="s">
        <v>475</v>
      </c>
      <c r="C767" s="11"/>
      <c r="D767" s="71" t="s">
        <v>444</v>
      </c>
      <c r="E767" s="194">
        <v>2</v>
      </c>
      <c r="F767" s="194">
        <v>4</v>
      </c>
      <c r="G767" s="194"/>
      <c r="H767" s="194">
        <v>4</v>
      </c>
      <c r="I767" s="194">
        <v>4</v>
      </c>
      <c r="J767" s="11"/>
      <c r="M767" s="204">
        <v>85.96</v>
      </c>
      <c r="N767" s="241">
        <v>296.87</v>
      </c>
      <c r="O767" s="204">
        <v>0</v>
      </c>
      <c r="P767" s="204">
        <v>119.19</v>
      </c>
      <c r="Q767" s="204">
        <v>966.98</v>
      </c>
      <c r="R767" s="11"/>
      <c r="S767" s="4"/>
      <c r="T767" s="4"/>
      <c r="U767" s="204">
        <v>42.98</v>
      </c>
      <c r="V767" s="204">
        <v>74.217500000000001</v>
      </c>
      <c r="W767" s="204">
        <v>0</v>
      </c>
      <c r="X767" s="204">
        <v>29.797499999999999</v>
      </c>
      <c r="Y767" s="204">
        <v>193.39599999999999</v>
      </c>
      <c r="Z767" s="11"/>
      <c r="AA767" s="4"/>
      <c r="AB767" s="11" t="s">
        <v>288</v>
      </c>
      <c r="AC767" s="11"/>
      <c r="AD767" s="71" t="s">
        <v>289</v>
      </c>
      <c r="AE767" s="245">
        <v>22</v>
      </c>
      <c r="AF767" s="245">
        <v>13</v>
      </c>
      <c r="AG767" s="245">
        <v>10</v>
      </c>
      <c r="AH767" s="245">
        <v>9</v>
      </c>
      <c r="AI767" s="245">
        <v>7</v>
      </c>
      <c r="AJ767" s="24"/>
      <c r="AK767" s="4"/>
      <c r="AL767" s="4"/>
      <c r="AM767" s="247">
        <v>4682.4399999999996</v>
      </c>
      <c r="AN767" s="247">
        <v>1186.47</v>
      </c>
      <c r="AO767" s="247">
        <v>642.95000000000005</v>
      </c>
      <c r="AP767" s="247">
        <v>556.07000000000005</v>
      </c>
      <c r="AQ767" s="247">
        <v>1580.79</v>
      </c>
      <c r="AR767" s="24"/>
      <c r="AS767" s="4"/>
      <c r="AT767" s="4"/>
      <c r="AU767" s="247">
        <v>212.83818181818199</v>
      </c>
      <c r="AV767" s="247">
        <v>53.930454545454502</v>
      </c>
      <c r="AW767" s="247">
        <v>30.616666666666699</v>
      </c>
      <c r="AX767" s="247">
        <v>25.275909090909099</v>
      </c>
      <c r="AY767" s="247">
        <v>71.8540909090909</v>
      </c>
      <c r="AZ767" s="24"/>
      <c r="BA767" s="4"/>
    </row>
    <row r="768" spans="2:53">
      <c r="B768" s="11" t="s">
        <v>237</v>
      </c>
      <c r="C768" s="11"/>
      <c r="D768" s="71" t="s">
        <v>191</v>
      </c>
      <c r="E768" s="194">
        <v>60</v>
      </c>
      <c r="F768" s="194">
        <v>34</v>
      </c>
      <c r="G768" s="194">
        <v>23</v>
      </c>
      <c r="H768" s="194">
        <v>17</v>
      </c>
      <c r="I768" s="194">
        <v>15</v>
      </c>
      <c r="J768" s="11"/>
      <c r="M768" s="204">
        <v>5414.09</v>
      </c>
      <c r="N768" s="241">
        <v>2425.7800000000002</v>
      </c>
      <c r="O768" s="204">
        <v>779.53</v>
      </c>
      <c r="P768" s="204">
        <v>493.02</v>
      </c>
      <c r="Q768" s="204">
        <v>3990.89</v>
      </c>
      <c r="R768" s="11"/>
      <c r="S768" s="4"/>
      <c r="T768" s="4"/>
      <c r="U768" s="204">
        <v>90.234833333333299</v>
      </c>
      <c r="V768" s="204">
        <v>41.823793103448303</v>
      </c>
      <c r="W768" s="204">
        <v>13.675964912280699</v>
      </c>
      <c r="X768" s="204">
        <v>9.3022641509433992</v>
      </c>
      <c r="Y768" s="204">
        <v>72.561636363636396</v>
      </c>
      <c r="Z768" s="11"/>
      <c r="AA768" s="4"/>
      <c r="AB768" s="11" t="s">
        <v>290</v>
      </c>
      <c r="AC768" s="11"/>
      <c r="AD768" s="71" t="s">
        <v>291</v>
      </c>
      <c r="AE768" s="245">
        <v>63</v>
      </c>
      <c r="AF768" s="245">
        <v>18</v>
      </c>
      <c r="AG768" s="245">
        <v>12</v>
      </c>
      <c r="AH768" s="245">
        <v>9</v>
      </c>
      <c r="AI768" s="245">
        <v>9</v>
      </c>
      <c r="AJ768" s="24"/>
      <c r="AK768" s="4"/>
      <c r="AL768" s="4"/>
      <c r="AM768" s="247">
        <v>9625.2699999999895</v>
      </c>
      <c r="AN768" s="247">
        <v>4259.8599999999997</v>
      </c>
      <c r="AO768" s="247">
        <v>278.14999999999998</v>
      </c>
      <c r="AP768" s="247">
        <v>228.69</v>
      </c>
      <c r="AQ768" s="247">
        <v>4294.2700000000004</v>
      </c>
      <c r="AR768" s="24"/>
      <c r="AS768" s="4"/>
      <c r="AT768" s="4"/>
      <c r="AU768" s="247">
        <v>152.782063492063</v>
      </c>
      <c r="AV768" s="247">
        <v>70.997666666666703</v>
      </c>
      <c r="AW768" s="247">
        <v>4.6358333333333297</v>
      </c>
      <c r="AX768" s="247">
        <v>3.8115000000000001</v>
      </c>
      <c r="AY768" s="247">
        <v>67.097968750000007</v>
      </c>
      <c r="AZ768" s="24"/>
      <c r="BA768" s="4"/>
    </row>
    <row r="769" spans="2:53">
      <c r="B769" s="11" t="s">
        <v>238</v>
      </c>
      <c r="C769" s="11"/>
      <c r="D769" s="71" t="s">
        <v>239</v>
      </c>
      <c r="E769" s="194">
        <v>124</v>
      </c>
      <c r="F769" s="194">
        <v>55</v>
      </c>
      <c r="G769" s="194">
        <v>34</v>
      </c>
      <c r="H769" s="194">
        <v>29</v>
      </c>
      <c r="I769" s="194">
        <v>32</v>
      </c>
      <c r="J769" s="11"/>
      <c r="M769" s="204">
        <v>21183.88</v>
      </c>
      <c r="N769" s="241">
        <v>5311.11</v>
      </c>
      <c r="O769" s="204">
        <v>2888.53</v>
      </c>
      <c r="P769" s="204">
        <v>3613.24</v>
      </c>
      <c r="Q769" s="204">
        <v>8942.1299999999992</v>
      </c>
      <c r="R769" s="11"/>
      <c r="S769" s="4"/>
      <c r="T769" s="4"/>
      <c r="U769" s="204">
        <v>156.91762962963</v>
      </c>
      <c r="V769" s="204">
        <v>41.171395348837201</v>
      </c>
      <c r="W769" s="204">
        <v>22.744330708661401</v>
      </c>
      <c r="X769" s="204">
        <v>29.8614876033058</v>
      </c>
      <c r="Y769" s="204">
        <v>68.260534351144997</v>
      </c>
      <c r="Z769" s="11"/>
      <c r="AA769" s="4"/>
      <c r="AB769" s="11" t="s">
        <v>290</v>
      </c>
      <c r="AC769" s="11"/>
      <c r="AD769" s="71" t="s">
        <v>307</v>
      </c>
      <c r="AE769" s="245">
        <v>14</v>
      </c>
      <c r="AF769" s="245">
        <v>4</v>
      </c>
      <c r="AG769" s="245">
        <v>2</v>
      </c>
      <c r="AH769" s="245">
        <v>1</v>
      </c>
      <c r="AI769" s="245">
        <v>1</v>
      </c>
      <c r="AJ769" s="24"/>
      <c r="AK769" s="4"/>
      <c r="AL769" s="4"/>
      <c r="AM769" s="247">
        <v>246.72</v>
      </c>
      <c r="AN769" s="247">
        <v>23.46</v>
      </c>
      <c r="AO769" s="247">
        <v>1.38</v>
      </c>
      <c r="AP769" s="247">
        <v>0.91</v>
      </c>
      <c r="AQ769" s="247">
        <v>92.82</v>
      </c>
      <c r="AR769" s="24"/>
      <c r="AS769" s="4"/>
      <c r="AT769" s="4"/>
      <c r="AU769" s="247">
        <v>17.6228571428571</v>
      </c>
      <c r="AV769" s="247">
        <v>1.6757142857142899</v>
      </c>
      <c r="AW769" s="247">
        <v>0.12545454545454501</v>
      </c>
      <c r="AX769" s="247">
        <v>6.5000000000000002E-2</v>
      </c>
      <c r="AY769" s="247">
        <v>6.63</v>
      </c>
      <c r="AZ769" s="24"/>
      <c r="BA769" s="4"/>
    </row>
    <row r="770" spans="2:53">
      <c r="B770" s="11" t="s">
        <v>240</v>
      </c>
      <c r="C770" s="11"/>
      <c r="D770" s="71" t="s">
        <v>241</v>
      </c>
      <c r="E770" s="194">
        <v>56</v>
      </c>
      <c r="F770" s="194">
        <v>24</v>
      </c>
      <c r="G770" s="194">
        <v>19</v>
      </c>
      <c r="H770" s="194">
        <v>14</v>
      </c>
      <c r="I770" s="194">
        <v>18</v>
      </c>
      <c r="J770" s="11"/>
      <c r="M770" s="204">
        <v>13703.28</v>
      </c>
      <c r="N770" s="241">
        <v>2659.42</v>
      </c>
      <c r="O770" s="204">
        <v>1624.36</v>
      </c>
      <c r="P770" s="204">
        <v>1326.19</v>
      </c>
      <c r="Q770" s="204">
        <v>10220.870000000001</v>
      </c>
      <c r="R770" s="11"/>
      <c r="S770" s="4"/>
      <c r="T770" s="4"/>
      <c r="U770" s="204">
        <v>236.263448275862</v>
      </c>
      <c r="V770" s="204">
        <v>45.074915254237297</v>
      </c>
      <c r="W770" s="204">
        <v>27.072666666666699</v>
      </c>
      <c r="X770" s="204">
        <v>22.477796610169499</v>
      </c>
      <c r="Y770" s="204">
        <v>162.23603174603201</v>
      </c>
      <c r="Z770" s="11"/>
      <c r="AA770" s="4"/>
      <c r="AB770" s="11" t="s">
        <v>290</v>
      </c>
      <c r="AC770" s="11"/>
      <c r="AD770" s="71" t="s">
        <v>116</v>
      </c>
      <c r="AE770" s="245">
        <v>2</v>
      </c>
      <c r="AF770" s="245"/>
      <c r="AG770" s="245"/>
      <c r="AH770" s="245"/>
      <c r="AI770" s="245"/>
      <c r="AJ770" s="24"/>
      <c r="AK770" s="4"/>
      <c r="AL770" s="4"/>
      <c r="AM770" s="247">
        <v>389.85</v>
      </c>
      <c r="AN770" s="247">
        <v>0</v>
      </c>
      <c r="AO770" s="247">
        <v>0</v>
      </c>
      <c r="AP770" s="247">
        <v>0</v>
      </c>
      <c r="AQ770" s="247">
        <v>0</v>
      </c>
      <c r="AR770" s="24"/>
      <c r="AS770" s="4"/>
      <c r="AT770" s="4"/>
      <c r="AU770" s="247">
        <v>194.92500000000001</v>
      </c>
      <c r="AV770" s="247">
        <v>0</v>
      </c>
      <c r="AW770" s="247">
        <v>0</v>
      </c>
      <c r="AX770" s="247">
        <v>0</v>
      </c>
      <c r="AY770" s="247">
        <v>0</v>
      </c>
      <c r="AZ770" s="24"/>
      <c r="BA770" s="4"/>
    </row>
    <row r="771" spans="2:53">
      <c r="B771" s="11" t="s">
        <v>242</v>
      </c>
      <c r="C771" s="11"/>
      <c r="D771" s="71" t="s">
        <v>243</v>
      </c>
      <c r="E771" s="194">
        <v>62</v>
      </c>
      <c r="F771" s="194">
        <v>23</v>
      </c>
      <c r="G771" s="194">
        <v>13</v>
      </c>
      <c r="H771" s="194">
        <v>8</v>
      </c>
      <c r="I771" s="194">
        <v>9</v>
      </c>
      <c r="J771" s="11"/>
      <c r="M771" s="204">
        <v>12745.55</v>
      </c>
      <c r="N771" s="241">
        <v>2499.64</v>
      </c>
      <c r="O771" s="204">
        <v>953.31</v>
      </c>
      <c r="P771" s="204">
        <v>778.63</v>
      </c>
      <c r="Q771" s="204">
        <v>7216.12</v>
      </c>
      <c r="R771" s="11"/>
      <c r="S771" s="4"/>
      <c r="T771" s="4"/>
      <c r="U771" s="204">
        <v>199.14921874999999</v>
      </c>
      <c r="V771" s="204">
        <v>40.316774193548397</v>
      </c>
      <c r="W771" s="204">
        <v>15.131904761904799</v>
      </c>
      <c r="X771" s="204">
        <v>12.558548387096801</v>
      </c>
      <c r="Y771" s="204">
        <v>116.389032258065</v>
      </c>
      <c r="Z771" s="11"/>
      <c r="AA771" s="4"/>
      <c r="AB771" s="11" t="s">
        <v>294</v>
      </c>
      <c r="AC771" s="11"/>
      <c r="AD771" s="71" t="s">
        <v>293</v>
      </c>
      <c r="AE771" s="245">
        <v>28</v>
      </c>
      <c r="AF771" s="245">
        <v>16</v>
      </c>
      <c r="AG771" s="245">
        <v>11</v>
      </c>
      <c r="AH771" s="245">
        <v>10</v>
      </c>
      <c r="AI771" s="245">
        <v>7</v>
      </c>
      <c r="AJ771" s="24"/>
      <c r="AK771" s="4"/>
      <c r="AL771" s="4"/>
      <c r="AM771" s="247">
        <v>1612.28</v>
      </c>
      <c r="AN771" s="247">
        <v>1832.95</v>
      </c>
      <c r="AO771" s="247">
        <v>271.01</v>
      </c>
      <c r="AP771" s="247">
        <v>215.22</v>
      </c>
      <c r="AQ771" s="247">
        <v>2258.4299999999998</v>
      </c>
      <c r="AR771" s="24"/>
      <c r="AS771" s="4"/>
      <c r="AT771" s="4"/>
      <c r="AU771" s="247">
        <v>53.7426666666667</v>
      </c>
      <c r="AV771" s="247">
        <v>61.098333333333301</v>
      </c>
      <c r="AW771" s="247">
        <v>9.0336666666666705</v>
      </c>
      <c r="AX771" s="247">
        <v>7.4213793103448298</v>
      </c>
      <c r="AY771" s="247">
        <v>80.658214285714294</v>
      </c>
      <c r="AZ771" s="24"/>
      <c r="BA771" s="4"/>
    </row>
    <row r="772" spans="2:53">
      <c r="B772" s="11" t="s">
        <v>242</v>
      </c>
      <c r="C772" s="11"/>
      <c r="D772" s="71" t="s">
        <v>258</v>
      </c>
      <c r="E772" s="194">
        <v>17</v>
      </c>
      <c r="F772" s="194">
        <v>4</v>
      </c>
      <c r="G772" s="194">
        <v>4</v>
      </c>
      <c r="H772" s="194">
        <v>1</v>
      </c>
      <c r="I772" s="194">
        <v>2</v>
      </c>
      <c r="J772" s="11"/>
      <c r="M772" s="204">
        <v>2817.25</v>
      </c>
      <c r="N772" s="241">
        <v>720.89</v>
      </c>
      <c r="O772" s="204">
        <v>2185.4899999999998</v>
      </c>
      <c r="P772" s="204">
        <v>4.74</v>
      </c>
      <c r="Q772" s="204">
        <v>426</v>
      </c>
      <c r="R772" s="11"/>
      <c r="S772" s="4"/>
      <c r="T772" s="4"/>
      <c r="U772" s="204">
        <v>156.513888888889</v>
      </c>
      <c r="V772" s="204">
        <v>45.055624999999999</v>
      </c>
      <c r="W772" s="204">
        <v>128.55823529411799</v>
      </c>
      <c r="X772" s="204">
        <v>0.36461538461538501</v>
      </c>
      <c r="Y772" s="204">
        <v>30.428571428571399</v>
      </c>
      <c r="Z772" s="11"/>
      <c r="AA772" s="4"/>
      <c r="AB772" s="11" t="s">
        <v>295</v>
      </c>
      <c r="AC772" s="11"/>
      <c r="AD772" s="71" t="s">
        <v>264</v>
      </c>
      <c r="AE772" s="245">
        <v>7</v>
      </c>
      <c r="AF772" s="245"/>
      <c r="AG772" s="245"/>
      <c r="AH772" s="245"/>
      <c r="AI772" s="245"/>
      <c r="AJ772" s="24"/>
      <c r="AK772" s="4"/>
      <c r="AL772" s="4"/>
      <c r="AM772" s="247">
        <v>502.65</v>
      </c>
      <c r="AN772" s="247">
        <v>0</v>
      </c>
      <c r="AO772" s="247">
        <v>0</v>
      </c>
      <c r="AP772" s="247">
        <v>0</v>
      </c>
      <c r="AQ772" s="247">
        <v>0</v>
      </c>
      <c r="AR772" s="24"/>
      <c r="AS772" s="4"/>
      <c r="AT772" s="4"/>
      <c r="AU772" s="247">
        <v>71.807142857142793</v>
      </c>
      <c r="AV772" s="247">
        <v>0</v>
      </c>
      <c r="AW772" s="247">
        <v>0</v>
      </c>
      <c r="AX772" s="247">
        <v>0</v>
      </c>
      <c r="AY772" s="247">
        <v>0</v>
      </c>
      <c r="AZ772" s="24"/>
      <c r="BA772" s="4"/>
    </row>
    <row r="773" spans="2:53">
      <c r="B773" s="11" t="s">
        <v>458</v>
      </c>
      <c r="C773" s="11"/>
      <c r="D773" s="71" t="s">
        <v>362</v>
      </c>
      <c r="E773" s="194"/>
      <c r="F773" s="194">
        <v>1</v>
      </c>
      <c r="G773" s="194"/>
      <c r="H773" s="194">
        <v>1</v>
      </c>
      <c r="I773" s="194"/>
      <c r="J773" s="11"/>
      <c r="M773" s="204"/>
      <c r="N773" s="241">
        <v>353.05</v>
      </c>
      <c r="O773" s="204">
        <v>0</v>
      </c>
      <c r="P773" s="204">
        <v>137.41</v>
      </c>
      <c r="Q773" s="204">
        <v>0</v>
      </c>
      <c r="R773" s="11"/>
      <c r="S773" s="4"/>
      <c r="T773" s="4"/>
      <c r="U773" s="204"/>
      <c r="V773" s="204">
        <v>353.05</v>
      </c>
      <c r="W773" s="204">
        <v>0</v>
      </c>
      <c r="X773" s="204">
        <v>137.41</v>
      </c>
      <c r="Y773" s="204">
        <v>0</v>
      </c>
      <c r="Z773" s="11"/>
      <c r="AA773" s="4"/>
      <c r="AB773" s="11" t="s">
        <v>296</v>
      </c>
      <c r="AC773" s="11"/>
      <c r="AD773" s="71" t="s">
        <v>122</v>
      </c>
      <c r="AE773" s="245">
        <v>37</v>
      </c>
      <c r="AF773" s="245">
        <v>12</v>
      </c>
      <c r="AG773" s="245">
        <v>9</v>
      </c>
      <c r="AH773" s="245">
        <v>7</v>
      </c>
      <c r="AI773" s="245">
        <v>4</v>
      </c>
      <c r="AJ773" s="24"/>
      <c r="AK773" s="4"/>
      <c r="AL773" s="4"/>
      <c r="AM773" s="247">
        <v>6199.81</v>
      </c>
      <c r="AN773" s="247">
        <v>2067.06</v>
      </c>
      <c r="AO773" s="247">
        <v>567.48</v>
      </c>
      <c r="AP773" s="247">
        <v>314.06</v>
      </c>
      <c r="AQ773" s="247">
        <v>1450.05</v>
      </c>
      <c r="AR773" s="24"/>
      <c r="AS773" s="4"/>
      <c r="AT773" s="4"/>
      <c r="AU773" s="247">
        <v>167.56243243243199</v>
      </c>
      <c r="AV773" s="247">
        <v>59.0588571428572</v>
      </c>
      <c r="AW773" s="247">
        <v>16.2137142857143</v>
      </c>
      <c r="AX773" s="247">
        <v>9.2370588235294093</v>
      </c>
      <c r="AY773" s="247">
        <v>41.43</v>
      </c>
      <c r="AZ773" s="24"/>
      <c r="BA773" s="4"/>
    </row>
    <row r="774" spans="2:53">
      <c r="B774" s="11" t="s">
        <v>244</v>
      </c>
      <c r="C774" s="11"/>
      <c r="D774" s="71" t="s">
        <v>98</v>
      </c>
      <c r="E774" s="194">
        <v>1124</v>
      </c>
      <c r="F774" s="194">
        <v>532</v>
      </c>
      <c r="G774" s="194">
        <v>344</v>
      </c>
      <c r="H774" s="194">
        <v>244</v>
      </c>
      <c r="I774" s="194">
        <v>315</v>
      </c>
      <c r="J774" s="11"/>
      <c r="M774" s="204">
        <v>206414.1</v>
      </c>
      <c r="N774" s="241">
        <v>66719.199999999997</v>
      </c>
      <c r="O774" s="204">
        <v>29921.25</v>
      </c>
      <c r="P774" s="204">
        <v>26774.91</v>
      </c>
      <c r="Q774" s="204">
        <v>77737.03</v>
      </c>
      <c r="R774" s="11"/>
      <c r="S774" s="4"/>
      <c r="T774" s="4"/>
      <c r="U774" s="204">
        <v>166.06122284794799</v>
      </c>
      <c r="V774" s="204">
        <v>55.368630705394203</v>
      </c>
      <c r="W774" s="204">
        <v>25.017767558528401</v>
      </c>
      <c r="X774" s="204">
        <v>23.042091222031001</v>
      </c>
      <c r="Y774" s="204">
        <v>63.771148482362598</v>
      </c>
      <c r="Z774" s="11"/>
      <c r="AA774" s="4"/>
      <c r="AB774" s="11" t="s">
        <v>298</v>
      </c>
      <c r="AC774" s="11"/>
      <c r="AD774" s="71" t="s">
        <v>299</v>
      </c>
      <c r="AE774" s="245">
        <v>1</v>
      </c>
      <c r="AF774" s="245">
        <v>4</v>
      </c>
      <c r="AG774" s="245">
        <v>1</v>
      </c>
      <c r="AH774" s="245">
        <v>2</v>
      </c>
      <c r="AI774" s="245">
        <v>2</v>
      </c>
      <c r="AJ774" s="24"/>
      <c r="AK774" s="4"/>
      <c r="AL774" s="4"/>
      <c r="AM774" s="247">
        <v>19597.580000000002</v>
      </c>
      <c r="AN774" s="247">
        <v>16994.669999999998</v>
      </c>
      <c r="AO774" s="247">
        <v>8276.5400000000009</v>
      </c>
      <c r="AP774" s="247">
        <v>25.85</v>
      </c>
      <c r="AQ774" s="247">
        <v>99.46</v>
      </c>
      <c r="AR774" s="24"/>
      <c r="AS774" s="4"/>
      <c r="AT774" s="4"/>
      <c r="AU774" s="247">
        <v>19597.580000000002</v>
      </c>
      <c r="AV774" s="247">
        <v>4248.6674999999996</v>
      </c>
      <c r="AW774" s="247">
        <v>2758.84666666667</v>
      </c>
      <c r="AX774" s="247">
        <v>8.6166666666666707</v>
      </c>
      <c r="AY774" s="247">
        <v>33.1533333333333</v>
      </c>
      <c r="AZ774" s="24"/>
      <c r="BA774" s="4"/>
    </row>
    <row r="775" spans="2:53">
      <c r="B775" s="11" t="s">
        <v>245</v>
      </c>
      <c r="C775" s="11"/>
      <c r="D775" s="71" t="s">
        <v>246</v>
      </c>
      <c r="E775" s="194">
        <v>32</v>
      </c>
      <c r="F775" s="194">
        <v>17</v>
      </c>
      <c r="G775" s="194">
        <v>9</v>
      </c>
      <c r="H775" s="194">
        <v>9</v>
      </c>
      <c r="I775" s="194">
        <v>10</v>
      </c>
      <c r="J775" s="11"/>
      <c r="M775" s="204">
        <v>5332.9</v>
      </c>
      <c r="N775" s="241">
        <v>2795.4</v>
      </c>
      <c r="O775" s="204">
        <v>1479.84</v>
      </c>
      <c r="P775" s="204">
        <v>3434.64</v>
      </c>
      <c r="Q775" s="204">
        <v>4836.9799999999996</v>
      </c>
      <c r="R775" s="11"/>
      <c r="S775" s="4"/>
      <c r="T775" s="4"/>
      <c r="U775" s="204">
        <v>148.13611111111101</v>
      </c>
      <c r="V775" s="204">
        <v>82.217647058823502</v>
      </c>
      <c r="W775" s="204">
        <v>42.281142857142903</v>
      </c>
      <c r="X775" s="204">
        <v>107.3325</v>
      </c>
      <c r="Y775" s="204">
        <v>134.360555555556</v>
      </c>
      <c r="Z775" s="11"/>
      <c r="AA775" s="4"/>
      <c r="AB775" s="11" t="s">
        <v>300</v>
      </c>
      <c r="AC775" s="11"/>
      <c r="AD775" s="71" t="s">
        <v>158</v>
      </c>
      <c r="AE775" s="245">
        <v>3</v>
      </c>
      <c r="AF775" s="245"/>
      <c r="AG775" s="245"/>
      <c r="AH775" s="245"/>
      <c r="AI775" s="245"/>
      <c r="AJ775" s="24"/>
      <c r="AK775" s="4"/>
      <c r="AL775" s="4"/>
      <c r="AM775" s="247">
        <v>330.97</v>
      </c>
      <c r="AN775" s="247">
        <v>0</v>
      </c>
      <c r="AO775" s="247">
        <v>0</v>
      </c>
      <c r="AP775" s="247">
        <v>0</v>
      </c>
      <c r="AQ775" s="247">
        <v>0</v>
      </c>
      <c r="AR775" s="24"/>
      <c r="AS775" s="4"/>
      <c r="AT775" s="4"/>
      <c r="AU775" s="247">
        <v>110.323333333333</v>
      </c>
      <c r="AV775" s="247">
        <v>0</v>
      </c>
      <c r="AW775" s="247">
        <v>0</v>
      </c>
      <c r="AX775" s="247">
        <v>0</v>
      </c>
      <c r="AY775" s="247">
        <v>0</v>
      </c>
      <c r="AZ775" s="24"/>
      <c r="BA775" s="4"/>
    </row>
    <row r="776" spans="2:53">
      <c r="B776" s="11" t="s">
        <v>247</v>
      </c>
      <c r="C776" s="11"/>
      <c r="D776" s="71" t="s">
        <v>227</v>
      </c>
      <c r="E776" s="194">
        <v>5</v>
      </c>
      <c r="F776" s="194">
        <v>3</v>
      </c>
      <c r="G776" s="194">
        <v>1</v>
      </c>
      <c r="H776" s="194"/>
      <c r="I776" s="194">
        <v>2</v>
      </c>
      <c r="J776" s="11"/>
      <c r="M776" s="204">
        <v>433.25</v>
      </c>
      <c r="N776" s="241">
        <v>75.86</v>
      </c>
      <c r="O776" s="204">
        <v>35.700000000000003</v>
      </c>
      <c r="P776" s="204">
        <v>0</v>
      </c>
      <c r="Q776" s="204">
        <v>160.34</v>
      </c>
      <c r="R776" s="11"/>
      <c r="S776" s="4"/>
      <c r="T776" s="4"/>
      <c r="U776" s="204">
        <v>86.65</v>
      </c>
      <c r="V776" s="204">
        <v>18.965</v>
      </c>
      <c r="W776" s="204">
        <v>8.9250000000000007</v>
      </c>
      <c r="X776" s="204">
        <v>0</v>
      </c>
      <c r="Y776" s="204">
        <v>32.067999999999998</v>
      </c>
      <c r="Z776" s="11"/>
      <c r="AA776" s="4"/>
      <c r="AB776" s="11" t="s">
        <v>301</v>
      </c>
      <c r="AC776" s="11"/>
      <c r="AD776" s="71" t="s">
        <v>124</v>
      </c>
      <c r="AE776" s="245">
        <v>106</v>
      </c>
      <c r="AF776" s="245">
        <v>38</v>
      </c>
      <c r="AG776" s="245">
        <v>23</v>
      </c>
      <c r="AH776" s="245">
        <v>19</v>
      </c>
      <c r="AI776" s="245">
        <v>18</v>
      </c>
      <c r="AJ776" s="24"/>
      <c r="AK776" s="4"/>
      <c r="AL776" s="4"/>
      <c r="AM776" s="247">
        <v>67393.990000000005</v>
      </c>
      <c r="AN776" s="247">
        <v>41410.74</v>
      </c>
      <c r="AO776" s="247">
        <v>5840.09</v>
      </c>
      <c r="AP776" s="247">
        <v>7687.84</v>
      </c>
      <c r="AQ776" s="247">
        <v>12132.48</v>
      </c>
      <c r="AR776" s="24"/>
      <c r="AS776" s="4"/>
      <c r="AT776" s="4"/>
      <c r="AU776" s="247">
        <v>629.85037383177598</v>
      </c>
      <c r="AV776" s="247">
        <v>465.289213483146</v>
      </c>
      <c r="AW776" s="247">
        <v>66.3646590909091</v>
      </c>
      <c r="AX776" s="247">
        <v>88.365977011494195</v>
      </c>
      <c r="AY776" s="247">
        <v>133.323956043956</v>
      </c>
      <c r="AZ776" s="24"/>
      <c r="BA776" s="4"/>
    </row>
    <row r="777" spans="2:53">
      <c r="B777" s="11" t="s">
        <v>575</v>
      </c>
      <c r="C777" s="11"/>
      <c r="D777" s="71" t="s">
        <v>289</v>
      </c>
      <c r="E777" s="194">
        <v>1</v>
      </c>
      <c r="F777" s="194"/>
      <c r="G777" s="194"/>
      <c r="H777" s="194"/>
      <c r="I777" s="194"/>
      <c r="J777" s="11"/>
      <c r="M777" s="204">
        <v>9.32</v>
      </c>
      <c r="N777" s="241"/>
      <c r="O777" s="204"/>
      <c r="P777" s="204"/>
      <c r="Q777" s="204"/>
      <c r="R777" s="11"/>
      <c r="S777" s="4"/>
      <c r="T777" s="4"/>
      <c r="U777" s="204">
        <v>9.32</v>
      </c>
      <c r="V777" s="204"/>
      <c r="W777" s="204"/>
      <c r="X777" s="204"/>
      <c r="Y777" s="204"/>
      <c r="Z777" s="11"/>
      <c r="AA777" s="4"/>
      <c r="AB777" s="11" t="s">
        <v>302</v>
      </c>
      <c r="AC777" s="11"/>
      <c r="AD777" s="71" t="s">
        <v>144</v>
      </c>
      <c r="AE777" s="245">
        <v>1</v>
      </c>
      <c r="AF777" s="245">
        <v>1</v>
      </c>
      <c r="AG777" s="245">
        <v>1</v>
      </c>
      <c r="AH777" s="245"/>
      <c r="AI777" s="245"/>
      <c r="AJ777" s="24"/>
      <c r="AK777" s="4"/>
      <c r="AL777" s="4"/>
      <c r="AM777" s="247">
        <v>8.94</v>
      </c>
      <c r="AN777" s="247">
        <v>331.16</v>
      </c>
      <c r="AO777" s="247">
        <v>68.94</v>
      </c>
      <c r="AP777" s="247">
        <v>0</v>
      </c>
      <c r="AQ777" s="247">
        <v>0</v>
      </c>
      <c r="AR777" s="24"/>
      <c r="AS777" s="4"/>
      <c r="AT777" s="4"/>
      <c r="AU777" s="247">
        <v>4.47</v>
      </c>
      <c r="AV777" s="247">
        <v>331.16</v>
      </c>
      <c r="AW777" s="247">
        <v>34.47</v>
      </c>
      <c r="AX777" s="247">
        <v>0</v>
      </c>
      <c r="AY777" s="247">
        <v>0</v>
      </c>
      <c r="AZ777" s="24"/>
      <c r="BA777" s="4"/>
    </row>
    <row r="778" spans="2:53">
      <c r="B778" s="11" t="s">
        <v>248</v>
      </c>
      <c r="C778" s="11"/>
      <c r="D778" s="71" t="s">
        <v>249</v>
      </c>
      <c r="E778" s="194">
        <v>24</v>
      </c>
      <c r="F778" s="194">
        <v>13</v>
      </c>
      <c r="G778" s="194">
        <v>3</v>
      </c>
      <c r="H778" s="194">
        <v>4</v>
      </c>
      <c r="I778" s="194">
        <v>9</v>
      </c>
      <c r="J778" s="11"/>
      <c r="M778" s="204">
        <v>5735.19</v>
      </c>
      <c r="N778" s="241">
        <v>2650.43</v>
      </c>
      <c r="O778" s="204">
        <v>174.33</v>
      </c>
      <c r="P778" s="204">
        <v>284.94</v>
      </c>
      <c r="Q778" s="204">
        <v>2594.69</v>
      </c>
      <c r="R778" s="11"/>
      <c r="S778" s="4"/>
      <c r="T778" s="4"/>
      <c r="U778" s="204">
        <v>204.82821428571401</v>
      </c>
      <c r="V778" s="204">
        <v>82.825937499999995</v>
      </c>
      <c r="W778" s="204">
        <v>5.6235483870967702</v>
      </c>
      <c r="X778" s="204">
        <v>8.9043749999999999</v>
      </c>
      <c r="Y778" s="204">
        <v>78.626969696969695</v>
      </c>
      <c r="Z778" s="11"/>
      <c r="AA778" s="4"/>
      <c r="AB778" s="11" t="s">
        <v>303</v>
      </c>
      <c r="AC778" s="11"/>
      <c r="AD778" s="71" t="s">
        <v>89</v>
      </c>
      <c r="AE778" s="245">
        <v>17</v>
      </c>
      <c r="AF778" s="245">
        <v>10</v>
      </c>
      <c r="AG778" s="245">
        <v>4</v>
      </c>
      <c r="AH778" s="245">
        <v>5</v>
      </c>
      <c r="AI778" s="245">
        <v>2</v>
      </c>
      <c r="AJ778" s="24"/>
      <c r="AK778" s="4"/>
      <c r="AL778" s="4"/>
      <c r="AM778" s="247">
        <v>4427.28</v>
      </c>
      <c r="AN778" s="247">
        <v>2092.25</v>
      </c>
      <c r="AO778" s="247">
        <v>270.12</v>
      </c>
      <c r="AP778" s="247">
        <v>169.36</v>
      </c>
      <c r="AQ778" s="247">
        <v>503.17</v>
      </c>
      <c r="AR778" s="24"/>
      <c r="AS778" s="4"/>
      <c r="AT778" s="4"/>
      <c r="AU778" s="247">
        <v>245.96</v>
      </c>
      <c r="AV778" s="247">
        <v>130.765625</v>
      </c>
      <c r="AW778" s="247">
        <v>15.889411764705899</v>
      </c>
      <c r="AX778" s="247">
        <v>9.9623529411764693</v>
      </c>
      <c r="AY778" s="247">
        <v>29.5982352941176</v>
      </c>
      <c r="AZ778" s="24"/>
      <c r="BA778" s="4"/>
    </row>
    <row r="779" spans="2:53">
      <c r="B779" s="11" t="s">
        <v>250</v>
      </c>
      <c r="C779" s="11"/>
      <c r="D779" s="71" t="s">
        <v>118</v>
      </c>
      <c r="E779" s="194">
        <v>23</v>
      </c>
      <c r="F779" s="194">
        <v>8</v>
      </c>
      <c r="G779" s="194">
        <v>5</v>
      </c>
      <c r="H779" s="194">
        <v>5</v>
      </c>
      <c r="I779" s="194">
        <v>6</v>
      </c>
      <c r="J779" s="11"/>
      <c r="M779" s="204">
        <v>1218.29</v>
      </c>
      <c r="N779" s="241">
        <v>307.01</v>
      </c>
      <c r="O779" s="204">
        <v>973.87</v>
      </c>
      <c r="P779" s="204">
        <v>241.17</v>
      </c>
      <c r="Q779" s="204">
        <v>691.06</v>
      </c>
      <c r="R779" s="11"/>
      <c r="S779" s="4"/>
      <c r="T779" s="4"/>
      <c r="U779" s="204">
        <v>50.762083333333401</v>
      </c>
      <c r="V779" s="204">
        <v>15.3505</v>
      </c>
      <c r="W779" s="204">
        <v>46.374761904761897</v>
      </c>
      <c r="X779" s="204">
        <v>12.6931578947368</v>
      </c>
      <c r="Y779" s="204">
        <v>31.411818181818202</v>
      </c>
      <c r="Z779" s="11"/>
      <c r="AA779" s="4"/>
      <c r="AB779" s="11" t="s">
        <v>304</v>
      </c>
      <c r="AC779" s="11"/>
      <c r="AD779" s="71" t="s">
        <v>305</v>
      </c>
      <c r="AE779" s="245">
        <v>3</v>
      </c>
      <c r="AF779" s="245">
        <v>4</v>
      </c>
      <c r="AG779" s="245">
        <v>2</v>
      </c>
      <c r="AH779" s="245">
        <v>2</v>
      </c>
      <c r="AI779" s="245">
        <v>3</v>
      </c>
      <c r="AJ779" s="24"/>
      <c r="AK779" s="4"/>
      <c r="AL779" s="4"/>
      <c r="AM779" s="247">
        <v>143.86000000000001</v>
      </c>
      <c r="AN779" s="247">
        <v>331.5</v>
      </c>
      <c r="AO779" s="247">
        <v>92.46</v>
      </c>
      <c r="AP779" s="247">
        <v>136.41999999999999</v>
      </c>
      <c r="AQ779" s="247">
        <v>3421.91</v>
      </c>
      <c r="AR779" s="24"/>
      <c r="AS779" s="4"/>
      <c r="AT779" s="4"/>
      <c r="AU779" s="247">
        <v>47.953333333333298</v>
      </c>
      <c r="AV779" s="247">
        <v>82.875</v>
      </c>
      <c r="AW779" s="247">
        <v>23.114999999999998</v>
      </c>
      <c r="AX779" s="247">
        <v>68.209999999999994</v>
      </c>
      <c r="AY779" s="247">
        <v>855.47749999999996</v>
      </c>
      <c r="AZ779" s="24"/>
      <c r="BA779" s="4"/>
    </row>
    <row r="780" spans="2:53">
      <c r="B780" s="11" t="s">
        <v>576</v>
      </c>
      <c r="C780" s="11"/>
      <c r="D780" s="71" t="s">
        <v>118</v>
      </c>
      <c r="E780" s="194">
        <v>1</v>
      </c>
      <c r="F780" s="194"/>
      <c r="G780" s="194"/>
      <c r="H780" s="194"/>
      <c r="I780" s="194"/>
      <c r="J780" s="11"/>
      <c r="M780" s="204">
        <v>65</v>
      </c>
      <c r="N780" s="241"/>
      <c r="O780" s="204"/>
      <c r="P780" s="204"/>
      <c r="Q780" s="204"/>
      <c r="R780" s="11"/>
      <c r="S780" s="4"/>
      <c r="T780" s="4"/>
      <c r="U780" s="204">
        <v>65</v>
      </c>
      <c r="V780" s="204"/>
      <c r="W780" s="204"/>
      <c r="X780" s="204"/>
      <c r="Y780" s="204"/>
      <c r="Z780" s="11"/>
      <c r="AA780" s="4"/>
      <c r="AB780" s="11" t="s">
        <v>306</v>
      </c>
      <c r="AC780" s="11"/>
      <c r="AD780" s="71" t="s">
        <v>307</v>
      </c>
      <c r="AE780" s="245">
        <v>32</v>
      </c>
      <c r="AF780" s="245">
        <v>22</v>
      </c>
      <c r="AG780" s="245">
        <v>9</v>
      </c>
      <c r="AH780" s="245">
        <v>5</v>
      </c>
      <c r="AI780" s="245">
        <v>5</v>
      </c>
      <c r="AJ780" s="24"/>
      <c r="AK780" s="4"/>
      <c r="AL780" s="4"/>
      <c r="AM780" s="247">
        <v>2504.5300000000002</v>
      </c>
      <c r="AN780" s="247">
        <v>1609.97</v>
      </c>
      <c r="AO780" s="247">
        <v>760.46</v>
      </c>
      <c r="AP780" s="247">
        <v>546.12</v>
      </c>
      <c r="AQ780" s="247">
        <v>2113.3200000000002</v>
      </c>
      <c r="AR780" s="24"/>
      <c r="AS780" s="4"/>
      <c r="AT780" s="4"/>
      <c r="AU780" s="247">
        <v>78.266562500000006</v>
      </c>
      <c r="AV780" s="247">
        <v>50.311562500000001</v>
      </c>
      <c r="AW780" s="247">
        <v>24.530967741935498</v>
      </c>
      <c r="AX780" s="247">
        <v>17.616774193548402</v>
      </c>
      <c r="AY780" s="247">
        <v>62.156470588235301</v>
      </c>
      <c r="AZ780" s="24"/>
      <c r="BA780" s="4"/>
    </row>
    <row r="781" spans="2:53">
      <c r="B781" s="11" t="s">
        <v>251</v>
      </c>
      <c r="C781" s="11"/>
      <c r="D781" s="71" t="s">
        <v>252</v>
      </c>
      <c r="E781" s="194">
        <v>36</v>
      </c>
      <c r="F781" s="194">
        <v>15</v>
      </c>
      <c r="G781" s="194">
        <v>15</v>
      </c>
      <c r="H781" s="194">
        <v>14</v>
      </c>
      <c r="I781" s="194">
        <v>7</v>
      </c>
      <c r="J781" s="11"/>
      <c r="M781" s="204">
        <v>7038.67</v>
      </c>
      <c r="N781" s="241">
        <v>1211.69</v>
      </c>
      <c r="O781" s="204">
        <v>1228.4100000000001</v>
      </c>
      <c r="P781" s="204">
        <v>2425.92</v>
      </c>
      <c r="Q781" s="204">
        <v>1140.5899999999999</v>
      </c>
      <c r="R781" s="11"/>
      <c r="S781" s="4"/>
      <c r="T781" s="4"/>
      <c r="U781" s="204">
        <v>167.58738095238101</v>
      </c>
      <c r="V781" s="204">
        <v>28.849761904761898</v>
      </c>
      <c r="W781" s="204">
        <v>29.2478571428571</v>
      </c>
      <c r="X781" s="204">
        <v>59.168780487804902</v>
      </c>
      <c r="Y781" s="204">
        <v>29.245897435897401</v>
      </c>
      <c r="Z781" s="11"/>
      <c r="AA781" s="4"/>
      <c r="AB781" s="11" t="s">
        <v>308</v>
      </c>
      <c r="AC781" s="11"/>
      <c r="AD781" s="71" t="s">
        <v>150</v>
      </c>
      <c r="AE781" s="245">
        <v>192</v>
      </c>
      <c r="AF781" s="245">
        <v>103</v>
      </c>
      <c r="AG781" s="245">
        <v>70</v>
      </c>
      <c r="AH781" s="245">
        <v>58</v>
      </c>
      <c r="AI781" s="245">
        <v>53</v>
      </c>
      <c r="AJ781" s="24"/>
      <c r="AK781" s="4"/>
      <c r="AL781" s="4"/>
      <c r="AM781" s="247">
        <v>68385.64</v>
      </c>
      <c r="AN781" s="247">
        <v>46722.79</v>
      </c>
      <c r="AO781" s="247">
        <v>18312.939999999999</v>
      </c>
      <c r="AP781" s="247">
        <v>3802.11</v>
      </c>
      <c r="AQ781" s="247">
        <v>42518.01</v>
      </c>
      <c r="AR781" s="24"/>
      <c r="AS781" s="4"/>
      <c r="AT781" s="4"/>
      <c r="AU781" s="247">
        <v>343.64643216080401</v>
      </c>
      <c r="AV781" s="247">
        <v>233.61394999999999</v>
      </c>
      <c r="AW781" s="247">
        <v>92.489595959596002</v>
      </c>
      <c r="AX781" s="247">
        <v>19.3985204081633</v>
      </c>
      <c r="AY781" s="247">
        <v>214.737424242424</v>
      </c>
      <c r="AZ781" s="24"/>
      <c r="BA781" s="4"/>
    </row>
    <row r="782" spans="2:53">
      <c r="B782" s="11" t="s">
        <v>253</v>
      </c>
      <c r="C782" s="11"/>
      <c r="D782" s="71" t="s">
        <v>254</v>
      </c>
      <c r="E782" s="194">
        <v>59</v>
      </c>
      <c r="F782" s="194">
        <v>36</v>
      </c>
      <c r="G782" s="194">
        <v>19</v>
      </c>
      <c r="H782" s="194">
        <v>15</v>
      </c>
      <c r="I782" s="194">
        <v>19</v>
      </c>
      <c r="J782" s="11"/>
      <c r="M782" s="204">
        <v>7073.49</v>
      </c>
      <c r="N782" s="241">
        <v>2028.08</v>
      </c>
      <c r="O782" s="204">
        <v>900.19</v>
      </c>
      <c r="P782" s="204">
        <v>556.39</v>
      </c>
      <c r="Q782" s="204">
        <v>3978.11</v>
      </c>
      <c r="R782" s="11"/>
      <c r="S782" s="4"/>
      <c r="T782" s="4"/>
      <c r="U782" s="204">
        <v>112.277619047619</v>
      </c>
      <c r="V782" s="204">
        <v>34.374237288135603</v>
      </c>
      <c r="W782" s="204">
        <v>15.5205172413793</v>
      </c>
      <c r="X782" s="204">
        <v>10.116181818181801</v>
      </c>
      <c r="Y782" s="204">
        <v>68.588103448275902</v>
      </c>
      <c r="Z782" s="11"/>
      <c r="AA782" s="4"/>
      <c r="AB782" s="11" t="s">
        <v>309</v>
      </c>
      <c r="AC782" s="11"/>
      <c r="AD782" s="71" t="s">
        <v>310</v>
      </c>
      <c r="AE782" s="245">
        <v>4</v>
      </c>
      <c r="AF782" s="245">
        <v>2</v>
      </c>
      <c r="AG782" s="245">
        <v>1</v>
      </c>
      <c r="AH782" s="245">
        <v>1</v>
      </c>
      <c r="AI782" s="245"/>
      <c r="AJ782" s="24"/>
      <c r="AK782" s="4"/>
      <c r="AL782" s="4"/>
      <c r="AM782" s="247">
        <v>50.77</v>
      </c>
      <c r="AN782" s="247">
        <v>46.38</v>
      </c>
      <c r="AO782" s="247">
        <v>28.15</v>
      </c>
      <c r="AP782" s="247">
        <v>28.93</v>
      </c>
      <c r="AQ782" s="247">
        <v>0</v>
      </c>
      <c r="AR782" s="24"/>
      <c r="AS782" s="4"/>
      <c r="AT782" s="4"/>
      <c r="AU782" s="247">
        <v>12.692500000000001</v>
      </c>
      <c r="AV782" s="247">
        <v>15.46</v>
      </c>
      <c r="AW782" s="247">
        <v>7.0374999999999996</v>
      </c>
      <c r="AX782" s="247">
        <v>7.2324999999999999</v>
      </c>
      <c r="AY782" s="247">
        <v>0</v>
      </c>
      <c r="AZ782" s="24"/>
      <c r="BA782" s="4"/>
    </row>
    <row r="783" spans="2:53">
      <c r="B783" s="11" t="s">
        <v>255</v>
      </c>
      <c r="C783" s="11"/>
      <c r="D783" s="71" t="s">
        <v>118</v>
      </c>
      <c r="E783" s="194">
        <v>1</v>
      </c>
      <c r="F783" s="194">
        <v>12</v>
      </c>
      <c r="G783" s="194"/>
      <c r="H783" s="194">
        <v>5</v>
      </c>
      <c r="I783" s="194">
        <v>5</v>
      </c>
      <c r="J783" s="11"/>
      <c r="M783" s="204">
        <v>15</v>
      </c>
      <c r="N783" s="241">
        <v>1287.92</v>
      </c>
      <c r="O783" s="204">
        <v>0</v>
      </c>
      <c r="P783" s="204">
        <v>82.56</v>
      </c>
      <c r="Q783" s="204">
        <v>369.99</v>
      </c>
      <c r="R783" s="11"/>
      <c r="S783" s="4"/>
      <c r="T783" s="4"/>
      <c r="U783" s="204">
        <v>15</v>
      </c>
      <c r="V783" s="204">
        <v>107.32666666666699</v>
      </c>
      <c r="W783" s="204">
        <v>0</v>
      </c>
      <c r="X783" s="204">
        <v>7.5054545454545503</v>
      </c>
      <c r="Y783" s="204">
        <v>28.460769230769198</v>
      </c>
      <c r="Z783" s="11"/>
      <c r="AA783" s="4"/>
      <c r="AB783" s="11" t="s">
        <v>311</v>
      </c>
      <c r="AC783" s="11"/>
      <c r="AD783" s="71" t="s">
        <v>312</v>
      </c>
      <c r="AE783" s="245">
        <v>14</v>
      </c>
      <c r="AF783" s="245">
        <v>6</v>
      </c>
      <c r="AG783" s="245">
        <v>3</v>
      </c>
      <c r="AH783" s="245">
        <v>2</v>
      </c>
      <c r="AI783" s="245">
        <v>1</v>
      </c>
      <c r="AJ783" s="24"/>
      <c r="AK783" s="4"/>
      <c r="AL783" s="4"/>
      <c r="AM783" s="247">
        <v>5200.1499999999996</v>
      </c>
      <c r="AN783" s="247">
        <v>799.24</v>
      </c>
      <c r="AO783" s="247">
        <v>267.10000000000002</v>
      </c>
      <c r="AP783" s="247">
        <v>222.8</v>
      </c>
      <c r="AQ783" s="247">
        <v>6.31</v>
      </c>
      <c r="AR783" s="24"/>
      <c r="AS783" s="4"/>
      <c r="AT783" s="4"/>
      <c r="AU783" s="247">
        <v>371.43928571428597</v>
      </c>
      <c r="AV783" s="247">
        <v>57.088571428571399</v>
      </c>
      <c r="AW783" s="247">
        <v>19.078571428571401</v>
      </c>
      <c r="AX783" s="247">
        <v>15.9142857142857</v>
      </c>
      <c r="AY783" s="247">
        <v>0.42066666666666702</v>
      </c>
      <c r="AZ783" s="24"/>
      <c r="BA783" s="4"/>
    </row>
    <row r="784" spans="2:53">
      <c r="B784" s="11" t="s">
        <v>476</v>
      </c>
      <c r="C784" s="11"/>
      <c r="D784" s="71" t="s">
        <v>116</v>
      </c>
      <c r="E784" s="194">
        <v>7</v>
      </c>
      <c r="F784" s="194">
        <v>2</v>
      </c>
      <c r="G784" s="194">
        <v>2</v>
      </c>
      <c r="H784" s="194">
        <v>2</v>
      </c>
      <c r="I784" s="194">
        <v>3</v>
      </c>
      <c r="J784" s="11"/>
      <c r="M784" s="204">
        <v>730.97</v>
      </c>
      <c r="N784" s="241">
        <v>106.19</v>
      </c>
      <c r="O784" s="204">
        <v>61.97</v>
      </c>
      <c r="P784" s="204">
        <v>58.43</v>
      </c>
      <c r="Q784" s="204">
        <v>1098.96</v>
      </c>
      <c r="R784" s="11"/>
      <c r="S784" s="4"/>
      <c r="T784" s="4"/>
      <c r="U784" s="204">
        <v>104.424285714286</v>
      </c>
      <c r="V784" s="204">
        <v>15.17</v>
      </c>
      <c r="W784" s="204">
        <v>8.8528571428571396</v>
      </c>
      <c r="X784" s="204">
        <v>8.3471428571428596</v>
      </c>
      <c r="Y784" s="204">
        <v>137.37</v>
      </c>
      <c r="Z784" s="11"/>
      <c r="AA784" s="4"/>
      <c r="AB784" s="11" t="s">
        <v>313</v>
      </c>
      <c r="AC784" s="11"/>
      <c r="AD784" s="71" t="s">
        <v>124</v>
      </c>
      <c r="AE784" s="245"/>
      <c r="AF784" s="245"/>
      <c r="AG784" s="245">
        <v>1</v>
      </c>
      <c r="AH784" s="245">
        <v>1</v>
      </c>
      <c r="AI784" s="245">
        <v>1</v>
      </c>
      <c r="AJ784" s="24"/>
      <c r="AK784" s="4"/>
      <c r="AL784" s="4"/>
      <c r="AM784" s="247">
        <v>0</v>
      </c>
      <c r="AN784" s="247">
        <v>0</v>
      </c>
      <c r="AO784" s="247">
        <v>16.53</v>
      </c>
      <c r="AP784" s="247">
        <v>12.91</v>
      </c>
      <c r="AQ784" s="247">
        <v>294.18</v>
      </c>
      <c r="AR784" s="24"/>
      <c r="AS784" s="4"/>
      <c r="AT784" s="4"/>
      <c r="AU784" s="247">
        <v>0</v>
      </c>
      <c r="AV784" s="247">
        <v>0</v>
      </c>
      <c r="AW784" s="247">
        <v>16.53</v>
      </c>
      <c r="AX784" s="247">
        <v>12.91</v>
      </c>
      <c r="AY784" s="247">
        <v>294.18</v>
      </c>
      <c r="AZ784" s="24"/>
      <c r="BA784" s="4"/>
    </row>
    <row r="785" spans="2:53">
      <c r="B785" s="11" t="s">
        <v>257</v>
      </c>
      <c r="C785" s="11"/>
      <c r="D785" s="71" t="s">
        <v>258</v>
      </c>
      <c r="E785" s="194">
        <v>157</v>
      </c>
      <c r="F785" s="194">
        <v>81</v>
      </c>
      <c r="G785" s="194">
        <v>32</v>
      </c>
      <c r="H785" s="194">
        <v>29</v>
      </c>
      <c r="I785" s="194">
        <v>52</v>
      </c>
      <c r="J785" s="11"/>
      <c r="M785" s="204">
        <v>32580.98</v>
      </c>
      <c r="N785" s="241">
        <v>11147.45</v>
      </c>
      <c r="O785" s="204">
        <v>3780.38</v>
      </c>
      <c r="P785" s="204">
        <v>4162.99</v>
      </c>
      <c r="Q785" s="204">
        <v>22128.55</v>
      </c>
      <c r="R785" s="11"/>
      <c r="S785" s="4"/>
      <c r="T785" s="4"/>
      <c r="U785" s="204">
        <v>187.247011494253</v>
      </c>
      <c r="V785" s="204">
        <v>58.670789473684202</v>
      </c>
      <c r="W785" s="204">
        <v>20.5455434782609</v>
      </c>
      <c r="X785" s="204">
        <v>25.6974691358025</v>
      </c>
      <c r="Y785" s="204">
        <v>112.327664974619</v>
      </c>
      <c r="Z785" s="11"/>
      <c r="AA785" s="4"/>
      <c r="AB785" s="11" t="s">
        <v>313</v>
      </c>
      <c r="AC785" s="11"/>
      <c r="AD785" s="71" t="s">
        <v>314</v>
      </c>
      <c r="AE785" s="245">
        <v>10</v>
      </c>
      <c r="AF785" s="245">
        <v>7</v>
      </c>
      <c r="AG785" s="245">
        <v>4</v>
      </c>
      <c r="AH785" s="245">
        <v>2</v>
      </c>
      <c r="AI785" s="245">
        <v>2</v>
      </c>
      <c r="AJ785" s="24"/>
      <c r="AK785" s="4"/>
      <c r="AL785" s="4"/>
      <c r="AM785" s="247">
        <v>1816.38</v>
      </c>
      <c r="AN785" s="247">
        <v>502.69</v>
      </c>
      <c r="AO785" s="247">
        <v>263.27999999999997</v>
      </c>
      <c r="AP785" s="247">
        <v>97.67</v>
      </c>
      <c r="AQ785" s="247">
        <v>116.23</v>
      </c>
      <c r="AR785" s="24"/>
      <c r="AS785" s="4"/>
      <c r="AT785" s="4"/>
      <c r="AU785" s="247">
        <v>165.125454545455</v>
      </c>
      <c r="AV785" s="247">
        <v>41.890833333333298</v>
      </c>
      <c r="AW785" s="247">
        <v>23.9345454545455</v>
      </c>
      <c r="AX785" s="247">
        <v>10.852222222222199</v>
      </c>
      <c r="AY785" s="247">
        <v>11.622999999999999</v>
      </c>
      <c r="AZ785" s="24"/>
      <c r="BA785" s="4"/>
    </row>
    <row r="786" spans="2:53">
      <c r="B786" s="11" t="s">
        <v>259</v>
      </c>
      <c r="C786" s="11"/>
      <c r="D786" s="71" t="s">
        <v>116</v>
      </c>
      <c r="E786" s="194">
        <v>6</v>
      </c>
      <c r="F786" s="194">
        <v>3</v>
      </c>
      <c r="G786" s="194">
        <v>2</v>
      </c>
      <c r="H786" s="194">
        <v>2</v>
      </c>
      <c r="I786" s="194">
        <v>2</v>
      </c>
      <c r="J786" s="11"/>
      <c r="M786" s="204">
        <v>1152.57</v>
      </c>
      <c r="N786" s="241">
        <v>420.3</v>
      </c>
      <c r="O786" s="204">
        <v>223.14</v>
      </c>
      <c r="P786" s="204">
        <v>145.51</v>
      </c>
      <c r="Q786" s="204">
        <v>657.04</v>
      </c>
      <c r="R786" s="11"/>
      <c r="S786" s="4"/>
      <c r="T786" s="4"/>
      <c r="U786" s="204">
        <v>192.095</v>
      </c>
      <c r="V786" s="204">
        <v>70.05</v>
      </c>
      <c r="W786" s="204">
        <v>37.19</v>
      </c>
      <c r="X786" s="204">
        <v>29.102</v>
      </c>
      <c r="Y786" s="204">
        <v>109.506666666667</v>
      </c>
      <c r="Z786" s="11"/>
      <c r="AA786" s="4"/>
      <c r="AB786" s="11" t="s">
        <v>315</v>
      </c>
      <c r="AC786" s="11"/>
      <c r="AD786" s="71" t="s">
        <v>108</v>
      </c>
      <c r="AE786" s="245">
        <v>30</v>
      </c>
      <c r="AF786" s="245">
        <v>12</v>
      </c>
      <c r="AG786" s="245">
        <v>6</v>
      </c>
      <c r="AH786" s="245">
        <v>5</v>
      </c>
      <c r="AI786" s="245">
        <v>6</v>
      </c>
      <c r="AJ786" s="24"/>
      <c r="AK786" s="4"/>
      <c r="AL786" s="4"/>
      <c r="AM786" s="247">
        <v>12406.15</v>
      </c>
      <c r="AN786" s="247">
        <v>481.6</v>
      </c>
      <c r="AO786" s="247">
        <v>229.35</v>
      </c>
      <c r="AP786" s="247">
        <v>174.69</v>
      </c>
      <c r="AQ786" s="247">
        <v>655.34</v>
      </c>
      <c r="AR786" s="24"/>
      <c r="AS786" s="4"/>
      <c r="AT786" s="4"/>
      <c r="AU786" s="247">
        <v>400.19838709677401</v>
      </c>
      <c r="AV786" s="247">
        <v>15.535483870967701</v>
      </c>
      <c r="AW786" s="247">
        <v>7.39838709677419</v>
      </c>
      <c r="AX786" s="247">
        <v>5.6351612903225803</v>
      </c>
      <c r="AY786" s="247">
        <v>20.479375000000001</v>
      </c>
      <c r="AZ786" s="24"/>
      <c r="BA786" s="4"/>
    </row>
    <row r="787" spans="2:53">
      <c r="B787" s="11" t="s">
        <v>260</v>
      </c>
      <c r="C787" s="11"/>
      <c r="D787" s="71" t="s">
        <v>116</v>
      </c>
      <c r="E787" s="194">
        <v>1</v>
      </c>
      <c r="F787" s="194">
        <v>2</v>
      </c>
      <c r="G787" s="194">
        <v>1</v>
      </c>
      <c r="H787" s="194">
        <v>1</v>
      </c>
      <c r="I787" s="194">
        <v>1</v>
      </c>
      <c r="J787" s="11"/>
      <c r="M787" s="204">
        <v>298.07</v>
      </c>
      <c r="N787" s="241">
        <v>254.75</v>
      </c>
      <c r="O787" s="204">
        <v>60.55</v>
      </c>
      <c r="P787" s="204">
        <v>872.1</v>
      </c>
      <c r="Q787" s="204">
        <v>442.62</v>
      </c>
      <c r="R787" s="11"/>
      <c r="S787" s="4"/>
      <c r="T787" s="4"/>
      <c r="U787" s="204">
        <v>149.035</v>
      </c>
      <c r="V787" s="204">
        <v>127.375</v>
      </c>
      <c r="W787" s="204">
        <v>30.274999999999999</v>
      </c>
      <c r="X787" s="204">
        <v>436.05</v>
      </c>
      <c r="Y787" s="204">
        <v>221.31</v>
      </c>
      <c r="Z787" s="11"/>
      <c r="AA787" s="4"/>
      <c r="AB787" s="11" t="s">
        <v>494</v>
      </c>
      <c r="AC787" s="11"/>
      <c r="AD787" s="71" t="s">
        <v>87</v>
      </c>
      <c r="AE787" s="245">
        <v>2</v>
      </c>
      <c r="AF787" s="245"/>
      <c r="AG787" s="245"/>
      <c r="AH787" s="245"/>
      <c r="AI787" s="245"/>
      <c r="AJ787" s="24"/>
      <c r="AK787" s="4"/>
      <c r="AL787" s="4"/>
      <c r="AM787" s="247">
        <v>1245.79</v>
      </c>
      <c r="AN787" s="247">
        <v>0</v>
      </c>
      <c r="AO787" s="247">
        <v>0</v>
      </c>
      <c r="AP787" s="247">
        <v>0</v>
      </c>
      <c r="AQ787" s="247">
        <v>0</v>
      </c>
      <c r="AR787" s="24"/>
      <c r="AS787" s="4"/>
      <c r="AT787" s="4"/>
      <c r="AU787" s="247">
        <v>622.89499999999998</v>
      </c>
      <c r="AV787" s="247">
        <v>0</v>
      </c>
      <c r="AW787" s="247">
        <v>0</v>
      </c>
      <c r="AX787" s="247">
        <v>0</v>
      </c>
      <c r="AY787" s="247">
        <v>0</v>
      </c>
      <c r="AZ787" s="24"/>
      <c r="BA787" s="4"/>
    </row>
    <row r="788" spans="2:53">
      <c r="B788" s="11" t="s">
        <v>261</v>
      </c>
      <c r="C788" s="11"/>
      <c r="D788" s="71" t="s">
        <v>262</v>
      </c>
      <c r="E788" s="194">
        <v>101</v>
      </c>
      <c r="F788" s="194">
        <v>44</v>
      </c>
      <c r="G788" s="194">
        <v>37</v>
      </c>
      <c r="H788" s="194">
        <v>24</v>
      </c>
      <c r="I788" s="194">
        <v>32</v>
      </c>
      <c r="J788" s="11"/>
      <c r="M788" s="204">
        <v>14116.73</v>
      </c>
      <c r="N788" s="241">
        <v>4452.92</v>
      </c>
      <c r="O788" s="204">
        <v>3243.05</v>
      </c>
      <c r="P788" s="204">
        <v>3005.39</v>
      </c>
      <c r="Q788" s="204">
        <v>11826.93</v>
      </c>
      <c r="R788" s="11"/>
      <c r="S788" s="4"/>
      <c r="T788" s="4"/>
      <c r="U788" s="204">
        <v>119.633305084746</v>
      </c>
      <c r="V788" s="204">
        <v>40.116396396396397</v>
      </c>
      <c r="W788" s="204">
        <v>28.9558035714286</v>
      </c>
      <c r="X788" s="204">
        <v>27.572385321100899</v>
      </c>
      <c r="Y788" s="204">
        <v>101.956293103448</v>
      </c>
      <c r="Z788" s="11"/>
      <c r="AA788" s="4"/>
      <c r="AB788" s="11" t="s">
        <v>316</v>
      </c>
      <c r="AC788" s="11"/>
      <c r="AD788" s="71" t="s">
        <v>317</v>
      </c>
      <c r="AE788" s="245">
        <v>12</v>
      </c>
      <c r="AF788" s="245">
        <v>7</v>
      </c>
      <c r="AG788" s="245">
        <v>3</v>
      </c>
      <c r="AH788" s="245">
        <v>2</v>
      </c>
      <c r="AI788" s="245">
        <v>1</v>
      </c>
      <c r="AJ788" s="24"/>
      <c r="AK788" s="4"/>
      <c r="AL788" s="4"/>
      <c r="AM788" s="247">
        <v>2381.5700000000002</v>
      </c>
      <c r="AN788" s="247">
        <v>145.5</v>
      </c>
      <c r="AO788" s="247">
        <v>95.56</v>
      </c>
      <c r="AP788" s="247">
        <v>82.59</v>
      </c>
      <c r="AQ788" s="247">
        <v>245.08</v>
      </c>
      <c r="AR788" s="24"/>
      <c r="AS788" s="4"/>
      <c r="AT788" s="4"/>
      <c r="AU788" s="247">
        <v>198.46416666666701</v>
      </c>
      <c r="AV788" s="247">
        <v>12.125</v>
      </c>
      <c r="AW788" s="247">
        <v>7.9633333333333303</v>
      </c>
      <c r="AX788" s="247">
        <v>7.5081818181818196</v>
      </c>
      <c r="AY788" s="247">
        <v>20.4233333333333</v>
      </c>
      <c r="AZ788" s="24"/>
      <c r="BA788" s="4"/>
    </row>
    <row r="789" spans="2:53">
      <c r="B789" s="11" t="s">
        <v>263</v>
      </c>
      <c r="C789" s="11"/>
      <c r="D789" s="71" t="s">
        <v>262</v>
      </c>
      <c r="E789" s="194">
        <v>1</v>
      </c>
      <c r="F789" s="194">
        <v>1</v>
      </c>
      <c r="G789" s="194"/>
      <c r="H789" s="194"/>
      <c r="I789" s="194"/>
      <c r="J789" s="11"/>
      <c r="M789" s="204">
        <v>129.04</v>
      </c>
      <c r="N789" s="241">
        <v>266.93</v>
      </c>
      <c r="O789" s="204">
        <v>0</v>
      </c>
      <c r="P789" s="204"/>
      <c r="Q789" s="204">
        <v>0</v>
      </c>
      <c r="R789" s="11"/>
      <c r="S789" s="4"/>
      <c r="T789" s="4"/>
      <c r="U789" s="204">
        <v>129.04</v>
      </c>
      <c r="V789" s="204">
        <v>266.93</v>
      </c>
      <c r="W789" s="204">
        <v>0</v>
      </c>
      <c r="X789" s="204"/>
      <c r="Y789" s="204">
        <v>0</v>
      </c>
      <c r="Z789" s="11"/>
      <c r="AA789" s="4"/>
      <c r="AB789" s="11" t="s">
        <v>319</v>
      </c>
      <c r="AC789" s="11"/>
      <c r="AD789" s="71" t="s">
        <v>320</v>
      </c>
      <c r="AE789" s="245">
        <v>52</v>
      </c>
      <c r="AF789" s="245">
        <v>19</v>
      </c>
      <c r="AG789" s="245">
        <v>11</v>
      </c>
      <c r="AH789" s="245">
        <v>9</v>
      </c>
      <c r="AI789" s="245">
        <v>9</v>
      </c>
      <c r="AJ789" s="24"/>
      <c r="AK789" s="4"/>
      <c r="AL789" s="4"/>
      <c r="AM789" s="247">
        <v>17673.29</v>
      </c>
      <c r="AN789" s="247">
        <v>1065.08</v>
      </c>
      <c r="AO789" s="247">
        <v>379.63</v>
      </c>
      <c r="AP789" s="247">
        <v>724.88</v>
      </c>
      <c r="AQ789" s="247">
        <v>10045.49</v>
      </c>
      <c r="AR789" s="24"/>
      <c r="AS789" s="4"/>
      <c r="AT789" s="4"/>
      <c r="AU789" s="247">
        <v>333.45830188679298</v>
      </c>
      <c r="AV789" s="247">
        <v>20.0958490566038</v>
      </c>
      <c r="AW789" s="247">
        <v>7.0301851851851804</v>
      </c>
      <c r="AX789" s="247">
        <v>13.94</v>
      </c>
      <c r="AY789" s="247">
        <v>196.970392156863</v>
      </c>
      <c r="AZ789" s="24"/>
      <c r="BA789" s="4"/>
    </row>
    <row r="790" spans="2:53">
      <c r="B790" s="11" t="s">
        <v>263</v>
      </c>
      <c r="C790" s="11"/>
      <c r="D790" s="71" t="s">
        <v>264</v>
      </c>
      <c r="E790" s="194">
        <v>89</v>
      </c>
      <c r="F790" s="194">
        <v>35</v>
      </c>
      <c r="G790" s="194">
        <v>14</v>
      </c>
      <c r="H790" s="194">
        <v>9</v>
      </c>
      <c r="I790" s="194">
        <v>19</v>
      </c>
      <c r="J790" s="11"/>
      <c r="M790" s="204">
        <v>22025.42</v>
      </c>
      <c r="N790" s="241">
        <v>7077.37</v>
      </c>
      <c r="O790" s="204">
        <v>1710.75</v>
      </c>
      <c r="P790" s="204">
        <v>1933.09</v>
      </c>
      <c r="Q790" s="204">
        <v>10477.35</v>
      </c>
      <c r="R790" s="11"/>
      <c r="S790" s="4"/>
      <c r="T790" s="4"/>
      <c r="U790" s="204">
        <v>227.06618556701</v>
      </c>
      <c r="V790" s="204">
        <v>78.637444444444498</v>
      </c>
      <c r="W790" s="204">
        <v>18.799450549450601</v>
      </c>
      <c r="X790" s="204">
        <v>23.012976190476198</v>
      </c>
      <c r="Y790" s="204">
        <v>112.65967741935501</v>
      </c>
      <c r="Z790" s="11"/>
      <c r="AA790" s="4"/>
      <c r="AB790" s="11" t="s">
        <v>321</v>
      </c>
      <c r="AC790" s="11"/>
      <c r="AD790" s="71" t="s">
        <v>279</v>
      </c>
      <c r="AE790" s="245">
        <v>1</v>
      </c>
      <c r="AF790" s="245"/>
      <c r="AG790" s="245"/>
      <c r="AH790" s="245"/>
      <c r="AI790" s="245"/>
      <c r="AJ790" s="24"/>
      <c r="AK790" s="4"/>
      <c r="AL790" s="4"/>
      <c r="AM790" s="247">
        <v>34.24</v>
      </c>
      <c r="AN790" s="247">
        <v>0</v>
      </c>
      <c r="AO790" s="247">
        <v>0</v>
      </c>
      <c r="AP790" s="247">
        <v>0</v>
      </c>
      <c r="AQ790" s="247">
        <v>0</v>
      </c>
      <c r="AR790" s="24"/>
      <c r="AS790" s="4"/>
      <c r="AT790" s="4"/>
      <c r="AU790" s="247">
        <v>34.24</v>
      </c>
      <c r="AV790" s="247">
        <v>0</v>
      </c>
      <c r="AW790" s="247">
        <v>0</v>
      </c>
      <c r="AX790" s="247">
        <v>0</v>
      </c>
      <c r="AY790" s="247">
        <v>0</v>
      </c>
      <c r="AZ790" s="24"/>
      <c r="BA790" s="4"/>
    </row>
    <row r="791" spans="2:53">
      <c r="B791" s="11" t="s">
        <v>265</v>
      </c>
      <c r="C791" s="11"/>
      <c r="D791" s="71" t="s">
        <v>266</v>
      </c>
      <c r="E791" s="194">
        <v>69</v>
      </c>
      <c r="F791" s="194">
        <v>109</v>
      </c>
      <c r="G791" s="194">
        <v>4</v>
      </c>
      <c r="H791" s="194">
        <v>47</v>
      </c>
      <c r="I791" s="194">
        <v>50</v>
      </c>
      <c r="J791" s="11"/>
      <c r="M791" s="204">
        <v>14723.79</v>
      </c>
      <c r="N791" s="241">
        <v>17120.12</v>
      </c>
      <c r="O791" s="204">
        <v>39353.18</v>
      </c>
      <c r="P791" s="204">
        <v>3155.2</v>
      </c>
      <c r="Q791" s="204">
        <v>20286.21</v>
      </c>
      <c r="R791" s="11"/>
      <c r="S791" s="4"/>
      <c r="T791" s="4"/>
      <c r="U791" s="204">
        <v>207.37732394366199</v>
      </c>
      <c r="V791" s="204">
        <v>120.564225352113</v>
      </c>
      <c r="W791" s="204">
        <v>307.44671875</v>
      </c>
      <c r="X791" s="204">
        <v>22.5371428571429</v>
      </c>
      <c r="Y791" s="204">
        <v>140.87645833333301</v>
      </c>
      <c r="Z791" s="11"/>
      <c r="AA791" s="4"/>
      <c r="AB791" s="11" t="s">
        <v>322</v>
      </c>
      <c r="AC791" s="11"/>
      <c r="AD791" s="71" t="s">
        <v>98</v>
      </c>
      <c r="AE791" s="245">
        <v>3</v>
      </c>
      <c r="AF791" s="245">
        <v>2</v>
      </c>
      <c r="AG791" s="245">
        <v>1</v>
      </c>
      <c r="AH791" s="245">
        <v>1</v>
      </c>
      <c r="AI791" s="245">
        <v>1</v>
      </c>
      <c r="AJ791" s="24"/>
      <c r="AK791" s="4"/>
      <c r="AL791" s="4"/>
      <c r="AM791" s="247">
        <v>487.96</v>
      </c>
      <c r="AN791" s="247">
        <v>168.64</v>
      </c>
      <c r="AO791" s="247">
        <v>13.79</v>
      </c>
      <c r="AP791" s="247">
        <v>10.44</v>
      </c>
      <c r="AQ791" s="247">
        <v>395.25</v>
      </c>
      <c r="AR791" s="24"/>
      <c r="AS791" s="4"/>
      <c r="AT791" s="4"/>
      <c r="AU791" s="247">
        <v>162.65333333333299</v>
      </c>
      <c r="AV791" s="247">
        <v>56.213333333333303</v>
      </c>
      <c r="AW791" s="247">
        <v>4.5966666666666702</v>
      </c>
      <c r="AX791" s="247">
        <v>3.48</v>
      </c>
      <c r="AY791" s="247">
        <v>131.75</v>
      </c>
      <c r="AZ791" s="24"/>
      <c r="BA791" s="4"/>
    </row>
    <row r="792" spans="2:53">
      <c r="B792" s="11" t="s">
        <v>267</v>
      </c>
      <c r="C792" s="11"/>
      <c r="D792" s="71" t="s">
        <v>150</v>
      </c>
      <c r="E792" s="194">
        <v>309</v>
      </c>
      <c r="F792" s="194">
        <v>188</v>
      </c>
      <c r="G792" s="194">
        <v>61</v>
      </c>
      <c r="H792" s="194">
        <v>113</v>
      </c>
      <c r="I792" s="194">
        <v>165</v>
      </c>
      <c r="J792" s="11"/>
      <c r="M792" s="204">
        <v>50328.49</v>
      </c>
      <c r="N792" s="241">
        <v>21968.68</v>
      </c>
      <c r="O792" s="204">
        <v>7047.61</v>
      </c>
      <c r="P792" s="204">
        <v>17462.05</v>
      </c>
      <c r="Q792" s="204">
        <v>76450.67</v>
      </c>
      <c r="R792" s="11"/>
      <c r="S792" s="4"/>
      <c r="T792" s="4"/>
      <c r="U792" s="204">
        <v>146.730291545189</v>
      </c>
      <c r="V792" s="204">
        <v>64.235906432748493</v>
      </c>
      <c r="W792" s="204">
        <v>21.037641791044798</v>
      </c>
      <c r="X792" s="204">
        <v>52.281586826347301</v>
      </c>
      <c r="Y792" s="204">
        <v>195.027219387755</v>
      </c>
      <c r="Z792" s="11"/>
      <c r="AA792" s="4"/>
      <c r="AB792" s="11" t="s">
        <v>323</v>
      </c>
      <c r="AC792" s="11"/>
      <c r="AD792" s="71" t="s">
        <v>272</v>
      </c>
      <c r="AE792" s="245">
        <v>32</v>
      </c>
      <c r="AF792" s="245">
        <v>7</v>
      </c>
      <c r="AG792" s="245">
        <v>5</v>
      </c>
      <c r="AH792" s="245">
        <v>4</v>
      </c>
      <c r="AI792" s="245">
        <v>5</v>
      </c>
      <c r="AJ792" s="24"/>
      <c r="AK792" s="4"/>
      <c r="AL792" s="4"/>
      <c r="AM792" s="247">
        <v>5668.84</v>
      </c>
      <c r="AN792" s="247">
        <v>236.24</v>
      </c>
      <c r="AO792" s="247">
        <v>53.76</v>
      </c>
      <c r="AP792" s="247">
        <v>68.06</v>
      </c>
      <c r="AQ792" s="247">
        <v>3723.65</v>
      </c>
      <c r="AR792" s="24"/>
      <c r="AS792" s="4"/>
      <c r="AT792" s="4"/>
      <c r="AU792" s="247">
        <v>171.78303030302999</v>
      </c>
      <c r="AV792" s="247">
        <v>7.3825000000000003</v>
      </c>
      <c r="AW792" s="247">
        <v>1.7341935483871</v>
      </c>
      <c r="AX792" s="247">
        <v>2.2686666666666699</v>
      </c>
      <c r="AY792" s="247">
        <v>124.121666666667</v>
      </c>
      <c r="AZ792" s="24"/>
      <c r="BA792" s="4"/>
    </row>
    <row r="793" spans="2:53">
      <c r="B793" s="11" t="s">
        <v>268</v>
      </c>
      <c r="C793" s="11"/>
      <c r="D793" s="71" t="s">
        <v>172</v>
      </c>
      <c r="E793" s="194">
        <v>196</v>
      </c>
      <c r="F793" s="194">
        <v>97</v>
      </c>
      <c r="G793" s="194">
        <v>60</v>
      </c>
      <c r="H793" s="194">
        <v>43</v>
      </c>
      <c r="I793" s="194">
        <v>71</v>
      </c>
      <c r="J793" s="11"/>
      <c r="M793" s="204">
        <v>32303.95</v>
      </c>
      <c r="N793" s="241">
        <v>10663.89</v>
      </c>
      <c r="O793" s="204">
        <v>5605.3</v>
      </c>
      <c r="P793" s="204">
        <v>4428.18</v>
      </c>
      <c r="Q793" s="204">
        <v>16924.02</v>
      </c>
      <c r="R793" s="11"/>
      <c r="S793" s="4"/>
      <c r="T793" s="4"/>
      <c r="U793" s="204">
        <v>148.18325688073401</v>
      </c>
      <c r="V793" s="204">
        <v>50.065211267605598</v>
      </c>
      <c r="W793" s="204">
        <v>26.3159624413146</v>
      </c>
      <c r="X793" s="204">
        <v>21.3921739130435</v>
      </c>
      <c r="Y793" s="204">
        <v>74.885044247787604</v>
      </c>
      <c r="Z793" s="11"/>
      <c r="AA793" s="4"/>
      <c r="AB793" s="11" t="s">
        <v>324</v>
      </c>
      <c r="AC793" s="11"/>
      <c r="AD793" s="71" t="s">
        <v>227</v>
      </c>
      <c r="AE793" s="245">
        <v>58</v>
      </c>
      <c r="AF793" s="245">
        <v>28</v>
      </c>
      <c r="AG793" s="245">
        <v>14</v>
      </c>
      <c r="AH793" s="245">
        <v>14</v>
      </c>
      <c r="AI793" s="245">
        <v>12</v>
      </c>
      <c r="AJ793" s="24"/>
      <c r="AK793" s="4"/>
      <c r="AL793" s="4"/>
      <c r="AM793" s="247">
        <v>8263.99</v>
      </c>
      <c r="AN793" s="247">
        <v>2129.2800000000002</v>
      </c>
      <c r="AO793" s="247">
        <v>699.19</v>
      </c>
      <c r="AP793" s="247">
        <v>612.84</v>
      </c>
      <c r="AQ793" s="247">
        <v>2358.9</v>
      </c>
      <c r="AR793" s="24"/>
      <c r="AS793" s="4"/>
      <c r="AT793" s="4"/>
      <c r="AU793" s="247">
        <v>140.067627118644</v>
      </c>
      <c r="AV793" s="247">
        <v>36.711724137931</v>
      </c>
      <c r="AW793" s="247">
        <v>13.4459615384615</v>
      </c>
      <c r="AX793" s="247">
        <v>10.943571428571399</v>
      </c>
      <c r="AY793" s="247">
        <v>41.384210526315798</v>
      </c>
      <c r="AZ793" s="24"/>
      <c r="BA793" s="4"/>
    </row>
    <row r="794" spans="2:53">
      <c r="B794" s="11" t="s">
        <v>577</v>
      </c>
      <c r="C794" s="11"/>
      <c r="D794" s="71" t="s">
        <v>124</v>
      </c>
      <c r="E794" s="194">
        <v>2</v>
      </c>
      <c r="F794" s="194"/>
      <c r="G794" s="194"/>
      <c r="H794" s="194"/>
      <c r="I794" s="194"/>
      <c r="J794" s="11"/>
      <c r="M794" s="204">
        <v>231.11</v>
      </c>
      <c r="N794" s="241">
        <v>0</v>
      </c>
      <c r="O794" s="204">
        <v>0</v>
      </c>
      <c r="P794" s="204">
        <v>0</v>
      </c>
      <c r="Q794" s="204">
        <v>0</v>
      </c>
      <c r="R794" s="11"/>
      <c r="S794" s="4"/>
      <c r="T794" s="4"/>
      <c r="U794" s="204">
        <v>115.55500000000001</v>
      </c>
      <c r="V794" s="204">
        <v>0</v>
      </c>
      <c r="W794" s="204">
        <v>0</v>
      </c>
      <c r="X794" s="204">
        <v>0</v>
      </c>
      <c r="Y794" s="204">
        <v>0</v>
      </c>
      <c r="Z794" s="11"/>
      <c r="AA794" s="4"/>
      <c r="AB794" s="11" t="s">
        <v>325</v>
      </c>
      <c r="AC794" s="11"/>
      <c r="AD794" s="71" t="s">
        <v>326</v>
      </c>
      <c r="AE794" s="245">
        <v>12</v>
      </c>
      <c r="AF794" s="245">
        <v>7</v>
      </c>
      <c r="AG794" s="245">
        <v>4</v>
      </c>
      <c r="AH794" s="245">
        <v>3</v>
      </c>
      <c r="AI794" s="245">
        <v>3</v>
      </c>
      <c r="AJ794" s="24"/>
      <c r="AK794" s="4"/>
      <c r="AL794" s="4"/>
      <c r="AM794" s="247">
        <v>1719.28</v>
      </c>
      <c r="AN794" s="247">
        <v>837</v>
      </c>
      <c r="AO794" s="247">
        <v>492.05</v>
      </c>
      <c r="AP794" s="247">
        <v>229.82</v>
      </c>
      <c r="AQ794" s="247">
        <v>281.38</v>
      </c>
      <c r="AR794" s="24"/>
      <c r="AS794" s="4"/>
      <c r="AT794" s="4"/>
      <c r="AU794" s="247">
        <v>143.273333333333</v>
      </c>
      <c r="AV794" s="247">
        <v>59.785714285714299</v>
      </c>
      <c r="AW794" s="247">
        <v>35.146428571428601</v>
      </c>
      <c r="AX794" s="247">
        <v>16.415714285714301</v>
      </c>
      <c r="AY794" s="247">
        <v>20.0985714285714</v>
      </c>
      <c r="AZ794" s="24"/>
      <c r="BA794" s="4"/>
    </row>
    <row r="795" spans="2:53">
      <c r="B795" s="11" t="s">
        <v>269</v>
      </c>
      <c r="C795" s="11"/>
      <c r="D795" s="71" t="s">
        <v>270</v>
      </c>
      <c r="E795" s="194">
        <v>22</v>
      </c>
      <c r="F795" s="194">
        <v>19</v>
      </c>
      <c r="G795" s="194">
        <v>10</v>
      </c>
      <c r="H795" s="194">
        <v>5</v>
      </c>
      <c r="I795" s="194">
        <v>4</v>
      </c>
      <c r="J795" s="11"/>
      <c r="M795" s="204">
        <v>5280.7</v>
      </c>
      <c r="N795" s="241">
        <v>3299.43</v>
      </c>
      <c r="O795" s="204">
        <v>808.95</v>
      </c>
      <c r="P795" s="204">
        <v>651.27</v>
      </c>
      <c r="Q795" s="204">
        <v>1262.32</v>
      </c>
      <c r="R795" s="11"/>
      <c r="S795" s="4"/>
      <c r="T795" s="4"/>
      <c r="U795" s="204">
        <v>211.22800000000001</v>
      </c>
      <c r="V795" s="204">
        <v>106.433225806452</v>
      </c>
      <c r="W795" s="204">
        <v>23.792647058823501</v>
      </c>
      <c r="X795" s="204">
        <v>21.0087096774194</v>
      </c>
      <c r="Y795" s="204">
        <v>38.252121212121203</v>
      </c>
      <c r="Z795" s="11"/>
      <c r="AA795" s="4"/>
      <c r="AB795" s="11" t="s">
        <v>327</v>
      </c>
      <c r="AC795" s="11"/>
      <c r="AD795" s="71" t="s">
        <v>141</v>
      </c>
      <c r="AE795" s="245">
        <v>1</v>
      </c>
      <c r="AF795" s="245"/>
      <c r="AG795" s="245"/>
      <c r="AH795" s="245"/>
      <c r="AI795" s="245"/>
      <c r="AJ795" s="24"/>
      <c r="AK795" s="4"/>
      <c r="AL795" s="4"/>
      <c r="AM795" s="247">
        <v>10.29</v>
      </c>
      <c r="AN795" s="247">
        <v>0</v>
      </c>
      <c r="AO795" s="247">
        <v>0</v>
      </c>
      <c r="AP795" s="247">
        <v>0</v>
      </c>
      <c r="AQ795" s="247">
        <v>0</v>
      </c>
      <c r="AR795" s="24"/>
      <c r="AS795" s="4"/>
      <c r="AT795" s="4"/>
      <c r="AU795" s="247">
        <v>10.29</v>
      </c>
      <c r="AV795" s="247">
        <v>0</v>
      </c>
      <c r="AW795" s="247">
        <v>0</v>
      </c>
      <c r="AX795" s="247">
        <v>0</v>
      </c>
      <c r="AY795" s="247">
        <v>0</v>
      </c>
      <c r="AZ795" s="24"/>
      <c r="BA795" s="4"/>
    </row>
    <row r="796" spans="2:53">
      <c r="B796" s="11" t="s">
        <v>273</v>
      </c>
      <c r="C796" s="11"/>
      <c r="D796" s="71" t="s">
        <v>274</v>
      </c>
      <c r="E796" s="194">
        <v>44</v>
      </c>
      <c r="F796" s="194">
        <v>25</v>
      </c>
      <c r="G796" s="194">
        <v>21</v>
      </c>
      <c r="H796" s="194">
        <v>15</v>
      </c>
      <c r="I796" s="194">
        <v>17</v>
      </c>
      <c r="J796" s="11"/>
      <c r="M796" s="204">
        <v>6255.59</v>
      </c>
      <c r="N796" s="241">
        <v>2434.31</v>
      </c>
      <c r="O796" s="204">
        <v>2401.59</v>
      </c>
      <c r="P796" s="204">
        <v>2321.52</v>
      </c>
      <c r="Q796" s="204">
        <v>3263.32</v>
      </c>
      <c r="R796" s="11"/>
      <c r="S796" s="4"/>
      <c r="T796" s="4"/>
      <c r="U796" s="204">
        <v>115.844259259259</v>
      </c>
      <c r="V796" s="204">
        <v>45.930377358490603</v>
      </c>
      <c r="W796" s="204">
        <v>44.473888888888901</v>
      </c>
      <c r="X796" s="204">
        <v>42.209454545454498</v>
      </c>
      <c r="Y796" s="204">
        <v>57.2512280701755</v>
      </c>
      <c r="Z796" s="11"/>
      <c r="AA796" s="4"/>
      <c r="AB796" s="11" t="s">
        <v>327</v>
      </c>
      <c r="AC796" s="11"/>
      <c r="AD796" s="71" t="s">
        <v>328</v>
      </c>
      <c r="AE796" s="245">
        <v>14</v>
      </c>
      <c r="AF796" s="245">
        <v>8</v>
      </c>
      <c r="AG796" s="245">
        <v>6</v>
      </c>
      <c r="AH796" s="245">
        <v>6</v>
      </c>
      <c r="AI796" s="245">
        <v>6</v>
      </c>
      <c r="AJ796" s="24"/>
      <c r="AK796" s="4"/>
      <c r="AL796" s="4"/>
      <c r="AM796" s="247">
        <v>2315.14</v>
      </c>
      <c r="AN796" s="247">
        <v>427.8</v>
      </c>
      <c r="AO796" s="247">
        <v>433.43</v>
      </c>
      <c r="AP796" s="247">
        <v>497.95</v>
      </c>
      <c r="AQ796" s="247">
        <v>1476.13</v>
      </c>
      <c r="AR796" s="24"/>
      <c r="AS796" s="4"/>
      <c r="AT796" s="4"/>
      <c r="AU796" s="247">
        <v>165.36714285714299</v>
      </c>
      <c r="AV796" s="247">
        <v>32.907692307692301</v>
      </c>
      <c r="AW796" s="247">
        <v>28.895333333333301</v>
      </c>
      <c r="AX796" s="247">
        <v>33.196666666666701</v>
      </c>
      <c r="AY796" s="247">
        <v>92.258125000000007</v>
      </c>
      <c r="AZ796" s="24"/>
      <c r="BA796" s="4"/>
    </row>
    <row r="797" spans="2:53">
      <c r="B797" s="11" t="s">
        <v>275</v>
      </c>
      <c r="C797" s="11"/>
      <c r="D797" s="71" t="s">
        <v>172</v>
      </c>
      <c r="E797" s="194">
        <v>2369</v>
      </c>
      <c r="F797" s="194">
        <v>1460</v>
      </c>
      <c r="G797" s="194">
        <v>1022</v>
      </c>
      <c r="H797" s="194">
        <v>832</v>
      </c>
      <c r="I797" s="194">
        <v>1010</v>
      </c>
      <c r="J797" s="11"/>
      <c r="M797" s="204">
        <v>296945.51</v>
      </c>
      <c r="N797" s="241">
        <v>127673.19</v>
      </c>
      <c r="O797" s="204">
        <v>66743.45</v>
      </c>
      <c r="P797" s="204">
        <v>65325.61</v>
      </c>
      <c r="Q797" s="204">
        <v>261523.05</v>
      </c>
      <c r="R797" s="11"/>
      <c r="S797" s="4"/>
      <c r="T797" s="4"/>
      <c r="U797" s="204">
        <v>114.38578967642501</v>
      </c>
      <c r="V797" s="204">
        <v>51.048856457417003</v>
      </c>
      <c r="W797" s="204">
        <v>26.804598393574299</v>
      </c>
      <c r="X797" s="204">
        <v>26.9717630057803</v>
      </c>
      <c r="Y797" s="204">
        <v>99.627828571428495</v>
      </c>
      <c r="Z797" s="11"/>
      <c r="AA797" s="4"/>
      <c r="AB797" s="11" t="s">
        <v>329</v>
      </c>
      <c r="AC797" s="11"/>
      <c r="AD797" s="71" t="s">
        <v>330</v>
      </c>
      <c r="AE797" s="245">
        <v>18</v>
      </c>
      <c r="AF797" s="245">
        <v>11</v>
      </c>
      <c r="AG797" s="245">
        <v>11</v>
      </c>
      <c r="AH797" s="245">
        <v>10</v>
      </c>
      <c r="AI797" s="245">
        <v>7</v>
      </c>
      <c r="AJ797" s="24"/>
      <c r="AK797" s="4"/>
      <c r="AL797" s="4"/>
      <c r="AM797" s="247">
        <v>1254.53</v>
      </c>
      <c r="AN797" s="247">
        <v>710.62</v>
      </c>
      <c r="AO797" s="247">
        <v>661.31</v>
      </c>
      <c r="AP797" s="247">
        <v>836.73</v>
      </c>
      <c r="AQ797" s="247">
        <v>2771.11</v>
      </c>
      <c r="AR797" s="24"/>
      <c r="AS797" s="4"/>
      <c r="AT797" s="4"/>
      <c r="AU797" s="247">
        <v>62.726500000000001</v>
      </c>
      <c r="AV797" s="247">
        <v>35.530999999999999</v>
      </c>
      <c r="AW797" s="247">
        <v>33.0655</v>
      </c>
      <c r="AX797" s="247">
        <v>44.038421052631598</v>
      </c>
      <c r="AY797" s="247">
        <v>145.84789473684199</v>
      </c>
      <c r="AZ797" s="24"/>
      <c r="BA797" s="4"/>
    </row>
    <row r="798" spans="2:53">
      <c r="B798" s="11" t="s">
        <v>276</v>
      </c>
      <c r="C798" s="11"/>
      <c r="D798" s="71" t="s">
        <v>277</v>
      </c>
      <c r="E798" s="194">
        <v>180</v>
      </c>
      <c r="F798" s="194">
        <v>95</v>
      </c>
      <c r="G798" s="194">
        <v>48</v>
      </c>
      <c r="H798" s="194">
        <v>38</v>
      </c>
      <c r="I798" s="194">
        <v>62</v>
      </c>
      <c r="J798" s="11"/>
      <c r="M798" s="204">
        <v>26236.44</v>
      </c>
      <c r="N798" s="241">
        <v>9232.14</v>
      </c>
      <c r="O798" s="204">
        <v>4138.0200000000004</v>
      </c>
      <c r="P798" s="204">
        <v>6091.76</v>
      </c>
      <c r="Q798" s="204">
        <v>16046.87</v>
      </c>
      <c r="R798" s="11"/>
      <c r="S798" s="4"/>
      <c r="T798" s="4"/>
      <c r="U798" s="204">
        <v>131.84140703517599</v>
      </c>
      <c r="V798" s="204">
        <v>45.703663366336599</v>
      </c>
      <c r="W798" s="204">
        <v>21.112346938775499</v>
      </c>
      <c r="X798" s="204">
        <v>36.697349397590301</v>
      </c>
      <c r="Y798" s="204">
        <v>80.234350000000006</v>
      </c>
      <c r="Z798" s="11"/>
      <c r="AA798" s="4"/>
      <c r="AB798" s="11" t="s">
        <v>331</v>
      </c>
      <c r="AC798" s="11"/>
      <c r="AD798" s="71" t="s">
        <v>332</v>
      </c>
      <c r="AE798" s="245">
        <v>62</v>
      </c>
      <c r="AF798" s="245">
        <v>25</v>
      </c>
      <c r="AG798" s="245">
        <v>19</v>
      </c>
      <c r="AH798" s="245">
        <v>11</v>
      </c>
      <c r="AI798" s="245">
        <v>11</v>
      </c>
      <c r="AJ798" s="24"/>
      <c r="AK798" s="4"/>
      <c r="AL798" s="4"/>
      <c r="AM798" s="247">
        <v>20350.080000000002</v>
      </c>
      <c r="AN798" s="247">
        <v>5453.3</v>
      </c>
      <c r="AO798" s="247">
        <v>1909.44</v>
      </c>
      <c r="AP798" s="247">
        <v>868.81</v>
      </c>
      <c r="AQ798" s="247">
        <v>4083.43</v>
      </c>
      <c r="AR798" s="24"/>
      <c r="AS798" s="4"/>
      <c r="AT798" s="4"/>
      <c r="AU798" s="247">
        <v>317.97000000000003</v>
      </c>
      <c r="AV798" s="247">
        <v>87.956451612903194</v>
      </c>
      <c r="AW798" s="247">
        <v>31.824000000000002</v>
      </c>
      <c r="AX798" s="247">
        <v>14.9794827586207</v>
      </c>
      <c r="AY798" s="247">
        <v>69.210677966101699</v>
      </c>
      <c r="AZ798" s="24"/>
      <c r="BA798" s="4"/>
    </row>
    <row r="799" spans="2:53">
      <c r="B799" s="11" t="s">
        <v>477</v>
      </c>
      <c r="C799" s="11"/>
      <c r="D799" s="71" t="s">
        <v>279</v>
      </c>
      <c r="E799" s="194">
        <v>27</v>
      </c>
      <c r="F799" s="194">
        <v>19</v>
      </c>
      <c r="G799" s="194">
        <v>10</v>
      </c>
      <c r="H799" s="194">
        <v>6</v>
      </c>
      <c r="I799" s="194">
        <v>7</v>
      </c>
      <c r="J799" s="11"/>
      <c r="M799" s="204">
        <v>5303.34</v>
      </c>
      <c r="N799" s="241">
        <v>1706.53</v>
      </c>
      <c r="O799" s="204">
        <v>840.59</v>
      </c>
      <c r="P799" s="204">
        <v>598.28</v>
      </c>
      <c r="Q799" s="204">
        <v>2511.56</v>
      </c>
      <c r="R799" s="11"/>
      <c r="S799" s="4"/>
      <c r="T799" s="4"/>
      <c r="U799" s="204">
        <v>189.405</v>
      </c>
      <c r="V799" s="204">
        <v>56.884333333333302</v>
      </c>
      <c r="W799" s="204">
        <v>30.0210714285714</v>
      </c>
      <c r="X799" s="204">
        <v>22.158518518518498</v>
      </c>
      <c r="Y799" s="204">
        <v>86.605517241379303</v>
      </c>
      <c r="Z799" s="11"/>
      <c r="AA799" s="4"/>
      <c r="AB799" s="11" t="s">
        <v>542</v>
      </c>
      <c r="AC799" s="11"/>
      <c r="AD799" s="71" t="s">
        <v>542</v>
      </c>
      <c r="AE799" s="245">
        <v>1</v>
      </c>
      <c r="AF799" s="245">
        <v>1</v>
      </c>
      <c r="AG799" s="245">
        <v>1</v>
      </c>
      <c r="AH799" s="245">
        <v>1</v>
      </c>
      <c r="AI799" s="245">
        <v>1</v>
      </c>
      <c r="AJ799" s="24"/>
      <c r="AK799" s="4"/>
      <c r="AL799" s="4"/>
      <c r="AM799" s="247">
        <v>18787712.300000299</v>
      </c>
      <c r="AN799" s="247">
        <v>6316055.8999999501</v>
      </c>
      <c r="AO799" s="247">
        <v>2760672.4599989201</v>
      </c>
      <c r="AP799" s="247">
        <v>3014911.5700000101</v>
      </c>
      <c r="AQ799" s="247">
        <v>10502979.2700001</v>
      </c>
      <c r="AR799" s="24"/>
      <c r="AS799" s="4"/>
      <c r="AT799" s="4"/>
      <c r="AU799" s="247">
        <v>18787712.300000299</v>
      </c>
      <c r="AV799" s="247">
        <v>6316055.8999999501</v>
      </c>
      <c r="AW799" s="247">
        <v>2760672.4599989201</v>
      </c>
      <c r="AX799" s="247">
        <v>3014911.5700000101</v>
      </c>
      <c r="AY799" s="247">
        <v>10502979.2700001</v>
      </c>
      <c r="AZ799" s="24"/>
      <c r="BA799" s="4"/>
    </row>
    <row r="800" spans="2:53">
      <c r="B800" s="11" t="s">
        <v>478</v>
      </c>
      <c r="C800" s="11"/>
      <c r="D800" s="71" t="s">
        <v>279</v>
      </c>
      <c r="E800" s="194">
        <v>7</v>
      </c>
      <c r="F800" s="194">
        <v>3</v>
      </c>
      <c r="G800" s="194">
        <v>2</v>
      </c>
      <c r="H800" s="194">
        <v>2</v>
      </c>
      <c r="I800" s="194">
        <v>4</v>
      </c>
      <c r="J800" s="11"/>
      <c r="M800" s="204">
        <v>1585.19</v>
      </c>
      <c r="N800" s="241">
        <v>178.86</v>
      </c>
      <c r="O800" s="204">
        <v>19.37</v>
      </c>
      <c r="P800" s="204">
        <v>72.900000000000006</v>
      </c>
      <c r="Q800" s="204">
        <v>1002.27</v>
      </c>
      <c r="R800" s="11"/>
      <c r="S800" s="4"/>
      <c r="T800" s="4"/>
      <c r="U800" s="204">
        <v>198.14875000000001</v>
      </c>
      <c r="V800" s="204">
        <v>22.357500000000002</v>
      </c>
      <c r="W800" s="204">
        <v>2.1522222222222198</v>
      </c>
      <c r="X800" s="204">
        <v>8.1</v>
      </c>
      <c r="Y800" s="204">
        <v>100.227</v>
      </c>
      <c r="Z800" s="11"/>
      <c r="AA800" s="4"/>
      <c r="AB800" s="11" t="s">
        <v>333</v>
      </c>
      <c r="AC800" s="11"/>
      <c r="AD800" s="71" t="s">
        <v>334</v>
      </c>
      <c r="AE800" s="245">
        <v>172</v>
      </c>
      <c r="AF800" s="245">
        <v>48</v>
      </c>
      <c r="AG800" s="245">
        <v>41</v>
      </c>
      <c r="AH800" s="245">
        <v>32</v>
      </c>
      <c r="AI800" s="245">
        <v>25</v>
      </c>
      <c r="AJ800" s="24"/>
      <c r="AK800" s="4"/>
      <c r="AL800" s="4"/>
      <c r="AM800" s="247">
        <v>106836.15</v>
      </c>
      <c r="AN800" s="247">
        <v>6604.62</v>
      </c>
      <c r="AO800" s="247">
        <v>2905.62</v>
      </c>
      <c r="AP800" s="247">
        <v>1286.54</v>
      </c>
      <c r="AQ800" s="247">
        <v>6224.55</v>
      </c>
      <c r="AR800" s="24"/>
      <c r="AS800" s="4"/>
      <c r="AT800" s="4"/>
      <c r="AU800" s="247">
        <v>607.02357954545505</v>
      </c>
      <c r="AV800" s="247">
        <v>39.080591715976297</v>
      </c>
      <c r="AW800" s="247">
        <v>16.698965517241401</v>
      </c>
      <c r="AX800" s="247">
        <v>7.7502409638554202</v>
      </c>
      <c r="AY800" s="247">
        <v>38.187423312883404</v>
      </c>
      <c r="AZ800" s="24"/>
      <c r="BA800" s="4"/>
    </row>
    <row r="801" spans="2:53">
      <c r="B801" s="11" t="s">
        <v>280</v>
      </c>
      <c r="C801" s="11"/>
      <c r="D801" s="71" t="s">
        <v>118</v>
      </c>
      <c r="E801" s="194">
        <v>67</v>
      </c>
      <c r="F801" s="194">
        <v>31</v>
      </c>
      <c r="G801" s="194">
        <v>23</v>
      </c>
      <c r="H801" s="194">
        <v>19</v>
      </c>
      <c r="I801" s="194">
        <v>19</v>
      </c>
      <c r="J801" s="11"/>
      <c r="M801" s="204">
        <v>8796.06</v>
      </c>
      <c r="N801" s="241">
        <v>2268.7800000000002</v>
      </c>
      <c r="O801" s="204">
        <v>1397.72</v>
      </c>
      <c r="P801" s="204">
        <v>1404.23</v>
      </c>
      <c r="Q801" s="204">
        <v>4252.43</v>
      </c>
      <c r="R801" s="11"/>
      <c r="S801" s="4"/>
      <c r="T801" s="4"/>
      <c r="U801" s="204">
        <v>118.865675675676</v>
      </c>
      <c r="V801" s="204">
        <v>32.880869565217402</v>
      </c>
      <c r="W801" s="204">
        <v>19.686197183098599</v>
      </c>
      <c r="X801" s="204">
        <v>21.603538461538498</v>
      </c>
      <c r="Y801" s="204">
        <v>62.5357352941176</v>
      </c>
      <c r="Z801" s="11"/>
      <c r="AA801" s="4"/>
      <c r="AB801" s="11" t="s">
        <v>335</v>
      </c>
      <c r="AC801" s="11"/>
      <c r="AD801" s="71" t="s">
        <v>336</v>
      </c>
      <c r="AE801" s="245">
        <v>35</v>
      </c>
      <c r="AF801" s="245">
        <v>30</v>
      </c>
      <c r="AG801" s="245">
        <v>5</v>
      </c>
      <c r="AH801" s="245">
        <v>3</v>
      </c>
      <c r="AI801" s="245">
        <v>4</v>
      </c>
      <c r="AJ801" s="24"/>
      <c r="AK801" s="4"/>
      <c r="AL801" s="4"/>
      <c r="AM801" s="247">
        <v>9800.3799999999992</v>
      </c>
      <c r="AN801" s="247">
        <v>2811.28</v>
      </c>
      <c r="AO801" s="247">
        <v>441.96</v>
      </c>
      <c r="AP801" s="247">
        <v>385.86</v>
      </c>
      <c r="AQ801" s="247">
        <v>2766.59</v>
      </c>
      <c r="AR801" s="24"/>
      <c r="AS801" s="4"/>
      <c r="AT801" s="4"/>
      <c r="AU801" s="247">
        <v>272.23277777777798</v>
      </c>
      <c r="AV801" s="247">
        <v>63.892727272727299</v>
      </c>
      <c r="AW801" s="247">
        <v>12.276666666666699</v>
      </c>
      <c r="AX801" s="247">
        <v>10.7183333333333</v>
      </c>
      <c r="AY801" s="247">
        <v>76.849722222222198</v>
      </c>
      <c r="AZ801" s="24"/>
      <c r="BA801" s="4"/>
    </row>
    <row r="802" spans="2:53">
      <c r="B802" s="11" t="s">
        <v>281</v>
      </c>
      <c r="C802" s="11"/>
      <c r="D802" s="71" t="s">
        <v>282</v>
      </c>
      <c r="E802" s="194">
        <v>74</v>
      </c>
      <c r="F802" s="194">
        <v>29</v>
      </c>
      <c r="G802" s="194">
        <v>25</v>
      </c>
      <c r="H802" s="194">
        <v>15</v>
      </c>
      <c r="I802" s="194">
        <v>16</v>
      </c>
      <c r="J802" s="11"/>
      <c r="M802" s="204">
        <v>9890.5800000000108</v>
      </c>
      <c r="N802" s="241">
        <v>1967.69</v>
      </c>
      <c r="O802" s="204">
        <v>1487.91</v>
      </c>
      <c r="P802" s="204">
        <v>776.74</v>
      </c>
      <c r="Q802" s="204">
        <v>4054.51</v>
      </c>
      <c r="R802" s="11"/>
      <c r="S802" s="4"/>
      <c r="T802" s="4"/>
      <c r="U802" s="204">
        <v>133.65648648648701</v>
      </c>
      <c r="V802" s="204">
        <v>29.813484848484901</v>
      </c>
      <c r="W802" s="204">
        <v>21.563913043478301</v>
      </c>
      <c r="X802" s="204">
        <v>12.1365625</v>
      </c>
      <c r="Y802" s="204">
        <v>58.761014492753603</v>
      </c>
      <c r="Z802" s="11"/>
      <c r="AA802" s="4"/>
      <c r="AB802" s="11" t="s">
        <v>337</v>
      </c>
      <c r="AC802" s="11"/>
      <c r="AD802" s="71" t="s">
        <v>338</v>
      </c>
      <c r="AE802" s="245">
        <v>8</v>
      </c>
      <c r="AF802" s="245">
        <v>9</v>
      </c>
      <c r="AG802" s="245">
        <v>4</v>
      </c>
      <c r="AH802" s="245">
        <v>4</v>
      </c>
      <c r="AI802" s="245">
        <v>3</v>
      </c>
      <c r="AJ802" s="24"/>
      <c r="AK802" s="4"/>
      <c r="AL802" s="4"/>
      <c r="AM802" s="247">
        <v>930.7</v>
      </c>
      <c r="AN802" s="247">
        <v>1032.95</v>
      </c>
      <c r="AO802" s="247">
        <v>127.2</v>
      </c>
      <c r="AP802" s="247">
        <v>88.21</v>
      </c>
      <c r="AQ802" s="247">
        <v>836.27</v>
      </c>
      <c r="AR802" s="24"/>
      <c r="AS802" s="4"/>
      <c r="AT802" s="4"/>
      <c r="AU802" s="247">
        <v>116.33750000000001</v>
      </c>
      <c r="AV802" s="247">
        <v>86.079166666666694</v>
      </c>
      <c r="AW802" s="247">
        <v>11.5636363636364</v>
      </c>
      <c r="AX802" s="247">
        <v>6.7853846153846202</v>
      </c>
      <c r="AY802" s="247">
        <v>64.328461538461497</v>
      </c>
      <c r="AZ802" s="24"/>
      <c r="BA802" s="4"/>
    </row>
    <row r="803" spans="2:53">
      <c r="B803" s="11" t="s">
        <v>283</v>
      </c>
      <c r="C803" s="11"/>
      <c r="D803" s="71" t="s">
        <v>118</v>
      </c>
      <c r="E803" s="194">
        <v>12</v>
      </c>
      <c r="F803" s="194">
        <v>8</v>
      </c>
      <c r="G803" s="194">
        <v>2</v>
      </c>
      <c r="H803" s="194">
        <v>3</v>
      </c>
      <c r="I803" s="194">
        <v>3</v>
      </c>
      <c r="J803" s="11"/>
      <c r="M803" s="204">
        <v>1752.93</v>
      </c>
      <c r="N803" s="241">
        <v>978.13</v>
      </c>
      <c r="O803" s="204">
        <v>30</v>
      </c>
      <c r="P803" s="204">
        <v>283.62</v>
      </c>
      <c r="Q803" s="204">
        <v>4116.0200000000004</v>
      </c>
      <c r="R803" s="11"/>
      <c r="S803" s="4"/>
      <c r="T803" s="4"/>
      <c r="U803" s="204">
        <v>134.84076923076901</v>
      </c>
      <c r="V803" s="204">
        <v>61.133125</v>
      </c>
      <c r="W803" s="204">
        <v>1.875</v>
      </c>
      <c r="X803" s="204">
        <v>23.635000000000002</v>
      </c>
      <c r="Y803" s="204">
        <v>316.616923076923</v>
      </c>
      <c r="Z803" s="11"/>
      <c r="AA803" s="4"/>
      <c r="AB803" s="11" t="s">
        <v>339</v>
      </c>
      <c r="AC803" s="11"/>
      <c r="AD803" s="71" t="s">
        <v>122</v>
      </c>
      <c r="AE803" s="245">
        <v>7</v>
      </c>
      <c r="AF803" s="245">
        <v>5</v>
      </c>
      <c r="AG803" s="245">
        <v>4</v>
      </c>
      <c r="AH803" s="245">
        <v>5</v>
      </c>
      <c r="AI803" s="245">
        <v>5</v>
      </c>
      <c r="AJ803" s="24"/>
      <c r="AK803" s="4"/>
      <c r="AL803" s="4"/>
      <c r="AM803" s="247">
        <v>501.54</v>
      </c>
      <c r="AN803" s="247">
        <v>224.28</v>
      </c>
      <c r="AO803" s="247">
        <v>114.05</v>
      </c>
      <c r="AP803" s="247">
        <v>383.32</v>
      </c>
      <c r="AQ803" s="247">
        <v>2906.19</v>
      </c>
      <c r="AR803" s="24"/>
      <c r="AS803" s="4"/>
      <c r="AT803" s="4"/>
      <c r="AU803" s="247">
        <v>62.692500000000003</v>
      </c>
      <c r="AV803" s="247">
        <v>28.035</v>
      </c>
      <c r="AW803" s="247">
        <v>14.25625</v>
      </c>
      <c r="AX803" s="247">
        <v>47.914999999999999</v>
      </c>
      <c r="AY803" s="247">
        <v>363.27375000000001</v>
      </c>
      <c r="AZ803" s="24"/>
      <c r="BA803" s="4"/>
    </row>
    <row r="804" spans="2:53">
      <c r="B804" s="11" t="s">
        <v>284</v>
      </c>
      <c r="C804" s="11"/>
      <c r="D804" s="71" t="s">
        <v>191</v>
      </c>
      <c r="E804" s="194">
        <v>20</v>
      </c>
      <c r="F804" s="194">
        <v>7</v>
      </c>
      <c r="G804" s="194">
        <v>5</v>
      </c>
      <c r="H804" s="194">
        <v>4</v>
      </c>
      <c r="I804" s="194">
        <v>6</v>
      </c>
      <c r="J804" s="11"/>
      <c r="M804" s="204">
        <v>3318.92</v>
      </c>
      <c r="N804" s="241">
        <v>1001.8</v>
      </c>
      <c r="O804" s="204">
        <v>554.46</v>
      </c>
      <c r="P804" s="204">
        <v>795.9</v>
      </c>
      <c r="Q804" s="204">
        <v>2104.5100000000002</v>
      </c>
      <c r="R804" s="11"/>
      <c r="S804" s="4"/>
      <c r="T804" s="4"/>
      <c r="U804" s="204">
        <v>138.28833333333299</v>
      </c>
      <c r="V804" s="204">
        <v>41.741666666666703</v>
      </c>
      <c r="W804" s="204">
        <v>23.102499999999999</v>
      </c>
      <c r="X804" s="204">
        <v>33.162500000000001</v>
      </c>
      <c r="Y804" s="204">
        <v>87.687916666666695</v>
      </c>
      <c r="Z804" s="11"/>
      <c r="AA804" s="4"/>
      <c r="AB804" s="11" t="s">
        <v>340</v>
      </c>
      <c r="AC804" s="11"/>
      <c r="AD804" s="71" t="s">
        <v>279</v>
      </c>
      <c r="AE804" s="245">
        <v>39</v>
      </c>
      <c r="AF804" s="245">
        <v>19</v>
      </c>
      <c r="AG804" s="245">
        <v>12</v>
      </c>
      <c r="AH804" s="245">
        <v>9</v>
      </c>
      <c r="AI804" s="245">
        <v>10</v>
      </c>
      <c r="AJ804" s="24"/>
      <c r="AK804" s="4"/>
      <c r="AL804" s="4"/>
      <c r="AM804" s="247">
        <v>19755.099999999999</v>
      </c>
      <c r="AN804" s="247">
        <v>5992.41</v>
      </c>
      <c r="AO804" s="247">
        <v>516.9</v>
      </c>
      <c r="AP804" s="247">
        <v>321.44</v>
      </c>
      <c r="AQ804" s="247">
        <v>2910.02</v>
      </c>
      <c r="AR804" s="24"/>
      <c r="AS804" s="4"/>
      <c r="AT804" s="4"/>
      <c r="AU804" s="247">
        <v>493.8775</v>
      </c>
      <c r="AV804" s="247">
        <v>149.81025</v>
      </c>
      <c r="AW804" s="247">
        <v>12.922499999999999</v>
      </c>
      <c r="AX804" s="247">
        <v>8.4589473684210503</v>
      </c>
      <c r="AY804" s="247">
        <v>70.976097560975603</v>
      </c>
      <c r="AZ804" s="24"/>
      <c r="BA804" s="4"/>
    </row>
    <row r="805" spans="2:53">
      <c r="B805" s="11" t="s">
        <v>285</v>
      </c>
      <c r="C805" s="11"/>
      <c r="D805" s="71" t="s">
        <v>286</v>
      </c>
      <c r="E805" s="194">
        <v>165</v>
      </c>
      <c r="F805" s="194">
        <v>82</v>
      </c>
      <c r="G805" s="194">
        <v>59</v>
      </c>
      <c r="H805" s="194">
        <v>43</v>
      </c>
      <c r="I805" s="194">
        <v>60</v>
      </c>
      <c r="J805" s="11"/>
      <c r="M805" s="204">
        <v>27830.49</v>
      </c>
      <c r="N805" s="241">
        <v>9770.07</v>
      </c>
      <c r="O805" s="204">
        <v>4979.43</v>
      </c>
      <c r="P805" s="204">
        <v>4862.41</v>
      </c>
      <c r="Q805" s="204">
        <v>36722.85</v>
      </c>
      <c r="R805" s="11"/>
      <c r="S805" s="4"/>
      <c r="T805" s="4"/>
      <c r="U805" s="204">
        <v>147.25126984126999</v>
      </c>
      <c r="V805" s="204">
        <v>54.581396648044702</v>
      </c>
      <c r="W805" s="204">
        <v>27.359505494505498</v>
      </c>
      <c r="X805" s="204">
        <v>27.471242937853098</v>
      </c>
      <c r="Y805" s="204">
        <v>192.26623036649201</v>
      </c>
      <c r="Z805" s="11"/>
      <c r="AA805" s="4"/>
      <c r="AB805" s="11" t="s">
        <v>341</v>
      </c>
      <c r="AC805" s="11"/>
      <c r="AD805" s="71" t="s">
        <v>342</v>
      </c>
      <c r="AE805" s="245">
        <v>43</v>
      </c>
      <c r="AF805" s="245">
        <v>28</v>
      </c>
      <c r="AG805" s="245">
        <v>7</v>
      </c>
      <c r="AH805" s="245">
        <v>15</v>
      </c>
      <c r="AI805" s="245">
        <v>14</v>
      </c>
      <c r="AJ805" s="24"/>
      <c r="AK805" s="4"/>
      <c r="AL805" s="4"/>
      <c r="AM805" s="247">
        <v>12077.81</v>
      </c>
      <c r="AN805" s="247">
        <v>2475.4</v>
      </c>
      <c r="AO805" s="247">
        <v>474.72</v>
      </c>
      <c r="AP805" s="247">
        <v>823.53</v>
      </c>
      <c r="AQ805" s="247">
        <v>3637.57</v>
      </c>
      <c r="AR805" s="24"/>
      <c r="AS805" s="4"/>
      <c r="AT805" s="4"/>
      <c r="AU805" s="247">
        <v>274.49568181818199</v>
      </c>
      <c r="AV805" s="247">
        <v>55.008888888888897</v>
      </c>
      <c r="AW805" s="247">
        <v>10.7890909090909</v>
      </c>
      <c r="AX805" s="247">
        <v>20.588249999999999</v>
      </c>
      <c r="AY805" s="247">
        <v>79.077608695652202</v>
      </c>
      <c r="AZ805" s="24"/>
      <c r="BA805" s="4"/>
    </row>
    <row r="806" spans="2:53">
      <c r="B806" s="11" t="s">
        <v>285</v>
      </c>
      <c r="C806" s="11"/>
      <c r="D806" s="71" t="s">
        <v>227</v>
      </c>
      <c r="E806" s="194">
        <v>1</v>
      </c>
      <c r="F806" s="194">
        <v>1</v>
      </c>
      <c r="G806" s="194">
        <v>1</v>
      </c>
      <c r="H806" s="194"/>
      <c r="I806" s="194"/>
      <c r="J806" s="11"/>
      <c r="M806" s="204">
        <v>44.78</v>
      </c>
      <c r="N806" s="241">
        <v>34.94</v>
      </c>
      <c r="O806" s="204">
        <v>0.53</v>
      </c>
      <c r="P806" s="204"/>
      <c r="Q806" s="204">
        <v>0</v>
      </c>
      <c r="R806" s="11"/>
      <c r="S806" s="4"/>
      <c r="T806" s="4"/>
      <c r="U806" s="204">
        <v>44.78</v>
      </c>
      <c r="V806" s="204">
        <v>34.94</v>
      </c>
      <c r="W806" s="204">
        <v>0.53</v>
      </c>
      <c r="X806" s="204"/>
      <c r="Y806" s="204">
        <v>0</v>
      </c>
      <c r="Z806" s="11"/>
      <c r="AA806" s="4"/>
      <c r="AB806" s="11" t="s">
        <v>343</v>
      </c>
      <c r="AC806" s="11"/>
      <c r="AD806" s="71" t="s">
        <v>344</v>
      </c>
      <c r="AE806" s="245">
        <v>21</v>
      </c>
      <c r="AF806" s="245">
        <v>11</v>
      </c>
      <c r="AG806" s="245">
        <v>5</v>
      </c>
      <c r="AH806" s="245">
        <v>3</v>
      </c>
      <c r="AI806" s="245">
        <v>2</v>
      </c>
      <c r="AJ806" s="24"/>
      <c r="AK806" s="4"/>
      <c r="AL806" s="4"/>
      <c r="AM806" s="247">
        <v>37713.32</v>
      </c>
      <c r="AN806" s="247">
        <v>202.02</v>
      </c>
      <c r="AO806" s="247">
        <v>168.73</v>
      </c>
      <c r="AP806" s="247">
        <v>43.43</v>
      </c>
      <c r="AQ806" s="247">
        <v>538.25</v>
      </c>
      <c r="AR806" s="24"/>
      <c r="AS806" s="4"/>
      <c r="AT806" s="4"/>
      <c r="AU806" s="247">
        <v>1714.24181818182</v>
      </c>
      <c r="AV806" s="247">
        <v>9.18272727272727</v>
      </c>
      <c r="AW806" s="247">
        <v>8.0347619047619094</v>
      </c>
      <c r="AX806" s="247">
        <v>2.2857894736842099</v>
      </c>
      <c r="AY806" s="247">
        <v>26.912500000000001</v>
      </c>
      <c r="AZ806" s="24"/>
      <c r="BA806" s="4"/>
    </row>
    <row r="807" spans="2:53">
      <c r="B807" s="11" t="s">
        <v>287</v>
      </c>
      <c r="C807" s="11"/>
      <c r="D807" s="71" t="s">
        <v>472</v>
      </c>
      <c r="E807" s="194"/>
      <c r="F807" s="194"/>
      <c r="G807" s="194"/>
      <c r="H807" s="194">
        <v>1</v>
      </c>
      <c r="I807" s="194"/>
      <c r="J807" s="11"/>
      <c r="M807" s="204">
        <v>0</v>
      </c>
      <c r="N807" s="241">
        <v>0</v>
      </c>
      <c r="O807" s="204">
        <v>0</v>
      </c>
      <c r="P807" s="204">
        <v>187.3</v>
      </c>
      <c r="Q807" s="204">
        <v>0</v>
      </c>
      <c r="R807" s="11"/>
      <c r="S807" s="4"/>
      <c r="T807" s="4"/>
      <c r="U807" s="204">
        <v>0</v>
      </c>
      <c r="V807" s="204">
        <v>0</v>
      </c>
      <c r="W807" s="204">
        <v>0</v>
      </c>
      <c r="X807" s="204">
        <v>187.3</v>
      </c>
      <c r="Y807" s="204">
        <v>0</v>
      </c>
      <c r="Z807" s="11"/>
      <c r="AA807" s="4"/>
      <c r="AB807" s="11" t="s">
        <v>345</v>
      </c>
      <c r="AC807" s="11"/>
      <c r="AD807" s="71" t="s">
        <v>152</v>
      </c>
      <c r="AE807" s="245">
        <v>107</v>
      </c>
      <c r="AF807" s="245">
        <v>48</v>
      </c>
      <c r="AG807" s="245">
        <v>24</v>
      </c>
      <c r="AH807" s="245">
        <v>18</v>
      </c>
      <c r="AI807" s="245">
        <v>15</v>
      </c>
      <c r="AJ807" s="24"/>
      <c r="AK807" s="4"/>
      <c r="AL807" s="4"/>
      <c r="AM807" s="247">
        <v>78245.75</v>
      </c>
      <c r="AN807" s="247">
        <v>32197.87</v>
      </c>
      <c r="AO807" s="247">
        <v>5542.95</v>
      </c>
      <c r="AP807" s="247">
        <v>4196.37</v>
      </c>
      <c r="AQ807" s="247">
        <v>5016.3500000000004</v>
      </c>
      <c r="AR807" s="24"/>
      <c r="AS807" s="4"/>
      <c r="AT807" s="4"/>
      <c r="AU807" s="247">
        <v>711.32500000000005</v>
      </c>
      <c r="AV807" s="247">
        <v>342.53053191489403</v>
      </c>
      <c r="AW807" s="247">
        <v>52.79</v>
      </c>
      <c r="AX807" s="247">
        <v>39.218411214953299</v>
      </c>
      <c r="AY807" s="247">
        <v>46.4476851851852</v>
      </c>
      <c r="AZ807" s="24"/>
      <c r="BA807" s="4"/>
    </row>
    <row r="808" spans="2:53">
      <c r="B808" s="11" t="s">
        <v>287</v>
      </c>
      <c r="C808" s="11"/>
      <c r="D808" s="71" t="s">
        <v>119</v>
      </c>
      <c r="E808" s="194">
        <v>1306</v>
      </c>
      <c r="F808" s="194">
        <v>522</v>
      </c>
      <c r="G808" s="194">
        <v>294</v>
      </c>
      <c r="H808" s="194">
        <v>238</v>
      </c>
      <c r="I808" s="194">
        <v>310</v>
      </c>
      <c r="J808" s="11"/>
      <c r="M808" s="204">
        <v>263418.23</v>
      </c>
      <c r="N808" s="241">
        <v>67714.89</v>
      </c>
      <c r="O808" s="204">
        <v>27766.89</v>
      </c>
      <c r="P808" s="204">
        <v>26877.98</v>
      </c>
      <c r="Q808" s="204">
        <v>94706.450000000099</v>
      </c>
      <c r="R808" s="11"/>
      <c r="S808" s="4"/>
      <c r="T808" s="4"/>
      <c r="U808" s="204">
        <v>182.929326388889</v>
      </c>
      <c r="V808" s="204">
        <v>48.821117519826899</v>
      </c>
      <c r="W808" s="204">
        <v>19.8476697641172</v>
      </c>
      <c r="X808" s="204">
        <v>19.792326951399101</v>
      </c>
      <c r="Y808" s="204">
        <v>66.788751763046605</v>
      </c>
      <c r="Z808" s="11"/>
      <c r="AA808" s="4"/>
      <c r="AB808" s="11" t="s">
        <v>346</v>
      </c>
      <c r="AC808" s="11"/>
      <c r="AD808" s="71" t="s">
        <v>347</v>
      </c>
      <c r="AE808" s="245">
        <v>76</v>
      </c>
      <c r="AF808" s="245">
        <v>26</v>
      </c>
      <c r="AG808" s="245">
        <v>12</v>
      </c>
      <c r="AH808" s="245">
        <v>12</v>
      </c>
      <c r="AI808" s="245">
        <v>11</v>
      </c>
      <c r="AJ808" s="24"/>
      <c r="AK808" s="4"/>
      <c r="AL808" s="4"/>
      <c r="AM808" s="247">
        <v>32749.41</v>
      </c>
      <c r="AN808" s="247">
        <v>2733.53</v>
      </c>
      <c r="AO808" s="247">
        <v>308.16000000000003</v>
      </c>
      <c r="AP808" s="247">
        <v>396.67</v>
      </c>
      <c r="AQ808" s="247">
        <v>2622.34</v>
      </c>
      <c r="AR808" s="24"/>
      <c r="AS808" s="4"/>
      <c r="AT808" s="4"/>
      <c r="AU808" s="247">
        <v>425.31701298701302</v>
      </c>
      <c r="AV808" s="247">
        <v>37.965694444444502</v>
      </c>
      <c r="AW808" s="247">
        <v>4.2213698630136998</v>
      </c>
      <c r="AX808" s="247">
        <v>5.7488405797101496</v>
      </c>
      <c r="AY808" s="247">
        <v>35.437027027027</v>
      </c>
      <c r="AZ808" s="24"/>
      <c r="BA808" s="4"/>
    </row>
    <row r="809" spans="2:53">
      <c r="B809" s="11" t="s">
        <v>288</v>
      </c>
      <c r="C809" s="11"/>
      <c r="D809" s="71" t="s">
        <v>289</v>
      </c>
      <c r="E809" s="194">
        <v>64</v>
      </c>
      <c r="F809" s="194">
        <v>26</v>
      </c>
      <c r="G809" s="194">
        <v>14</v>
      </c>
      <c r="H809" s="194">
        <v>10</v>
      </c>
      <c r="I809" s="194">
        <v>12</v>
      </c>
      <c r="J809" s="11"/>
      <c r="M809" s="204">
        <v>14266.13</v>
      </c>
      <c r="N809" s="241">
        <v>3218.49</v>
      </c>
      <c r="O809" s="204">
        <v>2237.7600000000002</v>
      </c>
      <c r="P809" s="204">
        <v>1387.63</v>
      </c>
      <c r="Q809" s="204">
        <v>4503.5200000000004</v>
      </c>
      <c r="R809" s="11"/>
      <c r="S809" s="4"/>
      <c r="T809" s="4"/>
      <c r="U809" s="204">
        <v>203.80185714285699</v>
      </c>
      <c r="V809" s="204">
        <v>47.330735294117602</v>
      </c>
      <c r="W809" s="204">
        <v>33.399402985074602</v>
      </c>
      <c r="X809" s="204">
        <v>20.7108955223881</v>
      </c>
      <c r="Y809" s="204">
        <v>65.268405797101494</v>
      </c>
      <c r="Z809" s="11"/>
      <c r="AA809" s="4"/>
      <c r="AB809" s="11" t="s">
        <v>348</v>
      </c>
      <c r="AC809" s="11"/>
      <c r="AD809" s="71" t="s">
        <v>126</v>
      </c>
      <c r="AE809" s="245">
        <v>11</v>
      </c>
      <c r="AF809" s="245">
        <v>4</v>
      </c>
      <c r="AG809" s="245">
        <v>4</v>
      </c>
      <c r="AH809" s="245">
        <v>4</v>
      </c>
      <c r="AI809" s="245">
        <v>4</v>
      </c>
      <c r="AJ809" s="24"/>
      <c r="AK809" s="4"/>
      <c r="AL809" s="4"/>
      <c r="AM809" s="247">
        <v>1634.09</v>
      </c>
      <c r="AN809" s="247">
        <v>73.849999999999994</v>
      </c>
      <c r="AO809" s="247">
        <v>73.209999999999994</v>
      </c>
      <c r="AP809" s="247">
        <v>62.51</v>
      </c>
      <c r="AQ809" s="247">
        <v>1251.2</v>
      </c>
      <c r="AR809" s="24"/>
      <c r="AS809" s="4"/>
      <c r="AT809" s="4"/>
      <c r="AU809" s="247">
        <v>148.553636363636</v>
      </c>
      <c r="AV809" s="247">
        <v>7.3849999999999998</v>
      </c>
      <c r="AW809" s="247">
        <v>7.3209999999999997</v>
      </c>
      <c r="AX809" s="247">
        <v>6.2510000000000003</v>
      </c>
      <c r="AY809" s="247">
        <v>125.12</v>
      </c>
      <c r="AZ809" s="24"/>
      <c r="BA809" s="4"/>
    </row>
    <row r="810" spans="2:53">
      <c r="B810" s="11" t="s">
        <v>290</v>
      </c>
      <c r="C810" s="11"/>
      <c r="D810" s="71" t="s">
        <v>291</v>
      </c>
      <c r="E810" s="194">
        <v>642</v>
      </c>
      <c r="F810" s="194">
        <v>314</v>
      </c>
      <c r="G810" s="194">
        <v>198</v>
      </c>
      <c r="H810" s="194">
        <v>149</v>
      </c>
      <c r="I810" s="194">
        <v>178</v>
      </c>
      <c r="J810" s="11"/>
      <c r="M810" s="204">
        <v>97536.17</v>
      </c>
      <c r="N810" s="241">
        <v>33179.629999999997</v>
      </c>
      <c r="O810" s="204">
        <v>13955.52</v>
      </c>
      <c r="P810" s="204">
        <v>13787.58</v>
      </c>
      <c r="Q810" s="204">
        <v>55891.07</v>
      </c>
      <c r="R810" s="11"/>
      <c r="S810" s="4"/>
      <c r="T810" s="4"/>
      <c r="U810" s="204">
        <v>140.13817528735601</v>
      </c>
      <c r="V810" s="204">
        <v>49.374449404761897</v>
      </c>
      <c r="W810" s="204">
        <v>20.860269058296002</v>
      </c>
      <c r="X810" s="204">
        <v>21.179078341013799</v>
      </c>
      <c r="Y810" s="204">
        <v>82.072055800293697</v>
      </c>
      <c r="Z810" s="11"/>
      <c r="AA810" s="4"/>
      <c r="AB810" s="11" t="s">
        <v>349</v>
      </c>
      <c r="AC810" s="11"/>
      <c r="AD810" s="71" t="s">
        <v>350</v>
      </c>
      <c r="AE810" s="245">
        <v>6</v>
      </c>
      <c r="AF810" s="245">
        <v>4</v>
      </c>
      <c r="AG810" s="245">
        <v>4</v>
      </c>
      <c r="AH810" s="245">
        <v>2</v>
      </c>
      <c r="AI810" s="245">
        <v>2</v>
      </c>
      <c r="AJ810" s="24"/>
      <c r="AK810" s="4"/>
      <c r="AL810" s="4"/>
      <c r="AM810" s="247">
        <v>1843.55</v>
      </c>
      <c r="AN810" s="247">
        <v>93.6</v>
      </c>
      <c r="AO810" s="247">
        <v>61.44</v>
      </c>
      <c r="AP810" s="247">
        <v>30.6</v>
      </c>
      <c r="AQ810" s="247">
        <v>258.75</v>
      </c>
      <c r="AR810" s="24"/>
      <c r="AS810" s="4"/>
      <c r="AT810" s="4"/>
      <c r="AU810" s="247">
        <v>307.25833333333298</v>
      </c>
      <c r="AV810" s="247">
        <v>18.72</v>
      </c>
      <c r="AW810" s="247">
        <v>10.24</v>
      </c>
      <c r="AX810" s="247">
        <v>6.12</v>
      </c>
      <c r="AY810" s="247">
        <v>51.75</v>
      </c>
      <c r="AZ810" s="24"/>
      <c r="BA810" s="4"/>
    </row>
    <row r="811" spans="2:53">
      <c r="B811" s="11" t="s">
        <v>290</v>
      </c>
      <c r="C811" s="11"/>
      <c r="D811" s="71" t="s">
        <v>307</v>
      </c>
      <c r="E811" s="194">
        <v>4</v>
      </c>
      <c r="F811" s="194">
        <v>4</v>
      </c>
      <c r="G811" s="194">
        <v>3</v>
      </c>
      <c r="H811" s="194">
        <v>3</v>
      </c>
      <c r="I811" s="194">
        <v>4</v>
      </c>
      <c r="J811" s="11"/>
      <c r="M811" s="204">
        <v>622.74</v>
      </c>
      <c r="N811" s="241">
        <v>313.37</v>
      </c>
      <c r="O811" s="204">
        <v>252.92</v>
      </c>
      <c r="P811" s="204">
        <v>208.38</v>
      </c>
      <c r="Q811" s="204">
        <v>1295.96</v>
      </c>
      <c r="R811" s="11"/>
      <c r="S811" s="4"/>
      <c r="T811" s="4"/>
      <c r="U811" s="204">
        <v>124.548</v>
      </c>
      <c r="V811" s="204">
        <v>62.673999999999999</v>
      </c>
      <c r="W811" s="204">
        <v>50.584000000000003</v>
      </c>
      <c r="X811" s="204">
        <v>41.676000000000002</v>
      </c>
      <c r="Y811" s="204">
        <v>259.19200000000001</v>
      </c>
      <c r="Z811" s="11"/>
      <c r="AA811" s="4"/>
      <c r="AB811" s="11" t="s">
        <v>351</v>
      </c>
      <c r="AC811" s="11"/>
      <c r="AD811" s="71" t="s">
        <v>172</v>
      </c>
      <c r="AE811" s="245">
        <v>39</v>
      </c>
      <c r="AF811" s="245">
        <v>16</v>
      </c>
      <c r="AG811" s="245">
        <v>5</v>
      </c>
      <c r="AH811" s="245">
        <v>5</v>
      </c>
      <c r="AI811" s="245">
        <v>3</v>
      </c>
      <c r="AJ811" s="24"/>
      <c r="AK811" s="4"/>
      <c r="AL811" s="4"/>
      <c r="AM811" s="247">
        <v>7015.07</v>
      </c>
      <c r="AN811" s="247">
        <v>1328.63</v>
      </c>
      <c r="AO811" s="247">
        <v>242.9</v>
      </c>
      <c r="AP811" s="247">
        <v>184.38</v>
      </c>
      <c r="AQ811" s="247">
        <v>605.69000000000005</v>
      </c>
      <c r="AR811" s="24"/>
      <c r="AS811" s="4"/>
      <c r="AT811" s="4"/>
      <c r="AU811" s="247">
        <v>179.87358974359</v>
      </c>
      <c r="AV811" s="247">
        <v>35.9089189189189</v>
      </c>
      <c r="AW811" s="247">
        <v>6.5648648648648598</v>
      </c>
      <c r="AX811" s="247">
        <v>4.9832432432432396</v>
      </c>
      <c r="AY811" s="247">
        <v>15.939210526315801</v>
      </c>
      <c r="AZ811" s="24"/>
      <c r="BA811" s="4"/>
    </row>
    <row r="812" spans="2:53">
      <c r="B812" s="11" t="s">
        <v>292</v>
      </c>
      <c r="C812" s="11"/>
      <c r="D812" s="71" t="s">
        <v>293</v>
      </c>
      <c r="E812" s="194">
        <v>1</v>
      </c>
      <c r="F812" s="194"/>
      <c r="G812" s="194"/>
      <c r="H812" s="194"/>
      <c r="I812" s="194"/>
      <c r="J812" s="11"/>
      <c r="M812" s="204">
        <v>189.74</v>
      </c>
      <c r="N812" s="241">
        <v>0</v>
      </c>
      <c r="O812" s="204">
        <v>0</v>
      </c>
      <c r="P812" s="204">
        <v>0</v>
      </c>
      <c r="Q812" s="204">
        <v>0</v>
      </c>
      <c r="R812" s="11"/>
      <c r="S812" s="4"/>
      <c r="T812" s="4"/>
      <c r="U812" s="204">
        <v>189.74</v>
      </c>
      <c r="V812" s="204">
        <v>0</v>
      </c>
      <c r="W812" s="204">
        <v>0</v>
      </c>
      <c r="X812" s="204">
        <v>0</v>
      </c>
      <c r="Y812" s="204">
        <v>0</v>
      </c>
      <c r="Z812" s="11"/>
      <c r="AA812" s="4"/>
      <c r="AB812" s="11" t="s">
        <v>352</v>
      </c>
      <c r="AC812" s="11"/>
      <c r="AD812" s="71" t="s">
        <v>87</v>
      </c>
      <c r="AE812" s="245">
        <v>4</v>
      </c>
      <c r="AF812" s="245">
        <v>1</v>
      </c>
      <c r="AG812" s="245">
        <v>1</v>
      </c>
      <c r="AH812" s="245">
        <v>1</v>
      </c>
      <c r="AI812" s="245">
        <v>2</v>
      </c>
      <c r="AJ812" s="24"/>
      <c r="AK812" s="4"/>
      <c r="AL812" s="4"/>
      <c r="AM812" s="247">
        <v>1722.08</v>
      </c>
      <c r="AN812" s="247">
        <v>14.48</v>
      </c>
      <c r="AO812" s="247">
        <v>19.88</v>
      </c>
      <c r="AP812" s="247">
        <v>27.11</v>
      </c>
      <c r="AQ812" s="247">
        <v>738.77</v>
      </c>
      <c r="AR812" s="24"/>
      <c r="AS812" s="4"/>
      <c r="AT812" s="4"/>
      <c r="AU812" s="247">
        <v>430.52</v>
      </c>
      <c r="AV812" s="247">
        <v>3.62</v>
      </c>
      <c r="AW812" s="247">
        <v>4.97</v>
      </c>
      <c r="AX812" s="247">
        <v>6.7774999999999999</v>
      </c>
      <c r="AY812" s="247">
        <v>147.75399999999999</v>
      </c>
      <c r="AZ812" s="24"/>
      <c r="BA812" s="4"/>
    </row>
    <row r="813" spans="2:53">
      <c r="B813" s="11" t="s">
        <v>294</v>
      </c>
      <c r="C813" s="11"/>
      <c r="D813" s="71" t="s">
        <v>293</v>
      </c>
      <c r="E813" s="194">
        <v>280</v>
      </c>
      <c r="F813" s="194">
        <v>131</v>
      </c>
      <c r="G813" s="194">
        <v>79</v>
      </c>
      <c r="H813" s="194">
        <v>67</v>
      </c>
      <c r="I813" s="194">
        <v>68</v>
      </c>
      <c r="J813" s="11"/>
      <c r="M813" s="204">
        <v>35408.35</v>
      </c>
      <c r="N813" s="241">
        <v>8507.77</v>
      </c>
      <c r="O813" s="204">
        <v>4545.58</v>
      </c>
      <c r="P813" s="204">
        <v>3675.91</v>
      </c>
      <c r="Q813" s="204">
        <v>12556.01</v>
      </c>
      <c r="R813" s="11"/>
      <c r="S813" s="4"/>
      <c r="T813" s="4"/>
      <c r="U813" s="204">
        <v>117.24619205298001</v>
      </c>
      <c r="V813" s="204">
        <v>30.276761565836299</v>
      </c>
      <c r="W813" s="204">
        <v>16.234214285714302</v>
      </c>
      <c r="X813" s="204">
        <v>13.6144814814815</v>
      </c>
      <c r="Y813" s="204">
        <v>44.8428928571429</v>
      </c>
      <c r="Z813" s="11"/>
      <c r="AA813" s="4"/>
      <c r="AB813" s="11" t="s">
        <v>353</v>
      </c>
      <c r="AC813" s="11"/>
      <c r="AD813" s="71" t="s">
        <v>354</v>
      </c>
      <c r="AE813" s="245">
        <v>54</v>
      </c>
      <c r="AF813" s="245">
        <v>24</v>
      </c>
      <c r="AG813" s="245">
        <v>15</v>
      </c>
      <c r="AH813" s="245">
        <v>13</v>
      </c>
      <c r="AI813" s="245">
        <v>10</v>
      </c>
      <c r="AJ813" s="24"/>
      <c r="AK813" s="4"/>
      <c r="AL813" s="4"/>
      <c r="AM813" s="247">
        <v>12414.71</v>
      </c>
      <c r="AN813" s="247">
        <v>2656.23</v>
      </c>
      <c r="AO813" s="247">
        <v>1128.08</v>
      </c>
      <c r="AP813" s="247">
        <v>772.67</v>
      </c>
      <c r="AQ813" s="247">
        <v>5025.03</v>
      </c>
      <c r="AR813" s="24"/>
      <c r="AS813" s="4"/>
      <c r="AT813" s="4"/>
      <c r="AU813" s="247">
        <v>217.801929824561</v>
      </c>
      <c r="AV813" s="247">
        <v>47.432678571428603</v>
      </c>
      <c r="AW813" s="247">
        <v>20.5105454545455</v>
      </c>
      <c r="AX813" s="247">
        <v>14.048545454545501</v>
      </c>
      <c r="AY813" s="247">
        <v>94.811886792452796</v>
      </c>
      <c r="AZ813" s="24"/>
      <c r="BA813" s="4"/>
    </row>
    <row r="814" spans="2:53">
      <c r="B814" s="11" t="s">
        <v>578</v>
      </c>
      <c r="C814" s="11"/>
      <c r="D814" s="71" t="s">
        <v>136</v>
      </c>
      <c r="E814" s="194">
        <v>1</v>
      </c>
      <c r="F814" s="194">
        <v>1</v>
      </c>
      <c r="G814" s="194"/>
      <c r="H814" s="194"/>
      <c r="I814" s="194"/>
      <c r="J814" s="11"/>
      <c r="M814" s="204">
        <v>263.77999999999997</v>
      </c>
      <c r="N814" s="241">
        <v>115.24</v>
      </c>
      <c r="O814" s="204">
        <v>0</v>
      </c>
      <c r="P814" s="204">
        <v>0</v>
      </c>
      <c r="Q814" s="204">
        <v>0</v>
      </c>
      <c r="R814" s="11"/>
      <c r="S814" s="4"/>
      <c r="T814" s="4"/>
      <c r="U814" s="204">
        <v>263.77999999999997</v>
      </c>
      <c r="V814" s="204">
        <v>115.24</v>
      </c>
      <c r="W814" s="204">
        <v>0</v>
      </c>
      <c r="X814" s="204">
        <v>0</v>
      </c>
      <c r="Y814" s="204">
        <v>0</v>
      </c>
      <c r="Z814" s="11"/>
      <c r="AA814" s="4"/>
      <c r="AB814" s="11" t="s">
        <v>355</v>
      </c>
      <c r="AC814" s="11"/>
      <c r="AD814" s="71" t="s">
        <v>102</v>
      </c>
      <c r="AE814" s="245">
        <v>279</v>
      </c>
      <c r="AF814" s="245">
        <v>150</v>
      </c>
      <c r="AG814" s="245">
        <v>114</v>
      </c>
      <c r="AH814" s="245">
        <v>100</v>
      </c>
      <c r="AI814" s="245">
        <v>92</v>
      </c>
      <c r="AJ814" s="24"/>
      <c r="AK814" s="4"/>
      <c r="AL814" s="4"/>
      <c r="AM814" s="247">
        <v>121698.11</v>
      </c>
      <c r="AN814" s="247">
        <v>23280.34</v>
      </c>
      <c r="AO814" s="247">
        <v>12087.88</v>
      </c>
      <c r="AP814" s="247">
        <v>8611.19</v>
      </c>
      <c r="AQ814" s="247">
        <v>44314.31</v>
      </c>
      <c r="AR814" s="24"/>
      <c r="AS814" s="4"/>
      <c r="AT814" s="4"/>
      <c r="AU814" s="247">
        <v>422.56288194444397</v>
      </c>
      <c r="AV814" s="247">
        <v>83.442078853046596</v>
      </c>
      <c r="AW814" s="247">
        <v>43.170999999999999</v>
      </c>
      <c r="AX814" s="247">
        <v>31.3134181818182</v>
      </c>
      <c r="AY814" s="247">
        <v>158.83265232974901</v>
      </c>
      <c r="AZ814" s="24"/>
      <c r="BA814" s="4"/>
    </row>
    <row r="815" spans="2:53">
      <c r="B815" s="11" t="s">
        <v>295</v>
      </c>
      <c r="C815" s="11"/>
      <c r="D815" s="71" t="s">
        <v>264</v>
      </c>
      <c r="E815" s="194">
        <v>272</v>
      </c>
      <c r="F815" s="194">
        <v>168</v>
      </c>
      <c r="G815" s="194">
        <v>28</v>
      </c>
      <c r="H815" s="194">
        <v>98</v>
      </c>
      <c r="I815" s="194">
        <v>119</v>
      </c>
      <c r="J815" s="11"/>
      <c r="M815" s="204">
        <v>44437.279999999999</v>
      </c>
      <c r="N815" s="241">
        <v>24481.67</v>
      </c>
      <c r="O815" s="204">
        <v>3474.88</v>
      </c>
      <c r="P815" s="204">
        <v>11839.82</v>
      </c>
      <c r="Q815" s="204">
        <v>46108.480000000003</v>
      </c>
      <c r="R815" s="11"/>
      <c r="S815" s="4"/>
      <c r="T815" s="4"/>
      <c r="U815" s="204">
        <v>142.42717948717899</v>
      </c>
      <c r="V815" s="204">
        <v>75.5607098765432</v>
      </c>
      <c r="W815" s="204">
        <v>11.101853035143799</v>
      </c>
      <c r="X815" s="204">
        <v>40.134983050847502</v>
      </c>
      <c r="Y815" s="204">
        <v>140.1473556231</v>
      </c>
      <c r="Z815" s="11"/>
      <c r="AA815" s="4"/>
      <c r="AB815" s="11" t="s">
        <v>356</v>
      </c>
      <c r="AC815" s="11"/>
      <c r="AD815" s="71" t="s">
        <v>336</v>
      </c>
      <c r="AE815" s="245">
        <v>1</v>
      </c>
      <c r="AF815" s="245"/>
      <c r="AG815" s="245"/>
      <c r="AH815" s="245"/>
      <c r="AI815" s="245"/>
      <c r="AJ815" s="24"/>
      <c r="AK815" s="4"/>
      <c r="AL815" s="4"/>
      <c r="AM815" s="247">
        <v>33.200000000000003</v>
      </c>
      <c r="AN815" s="247">
        <v>0</v>
      </c>
      <c r="AO815" s="247">
        <v>0</v>
      </c>
      <c r="AP815" s="247">
        <v>0</v>
      </c>
      <c r="AQ815" s="247">
        <v>0</v>
      </c>
      <c r="AR815" s="24"/>
      <c r="AS815" s="4"/>
      <c r="AT815" s="4"/>
      <c r="AU815" s="247">
        <v>33.200000000000003</v>
      </c>
      <c r="AV815" s="247">
        <v>0</v>
      </c>
      <c r="AW815" s="247">
        <v>0</v>
      </c>
      <c r="AX815" s="247">
        <v>0</v>
      </c>
      <c r="AY815" s="247">
        <v>0</v>
      </c>
      <c r="AZ815" s="24"/>
      <c r="BA815" s="4"/>
    </row>
    <row r="816" spans="2:53">
      <c r="B816" s="11" t="s">
        <v>295</v>
      </c>
      <c r="C816" s="11"/>
      <c r="D816" s="71" t="s">
        <v>305</v>
      </c>
      <c r="E816" s="194">
        <v>1</v>
      </c>
      <c r="F816" s="194"/>
      <c r="G816" s="194"/>
      <c r="H816" s="194"/>
      <c r="I816" s="194"/>
      <c r="J816" s="11"/>
      <c r="M816" s="204">
        <v>15</v>
      </c>
      <c r="N816" s="241"/>
      <c r="O816" s="204"/>
      <c r="P816" s="204"/>
      <c r="Q816" s="204"/>
      <c r="R816" s="11"/>
      <c r="S816" s="4"/>
      <c r="T816" s="4"/>
      <c r="U816" s="204">
        <v>15</v>
      </c>
      <c r="V816" s="204"/>
      <c r="W816" s="204"/>
      <c r="X816" s="204"/>
      <c r="Y816" s="204"/>
      <c r="Z816" s="11"/>
      <c r="AA816" s="4"/>
      <c r="AB816" s="11" t="s">
        <v>356</v>
      </c>
      <c r="AC816" s="11"/>
      <c r="AD816" s="71" t="s">
        <v>357</v>
      </c>
      <c r="AE816" s="245">
        <v>19</v>
      </c>
      <c r="AF816" s="245">
        <v>3</v>
      </c>
      <c r="AG816" s="245">
        <v>2</v>
      </c>
      <c r="AH816" s="245">
        <v>1</v>
      </c>
      <c r="AI816" s="245">
        <v>2</v>
      </c>
      <c r="AJ816" s="24"/>
      <c r="AK816" s="4"/>
      <c r="AL816" s="4"/>
      <c r="AM816" s="247">
        <v>22361.75</v>
      </c>
      <c r="AN816" s="247">
        <v>667.48</v>
      </c>
      <c r="AO816" s="247">
        <v>1957.77</v>
      </c>
      <c r="AP816" s="247">
        <v>45.21</v>
      </c>
      <c r="AQ816" s="247">
        <v>539.86</v>
      </c>
      <c r="AR816" s="24"/>
      <c r="AS816" s="4"/>
      <c r="AT816" s="4"/>
      <c r="AU816" s="247">
        <v>1064.8452380952399</v>
      </c>
      <c r="AV816" s="247">
        <v>35.130526315789503</v>
      </c>
      <c r="AW816" s="247">
        <v>108.765</v>
      </c>
      <c r="AX816" s="247">
        <v>2.2605</v>
      </c>
      <c r="AY816" s="247">
        <v>29.9922222222222</v>
      </c>
      <c r="AZ816" s="24"/>
      <c r="BA816" s="4"/>
    </row>
    <row r="817" spans="2:53">
      <c r="B817" s="11" t="s">
        <v>296</v>
      </c>
      <c r="C817" s="11"/>
      <c r="D817" s="71" t="s">
        <v>122</v>
      </c>
      <c r="E817" s="194">
        <v>208</v>
      </c>
      <c r="F817" s="194">
        <v>98</v>
      </c>
      <c r="G817" s="194">
        <v>61</v>
      </c>
      <c r="H817" s="194">
        <v>50</v>
      </c>
      <c r="I817" s="194">
        <v>55</v>
      </c>
      <c r="J817" s="11"/>
      <c r="M817" s="204">
        <v>36271.33</v>
      </c>
      <c r="N817" s="241">
        <v>8941.2199999999993</v>
      </c>
      <c r="O817" s="204">
        <v>3018.25</v>
      </c>
      <c r="P817" s="204">
        <v>4342.55</v>
      </c>
      <c r="Q817" s="204">
        <v>12057.25</v>
      </c>
      <c r="R817" s="11"/>
      <c r="S817" s="4"/>
      <c r="T817" s="4"/>
      <c r="U817" s="204">
        <v>158.39008733624499</v>
      </c>
      <c r="V817" s="204">
        <v>40.641909090909103</v>
      </c>
      <c r="W817" s="204">
        <v>13.719318181818201</v>
      </c>
      <c r="X817" s="204">
        <v>20.1043981481481</v>
      </c>
      <c r="Y817" s="204">
        <v>53.827008928571402</v>
      </c>
      <c r="Z817" s="11"/>
      <c r="AA817" s="4"/>
      <c r="AB817" s="11" t="s">
        <v>359</v>
      </c>
      <c r="AC817" s="11"/>
      <c r="AD817" s="71" t="s">
        <v>360</v>
      </c>
      <c r="AE817" s="245"/>
      <c r="AF817" s="245">
        <v>1</v>
      </c>
      <c r="AG817" s="245"/>
      <c r="AH817" s="245"/>
      <c r="AI817" s="245"/>
      <c r="AJ817" s="24"/>
      <c r="AK817" s="4"/>
      <c r="AL817" s="4"/>
      <c r="AM817" s="247"/>
      <c r="AN817" s="247">
        <v>9.74</v>
      </c>
      <c r="AO817" s="247">
        <v>0</v>
      </c>
      <c r="AP817" s="247">
        <v>0</v>
      </c>
      <c r="AQ817" s="247">
        <v>0</v>
      </c>
      <c r="AR817" s="24"/>
      <c r="AS817" s="4"/>
      <c r="AT817" s="4"/>
      <c r="AU817" s="247"/>
      <c r="AV817" s="247">
        <v>9.74</v>
      </c>
      <c r="AW817" s="247">
        <v>0</v>
      </c>
      <c r="AX817" s="247">
        <v>0</v>
      </c>
      <c r="AY817" s="247">
        <v>0</v>
      </c>
      <c r="AZ817" s="24"/>
      <c r="BA817" s="4"/>
    </row>
    <row r="818" spans="2:53">
      <c r="B818" s="11" t="s">
        <v>298</v>
      </c>
      <c r="C818" s="11"/>
      <c r="D818" s="71" t="s">
        <v>299</v>
      </c>
      <c r="E818" s="194">
        <v>3</v>
      </c>
      <c r="F818" s="194">
        <v>11</v>
      </c>
      <c r="G818" s="194">
        <v>1</v>
      </c>
      <c r="H818" s="194">
        <v>6</v>
      </c>
      <c r="I818" s="194">
        <v>5</v>
      </c>
      <c r="J818" s="11"/>
      <c r="M818" s="204">
        <v>724.38</v>
      </c>
      <c r="N818" s="241">
        <v>1721.71</v>
      </c>
      <c r="O818" s="204">
        <v>31.24</v>
      </c>
      <c r="P818" s="204">
        <v>464.28</v>
      </c>
      <c r="Q818" s="204">
        <v>1572.22</v>
      </c>
      <c r="R818" s="11"/>
      <c r="S818" s="4"/>
      <c r="T818" s="4"/>
      <c r="U818" s="204">
        <v>241.46</v>
      </c>
      <c r="V818" s="204">
        <v>156.51909090909101</v>
      </c>
      <c r="W818" s="204">
        <v>3.1240000000000001</v>
      </c>
      <c r="X818" s="204">
        <v>42.207272727272702</v>
      </c>
      <c r="Y818" s="204">
        <v>131.018333333333</v>
      </c>
      <c r="Z818" s="11"/>
      <c r="AA818" s="4"/>
      <c r="AB818" s="11" t="s">
        <v>361</v>
      </c>
      <c r="AC818" s="11"/>
      <c r="AD818" s="71" t="s">
        <v>362</v>
      </c>
      <c r="AE818" s="245">
        <v>4</v>
      </c>
      <c r="AF818" s="245">
        <v>10</v>
      </c>
      <c r="AG818" s="245">
        <v>1</v>
      </c>
      <c r="AH818" s="245">
        <v>2</v>
      </c>
      <c r="AI818" s="245">
        <v>3</v>
      </c>
      <c r="AJ818" s="24"/>
      <c r="AK818" s="4"/>
      <c r="AL818" s="4"/>
      <c r="AM818" s="247">
        <v>142.66</v>
      </c>
      <c r="AN818" s="247">
        <v>1083.42</v>
      </c>
      <c r="AO818" s="247">
        <v>-9.06</v>
      </c>
      <c r="AP818" s="247">
        <v>28.95</v>
      </c>
      <c r="AQ818" s="247">
        <v>115.65</v>
      </c>
      <c r="AR818" s="24"/>
      <c r="AS818" s="4"/>
      <c r="AT818" s="4"/>
      <c r="AU818" s="247">
        <v>35.664999999999999</v>
      </c>
      <c r="AV818" s="247">
        <v>90.284999999999997</v>
      </c>
      <c r="AW818" s="247">
        <v>-0.755</v>
      </c>
      <c r="AX818" s="247">
        <v>2.895</v>
      </c>
      <c r="AY818" s="247">
        <v>9.6374999999999993</v>
      </c>
      <c r="AZ818" s="24"/>
      <c r="BA818" s="4"/>
    </row>
    <row r="819" spans="2:53">
      <c r="B819" s="11" t="s">
        <v>300</v>
      </c>
      <c r="C819" s="11"/>
      <c r="D819" s="71" t="s">
        <v>158</v>
      </c>
      <c r="E819" s="194">
        <v>31</v>
      </c>
      <c r="F819" s="194">
        <v>13</v>
      </c>
      <c r="G819" s="194">
        <v>10</v>
      </c>
      <c r="H819" s="194">
        <v>7</v>
      </c>
      <c r="I819" s="194">
        <v>7</v>
      </c>
      <c r="J819" s="11"/>
      <c r="M819" s="204">
        <v>10375.15</v>
      </c>
      <c r="N819" s="241">
        <v>2202.39</v>
      </c>
      <c r="O819" s="204">
        <v>1474.01</v>
      </c>
      <c r="P819" s="204">
        <v>850.9</v>
      </c>
      <c r="Q819" s="204">
        <v>2159.62</v>
      </c>
      <c r="R819" s="11"/>
      <c r="S819" s="4"/>
      <c r="T819" s="4"/>
      <c r="U819" s="204">
        <v>314.398484848485</v>
      </c>
      <c r="V819" s="204">
        <v>68.824687499999996</v>
      </c>
      <c r="W819" s="204">
        <v>44.666969696969701</v>
      </c>
      <c r="X819" s="204">
        <v>26.590624999999999</v>
      </c>
      <c r="Y819" s="204">
        <v>65.443030303030298</v>
      </c>
      <c r="Z819" s="11"/>
      <c r="AA819" s="4"/>
      <c r="AB819" s="11" t="s">
        <v>363</v>
      </c>
      <c r="AC819" s="11"/>
      <c r="AD819" s="71" t="s">
        <v>364</v>
      </c>
      <c r="AE819" s="245">
        <v>24</v>
      </c>
      <c r="AF819" s="245">
        <v>5</v>
      </c>
      <c r="AG819" s="245">
        <v>11</v>
      </c>
      <c r="AH819" s="245">
        <v>2</v>
      </c>
      <c r="AI819" s="245">
        <v>2</v>
      </c>
      <c r="AJ819" s="24"/>
      <c r="AK819" s="4"/>
      <c r="AL819" s="4"/>
      <c r="AM819" s="247">
        <v>9502.58</v>
      </c>
      <c r="AN819" s="247">
        <v>146.44999999999999</v>
      </c>
      <c r="AO819" s="247">
        <v>2063.9899999999998</v>
      </c>
      <c r="AP819" s="247">
        <v>159.62</v>
      </c>
      <c r="AQ819" s="247">
        <v>41</v>
      </c>
      <c r="AR819" s="24"/>
      <c r="AS819" s="4"/>
      <c r="AT819" s="4"/>
      <c r="AU819" s="247">
        <v>395.94083333333299</v>
      </c>
      <c r="AV819" s="247">
        <v>9.7633333333333301</v>
      </c>
      <c r="AW819" s="247">
        <v>85.999583333333305</v>
      </c>
      <c r="AX819" s="247">
        <v>6.94</v>
      </c>
      <c r="AY819" s="247">
        <v>1.7083333333333299</v>
      </c>
      <c r="AZ819" s="24"/>
      <c r="BA819" s="4"/>
    </row>
    <row r="820" spans="2:53">
      <c r="B820" s="11" t="s">
        <v>538</v>
      </c>
      <c r="C820" s="11"/>
      <c r="D820" s="71" t="s">
        <v>124</v>
      </c>
      <c r="E820" s="194">
        <v>1</v>
      </c>
      <c r="F820" s="194">
        <v>1</v>
      </c>
      <c r="G820" s="194">
        <v>1</v>
      </c>
      <c r="H820" s="194">
        <v>1</v>
      </c>
      <c r="I820" s="194">
        <v>1</v>
      </c>
      <c r="J820" s="11"/>
      <c r="M820" s="204">
        <v>92.25</v>
      </c>
      <c r="N820" s="241">
        <v>89.63</v>
      </c>
      <c r="O820" s="204">
        <v>69.36</v>
      </c>
      <c r="P820" s="204">
        <v>72.78</v>
      </c>
      <c r="Q820" s="204">
        <v>63.48</v>
      </c>
      <c r="R820" s="11"/>
      <c r="S820" s="4"/>
      <c r="T820" s="4"/>
      <c r="U820" s="204">
        <v>92.25</v>
      </c>
      <c r="V820" s="204">
        <v>89.63</v>
      </c>
      <c r="W820" s="204">
        <v>69.36</v>
      </c>
      <c r="X820" s="204">
        <v>72.78</v>
      </c>
      <c r="Y820" s="204">
        <v>63.48</v>
      </c>
      <c r="Z820" s="11"/>
      <c r="AA820" s="4"/>
      <c r="AB820" s="11" t="s">
        <v>365</v>
      </c>
      <c r="AC820" s="11"/>
      <c r="AD820" s="71" t="s">
        <v>366</v>
      </c>
      <c r="AE820" s="245">
        <v>1</v>
      </c>
      <c r="AF820" s="245">
        <v>1</v>
      </c>
      <c r="AG820" s="245">
        <v>1</v>
      </c>
      <c r="AH820" s="245"/>
      <c r="AI820" s="245"/>
      <c r="AJ820" s="24"/>
      <c r="AK820" s="4"/>
      <c r="AL820" s="4"/>
      <c r="AM820" s="247">
        <v>12.91</v>
      </c>
      <c r="AN820" s="247">
        <v>10.63</v>
      </c>
      <c r="AO820" s="247">
        <v>6.06</v>
      </c>
      <c r="AP820" s="247">
        <v>0</v>
      </c>
      <c r="AQ820" s="247">
        <v>0</v>
      </c>
      <c r="AR820" s="24"/>
      <c r="AS820" s="4"/>
      <c r="AT820" s="4"/>
      <c r="AU820" s="247">
        <v>12.91</v>
      </c>
      <c r="AV820" s="247">
        <v>10.63</v>
      </c>
      <c r="AW820" s="247">
        <v>6.06</v>
      </c>
      <c r="AX820" s="247">
        <v>0</v>
      </c>
      <c r="AY820" s="247">
        <v>0</v>
      </c>
      <c r="AZ820" s="24"/>
      <c r="BA820" s="4"/>
    </row>
    <row r="821" spans="2:53">
      <c r="B821" s="11" t="s">
        <v>301</v>
      </c>
      <c r="C821" s="11"/>
      <c r="D821" s="71" t="s">
        <v>124</v>
      </c>
      <c r="E821" s="194">
        <v>1860</v>
      </c>
      <c r="F821" s="194">
        <v>1020</v>
      </c>
      <c r="G821" s="194">
        <v>688</v>
      </c>
      <c r="H821" s="194">
        <v>593</v>
      </c>
      <c r="I821" s="194">
        <v>750</v>
      </c>
      <c r="J821" s="11"/>
      <c r="M821" s="204">
        <v>283577.46000000002</v>
      </c>
      <c r="N821" s="241">
        <v>122043.58</v>
      </c>
      <c r="O821" s="204">
        <v>67935.61</v>
      </c>
      <c r="P821" s="204">
        <v>87080.39</v>
      </c>
      <c r="Q821" s="204">
        <v>297474.48</v>
      </c>
      <c r="R821" s="11"/>
      <c r="S821" s="4"/>
      <c r="T821" s="4"/>
      <c r="U821" s="204">
        <v>133.51104519774</v>
      </c>
      <c r="V821" s="204">
        <v>60.4475383853393</v>
      </c>
      <c r="W821" s="204">
        <v>33.798810945273601</v>
      </c>
      <c r="X821" s="204">
        <v>44.702458932238201</v>
      </c>
      <c r="Y821" s="204">
        <v>140.11986811116299</v>
      </c>
      <c r="Z821" s="11"/>
      <c r="AA821" s="4"/>
      <c r="AB821" s="11" t="s">
        <v>367</v>
      </c>
      <c r="AC821" s="11"/>
      <c r="AD821" s="71" t="s">
        <v>366</v>
      </c>
      <c r="AE821" s="245">
        <v>24</v>
      </c>
      <c r="AF821" s="245">
        <v>9</v>
      </c>
      <c r="AG821" s="245">
        <v>7</v>
      </c>
      <c r="AH821" s="245">
        <v>4</v>
      </c>
      <c r="AI821" s="245">
        <v>6</v>
      </c>
      <c r="AJ821" s="24"/>
      <c r="AK821" s="4"/>
      <c r="AL821" s="4"/>
      <c r="AM821" s="247">
        <v>9527.16</v>
      </c>
      <c r="AN821" s="247">
        <v>1339.54</v>
      </c>
      <c r="AO821" s="247">
        <v>959.07</v>
      </c>
      <c r="AP821" s="247">
        <v>114.17</v>
      </c>
      <c r="AQ821" s="247">
        <v>7562.43</v>
      </c>
      <c r="AR821" s="24"/>
      <c r="AS821" s="4"/>
      <c r="AT821" s="4"/>
      <c r="AU821" s="247">
        <v>366.42923076923103</v>
      </c>
      <c r="AV821" s="247">
        <v>53.581600000000002</v>
      </c>
      <c r="AW821" s="247">
        <v>36.887307692307701</v>
      </c>
      <c r="AX821" s="247">
        <v>4.5667999999999997</v>
      </c>
      <c r="AY821" s="247">
        <v>290.86269230769199</v>
      </c>
      <c r="AZ821" s="24"/>
      <c r="BA821" s="4"/>
    </row>
    <row r="822" spans="2:53">
      <c r="B822" s="11" t="s">
        <v>302</v>
      </c>
      <c r="C822" s="11"/>
      <c r="D822" s="71" t="s">
        <v>144</v>
      </c>
      <c r="E822" s="194">
        <v>123</v>
      </c>
      <c r="F822" s="194">
        <v>48</v>
      </c>
      <c r="G822" s="194">
        <v>37</v>
      </c>
      <c r="H822" s="194">
        <v>29</v>
      </c>
      <c r="I822" s="194">
        <v>41</v>
      </c>
      <c r="J822" s="11"/>
      <c r="M822" s="204">
        <v>17251.91</v>
      </c>
      <c r="N822" s="241">
        <v>4246.2</v>
      </c>
      <c r="O822" s="204">
        <v>1986.76</v>
      </c>
      <c r="P822" s="204">
        <v>1653.13</v>
      </c>
      <c r="Q822" s="204">
        <v>7670.26</v>
      </c>
      <c r="R822" s="11"/>
      <c r="S822" s="4"/>
      <c r="T822" s="4"/>
      <c r="U822" s="204">
        <v>129.713609022556</v>
      </c>
      <c r="V822" s="204">
        <v>33.173437499999999</v>
      </c>
      <c r="W822" s="204">
        <v>15.282769230769199</v>
      </c>
      <c r="X822" s="204">
        <v>13.6622314049587</v>
      </c>
      <c r="Y822" s="204">
        <v>58.108030303030297</v>
      </c>
      <c r="Z822" s="11"/>
      <c r="AA822" s="4"/>
      <c r="AB822" s="11" t="s">
        <v>369</v>
      </c>
      <c r="AC822" s="11"/>
      <c r="AD822" s="71" t="s">
        <v>370</v>
      </c>
      <c r="AE822" s="245">
        <v>32</v>
      </c>
      <c r="AF822" s="245">
        <v>6</v>
      </c>
      <c r="AG822" s="245">
        <v>2</v>
      </c>
      <c r="AH822" s="245">
        <v>2</v>
      </c>
      <c r="AI822" s="245">
        <v>3</v>
      </c>
      <c r="AJ822" s="24"/>
      <c r="AK822" s="4"/>
      <c r="AL822" s="4"/>
      <c r="AM822" s="247">
        <v>3646.55</v>
      </c>
      <c r="AN822" s="247">
        <v>1664.69</v>
      </c>
      <c r="AO822" s="247">
        <v>281.47000000000003</v>
      </c>
      <c r="AP822" s="247">
        <v>182.6</v>
      </c>
      <c r="AQ822" s="247">
        <v>1228.58</v>
      </c>
      <c r="AR822" s="24"/>
      <c r="AS822" s="4"/>
      <c r="AT822" s="4"/>
      <c r="AU822" s="247">
        <v>113.95468750000001</v>
      </c>
      <c r="AV822" s="247">
        <v>52.021562500000002</v>
      </c>
      <c r="AW822" s="247">
        <v>9.0796774193548409</v>
      </c>
      <c r="AX822" s="247">
        <v>5.8903225806451598</v>
      </c>
      <c r="AY822" s="247">
        <v>38.393124999999998</v>
      </c>
      <c r="AZ822" s="24"/>
      <c r="BA822" s="4"/>
    </row>
    <row r="823" spans="2:53">
      <c r="B823" s="11" t="s">
        <v>579</v>
      </c>
      <c r="C823" s="11"/>
      <c r="D823" s="71" t="s">
        <v>89</v>
      </c>
      <c r="E823" s="194">
        <v>1</v>
      </c>
      <c r="F823" s="194">
        <v>1</v>
      </c>
      <c r="G823" s="194">
        <v>1</v>
      </c>
      <c r="H823" s="194">
        <v>1</v>
      </c>
      <c r="I823" s="194">
        <v>1</v>
      </c>
      <c r="J823" s="11"/>
      <c r="M823" s="204">
        <v>109.21</v>
      </c>
      <c r="N823" s="241">
        <v>97.5</v>
      </c>
      <c r="O823" s="204">
        <v>72.63</v>
      </c>
      <c r="P823" s="204">
        <v>67.84</v>
      </c>
      <c r="Q823" s="204">
        <v>18.73</v>
      </c>
      <c r="R823" s="11"/>
      <c r="S823" s="4"/>
      <c r="T823" s="4"/>
      <c r="U823" s="204">
        <v>109.21</v>
      </c>
      <c r="V823" s="204">
        <v>97.5</v>
      </c>
      <c r="W823" s="204">
        <v>72.63</v>
      </c>
      <c r="X823" s="204">
        <v>67.84</v>
      </c>
      <c r="Y823" s="204">
        <v>18.73</v>
      </c>
      <c r="Z823" s="11"/>
      <c r="AA823" s="4"/>
      <c r="AB823" s="11" t="s">
        <v>371</v>
      </c>
      <c r="AC823" s="11"/>
      <c r="AD823" s="71" t="s">
        <v>372</v>
      </c>
      <c r="AE823" s="245">
        <v>4</v>
      </c>
      <c r="AF823" s="245">
        <v>3</v>
      </c>
      <c r="AG823" s="245">
        <v>2</v>
      </c>
      <c r="AH823" s="245">
        <v>1</v>
      </c>
      <c r="AI823" s="245">
        <v>2</v>
      </c>
      <c r="AJ823" s="24"/>
      <c r="AK823" s="4"/>
      <c r="AL823" s="4"/>
      <c r="AM823" s="247">
        <v>360.72</v>
      </c>
      <c r="AN823" s="247">
        <v>300.72000000000003</v>
      </c>
      <c r="AO823" s="247">
        <v>144.41</v>
      </c>
      <c r="AP823" s="247">
        <v>157.56</v>
      </c>
      <c r="AQ823" s="247">
        <v>168.26</v>
      </c>
      <c r="AR823" s="24"/>
      <c r="AS823" s="4"/>
      <c r="AT823" s="4"/>
      <c r="AU823" s="247">
        <v>90.18</v>
      </c>
      <c r="AV823" s="247">
        <v>75.180000000000007</v>
      </c>
      <c r="AW823" s="247">
        <v>36.102499999999999</v>
      </c>
      <c r="AX823" s="247">
        <v>39.39</v>
      </c>
      <c r="AY823" s="247">
        <v>33.652000000000001</v>
      </c>
      <c r="AZ823" s="24"/>
      <c r="BA823" s="4"/>
    </row>
    <row r="824" spans="2:53">
      <c r="B824" s="11" t="s">
        <v>303</v>
      </c>
      <c r="C824" s="11"/>
      <c r="D824" s="71" t="s">
        <v>102</v>
      </c>
      <c r="E824" s="194">
        <v>7</v>
      </c>
      <c r="F824" s="194">
        <v>5</v>
      </c>
      <c r="G824" s="194">
        <v>1</v>
      </c>
      <c r="H824" s="194">
        <v>2</v>
      </c>
      <c r="I824" s="194">
        <v>2</v>
      </c>
      <c r="J824" s="11"/>
      <c r="M824" s="204">
        <v>643.78</v>
      </c>
      <c r="N824" s="241">
        <v>333.05</v>
      </c>
      <c r="O824" s="204">
        <v>111.23</v>
      </c>
      <c r="P824" s="204">
        <v>325.32</v>
      </c>
      <c r="Q824" s="204">
        <v>190.97</v>
      </c>
      <c r="R824" s="11"/>
      <c r="S824" s="4"/>
      <c r="T824" s="4"/>
      <c r="U824" s="204">
        <v>91.968571428571394</v>
      </c>
      <c r="V824" s="204">
        <v>47.578571428571401</v>
      </c>
      <c r="W824" s="204">
        <v>18.538333333333298</v>
      </c>
      <c r="X824" s="204">
        <v>65.063999999999993</v>
      </c>
      <c r="Y824" s="204">
        <v>38.194000000000003</v>
      </c>
      <c r="Z824" s="11"/>
      <c r="AA824" s="4"/>
      <c r="AB824" s="11" t="s">
        <v>373</v>
      </c>
      <c r="AC824" s="11"/>
      <c r="AD824" s="71" t="s">
        <v>374</v>
      </c>
      <c r="AE824" s="245">
        <v>58</v>
      </c>
      <c r="AF824" s="245">
        <v>27</v>
      </c>
      <c r="AG824" s="245">
        <v>12</v>
      </c>
      <c r="AH824" s="245">
        <v>6</v>
      </c>
      <c r="AI824" s="245">
        <v>6</v>
      </c>
      <c r="AJ824" s="24"/>
      <c r="AK824" s="4"/>
      <c r="AL824" s="4"/>
      <c r="AM824" s="247">
        <v>50324.86</v>
      </c>
      <c r="AN824" s="247">
        <v>17800.98</v>
      </c>
      <c r="AO824" s="247">
        <v>4034.36</v>
      </c>
      <c r="AP824" s="247">
        <v>1753.6</v>
      </c>
      <c r="AQ824" s="247">
        <v>13225.85</v>
      </c>
      <c r="AR824" s="24"/>
      <c r="AS824" s="4"/>
      <c r="AT824" s="4"/>
      <c r="AU824" s="247">
        <v>852.96372881355899</v>
      </c>
      <c r="AV824" s="247">
        <v>306.91344827586198</v>
      </c>
      <c r="AW824" s="247">
        <v>68.378983050847495</v>
      </c>
      <c r="AX824" s="247">
        <v>30.7649122807018</v>
      </c>
      <c r="AY824" s="247">
        <v>232.032456140351</v>
      </c>
      <c r="AZ824" s="24"/>
      <c r="BA824" s="4"/>
    </row>
    <row r="825" spans="2:53">
      <c r="B825" s="11" t="s">
        <v>303</v>
      </c>
      <c r="C825" s="11"/>
      <c r="D825" s="71" t="s">
        <v>89</v>
      </c>
      <c r="E825" s="194">
        <v>682</v>
      </c>
      <c r="F825" s="194">
        <v>350</v>
      </c>
      <c r="G825" s="194">
        <v>229</v>
      </c>
      <c r="H825" s="194">
        <v>174</v>
      </c>
      <c r="I825" s="194">
        <v>233</v>
      </c>
      <c r="J825" s="11"/>
      <c r="M825" s="204">
        <v>115647.03</v>
      </c>
      <c r="N825" s="241">
        <v>43320.76</v>
      </c>
      <c r="O825" s="204">
        <v>17158.77</v>
      </c>
      <c r="P825" s="204">
        <v>19930.310000000001</v>
      </c>
      <c r="Q825" s="204">
        <v>77860.12</v>
      </c>
      <c r="R825" s="11"/>
      <c r="S825" s="4"/>
      <c r="T825" s="4"/>
      <c r="U825" s="204">
        <v>153.37802387267899</v>
      </c>
      <c r="V825" s="204">
        <v>58.779864314789698</v>
      </c>
      <c r="W825" s="204">
        <v>23.3770708446866</v>
      </c>
      <c r="X825" s="204">
        <v>27.604307479224399</v>
      </c>
      <c r="Y825" s="204">
        <v>101.117038961039</v>
      </c>
      <c r="Z825" s="11"/>
      <c r="AA825" s="4"/>
      <c r="AB825" s="11" t="s">
        <v>375</v>
      </c>
      <c r="AC825" s="11"/>
      <c r="AD825" s="71" t="s">
        <v>98</v>
      </c>
      <c r="AE825" s="245">
        <v>5</v>
      </c>
      <c r="AF825" s="245"/>
      <c r="AG825" s="245"/>
      <c r="AH825" s="245"/>
      <c r="AI825" s="245"/>
      <c r="AJ825" s="24"/>
      <c r="AK825" s="4"/>
      <c r="AL825" s="4"/>
      <c r="AM825" s="247">
        <v>221.95</v>
      </c>
      <c r="AN825" s="247">
        <v>0</v>
      </c>
      <c r="AO825" s="247">
        <v>0</v>
      </c>
      <c r="AP825" s="247">
        <v>0</v>
      </c>
      <c r="AQ825" s="247">
        <v>0</v>
      </c>
      <c r="AR825" s="24"/>
      <c r="AS825" s="4"/>
      <c r="AT825" s="4"/>
      <c r="AU825" s="247">
        <v>44.39</v>
      </c>
      <c r="AV825" s="247">
        <v>0</v>
      </c>
      <c r="AW825" s="247">
        <v>0</v>
      </c>
      <c r="AX825" s="247">
        <v>0</v>
      </c>
      <c r="AY825" s="247">
        <v>0</v>
      </c>
      <c r="AZ825" s="24"/>
      <c r="BA825" s="4"/>
    </row>
    <row r="826" spans="2:53">
      <c r="B826" s="11" t="s">
        <v>304</v>
      </c>
      <c r="C826" s="11"/>
      <c r="D826" s="71" t="s">
        <v>305</v>
      </c>
      <c r="E826" s="194">
        <v>134</v>
      </c>
      <c r="F826" s="194">
        <v>51</v>
      </c>
      <c r="G826" s="194">
        <v>12</v>
      </c>
      <c r="H826" s="194">
        <v>24</v>
      </c>
      <c r="I826" s="194">
        <v>27</v>
      </c>
      <c r="J826" s="11"/>
      <c r="M826" s="204">
        <v>39697.300000000003</v>
      </c>
      <c r="N826" s="241">
        <v>9850.4599999999991</v>
      </c>
      <c r="O826" s="204">
        <v>1925.8</v>
      </c>
      <c r="P826" s="204">
        <v>3338.51</v>
      </c>
      <c r="Q826" s="204">
        <v>5264.01</v>
      </c>
      <c r="R826" s="11"/>
      <c r="S826" s="4"/>
      <c r="T826" s="4"/>
      <c r="U826" s="204">
        <v>277.60349650349701</v>
      </c>
      <c r="V826" s="204">
        <v>71.380144927536193</v>
      </c>
      <c r="W826" s="204">
        <v>13.955072463768101</v>
      </c>
      <c r="X826" s="204">
        <v>24.547867647058801</v>
      </c>
      <c r="Y826" s="204">
        <v>36.811258741258698</v>
      </c>
      <c r="Z826" s="11"/>
      <c r="AA826" s="4"/>
      <c r="AB826" s="11" t="s">
        <v>376</v>
      </c>
      <c r="AC826" s="11"/>
      <c r="AD826" s="71" t="s">
        <v>377</v>
      </c>
      <c r="AE826" s="245">
        <v>27</v>
      </c>
      <c r="AF826" s="245">
        <v>15</v>
      </c>
      <c r="AG826" s="245">
        <v>10</v>
      </c>
      <c r="AH826" s="245">
        <v>8</v>
      </c>
      <c r="AI826" s="245">
        <v>6</v>
      </c>
      <c r="AJ826" s="24"/>
      <c r="AK826" s="4"/>
      <c r="AL826" s="4"/>
      <c r="AM826" s="247">
        <v>9649.15</v>
      </c>
      <c r="AN826" s="247">
        <v>2062.91</v>
      </c>
      <c r="AO826" s="247">
        <v>322.27999999999997</v>
      </c>
      <c r="AP826" s="247">
        <v>421.41</v>
      </c>
      <c r="AQ826" s="247">
        <v>2932.13</v>
      </c>
      <c r="AR826" s="24"/>
      <c r="AS826" s="4"/>
      <c r="AT826" s="4"/>
      <c r="AU826" s="247">
        <v>344.61250000000001</v>
      </c>
      <c r="AV826" s="247">
        <v>73.675357142857195</v>
      </c>
      <c r="AW826" s="247">
        <v>12.8912</v>
      </c>
      <c r="AX826" s="247">
        <v>15.6077777777778</v>
      </c>
      <c r="AY826" s="247">
        <v>108.597407407407</v>
      </c>
      <c r="AZ826" s="24"/>
      <c r="BA826" s="4"/>
    </row>
    <row r="827" spans="2:53">
      <c r="B827" s="11" t="s">
        <v>306</v>
      </c>
      <c r="C827" s="11"/>
      <c r="D827" s="71" t="s">
        <v>307</v>
      </c>
      <c r="E827" s="194">
        <v>88</v>
      </c>
      <c r="F827" s="194">
        <v>39</v>
      </c>
      <c r="G827" s="194">
        <v>17</v>
      </c>
      <c r="H827" s="194">
        <v>14</v>
      </c>
      <c r="I827" s="194">
        <v>23</v>
      </c>
      <c r="J827" s="11"/>
      <c r="M827" s="204">
        <v>15500.11</v>
      </c>
      <c r="N827" s="241">
        <v>6651.98</v>
      </c>
      <c r="O827" s="204">
        <v>3687.41</v>
      </c>
      <c r="P827" s="204">
        <v>1929.03</v>
      </c>
      <c r="Q827" s="204">
        <v>10895.23</v>
      </c>
      <c r="R827" s="11"/>
      <c r="S827" s="4"/>
      <c r="T827" s="4"/>
      <c r="U827" s="204">
        <v>155.00110000000001</v>
      </c>
      <c r="V827" s="204">
        <v>66.519800000000004</v>
      </c>
      <c r="W827" s="204">
        <v>36.874099999999999</v>
      </c>
      <c r="X827" s="204">
        <v>21.198131868131899</v>
      </c>
      <c r="Y827" s="204">
        <v>104.761826923077</v>
      </c>
      <c r="Z827" s="11"/>
      <c r="AA827" s="4"/>
      <c r="AB827" s="11" t="s">
        <v>378</v>
      </c>
      <c r="AC827" s="11"/>
      <c r="AD827" s="71" t="s">
        <v>289</v>
      </c>
      <c r="AE827" s="245">
        <v>165</v>
      </c>
      <c r="AF827" s="245">
        <v>69</v>
      </c>
      <c r="AG827" s="245">
        <v>36</v>
      </c>
      <c r="AH827" s="245">
        <v>33</v>
      </c>
      <c r="AI827" s="245">
        <v>30</v>
      </c>
      <c r="AJ827" s="24"/>
      <c r="AK827" s="4"/>
      <c r="AL827" s="4"/>
      <c r="AM827" s="247">
        <v>43027.94</v>
      </c>
      <c r="AN827" s="247">
        <v>15976.54</v>
      </c>
      <c r="AO827" s="247">
        <v>4123.92</v>
      </c>
      <c r="AP827" s="247">
        <v>3412.85</v>
      </c>
      <c r="AQ827" s="247">
        <v>12178.45</v>
      </c>
      <c r="AR827" s="24"/>
      <c r="AS827" s="4"/>
      <c r="AT827" s="4"/>
      <c r="AU827" s="247">
        <v>259.20445783132499</v>
      </c>
      <c r="AV827" s="247">
        <v>98.620617283950693</v>
      </c>
      <c r="AW827" s="247">
        <v>24.9934545454546</v>
      </c>
      <c r="AX827" s="247">
        <v>20.683939393939401</v>
      </c>
      <c r="AY827" s="247">
        <v>72.061834319526596</v>
      </c>
      <c r="AZ827" s="24"/>
      <c r="BA827" s="4"/>
    </row>
    <row r="828" spans="2:53">
      <c r="B828" s="11" t="s">
        <v>308</v>
      </c>
      <c r="C828" s="11"/>
      <c r="D828" s="71" t="s">
        <v>150</v>
      </c>
      <c r="E828" s="194">
        <v>2718</v>
      </c>
      <c r="F828" s="194">
        <v>1593</v>
      </c>
      <c r="G828" s="194">
        <v>953</v>
      </c>
      <c r="H828" s="194">
        <v>786</v>
      </c>
      <c r="I828" s="194">
        <v>1095</v>
      </c>
      <c r="J828" s="11"/>
      <c r="M828" s="204">
        <v>463184.31000000099</v>
      </c>
      <c r="N828" s="241">
        <v>195528.09</v>
      </c>
      <c r="O828" s="204">
        <v>90220.21</v>
      </c>
      <c r="P828" s="204">
        <v>87552.619999999893</v>
      </c>
      <c r="Q828" s="204">
        <v>383617.17000000097</v>
      </c>
      <c r="R828" s="11"/>
      <c r="S828" s="4"/>
      <c r="T828" s="4"/>
      <c r="U828" s="204">
        <v>151.71448083851999</v>
      </c>
      <c r="V828" s="204">
        <v>64.851771144278601</v>
      </c>
      <c r="W828" s="204">
        <v>30.3567328398385</v>
      </c>
      <c r="X828" s="204">
        <v>30.453085217391301</v>
      </c>
      <c r="Y828" s="204">
        <v>123.827362814719</v>
      </c>
      <c r="Z828" s="11"/>
      <c r="AA828" s="4"/>
      <c r="AB828" s="11" t="s">
        <v>379</v>
      </c>
      <c r="AC828" s="11"/>
      <c r="AD828" s="71" t="s">
        <v>89</v>
      </c>
      <c r="AE828" s="245">
        <v>2</v>
      </c>
      <c r="AF828" s="245"/>
      <c r="AG828" s="245"/>
      <c r="AH828" s="245"/>
      <c r="AI828" s="245"/>
      <c r="AJ828" s="24"/>
      <c r="AK828" s="4"/>
      <c r="AL828" s="4"/>
      <c r="AM828" s="247">
        <v>65.81</v>
      </c>
      <c r="AN828" s="247">
        <v>0</v>
      </c>
      <c r="AO828" s="247">
        <v>0</v>
      </c>
      <c r="AP828" s="247">
        <v>0</v>
      </c>
      <c r="AQ828" s="247">
        <v>0</v>
      </c>
      <c r="AR828" s="24"/>
      <c r="AS828" s="4"/>
      <c r="AT828" s="4"/>
      <c r="AU828" s="247">
        <v>32.905000000000001</v>
      </c>
      <c r="AV828" s="247">
        <v>0</v>
      </c>
      <c r="AW828" s="247">
        <v>0</v>
      </c>
      <c r="AX828" s="247">
        <v>0</v>
      </c>
      <c r="AY828" s="247">
        <v>0</v>
      </c>
      <c r="AZ828" s="24"/>
      <c r="BA828" s="4"/>
    </row>
    <row r="829" spans="2:53">
      <c r="B829" s="11" t="s">
        <v>309</v>
      </c>
      <c r="C829" s="11"/>
      <c r="D829" s="71" t="s">
        <v>310</v>
      </c>
      <c r="E829" s="194">
        <v>35</v>
      </c>
      <c r="F829" s="194">
        <v>20</v>
      </c>
      <c r="G829" s="194">
        <v>10</v>
      </c>
      <c r="H829" s="194">
        <v>11</v>
      </c>
      <c r="I829" s="194">
        <v>12</v>
      </c>
      <c r="J829" s="11"/>
      <c r="M829" s="204">
        <v>5270.69</v>
      </c>
      <c r="N829" s="241">
        <v>2556.3200000000002</v>
      </c>
      <c r="O829" s="204">
        <v>1252.52</v>
      </c>
      <c r="P829" s="204">
        <v>1592.06</v>
      </c>
      <c r="Q829" s="204">
        <v>15096.38</v>
      </c>
      <c r="R829" s="11"/>
      <c r="S829" s="4"/>
      <c r="T829" s="4"/>
      <c r="U829" s="204">
        <v>125.492619047619</v>
      </c>
      <c r="V829" s="204">
        <v>62.3492682926829</v>
      </c>
      <c r="W829" s="204">
        <v>30.5492682926829</v>
      </c>
      <c r="X829" s="204">
        <v>40.822051282051298</v>
      </c>
      <c r="Y829" s="204">
        <v>359.43761904761902</v>
      </c>
      <c r="Z829" s="11"/>
      <c r="AA829" s="4"/>
      <c r="AB829" s="11" t="s">
        <v>379</v>
      </c>
      <c r="AC829" s="11"/>
      <c r="AD829" s="71" t="s">
        <v>380</v>
      </c>
      <c r="AE829" s="245">
        <v>1</v>
      </c>
      <c r="AF829" s="245"/>
      <c r="AG829" s="245"/>
      <c r="AH829" s="245"/>
      <c r="AI829" s="245"/>
      <c r="AJ829" s="24"/>
      <c r="AK829" s="4"/>
      <c r="AL829" s="4"/>
      <c r="AM829" s="247">
        <v>17.88</v>
      </c>
      <c r="AN829" s="247">
        <v>0</v>
      </c>
      <c r="AO829" s="247">
        <v>0</v>
      </c>
      <c r="AP829" s="247">
        <v>0</v>
      </c>
      <c r="AQ829" s="247">
        <v>0</v>
      </c>
      <c r="AR829" s="24"/>
      <c r="AS829" s="4"/>
      <c r="AT829" s="4"/>
      <c r="AU829" s="247">
        <v>17.88</v>
      </c>
      <c r="AV829" s="247">
        <v>0</v>
      </c>
      <c r="AW829" s="247">
        <v>0</v>
      </c>
      <c r="AX829" s="247">
        <v>0</v>
      </c>
      <c r="AY829" s="247">
        <v>0</v>
      </c>
      <c r="AZ829" s="24"/>
      <c r="BA829" s="4"/>
    </row>
    <row r="830" spans="2:53">
      <c r="B830" s="11" t="s">
        <v>309</v>
      </c>
      <c r="C830" s="11"/>
      <c r="D830" s="71" t="s">
        <v>312</v>
      </c>
      <c r="E830" s="194">
        <v>1</v>
      </c>
      <c r="F830" s="194"/>
      <c r="G830" s="194"/>
      <c r="H830" s="194"/>
      <c r="I830" s="194"/>
      <c r="J830" s="11"/>
      <c r="M830" s="204">
        <v>158.69</v>
      </c>
      <c r="N830" s="241">
        <v>0</v>
      </c>
      <c r="O830" s="204">
        <v>0</v>
      </c>
      <c r="P830" s="204">
        <v>0</v>
      </c>
      <c r="Q830" s="204">
        <v>0</v>
      </c>
      <c r="R830" s="11"/>
      <c r="S830" s="4"/>
      <c r="T830" s="4"/>
      <c r="U830" s="204">
        <v>158.69</v>
      </c>
      <c r="V830" s="204">
        <v>0</v>
      </c>
      <c r="W830" s="204">
        <v>0</v>
      </c>
      <c r="X830" s="204">
        <v>0</v>
      </c>
      <c r="Y830" s="204">
        <v>0</v>
      </c>
      <c r="Z830" s="11"/>
      <c r="AA830" s="4"/>
      <c r="AB830" s="11" t="s">
        <v>379</v>
      </c>
      <c r="AC830" s="11"/>
      <c r="AD830" s="71" t="s">
        <v>124</v>
      </c>
      <c r="AE830" s="245">
        <v>1</v>
      </c>
      <c r="AF830" s="245"/>
      <c r="AG830" s="245"/>
      <c r="AH830" s="245"/>
      <c r="AI830" s="245"/>
      <c r="AJ830" s="24"/>
      <c r="AK830" s="4"/>
      <c r="AL830" s="4"/>
      <c r="AM830" s="247">
        <v>80</v>
      </c>
      <c r="AN830" s="247"/>
      <c r="AO830" s="247"/>
      <c r="AP830" s="247"/>
      <c r="AQ830" s="247"/>
      <c r="AR830" s="24"/>
      <c r="AS830" s="4"/>
      <c r="AT830" s="4"/>
      <c r="AU830" s="247">
        <v>80</v>
      </c>
      <c r="AV830" s="247"/>
      <c r="AW830" s="247"/>
      <c r="AX830" s="247"/>
      <c r="AY830" s="247"/>
      <c r="AZ830" s="24"/>
      <c r="BA830" s="4"/>
    </row>
    <row r="831" spans="2:53">
      <c r="B831" s="11" t="s">
        <v>580</v>
      </c>
      <c r="C831" s="11"/>
      <c r="D831" s="71" t="s">
        <v>264</v>
      </c>
      <c r="E831" s="194">
        <v>1</v>
      </c>
      <c r="F831" s="194">
        <v>1</v>
      </c>
      <c r="G831" s="194"/>
      <c r="H831" s="194"/>
      <c r="I831" s="194">
        <v>1</v>
      </c>
      <c r="J831" s="11"/>
      <c r="M831" s="204">
        <v>336.78</v>
      </c>
      <c r="N831" s="241">
        <v>349.73</v>
      </c>
      <c r="O831" s="204">
        <v>0</v>
      </c>
      <c r="P831" s="204">
        <v>0</v>
      </c>
      <c r="Q831" s="204">
        <v>578.6</v>
      </c>
      <c r="R831" s="11"/>
      <c r="S831" s="4"/>
      <c r="T831" s="4"/>
      <c r="U831" s="204">
        <v>336.78</v>
      </c>
      <c r="V831" s="204">
        <v>349.73</v>
      </c>
      <c r="W831" s="204">
        <v>0</v>
      </c>
      <c r="X831" s="204">
        <v>0</v>
      </c>
      <c r="Y831" s="204">
        <v>578.6</v>
      </c>
      <c r="Z831" s="11"/>
      <c r="AA831" s="4"/>
      <c r="AB831" s="11" t="s">
        <v>381</v>
      </c>
      <c r="AC831" s="11"/>
      <c r="AD831" s="71" t="s">
        <v>382</v>
      </c>
      <c r="AE831" s="245">
        <v>22</v>
      </c>
      <c r="AF831" s="245">
        <v>8</v>
      </c>
      <c r="AG831" s="245">
        <v>6</v>
      </c>
      <c r="AH831" s="245">
        <v>4</v>
      </c>
      <c r="AI831" s="245">
        <v>5</v>
      </c>
      <c r="AJ831" s="24"/>
      <c r="AK831" s="4"/>
      <c r="AL831" s="4"/>
      <c r="AM831" s="247">
        <v>2438.86</v>
      </c>
      <c r="AN831" s="247">
        <v>336.46</v>
      </c>
      <c r="AO831" s="247">
        <v>131.71</v>
      </c>
      <c r="AP831" s="247">
        <v>64.61</v>
      </c>
      <c r="AQ831" s="247">
        <v>1012.49</v>
      </c>
      <c r="AR831" s="24"/>
      <c r="AS831" s="4"/>
      <c r="AT831" s="4"/>
      <c r="AU831" s="247">
        <v>101.619166666667</v>
      </c>
      <c r="AV831" s="247">
        <v>14.628695652173899</v>
      </c>
      <c r="AW831" s="247">
        <v>5.7265217391304404</v>
      </c>
      <c r="AX831" s="247">
        <v>2.80913043478261</v>
      </c>
      <c r="AY831" s="247">
        <v>44.021304347826103</v>
      </c>
      <c r="AZ831" s="24"/>
      <c r="BA831" s="4"/>
    </row>
    <row r="832" spans="2:53">
      <c r="B832" s="11" t="s">
        <v>311</v>
      </c>
      <c r="C832" s="11"/>
      <c r="D832" s="71" t="s">
        <v>312</v>
      </c>
      <c r="E832" s="194">
        <v>227</v>
      </c>
      <c r="F832" s="194">
        <v>101</v>
      </c>
      <c r="G832" s="194">
        <v>74</v>
      </c>
      <c r="H832" s="194">
        <v>53</v>
      </c>
      <c r="I832" s="194">
        <v>69</v>
      </c>
      <c r="J832" s="11"/>
      <c r="M832" s="204">
        <v>41875.919999999998</v>
      </c>
      <c r="N832" s="241">
        <v>11316.44</v>
      </c>
      <c r="O832" s="204">
        <v>6626.16</v>
      </c>
      <c r="P832" s="204">
        <v>6262.14</v>
      </c>
      <c r="Q832" s="204">
        <v>17983.689999999999</v>
      </c>
      <c r="R832" s="11"/>
      <c r="S832" s="4"/>
      <c r="T832" s="4"/>
      <c r="U832" s="204">
        <v>170.92212244897999</v>
      </c>
      <c r="V832" s="204">
        <v>47.548067226890701</v>
      </c>
      <c r="W832" s="204">
        <v>28.076949152542401</v>
      </c>
      <c r="X832" s="204">
        <v>26.422531645569599</v>
      </c>
      <c r="Y832" s="204">
        <v>71.363849206349201</v>
      </c>
      <c r="Z832" s="11"/>
      <c r="AA832" s="4"/>
      <c r="AB832" s="11" t="s">
        <v>383</v>
      </c>
      <c r="AC832" s="11"/>
      <c r="AD832" s="71" t="s">
        <v>136</v>
      </c>
      <c r="AE832" s="245">
        <v>8</v>
      </c>
      <c r="AF832" s="245">
        <v>3</v>
      </c>
      <c r="AG832" s="245">
        <v>2</v>
      </c>
      <c r="AH832" s="245">
        <v>2</v>
      </c>
      <c r="AI832" s="245">
        <v>2</v>
      </c>
      <c r="AJ832" s="24"/>
      <c r="AK832" s="4"/>
      <c r="AL832" s="4"/>
      <c r="AM832" s="247">
        <v>999.92</v>
      </c>
      <c r="AN832" s="247">
        <v>129.19999999999999</v>
      </c>
      <c r="AO832" s="247">
        <v>76.61</v>
      </c>
      <c r="AP832" s="247">
        <v>69.19</v>
      </c>
      <c r="AQ832" s="247">
        <v>301.83</v>
      </c>
      <c r="AR832" s="24"/>
      <c r="AS832" s="4"/>
      <c r="AT832" s="4"/>
      <c r="AU832" s="247">
        <v>124.99</v>
      </c>
      <c r="AV832" s="247">
        <v>16.149999999999999</v>
      </c>
      <c r="AW832" s="247">
        <v>9.5762499999999999</v>
      </c>
      <c r="AX832" s="247">
        <v>8.6487499999999997</v>
      </c>
      <c r="AY832" s="247">
        <v>37.728749999999998</v>
      </c>
      <c r="AZ832" s="24"/>
      <c r="BA832" s="4"/>
    </row>
    <row r="833" spans="2:53">
      <c r="B833" s="11" t="s">
        <v>313</v>
      </c>
      <c r="C833" s="11"/>
      <c r="D833" s="71" t="s">
        <v>314</v>
      </c>
      <c r="E833" s="194">
        <v>136</v>
      </c>
      <c r="F833" s="194">
        <v>65</v>
      </c>
      <c r="G833" s="194">
        <v>51</v>
      </c>
      <c r="H833" s="194">
        <v>34</v>
      </c>
      <c r="I833" s="194">
        <v>48</v>
      </c>
      <c r="J833" s="11"/>
      <c r="M833" s="204">
        <v>30040.77</v>
      </c>
      <c r="N833" s="241">
        <v>7208.5</v>
      </c>
      <c r="O833" s="204">
        <v>5577.39</v>
      </c>
      <c r="P833" s="204">
        <v>4469.7299999999996</v>
      </c>
      <c r="Q833" s="204">
        <v>19246.650000000001</v>
      </c>
      <c r="R833" s="11"/>
      <c r="S833" s="4"/>
      <c r="T833" s="4"/>
      <c r="U833" s="204">
        <v>201.61590604026901</v>
      </c>
      <c r="V833" s="204">
        <v>48.706081081081102</v>
      </c>
      <c r="W833" s="204">
        <v>37.182600000000001</v>
      </c>
      <c r="X833" s="204">
        <v>30.825724137931001</v>
      </c>
      <c r="Y833" s="204">
        <v>127.461258278146</v>
      </c>
      <c r="Z833" s="11"/>
      <c r="AA833" s="4"/>
      <c r="AB833" s="11" t="s">
        <v>385</v>
      </c>
      <c r="AC833" s="11"/>
      <c r="AD833" s="71" t="s">
        <v>336</v>
      </c>
      <c r="AE833" s="245">
        <v>12</v>
      </c>
      <c r="AF833" s="245">
        <v>4</v>
      </c>
      <c r="AG833" s="245">
        <v>2</v>
      </c>
      <c r="AH833" s="245">
        <v>3</v>
      </c>
      <c r="AI833" s="245">
        <v>2</v>
      </c>
      <c r="AJ833" s="24"/>
      <c r="AK833" s="4"/>
      <c r="AL833" s="4"/>
      <c r="AM833" s="247">
        <v>1470.11</v>
      </c>
      <c r="AN833" s="247">
        <v>298.97000000000003</v>
      </c>
      <c r="AO833" s="247">
        <v>43.02</v>
      </c>
      <c r="AP833" s="247">
        <v>109.2</v>
      </c>
      <c r="AQ833" s="247">
        <v>291.27</v>
      </c>
      <c r="AR833" s="24"/>
      <c r="AS833" s="4"/>
      <c r="AT833" s="4"/>
      <c r="AU833" s="247">
        <v>113.085384615385</v>
      </c>
      <c r="AV833" s="247">
        <v>24.914166666666699</v>
      </c>
      <c r="AW833" s="247">
        <v>3.585</v>
      </c>
      <c r="AX833" s="247">
        <v>9.1</v>
      </c>
      <c r="AY833" s="247">
        <v>29.126999999999999</v>
      </c>
      <c r="AZ833" s="24"/>
      <c r="BA833" s="4"/>
    </row>
    <row r="834" spans="2:53">
      <c r="B834" s="11" t="s">
        <v>315</v>
      </c>
      <c r="C834" s="11"/>
      <c r="D834" s="71" t="s">
        <v>108</v>
      </c>
      <c r="E834" s="194">
        <v>206</v>
      </c>
      <c r="F834" s="194">
        <v>101</v>
      </c>
      <c r="G834" s="194">
        <v>64</v>
      </c>
      <c r="H834" s="194">
        <v>48</v>
      </c>
      <c r="I834" s="194">
        <v>60</v>
      </c>
      <c r="J834" s="11"/>
      <c r="M834" s="204">
        <v>37624.720000000001</v>
      </c>
      <c r="N834" s="241">
        <v>13832.25</v>
      </c>
      <c r="O834" s="204">
        <v>5805.53</v>
      </c>
      <c r="P834" s="204">
        <v>6006.05</v>
      </c>
      <c r="Q834" s="204">
        <v>22013.22</v>
      </c>
      <c r="R834" s="11"/>
      <c r="S834" s="4"/>
      <c r="T834" s="4"/>
      <c r="U834" s="204">
        <v>162.87757575757601</v>
      </c>
      <c r="V834" s="204">
        <v>62.307432432432499</v>
      </c>
      <c r="W834" s="204">
        <v>26.151036036036</v>
      </c>
      <c r="X834" s="204">
        <v>27.805787037037</v>
      </c>
      <c r="Y834" s="204">
        <v>96.974537444933901</v>
      </c>
      <c r="Z834" s="11"/>
      <c r="AA834" s="4"/>
      <c r="AB834" s="11" t="s">
        <v>386</v>
      </c>
      <c r="AC834" s="11"/>
      <c r="AD834" s="71" t="s">
        <v>116</v>
      </c>
      <c r="AE834" s="245">
        <v>127</v>
      </c>
      <c r="AF834" s="245">
        <v>43</v>
      </c>
      <c r="AG834" s="245">
        <v>15</v>
      </c>
      <c r="AH834" s="245">
        <v>14</v>
      </c>
      <c r="AI834" s="245">
        <v>14</v>
      </c>
      <c r="AJ834" s="24"/>
      <c r="AK834" s="4"/>
      <c r="AL834" s="4"/>
      <c r="AM834" s="247">
        <v>63413.42</v>
      </c>
      <c r="AN834" s="247">
        <v>11373.01</v>
      </c>
      <c r="AO834" s="247">
        <v>996.35</v>
      </c>
      <c r="AP834" s="247">
        <v>1317.83</v>
      </c>
      <c r="AQ834" s="247">
        <v>21105.02</v>
      </c>
      <c r="AR834" s="24"/>
      <c r="AS834" s="4"/>
      <c r="AT834" s="4"/>
      <c r="AU834" s="247">
        <v>491.57689922480603</v>
      </c>
      <c r="AV834" s="247">
        <v>87.484692307692299</v>
      </c>
      <c r="AW834" s="247">
        <v>7.6057251908396903</v>
      </c>
      <c r="AX834" s="247">
        <v>10.2157364341085</v>
      </c>
      <c r="AY834" s="247">
        <v>158.684360902256</v>
      </c>
      <c r="AZ834" s="24"/>
      <c r="BA834" s="4"/>
    </row>
    <row r="835" spans="2:53">
      <c r="B835" s="11" t="s">
        <v>494</v>
      </c>
      <c r="C835" s="11"/>
      <c r="D835" s="71" t="s">
        <v>87</v>
      </c>
      <c r="E835" s="194">
        <v>4</v>
      </c>
      <c r="F835" s="194">
        <v>2</v>
      </c>
      <c r="G835" s="194">
        <v>2</v>
      </c>
      <c r="H835" s="194"/>
      <c r="I835" s="194"/>
      <c r="J835" s="11"/>
      <c r="M835" s="204">
        <v>655.24</v>
      </c>
      <c r="N835" s="241">
        <v>629.24</v>
      </c>
      <c r="O835" s="204">
        <v>334.54</v>
      </c>
      <c r="P835" s="204">
        <v>0</v>
      </c>
      <c r="Q835" s="204">
        <v>0</v>
      </c>
      <c r="R835" s="11"/>
      <c r="S835" s="4"/>
      <c r="T835" s="4"/>
      <c r="U835" s="204">
        <v>131.048</v>
      </c>
      <c r="V835" s="204">
        <v>125.848</v>
      </c>
      <c r="W835" s="204">
        <v>66.908000000000001</v>
      </c>
      <c r="X835" s="204">
        <v>0</v>
      </c>
      <c r="Y835" s="204">
        <v>0</v>
      </c>
      <c r="Z835" s="11"/>
      <c r="AA835" s="4"/>
      <c r="AB835" s="11" t="s">
        <v>387</v>
      </c>
      <c r="AC835" s="11"/>
      <c r="AD835" s="71" t="s">
        <v>350</v>
      </c>
      <c r="AE835" s="245">
        <v>10</v>
      </c>
      <c r="AF835" s="245">
        <v>3</v>
      </c>
      <c r="AG835" s="245">
        <v>1</v>
      </c>
      <c r="AH835" s="245"/>
      <c r="AI835" s="245"/>
      <c r="AJ835" s="24"/>
      <c r="AK835" s="4"/>
      <c r="AL835" s="4"/>
      <c r="AM835" s="247">
        <v>1142.8900000000001</v>
      </c>
      <c r="AN835" s="247">
        <v>124.18</v>
      </c>
      <c r="AO835" s="247">
        <v>21.76</v>
      </c>
      <c r="AP835" s="247">
        <v>0</v>
      </c>
      <c r="AQ835" s="247">
        <v>0</v>
      </c>
      <c r="AR835" s="24"/>
      <c r="AS835" s="4"/>
      <c r="AT835" s="4"/>
      <c r="AU835" s="247">
        <v>114.289</v>
      </c>
      <c r="AV835" s="247">
        <v>12.417999999999999</v>
      </c>
      <c r="AW835" s="247">
        <v>2.1760000000000002</v>
      </c>
      <c r="AX835" s="247">
        <v>0</v>
      </c>
      <c r="AY835" s="247">
        <v>0</v>
      </c>
      <c r="AZ835" s="24"/>
      <c r="BA835" s="4"/>
    </row>
    <row r="836" spans="2:53">
      <c r="B836" s="11" t="s">
        <v>494</v>
      </c>
      <c r="C836" s="11"/>
      <c r="D836" s="71" t="s">
        <v>91</v>
      </c>
      <c r="E836" s="194">
        <v>1</v>
      </c>
      <c r="F836" s="194"/>
      <c r="G836" s="194"/>
      <c r="H836" s="194"/>
      <c r="I836" s="194"/>
      <c r="J836" s="11"/>
      <c r="M836" s="204">
        <v>287.55</v>
      </c>
      <c r="N836" s="241">
        <v>0</v>
      </c>
      <c r="O836" s="204">
        <v>0</v>
      </c>
      <c r="P836" s="204">
        <v>0</v>
      </c>
      <c r="Q836" s="204">
        <v>0</v>
      </c>
      <c r="R836" s="11"/>
      <c r="S836" s="4"/>
      <c r="T836" s="4"/>
      <c r="U836" s="204">
        <v>287.55</v>
      </c>
      <c r="V836" s="204">
        <v>0</v>
      </c>
      <c r="W836" s="204">
        <v>0</v>
      </c>
      <c r="X836" s="204">
        <v>0</v>
      </c>
      <c r="Y836" s="204">
        <v>0</v>
      </c>
      <c r="Z836" s="11"/>
      <c r="AA836" s="4"/>
      <c r="AB836" s="11" t="s">
        <v>388</v>
      </c>
      <c r="AC836" s="11"/>
      <c r="AD836" s="71" t="s">
        <v>389</v>
      </c>
      <c r="AE836" s="245">
        <v>4</v>
      </c>
      <c r="AF836" s="245">
        <v>2</v>
      </c>
      <c r="AG836" s="245">
        <v>2</v>
      </c>
      <c r="AH836" s="245">
        <v>2</v>
      </c>
      <c r="AI836" s="245">
        <v>1</v>
      </c>
      <c r="AJ836" s="24"/>
      <c r="AK836" s="4"/>
      <c r="AL836" s="4"/>
      <c r="AM836" s="247">
        <v>100.88</v>
      </c>
      <c r="AN836" s="247">
        <v>30.06</v>
      </c>
      <c r="AO836" s="247">
        <v>30.65</v>
      </c>
      <c r="AP836" s="247">
        <v>14.62</v>
      </c>
      <c r="AQ836" s="247">
        <v>226.43</v>
      </c>
      <c r="AR836" s="24"/>
      <c r="AS836" s="4"/>
      <c r="AT836" s="4"/>
      <c r="AU836" s="247">
        <v>25.22</v>
      </c>
      <c r="AV836" s="247">
        <v>10.02</v>
      </c>
      <c r="AW836" s="247">
        <v>7.6624999999999996</v>
      </c>
      <c r="AX836" s="247">
        <v>3.6549999999999998</v>
      </c>
      <c r="AY836" s="247">
        <v>56.607500000000002</v>
      </c>
      <c r="AZ836" s="24"/>
      <c r="BA836" s="4"/>
    </row>
    <row r="837" spans="2:53">
      <c r="B837" s="11" t="s">
        <v>316</v>
      </c>
      <c r="C837" s="11"/>
      <c r="D837" s="71" t="s">
        <v>317</v>
      </c>
      <c r="E837" s="194">
        <v>151</v>
      </c>
      <c r="F837" s="194">
        <v>75</v>
      </c>
      <c r="G837" s="194">
        <v>16</v>
      </c>
      <c r="H837" s="194">
        <v>35</v>
      </c>
      <c r="I837" s="194">
        <v>55</v>
      </c>
      <c r="J837" s="11"/>
      <c r="M837" s="204">
        <v>23728.86</v>
      </c>
      <c r="N837" s="241">
        <v>9023.43</v>
      </c>
      <c r="O837" s="204">
        <v>1372.2</v>
      </c>
      <c r="P837" s="204">
        <v>6022.72</v>
      </c>
      <c r="Q837" s="204">
        <v>12958.14</v>
      </c>
      <c r="R837" s="11"/>
      <c r="S837" s="4"/>
      <c r="T837" s="4"/>
      <c r="U837" s="204">
        <v>140.40745562130201</v>
      </c>
      <c r="V837" s="204">
        <v>55.358466257668702</v>
      </c>
      <c r="W837" s="204">
        <v>8.6301886792452809</v>
      </c>
      <c r="X837" s="204">
        <v>40.694054054054099</v>
      </c>
      <c r="Y837" s="204">
        <v>76.224352941176505</v>
      </c>
      <c r="Z837" s="11"/>
      <c r="AA837" s="4"/>
      <c r="AB837" s="11" t="s">
        <v>390</v>
      </c>
      <c r="AC837" s="11"/>
      <c r="AD837" s="71" t="s">
        <v>118</v>
      </c>
      <c r="AE837" s="245">
        <v>14</v>
      </c>
      <c r="AF837" s="245">
        <v>7</v>
      </c>
      <c r="AG837" s="245">
        <v>3</v>
      </c>
      <c r="AH837" s="245">
        <v>2</v>
      </c>
      <c r="AI837" s="245">
        <v>2</v>
      </c>
      <c r="AJ837" s="24"/>
      <c r="AK837" s="4"/>
      <c r="AL837" s="4"/>
      <c r="AM837" s="247">
        <v>3828.57</v>
      </c>
      <c r="AN837" s="247">
        <v>2563.67</v>
      </c>
      <c r="AO837" s="247">
        <v>296.51</v>
      </c>
      <c r="AP837" s="247">
        <v>211.13</v>
      </c>
      <c r="AQ837" s="247">
        <v>509.34</v>
      </c>
      <c r="AR837" s="24"/>
      <c r="AS837" s="4"/>
      <c r="AT837" s="4"/>
      <c r="AU837" s="247">
        <v>273.469285714286</v>
      </c>
      <c r="AV837" s="247">
        <v>197.20538461538499</v>
      </c>
      <c r="AW837" s="247">
        <v>21.179285714285701</v>
      </c>
      <c r="AX837" s="247">
        <v>16.2407692307692</v>
      </c>
      <c r="AY837" s="247">
        <v>39.18</v>
      </c>
      <c r="AZ837" s="24"/>
      <c r="BA837" s="4"/>
    </row>
    <row r="838" spans="2:53">
      <c r="B838" s="11" t="s">
        <v>316</v>
      </c>
      <c r="C838" s="11"/>
      <c r="D838" s="71" t="s">
        <v>320</v>
      </c>
      <c r="E838" s="194">
        <v>1</v>
      </c>
      <c r="F838" s="194">
        <v>1</v>
      </c>
      <c r="G838" s="194">
        <v>1</v>
      </c>
      <c r="H838" s="194">
        <v>2</v>
      </c>
      <c r="I838" s="194"/>
      <c r="J838" s="11"/>
      <c r="M838" s="204">
        <v>188.61</v>
      </c>
      <c r="N838" s="241">
        <v>152.79</v>
      </c>
      <c r="O838" s="204">
        <v>76.62</v>
      </c>
      <c r="P838" s="204">
        <v>676.42</v>
      </c>
      <c r="Q838" s="204"/>
      <c r="R838" s="11"/>
      <c r="S838" s="4"/>
      <c r="T838" s="4"/>
      <c r="U838" s="204">
        <v>188.61</v>
      </c>
      <c r="V838" s="204">
        <v>152.79</v>
      </c>
      <c r="W838" s="204">
        <v>76.62</v>
      </c>
      <c r="X838" s="204">
        <v>338.21</v>
      </c>
      <c r="Y838" s="204"/>
      <c r="Z838" s="11"/>
      <c r="AA838" s="4"/>
      <c r="AB838" s="11" t="s">
        <v>391</v>
      </c>
      <c r="AC838" s="11"/>
      <c r="AD838" s="71" t="s">
        <v>210</v>
      </c>
      <c r="AE838" s="245">
        <v>116</v>
      </c>
      <c r="AF838" s="245">
        <v>41</v>
      </c>
      <c r="AG838" s="245">
        <v>28</v>
      </c>
      <c r="AH838" s="245">
        <v>19</v>
      </c>
      <c r="AI838" s="245">
        <v>20</v>
      </c>
      <c r="AJ838" s="24"/>
      <c r="AK838" s="4"/>
      <c r="AL838" s="4"/>
      <c r="AM838" s="247">
        <v>81475.260000000097</v>
      </c>
      <c r="AN838" s="247">
        <v>8187.14</v>
      </c>
      <c r="AO838" s="247">
        <v>10327.67</v>
      </c>
      <c r="AP838" s="247">
        <v>1791.91</v>
      </c>
      <c r="AQ838" s="247">
        <v>6895.24</v>
      </c>
      <c r="AR838" s="24"/>
      <c r="AS838" s="4"/>
      <c r="AT838" s="4"/>
      <c r="AU838" s="247">
        <v>678.96050000000002</v>
      </c>
      <c r="AV838" s="247">
        <v>71.817017543859606</v>
      </c>
      <c r="AW838" s="247">
        <v>91.395309734513305</v>
      </c>
      <c r="AX838" s="247">
        <v>16.143333333333299</v>
      </c>
      <c r="AY838" s="247">
        <v>61.019823008849599</v>
      </c>
      <c r="AZ838" s="24"/>
      <c r="BA838" s="4"/>
    </row>
    <row r="839" spans="2:53">
      <c r="B839" s="11" t="s">
        <v>319</v>
      </c>
      <c r="C839" s="11"/>
      <c r="D839" s="71" t="s">
        <v>320</v>
      </c>
      <c r="E839" s="194">
        <v>451</v>
      </c>
      <c r="F839" s="194">
        <v>202</v>
      </c>
      <c r="G839" s="194">
        <v>112</v>
      </c>
      <c r="H839" s="194">
        <v>85</v>
      </c>
      <c r="I839" s="194">
        <v>124</v>
      </c>
      <c r="J839" s="11"/>
      <c r="M839" s="204">
        <v>97393.590000000098</v>
      </c>
      <c r="N839" s="241">
        <v>25429.66</v>
      </c>
      <c r="O839" s="204">
        <v>9687.17</v>
      </c>
      <c r="P839" s="204">
        <v>10977.63</v>
      </c>
      <c r="Q839" s="204">
        <v>39678.15</v>
      </c>
      <c r="R839" s="11"/>
      <c r="S839" s="4"/>
      <c r="T839" s="4"/>
      <c r="U839" s="204">
        <v>200.811525773196</v>
      </c>
      <c r="V839" s="204">
        <v>52.9784583333334</v>
      </c>
      <c r="W839" s="204">
        <v>20.523665254237301</v>
      </c>
      <c r="X839" s="204">
        <v>23.916405228758201</v>
      </c>
      <c r="Y839" s="204">
        <v>78.883001988071598</v>
      </c>
      <c r="Z839" s="11"/>
      <c r="AA839" s="4"/>
      <c r="AB839" s="11" t="s">
        <v>393</v>
      </c>
      <c r="AC839" s="11"/>
      <c r="AD839" s="71" t="s">
        <v>87</v>
      </c>
      <c r="AE839" s="245">
        <v>4</v>
      </c>
      <c r="AF839" s="245">
        <v>3</v>
      </c>
      <c r="AG839" s="245">
        <v>2</v>
      </c>
      <c r="AH839" s="245">
        <v>2</v>
      </c>
      <c r="AI839" s="245"/>
      <c r="AJ839" s="24"/>
      <c r="AK839" s="4"/>
      <c r="AL839" s="4"/>
      <c r="AM839" s="247">
        <v>1769.68</v>
      </c>
      <c r="AN839" s="247">
        <v>576.9</v>
      </c>
      <c r="AO839" s="247">
        <v>456.59</v>
      </c>
      <c r="AP839" s="247">
        <v>209.84</v>
      </c>
      <c r="AQ839" s="247">
        <v>0</v>
      </c>
      <c r="AR839" s="24"/>
      <c r="AS839" s="4"/>
      <c r="AT839" s="4"/>
      <c r="AU839" s="247">
        <v>442.42</v>
      </c>
      <c r="AV839" s="247">
        <v>144.22499999999999</v>
      </c>
      <c r="AW839" s="247">
        <v>114.14749999999999</v>
      </c>
      <c r="AX839" s="247">
        <v>52.46</v>
      </c>
      <c r="AY839" s="247">
        <v>0</v>
      </c>
      <c r="AZ839" s="24"/>
      <c r="BA839" s="4"/>
    </row>
    <row r="840" spans="2:53">
      <c r="B840" s="11" t="s">
        <v>459</v>
      </c>
      <c r="C840" s="11"/>
      <c r="D840" s="71" t="s">
        <v>279</v>
      </c>
      <c r="E840" s="194">
        <v>120</v>
      </c>
      <c r="F840" s="194">
        <v>52</v>
      </c>
      <c r="G840" s="194">
        <v>28</v>
      </c>
      <c r="H840" s="194">
        <v>24</v>
      </c>
      <c r="I840" s="194">
        <v>26</v>
      </c>
      <c r="J840" s="11"/>
      <c r="M840" s="204">
        <v>18161.84</v>
      </c>
      <c r="N840" s="241">
        <v>3388.83</v>
      </c>
      <c r="O840" s="204">
        <v>1677.4</v>
      </c>
      <c r="P840" s="204">
        <v>1231.06</v>
      </c>
      <c r="Q840" s="204">
        <v>4630.18</v>
      </c>
      <c r="R840" s="11"/>
      <c r="S840" s="4"/>
      <c r="T840" s="4"/>
      <c r="U840" s="204">
        <v>150.09785123966901</v>
      </c>
      <c r="V840" s="204">
        <v>28.964358974359001</v>
      </c>
      <c r="W840" s="204">
        <v>14.586086956521701</v>
      </c>
      <c r="X840" s="204">
        <v>10.9916071428571</v>
      </c>
      <c r="Y840" s="204">
        <v>38.5848333333333</v>
      </c>
      <c r="Z840" s="11"/>
      <c r="AA840" s="4"/>
      <c r="AB840" s="11" t="s">
        <v>393</v>
      </c>
      <c r="AC840" s="11"/>
      <c r="AD840" s="71" t="s">
        <v>91</v>
      </c>
      <c r="AE840" s="245">
        <v>15</v>
      </c>
      <c r="AF840" s="245">
        <v>11</v>
      </c>
      <c r="AG840" s="245">
        <v>6</v>
      </c>
      <c r="AH840" s="245">
        <v>6</v>
      </c>
      <c r="AI840" s="245">
        <v>5</v>
      </c>
      <c r="AJ840" s="24"/>
      <c r="AK840" s="4"/>
      <c r="AL840" s="4"/>
      <c r="AM840" s="247">
        <v>6210.66</v>
      </c>
      <c r="AN840" s="247">
        <v>2460.2199999999998</v>
      </c>
      <c r="AO840" s="247">
        <v>1139.46</v>
      </c>
      <c r="AP840" s="247">
        <v>1112.6099999999999</v>
      </c>
      <c r="AQ840" s="247">
        <v>2815.23</v>
      </c>
      <c r="AR840" s="24"/>
      <c r="AS840" s="4"/>
      <c r="AT840" s="4"/>
      <c r="AU840" s="247">
        <v>388.16624999999999</v>
      </c>
      <c r="AV840" s="247">
        <v>144.71882352941199</v>
      </c>
      <c r="AW840" s="247">
        <v>67.027058823529401</v>
      </c>
      <c r="AX840" s="247">
        <v>65.447647058823506</v>
      </c>
      <c r="AY840" s="247">
        <v>165.601764705882</v>
      </c>
      <c r="AZ840" s="24"/>
      <c r="BA840" s="4"/>
    </row>
    <row r="841" spans="2:53">
      <c r="B841" s="11" t="s">
        <v>321</v>
      </c>
      <c r="C841" s="11"/>
      <c r="D841" s="71" t="s">
        <v>279</v>
      </c>
      <c r="E841" s="194">
        <v>9</v>
      </c>
      <c r="F841" s="194">
        <v>7</v>
      </c>
      <c r="G841" s="194">
        <v>7</v>
      </c>
      <c r="H841" s="194">
        <v>11</v>
      </c>
      <c r="I841" s="194">
        <v>14</v>
      </c>
      <c r="J841" s="11"/>
      <c r="M841" s="204">
        <v>775.51</v>
      </c>
      <c r="N841" s="241">
        <v>495.68</v>
      </c>
      <c r="O841" s="204">
        <v>401</v>
      </c>
      <c r="P841" s="204">
        <v>1219.1600000000001</v>
      </c>
      <c r="Q841" s="204">
        <v>7978.17</v>
      </c>
      <c r="R841" s="11"/>
      <c r="S841" s="4"/>
      <c r="T841" s="4"/>
      <c r="U841" s="204">
        <v>86.1677777777778</v>
      </c>
      <c r="V841" s="204">
        <v>41.3066666666667</v>
      </c>
      <c r="W841" s="204">
        <v>28.6428571428571</v>
      </c>
      <c r="X841" s="204">
        <v>81.277333333333303</v>
      </c>
      <c r="Y841" s="204">
        <v>443.23166666666702</v>
      </c>
      <c r="Z841" s="11"/>
      <c r="AA841" s="4"/>
      <c r="AB841" s="11" t="s">
        <v>394</v>
      </c>
      <c r="AC841" s="11"/>
      <c r="AD841" s="71" t="s">
        <v>254</v>
      </c>
      <c r="AE841" s="245">
        <v>12</v>
      </c>
      <c r="AF841" s="245">
        <v>4</v>
      </c>
      <c r="AG841" s="245">
        <v>2</v>
      </c>
      <c r="AH841" s="245">
        <v>2</v>
      </c>
      <c r="AI841" s="245">
        <v>1</v>
      </c>
      <c r="AJ841" s="24"/>
      <c r="AK841" s="4"/>
      <c r="AL841" s="4"/>
      <c r="AM841" s="247">
        <v>1052.8</v>
      </c>
      <c r="AN841" s="247">
        <v>179.05</v>
      </c>
      <c r="AO841" s="247">
        <v>92.53</v>
      </c>
      <c r="AP841" s="247">
        <v>50.75</v>
      </c>
      <c r="AQ841" s="247">
        <v>212.69</v>
      </c>
      <c r="AR841" s="24"/>
      <c r="AS841" s="4"/>
      <c r="AT841" s="4"/>
      <c r="AU841" s="247">
        <v>87.733333333333306</v>
      </c>
      <c r="AV841" s="247">
        <v>16.277272727272699</v>
      </c>
      <c r="AW841" s="247">
        <v>8.4118181818181803</v>
      </c>
      <c r="AX841" s="247">
        <v>7.25</v>
      </c>
      <c r="AY841" s="247">
        <v>35.448333333333302</v>
      </c>
      <c r="AZ841" s="24"/>
      <c r="BA841" s="4"/>
    </row>
    <row r="842" spans="2:53">
      <c r="B842" s="11" t="s">
        <v>322</v>
      </c>
      <c r="C842" s="11"/>
      <c r="D842" s="71" t="s">
        <v>98</v>
      </c>
      <c r="E842" s="194">
        <v>38</v>
      </c>
      <c r="F842" s="194">
        <v>18</v>
      </c>
      <c r="G842" s="194">
        <v>11</v>
      </c>
      <c r="H842" s="194">
        <v>8</v>
      </c>
      <c r="I842" s="194">
        <v>9</v>
      </c>
      <c r="J842" s="11"/>
      <c r="M842" s="204">
        <v>8963.9699999999993</v>
      </c>
      <c r="N842" s="241">
        <v>2593.98</v>
      </c>
      <c r="O842" s="204">
        <v>15918.65</v>
      </c>
      <c r="P842" s="204">
        <v>1104.74</v>
      </c>
      <c r="Q842" s="204">
        <v>2469.2800000000002</v>
      </c>
      <c r="R842" s="11"/>
      <c r="S842" s="4"/>
      <c r="T842" s="4"/>
      <c r="U842" s="204">
        <v>199.19933333333299</v>
      </c>
      <c r="V842" s="204">
        <v>58.954090909090901</v>
      </c>
      <c r="W842" s="204">
        <v>346.05760869565199</v>
      </c>
      <c r="X842" s="204">
        <v>24.549777777777798</v>
      </c>
      <c r="Y842" s="204">
        <v>53.68</v>
      </c>
      <c r="Z842" s="11"/>
      <c r="AA842" s="4"/>
      <c r="AB842" s="11" t="s">
        <v>395</v>
      </c>
      <c r="AC842" s="11"/>
      <c r="AD842" s="71" t="s">
        <v>396</v>
      </c>
      <c r="AE842" s="245">
        <v>25</v>
      </c>
      <c r="AF842" s="245">
        <v>23</v>
      </c>
      <c r="AG842" s="245">
        <v>4</v>
      </c>
      <c r="AH842" s="245">
        <v>9</v>
      </c>
      <c r="AI842" s="245">
        <v>9</v>
      </c>
      <c r="AJ842" s="24"/>
      <c r="AK842" s="4"/>
      <c r="AL842" s="4"/>
      <c r="AM842" s="247">
        <v>5322.94</v>
      </c>
      <c r="AN842" s="247">
        <v>3805.07</v>
      </c>
      <c r="AO842" s="247">
        <v>548.80999999999995</v>
      </c>
      <c r="AP842" s="247">
        <v>737.88</v>
      </c>
      <c r="AQ842" s="247">
        <v>3381.22</v>
      </c>
      <c r="AR842" s="24"/>
      <c r="AS842" s="4"/>
      <c r="AT842" s="4"/>
      <c r="AU842" s="247">
        <v>212.91759999999999</v>
      </c>
      <c r="AV842" s="247">
        <v>105.696388888889</v>
      </c>
      <c r="AW842" s="247">
        <v>18.924482758620702</v>
      </c>
      <c r="AX842" s="247">
        <v>23.05875</v>
      </c>
      <c r="AY842" s="247">
        <v>96.606285714285704</v>
      </c>
      <c r="AZ842" s="24"/>
      <c r="BA842" s="4"/>
    </row>
    <row r="843" spans="2:53">
      <c r="B843" s="11" t="s">
        <v>323</v>
      </c>
      <c r="C843" s="11"/>
      <c r="D843" s="71" t="s">
        <v>158</v>
      </c>
      <c r="E843" s="194">
        <v>1</v>
      </c>
      <c r="F843" s="194">
        <v>1</v>
      </c>
      <c r="G843" s="194"/>
      <c r="H843" s="194"/>
      <c r="I843" s="194"/>
      <c r="J843" s="11"/>
      <c r="M843" s="204">
        <v>392.54</v>
      </c>
      <c r="N843" s="241">
        <v>105.09</v>
      </c>
      <c r="O843" s="204">
        <v>0</v>
      </c>
      <c r="P843" s="204">
        <v>0</v>
      </c>
      <c r="Q843" s="204">
        <v>0</v>
      </c>
      <c r="R843" s="11"/>
      <c r="S843" s="4"/>
      <c r="T843" s="4"/>
      <c r="U843" s="204">
        <v>392.54</v>
      </c>
      <c r="V843" s="204">
        <v>105.09</v>
      </c>
      <c r="W843" s="204">
        <v>0</v>
      </c>
      <c r="X843" s="204">
        <v>0</v>
      </c>
      <c r="Y843" s="204">
        <v>0</v>
      </c>
      <c r="Z843" s="11"/>
      <c r="AA843" s="4"/>
      <c r="AB843" s="11" t="s">
        <v>397</v>
      </c>
      <c r="AC843" s="11"/>
      <c r="AD843" s="71" t="s">
        <v>398</v>
      </c>
      <c r="AE843" s="245">
        <v>8</v>
      </c>
      <c r="AF843" s="245">
        <v>3</v>
      </c>
      <c r="AG843" s="245">
        <v>2</v>
      </c>
      <c r="AH843" s="245">
        <v>3</v>
      </c>
      <c r="AI843" s="245">
        <v>2</v>
      </c>
      <c r="AJ843" s="24"/>
      <c r="AK843" s="4"/>
      <c r="AL843" s="4"/>
      <c r="AM843" s="247">
        <v>330.83</v>
      </c>
      <c r="AN843" s="247">
        <v>130.65</v>
      </c>
      <c r="AO843" s="247">
        <v>19.920000000000002</v>
      </c>
      <c r="AP843" s="247">
        <v>65.2</v>
      </c>
      <c r="AQ843" s="247">
        <v>101.67</v>
      </c>
      <c r="AR843" s="24"/>
      <c r="AS843" s="4"/>
      <c r="AT843" s="4"/>
      <c r="AU843" s="247">
        <v>41.353749999999998</v>
      </c>
      <c r="AV843" s="247">
        <v>18.6642857142857</v>
      </c>
      <c r="AW843" s="247">
        <v>2.8457142857142901</v>
      </c>
      <c r="AX843" s="247">
        <v>8.15</v>
      </c>
      <c r="AY843" s="247">
        <v>12.70875</v>
      </c>
      <c r="AZ843" s="24"/>
      <c r="BA843" s="4"/>
    </row>
    <row r="844" spans="2:53">
      <c r="B844" s="11" t="s">
        <v>323</v>
      </c>
      <c r="C844" s="11"/>
      <c r="D844" s="71" t="s">
        <v>272</v>
      </c>
      <c r="E844" s="194">
        <v>194</v>
      </c>
      <c r="F844" s="194">
        <v>74</v>
      </c>
      <c r="G844" s="194">
        <v>46</v>
      </c>
      <c r="H844" s="194">
        <v>33</v>
      </c>
      <c r="I844" s="194">
        <v>36</v>
      </c>
      <c r="J844" s="11"/>
      <c r="M844" s="204">
        <v>34349.620000000003</v>
      </c>
      <c r="N844" s="241">
        <v>7096.05</v>
      </c>
      <c r="O844" s="204">
        <v>3969.9</v>
      </c>
      <c r="P844" s="204">
        <v>2885.87</v>
      </c>
      <c r="Q844" s="204">
        <v>7890.11</v>
      </c>
      <c r="R844" s="11"/>
      <c r="S844" s="4"/>
      <c r="T844" s="4"/>
      <c r="U844" s="204">
        <v>166.74572815534</v>
      </c>
      <c r="V844" s="204">
        <v>35.303731343283602</v>
      </c>
      <c r="W844" s="204">
        <v>19.460294117647098</v>
      </c>
      <c r="X844" s="204">
        <v>14.286485148514901</v>
      </c>
      <c r="Y844" s="204">
        <v>38.677009803921599</v>
      </c>
      <c r="Z844" s="11"/>
      <c r="AA844" s="4"/>
      <c r="AB844" s="11" t="s">
        <v>399</v>
      </c>
      <c r="AC844" s="11"/>
      <c r="AD844" s="71" t="s">
        <v>400</v>
      </c>
      <c r="AE844" s="245">
        <v>5</v>
      </c>
      <c r="AF844" s="245">
        <v>4</v>
      </c>
      <c r="AG844" s="245">
        <v>1</v>
      </c>
      <c r="AH844" s="245">
        <v>1</v>
      </c>
      <c r="AI844" s="245">
        <v>1</v>
      </c>
      <c r="AJ844" s="24"/>
      <c r="AK844" s="4"/>
      <c r="AL844" s="4"/>
      <c r="AM844" s="247">
        <v>369.88</v>
      </c>
      <c r="AN844" s="247">
        <v>144.68</v>
      </c>
      <c r="AO844" s="247">
        <v>21.63</v>
      </c>
      <c r="AP844" s="247">
        <v>19.37</v>
      </c>
      <c r="AQ844" s="247">
        <v>298.02</v>
      </c>
      <c r="AR844" s="24"/>
      <c r="AS844" s="4"/>
      <c r="AT844" s="4"/>
      <c r="AU844" s="247">
        <v>61.646666666666697</v>
      </c>
      <c r="AV844" s="247">
        <v>24.113333333333301</v>
      </c>
      <c r="AW844" s="247">
        <v>5.4074999999999998</v>
      </c>
      <c r="AX844" s="247">
        <v>4.8425000000000002</v>
      </c>
      <c r="AY844" s="247">
        <v>74.504999999999995</v>
      </c>
      <c r="AZ844" s="24"/>
      <c r="BA844" s="4"/>
    </row>
    <row r="845" spans="2:53">
      <c r="B845" s="11" t="s">
        <v>323</v>
      </c>
      <c r="C845" s="11"/>
      <c r="D845" s="71" t="s">
        <v>396</v>
      </c>
      <c r="E845" s="194">
        <v>1</v>
      </c>
      <c r="F845" s="194">
        <v>1</v>
      </c>
      <c r="G845" s="194">
        <v>1</v>
      </c>
      <c r="H845" s="194">
        <v>1</v>
      </c>
      <c r="I845" s="194"/>
      <c r="J845" s="11"/>
      <c r="M845" s="204">
        <v>433.35</v>
      </c>
      <c r="N845" s="241">
        <v>233.04</v>
      </c>
      <c r="O845" s="204">
        <v>233.38</v>
      </c>
      <c r="P845" s="204">
        <v>244.18</v>
      </c>
      <c r="Q845" s="204">
        <v>0</v>
      </c>
      <c r="R845" s="11"/>
      <c r="S845" s="4"/>
      <c r="T845" s="4"/>
      <c r="U845" s="204">
        <v>433.35</v>
      </c>
      <c r="V845" s="204">
        <v>233.04</v>
      </c>
      <c r="W845" s="204">
        <v>233.38</v>
      </c>
      <c r="X845" s="204">
        <v>244.18</v>
      </c>
      <c r="Y845" s="204">
        <v>0</v>
      </c>
      <c r="Z845" s="11"/>
      <c r="AA845" s="4"/>
      <c r="AB845" s="11" t="s">
        <v>401</v>
      </c>
      <c r="AC845" s="11"/>
      <c r="AD845" s="71" t="s">
        <v>258</v>
      </c>
      <c r="AE845" s="245">
        <v>3</v>
      </c>
      <c r="AF845" s="245">
        <v>2</v>
      </c>
      <c r="AG845" s="245"/>
      <c r="AH845" s="245"/>
      <c r="AI845" s="245"/>
      <c r="AJ845" s="24"/>
      <c r="AK845" s="4"/>
      <c r="AL845" s="4"/>
      <c r="AM845" s="247">
        <v>816.52</v>
      </c>
      <c r="AN845" s="247">
        <v>36.65</v>
      </c>
      <c r="AO845" s="247">
        <v>0</v>
      </c>
      <c r="AP845" s="247">
        <v>0</v>
      </c>
      <c r="AQ845" s="247">
        <v>0</v>
      </c>
      <c r="AR845" s="24"/>
      <c r="AS845" s="4"/>
      <c r="AT845" s="4"/>
      <c r="AU845" s="247">
        <v>272.17333333333301</v>
      </c>
      <c r="AV845" s="247">
        <v>12.216666666666701</v>
      </c>
      <c r="AW845" s="247">
        <v>0</v>
      </c>
      <c r="AX845" s="247">
        <v>0</v>
      </c>
      <c r="AY845" s="247">
        <v>0</v>
      </c>
      <c r="AZ845" s="24"/>
      <c r="BA845" s="4"/>
    </row>
    <row r="846" spans="2:53">
      <c r="B846" s="11" t="s">
        <v>324</v>
      </c>
      <c r="C846" s="11"/>
      <c r="D846" s="71" t="s">
        <v>227</v>
      </c>
      <c r="E846" s="194">
        <v>405</v>
      </c>
      <c r="F846" s="194">
        <v>201</v>
      </c>
      <c r="G846" s="194">
        <v>97</v>
      </c>
      <c r="H846" s="194">
        <v>83</v>
      </c>
      <c r="I846" s="194">
        <v>134</v>
      </c>
      <c r="J846" s="11"/>
      <c r="M846" s="204">
        <v>73455.98</v>
      </c>
      <c r="N846" s="241">
        <v>28504.9</v>
      </c>
      <c r="O846" s="204">
        <v>13277.03</v>
      </c>
      <c r="P846" s="204">
        <v>9957.33</v>
      </c>
      <c r="Q846" s="204">
        <v>35886.69</v>
      </c>
      <c r="R846" s="11"/>
      <c r="S846" s="4"/>
      <c r="T846" s="4"/>
      <c r="U846" s="204">
        <v>162.51323008849599</v>
      </c>
      <c r="V846" s="204">
        <v>67.707600950118803</v>
      </c>
      <c r="W846" s="204">
        <v>30.876813953488401</v>
      </c>
      <c r="X846" s="204">
        <v>23.374014084506999</v>
      </c>
      <c r="Y846" s="204">
        <v>79.045572687224706</v>
      </c>
      <c r="Z846" s="11"/>
      <c r="AA846" s="4"/>
      <c r="AB846" s="11" t="s">
        <v>403</v>
      </c>
      <c r="AC846" s="11"/>
      <c r="AD846" s="71" t="s">
        <v>158</v>
      </c>
      <c r="AE846" s="245">
        <v>1</v>
      </c>
      <c r="AF846" s="245">
        <v>1</v>
      </c>
      <c r="AG846" s="245"/>
      <c r="AH846" s="245"/>
      <c r="AI846" s="245">
        <v>1</v>
      </c>
      <c r="AJ846" s="24"/>
      <c r="AK846" s="4"/>
      <c r="AL846" s="4"/>
      <c r="AM846" s="247">
        <v>2276.44</v>
      </c>
      <c r="AN846" s="247">
        <v>1170.75</v>
      </c>
      <c r="AO846" s="247">
        <v>0</v>
      </c>
      <c r="AP846" s="247">
        <v>0</v>
      </c>
      <c r="AQ846" s="247">
        <v>1067.93</v>
      </c>
      <c r="AR846" s="24"/>
      <c r="AS846" s="4"/>
      <c r="AT846" s="4"/>
      <c r="AU846" s="247">
        <v>2276.44</v>
      </c>
      <c r="AV846" s="247">
        <v>1170.75</v>
      </c>
      <c r="AW846" s="247">
        <v>0</v>
      </c>
      <c r="AX846" s="247">
        <v>0</v>
      </c>
      <c r="AY846" s="247">
        <v>533.96500000000003</v>
      </c>
      <c r="AZ846" s="24"/>
      <c r="BA846" s="4"/>
    </row>
    <row r="847" spans="2:53">
      <c r="B847" s="11" t="s">
        <v>325</v>
      </c>
      <c r="C847" s="11"/>
      <c r="D847" s="71" t="s">
        <v>326</v>
      </c>
      <c r="E847" s="194">
        <v>76</v>
      </c>
      <c r="F847" s="194">
        <v>42</v>
      </c>
      <c r="G847" s="194">
        <v>16</v>
      </c>
      <c r="H847" s="194">
        <v>18</v>
      </c>
      <c r="I847" s="194">
        <v>33</v>
      </c>
      <c r="J847" s="11"/>
      <c r="M847" s="204">
        <v>13980.58</v>
      </c>
      <c r="N847" s="241">
        <v>5225.0200000000004</v>
      </c>
      <c r="O847" s="204">
        <v>3491.89</v>
      </c>
      <c r="P847" s="204">
        <v>1939.04</v>
      </c>
      <c r="Q847" s="204">
        <v>17210.8</v>
      </c>
      <c r="R847" s="11"/>
      <c r="S847" s="4"/>
      <c r="T847" s="4"/>
      <c r="U847" s="204">
        <v>179.23820512820501</v>
      </c>
      <c r="V847" s="204">
        <v>55.000210526315797</v>
      </c>
      <c r="W847" s="204">
        <v>37.547204301075297</v>
      </c>
      <c r="X847" s="204">
        <v>21.076521739130399</v>
      </c>
      <c r="Y847" s="204">
        <v>170.40396039603999</v>
      </c>
      <c r="Z847" s="11"/>
      <c r="AA847" s="4"/>
      <c r="AB847" s="11" t="s">
        <v>404</v>
      </c>
      <c r="AC847" s="11"/>
      <c r="AD847" s="71" t="s">
        <v>89</v>
      </c>
      <c r="AE847" s="245">
        <v>5</v>
      </c>
      <c r="AF847" s="245">
        <v>3</v>
      </c>
      <c r="AG847" s="245">
        <v>2</v>
      </c>
      <c r="AH847" s="245">
        <v>3</v>
      </c>
      <c r="AI847" s="245">
        <v>2</v>
      </c>
      <c r="AJ847" s="24"/>
      <c r="AK847" s="4"/>
      <c r="AL847" s="4"/>
      <c r="AM847" s="247">
        <v>230.26</v>
      </c>
      <c r="AN847" s="247">
        <v>213.6</v>
      </c>
      <c r="AO847" s="247">
        <v>118.2</v>
      </c>
      <c r="AP847" s="247">
        <v>153.81</v>
      </c>
      <c r="AQ847" s="247">
        <v>16.47</v>
      </c>
      <c r="AR847" s="24"/>
      <c r="AS847" s="4"/>
      <c r="AT847" s="4"/>
      <c r="AU847" s="247">
        <v>46.052</v>
      </c>
      <c r="AV847" s="247">
        <v>53.4</v>
      </c>
      <c r="AW847" s="247">
        <v>23.64</v>
      </c>
      <c r="AX847" s="247">
        <v>30.762</v>
      </c>
      <c r="AY847" s="247">
        <v>3.294</v>
      </c>
      <c r="AZ847" s="24"/>
      <c r="BA847" s="4"/>
    </row>
    <row r="848" spans="2:53">
      <c r="B848" s="11" t="s">
        <v>327</v>
      </c>
      <c r="C848" s="11"/>
      <c r="D848" s="71" t="s">
        <v>328</v>
      </c>
      <c r="E848" s="194">
        <v>158</v>
      </c>
      <c r="F848" s="194">
        <v>90</v>
      </c>
      <c r="G848" s="194">
        <v>53</v>
      </c>
      <c r="H848" s="194">
        <v>40</v>
      </c>
      <c r="I848" s="194">
        <v>47</v>
      </c>
      <c r="J848" s="11"/>
      <c r="M848" s="204">
        <v>29536.12</v>
      </c>
      <c r="N848" s="241">
        <v>10649</v>
      </c>
      <c r="O848" s="204">
        <v>4920.54</v>
      </c>
      <c r="P848" s="204">
        <v>4051.99</v>
      </c>
      <c r="Q848" s="204">
        <v>19711.84</v>
      </c>
      <c r="R848" s="11"/>
      <c r="S848" s="4"/>
      <c r="T848" s="4"/>
      <c r="U848" s="204">
        <v>168.77782857142901</v>
      </c>
      <c r="V848" s="204">
        <v>62.274853801169598</v>
      </c>
      <c r="W848" s="204">
        <v>29.115621301775199</v>
      </c>
      <c r="X848" s="204">
        <v>24.263413173652701</v>
      </c>
      <c r="Y848" s="204">
        <v>113.941271676301</v>
      </c>
      <c r="Z848" s="11"/>
      <c r="AA848" s="4"/>
      <c r="AB848" s="11" t="s">
        <v>405</v>
      </c>
      <c r="AC848" s="11"/>
      <c r="AD848" s="71" t="s">
        <v>406</v>
      </c>
      <c r="AE848" s="245">
        <v>13</v>
      </c>
      <c r="AF848" s="245">
        <v>11</v>
      </c>
      <c r="AG848" s="245"/>
      <c r="AH848" s="245">
        <v>10</v>
      </c>
      <c r="AI848" s="245">
        <v>11</v>
      </c>
      <c r="AJ848" s="24"/>
      <c r="AK848" s="4"/>
      <c r="AL848" s="4"/>
      <c r="AM848" s="247">
        <v>3283.01</v>
      </c>
      <c r="AN848" s="247">
        <v>964.57</v>
      </c>
      <c r="AO848" s="247">
        <v>-13.62</v>
      </c>
      <c r="AP848" s="247">
        <v>940.1</v>
      </c>
      <c r="AQ848" s="247">
        <v>6529.92</v>
      </c>
      <c r="AR848" s="24"/>
      <c r="AS848" s="4"/>
      <c r="AT848" s="4"/>
      <c r="AU848" s="247">
        <v>252.53923076923101</v>
      </c>
      <c r="AV848" s="247">
        <v>56.739411764705899</v>
      </c>
      <c r="AW848" s="247">
        <v>-1.0476923076923099</v>
      </c>
      <c r="AX848" s="247">
        <v>55.3</v>
      </c>
      <c r="AY848" s="247">
        <v>362.77333333333303</v>
      </c>
      <c r="AZ848" s="24"/>
      <c r="BA848" s="4"/>
    </row>
    <row r="849" spans="2:53">
      <c r="B849" s="11" t="s">
        <v>329</v>
      </c>
      <c r="C849" s="11"/>
      <c r="D849" s="71" t="s">
        <v>330</v>
      </c>
      <c r="E849" s="194">
        <v>72</v>
      </c>
      <c r="F849" s="194">
        <v>35</v>
      </c>
      <c r="G849" s="194">
        <v>22</v>
      </c>
      <c r="H849" s="194">
        <v>16</v>
      </c>
      <c r="I849" s="194">
        <v>20</v>
      </c>
      <c r="J849" s="11"/>
      <c r="M849" s="204">
        <v>14867.19</v>
      </c>
      <c r="N849" s="241">
        <v>4663.76</v>
      </c>
      <c r="O849" s="204">
        <v>2703.99</v>
      </c>
      <c r="P849" s="204">
        <v>1930.22</v>
      </c>
      <c r="Q849" s="204">
        <v>7899.21</v>
      </c>
      <c r="R849" s="11"/>
      <c r="S849" s="4"/>
      <c r="T849" s="4"/>
      <c r="U849" s="204">
        <v>183.54555555555601</v>
      </c>
      <c r="V849" s="204">
        <v>61.365263157894802</v>
      </c>
      <c r="W849" s="204">
        <v>33.799875</v>
      </c>
      <c r="X849" s="204">
        <v>24.7464102564103</v>
      </c>
      <c r="Y849" s="204">
        <v>95.171204819277094</v>
      </c>
      <c r="Z849" s="11"/>
      <c r="AA849" s="4"/>
      <c r="AB849" s="11" t="s">
        <v>407</v>
      </c>
      <c r="AC849" s="11"/>
      <c r="AD849" s="71" t="s">
        <v>408</v>
      </c>
      <c r="AE849" s="245">
        <v>35</v>
      </c>
      <c r="AF849" s="245">
        <v>17</v>
      </c>
      <c r="AG849" s="245">
        <v>13</v>
      </c>
      <c r="AH849" s="245">
        <v>8</v>
      </c>
      <c r="AI849" s="245">
        <v>5</v>
      </c>
      <c r="AJ849" s="24"/>
      <c r="AK849" s="4"/>
      <c r="AL849" s="4"/>
      <c r="AM849" s="247">
        <v>12748.94</v>
      </c>
      <c r="AN849" s="247">
        <v>2455.9</v>
      </c>
      <c r="AO849" s="247">
        <v>1501</v>
      </c>
      <c r="AP849" s="247">
        <v>1965.12</v>
      </c>
      <c r="AQ849" s="247">
        <v>1419.6</v>
      </c>
      <c r="AR849" s="24"/>
      <c r="AS849" s="4"/>
      <c r="AT849" s="4"/>
      <c r="AU849" s="247">
        <v>354.13722222222202</v>
      </c>
      <c r="AV849" s="247">
        <v>66.375675675675694</v>
      </c>
      <c r="AW849" s="247">
        <v>40.5675675675676</v>
      </c>
      <c r="AX849" s="247">
        <v>53.111351351351303</v>
      </c>
      <c r="AY849" s="247">
        <v>38.367567567567598</v>
      </c>
      <c r="AZ849" s="24"/>
      <c r="BA849" s="4"/>
    </row>
    <row r="850" spans="2:53">
      <c r="B850" s="11" t="s">
        <v>541</v>
      </c>
      <c r="C850" s="11"/>
      <c r="D850" s="71" t="s">
        <v>118</v>
      </c>
      <c r="E850" s="194">
        <v>3</v>
      </c>
      <c r="F850" s="194">
        <v>3</v>
      </c>
      <c r="G850" s="194">
        <v>2</v>
      </c>
      <c r="H850" s="194">
        <v>1</v>
      </c>
      <c r="I850" s="194">
        <v>1</v>
      </c>
      <c r="J850" s="11"/>
      <c r="M850" s="204">
        <v>344.08</v>
      </c>
      <c r="N850" s="241">
        <v>130.5</v>
      </c>
      <c r="O850" s="204">
        <v>16.8</v>
      </c>
      <c r="P850" s="204">
        <v>4.8</v>
      </c>
      <c r="Q850" s="204">
        <v>9.27</v>
      </c>
      <c r="R850" s="11"/>
      <c r="S850" s="4"/>
      <c r="T850" s="4"/>
      <c r="U850" s="204">
        <v>114.693333333333</v>
      </c>
      <c r="V850" s="204">
        <v>43.5</v>
      </c>
      <c r="W850" s="204">
        <v>5.6</v>
      </c>
      <c r="X850" s="204">
        <v>1.6</v>
      </c>
      <c r="Y850" s="204">
        <v>3.09</v>
      </c>
      <c r="Z850" s="11"/>
      <c r="AA850" s="4"/>
      <c r="AB850" s="11" t="s">
        <v>409</v>
      </c>
      <c r="AC850" s="11"/>
      <c r="AD850" s="71" t="s">
        <v>410</v>
      </c>
      <c r="AE850" s="245"/>
      <c r="AF850" s="245">
        <v>1</v>
      </c>
      <c r="AG850" s="245"/>
      <c r="AH850" s="245"/>
      <c r="AI850" s="245"/>
      <c r="AJ850" s="24"/>
      <c r="AK850" s="4"/>
      <c r="AL850" s="4"/>
      <c r="AM850" s="247"/>
      <c r="AN850" s="247">
        <v>32.33</v>
      </c>
      <c r="AO850" s="247">
        <v>0</v>
      </c>
      <c r="AP850" s="247">
        <v>0</v>
      </c>
      <c r="AQ850" s="247">
        <v>0</v>
      </c>
      <c r="AR850" s="24"/>
      <c r="AS850" s="4"/>
      <c r="AT850" s="4"/>
      <c r="AU850" s="247"/>
      <c r="AV850" s="247">
        <v>32.33</v>
      </c>
      <c r="AW850" s="247">
        <v>0</v>
      </c>
      <c r="AX850" s="247">
        <v>0</v>
      </c>
      <c r="AY850" s="247">
        <v>0</v>
      </c>
      <c r="AZ850" s="24"/>
      <c r="BA850" s="4"/>
    </row>
    <row r="851" spans="2:53">
      <c r="B851" s="11" t="s">
        <v>479</v>
      </c>
      <c r="C851" s="11"/>
      <c r="D851" s="71" t="s">
        <v>146</v>
      </c>
      <c r="E851" s="194">
        <v>9</v>
      </c>
      <c r="F851" s="194">
        <v>3</v>
      </c>
      <c r="G851" s="194">
        <v>3</v>
      </c>
      <c r="H851" s="194">
        <v>1</v>
      </c>
      <c r="I851" s="194">
        <v>1</v>
      </c>
      <c r="J851" s="11"/>
      <c r="M851" s="204">
        <v>1596.21</v>
      </c>
      <c r="N851" s="241">
        <v>486.55</v>
      </c>
      <c r="O851" s="204">
        <v>247.05</v>
      </c>
      <c r="P851" s="204">
        <v>69.569999999999993</v>
      </c>
      <c r="Q851" s="204">
        <v>82.12</v>
      </c>
      <c r="R851" s="11"/>
      <c r="S851" s="4"/>
      <c r="T851" s="4"/>
      <c r="U851" s="204">
        <v>145.11000000000001</v>
      </c>
      <c r="V851" s="204">
        <v>48.655000000000001</v>
      </c>
      <c r="W851" s="204">
        <v>24.704999999999998</v>
      </c>
      <c r="X851" s="204">
        <v>6.9569999999999999</v>
      </c>
      <c r="Y851" s="204">
        <v>8.2119999999999997</v>
      </c>
      <c r="Z851" s="11"/>
      <c r="AA851" s="4"/>
      <c r="AB851" s="11" t="s">
        <v>411</v>
      </c>
      <c r="AC851" s="11"/>
      <c r="AD851" s="71" t="s">
        <v>118</v>
      </c>
      <c r="AE851" s="245">
        <v>8</v>
      </c>
      <c r="AF851" s="245">
        <v>6</v>
      </c>
      <c r="AG851" s="245">
        <v>2</v>
      </c>
      <c r="AH851" s="245">
        <v>2</v>
      </c>
      <c r="AI851" s="245">
        <v>1</v>
      </c>
      <c r="AJ851" s="24"/>
      <c r="AK851" s="4"/>
      <c r="AL851" s="4"/>
      <c r="AM851" s="247">
        <v>3927.6</v>
      </c>
      <c r="AN851" s="247">
        <v>2420.86</v>
      </c>
      <c r="AO851" s="247">
        <v>516.58000000000004</v>
      </c>
      <c r="AP851" s="247">
        <v>481.8</v>
      </c>
      <c r="AQ851" s="247">
        <v>4459.5600000000004</v>
      </c>
      <c r="AR851" s="24"/>
      <c r="AS851" s="4"/>
      <c r="AT851" s="4"/>
      <c r="AU851" s="247">
        <v>436.4</v>
      </c>
      <c r="AV851" s="247">
        <v>268.98444444444402</v>
      </c>
      <c r="AW851" s="247">
        <v>57.397777777777797</v>
      </c>
      <c r="AX851" s="247">
        <v>53.533333333333303</v>
      </c>
      <c r="AY851" s="247">
        <v>557.44500000000005</v>
      </c>
      <c r="AZ851" s="24"/>
      <c r="BA851" s="4"/>
    </row>
    <row r="852" spans="2:53">
      <c r="B852" s="11" t="s">
        <v>460</v>
      </c>
      <c r="C852" s="11"/>
      <c r="D852" s="71" t="s">
        <v>444</v>
      </c>
      <c r="E852" s="194">
        <v>30</v>
      </c>
      <c r="F852" s="194">
        <v>30</v>
      </c>
      <c r="G852" s="194">
        <v>4</v>
      </c>
      <c r="H852" s="194">
        <v>21</v>
      </c>
      <c r="I852" s="194">
        <v>20</v>
      </c>
      <c r="J852" s="11"/>
      <c r="M852" s="204">
        <v>2938.11</v>
      </c>
      <c r="N852" s="241">
        <v>2675.07</v>
      </c>
      <c r="O852" s="204">
        <v>117.19</v>
      </c>
      <c r="P852" s="204">
        <v>797.1</v>
      </c>
      <c r="Q852" s="204">
        <v>3797.86</v>
      </c>
      <c r="R852" s="11"/>
      <c r="S852" s="4"/>
      <c r="T852" s="4"/>
      <c r="U852" s="204">
        <v>97.936999999999998</v>
      </c>
      <c r="V852" s="204">
        <v>68.591538461538406</v>
      </c>
      <c r="W852" s="204">
        <v>2.7902380952381001</v>
      </c>
      <c r="X852" s="204">
        <v>20.4384615384615</v>
      </c>
      <c r="Y852" s="204">
        <v>84.396888888888896</v>
      </c>
      <c r="Z852" s="11"/>
      <c r="AA852" s="4"/>
      <c r="AB852" s="11" t="s">
        <v>412</v>
      </c>
      <c r="AC852" s="11"/>
      <c r="AD852" s="71" t="s">
        <v>144</v>
      </c>
      <c r="AE852" s="245">
        <v>20</v>
      </c>
      <c r="AF852" s="245">
        <v>13</v>
      </c>
      <c r="AG852" s="245">
        <v>5</v>
      </c>
      <c r="AH852" s="245">
        <v>7</v>
      </c>
      <c r="AI852" s="245">
        <v>5</v>
      </c>
      <c r="AJ852" s="24"/>
      <c r="AK852" s="4"/>
      <c r="AL852" s="4"/>
      <c r="AM852" s="247">
        <v>17480.09</v>
      </c>
      <c r="AN852" s="247">
        <v>4804.66</v>
      </c>
      <c r="AO852" s="247">
        <v>78.37</v>
      </c>
      <c r="AP852" s="247">
        <v>78.760000000000005</v>
      </c>
      <c r="AQ852" s="247">
        <v>5104</v>
      </c>
      <c r="AR852" s="24"/>
      <c r="AS852" s="4"/>
      <c r="AT852" s="4"/>
      <c r="AU852" s="247">
        <v>874.00450000000001</v>
      </c>
      <c r="AV852" s="247">
        <v>252.87684210526299</v>
      </c>
      <c r="AW852" s="247">
        <v>4.35388888888889</v>
      </c>
      <c r="AX852" s="247">
        <v>4.1452631578947399</v>
      </c>
      <c r="AY852" s="247">
        <v>255.2</v>
      </c>
      <c r="AZ852" s="24"/>
      <c r="BA852" s="4"/>
    </row>
    <row r="853" spans="2:53">
      <c r="B853" s="11" t="s">
        <v>331</v>
      </c>
      <c r="C853" s="11"/>
      <c r="D853" s="71" t="s">
        <v>332</v>
      </c>
      <c r="E853" s="194">
        <v>319</v>
      </c>
      <c r="F853" s="194">
        <v>153</v>
      </c>
      <c r="G853" s="194">
        <v>100</v>
      </c>
      <c r="H853" s="194">
        <v>82</v>
      </c>
      <c r="I853" s="194">
        <v>100</v>
      </c>
      <c r="J853" s="11"/>
      <c r="M853" s="204">
        <v>44430.11</v>
      </c>
      <c r="N853" s="241">
        <v>16355.31</v>
      </c>
      <c r="O853" s="204">
        <v>9128.9500000000007</v>
      </c>
      <c r="P853" s="204">
        <v>11434.26</v>
      </c>
      <c r="Q853" s="204">
        <v>30895.13</v>
      </c>
      <c r="R853" s="11"/>
      <c r="S853" s="4"/>
      <c r="T853" s="4"/>
      <c r="U853" s="204">
        <v>123.76075208913601</v>
      </c>
      <c r="V853" s="204">
        <v>47.544505813953499</v>
      </c>
      <c r="W853" s="204">
        <v>26.615014577259501</v>
      </c>
      <c r="X853" s="204">
        <v>34.337117117117103</v>
      </c>
      <c r="Y853" s="204">
        <v>88.271799999999999</v>
      </c>
      <c r="Z853" s="11"/>
      <c r="AA853" s="4"/>
      <c r="AB853" s="11" t="s">
        <v>413</v>
      </c>
      <c r="AC853" s="11"/>
      <c r="AD853" s="71" t="s">
        <v>105</v>
      </c>
      <c r="AE853" s="245">
        <v>76</v>
      </c>
      <c r="AF853" s="245">
        <v>36</v>
      </c>
      <c r="AG853" s="245">
        <v>20</v>
      </c>
      <c r="AH853" s="245">
        <v>17</v>
      </c>
      <c r="AI853" s="245">
        <v>18</v>
      </c>
      <c r="AJ853" s="24"/>
      <c r="AK853" s="4"/>
      <c r="AL853" s="4"/>
      <c r="AM853" s="247">
        <v>18068.939999999999</v>
      </c>
      <c r="AN853" s="247">
        <v>18001.169999999998</v>
      </c>
      <c r="AO853" s="247">
        <v>8341.67</v>
      </c>
      <c r="AP853" s="247">
        <v>433.83</v>
      </c>
      <c r="AQ853" s="247">
        <v>3278.17</v>
      </c>
      <c r="AR853" s="24"/>
      <c r="AS853" s="4"/>
      <c r="AT853" s="4"/>
      <c r="AU853" s="247">
        <v>223.07333333333301</v>
      </c>
      <c r="AV853" s="247">
        <v>225.014625</v>
      </c>
      <c r="AW853" s="247">
        <v>95.881264367816101</v>
      </c>
      <c r="AX853" s="247">
        <v>5.1646428571428604</v>
      </c>
      <c r="AY853" s="247">
        <v>38.566705882352899</v>
      </c>
      <c r="AZ853" s="24"/>
      <c r="BA853" s="4"/>
    </row>
    <row r="854" spans="2:53">
      <c r="B854" s="11" t="s">
        <v>333</v>
      </c>
      <c r="C854" s="11"/>
      <c r="D854" s="71" t="s">
        <v>334</v>
      </c>
      <c r="E854" s="194">
        <v>1511</v>
      </c>
      <c r="F854" s="194">
        <v>459</v>
      </c>
      <c r="G854" s="194">
        <v>282</v>
      </c>
      <c r="H854" s="194">
        <v>227</v>
      </c>
      <c r="I854" s="194">
        <v>221</v>
      </c>
      <c r="J854" s="11"/>
      <c r="M854" s="204">
        <v>258620.08</v>
      </c>
      <c r="N854" s="241">
        <v>34211.72</v>
      </c>
      <c r="O854" s="204">
        <v>15194.24</v>
      </c>
      <c r="P854" s="204">
        <v>15621.88</v>
      </c>
      <c r="Q854" s="204">
        <v>50537.08</v>
      </c>
      <c r="R854" s="11"/>
      <c r="S854" s="4"/>
      <c r="T854" s="4"/>
      <c r="U854" s="204">
        <v>165.67590006406201</v>
      </c>
      <c r="V854" s="204">
        <v>23.1473071718539</v>
      </c>
      <c r="W854" s="204">
        <v>10.2180497646268</v>
      </c>
      <c r="X854" s="204">
        <v>10.8636161335188</v>
      </c>
      <c r="Y854" s="204">
        <v>34.123619176232303</v>
      </c>
      <c r="Z854" s="11"/>
      <c r="AA854" s="4"/>
      <c r="AB854" s="11" t="s">
        <v>414</v>
      </c>
      <c r="AC854" s="11"/>
      <c r="AD854" s="71" t="s">
        <v>98</v>
      </c>
      <c r="AE854" s="245">
        <v>2</v>
      </c>
      <c r="AF854" s="245">
        <v>2</v>
      </c>
      <c r="AG854" s="245">
        <v>2</v>
      </c>
      <c r="AH854" s="245">
        <v>2</v>
      </c>
      <c r="AI854" s="245">
        <v>2</v>
      </c>
      <c r="AJ854" s="24"/>
      <c r="AK854" s="4"/>
      <c r="AL854" s="4"/>
      <c r="AM854" s="247">
        <v>143.69999999999999</v>
      </c>
      <c r="AN854" s="247">
        <v>139.38</v>
      </c>
      <c r="AO854" s="247">
        <v>141.94</v>
      </c>
      <c r="AP854" s="247">
        <v>77.819999999999993</v>
      </c>
      <c r="AQ854" s="247">
        <v>558.89</v>
      </c>
      <c r="AR854" s="24"/>
      <c r="AS854" s="4"/>
      <c r="AT854" s="4"/>
      <c r="AU854" s="247">
        <v>71.849999999999994</v>
      </c>
      <c r="AV854" s="247">
        <v>69.69</v>
      </c>
      <c r="AW854" s="247">
        <v>70.97</v>
      </c>
      <c r="AX854" s="247">
        <v>38.909999999999997</v>
      </c>
      <c r="AY854" s="247">
        <v>279.44499999999999</v>
      </c>
      <c r="AZ854" s="24"/>
      <c r="BA854" s="4"/>
    </row>
    <row r="855" spans="2:53">
      <c r="B855" s="11" t="s">
        <v>335</v>
      </c>
      <c r="C855" s="11"/>
      <c r="D855" s="71" t="s">
        <v>336</v>
      </c>
      <c r="E855" s="194">
        <v>137</v>
      </c>
      <c r="F855" s="194">
        <v>53</v>
      </c>
      <c r="G855" s="194">
        <v>28</v>
      </c>
      <c r="H855" s="194">
        <v>19</v>
      </c>
      <c r="I855" s="194">
        <v>24</v>
      </c>
      <c r="J855" s="11"/>
      <c r="M855" s="204">
        <v>26197.73</v>
      </c>
      <c r="N855" s="241">
        <v>5492.53</v>
      </c>
      <c r="O855" s="204">
        <v>2026.05</v>
      </c>
      <c r="P855" s="204">
        <v>1704.55</v>
      </c>
      <c r="Q855" s="204">
        <v>3407.29</v>
      </c>
      <c r="R855" s="11"/>
      <c r="S855" s="4"/>
      <c r="T855" s="4"/>
      <c r="U855" s="204">
        <v>178.215850340136</v>
      </c>
      <c r="V855" s="204">
        <v>39.514604316546801</v>
      </c>
      <c r="W855" s="204">
        <v>14.1681818181818</v>
      </c>
      <c r="X855" s="204">
        <v>12.089007092198599</v>
      </c>
      <c r="Y855" s="204">
        <v>23.498551724137901</v>
      </c>
      <c r="Z855" s="11"/>
      <c r="AA855" s="4"/>
      <c r="AB855" s="11" t="s">
        <v>416</v>
      </c>
      <c r="AC855" s="11"/>
      <c r="AD855" s="71" t="s">
        <v>94</v>
      </c>
      <c r="AE855" s="245">
        <v>29</v>
      </c>
      <c r="AF855" s="245">
        <v>2</v>
      </c>
      <c r="AG855" s="245">
        <v>1</v>
      </c>
      <c r="AH855" s="245">
        <v>1</v>
      </c>
      <c r="AI855" s="245">
        <v>2</v>
      </c>
      <c r="AJ855" s="24"/>
      <c r="AK855" s="4"/>
      <c r="AL855" s="4"/>
      <c r="AM855" s="247">
        <v>28578.7</v>
      </c>
      <c r="AN855" s="247">
        <v>240.27</v>
      </c>
      <c r="AO855" s="247">
        <v>73.25</v>
      </c>
      <c r="AP855" s="247">
        <v>62.02</v>
      </c>
      <c r="AQ855" s="247">
        <v>9516.4699999999993</v>
      </c>
      <c r="AR855" s="24"/>
      <c r="AS855" s="4"/>
      <c r="AT855" s="4"/>
      <c r="AU855" s="247">
        <v>952.62333333333299</v>
      </c>
      <c r="AV855" s="247">
        <v>9.2411538461538498</v>
      </c>
      <c r="AW855" s="247">
        <v>2.6160714285714302</v>
      </c>
      <c r="AX855" s="247">
        <v>2.0673333333333299</v>
      </c>
      <c r="AY855" s="247">
        <v>317.215666666667</v>
      </c>
      <c r="AZ855" s="24"/>
      <c r="BA855" s="4"/>
    </row>
    <row r="856" spans="2:53">
      <c r="B856" s="11" t="s">
        <v>337</v>
      </c>
      <c r="C856" s="11"/>
      <c r="D856" s="71" t="s">
        <v>338</v>
      </c>
      <c r="E856" s="194">
        <v>51</v>
      </c>
      <c r="F856" s="194">
        <v>36</v>
      </c>
      <c r="G856" s="194">
        <v>18</v>
      </c>
      <c r="H856" s="194">
        <v>16</v>
      </c>
      <c r="I856" s="194">
        <v>19</v>
      </c>
      <c r="J856" s="11"/>
      <c r="M856" s="204">
        <v>9564.02</v>
      </c>
      <c r="N856" s="241">
        <v>5813.61</v>
      </c>
      <c r="O856" s="204">
        <v>1682.14</v>
      </c>
      <c r="P856" s="204">
        <v>1414.44</v>
      </c>
      <c r="Q856" s="204">
        <v>5225.8599999999997</v>
      </c>
      <c r="R856" s="11"/>
      <c r="S856" s="4"/>
      <c r="T856" s="4"/>
      <c r="U856" s="204">
        <v>173.89127272727299</v>
      </c>
      <c r="V856" s="204">
        <v>77.514799999999994</v>
      </c>
      <c r="W856" s="204">
        <v>21.845974025974002</v>
      </c>
      <c r="X856" s="204">
        <v>19.114054054054101</v>
      </c>
      <c r="Y856" s="204">
        <v>69.678133333333307</v>
      </c>
      <c r="Z856" s="11"/>
      <c r="AA856" s="4"/>
      <c r="AB856" s="11" t="s">
        <v>417</v>
      </c>
      <c r="AC856" s="11"/>
      <c r="AD856" s="71" t="s">
        <v>146</v>
      </c>
      <c r="AE856" s="245">
        <v>2</v>
      </c>
      <c r="AF856" s="245"/>
      <c r="AG856" s="245"/>
      <c r="AH856" s="245"/>
      <c r="AI856" s="245"/>
      <c r="AJ856" s="24"/>
      <c r="AK856" s="4"/>
      <c r="AL856" s="4"/>
      <c r="AM856" s="247">
        <v>544.97</v>
      </c>
      <c r="AN856" s="247">
        <v>0</v>
      </c>
      <c r="AO856" s="247">
        <v>0</v>
      </c>
      <c r="AP856" s="247">
        <v>0</v>
      </c>
      <c r="AQ856" s="247">
        <v>0</v>
      </c>
      <c r="AR856" s="24"/>
      <c r="AS856" s="4"/>
      <c r="AT856" s="4"/>
      <c r="AU856" s="247">
        <v>272.48500000000001</v>
      </c>
      <c r="AV856" s="247">
        <v>0</v>
      </c>
      <c r="AW856" s="247">
        <v>0</v>
      </c>
      <c r="AX856" s="247">
        <v>0</v>
      </c>
      <c r="AY856" s="247">
        <v>0</v>
      </c>
      <c r="AZ856" s="24"/>
      <c r="BA856" s="4"/>
    </row>
    <row r="857" spans="2:53">
      <c r="B857" s="11" t="s">
        <v>339</v>
      </c>
      <c r="C857" s="11"/>
      <c r="D857" s="71" t="s">
        <v>122</v>
      </c>
      <c r="E857" s="194">
        <v>99</v>
      </c>
      <c r="F857" s="194">
        <v>29</v>
      </c>
      <c r="G857" s="194">
        <v>20</v>
      </c>
      <c r="H857" s="194">
        <v>21</v>
      </c>
      <c r="I857" s="194">
        <v>30</v>
      </c>
      <c r="J857" s="11"/>
      <c r="M857" s="204">
        <v>20495.57</v>
      </c>
      <c r="N857" s="241">
        <v>3997.56</v>
      </c>
      <c r="O857" s="204">
        <v>1665.07</v>
      </c>
      <c r="P857" s="204">
        <v>1893.1</v>
      </c>
      <c r="Q857" s="204">
        <v>10966.74</v>
      </c>
      <c r="R857" s="11"/>
      <c r="S857" s="4"/>
      <c r="T857" s="4"/>
      <c r="U857" s="204">
        <v>181.376725663717</v>
      </c>
      <c r="V857" s="204">
        <v>36.0140540540541</v>
      </c>
      <c r="W857" s="204">
        <v>14.735132743362801</v>
      </c>
      <c r="X857" s="204">
        <v>17.528703703703702</v>
      </c>
      <c r="Y857" s="204">
        <v>98.799459459459499</v>
      </c>
      <c r="Z857" s="11"/>
      <c r="AA857" s="4"/>
      <c r="AB857" s="11" t="s">
        <v>418</v>
      </c>
      <c r="AC857" s="11"/>
      <c r="AD857" s="71" t="s">
        <v>419</v>
      </c>
      <c r="AE857" s="245">
        <v>4</v>
      </c>
      <c r="AF857" s="245"/>
      <c r="AG857" s="245">
        <v>1</v>
      </c>
      <c r="AH857" s="245"/>
      <c r="AI857" s="245"/>
      <c r="AJ857" s="24"/>
      <c r="AK857" s="4"/>
      <c r="AL857" s="4"/>
      <c r="AM857" s="247">
        <v>66.47</v>
      </c>
      <c r="AN857" s="247">
        <v>0</v>
      </c>
      <c r="AO857" s="247">
        <v>15</v>
      </c>
      <c r="AP857" s="247">
        <v>0</v>
      </c>
      <c r="AQ857" s="247">
        <v>0</v>
      </c>
      <c r="AR857" s="24"/>
      <c r="AS857" s="4"/>
      <c r="AT857" s="4"/>
      <c r="AU857" s="247">
        <v>16.6175</v>
      </c>
      <c r="AV857" s="247">
        <v>0</v>
      </c>
      <c r="AW857" s="247">
        <v>3</v>
      </c>
      <c r="AX857" s="247">
        <v>0</v>
      </c>
      <c r="AY857" s="247">
        <v>0</v>
      </c>
      <c r="AZ857" s="24"/>
      <c r="BA857" s="4"/>
    </row>
    <row r="858" spans="2:53">
      <c r="B858" s="11" t="s">
        <v>340</v>
      </c>
      <c r="C858" s="11"/>
      <c r="D858" s="71" t="s">
        <v>279</v>
      </c>
      <c r="E858" s="194">
        <v>203</v>
      </c>
      <c r="F858" s="194">
        <v>89</v>
      </c>
      <c r="G858" s="194">
        <v>57</v>
      </c>
      <c r="H858" s="194">
        <v>48</v>
      </c>
      <c r="I858" s="194">
        <v>50</v>
      </c>
      <c r="J858" s="11"/>
      <c r="M858" s="204">
        <v>35773.74</v>
      </c>
      <c r="N858" s="241">
        <v>8303.5</v>
      </c>
      <c r="O858" s="204">
        <v>5687.73</v>
      </c>
      <c r="P858" s="204">
        <v>5354.87</v>
      </c>
      <c r="Q858" s="204">
        <v>20863.09</v>
      </c>
      <c r="R858" s="11"/>
      <c r="S858" s="4"/>
      <c r="T858" s="4"/>
      <c r="U858" s="204">
        <v>162.607909090909</v>
      </c>
      <c r="V858" s="204">
        <v>38.983568075117397</v>
      </c>
      <c r="W858" s="204">
        <v>26.578177570093501</v>
      </c>
      <c r="X858" s="204">
        <v>25.7445673076923</v>
      </c>
      <c r="Y858" s="204">
        <v>98.410801886792498</v>
      </c>
      <c r="Z858" s="11"/>
      <c r="AA858" s="4"/>
      <c r="AB858" s="11" t="s">
        <v>418</v>
      </c>
      <c r="AC858" s="11"/>
      <c r="AD858" s="71" t="s">
        <v>126</v>
      </c>
      <c r="AE858" s="245">
        <v>1</v>
      </c>
      <c r="AF858" s="245">
        <v>1</v>
      </c>
      <c r="AG858" s="245">
        <v>1</v>
      </c>
      <c r="AH858" s="245"/>
      <c r="AI858" s="245"/>
      <c r="AJ858" s="24"/>
      <c r="AK858" s="4"/>
      <c r="AL858" s="4"/>
      <c r="AM858" s="247">
        <v>12.14</v>
      </c>
      <c r="AN858" s="247">
        <v>11.97</v>
      </c>
      <c r="AO858" s="247">
        <v>6.96</v>
      </c>
      <c r="AP858" s="247">
        <v>0</v>
      </c>
      <c r="AQ858" s="247">
        <v>0</v>
      </c>
      <c r="AR858" s="24"/>
      <c r="AS858" s="4"/>
      <c r="AT858" s="4"/>
      <c r="AU858" s="247">
        <v>12.14</v>
      </c>
      <c r="AV858" s="247">
        <v>11.97</v>
      </c>
      <c r="AW858" s="247">
        <v>6.96</v>
      </c>
      <c r="AX858" s="247">
        <v>0</v>
      </c>
      <c r="AY858" s="247">
        <v>0</v>
      </c>
      <c r="AZ858" s="24"/>
      <c r="BA858" s="4"/>
    </row>
    <row r="859" spans="2:53">
      <c r="B859" s="11" t="s">
        <v>341</v>
      </c>
      <c r="C859" s="11"/>
      <c r="D859" s="71" t="s">
        <v>342</v>
      </c>
      <c r="E859" s="194">
        <v>572</v>
      </c>
      <c r="F859" s="194">
        <v>418</v>
      </c>
      <c r="G859" s="194">
        <v>90</v>
      </c>
      <c r="H859" s="194">
        <v>290</v>
      </c>
      <c r="I859" s="194">
        <v>406</v>
      </c>
      <c r="J859" s="11"/>
      <c r="M859" s="204">
        <v>69256.33</v>
      </c>
      <c r="N859" s="241">
        <v>46700.05</v>
      </c>
      <c r="O859" s="204">
        <v>9848.93</v>
      </c>
      <c r="P859" s="204">
        <v>41650.28</v>
      </c>
      <c r="Q859" s="204">
        <v>195541.43</v>
      </c>
      <c r="R859" s="11"/>
      <c r="S859" s="4"/>
      <c r="T859" s="4"/>
      <c r="U859" s="204">
        <v>102.60197037037</v>
      </c>
      <c r="V859" s="204">
        <v>69.390861812778596</v>
      </c>
      <c r="W859" s="204">
        <v>15.608446909667199</v>
      </c>
      <c r="X859" s="204">
        <v>66.111555555555498</v>
      </c>
      <c r="Y859" s="204">
        <v>256.95325886990798</v>
      </c>
      <c r="Z859" s="11"/>
      <c r="AA859" s="4"/>
      <c r="AB859" s="11" t="s">
        <v>420</v>
      </c>
      <c r="AC859" s="11"/>
      <c r="AD859" s="71" t="s">
        <v>279</v>
      </c>
      <c r="AE859" s="245">
        <v>126</v>
      </c>
      <c r="AF859" s="245">
        <v>54</v>
      </c>
      <c r="AG859" s="245">
        <v>32</v>
      </c>
      <c r="AH859" s="245">
        <v>24</v>
      </c>
      <c r="AI859" s="245">
        <v>22</v>
      </c>
      <c r="AJ859" s="24"/>
      <c r="AK859" s="4"/>
      <c r="AL859" s="4"/>
      <c r="AM859" s="247">
        <v>44882.48</v>
      </c>
      <c r="AN859" s="247">
        <v>27928.83</v>
      </c>
      <c r="AO859" s="247">
        <v>31145.919999999998</v>
      </c>
      <c r="AP859" s="247">
        <v>1271.6199999999999</v>
      </c>
      <c r="AQ859" s="247">
        <v>16354.4</v>
      </c>
      <c r="AR859" s="24"/>
      <c r="AS859" s="4"/>
      <c r="AT859" s="4"/>
      <c r="AU859" s="247">
        <v>350.64437500000003</v>
      </c>
      <c r="AV859" s="247">
        <v>216.50255813953501</v>
      </c>
      <c r="AW859" s="247">
        <v>249.16736</v>
      </c>
      <c r="AX859" s="247">
        <v>10.092222222222199</v>
      </c>
      <c r="AY859" s="247">
        <v>124.842748091603</v>
      </c>
      <c r="AZ859" s="24"/>
      <c r="BA859" s="4"/>
    </row>
    <row r="860" spans="2:53">
      <c r="B860" s="11" t="s">
        <v>343</v>
      </c>
      <c r="C860" s="11"/>
      <c r="D860" s="71" t="s">
        <v>344</v>
      </c>
      <c r="E860" s="194">
        <v>82</v>
      </c>
      <c r="F860" s="194">
        <v>56</v>
      </c>
      <c r="G860" s="194">
        <v>35</v>
      </c>
      <c r="H860" s="194">
        <v>27</v>
      </c>
      <c r="I860" s="194">
        <v>45</v>
      </c>
      <c r="J860" s="11"/>
      <c r="M860" s="204">
        <v>10461.07</v>
      </c>
      <c r="N860" s="241">
        <v>5891.73</v>
      </c>
      <c r="O860" s="204">
        <v>2057.61</v>
      </c>
      <c r="P860" s="204">
        <v>2242.21</v>
      </c>
      <c r="Q860" s="204">
        <v>11586.67</v>
      </c>
      <c r="R860" s="11"/>
      <c r="S860" s="4"/>
      <c r="T860" s="4"/>
      <c r="U860" s="204">
        <v>108.969479166667</v>
      </c>
      <c r="V860" s="204">
        <v>62.018210526315798</v>
      </c>
      <c r="W860" s="204">
        <v>20.9960204081633</v>
      </c>
      <c r="X860" s="204">
        <v>23.356354166666701</v>
      </c>
      <c r="Y860" s="204">
        <v>109.30820754717</v>
      </c>
      <c r="Z860" s="11"/>
      <c r="AA860" s="4"/>
      <c r="AB860" s="11" t="s">
        <v>421</v>
      </c>
      <c r="AC860" s="11"/>
      <c r="AD860" s="71" t="s">
        <v>129</v>
      </c>
      <c r="AE860" s="245">
        <v>294</v>
      </c>
      <c r="AF860" s="245">
        <v>92</v>
      </c>
      <c r="AG860" s="245">
        <v>44</v>
      </c>
      <c r="AH860" s="245">
        <v>43</v>
      </c>
      <c r="AI860" s="245">
        <v>37</v>
      </c>
      <c r="AJ860" s="24"/>
      <c r="AK860" s="4"/>
      <c r="AL860" s="4"/>
      <c r="AM860" s="247">
        <v>221111.34</v>
      </c>
      <c r="AN860" s="247">
        <v>36533.08</v>
      </c>
      <c r="AO860" s="247">
        <v>20291.77</v>
      </c>
      <c r="AP860" s="247">
        <v>9309.23</v>
      </c>
      <c r="AQ860" s="247">
        <v>30251.27</v>
      </c>
      <c r="AR860" s="24"/>
      <c r="AS860" s="4"/>
      <c r="AT860" s="4"/>
      <c r="AU860" s="247">
        <v>739.50280936454897</v>
      </c>
      <c r="AV860" s="247">
        <v>131.88837545126401</v>
      </c>
      <c r="AW860" s="247">
        <v>68.553277027026994</v>
      </c>
      <c r="AX860" s="247">
        <v>30.9276744186046</v>
      </c>
      <c r="AY860" s="247">
        <v>98.538338762215005</v>
      </c>
      <c r="AZ860" s="24"/>
      <c r="BA860" s="4"/>
    </row>
    <row r="861" spans="2:53">
      <c r="B861" s="11" t="s">
        <v>345</v>
      </c>
      <c r="C861" s="11"/>
      <c r="D861" s="71" t="s">
        <v>152</v>
      </c>
      <c r="E861" s="194">
        <v>675</v>
      </c>
      <c r="F861" s="194">
        <v>432</v>
      </c>
      <c r="G861" s="194">
        <v>292</v>
      </c>
      <c r="H861" s="194">
        <v>262</v>
      </c>
      <c r="I861" s="194">
        <v>331</v>
      </c>
      <c r="J861" s="11"/>
      <c r="M861" s="204">
        <v>102801.85</v>
      </c>
      <c r="N861" s="241">
        <v>53969.34</v>
      </c>
      <c r="O861" s="204">
        <v>30138.49</v>
      </c>
      <c r="P861" s="204">
        <v>43366.5</v>
      </c>
      <c r="Q861" s="204">
        <v>131782.42000000001</v>
      </c>
      <c r="R861" s="11"/>
      <c r="S861" s="4"/>
      <c r="T861" s="4"/>
      <c r="U861" s="204">
        <v>137.06913333333301</v>
      </c>
      <c r="V861" s="204">
        <v>73.327907608695696</v>
      </c>
      <c r="W861" s="204">
        <v>41.455969738652001</v>
      </c>
      <c r="X861" s="204">
        <v>61.512765957446803</v>
      </c>
      <c r="Y861" s="204">
        <v>159.93012135922299</v>
      </c>
      <c r="Z861" s="11"/>
      <c r="AA861" s="4"/>
      <c r="AB861" s="11" t="s">
        <v>421</v>
      </c>
      <c r="AC861" s="11"/>
      <c r="AD861" s="71" t="s">
        <v>116</v>
      </c>
      <c r="AE861" s="245">
        <v>1</v>
      </c>
      <c r="AF861" s="245"/>
      <c r="AG861" s="245"/>
      <c r="AH861" s="245"/>
      <c r="AI861" s="245"/>
      <c r="AJ861" s="24"/>
      <c r="AK861" s="4"/>
      <c r="AL861" s="4"/>
      <c r="AM861" s="247">
        <v>438.06</v>
      </c>
      <c r="AN861" s="247">
        <v>0</v>
      </c>
      <c r="AO861" s="247">
        <v>0</v>
      </c>
      <c r="AP861" s="247">
        <v>0</v>
      </c>
      <c r="AQ861" s="247">
        <v>0</v>
      </c>
      <c r="AR861" s="24"/>
      <c r="AS861" s="4"/>
      <c r="AT861" s="4"/>
      <c r="AU861" s="247">
        <v>438.06</v>
      </c>
      <c r="AV861" s="247">
        <v>0</v>
      </c>
      <c r="AW861" s="247">
        <v>0</v>
      </c>
      <c r="AX861" s="247">
        <v>0</v>
      </c>
      <c r="AY861" s="247">
        <v>0</v>
      </c>
      <c r="AZ861" s="24"/>
      <c r="BA861" s="4"/>
    </row>
    <row r="862" spans="2:53">
      <c r="B862" s="11" t="s">
        <v>346</v>
      </c>
      <c r="C862" s="11"/>
      <c r="D862" s="71" t="s">
        <v>347</v>
      </c>
      <c r="E862" s="194">
        <v>846</v>
      </c>
      <c r="F862" s="194">
        <v>453</v>
      </c>
      <c r="G862" s="194">
        <v>255</v>
      </c>
      <c r="H862" s="194">
        <v>228</v>
      </c>
      <c r="I862" s="194">
        <v>292</v>
      </c>
      <c r="J862" s="11"/>
      <c r="M862" s="204">
        <v>157681.85999999999</v>
      </c>
      <c r="N862" s="241">
        <v>58573.13</v>
      </c>
      <c r="O862" s="204">
        <v>25330.78</v>
      </c>
      <c r="P862" s="204">
        <v>23408.55</v>
      </c>
      <c r="Q862" s="204">
        <v>85339.989999999903</v>
      </c>
      <c r="R862" s="11"/>
      <c r="S862" s="4"/>
      <c r="T862" s="4"/>
      <c r="U862" s="204">
        <v>166.85911111111099</v>
      </c>
      <c r="V862" s="204">
        <v>63.459512459371602</v>
      </c>
      <c r="W862" s="204">
        <v>27.683912568305999</v>
      </c>
      <c r="X862" s="204">
        <v>26.390698985343899</v>
      </c>
      <c r="Y862" s="204">
        <v>90.1161457233368</v>
      </c>
      <c r="Z862" s="11"/>
      <c r="AA862" s="4"/>
      <c r="AB862" s="11" t="s">
        <v>423</v>
      </c>
      <c r="AC862" s="11"/>
      <c r="AD862" s="71" t="s">
        <v>424</v>
      </c>
      <c r="AE862" s="245">
        <v>42</v>
      </c>
      <c r="AF862" s="245">
        <v>19</v>
      </c>
      <c r="AG862" s="245">
        <v>7</v>
      </c>
      <c r="AH862" s="245">
        <v>11</v>
      </c>
      <c r="AI862" s="245">
        <v>13</v>
      </c>
      <c r="AJ862" s="24"/>
      <c r="AK862" s="4"/>
      <c r="AL862" s="4"/>
      <c r="AM862" s="247">
        <v>37710.26</v>
      </c>
      <c r="AN862" s="247">
        <v>22589.09</v>
      </c>
      <c r="AO862" s="247">
        <v>238.39</v>
      </c>
      <c r="AP862" s="247">
        <v>7377.2</v>
      </c>
      <c r="AQ862" s="247">
        <v>23105.58</v>
      </c>
      <c r="AR862" s="24"/>
      <c r="AS862" s="4"/>
      <c r="AT862" s="4"/>
      <c r="AU862" s="247">
        <v>897.863333333333</v>
      </c>
      <c r="AV862" s="247">
        <v>550.95341463414604</v>
      </c>
      <c r="AW862" s="247">
        <v>5.9597499999999997</v>
      </c>
      <c r="AX862" s="247">
        <v>184.43</v>
      </c>
      <c r="AY862" s="247">
        <v>550.13285714285701</v>
      </c>
      <c r="AZ862" s="24"/>
      <c r="BA862" s="4"/>
    </row>
    <row r="863" spans="2:53">
      <c r="B863" s="11" t="s">
        <v>348</v>
      </c>
      <c r="C863" s="11"/>
      <c r="D863" s="71" t="s">
        <v>126</v>
      </c>
      <c r="E863" s="194">
        <v>111</v>
      </c>
      <c r="F863" s="194">
        <v>45</v>
      </c>
      <c r="G863" s="194">
        <v>27</v>
      </c>
      <c r="H863" s="194">
        <v>20</v>
      </c>
      <c r="I863" s="194">
        <v>27</v>
      </c>
      <c r="J863" s="11"/>
      <c r="M863" s="204">
        <v>23130.84</v>
      </c>
      <c r="N863" s="241">
        <v>6796.78</v>
      </c>
      <c r="O863" s="204">
        <v>2777.77</v>
      </c>
      <c r="P863" s="204">
        <v>1846.36</v>
      </c>
      <c r="Q863" s="204">
        <v>9463.08</v>
      </c>
      <c r="R863" s="11"/>
      <c r="S863" s="4"/>
      <c r="T863" s="4"/>
      <c r="U863" s="204">
        <v>186.53903225806499</v>
      </c>
      <c r="V863" s="204">
        <v>57.115798319327702</v>
      </c>
      <c r="W863" s="204">
        <v>23.3426050420168</v>
      </c>
      <c r="X863" s="204">
        <v>15.647118644067801</v>
      </c>
      <c r="Y863" s="204">
        <v>75.704639999999998</v>
      </c>
      <c r="Z863" s="11"/>
      <c r="AA863" s="4"/>
      <c r="AB863" s="11" t="s">
        <v>425</v>
      </c>
      <c r="AC863" s="11"/>
      <c r="AD863" s="71" t="s">
        <v>185</v>
      </c>
      <c r="AE863" s="245">
        <v>47</v>
      </c>
      <c r="AF863" s="245">
        <v>9</v>
      </c>
      <c r="AG863" s="245">
        <v>5</v>
      </c>
      <c r="AH863" s="245">
        <v>3</v>
      </c>
      <c r="AI863" s="245">
        <v>3</v>
      </c>
      <c r="AJ863" s="24"/>
      <c r="AK863" s="4"/>
      <c r="AL863" s="4"/>
      <c r="AM863" s="247">
        <v>9959.93</v>
      </c>
      <c r="AN863" s="247">
        <v>570.02</v>
      </c>
      <c r="AO863" s="247">
        <v>353.16</v>
      </c>
      <c r="AP863" s="247">
        <v>585.08000000000004</v>
      </c>
      <c r="AQ863" s="247">
        <v>2492.7600000000002</v>
      </c>
      <c r="AR863" s="24"/>
      <c r="AS863" s="4"/>
      <c r="AT863" s="4"/>
      <c r="AU863" s="247">
        <v>207.49854166666699</v>
      </c>
      <c r="AV863" s="247">
        <v>11.8754166666667</v>
      </c>
      <c r="AW863" s="247">
        <v>7.3574999999999999</v>
      </c>
      <c r="AX863" s="247">
        <v>12.4485106382979</v>
      </c>
      <c r="AY863" s="247">
        <v>51.932499999999997</v>
      </c>
      <c r="AZ863" s="24"/>
      <c r="BA863" s="4"/>
    </row>
    <row r="864" spans="2:53">
      <c r="B864" s="11" t="s">
        <v>349</v>
      </c>
      <c r="C864" s="11"/>
      <c r="D864" s="71" t="s">
        <v>350</v>
      </c>
      <c r="E864" s="194">
        <v>36</v>
      </c>
      <c r="F864" s="194">
        <v>17</v>
      </c>
      <c r="G864" s="194">
        <v>10</v>
      </c>
      <c r="H864" s="194">
        <v>9</v>
      </c>
      <c r="I864" s="194">
        <v>10</v>
      </c>
      <c r="J864" s="11"/>
      <c r="M864" s="204">
        <v>5772.75</v>
      </c>
      <c r="N864" s="241">
        <v>1663.51</v>
      </c>
      <c r="O864" s="204">
        <v>456</v>
      </c>
      <c r="P864" s="204">
        <v>1159.71</v>
      </c>
      <c r="Q864" s="204">
        <v>4874.29</v>
      </c>
      <c r="R864" s="11"/>
      <c r="S864" s="4"/>
      <c r="T864" s="4"/>
      <c r="U864" s="204">
        <v>151.914473684211</v>
      </c>
      <c r="V864" s="204">
        <v>47.528857142857099</v>
      </c>
      <c r="W864" s="204">
        <v>12.6666666666667</v>
      </c>
      <c r="X864" s="204">
        <v>32.214166666666699</v>
      </c>
      <c r="Y864" s="204">
        <v>135.39694444444399</v>
      </c>
      <c r="Z864" s="11"/>
      <c r="AA864" s="4"/>
      <c r="AB864" s="11" t="s">
        <v>426</v>
      </c>
      <c r="AC864" s="11"/>
      <c r="AD864" s="71" t="s">
        <v>258</v>
      </c>
      <c r="AE864" s="245">
        <v>35</v>
      </c>
      <c r="AF864" s="245">
        <v>14</v>
      </c>
      <c r="AG864" s="245">
        <v>4</v>
      </c>
      <c r="AH864" s="245">
        <v>5</v>
      </c>
      <c r="AI864" s="245">
        <v>6</v>
      </c>
      <c r="AJ864" s="24"/>
      <c r="AK864" s="4"/>
      <c r="AL864" s="4"/>
      <c r="AM864" s="247">
        <v>8872.5300000000007</v>
      </c>
      <c r="AN864" s="247">
        <v>2623.52</v>
      </c>
      <c r="AO864" s="247">
        <v>76.19</v>
      </c>
      <c r="AP864" s="247">
        <v>113.71</v>
      </c>
      <c r="AQ864" s="247">
        <v>742.57</v>
      </c>
      <c r="AR864" s="24"/>
      <c r="AS864" s="4"/>
      <c r="AT864" s="4"/>
      <c r="AU864" s="247">
        <v>233.487631578947</v>
      </c>
      <c r="AV864" s="247">
        <v>69.040000000000006</v>
      </c>
      <c r="AW864" s="247">
        <v>1.95358974358974</v>
      </c>
      <c r="AX864" s="247">
        <v>2.9156410256410301</v>
      </c>
      <c r="AY864" s="247">
        <v>18.564250000000001</v>
      </c>
      <c r="AZ864" s="24"/>
      <c r="BA864" s="4"/>
    </row>
    <row r="865" spans="2:53">
      <c r="B865" s="11" t="s">
        <v>351</v>
      </c>
      <c r="C865" s="11"/>
      <c r="D865" s="71" t="s">
        <v>172</v>
      </c>
      <c r="E865" s="194">
        <v>830</v>
      </c>
      <c r="F865" s="194">
        <v>829</v>
      </c>
      <c r="G865" s="194">
        <v>219</v>
      </c>
      <c r="H865" s="194">
        <v>393</v>
      </c>
      <c r="I865" s="194">
        <v>504</v>
      </c>
      <c r="J865" s="11"/>
      <c r="M865" s="204">
        <v>140096.93</v>
      </c>
      <c r="N865" s="241">
        <v>122052.59</v>
      </c>
      <c r="O865" s="204">
        <v>17691.98</v>
      </c>
      <c r="P865" s="204">
        <v>30920.04</v>
      </c>
      <c r="Q865" s="204">
        <v>131671.9</v>
      </c>
      <c r="R865" s="11"/>
      <c r="S865" s="4"/>
      <c r="T865" s="4"/>
      <c r="U865" s="204">
        <v>158.48069004524899</v>
      </c>
      <c r="V865" s="204">
        <v>96.104401574803106</v>
      </c>
      <c r="W865" s="204">
        <v>14.4778887070376</v>
      </c>
      <c r="X865" s="204">
        <v>24.855337620578801</v>
      </c>
      <c r="Y865" s="204">
        <v>94.796184305255593</v>
      </c>
      <c r="Z865" s="11"/>
      <c r="AA865" s="4"/>
      <c r="AB865" s="11" t="s">
        <v>427</v>
      </c>
      <c r="AC865" s="11"/>
      <c r="AD865" s="71" t="s">
        <v>428</v>
      </c>
      <c r="AE865" s="245">
        <v>4</v>
      </c>
      <c r="AF865" s="245">
        <v>7</v>
      </c>
      <c r="AG865" s="245">
        <v>2</v>
      </c>
      <c r="AH865" s="245">
        <v>2</v>
      </c>
      <c r="AI865" s="245">
        <v>1</v>
      </c>
      <c r="AJ865" s="24"/>
      <c r="AK865" s="4"/>
      <c r="AL865" s="4"/>
      <c r="AM865" s="247">
        <v>446.16</v>
      </c>
      <c r="AN865" s="247">
        <v>624.79999999999995</v>
      </c>
      <c r="AO865" s="247">
        <v>68.98</v>
      </c>
      <c r="AP865" s="247">
        <v>32.03</v>
      </c>
      <c r="AQ865" s="247">
        <v>34.29</v>
      </c>
      <c r="AR865" s="24"/>
      <c r="AS865" s="4"/>
      <c r="AT865" s="4"/>
      <c r="AU865" s="247">
        <v>111.54</v>
      </c>
      <c r="AV865" s="247">
        <v>78.099999999999994</v>
      </c>
      <c r="AW865" s="247">
        <v>8.6225000000000005</v>
      </c>
      <c r="AX865" s="247">
        <v>4.0037500000000001</v>
      </c>
      <c r="AY865" s="247">
        <v>4.2862499999999999</v>
      </c>
      <c r="AZ865" s="24"/>
      <c r="BA865" s="4"/>
    </row>
    <row r="866" spans="2:53">
      <c r="B866" s="11" t="s">
        <v>352</v>
      </c>
      <c r="C866" s="11"/>
      <c r="D866" s="71" t="s">
        <v>87</v>
      </c>
      <c r="E866" s="194">
        <v>105</v>
      </c>
      <c r="F866" s="194">
        <v>46</v>
      </c>
      <c r="G866" s="194">
        <v>31</v>
      </c>
      <c r="H866" s="194">
        <v>21</v>
      </c>
      <c r="I866" s="194">
        <v>35</v>
      </c>
      <c r="J866" s="11"/>
      <c r="M866" s="204">
        <v>21240.73</v>
      </c>
      <c r="N866" s="241">
        <v>5993.25</v>
      </c>
      <c r="O866" s="204">
        <v>2162.87</v>
      </c>
      <c r="P866" s="204">
        <v>2871.77</v>
      </c>
      <c r="Q866" s="204">
        <v>21785.55</v>
      </c>
      <c r="R866" s="11"/>
      <c r="S866" s="4"/>
      <c r="T866" s="4"/>
      <c r="U866" s="204">
        <v>186.32219298245599</v>
      </c>
      <c r="V866" s="204">
        <v>53.993243243243199</v>
      </c>
      <c r="W866" s="204">
        <v>19.485315315315301</v>
      </c>
      <c r="X866" s="204">
        <v>25.871801801801801</v>
      </c>
      <c r="Y866" s="204">
        <v>177.11829268292701</v>
      </c>
      <c r="Z866" s="11"/>
      <c r="AA866" s="4"/>
      <c r="AB866" s="11" t="s">
        <v>430</v>
      </c>
      <c r="AC866" s="11"/>
      <c r="AD866" s="71" t="s">
        <v>262</v>
      </c>
      <c r="AE866" s="245">
        <v>32</v>
      </c>
      <c r="AF866" s="245">
        <v>17</v>
      </c>
      <c r="AG866" s="245">
        <v>7</v>
      </c>
      <c r="AH866" s="245">
        <v>6</v>
      </c>
      <c r="AI866" s="245">
        <v>2</v>
      </c>
      <c r="AJ866" s="24"/>
      <c r="AK866" s="4"/>
      <c r="AL866" s="4"/>
      <c r="AM866" s="247">
        <v>35224.42</v>
      </c>
      <c r="AN866" s="247">
        <v>9579.57</v>
      </c>
      <c r="AO866" s="247">
        <v>811.31</v>
      </c>
      <c r="AP866" s="247">
        <v>547.92999999999995</v>
      </c>
      <c r="AQ866" s="247">
        <v>1336.59</v>
      </c>
      <c r="AR866" s="24"/>
      <c r="AS866" s="4"/>
      <c r="AT866" s="4"/>
      <c r="AU866" s="247">
        <v>1067.4066666666699</v>
      </c>
      <c r="AV866" s="247">
        <v>299.36156249999999</v>
      </c>
      <c r="AW866" s="247">
        <v>25.353437499999998</v>
      </c>
      <c r="AX866" s="247">
        <v>17.675161290322599</v>
      </c>
      <c r="AY866" s="247">
        <v>43.115806451612897</v>
      </c>
      <c r="AZ866" s="24"/>
      <c r="BA866" s="4"/>
    </row>
    <row r="867" spans="2:53">
      <c r="B867" s="11" t="s">
        <v>353</v>
      </c>
      <c r="C867" s="11"/>
      <c r="D867" s="71" t="s">
        <v>354</v>
      </c>
      <c r="E867" s="194">
        <v>699</v>
      </c>
      <c r="F867" s="194">
        <v>301</v>
      </c>
      <c r="G867" s="194">
        <v>201</v>
      </c>
      <c r="H867" s="194">
        <v>153</v>
      </c>
      <c r="I867" s="194">
        <v>173</v>
      </c>
      <c r="J867" s="11"/>
      <c r="M867" s="204">
        <v>133413.32</v>
      </c>
      <c r="N867" s="241">
        <v>34640.21</v>
      </c>
      <c r="O867" s="204">
        <v>14151.17</v>
      </c>
      <c r="P867" s="204">
        <v>13330.55</v>
      </c>
      <c r="Q867" s="204">
        <v>41713.18</v>
      </c>
      <c r="R867" s="11"/>
      <c r="S867" s="4"/>
      <c r="T867" s="4"/>
      <c r="U867" s="204">
        <v>179.56032301480499</v>
      </c>
      <c r="V867" s="204">
        <v>48.111402777777798</v>
      </c>
      <c r="W867" s="204">
        <v>19.764203910614501</v>
      </c>
      <c r="X867" s="204">
        <v>19.3476777939042</v>
      </c>
      <c r="Y867" s="204">
        <v>57.377138927097597</v>
      </c>
      <c r="Z867" s="11"/>
      <c r="AA867" s="4"/>
      <c r="AB867" s="11" t="s">
        <v>431</v>
      </c>
      <c r="AC867" s="11"/>
      <c r="AD867" s="71" t="s">
        <v>113</v>
      </c>
      <c r="AE867" s="245">
        <v>3</v>
      </c>
      <c r="AF867" s="245">
        <v>1</v>
      </c>
      <c r="AG867" s="245">
        <v>1</v>
      </c>
      <c r="AH867" s="245">
        <v>1</v>
      </c>
      <c r="AI867" s="245">
        <v>1</v>
      </c>
      <c r="AJ867" s="24"/>
      <c r="AK867" s="4"/>
      <c r="AL867" s="4"/>
      <c r="AM867" s="247">
        <v>633.78</v>
      </c>
      <c r="AN867" s="247">
        <v>7.97</v>
      </c>
      <c r="AO867" s="247">
        <v>11.62</v>
      </c>
      <c r="AP867" s="247">
        <v>10.130000000000001</v>
      </c>
      <c r="AQ867" s="247">
        <v>12.09</v>
      </c>
      <c r="AR867" s="24"/>
      <c r="AS867" s="4"/>
      <c r="AT867" s="4"/>
      <c r="AU867" s="247">
        <v>211.26</v>
      </c>
      <c r="AV867" s="247">
        <v>2.6566666666666698</v>
      </c>
      <c r="AW867" s="247">
        <v>3.87333333333333</v>
      </c>
      <c r="AX867" s="247">
        <v>3.37666666666667</v>
      </c>
      <c r="AY867" s="247">
        <v>4.03</v>
      </c>
      <c r="AZ867" s="24"/>
      <c r="BA867" s="4"/>
    </row>
    <row r="868" spans="2:53">
      <c r="B868" s="11" t="s">
        <v>480</v>
      </c>
      <c r="C868" s="11"/>
      <c r="D868" s="71" t="s">
        <v>162</v>
      </c>
      <c r="E868" s="194">
        <v>4</v>
      </c>
      <c r="F868" s="194">
        <v>2</v>
      </c>
      <c r="G868" s="194">
        <v>2</v>
      </c>
      <c r="H868" s="194"/>
      <c r="I868" s="194">
        <v>2</v>
      </c>
      <c r="J868" s="11"/>
      <c r="M868" s="204">
        <v>808.98</v>
      </c>
      <c r="N868" s="241">
        <v>130.54</v>
      </c>
      <c r="O868" s="204">
        <v>194.52</v>
      </c>
      <c r="P868" s="204">
        <v>0</v>
      </c>
      <c r="Q868" s="204">
        <v>164.89</v>
      </c>
      <c r="R868" s="11"/>
      <c r="S868" s="4"/>
      <c r="T868" s="4"/>
      <c r="U868" s="204">
        <v>202.245</v>
      </c>
      <c r="V868" s="204">
        <v>32.634999999999998</v>
      </c>
      <c r="W868" s="204">
        <v>48.63</v>
      </c>
      <c r="X868" s="204">
        <v>0</v>
      </c>
      <c r="Y868" s="204">
        <v>41.222499999999997</v>
      </c>
      <c r="Z868" s="11"/>
      <c r="AA868" s="4"/>
      <c r="AB868" s="11" t="s">
        <v>432</v>
      </c>
      <c r="AC868" s="11"/>
      <c r="AD868" s="71" t="s">
        <v>166</v>
      </c>
      <c r="AE868" s="245">
        <v>31</v>
      </c>
      <c r="AF868" s="245">
        <v>16</v>
      </c>
      <c r="AG868" s="245">
        <v>8</v>
      </c>
      <c r="AH868" s="245">
        <v>6</v>
      </c>
      <c r="AI868" s="245">
        <v>5</v>
      </c>
      <c r="AJ868" s="24"/>
      <c r="AK868" s="4"/>
      <c r="AL868" s="4"/>
      <c r="AM868" s="247">
        <v>18686.29</v>
      </c>
      <c r="AN868" s="247">
        <v>796.57</v>
      </c>
      <c r="AO868" s="247">
        <v>536</v>
      </c>
      <c r="AP868" s="247">
        <v>160.91999999999999</v>
      </c>
      <c r="AQ868" s="247">
        <v>1114.26</v>
      </c>
      <c r="AR868" s="24"/>
      <c r="AS868" s="4"/>
      <c r="AT868" s="4"/>
      <c r="AU868" s="247">
        <v>602.78354838709697</v>
      </c>
      <c r="AV868" s="247">
        <v>24.892812500000002</v>
      </c>
      <c r="AW868" s="247">
        <v>16.75</v>
      </c>
      <c r="AX868" s="247">
        <v>5.1909677419354798</v>
      </c>
      <c r="AY868" s="247">
        <v>34.820625</v>
      </c>
      <c r="AZ868" s="24"/>
      <c r="BA868" s="4"/>
    </row>
    <row r="869" spans="2:53">
      <c r="B869" s="11" t="s">
        <v>546</v>
      </c>
      <c r="C869" s="11"/>
      <c r="D869" s="71" t="s">
        <v>226</v>
      </c>
      <c r="E869" s="194"/>
      <c r="F869" s="194"/>
      <c r="G869" s="194"/>
      <c r="H869" s="194"/>
      <c r="I869" s="194">
        <v>1</v>
      </c>
      <c r="J869" s="11"/>
      <c r="M869" s="204"/>
      <c r="N869" s="241"/>
      <c r="O869" s="204"/>
      <c r="P869" s="204"/>
      <c r="Q869" s="204">
        <v>28.88</v>
      </c>
      <c r="R869" s="11"/>
      <c r="S869" s="4"/>
      <c r="T869" s="4"/>
      <c r="U869" s="204"/>
      <c r="V869" s="204"/>
      <c r="W869" s="204"/>
      <c r="X869" s="204"/>
      <c r="Y869" s="204">
        <v>28.88</v>
      </c>
      <c r="Z869" s="11"/>
      <c r="AA869" s="4"/>
      <c r="AB869" s="11" t="s">
        <v>433</v>
      </c>
      <c r="AC869" s="11"/>
      <c r="AD869" s="71" t="s">
        <v>191</v>
      </c>
      <c r="AE869" s="245">
        <v>1</v>
      </c>
      <c r="AF869" s="245"/>
      <c r="AG869" s="245"/>
      <c r="AH869" s="245"/>
      <c r="AI869" s="245"/>
      <c r="AJ869" s="24"/>
      <c r="AK869" s="4"/>
      <c r="AL869" s="4"/>
      <c r="AM869" s="247">
        <v>15.34</v>
      </c>
      <c r="AN869" s="247">
        <v>0</v>
      </c>
      <c r="AO869" s="247">
        <v>0</v>
      </c>
      <c r="AP869" s="247">
        <v>0</v>
      </c>
      <c r="AQ869" s="247">
        <v>0</v>
      </c>
      <c r="AR869" s="24"/>
      <c r="AS869" s="4"/>
      <c r="AT869" s="4"/>
      <c r="AU869" s="247">
        <v>15.34</v>
      </c>
      <c r="AV869" s="247">
        <v>0</v>
      </c>
      <c r="AW869" s="247">
        <v>0</v>
      </c>
      <c r="AX869" s="247">
        <v>0</v>
      </c>
      <c r="AY869" s="247">
        <v>0</v>
      </c>
      <c r="AZ869" s="24"/>
      <c r="BA869" s="4"/>
    </row>
    <row r="870" spans="2:53">
      <c r="B870" s="11" t="s">
        <v>355</v>
      </c>
      <c r="C870" s="11"/>
      <c r="D870" s="71" t="s">
        <v>102</v>
      </c>
      <c r="E870" s="194"/>
      <c r="F870" s="194"/>
      <c r="G870" s="194"/>
      <c r="H870" s="194"/>
      <c r="I870" s="194">
        <v>2</v>
      </c>
      <c r="J870" s="11"/>
      <c r="M870" s="204">
        <v>0</v>
      </c>
      <c r="N870" s="241">
        <v>0</v>
      </c>
      <c r="O870" s="204">
        <v>0</v>
      </c>
      <c r="P870" s="204">
        <v>0</v>
      </c>
      <c r="Q870" s="204">
        <v>403.79</v>
      </c>
      <c r="R870" s="11"/>
      <c r="S870" s="4"/>
      <c r="T870" s="4"/>
      <c r="U870" s="204">
        <v>0</v>
      </c>
      <c r="V870" s="204">
        <v>0</v>
      </c>
      <c r="W870" s="204">
        <v>0</v>
      </c>
      <c r="X870" s="204">
        <v>0</v>
      </c>
      <c r="Y870" s="204">
        <v>201.89500000000001</v>
      </c>
      <c r="Z870" s="11"/>
      <c r="AA870" s="4"/>
      <c r="AB870" s="11" t="s">
        <v>434</v>
      </c>
      <c r="AC870" s="11"/>
      <c r="AD870" s="71" t="s">
        <v>435</v>
      </c>
      <c r="AE870" s="245">
        <v>11</v>
      </c>
      <c r="AF870" s="245">
        <v>4</v>
      </c>
      <c r="AG870" s="245">
        <v>3</v>
      </c>
      <c r="AH870" s="245"/>
      <c r="AI870" s="245"/>
      <c r="AJ870" s="24"/>
      <c r="AK870" s="4"/>
      <c r="AL870" s="4"/>
      <c r="AM870" s="247">
        <v>3699.86</v>
      </c>
      <c r="AN870" s="247">
        <v>205.66</v>
      </c>
      <c r="AO870" s="247">
        <v>66.290000000000006</v>
      </c>
      <c r="AP870" s="247">
        <v>0</v>
      </c>
      <c r="AQ870" s="247">
        <v>0</v>
      </c>
      <c r="AR870" s="24"/>
      <c r="AS870" s="4"/>
      <c r="AT870" s="4"/>
      <c r="AU870" s="247">
        <v>336.350909090909</v>
      </c>
      <c r="AV870" s="247">
        <v>25.7075</v>
      </c>
      <c r="AW870" s="247">
        <v>8.2862500000000008</v>
      </c>
      <c r="AX870" s="247">
        <v>0</v>
      </c>
      <c r="AY870" s="247">
        <v>0</v>
      </c>
      <c r="AZ870" s="24"/>
      <c r="BA870" s="4"/>
    </row>
    <row r="871" spans="2:53">
      <c r="B871" s="11" t="s">
        <v>355</v>
      </c>
      <c r="C871" s="11"/>
      <c r="D871" s="71" t="s">
        <v>102</v>
      </c>
      <c r="E871" s="194">
        <v>2489</v>
      </c>
      <c r="F871" s="194">
        <v>1404</v>
      </c>
      <c r="G871" s="194">
        <v>1034</v>
      </c>
      <c r="H871" s="194">
        <v>818</v>
      </c>
      <c r="I871" s="194">
        <v>1022</v>
      </c>
      <c r="J871" s="11"/>
      <c r="M871" s="204">
        <v>350178.21</v>
      </c>
      <c r="N871" s="241">
        <v>119085.06</v>
      </c>
      <c r="O871" s="204">
        <v>77257.56</v>
      </c>
      <c r="P871" s="204">
        <v>70262.67</v>
      </c>
      <c r="Q871" s="204">
        <v>305951.74</v>
      </c>
      <c r="R871" s="11"/>
      <c r="S871" s="4"/>
      <c r="T871" s="4"/>
      <c r="U871" s="204">
        <v>130.177773234201</v>
      </c>
      <c r="V871" s="204">
        <v>45.591523736600301</v>
      </c>
      <c r="W871" s="204">
        <v>30.026257287213401</v>
      </c>
      <c r="X871" s="204">
        <v>28.161390781563099</v>
      </c>
      <c r="Y871" s="204">
        <v>111.783609791743</v>
      </c>
      <c r="Z871" s="11"/>
      <c r="AA871" s="4"/>
      <c r="AB871" s="11" t="s">
        <v>436</v>
      </c>
      <c r="AC871" s="11"/>
      <c r="AD871" s="71" t="s">
        <v>94</v>
      </c>
      <c r="AE871" s="245">
        <v>1</v>
      </c>
      <c r="AF871" s="245">
        <v>1</v>
      </c>
      <c r="AG871" s="245"/>
      <c r="AH871" s="245"/>
      <c r="AI871" s="245">
        <v>1</v>
      </c>
      <c r="AJ871" s="24"/>
      <c r="AK871" s="4"/>
      <c r="AL871" s="4"/>
      <c r="AM871" s="247">
        <v>82.39</v>
      </c>
      <c r="AN871" s="247">
        <v>4.0199999999999996</v>
      </c>
      <c r="AO871" s="247">
        <v>0</v>
      </c>
      <c r="AP871" s="247">
        <v>0</v>
      </c>
      <c r="AQ871" s="247">
        <v>59.79</v>
      </c>
      <c r="AR871" s="24"/>
      <c r="AS871" s="4"/>
      <c r="AT871" s="4"/>
      <c r="AU871" s="247">
        <v>82.39</v>
      </c>
      <c r="AV871" s="247">
        <v>4.0199999999999996</v>
      </c>
      <c r="AW871" s="247">
        <v>0</v>
      </c>
      <c r="AX871" s="247">
        <v>0</v>
      </c>
      <c r="AY871" s="247">
        <v>29.895</v>
      </c>
      <c r="AZ871" s="24"/>
      <c r="BA871" s="4"/>
    </row>
    <row r="872" spans="2:53">
      <c r="B872" s="11" t="s">
        <v>356</v>
      </c>
      <c r="C872" s="11"/>
      <c r="D872" s="71" t="s">
        <v>87</v>
      </c>
      <c r="E872" s="194">
        <v>1</v>
      </c>
      <c r="F872" s="194"/>
      <c r="G872" s="194"/>
      <c r="H872" s="194"/>
      <c r="I872" s="194"/>
      <c r="J872" s="11"/>
      <c r="M872" s="204">
        <v>70.47</v>
      </c>
      <c r="N872" s="241">
        <v>0</v>
      </c>
      <c r="O872" s="204">
        <v>0</v>
      </c>
      <c r="P872" s="204">
        <v>0</v>
      </c>
      <c r="Q872" s="204">
        <v>0</v>
      </c>
      <c r="R872" s="11"/>
      <c r="S872" s="4"/>
      <c r="T872" s="4"/>
      <c r="U872" s="204">
        <v>70.47</v>
      </c>
      <c r="V872" s="204">
        <v>0</v>
      </c>
      <c r="W872" s="204">
        <v>0</v>
      </c>
      <c r="X872" s="204">
        <v>0</v>
      </c>
      <c r="Y872" s="204">
        <v>0</v>
      </c>
      <c r="Z872" s="11"/>
      <c r="AA872" s="4"/>
      <c r="AB872" s="11" t="s">
        <v>436</v>
      </c>
      <c r="AC872" s="11"/>
      <c r="AD872" s="71" t="s">
        <v>437</v>
      </c>
      <c r="AE872" s="245">
        <v>78</v>
      </c>
      <c r="AF872" s="245">
        <v>40</v>
      </c>
      <c r="AG872" s="245">
        <v>22</v>
      </c>
      <c r="AH872" s="245">
        <v>16</v>
      </c>
      <c r="AI872" s="245">
        <v>12</v>
      </c>
      <c r="AJ872" s="24"/>
      <c r="AK872" s="4"/>
      <c r="AL872" s="4"/>
      <c r="AM872" s="247">
        <v>18323.8</v>
      </c>
      <c r="AN872" s="247">
        <v>7709.44</v>
      </c>
      <c r="AO872" s="247">
        <v>7686.61</v>
      </c>
      <c r="AP872" s="247">
        <v>3192.84</v>
      </c>
      <c r="AQ872" s="247">
        <v>7541.61</v>
      </c>
      <c r="AR872" s="24"/>
      <c r="AS872" s="4"/>
      <c r="AT872" s="4"/>
      <c r="AU872" s="247">
        <v>231.946835443038</v>
      </c>
      <c r="AV872" s="247">
        <v>101.44</v>
      </c>
      <c r="AW872" s="247">
        <v>111.400144927536</v>
      </c>
      <c r="AX872" s="247">
        <v>48.3763636363636</v>
      </c>
      <c r="AY872" s="247">
        <v>112.561343283582</v>
      </c>
      <c r="AZ872" s="24"/>
      <c r="BA872" s="4"/>
    </row>
    <row r="873" spans="2:53">
      <c r="B873" s="11" t="s">
        <v>356</v>
      </c>
      <c r="C873" s="11"/>
      <c r="D873" s="71" t="s">
        <v>357</v>
      </c>
      <c r="E873" s="194">
        <v>263</v>
      </c>
      <c r="F873" s="194">
        <v>111</v>
      </c>
      <c r="G873" s="194">
        <v>61</v>
      </c>
      <c r="H873" s="194">
        <v>56</v>
      </c>
      <c r="I873" s="194">
        <v>68</v>
      </c>
      <c r="J873" s="11"/>
      <c r="M873" s="204">
        <v>51597.87</v>
      </c>
      <c r="N873" s="241">
        <v>15118.99</v>
      </c>
      <c r="O873" s="204">
        <v>8214.64</v>
      </c>
      <c r="P873" s="204">
        <v>6028.75</v>
      </c>
      <c r="Q873" s="204">
        <v>22843.7</v>
      </c>
      <c r="R873" s="11"/>
      <c r="S873" s="4"/>
      <c r="T873" s="4"/>
      <c r="U873" s="204">
        <v>179.15927083333301</v>
      </c>
      <c r="V873" s="204">
        <v>56.838308270676698</v>
      </c>
      <c r="W873" s="204">
        <v>30.537695167286198</v>
      </c>
      <c r="X873" s="204">
        <v>23.367248062015499</v>
      </c>
      <c r="Y873" s="204">
        <v>83.984191176470603</v>
      </c>
      <c r="Z873" s="11"/>
      <c r="AA873" s="4"/>
      <c r="AB873" s="11" t="s">
        <v>438</v>
      </c>
      <c r="AC873" s="11"/>
      <c r="AD873" s="71" t="s">
        <v>158</v>
      </c>
      <c r="AE873" s="245">
        <v>34</v>
      </c>
      <c r="AF873" s="245">
        <v>17</v>
      </c>
      <c r="AG873" s="245">
        <v>12</v>
      </c>
      <c r="AH873" s="245">
        <v>9</v>
      </c>
      <c r="AI873" s="245">
        <v>7</v>
      </c>
      <c r="AJ873" s="24"/>
      <c r="AK873" s="4"/>
      <c r="AL873" s="4"/>
      <c r="AM873" s="247">
        <v>9291.9500000000007</v>
      </c>
      <c r="AN873" s="247">
        <v>1834.1</v>
      </c>
      <c r="AO873" s="247">
        <v>868.22</v>
      </c>
      <c r="AP873" s="247">
        <v>1263.1199999999999</v>
      </c>
      <c r="AQ873" s="247">
        <v>3251.87</v>
      </c>
      <c r="AR873" s="24"/>
      <c r="AS873" s="4"/>
      <c r="AT873" s="4"/>
      <c r="AU873" s="247">
        <v>265.48428571428599</v>
      </c>
      <c r="AV873" s="247">
        <v>55.5787878787879</v>
      </c>
      <c r="AW873" s="247">
        <v>26.309696969697001</v>
      </c>
      <c r="AX873" s="247">
        <v>38.276363636363598</v>
      </c>
      <c r="AY873" s="247">
        <v>98.5415151515151</v>
      </c>
      <c r="AZ873" s="24"/>
      <c r="BA873" s="4"/>
    </row>
    <row r="874" spans="2:53">
      <c r="B874" s="11" t="s">
        <v>358</v>
      </c>
      <c r="C874" s="11"/>
      <c r="D874" s="71" t="s">
        <v>227</v>
      </c>
      <c r="E874" s="194">
        <v>2</v>
      </c>
      <c r="F874" s="194"/>
      <c r="G874" s="194"/>
      <c r="H874" s="194"/>
      <c r="I874" s="194">
        <v>1</v>
      </c>
      <c r="J874" s="11"/>
      <c r="M874" s="204">
        <v>201.49</v>
      </c>
      <c r="N874" s="241">
        <v>0</v>
      </c>
      <c r="O874" s="204">
        <v>0</v>
      </c>
      <c r="P874" s="204">
        <v>0</v>
      </c>
      <c r="Q874" s="204">
        <v>82.04</v>
      </c>
      <c r="R874" s="11"/>
      <c r="S874" s="4"/>
      <c r="T874" s="4"/>
      <c r="U874" s="204">
        <v>100.745</v>
      </c>
      <c r="V874" s="204">
        <v>0</v>
      </c>
      <c r="W874" s="204">
        <v>0</v>
      </c>
      <c r="X874" s="204">
        <v>0</v>
      </c>
      <c r="Y874" s="204">
        <v>41.02</v>
      </c>
      <c r="Z874" s="11"/>
      <c r="AA874" s="4"/>
      <c r="AB874" s="11" t="s">
        <v>440</v>
      </c>
      <c r="AC874" s="11"/>
      <c r="AD874" s="71" t="s">
        <v>124</v>
      </c>
      <c r="AE874" s="245">
        <v>10</v>
      </c>
      <c r="AF874" s="245">
        <v>3</v>
      </c>
      <c r="AG874" s="245">
        <v>4</v>
      </c>
      <c r="AH874" s="245">
        <v>3</v>
      </c>
      <c r="AI874" s="245">
        <v>2</v>
      </c>
      <c r="AJ874" s="24"/>
      <c r="AK874" s="4"/>
      <c r="AL874" s="4"/>
      <c r="AM874" s="247">
        <v>2320.8000000000002</v>
      </c>
      <c r="AN874" s="247">
        <v>50.06</v>
      </c>
      <c r="AO874" s="247">
        <v>399.3</v>
      </c>
      <c r="AP874" s="247">
        <v>48.38</v>
      </c>
      <c r="AQ874" s="247">
        <v>353.18</v>
      </c>
      <c r="AR874" s="24"/>
      <c r="AS874" s="4"/>
      <c r="AT874" s="4"/>
      <c r="AU874" s="247">
        <v>232.08</v>
      </c>
      <c r="AV874" s="247">
        <v>5.5622222222222204</v>
      </c>
      <c r="AW874" s="247">
        <v>44.366666666666703</v>
      </c>
      <c r="AX874" s="247">
        <v>5.3755555555555601</v>
      </c>
      <c r="AY874" s="247">
        <v>44.147500000000001</v>
      </c>
      <c r="AZ874" s="24"/>
      <c r="BA874" s="4"/>
    </row>
    <row r="875" spans="2:53">
      <c r="B875" s="11" t="s">
        <v>359</v>
      </c>
      <c r="C875" s="11"/>
      <c r="D875" s="71" t="s">
        <v>360</v>
      </c>
      <c r="E875" s="194">
        <v>19</v>
      </c>
      <c r="F875" s="194">
        <v>32</v>
      </c>
      <c r="G875" s="194">
        <v>5</v>
      </c>
      <c r="H875" s="194">
        <v>15</v>
      </c>
      <c r="I875" s="194">
        <v>16</v>
      </c>
      <c r="J875" s="11"/>
      <c r="M875" s="204">
        <v>3898.95</v>
      </c>
      <c r="N875" s="241">
        <v>5513.4</v>
      </c>
      <c r="O875" s="204">
        <v>328.81</v>
      </c>
      <c r="P875" s="204">
        <v>1757.18</v>
      </c>
      <c r="Q875" s="204">
        <v>11981.7</v>
      </c>
      <c r="R875" s="11"/>
      <c r="S875" s="4"/>
      <c r="T875" s="4"/>
      <c r="U875" s="204">
        <v>205.20789473684201</v>
      </c>
      <c r="V875" s="204">
        <v>134.473170731707</v>
      </c>
      <c r="W875" s="204">
        <v>8.6528947368421001</v>
      </c>
      <c r="X875" s="204">
        <v>46.241578947368403</v>
      </c>
      <c r="Y875" s="204">
        <v>315.307894736842</v>
      </c>
      <c r="Z875" s="11"/>
      <c r="AA875" s="4"/>
      <c r="AB875" s="11" t="s">
        <v>441</v>
      </c>
      <c r="AC875" s="11"/>
      <c r="AD875" s="71" t="s">
        <v>442</v>
      </c>
      <c r="AE875" s="245">
        <v>3</v>
      </c>
      <c r="AF875" s="245">
        <v>2</v>
      </c>
      <c r="AG875" s="245">
        <v>1</v>
      </c>
      <c r="AH875" s="245"/>
      <c r="AI875" s="245"/>
      <c r="AJ875" s="24"/>
      <c r="AK875" s="4"/>
      <c r="AL875" s="4"/>
      <c r="AM875" s="247">
        <v>2773.35</v>
      </c>
      <c r="AN875" s="247">
        <v>105.35</v>
      </c>
      <c r="AO875" s="247">
        <v>17.34</v>
      </c>
      <c r="AP875" s="247">
        <v>0</v>
      </c>
      <c r="AQ875" s="247">
        <v>0</v>
      </c>
      <c r="AR875" s="24"/>
      <c r="AS875" s="4"/>
      <c r="AT875" s="4"/>
      <c r="AU875" s="247">
        <v>924.45</v>
      </c>
      <c r="AV875" s="247">
        <v>35.116666666666703</v>
      </c>
      <c r="AW875" s="247">
        <v>5.78</v>
      </c>
      <c r="AX875" s="247">
        <v>0</v>
      </c>
      <c r="AY875" s="247">
        <v>0</v>
      </c>
      <c r="AZ875" s="24"/>
      <c r="BA875" s="4"/>
    </row>
    <row r="876" spans="2:53">
      <c r="B876" s="11" t="s">
        <v>581</v>
      </c>
      <c r="C876" s="11"/>
      <c r="D876" s="71" t="s">
        <v>360</v>
      </c>
      <c r="E876" s="194">
        <v>1</v>
      </c>
      <c r="F876" s="194"/>
      <c r="G876" s="194"/>
      <c r="H876" s="194"/>
      <c r="I876" s="194"/>
      <c r="J876" s="11"/>
      <c r="M876" s="204">
        <v>103.69</v>
      </c>
      <c r="N876" s="241">
        <v>0</v>
      </c>
      <c r="O876" s="204">
        <v>0</v>
      </c>
      <c r="P876" s="204">
        <v>0</v>
      </c>
      <c r="Q876" s="204">
        <v>0</v>
      </c>
      <c r="R876" s="11"/>
      <c r="S876" s="4"/>
      <c r="T876" s="4"/>
      <c r="U876" s="204">
        <v>103.69</v>
      </c>
      <c r="V876" s="204">
        <v>0</v>
      </c>
      <c r="W876" s="204">
        <v>0</v>
      </c>
      <c r="X876" s="204">
        <v>0</v>
      </c>
      <c r="Y876" s="204">
        <v>0</v>
      </c>
      <c r="Z876" s="11"/>
      <c r="AA876" s="4"/>
      <c r="AB876" s="11" t="s">
        <v>443</v>
      </c>
      <c r="AC876" s="11"/>
      <c r="AD876" s="71" t="s">
        <v>444</v>
      </c>
      <c r="AE876" s="245">
        <v>243</v>
      </c>
      <c r="AF876" s="245">
        <v>141</v>
      </c>
      <c r="AG876" s="245">
        <v>70</v>
      </c>
      <c r="AH876" s="245">
        <v>57</v>
      </c>
      <c r="AI876" s="245">
        <v>51</v>
      </c>
      <c r="AJ876" s="24"/>
      <c r="AK876" s="4"/>
      <c r="AL876" s="4"/>
      <c r="AM876" s="247">
        <v>67207.42</v>
      </c>
      <c r="AN876" s="247">
        <v>20054.669999999998</v>
      </c>
      <c r="AO876" s="247">
        <v>14105.96</v>
      </c>
      <c r="AP876" s="247">
        <v>6251.06</v>
      </c>
      <c r="AQ876" s="247">
        <v>28697.89</v>
      </c>
      <c r="AR876" s="24"/>
      <c r="AS876" s="4"/>
      <c r="AT876" s="4"/>
      <c r="AU876" s="247">
        <v>267.75864541832698</v>
      </c>
      <c r="AV876" s="247">
        <v>79.582023809523804</v>
      </c>
      <c r="AW876" s="247">
        <v>58.774833333333298</v>
      </c>
      <c r="AX876" s="247">
        <v>26.155062761506301</v>
      </c>
      <c r="AY876" s="247">
        <v>118.098312757202</v>
      </c>
      <c r="AZ876" s="24"/>
      <c r="BA876" s="4"/>
    </row>
    <row r="877" spans="2:53">
      <c r="B877" s="11" t="s">
        <v>361</v>
      </c>
      <c r="C877" s="11"/>
      <c r="D877" s="71" t="s">
        <v>362</v>
      </c>
      <c r="E877" s="194">
        <v>33</v>
      </c>
      <c r="F877" s="194">
        <v>119</v>
      </c>
      <c r="G877" s="194">
        <v>5</v>
      </c>
      <c r="H877" s="194">
        <v>57</v>
      </c>
      <c r="I877" s="194">
        <v>72</v>
      </c>
      <c r="J877" s="11"/>
      <c r="M877" s="204">
        <v>2722.52</v>
      </c>
      <c r="N877" s="241">
        <v>20154.96</v>
      </c>
      <c r="O877" s="204">
        <v>404.22</v>
      </c>
      <c r="P877" s="204">
        <v>5286.77</v>
      </c>
      <c r="Q877" s="204">
        <v>30475.43</v>
      </c>
      <c r="R877" s="11"/>
      <c r="S877" s="4"/>
      <c r="T877" s="4"/>
      <c r="U877" s="204">
        <v>71.645263157894703</v>
      </c>
      <c r="V877" s="204">
        <v>135.268187919463</v>
      </c>
      <c r="W877" s="204">
        <v>3.03924812030075</v>
      </c>
      <c r="X877" s="204">
        <v>36.460482758620699</v>
      </c>
      <c r="Y877" s="204">
        <v>195.35532051281999</v>
      </c>
      <c r="Z877" s="11"/>
      <c r="AA877" s="4"/>
      <c r="AB877" s="11" t="s">
        <v>446</v>
      </c>
      <c r="AC877" s="11"/>
      <c r="AD877" s="71" t="s">
        <v>154</v>
      </c>
      <c r="AE877" s="245">
        <v>222</v>
      </c>
      <c r="AF877" s="245">
        <v>88</v>
      </c>
      <c r="AG877" s="245">
        <v>60</v>
      </c>
      <c r="AH877" s="245">
        <v>43</v>
      </c>
      <c r="AI877" s="245">
        <v>42</v>
      </c>
      <c r="AJ877" s="24"/>
      <c r="AK877" s="4"/>
      <c r="AL877" s="4"/>
      <c r="AM877" s="247">
        <v>158726.57999999999</v>
      </c>
      <c r="AN877" s="247">
        <v>16330.1</v>
      </c>
      <c r="AO877" s="247">
        <v>3703.01</v>
      </c>
      <c r="AP877" s="247">
        <v>2562.83</v>
      </c>
      <c r="AQ877" s="247">
        <v>14008.26</v>
      </c>
      <c r="AR877" s="24"/>
      <c r="AS877" s="4"/>
      <c r="AT877" s="4"/>
      <c r="AU877" s="247">
        <v>696.16921052631596</v>
      </c>
      <c r="AV877" s="247">
        <v>73.891855203619897</v>
      </c>
      <c r="AW877" s="247">
        <v>17.549810426540301</v>
      </c>
      <c r="AX877" s="247">
        <v>12.1461137440758</v>
      </c>
      <c r="AY877" s="247">
        <v>64.554193548387104</v>
      </c>
      <c r="AZ877" s="24"/>
      <c r="BA877" s="4"/>
    </row>
    <row r="878" spans="2:53">
      <c r="B878" s="11" t="s">
        <v>363</v>
      </c>
      <c r="C878" s="11"/>
      <c r="D878" s="71" t="s">
        <v>364</v>
      </c>
      <c r="E878" s="194">
        <v>101</v>
      </c>
      <c r="F878" s="194">
        <v>41</v>
      </c>
      <c r="G878" s="194">
        <v>24</v>
      </c>
      <c r="H878" s="194">
        <v>18</v>
      </c>
      <c r="I878" s="194">
        <v>18</v>
      </c>
      <c r="J878" s="11"/>
      <c r="M878" s="204">
        <v>28101.27</v>
      </c>
      <c r="N878" s="241">
        <v>7211.58</v>
      </c>
      <c r="O878" s="204">
        <v>3266.41</v>
      </c>
      <c r="P878" s="204">
        <v>2149.0300000000002</v>
      </c>
      <c r="Q878" s="204">
        <v>14893.59</v>
      </c>
      <c r="R878" s="11"/>
      <c r="S878" s="4"/>
      <c r="T878" s="4"/>
      <c r="U878" s="204">
        <v>260.196944444444</v>
      </c>
      <c r="V878" s="204">
        <v>63.819292035398199</v>
      </c>
      <c r="W878" s="204">
        <v>28.6527192982456</v>
      </c>
      <c r="X878" s="204">
        <v>19.360630630630599</v>
      </c>
      <c r="Y878" s="204">
        <v>134.176486486486</v>
      </c>
      <c r="Z878" s="11"/>
      <c r="AA878" s="4"/>
      <c r="AB878" s="11" t="s">
        <v>447</v>
      </c>
      <c r="AC878" s="11"/>
      <c r="AD878" s="71" t="s">
        <v>227</v>
      </c>
      <c r="AE878" s="245">
        <v>12</v>
      </c>
      <c r="AF878" s="245">
        <v>6</v>
      </c>
      <c r="AG878" s="245">
        <v>3</v>
      </c>
      <c r="AH878" s="245">
        <v>4</v>
      </c>
      <c r="AI878" s="245">
        <v>4</v>
      </c>
      <c r="AJ878" s="24"/>
      <c r="AK878" s="4"/>
      <c r="AL878" s="4"/>
      <c r="AM878" s="247">
        <v>576.38</v>
      </c>
      <c r="AN878" s="247">
        <v>364.16</v>
      </c>
      <c r="AO878" s="247">
        <v>89.46</v>
      </c>
      <c r="AP878" s="247">
        <v>140.5</v>
      </c>
      <c r="AQ878" s="247">
        <v>551.79999999999995</v>
      </c>
      <c r="AR878" s="24"/>
      <c r="AS878" s="4"/>
      <c r="AT878" s="4"/>
      <c r="AU878" s="247">
        <v>48.031666666666702</v>
      </c>
      <c r="AV878" s="247">
        <v>28.012307692307701</v>
      </c>
      <c r="AW878" s="247">
        <v>6.8815384615384598</v>
      </c>
      <c r="AX878" s="247">
        <v>10.807692307692299</v>
      </c>
      <c r="AY878" s="247">
        <v>42.446153846153798</v>
      </c>
      <c r="AZ878" s="24"/>
      <c r="BA878" s="4"/>
    </row>
    <row r="879" spans="2:53">
      <c r="B879" s="11" t="s">
        <v>365</v>
      </c>
      <c r="C879" s="11"/>
      <c r="D879" s="71" t="s">
        <v>366</v>
      </c>
      <c r="E879" s="194">
        <v>14</v>
      </c>
      <c r="F879" s="194">
        <v>8</v>
      </c>
      <c r="G879" s="194">
        <v>8</v>
      </c>
      <c r="H879" s="194">
        <v>7</v>
      </c>
      <c r="I879" s="194">
        <v>6</v>
      </c>
      <c r="J879" s="11"/>
      <c r="M879" s="204">
        <v>1937.82</v>
      </c>
      <c r="N879" s="241">
        <v>525.41999999999996</v>
      </c>
      <c r="O879" s="204">
        <v>626.09</v>
      </c>
      <c r="P879" s="204">
        <v>1043.19</v>
      </c>
      <c r="Q879" s="204">
        <v>5642.13</v>
      </c>
      <c r="R879" s="11"/>
      <c r="S879" s="4"/>
      <c r="T879" s="4"/>
      <c r="U879" s="204">
        <v>138.41571428571399</v>
      </c>
      <c r="V879" s="204">
        <v>40.416923076923098</v>
      </c>
      <c r="W879" s="204">
        <v>48.160769230769198</v>
      </c>
      <c r="X879" s="204">
        <v>86.932500000000005</v>
      </c>
      <c r="Y879" s="204">
        <v>434.01</v>
      </c>
      <c r="Z879" s="11"/>
      <c r="AA879" s="4"/>
      <c r="AB879" s="11" t="s">
        <v>448</v>
      </c>
      <c r="AC879" s="11"/>
      <c r="AD879" s="71" t="s">
        <v>449</v>
      </c>
      <c r="AE879" s="245">
        <v>19</v>
      </c>
      <c r="AF879" s="245">
        <v>16</v>
      </c>
      <c r="AG879" s="245">
        <v>10</v>
      </c>
      <c r="AH879" s="245">
        <v>15</v>
      </c>
      <c r="AI879" s="245">
        <v>17</v>
      </c>
      <c r="AJ879" s="24"/>
      <c r="AK879" s="4"/>
      <c r="AL879" s="4"/>
      <c r="AM879" s="247">
        <v>4193.7</v>
      </c>
      <c r="AN879" s="247">
        <v>952.69</v>
      </c>
      <c r="AO879" s="247">
        <v>367.6</v>
      </c>
      <c r="AP879" s="247">
        <v>1920.74</v>
      </c>
      <c r="AQ879" s="247">
        <v>16320.76</v>
      </c>
      <c r="AR879" s="24"/>
      <c r="AS879" s="4"/>
      <c r="AT879" s="4"/>
      <c r="AU879" s="247">
        <v>174.73750000000001</v>
      </c>
      <c r="AV879" s="247">
        <v>41.421304347826101</v>
      </c>
      <c r="AW879" s="247">
        <v>13.1285714285714</v>
      </c>
      <c r="AX879" s="247">
        <v>76.829599999999999</v>
      </c>
      <c r="AY879" s="247">
        <v>562.78482758620703</v>
      </c>
      <c r="AZ879" s="24"/>
      <c r="BA879" s="4"/>
    </row>
    <row r="880" spans="2:53">
      <c r="B880" s="11" t="s">
        <v>367</v>
      </c>
      <c r="C880" s="11"/>
      <c r="D880" s="71" t="s">
        <v>366</v>
      </c>
      <c r="E880" s="194">
        <v>133</v>
      </c>
      <c r="F880" s="194">
        <v>67</v>
      </c>
      <c r="G880" s="194">
        <v>43</v>
      </c>
      <c r="H880" s="194">
        <v>36</v>
      </c>
      <c r="I880" s="194">
        <v>43</v>
      </c>
      <c r="J880" s="11"/>
      <c r="M880" s="204">
        <v>29524.17</v>
      </c>
      <c r="N880" s="241">
        <v>7050.4</v>
      </c>
      <c r="O880" s="204">
        <v>6145.74</v>
      </c>
      <c r="P880" s="204">
        <v>5166.0200000000004</v>
      </c>
      <c r="Q880" s="204">
        <v>14259.73</v>
      </c>
      <c r="R880" s="11"/>
      <c r="S880" s="4"/>
      <c r="T880" s="4"/>
      <c r="U880" s="204">
        <v>198.14879194630899</v>
      </c>
      <c r="V880" s="204">
        <v>47.6378378378378</v>
      </c>
      <c r="W880" s="204">
        <v>41.807755102040801</v>
      </c>
      <c r="X880" s="204">
        <v>35.383698630136998</v>
      </c>
      <c r="Y880" s="204">
        <v>93.200849673202598</v>
      </c>
      <c r="Z880" s="11"/>
      <c r="AA880" s="4"/>
      <c r="AB880" s="11" t="s">
        <v>450</v>
      </c>
      <c r="AC880" s="11"/>
      <c r="AD880" s="71" t="s">
        <v>126</v>
      </c>
      <c r="AE880" s="245">
        <v>49</v>
      </c>
      <c r="AF880" s="245">
        <v>30</v>
      </c>
      <c r="AG880" s="245">
        <v>16</v>
      </c>
      <c r="AH880" s="245">
        <v>12</v>
      </c>
      <c r="AI880" s="245">
        <v>9</v>
      </c>
      <c r="AJ880" s="24"/>
      <c r="AK880" s="4"/>
      <c r="AL880" s="4"/>
      <c r="AM880" s="247">
        <v>13034.45</v>
      </c>
      <c r="AN880" s="247">
        <v>1561.35</v>
      </c>
      <c r="AO880" s="247">
        <v>524.04</v>
      </c>
      <c r="AP880" s="247">
        <v>316.26</v>
      </c>
      <c r="AQ880" s="247">
        <v>1857.42</v>
      </c>
      <c r="AR880" s="24"/>
      <c r="AS880" s="4"/>
      <c r="AT880" s="4"/>
      <c r="AU880" s="247">
        <v>266.00918367346901</v>
      </c>
      <c r="AV880" s="247">
        <v>31.227</v>
      </c>
      <c r="AW880" s="247">
        <v>10.4808</v>
      </c>
      <c r="AX880" s="247">
        <v>7.0279999999999996</v>
      </c>
      <c r="AY880" s="247">
        <v>37.148400000000002</v>
      </c>
      <c r="AZ880" s="24"/>
      <c r="BA880" s="4"/>
    </row>
    <row r="881" spans="2:53">
      <c r="B881" s="11" t="s">
        <v>540</v>
      </c>
      <c r="C881" s="11"/>
      <c r="D881" s="71" t="s">
        <v>342</v>
      </c>
      <c r="E881" s="194">
        <v>1</v>
      </c>
      <c r="F881" s="194">
        <v>2</v>
      </c>
      <c r="G881" s="194"/>
      <c r="H881" s="194">
        <v>2</v>
      </c>
      <c r="I881" s="194">
        <v>2</v>
      </c>
      <c r="J881" s="11"/>
      <c r="M881" s="204">
        <v>97.8</v>
      </c>
      <c r="N881" s="241">
        <v>363.14</v>
      </c>
      <c r="O881" s="204">
        <v>0</v>
      </c>
      <c r="P881" s="204">
        <v>229.64</v>
      </c>
      <c r="Q881" s="204">
        <v>374.72</v>
      </c>
      <c r="R881" s="11"/>
      <c r="S881" s="4"/>
      <c r="T881" s="4"/>
      <c r="U881" s="204">
        <v>97.8</v>
      </c>
      <c r="V881" s="204">
        <v>181.57</v>
      </c>
      <c r="W881" s="204">
        <v>0</v>
      </c>
      <c r="X881" s="204">
        <v>114.82</v>
      </c>
      <c r="Y881" s="204">
        <v>187.36</v>
      </c>
      <c r="Z881" s="11"/>
      <c r="AA881" s="4"/>
      <c r="AB881" s="11" t="s">
        <v>451</v>
      </c>
      <c r="AC881" s="11"/>
      <c r="AD881" s="71" t="s">
        <v>350</v>
      </c>
      <c r="AE881" s="245">
        <v>47</v>
      </c>
      <c r="AF881" s="245">
        <v>21</v>
      </c>
      <c r="AG881" s="245">
        <v>16</v>
      </c>
      <c r="AH881" s="245">
        <v>23</v>
      </c>
      <c r="AI881" s="245">
        <v>21</v>
      </c>
      <c r="AJ881" s="24"/>
      <c r="AK881" s="4"/>
      <c r="AL881" s="4"/>
      <c r="AM881" s="247">
        <v>10730.14</v>
      </c>
      <c r="AN881" s="247">
        <v>2497.46</v>
      </c>
      <c r="AO881" s="247">
        <v>1249.51</v>
      </c>
      <c r="AP881" s="247">
        <v>1284.3900000000001</v>
      </c>
      <c r="AQ881" s="247">
        <v>7051.11</v>
      </c>
      <c r="AR881" s="24"/>
      <c r="AS881" s="4"/>
      <c r="AT881" s="4"/>
      <c r="AU881" s="247">
        <v>210.39490196078401</v>
      </c>
      <c r="AV881" s="247">
        <v>58.0804651162791</v>
      </c>
      <c r="AW881" s="247">
        <v>23.575660377358499</v>
      </c>
      <c r="AX881" s="247">
        <v>24.233773584905698</v>
      </c>
      <c r="AY881" s="247">
        <v>135.59826923076901</v>
      </c>
      <c r="AZ881" s="24"/>
      <c r="BA881" s="4"/>
    </row>
    <row r="882" spans="2:53">
      <c r="B882" s="11" t="s">
        <v>369</v>
      </c>
      <c r="C882" s="11"/>
      <c r="D882" s="71" t="s">
        <v>94</v>
      </c>
      <c r="E882" s="194">
        <v>8</v>
      </c>
      <c r="F882" s="194">
        <v>2</v>
      </c>
      <c r="G882" s="194">
        <v>1</v>
      </c>
      <c r="H882" s="194"/>
      <c r="I882" s="194"/>
      <c r="J882" s="11"/>
      <c r="M882" s="204">
        <v>1177.17</v>
      </c>
      <c r="N882" s="241">
        <v>236.72</v>
      </c>
      <c r="O882" s="204">
        <v>53.87</v>
      </c>
      <c r="P882" s="204">
        <v>0</v>
      </c>
      <c r="Q882" s="204">
        <v>0</v>
      </c>
      <c r="R882" s="11"/>
      <c r="S882" s="4"/>
      <c r="T882" s="4"/>
      <c r="U882" s="204">
        <v>147.14625000000001</v>
      </c>
      <c r="V882" s="204">
        <v>29.59</v>
      </c>
      <c r="W882" s="204">
        <v>6.7337499999999997</v>
      </c>
      <c r="X882" s="204">
        <v>0</v>
      </c>
      <c r="Y882" s="204">
        <v>0</v>
      </c>
      <c r="Z882" s="11"/>
      <c r="AA882" s="4"/>
      <c r="AB882" s="11"/>
      <c r="AC882" s="11"/>
      <c r="AD882" s="71"/>
      <c r="AE882" s="245"/>
      <c r="AF882" s="245"/>
      <c r="AG882" s="245"/>
      <c r="AH882" s="245"/>
      <c r="AI882" s="245"/>
      <c r="AJ882" s="24"/>
      <c r="AK882" s="4"/>
      <c r="AL882" s="4"/>
      <c r="AM882" s="247"/>
      <c r="AN882" s="247"/>
      <c r="AO882" s="247"/>
      <c r="AP882" s="247"/>
      <c r="AQ882" s="247"/>
      <c r="AR882" s="24"/>
      <c r="AS882" s="4"/>
      <c r="AT882" s="4"/>
      <c r="AU882" s="247"/>
      <c r="AV882" s="247"/>
      <c r="AW882" s="247"/>
      <c r="AX882" s="247"/>
      <c r="AY882" s="247"/>
      <c r="AZ882" s="24"/>
      <c r="BA882" s="4"/>
    </row>
    <row r="883" spans="2:53">
      <c r="B883" s="11" t="s">
        <v>369</v>
      </c>
      <c r="C883" s="11"/>
      <c r="D883" s="71" t="s">
        <v>370</v>
      </c>
      <c r="E883" s="194">
        <v>109</v>
      </c>
      <c r="F883" s="194">
        <v>43</v>
      </c>
      <c r="G883" s="194">
        <v>24</v>
      </c>
      <c r="H883" s="194">
        <v>18</v>
      </c>
      <c r="I883" s="194">
        <v>23</v>
      </c>
      <c r="J883" s="11"/>
      <c r="M883" s="204">
        <v>22526.04</v>
      </c>
      <c r="N883" s="241">
        <v>5996.24</v>
      </c>
      <c r="O883" s="204">
        <v>2874.97</v>
      </c>
      <c r="P883" s="204">
        <v>1940.98</v>
      </c>
      <c r="Q883" s="204">
        <v>12125.3</v>
      </c>
      <c r="R883" s="11"/>
      <c r="S883" s="4"/>
      <c r="T883" s="4"/>
      <c r="U883" s="204">
        <v>192.53025641025599</v>
      </c>
      <c r="V883" s="204">
        <v>52.141217391304401</v>
      </c>
      <c r="W883" s="204">
        <v>24.999739130434801</v>
      </c>
      <c r="X883" s="204">
        <v>17.330178571428601</v>
      </c>
      <c r="Y883" s="204">
        <v>102.75677966101701</v>
      </c>
      <c r="Z883" s="11"/>
      <c r="AA883" s="4"/>
      <c r="AB883" s="11"/>
      <c r="AC883" s="11"/>
      <c r="AD883" s="71"/>
      <c r="AE883" s="245"/>
      <c r="AF883" s="245"/>
      <c r="AG883" s="245"/>
      <c r="AH883" s="245"/>
      <c r="AI883" s="245"/>
      <c r="AJ883" s="24"/>
      <c r="AK883" s="4"/>
      <c r="AL883" s="4"/>
      <c r="AM883" s="247"/>
      <c r="AN883" s="247"/>
      <c r="AO883" s="247"/>
      <c r="AP883" s="247"/>
      <c r="AQ883" s="247"/>
      <c r="AR883" s="24"/>
      <c r="AS883" s="4"/>
      <c r="AT883" s="4"/>
      <c r="AU883" s="247"/>
      <c r="AV883" s="247"/>
      <c r="AW883" s="247"/>
      <c r="AX883" s="247"/>
      <c r="AY883" s="247"/>
      <c r="AZ883" s="24"/>
      <c r="BA883" s="4"/>
    </row>
    <row r="884" spans="2:53">
      <c r="B884" s="11" t="s">
        <v>371</v>
      </c>
      <c r="C884" s="11"/>
      <c r="D884" s="71" t="s">
        <v>372</v>
      </c>
      <c r="E884" s="194">
        <v>30</v>
      </c>
      <c r="F884" s="194">
        <v>13</v>
      </c>
      <c r="G884" s="194">
        <v>11</v>
      </c>
      <c r="H884" s="194">
        <v>8</v>
      </c>
      <c r="I884" s="194">
        <v>11</v>
      </c>
      <c r="J884" s="11"/>
      <c r="M884" s="204">
        <v>6178.46</v>
      </c>
      <c r="N884" s="241">
        <v>1612.8</v>
      </c>
      <c r="O884" s="204">
        <v>785.79</v>
      </c>
      <c r="P884" s="204">
        <v>1271.92</v>
      </c>
      <c r="Q884" s="204">
        <v>3083.19</v>
      </c>
      <c r="R884" s="11"/>
      <c r="S884" s="4"/>
      <c r="T884" s="4"/>
      <c r="U884" s="204">
        <v>171.62388888888901</v>
      </c>
      <c r="V884" s="204">
        <v>46.08</v>
      </c>
      <c r="W884" s="204">
        <v>22.451142857142901</v>
      </c>
      <c r="X884" s="204">
        <v>38.543030303030299</v>
      </c>
      <c r="Y884" s="204">
        <v>93.43</v>
      </c>
      <c r="Z884" s="11"/>
      <c r="AA884" s="4"/>
      <c r="AB884" s="11"/>
      <c r="AC884" s="11"/>
      <c r="AD884" s="71"/>
      <c r="AE884" s="245"/>
      <c r="AF884" s="245"/>
      <c r="AG884" s="245"/>
      <c r="AH884" s="245"/>
      <c r="AI884" s="245"/>
      <c r="AJ884" s="24"/>
      <c r="AK884" s="4"/>
      <c r="AL884" s="4"/>
      <c r="AM884" s="247"/>
      <c r="AN884" s="247"/>
      <c r="AO884" s="247"/>
      <c r="AP884" s="247"/>
      <c r="AQ884" s="247"/>
      <c r="AR884" s="24"/>
      <c r="AS884" s="4"/>
      <c r="AT884" s="4"/>
      <c r="AU884" s="247"/>
      <c r="AV884" s="247"/>
      <c r="AW884" s="247"/>
      <c r="AX884" s="247"/>
      <c r="AY884" s="247"/>
      <c r="AZ884" s="24"/>
      <c r="BA884" s="4"/>
    </row>
    <row r="885" spans="2:53">
      <c r="B885" s="11" t="s">
        <v>373</v>
      </c>
      <c r="C885" s="11"/>
      <c r="D885" s="71" t="s">
        <v>374</v>
      </c>
      <c r="E885" s="194">
        <v>380</v>
      </c>
      <c r="F885" s="194">
        <v>169</v>
      </c>
      <c r="G885" s="194">
        <v>112</v>
      </c>
      <c r="H885" s="194">
        <v>92</v>
      </c>
      <c r="I885" s="194">
        <v>127</v>
      </c>
      <c r="J885" s="11"/>
      <c r="M885" s="204">
        <v>67322.429999999993</v>
      </c>
      <c r="N885" s="241">
        <v>18221.91</v>
      </c>
      <c r="O885" s="204">
        <v>8450.16</v>
      </c>
      <c r="P885" s="204">
        <v>8360.52</v>
      </c>
      <c r="Q885" s="204">
        <v>35974.51</v>
      </c>
      <c r="R885" s="11"/>
      <c r="S885" s="4"/>
      <c r="T885" s="4"/>
      <c r="U885" s="204">
        <v>163.40395631068</v>
      </c>
      <c r="V885" s="204">
        <v>45.103737623762399</v>
      </c>
      <c r="W885" s="204">
        <v>20.9681389578164</v>
      </c>
      <c r="X885" s="204">
        <v>21.492339331619501</v>
      </c>
      <c r="Y885" s="204">
        <v>85.046122931442099</v>
      </c>
      <c r="Z885" s="11"/>
      <c r="AA885" s="4"/>
      <c r="AB885" s="11"/>
      <c r="AC885" s="11"/>
      <c r="AD885" s="71"/>
      <c r="AE885" s="245"/>
      <c r="AF885" s="245"/>
      <c r="AG885" s="245"/>
      <c r="AH885" s="245"/>
      <c r="AI885" s="245"/>
      <c r="AJ885" s="24"/>
      <c r="AK885" s="4"/>
      <c r="AL885" s="4"/>
      <c r="AM885" s="247"/>
      <c r="AN885" s="247"/>
      <c r="AO885" s="247"/>
      <c r="AP885" s="247"/>
      <c r="AQ885" s="247"/>
      <c r="AR885" s="24"/>
      <c r="AS885" s="4"/>
      <c r="AT885" s="4"/>
      <c r="AU885" s="247"/>
      <c r="AV885" s="247"/>
      <c r="AW885" s="247"/>
      <c r="AX885" s="247"/>
      <c r="AY885" s="247"/>
      <c r="AZ885" s="24"/>
      <c r="BA885" s="4"/>
    </row>
    <row r="886" spans="2:53">
      <c r="B886" s="11" t="s">
        <v>375</v>
      </c>
      <c r="C886" s="11"/>
      <c r="D886" s="71" t="s">
        <v>98</v>
      </c>
      <c r="E886" s="194">
        <v>23</v>
      </c>
      <c r="F886" s="194">
        <v>11</v>
      </c>
      <c r="G886" s="194">
        <v>11</v>
      </c>
      <c r="H886" s="194">
        <v>6</v>
      </c>
      <c r="I886" s="194">
        <v>10</v>
      </c>
      <c r="J886" s="11"/>
      <c r="M886" s="204">
        <v>4665.13</v>
      </c>
      <c r="N886" s="241">
        <v>2155.71</v>
      </c>
      <c r="O886" s="204">
        <v>1921.55</v>
      </c>
      <c r="P886" s="204">
        <v>918.25</v>
      </c>
      <c r="Q886" s="204">
        <v>3808.07</v>
      </c>
      <c r="R886" s="11"/>
      <c r="S886" s="4"/>
      <c r="T886" s="4"/>
      <c r="U886" s="204">
        <v>172.78259259259301</v>
      </c>
      <c r="V886" s="204">
        <v>79.841111111111104</v>
      </c>
      <c r="W886" s="204">
        <v>68.626785714285703</v>
      </c>
      <c r="X886" s="204">
        <v>34.009259259259302</v>
      </c>
      <c r="Y886" s="204">
        <v>131.31275862069</v>
      </c>
      <c r="Z886" s="11"/>
      <c r="AA886" s="4"/>
      <c r="AB886" s="11"/>
      <c r="AC886" s="11"/>
      <c r="AD886" s="71"/>
      <c r="AE886" s="245"/>
      <c r="AF886" s="245"/>
      <c r="AG886" s="245"/>
      <c r="AH886" s="245"/>
      <c r="AI886" s="245"/>
      <c r="AJ886" s="24"/>
      <c r="AK886" s="4"/>
      <c r="AL886" s="4"/>
      <c r="AM886" s="247"/>
      <c r="AN886" s="247"/>
      <c r="AO886" s="247"/>
      <c r="AP886" s="247"/>
      <c r="AQ886" s="247"/>
      <c r="AR886" s="24"/>
      <c r="AS886" s="4"/>
      <c r="AT886" s="4"/>
      <c r="AU886" s="247"/>
      <c r="AV886" s="247"/>
      <c r="AW886" s="247"/>
      <c r="AX886" s="247"/>
      <c r="AY886" s="247"/>
      <c r="AZ886" s="24"/>
      <c r="BA886" s="4"/>
    </row>
    <row r="887" spans="2:53">
      <c r="B887" s="11" t="s">
        <v>376</v>
      </c>
      <c r="C887" s="11"/>
      <c r="D887" s="71" t="s">
        <v>377</v>
      </c>
      <c r="E887" s="194">
        <v>160</v>
      </c>
      <c r="F887" s="194">
        <v>68</v>
      </c>
      <c r="G887" s="194">
        <v>40</v>
      </c>
      <c r="H887" s="194">
        <v>30</v>
      </c>
      <c r="I887" s="194">
        <v>38</v>
      </c>
      <c r="J887" s="11"/>
      <c r="M887" s="204">
        <v>38533.040000000001</v>
      </c>
      <c r="N887" s="241">
        <v>9509.67</v>
      </c>
      <c r="O887" s="204">
        <v>4435.24</v>
      </c>
      <c r="P887" s="204">
        <v>4359.04</v>
      </c>
      <c r="Q887" s="204">
        <v>15142.91</v>
      </c>
      <c r="R887" s="11"/>
      <c r="S887" s="4"/>
      <c r="T887" s="4"/>
      <c r="U887" s="204">
        <v>228.00615384615401</v>
      </c>
      <c r="V887" s="204">
        <v>57.9857926829268</v>
      </c>
      <c r="W887" s="204">
        <v>27.378024691358</v>
      </c>
      <c r="X887" s="204">
        <v>27.7645859872611</v>
      </c>
      <c r="Y887" s="204">
        <v>90.676107784431196</v>
      </c>
      <c r="Z887" s="11"/>
      <c r="AA887" s="4"/>
      <c r="AB887" s="11"/>
      <c r="AC887" s="11"/>
      <c r="AD887" s="71"/>
      <c r="AE887" s="245"/>
      <c r="AF887" s="245"/>
      <c r="AG887" s="245"/>
      <c r="AH887" s="245"/>
      <c r="AI887" s="245"/>
      <c r="AJ887" s="24"/>
      <c r="AK887" s="4"/>
      <c r="AL887" s="4"/>
      <c r="AM887" s="247"/>
      <c r="AN887" s="247"/>
      <c r="AO887" s="247"/>
      <c r="AP887" s="247"/>
      <c r="AQ887" s="247"/>
      <c r="AR887" s="24"/>
      <c r="AS887" s="4"/>
      <c r="AT887" s="4"/>
      <c r="AU887" s="247"/>
      <c r="AV887" s="247"/>
      <c r="AW887" s="247"/>
      <c r="AX887" s="247"/>
      <c r="AY887" s="247"/>
      <c r="AZ887" s="24"/>
      <c r="BA887" s="4"/>
    </row>
    <row r="888" spans="2:53">
      <c r="B888" s="11" t="s">
        <v>378</v>
      </c>
      <c r="C888" s="11"/>
      <c r="D888" s="71" t="s">
        <v>289</v>
      </c>
      <c r="E888" s="194">
        <v>986</v>
      </c>
      <c r="F888" s="194">
        <v>600</v>
      </c>
      <c r="G888" s="194">
        <v>424</v>
      </c>
      <c r="H888" s="194">
        <v>344</v>
      </c>
      <c r="I888" s="194">
        <v>472</v>
      </c>
      <c r="J888" s="11"/>
      <c r="M888" s="204">
        <v>168072.98</v>
      </c>
      <c r="N888" s="241">
        <v>78247.289999999994</v>
      </c>
      <c r="O888" s="204">
        <v>43786.239999999998</v>
      </c>
      <c r="P888" s="204">
        <v>48346.429999999898</v>
      </c>
      <c r="Q888" s="204">
        <v>172480.69</v>
      </c>
      <c r="R888" s="11"/>
      <c r="S888" s="4"/>
      <c r="T888" s="4"/>
      <c r="U888" s="204">
        <v>151.82744354110201</v>
      </c>
      <c r="V888" s="204">
        <v>72.991874999999993</v>
      </c>
      <c r="W888" s="204">
        <v>41.0752720450281</v>
      </c>
      <c r="X888" s="204">
        <v>47.0296011673151</v>
      </c>
      <c r="Y888" s="204">
        <v>152.36810070671399</v>
      </c>
      <c r="Z888" s="11"/>
      <c r="AA888" s="4"/>
      <c r="AB888" s="11"/>
      <c r="AC888" s="11"/>
      <c r="AD888" s="71"/>
      <c r="AE888" s="245"/>
      <c r="AF888" s="245"/>
      <c r="AG888" s="245"/>
      <c r="AH888" s="245"/>
      <c r="AI888" s="245"/>
      <c r="AJ888" s="24"/>
      <c r="AK888" s="4"/>
      <c r="AL888" s="4"/>
      <c r="AM888" s="247"/>
      <c r="AN888" s="247"/>
      <c r="AO888" s="247"/>
      <c r="AP888" s="247"/>
      <c r="AQ888" s="247"/>
      <c r="AR888" s="24"/>
      <c r="AS888" s="4"/>
      <c r="AT888" s="4"/>
      <c r="AU888" s="247"/>
      <c r="AV888" s="247"/>
      <c r="AW888" s="247"/>
      <c r="AX888" s="247"/>
      <c r="AY888" s="247"/>
      <c r="AZ888" s="24"/>
      <c r="BA888" s="4"/>
    </row>
    <row r="889" spans="2:53">
      <c r="B889" s="11" t="s">
        <v>379</v>
      </c>
      <c r="C889" s="11"/>
      <c r="D889" s="71" t="s">
        <v>89</v>
      </c>
      <c r="E889" s="194">
        <v>9</v>
      </c>
      <c r="F889" s="194">
        <v>4</v>
      </c>
      <c r="G889" s="194">
        <v>4</v>
      </c>
      <c r="H889" s="194">
        <v>3</v>
      </c>
      <c r="I889" s="194">
        <v>4</v>
      </c>
      <c r="J889" s="11"/>
      <c r="M889" s="204">
        <v>1109.43</v>
      </c>
      <c r="N889" s="241">
        <v>733.71</v>
      </c>
      <c r="O889" s="204">
        <v>547.92999999999995</v>
      </c>
      <c r="P889" s="204">
        <v>851.09</v>
      </c>
      <c r="Q889" s="204">
        <v>1040.5</v>
      </c>
      <c r="R889" s="11"/>
      <c r="S889" s="4"/>
      <c r="T889" s="4"/>
      <c r="U889" s="204">
        <v>100.857272727273</v>
      </c>
      <c r="V889" s="204">
        <v>66.700909090909093</v>
      </c>
      <c r="W889" s="204">
        <v>49.811818181818197</v>
      </c>
      <c r="X889" s="204">
        <v>77.371818181818199</v>
      </c>
      <c r="Y889" s="204">
        <v>94.590909090909093</v>
      </c>
      <c r="Z889" s="11"/>
      <c r="AA889" s="4"/>
      <c r="AB889" s="11"/>
      <c r="AC889" s="11"/>
      <c r="AD889" s="71"/>
      <c r="AE889" s="245"/>
      <c r="AF889" s="245"/>
      <c r="AG889" s="245"/>
      <c r="AH889" s="245"/>
      <c r="AI889" s="245"/>
      <c r="AJ889" s="24"/>
      <c r="AK889" s="4"/>
      <c r="AL889" s="4"/>
      <c r="AM889" s="247"/>
      <c r="AN889" s="247"/>
      <c r="AO889" s="247"/>
      <c r="AP889" s="247"/>
      <c r="AQ889" s="247"/>
      <c r="AR889" s="24"/>
      <c r="AS889" s="4"/>
      <c r="AT889" s="4"/>
      <c r="AU889" s="247"/>
      <c r="AV889" s="247"/>
      <c r="AW889" s="247"/>
      <c r="AX889" s="247"/>
      <c r="AY889" s="247"/>
      <c r="AZ889" s="24"/>
      <c r="BA889" s="4"/>
    </row>
    <row r="890" spans="2:53">
      <c r="B890" s="11" t="s">
        <v>379</v>
      </c>
      <c r="C890" s="11"/>
      <c r="D890" s="71" t="s">
        <v>380</v>
      </c>
      <c r="E890" s="194">
        <v>19</v>
      </c>
      <c r="F890" s="194">
        <v>10</v>
      </c>
      <c r="G890" s="194">
        <v>6</v>
      </c>
      <c r="H890" s="194">
        <v>4</v>
      </c>
      <c r="I890" s="194">
        <v>4</v>
      </c>
      <c r="J890" s="11"/>
      <c r="M890" s="204">
        <v>3130.89</v>
      </c>
      <c r="N890" s="241">
        <v>1005.98</v>
      </c>
      <c r="O890" s="204">
        <v>550.41</v>
      </c>
      <c r="P890" s="204">
        <v>435.49</v>
      </c>
      <c r="Q890" s="204">
        <v>1404.37</v>
      </c>
      <c r="R890" s="11"/>
      <c r="S890" s="4"/>
      <c r="T890" s="4"/>
      <c r="U890" s="204">
        <v>156.5445</v>
      </c>
      <c r="V890" s="204">
        <v>50.298999999999999</v>
      </c>
      <c r="W890" s="204">
        <v>27.520499999999998</v>
      </c>
      <c r="X890" s="204">
        <v>21.7745</v>
      </c>
      <c r="Y890" s="204">
        <v>70.218500000000006</v>
      </c>
      <c r="Z890" s="11"/>
      <c r="AA890" s="4"/>
      <c r="AB890" s="11"/>
      <c r="AC890" s="11"/>
      <c r="AD890" s="71"/>
      <c r="AE890" s="245"/>
      <c r="AF890" s="245"/>
      <c r="AG890" s="245"/>
      <c r="AH890" s="245"/>
      <c r="AI890" s="245"/>
      <c r="AJ890" s="24"/>
      <c r="AK890" s="4"/>
      <c r="AL890" s="4"/>
      <c r="AM890" s="247"/>
      <c r="AN890" s="247"/>
      <c r="AO890" s="247"/>
      <c r="AP890" s="247"/>
      <c r="AQ890" s="247"/>
      <c r="AR890" s="24"/>
      <c r="AS890" s="4"/>
      <c r="AT890" s="4"/>
      <c r="AU890" s="247"/>
      <c r="AV890" s="247"/>
      <c r="AW890" s="247"/>
      <c r="AX890" s="247"/>
      <c r="AY890" s="247"/>
      <c r="AZ890" s="24"/>
      <c r="BA890" s="4"/>
    </row>
    <row r="891" spans="2:53">
      <c r="B891" s="11" t="s">
        <v>379</v>
      </c>
      <c r="C891" s="11"/>
      <c r="D891" s="71" t="s">
        <v>124</v>
      </c>
      <c r="E891" s="194">
        <v>14</v>
      </c>
      <c r="F891" s="194">
        <v>7</v>
      </c>
      <c r="G891" s="194">
        <v>11</v>
      </c>
      <c r="H891" s="194">
        <v>9</v>
      </c>
      <c r="I891" s="194">
        <v>9</v>
      </c>
      <c r="J891" s="11"/>
      <c r="M891" s="204">
        <v>1939.49</v>
      </c>
      <c r="N891" s="241">
        <v>618.94000000000005</v>
      </c>
      <c r="O891" s="204">
        <v>735.78</v>
      </c>
      <c r="P891" s="204">
        <v>634.54</v>
      </c>
      <c r="Q891" s="204">
        <v>1646.95</v>
      </c>
      <c r="R891" s="11"/>
      <c r="S891" s="4"/>
      <c r="T891" s="4"/>
      <c r="U891" s="204">
        <v>102.078421052632</v>
      </c>
      <c r="V891" s="204">
        <v>32.575789473684203</v>
      </c>
      <c r="W891" s="204">
        <v>38.725263157894702</v>
      </c>
      <c r="X891" s="204">
        <v>33.396842105263197</v>
      </c>
      <c r="Y891" s="204">
        <v>82.347499999999997</v>
      </c>
      <c r="Z891" s="11"/>
      <c r="AA891" s="4"/>
      <c r="AB891" s="11"/>
      <c r="AC891" s="11"/>
      <c r="AD891" s="71"/>
      <c r="AE891" s="245"/>
      <c r="AF891" s="245"/>
      <c r="AG891" s="245"/>
      <c r="AH891" s="245"/>
      <c r="AI891" s="245"/>
      <c r="AJ891" s="24"/>
      <c r="AK891" s="4"/>
      <c r="AL891" s="4"/>
      <c r="AM891" s="247"/>
      <c r="AN891" s="247"/>
      <c r="AO891" s="247"/>
      <c r="AP891" s="247"/>
      <c r="AQ891" s="247"/>
      <c r="AR891" s="24"/>
      <c r="AS891" s="4"/>
      <c r="AT891" s="4"/>
      <c r="AU891" s="247"/>
      <c r="AV891" s="247"/>
      <c r="AW891" s="247"/>
      <c r="AX891" s="247"/>
      <c r="AY891" s="247"/>
      <c r="AZ891" s="24"/>
      <c r="BA891" s="4"/>
    </row>
    <row r="892" spans="2:53">
      <c r="B892" s="11" t="s">
        <v>381</v>
      </c>
      <c r="C892" s="11"/>
      <c r="D892" s="71" t="s">
        <v>382</v>
      </c>
      <c r="E892" s="194">
        <v>153</v>
      </c>
      <c r="F892" s="194">
        <v>50</v>
      </c>
      <c r="G892" s="194">
        <v>36</v>
      </c>
      <c r="H892" s="194">
        <v>22</v>
      </c>
      <c r="I892" s="194">
        <v>24</v>
      </c>
      <c r="J892" s="11"/>
      <c r="M892" s="204">
        <v>19712.68</v>
      </c>
      <c r="N892" s="241">
        <v>3549.74</v>
      </c>
      <c r="O892" s="204">
        <v>2002.95</v>
      </c>
      <c r="P892" s="204">
        <v>1435.76</v>
      </c>
      <c r="Q892" s="204">
        <v>4830.66</v>
      </c>
      <c r="R892" s="11"/>
      <c r="S892" s="4"/>
      <c r="T892" s="4"/>
      <c r="U892" s="204">
        <v>119.470787878788</v>
      </c>
      <c r="V892" s="204">
        <v>22.609808917197501</v>
      </c>
      <c r="W892" s="204">
        <v>12.6768987341772</v>
      </c>
      <c r="X892" s="204">
        <v>9.5083443708609305</v>
      </c>
      <c r="Y892" s="204">
        <v>30.004099378882</v>
      </c>
      <c r="Z892" s="11"/>
      <c r="AA892" s="4"/>
      <c r="AB892" s="11"/>
      <c r="AC892" s="11"/>
      <c r="AD892" s="71"/>
      <c r="AE892" s="245"/>
      <c r="AF892" s="245"/>
      <c r="AG892" s="245"/>
      <c r="AH892" s="245"/>
      <c r="AI892" s="245"/>
      <c r="AJ892" s="24"/>
      <c r="AK892" s="4"/>
      <c r="AL892" s="4"/>
      <c r="AM892" s="247"/>
      <c r="AN892" s="247"/>
      <c r="AO892" s="247"/>
      <c r="AP892" s="247"/>
      <c r="AQ892" s="247"/>
      <c r="AR892" s="24"/>
      <c r="AS892" s="4"/>
      <c r="AT892" s="4"/>
      <c r="AU892" s="247"/>
      <c r="AV892" s="247"/>
      <c r="AW892" s="247"/>
      <c r="AX892" s="247"/>
      <c r="AY892" s="247"/>
      <c r="AZ892" s="24"/>
      <c r="BA892" s="4"/>
    </row>
    <row r="893" spans="2:53">
      <c r="B893" s="11" t="s">
        <v>383</v>
      </c>
      <c r="C893" s="11"/>
      <c r="D893" s="71" t="s">
        <v>136</v>
      </c>
      <c r="E893" s="194">
        <v>2</v>
      </c>
      <c r="F893" s="194">
        <v>1</v>
      </c>
      <c r="G893" s="194"/>
      <c r="H893" s="194">
        <v>1</v>
      </c>
      <c r="I893" s="194">
        <v>3</v>
      </c>
      <c r="J893" s="11"/>
      <c r="M893" s="204">
        <v>321.38</v>
      </c>
      <c r="N893" s="241">
        <v>55.29</v>
      </c>
      <c r="O893" s="204">
        <v>0</v>
      </c>
      <c r="P893" s="204">
        <v>120.83</v>
      </c>
      <c r="Q893" s="204">
        <v>473.15</v>
      </c>
      <c r="R893" s="11"/>
      <c r="S893" s="4"/>
      <c r="T893" s="4"/>
      <c r="U893" s="204">
        <v>160.69</v>
      </c>
      <c r="V893" s="204">
        <v>27.645</v>
      </c>
      <c r="W893" s="204">
        <v>0</v>
      </c>
      <c r="X893" s="204">
        <v>60.414999999999999</v>
      </c>
      <c r="Y893" s="204">
        <v>118.28749999999999</v>
      </c>
      <c r="Z893" s="11"/>
      <c r="AA893" s="4"/>
      <c r="AB893" s="11"/>
      <c r="AC893" s="11"/>
      <c r="AD893" s="71"/>
      <c r="AE893" s="245"/>
      <c r="AF893" s="245"/>
      <c r="AG893" s="245"/>
      <c r="AH893" s="245"/>
      <c r="AI893" s="245"/>
      <c r="AJ893" s="24"/>
      <c r="AK893" s="4"/>
      <c r="AL893" s="4"/>
      <c r="AM893" s="247"/>
      <c r="AN893" s="247"/>
      <c r="AO893" s="247"/>
      <c r="AP893" s="247"/>
      <c r="AQ893" s="247"/>
      <c r="AR893" s="24"/>
      <c r="AS893" s="4"/>
      <c r="AT893" s="4"/>
      <c r="AU893" s="247"/>
      <c r="AV893" s="247"/>
      <c r="AW893" s="247"/>
      <c r="AX893" s="247"/>
      <c r="AY893" s="247"/>
      <c r="AZ893" s="24"/>
      <c r="BA893" s="4"/>
    </row>
    <row r="894" spans="2:53">
      <c r="B894" s="11" t="s">
        <v>384</v>
      </c>
      <c r="C894" s="11"/>
      <c r="D894" s="71" t="s">
        <v>87</v>
      </c>
      <c r="E894" s="194">
        <v>5</v>
      </c>
      <c r="F894" s="194">
        <v>3</v>
      </c>
      <c r="G894" s="194">
        <v>2</v>
      </c>
      <c r="H894" s="194">
        <v>1</v>
      </c>
      <c r="I894" s="194">
        <v>1</v>
      </c>
      <c r="J894" s="11"/>
      <c r="M894" s="204">
        <v>1269.53</v>
      </c>
      <c r="N894" s="241">
        <v>266.93</v>
      </c>
      <c r="O894" s="204">
        <v>93.1</v>
      </c>
      <c r="P894" s="204">
        <v>52.62</v>
      </c>
      <c r="Q894" s="204">
        <v>92.28</v>
      </c>
      <c r="R894" s="11"/>
      <c r="S894" s="4"/>
      <c r="T894" s="4"/>
      <c r="U894" s="204">
        <v>253.90600000000001</v>
      </c>
      <c r="V894" s="204">
        <v>53.386000000000003</v>
      </c>
      <c r="W894" s="204">
        <v>18.62</v>
      </c>
      <c r="X894" s="204">
        <v>10.523999999999999</v>
      </c>
      <c r="Y894" s="204">
        <v>18.456</v>
      </c>
      <c r="Z894" s="11"/>
      <c r="AA894" s="4"/>
      <c r="AB894" s="11"/>
      <c r="AC894" s="11"/>
      <c r="AD894" s="71"/>
      <c r="AE894" s="245"/>
      <c r="AF894" s="245"/>
      <c r="AG894" s="245"/>
      <c r="AH894" s="245"/>
      <c r="AI894" s="245"/>
      <c r="AJ894" s="24"/>
      <c r="AK894" s="4"/>
      <c r="AL894" s="4"/>
      <c r="AM894" s="247"/>
      <c r="AN894" s="247"/>
      <c r="AO894" s="247"/>
      <c r="AP894" s="247"/>
      <c r="AQ894" s="247"/>
      <c r="AR894" s="24"/>
      <c r="AS894" s="4"/>
      <c r="AT894" s="4"/>
      <c r="AU894" s="247"/>
      <c r="AV894" s="247"/>
      <c r="AW894" s="247"/>
      <c r="AX894" s="247"/>
      <c r="AY894" s="247"/>
      <c r="AZ894" s="24"/>
      <c r="BA894" s="4"/>
    </row>
    <row r="895" spans="2:53">
      <c r="B895" s="11" t="s">
        <v>582</v>
      </c>
      <c r="C895" s="11"/>
      <c r="D895" s="71" t="s">
        <v>87</v>
      </c>
      <c r="E895" s="194">
        <v>1</v>
      </c>
      <c r="F895" s="194"/>
      <c r="G895" s="194"/>
      <c r="H895" s="194"/>
      <c r="I895" s="194"/>
      <c r="J895" s="11"/>
      <c r="M895" s="204">
        <v>71.900000000000006</v>
      </c>
      <c r="N895" s="241">
        <v>0</v>
      </c>
      <c r="O895" s="204">
        <v>0</v>
      </c>
      <c r="P895" s="204">
        <v>0</v>
      </c>
      <c r="Q895" s="204">
        <v>0</v>
      </c>
      <c r="R895" s="11"/>
      <c r="S895" s="4"/>
      <c r="T895" s="4"/>
      <c r="U895" s="204">
        <v>71.900000000000006</v>
      </c>
      <c r="V895" s="204">
        <v>0</v>
      </c>
      <c r="W895" s="204">
        <v>0</v>
      </c>
      <c r="X895" s="204">
        <v>0</v>
      </c>
      <c r="Y895" s="204">
        <v>0</v>
      </c>
      <c r="Z895" s="11"/>
      <c r="AA895" s="4"/>
      <c r="AB895" s="11"/>
      <c r="AC895" s="11"/>
      <c r="AD895" s="71"/>
      <c r="AE895" s="245"/>
      <c r="AF895" s="245"/>
      <c r="AG895" s="245"/>
      <c r="AH895" s="245"/>
      <c r="AI895" s="245"/>
      <c r="AJ895" s="24"/>
      <c r="AK895" s="4"/>
      <c r="AL895" s="4"/>
      <c r="AM895" s="247"/>
      <c r="AN895" s="247"/>
      <c r="AO895" s="247"/>
      <c r="AP895" s="247"/>
      <c r="AQ895" s="247"/>
      <c r="AR895" s="24"/>
      <c r="AS895" s="4"/>
      <c r="AT895" s="4"/>
      <c r="AU895" s="247"/>
      <c r="AV895" s="247"/>
      <c r="AW895" s="247"/>
      <c r="AX895" s="247"/>
      <c r="AY895" s="247"/>
      <c r="AZ895" s="24"/>
      <c r="BA895" s="4"/>
    </row>
    <row r="896" spans="2:53">
      <c r="B896" s="11" t="s">
        <v>385</v>
      </c>
      <c r="C896" s="11"/>
      <c r="D896" s="71" t="s">
        <v>336</v>
      </c>
      <c r="E896" s="194">
        <v>184</v>
      </c>
      <c r="F896" s="194">
        <v>66</v>
      </c>
      <c r="G896" s="194">
        <v>33</v>
      </c>
      <c r="H896" s="194">
        <v>27</v>
      </c>
      <c r="I896" s="194">
        <v>32</v>
      </c>
      <c r="J896" s="11"/>
      <c r="M896" s="204">
        <v>38346.629999999997</v>
      </c>
      <c r="N896" s="241">
        <v>8862.85</v>
      </c>
      <c r="O896" s="204">
        <v>3723.58</v>
      </c>
      <c r="P896" s="204">
        <v>3078</v>
      </c>
      <c r="Q896" s="204">
        <v>11050.43</v>
      </c>
      <c r="R896" s="11"/>
      <c r="S896" s="4"/>
      <c r="T896" s="4"/>
      <c r="U896" s="204">
        <v>190.779253731343</v>
      </c>
      <c r="V896" s="204">
        <v>45.921502590673597</v>
      </c>
      <c r="W896" s="204">
        <v>19.095282051282101</v>
      </c>
      <c r="X896" s="204">
        <v>16.1151832460733</v>
      </c>
      <c r="Y896" s="204">
        <v>57.256113989637299</v>
      </c>
      <c r="Z896" s="11"/>
      <c r="AA896" s="4"/>
      <c r="AB896" s="11"/>
      <c r="AC896" s="11"/>
      <c r="AD896" s="71"/>
      <c r="AE896" s="245"/>
      <c r="AF896" s="245"/>
      <c r="AG896" s="245"/>
      <c r="AH896" s="245"/>
      <c r="AI896" s="245"/>
      <c r="AJ896" s="24"/>
      <c r="AK896" s="4"/>
      <c r="AL896" s="4"/>
      <c r="AM896" s="247"/>
      <c r="AN896" s="247"/>
      <c r="AO896" s="247"/>
      <c r="AP896" s="247"/>
      <c r="AQ896" s="247"/>
      <c r="AR896" s="24"/>
      <c r="AS896" s="4"/>
      <c r="AT896" s="4"/>
      <c r="AU896" s="247"/>
      <c r="AV896" s="247"/>
      <c r="AW896" s="247"/>
      <c r="AX896" s="247"/>
      <c r="AY896" s="247"/>
      <c r="AZ896" s="24"/>
      <c r="BA896" s="4"/>
    </row>
    <row r="897" spans="2:53">
      <c r="B897" s="11" t="s">
        <v>385</v>
      </c>
      <c r="C897" s="11"/>
      <c r="D897" s="71" t="s">
        <v>382</v>
      </c>
      <c r="E897" s="194">
        <v>1</v>
      </c>
      <c r="F897" s="194"/>
      <c r="G897" s="194"/>
      <c r="H897" s="194"/>
      <c r="I897" s="194"/>
      <c r="J897" s="11"/>
      <c r="M897" s="204">
        <v>154.97999999999999</v>
      </c>
      <c r="N897" s="241">
        <v>0</v>
      </c>
      <c r="O897" s="204">
        <v>0</v>
      </c>
      <c r="P897" s="204">
        <v>0</v>
      </c>
      <c r="Q897" s="204">
        <v>0</v>
      </c>
      <c r="R897" s="11"/>
      <c r="S897" s="4"/>
      <c r="T897" s="4"/>
      <c r="U897" s="204">
        <v>154.97999999999999</v>
      </c>
      <c r="V897" s="204">
        <v>0</v>
      </c>
      <c r="W897" s="204">
        <v>0</v>
      </c>
      <c r="X897" s="204">
        <v>0</v>
      </c>
      <c r="Y897" s="204">
        <v>0</v>
      </c>
      <c r="Z897" s="11"/>
      <c r="AA897" s="4"/>
      <c r="AB897" s="11"/>
      <c r="AC897" s="11"/>
      <c r="AD897" s="71"/>
      <c r="AE897" s="245"/>
      <c r="AF897" s="245"/>
      <c r="AG897" s="245"/>
      <c r="AH897" s="245"/>
      <c r="AI897" s="245"/>
      <c r="AJ897" s="24"/>
      <c r="AK897" s="4"/>
      <c r="AL897" s="4"/>
      <c r="AM897" s="247"/>
      <c r="AN897" s="247"/>
      <c r="AO897" s="247"/>
      <c r="AP897" s="247"/>
      <c r="AQ897" s="247"/>
      <c r="AR897" s="24"/>
      <c r="AS897" s="4"/>
      <c r="AT897" s="4"/>
      <c r="AU897" s="247"/>
      <c r="AV897" s="247"/>
      <c r="AW897" s="247"/>
      <c r="AX897" s="247"/>
      <c r="AY897" s="247"/>
      <c r="AZ897" s="24"/>
      <c r="BA897" s="4"/>
    </row>
    <row r="898" spans="2:53">
      <c r="B898" s="11" t="s">
        <v>386</v>
      </c>
      <c r="C898" s="11"/>
      <c r="D898" s="71" t="s">
        <v>116</v>
      </c>
      <c r="E898" s="194">
        <v>1451</v>
      </c>
      <c r="F898" s="194">
        <v>679</v>
      </c>
      <c r="G898" s="194">
        <v>357</v>
      </c>
      <c r="H898" s="194">
        <v>257</v>
      </c>
      <c r="I898" s="194">
        <v>328</v>
      </c>
      <c r="J898" s="11"/>
      <c r="M898" s="204">
        <v>310780.57</v>
      </c>
      <c r="N898" s="241">
        <v>95605.31</v>
      </c>
      <c r="O898" s="204">
        <v>32986.32</v>
      </c>
      <c r="P898" s="204">
        <v>22692.59</v>
      </c>
      <c r="Q898" s="204">
        <v>83831.67</v>
      </c>
      <c r="R898" s="11"/>
      <c r="S898" s="4"/>
      <c r="T898" s="4"/>
      <c r="U898" s="204">
        <v>201.80556493506501</v>
      </c>
      <c r="V898" s="204">
        <v>62.7743335521996</v>
      </c>
      <c r="W898" s="204">
        <v>20.917133798351301</v>
      </c>
      <c r="X898" s="204">
        <v>14.6120991629105</v>
      </c>
      <c r="Y898" s="204">
        <v>51.972517048977103</v>
      </c>
      <c r="Z898" s="11"/>
      <c r="AA898" s="4"/>
      <c r="AB898" s="11"/>
      <c r="AC898" s="11"/>
      <c r="AD898" s="71"/>
      <c r="AE898" s="245"/>
      <c r="AF898" s="245"/>
      <c r="AG898" s="245"/>
      <c r="AH898" s="245"/>
      <c r="AI898" s="245"/>
      <c r="AJ898" s="24"/>
      <c r="AK898" s="4"/>
      <c r="AL898" s="4"/>
      <c r="AM898" s="247"/>
      <c r="AN898" s="247"/>
      <c r="AO898" s="247"/>
      <c r="AP898" s="247"/>
      <c r="AQ898" s="247"/>
      <c r="AR898" s="24"/>
      <c r="AS898" s="4"/>
      <c r="AT898" s="4"/>
      <c r="AU898" s="247"/>
      <c r="AV898" s="247"/>
      <c r="AW898" s="247"/>
      <c r="AX898" s="247"/>
      <c r="AY898" s="247"/>
      <c r="AZ898" s="24"/>
      <c r="BA898" s="4"/>
    </row>
    <row r="899" spans="2:53">
      <c r="B899" s="11" t="s">
        <v>544</v>
      </c>
      <c r="C899" s="11"/>
      <c r="D899" s="71" t="s">
        <v>258</v>
      </c>
      <c r="E899" s="194"/>
      <c r="F899" s="194">
        <v>1</v>
      </c>
      <c r="G899" s="194"/>
      <c r="H899" s="194"/>
      <c r="I899" s="194"/>
      <c r="J899" s="11"/>
      <c r="M899" s="204"/>
      <c r="N899" s="241">
        <v>215.06</v>
      </c>
      <c r="O899" s="204">
        <v>0</v>
      </c>
      <c r="P899" s="204">
        <v>0</v>
      </c>
      <c r="Q899" s="204">
        <v>0</v>
      </c>
      <c r="R899" s="11"/>
      <c r="S899" s="4"/>
      <c r="T899" s="4"/>
      <c r="U899" s="204"/>
      <c r="V899" s="204">
        <v>215.06</v>
      </c>
      <c r="W899" s="204">
        <v>0</v>
      </c>
      <c r="X899" s="204">
        <v>0</v>
      </c>
      <c r="Y899" s="204">
        <v>0</v>
      </c>
      <c r="Z899" s="11"/>
      <c r="AA899" s="4"/>
      <c r="AB899" s="11"/>
      <c r="AC899" s="11"/>
      <c r="AD899" s="71"/>
      <c r="AE899" s="245"/>
      <c r="AF899" s="245"/>
      <c r="AG899" s="245"/>
      <c r="AH899" s="245"/>
      <c r="AI899" s="245"/>
      <c r="AJ899" s="24"/>
      <c r="AK899" s="4"/>
      <c r="AL899" s="4"/>
      <c r="AM899" s="247"/>
      <c r="AN899" s="247"/>
      <c r="AO899" s="247"/>
      <c r="AP899" s="247"/>
      <c r="AQ899" s="247"/>
      <c r="AR899" s="24"/>
      <c r="AS899" s="4"/>
      <c r="AT899" s="4"/>
      <c r="AU899" s="247"/>
      <c r="AV899" s="247"/>
      <c r="AW899" s="247"/>
      <c r="AX899" s="247"/>
      <c r="AY899" s="247"/>
      <c r="AZ899" s="24"/>
      <c r="BA899" s="4"/>
    </row>
    <row r="900" spans="2:53">
      <c r="B900" s="11" t="s">
        <v>387</v>
      </c>
      <c r="C900" s="11"/>
      <c r="D900" s="71" t="s">
        <v>350</v>
      </c>
      <c r="E900" s="194">
        <v>24</v>
      </c>
      <c r="F900" s="194">
        <v>14</v>
      </c>
      <c r="G900" s="194">
        <v>10</v>
      </c>
      <c r="H900" s="194">
        <v>6</v>
      </c>
      <c r="I900" s="194">
        <v>7</v>
      </c>
      <c r="J900" s="11"/>
      <c r="M900" s="204">
        <v>3914.61</v>
      </c>
      <c r="N900" s="241">
        <v>1487.87</v>
      </c>
      <c r="O900" s="204">
        <v>478.29</v>
      </c>
      <c r="P900" s="204">
        <v>630.94000000000005</v>
      </c>
      <c r="Q900" s="204">
        <v>1669.15</v>
      </c>
      <c r="R900" s="11"/>
      <c r="S900" s="4"/>
      <c r="T900" s="4"/>
      <c r="U900" s="204">
        <v>150.56192307692299</v>
      </c>
      <c r="V900" s="204">
        <v>55.1062962962963</v>
      </c>
      <c r="W900" s="204">
        <v>17.081785714285701</v>
      </c>
      <c r="X900" s="204">
        <v>23.368148148148201</v>
      </c>
      <c r="Y900" s="204">
        <v>59.612499999999997</v>
      </c>
      <c r="Z900" s="11"/>
      <c r="AA900" s="4"/>
      <c r="AB900" s="11"/>
      <c r="AC900" s="11"/>
      <c r="AD900" s="71"/>
      <c r="AE900" s="245"/>
      <c r="AF900" s="245"/>
      <c r="AG900" s="245"/>
      <c r="AH900" s="245"/>
      <c r="AI900" s="245"/>
      <c r="AJ900" s="24"/>
      <c r="AK900" s="4"/>
      <c r="AL900" s="4"/>
      <c r="AM900" s="247"/>
      <c r="AN900" s="247"/>
      <c r="AO900" s="247"/>
      <c r="AP900" s="247"/>
      <c r="AQ900" s="247"/>
      <c r="AR900" s="24"/>
      <c r="AS900" s="4"/>
      <c r="AT900" s="4"/>
      <c r="AU900" s="247"/>
      <c r="AV900" s="247"/>
      <c r="AW900" s="247"/>
      <c r="AX900" s="247"/>
      <c r="AY900" s="247"/>
      <c r="AZ900" s="24"/>
      <c r="BA900" s="4"/>
    </row>
    <row r="901" spans="2:53">
      <c r="B901" s="11" t="s">
        <v>388</v>
      </c>
      <c r="C901" s="11"/>
      <c r="D901" s="71" t="s">
        <v>389</v>
      </c>
      <c r="E901" s="194">
        <v>48</v>
      </c>
      <c r="F901" s="194">
        <v>20</v>
      </c>
      <c r="G901" s="194">
        <v>15</v>
      </c>
      <c r="H901" s="194">
        <v>11</v>
      </c>
      <c r="I901" s="194">
        <v>9</v>
      </c>
      <c r="J901" s="11"/>
      <c r="M901" s="204">
        <v>11771.61</v>
      </c>
      <c r="N901" s="241">
        <v>5013.24</v>
      </c>
      <c r="O901" s="204">
        <v>2008.41</v>
      </c>
      <c r="P901" s="204">
        <v>952.21</v>
      </c>
      <c r="Q901" s="204">
        <v>4090.67</v>
      </c>
      <c r="R901" s="11"/>
      <c r="S901" s="4"/>
      <c r="T901" s="4"/>
      <c r="U901" s="204">
        <v>235.43219999999999</v>
      </c>
      <c r="V901" s="204">
        <v>104.4425</v>
      </c>
      <c r="W901" s="204">
        <v>39.380588235294098</v>
      </c>
      <c r="X901" s="204">
        <v>18.670784313725498</v>
      </c>
      <c r="Y901" s="204">
        <v>77.182452830188694</v>
      </c>
      <c r="Z901" s="11"/>
      <c r="AA901" s="4"/>
      <c r="AB901" s="11"/>
      <c r="AC901" s="11"/>
      <c r="AD901" s="71"/>
      <c r="AE901" s="245"/>
      <c r="AF901" s="245"/>
      <c r="AG901" s="245"/>
      <c r="AH901" s="245"/>
      <c r="AI901" s="245"/>
      <c r="AJ901" s="24"/>
      <c r="AK901" s="4"/>
      <c r="AL901" s="4"/>
      <c r="AM901" s="247"/>
      <c r="AN901" s="247"/>
      <c r="AO901" s="247"/>
      <c r="AP901" s="247"/>
      <c r="AQ901" s="247"/>
      <c r="AR901" s="24"/>
      <c r="AS901" s="4"/>
      <c r="AT901" s="4"/>
      <c r="AU901" s="247"/>
      <c r="AV901" s="247"/>
      <c r="AW901" s="247"/>
      <c r="AX901" s="247"/>
      <c r="AY901" s="247"/>
      <c r="AZ901" s="24"/>
      <c r="BA901" s="4"/>
    </row>
    <row r="902" spans="2:53">
      <c r="B902" s="11" t="s">
        <v>390</v>
      </c>
      <c r="C902" s="11"/>
      <c r="D902" s="71" t="s">
        <v>118</v>
      </c>
      <c r="E902" s="194">
        <v>99</v>
      </c>
      <c r="F902" s="194">
        <v>56</v>
      </c>
      <c r="G902" s="194">
        <v>36</v>
      </c>
      <c r="H902" s="194">
        <v>33</v>
      </c>
      <c r="I902" s="194">
        <v>27</v>
      </c>
      <c r="J902" s="11"/>
      <c r="M902" s="204">
        <v>10972.89</v>
      </c>
      <c r="N902" s="241">
        <v>4212.07</v>
      </c>
      <c r="O902" s="204">
        <v>2564.02</v>
      </c>
      <c r="P902" s="204">
        <v>2296.5</v>
      </c>
      <c r="Q902" s="204">
        <v>9731.8799999999992</v>
      </c>
      <c r="R902" s="11"/>
      <c r="S902" s="4"/>
      <c r="T902" s="4"/>
      <c r="U902" s="204">
        <v>102.550373831776</v>
      </c>
      <c r="V902" s="204">
        <v>41.703663366336599</v>
      </c>
      <c r="W902" s="204">
        <v>25.8991919191919</v>
      </c>
      <c r="X902" s="204">
        <v>24.961956521739101</v>
      </c>
      <c r="Y902" s="204">
        <v>101.37375</v>
      </c>
      <c r="Z902" s="11"/>
      <c r="AA902" s="4"/>
      <c r="AB902" s="11"/>
      <c r="AC902" s="11"/>
      <c r="AD902" s="71"/>
      <c r="AE902" s="245"/>
      <c r="AF902" s="245"/>
      <c r="AG902" s="245"/>
      <c r="AH902" s="245"/>
      <c r="AI902" s="245"/>
      <c r="AJ902" s="24"/>
      <c r="AK902" s="4"/>
      <c r="AL902" s="4"/>
      <c r="AM902" s="247"/>
      <c r="AN902" s="247"/>
      <c r="AO902" s="247"/>
      <c r="AP902" s="247"/>
      <c r="AQ902" s="247"/>
      <c r="AR902" s="24"/>
      <c r="AS902" s="4"/>
      <c r="AT902" s="4"/>
      <c r="AU902" s="247"/>
      <c r="AV902" s="247"/>
      <c r="AW902" s="247"/>
      <c r="AX902" s="247"/>
      <c r="AY902" s="247"/>
      <c r="AZ902" s="24"/>
      <c r="BA902" s="4"/>
    </row>
    <row r="903" spans="2:53">
      <c r="B903" s="11" t="s">
        <v>391</v>
      </c>
      <c r="C903" s="11"/>
      <c r="D903" s="71" t="s">
        <v>210</v>
      </c>
      <c r="E903" s="194">
        <v>3803</v>
      </c>
      <c r="F903" s="194">
        <v>1936</v>
      </c>
      <c r="G903" s="194">
        <v>1180</v>
      </c>
      <c r="H903" s="194">
        <v>892</v>
      </c>
      <c r="I903" s="194">
        <v>1429</v>
      </c>
      <c r="J903" s="11"/>
      <c r="M903" s="204">
        <v>766974.70999999798</v>
      </c>
      <c r="N903" s="241">
        <v>248345.070000001</v>
      </c>
      <c r="O903" s="204">
        <v>119355.28</v>
      </c>
      <c r="P903" s="204">
        <v>100440.07</v>
      </c>
      <c r="Q903" s="204">
        <v>560872.25</v>
      </c>
      <c r="R903" s="11"/>
      <c r="S903" s="4"/>
      <c r="T903" s="4"/>
      <c r="U903" s="204">
        <v>186.11373695704901</v>
      </c>
      <c r="V903" s="204">
        <v>61.654684707050798</v>
      </c>
      <c r="W903" s="204">
        <v>29.668227690778</v>
      </c>
      <c r="X903" s="204">
        <v>25.479469812278101</v>
      </c>
      <c r="Y903" s="204">
        <v>125.11091902743701</v>
      </c>
      <c r="Z903" s="11"/>
      <c r="AA903" s="4"/>
      <c r="AB903" s="11"/>
      <c r="AC903" s="11"/>
      <c r="AD903" s="71"/>
      <c r="AE903" s="245"/>
      <c r="AF903" s="245"/>
      <c r="AG903" s="245"/>
      <c r="AH903" s="245"/>
      <c r="AI903" s="245"/>
      <c r="AJ903" s="24"/>
      <c r="AK903" s="4"/>
      <c r="AL903" s="4"/>
      <c r="AM903" s="247"/>
      <c r="AN903" s="247"/>
      <c r="AO903" s="247"/>
      <c r="AP903" s="247"/>
      <c r="AQ903" s="247"/>
      <c r="AR903" s="24"/>
      <c r="AS903" s="4"/>
      <c r="AT903" s="4"/>
      <c r="AU903" s="247"/>
      <c r="AV903" s="247"/>
      <c r="AW903" s="247"/>
      <c r="AX903" s="247"/>
      <c r="AY903" s="247"/>
      <c r="AZ903" s="24"/>
      <c r="BA903" s="4"/>
    </row>
    <row r="904" spans="2:53">
      <c r="B904" s="11" t="s">
        <v>391</v>
      </c>
      <c r="C904" s="11"/>
      <c r="D904" s="71" t="s">
        <v>392</v>
      </c>
      <c r="E904" s="194"/>
      <c r="F904" s="194">
        <v>1</v>
      </c>
      <c r="G904" s="194">
        <v>1</v>
      </c>
      <c r="H904" s="194">
        <v>1</v>
      </c>
      <c r="I904" s="194">
        <v>1</v>
      </c>
      <c r="J904" s="11"/>
      <c r="M904" s="204">
        <v>0</v>
      </c>
      <c r="N904" s="241">
        <v>136.82</v>
      </c>
      <c r="O904" s="204">
        <v>126.19</v>
      </c>
      <c r="P904" s="204">
        <v>98.46</v>
      </c>
      <c r="Q904" s="204">
        <v>579.80999999999995</v>
      </c>
      <c r="R904" s="11"/>
      <c r="S904" s="4"/>
      <c r="T904" s="4"/>
      <c r="U904" s="204">
        <v>0</v>
      </c>
      <c r="V904" s="204">
        <v>136.82</v>
      </c>
      <c r="W904" s="204">
        <v>126.19</v>
      </c>
      <c r="X904" s="204">
        <v>98.46</v>
      </c>
      <c r="Y904" s="204">
        <v>579.80999999999995</v>
      </c>
      <c r="Z904" s="11"/>
      <c r="AA904" s="4"/>
      <c r="AB904" s="11"/>
      <c r="AC904" s="11"/>
      <c r="AD904" s="71"/>
      <c r="AE904" s="245"/>
      <c r="AF904" s="245"/>
      <c r="AG904" s="245"/>
      <c r="AH904" s="245"/>
      <c r="AI904" s="245"/>
      <c r="AJ904" s="24"/>
      <c r="AK904" s="4"/>
      <c r="AL904" s="4"/>
      <c r="AM904" s="247"/>
      <c r="AN904" s="247"/>
      <c r="AO904" s="247"/>
      <c r="AP904" s="247"/>
      <c r="AQ904" s="247"/>
      <c r="AR904" s="24"/>
      <c r="AS904" s="4"/>
      <c r="AT904" s="4"/>
      <c r="AU904" s="247"/>
      <c r="AV904" s="247"/>
      <c r="AW904" s="247"/>
      <c r="AX904" s="247"/>
      <c r="AY904" s="247"/>
      <c r="AZ904" s="24"/>
      <c r="BA904" s="4"/>
    </row>
    <row r="905" spans="2:53">
      <c r="B905" s="11" t="s">
        <v>393</v>
      </c>
      <c r="C905" s="11"/>
      <c r="D905" s="71" t="s">
        <v>87</v>
      </c>
      <c r="E905" s="194"/>
      <c r="F905" s="194">
        <v>1</v>
      </c>
      <c r="G905" s="194">
        <v>1</v>
      </c>
      <c r="H905" s="194"/>
      <c r="I905" s="194"/>
      <c r="J905" s="11"/>
      <c r="M905" s="204"/>
      <c r="N905" s="241">
        <v>284.55</v>
      </c>
      <c r="O905" s="204">
        <v>170.18</v>
      </c>
      <c r="P905" s="204">
        <v>0</v>
      </c>
      <c r="Q905" s="204">
        <v>0</v>
      </c>
      <c r="R905" s="11"/>
      <c r="S905" s="4"/>
      <c r="T905" s="4"/>
      <c r="U905" s="204"/>
      <c r="V905" s="204">
        <v>284.55</v>
      </c>
      <c r="W905" s="204">
        <v>170.18</v>
      </c>
      <c r="X905" s="204">
        <v>0</v>
      </c>
      <c r="Y905" s="204">
        <v>0</v>
      </c>
      <c r="Z905" s="11"/>
      <c r="AA905" s="4"/>
      <c r="AB905" s="11"/>
      <c r="AC905" s="11"/>
      <c r="AD905" s="71"/>
      <c r="AE905" s="245"/>
      <c r="AF905" s="245"/>
      <c r="AG905" s="245"/>
      <c r="AH905" s="245"/>
      <c r="AI905" s="245"/>
      <c r="AJ905" s="24"/>
      <c r="AK905" s="4"/>
      <c r="AL905" s="4"/>
      <c r="AM905" s="247"/>
      <c r="AN905" s="247"/>
      <c r="AO905" s="247"/>
      <c r="AP905" s="247"/>
      <c r="AQ905" s="247"/>
      <c r="AR905" s="24"/>
      <c r="AS905" s="4"/>
      <c r="AT905" s="4"/>
      <c r="AU905" s="247"/>
      <c r="AV905" s="247"/>
      <c r="AW905" s="247"/>
      <c r="AX905" s="247"/>
      <c r="AY905" s="247"/>
      <c r="AZ905" s="24"/>
      <c r="BA905" s="4"/>
    </row>
    <row r="906" spans="2:53">
      <c r="B906" s="11" t="s">
        <v>393</v>
      </c>
      <c r="C906" s="11"/>
      <c r="D906" s="71" t="s">
        <v>91</v>
      </c>
      <c r="E906" s="194">
        <v>435</v>
      </c>
      <c r="F906" s="194">
        <v>166</v>
      </c>
      <c r="G906" s="194">
        <v>102</v>
      </c>
      <c r="H906" s="194">
        <v>73</v>
      </c>
      <c r="I906" s="194">
        <v>85</v>
      </c>
      <c r="J906" s="11"/>
      <c r="M906" s="204">
        <v>76779.179999999906</v>
      </c>
      <c r="N906" s="241">
        <v>17721.41</v>
      </c>
      <c r="O906" s="204">
        <v>8373.35</v>
      </c>
      <c r="P906" s="204">
        <v>5774.7</v>
      </c>
      <c r="Q906" s="204">
        <v>31157.26</v>
      </c>
      <c r="R906" s="11"/>
      <c r="S906" s="4"/>
      <c r="T906" s="4"/>
      <c r="U906" s="204">
        <v>166.91126086956501</v>
      </c>
      <c r="V906" s="204">
        <v>39.293592017738398</v>
      </c>
      <c r="W906" s="204">
        <v>18.525110619469</v>
      </c>
      <c r="X906" s="204">
        <v>13.0945578231293</v>
      </c>
      <c r="Y906" s="204">
        <v>68.327324561403501</v>
      </c>
      <c r="Z906" s="11"/>
      <c r="AA906" s="4"/>
      <c r="AB906" s="11"/>
      <c r="AC906" s="11"/>
      <c r="AD906" s="71"/>
      <c r="AE906" s="245"/>
      <c r="AF906" s="245"/>
      <c r="AG906" s="245"/>
      <c r="AH906" s="245"/>
      <c r="AI906" s="245"/>
      <c r="AJ906" s="24"/>
      <c r="AK906" s="4"/>
      <c r="AL906" s="4"/>
      <c r="AM906" s="247"/>
      <c r="AN906" s="247"/>
      <c r="AO906" s="247"/>
      <c r="AP906" s="247"/>
      <c r="AQ906" s="247"/>
      <c r="AR906" s="24"/>
      <c r="AS906" s="4"/>
      <c r="AT906" s="4"/>
      <c r="AU906" s="247"/>
      <c r="AV906" s="247"/>
      <c r="AW906" s="247"/>
      <c r="AX906" s="247"/>
      <c r="AY906" s="247"/>
      <c r="AZ906" s="24"/>
      <c r="BA906" s="4"/>
    </row>
    <row r="907" spans="2:53">
      <c r="B907" s="11" t="s">
        <v>393</v>
      </c>
      <c r="C907" s="11"/>
      <c r="D907" s="71" t="s">
        <v>191</v>
      </c>
      <c r="E907" s="194"/>
      <c r="F907" s="194"/>
      <c r="G907" s="194"/>
      <c r="H907" s="194"/>
      <c r="I907" s="194">
        <v>2</v>
      </c>
      <c r="J907" s="11"/>
      <c r="M907" s="204"/>
      <c r="N907" s="241"/>
      <c r="O907" s="204"/>
      <c r="P907" s="204"/>
      <c r="Q907" s="204">
        <v>795.19</v>
      </c>
      <c r="R907" s="11"/>
      <c r="S907" s="4"/>
      <c r="T907" s="4"/>
      <c r="U907" s="204"/>
      <c r="V907" s="204"/>
      <c r="W907" s="204"/>
      <c r="X907" s="204"/>
      <c r="Y907" s="204">
        <v>397.59500000000003</v>
      </c>
      <c r="Z907" s="11"/>
      <c r="AA907" s="4"/>
      <c r="AB907" s="11"/>
      <c r="AC907" s="11"/>
      <c r="AD907" s="71"/>
      <c r="AE907" s="245"/>
      <c r="AF907" s="245"/>
      <c r="AG907" s="245"/>
      <c r="AH907" s="245"/>
      <c r="AI907" s="245"/>
      <c r="AJ907" s="24"/>
      <c r="AK907" s="4"/>
      <c r="AL907" s="4"/>
      <c r="AM907" s="247"/>
      <c r="AN907" s="247"/>
      <c r="AO907" s="247"/>
      <c r="AP907" s="247"/>
      <c r="AQ907" s="247"/>
      <c r="AR907" s="24"/>
      <c r="AS907" s="4"/>
      <c r="AT907" s="4"/>
      <c r="AU907" s="247"/>
      <c r="AV907" s="247"/>
      <c r="AW907" s="247"/>
      <c r="AX907" s="247"/>
      <c r="AY907" s="247"/>
      <c r="AZ907" s="24"/>
      <c r="BA907" s="4"/>
    </row>
    <row r="908" spans="2:53">
      <c r="B908" s="11" t="s">
        <v>394</v>
      </c>
      <c r="C908" s="11"/>
      <c r="D908" s="71" t="s">
        <v>254</v>
      </c>
      <c r="E908" s="194">
        <v>47</v>
      </c>
      <c r="F908" s="194">
        <v>21</v>
      </c>
      <c r="G908" s="194">
        <v>13</v>
      </c>
      <c r="H908" s="194">
        <v>10</v>
      </c>
      <c r="I908" s="194">
        <v>15</v>
      </c>
      <c r="J908" s="11"/>
      <c r="M908" s="204">
        <v>6988.23</v>
      </c>
      <c r="N908" s="241">
        <v>1875.85</v>
      </c>
      <c r="O908" s="204">
        <v>650.80999999999995</v>
      </c>
      <c r="P908" s="204">
        <v>1019.75</v>
      </c>
      <c r="Q908" s="204">
        <v>4252.1099999999997</v>
      </c>
      <c r="R908" s="11"/>
      <c r="S908" s="4"/>
      <c r="T908" s="4"/>
      <c r="U908" s="204">
        <v>137.024117647059</v>
      </c>
      <c r="V908" s="204">
        <v>37.517000000000003</v>
      </c>
      <c r="W908" s="204">
        <v>13.281836734693901</v>
      </c>
      <c r="X908" s="204">
        <v>22.168478260869598</v>
      </c>
      <c r="Y908" s="204">
        <v>75.930535714285696</v>
      </c>
      <c r="Z908" s="11"/>
      <c r="AA908" s="4"/>
      <c r="AB908" s="11"/>
      <c r="AC908" s="11"/>
      <c r="AD908" s="71"/>
      <c r="AE908" s="245"/>
      <c r="AF908" s="245"/>
      <c r="AG908" s="245"/>
      <c r="AH908" s="245"/>
      <c r="AI908" s="245"/>
      <c r="AJ908" s="24"/>
      <c r="AK908" s="4"/>
      <c r="AL908" s="4"/>
      <c r="AM908" s="247"/>
      <c r="AN908" s="247"/>
      <c r="AO908" s="247"/>
      <c r="AP908" s="247"/>
      <c r="AQ908" s="247"/>
      <c r="AR908" s="24"/>
      <c r="AS908" s="4"/>
      <c r="AT908" s="4"/>
      <c r="AU908" s="247"/>
      <c r="AV908" s="247"/>
      <c r="AW908" s="247"/>
      <c r="AX908" s="247"/>
      <c r="AY908" s="247"/>
      <c r="AZ908" s="24"/>
      <c r="BA908" s="4"/>
    </row>
    <row r="909" spans="2:53">
      <c r="B909" s="11" t="s">
        <v>395</v>
      </c>
      <c r="C909" s="11"/>
      <c r="D909" s="71" t="s">
        <v>396</v>
      </c>
      <c r="E909" s="194">
        <v>307</v>
      </c>
      <c r="F909" s="194">
        <v>421</v>
      </c>
      <c r="G909" s="194">
        <v>61</v>
      </c>
      <c r="H909" s="194">
        <v>217</v>
      </c>
      <c r="I909" s="194">
        <v>284</v>
      </c>
      <c r="J909" s="11"/>
      <c r="M909" s="204">
        <v>27486.69</v>
      </c>
      <c r="N909" s="241">
        <v>44148.69</v>
      </c>
      <c r="O909" s="204">
        <v>3541.62</v>
      </c>
      <c r="P909" s="204">
        <v>14447.2</v>
      </c>
      <c r="Q909" s="204">
        <v>67370.06</v>
      </c>
      <c r="R909" s="11"/>
      <c r="S909" s="4"/>
      <c r="T909" s="4"/>
      <c r="U909" s="204">
        <v>81.562878338278907</v>
      </c>
      <c r="V909" s="204">
        <v>75.597071917808194</v>
      </c>
      <c r="W909" s="204">
        <v>6.3928158844765397</v>
      </c>
      <c r="X909" s="204">
        <v>26.315482695810601</v>
      </c>
      <c r="Y909" s="204">
        <v>107.448261562998</v>
      </c>
      <c r="Z909" s="11"/>
      <c r="AA909" s="4"/>
      <c r="AB909" s="11"/>
      <c r="AC909" s="11"/>
      <c r="AD909" s="71"/>
      <c r="AE909" s="245"/>
      <c r="AF909" s="245"/>
      <c r="AG909" s="245"/>
      <c r="AH909" s="245"/>
      <c r="AI909" s="245"/>
      <c r="AJ909" s="24"/>
      <c r="AK909" s="4"/>
      <c r="AL909" s="4"/>
      <c r="AM909" s="247"/>
      <c r="AN909" s="247"/>
      <c r="AO909" s="247"/>
      <c r="AP909" s="247"/>
      <c r="AQ909" s="247"/>
      <c r="AR909" s="24"/>
      <c r="AS909" s="4"/>
      <c r="AT909" s="4"/>
      <c r="AU909" s="247"/>
      <c r="AV909" s="247"/>
      <c r="AW909" s="247"/>
      <c r="AX909" s="247"/>
      <c r="AY909" s="247"/>
      <c r="AZ909" s="24"/>
      <c r="BA909" s="4"/>
    </row>
    <row r="910" spans="2:53">
      <c r="B910" s="11" t="s">
        <v>397</v>
      </c>
      <c r="C910" s="11"/>
      <c r="D910" s="71" t="s">
        <v>398</v>
      </c>
      <c r="E910" s="194">
        <v>89</v>
      </c>
      <c r="F910" s="194">
        <v>37</v>
      </c>
      <c r="G910" s="194">
        <v>6</v>
      </c>
      <c r="H910" s="194">
        <v>15</v>
      </c>
      <c r="I910" s="194">
        <v>26</v>
      </c>
      <c r="J910" s="11"/>
      <c r="M910" s="204">
        <v>21648.11</v>
      </c>
      <c r="N910" s="241">
        <v>7265.6</v>
      </c>
      <c r="O910" s="204">
        <v>1345.5</v>
      </c>
      <c r="P910" s="204">
        <v>3853.65</v>
      </c>
      <c r="Q910" s="204">
        <v>10624.14</v>
      </c>
      <c r="R910" s="11"/>
      <c r="S910" s="4"/>
      <c r="T910" s="4"/>
      <c r="U910" s="204">
        <v>216.4811</v>
      </c>
      <c r="V910" s="204">
        <v>72.656000000000006</v>
      </c>
      <c r="W910" s="204">
        <v>14.4677419354839</v>
      </c>
      <c r="X910" s="204">
        <v>39.728350515463902</v>
      </c>
      <c r="Y910" s="204">
        <v>107.314545454545</v>
      </c>
      <c r="Z910" s="11"/>
      <c r="AA910" s="4"/>
      <c r="AB910" s="11"/>
      <c r="AC910" s="11"/>
      <c r="AD910" s="71"/>
      <c r="AE910" s="245"/>
      <c r="AF910" s="245"/>
      <c r="AG910" s="245"/>
      <c r="AH910" s="245"/>
      <c r="AI910" s="245"/>
      <c r="AJ910" s="24"/>
      <c r="AK910" s="4"/>
      <c r="AL910" s="4"/>
      <c r="AM910" s="247"/>
      <c r="AN910" s="247"/>
      <c r="AO910" s="247"/>
      <c r="AP910" s="247"/>
      <c r="AQ910" s="247"/>
      <c r="AR910" s="24"/>
      <c r="AS910" s="4"/>
      <c r="AT910" s="4"/>
      <c r="AU910" s="247"/>
      <c r="AV910" s="247"/>
      <c r="AW910" s="247"/>
      <c r="AX910" s="247"/>
      <c r="AY910" s="247"/>
      <c r="AZ910" s="24"/>
      <c r="BA910" s="4"/>
    </row>
    <row r="911" spans="2:53">
      <c r="B911" s="11" t="s">
        <v>583</v>
      </c>
      <c r="C911" s="11"/>
      <c r="D911" s="71" t="s">
        <v>191</v>
      </c>
      <c r="E911" s="194">
        <v>4</v>
      </c>
      <c r="F911" s="194">
        <v>2</v>
      </c>
      <c r="G911" s="194">
        <v>1</v>
      </c>
      <c r="H911" s="194"/>
      <c r="I911" s="194"/>
      <c r="J911" s="11"/>
      <c r="M911" s="204">
        <v>235.23</v>
      </c>
      <c r="N911" s="241">
        <v>50.09</v>
      </c>
      <c r="O911" s="204">
        <v>15</v>
      </c>
      <c r="P911" s="204">
        <v>0</v>
      </c>
      <c r="Q911" s="204">
        <v>0</v>
      </c>
      <c r="R911" s="11"/>
      <c r="S911" s="4"/>
      <c r="T911" s="4"/>
      <c r="U911" s="204">
        <v>58.807499999999997</v>
      </c>
      <c r="V911" s="204">
        <v>16.696666666666701</v>
      </c>
      <c r="W911" s="204">
        <v>7.5</v>
      </c>
      <c r="X911" s="204">
        <v>0</v>
      </c>
      <c r="Y911" s="204">
        <v>0</v>
      </c>
      <c r="Z911" s="11"/>
      <c r="AA911" s="4"/>
      <c r="AB911" s="11"/>
      <c r="AC911" s="11"/>
      <c r="AD911" s="71"/>
      <c r="AE911" s="245"/>
      <c r="AF911" s="245"/>
      <c r="AG911" s="245"/>
      <c r="AH911" s="245"/>
      <c r="AI911" s="245"/>
      <c r="AJ911" s="24"/>
      <c r="AK911" s="4"/>
      <c r="AL911" s="4"/>
      <c r="AM911" s="247"/>
      <c r="AN911" s="247"/>
      <c r="AO911" s="247"/>
      <c r="AP911" s="247"/>
      <c r="AQ911" s="247"/>
      <c r="AR911" s="24"/>
      <c r="AS911" s="4"/>
      <c r="AT911" s="4"/>
      <c r="AU911" s="247"/>
      <c r="AV911" s="247"/>
      <c r="AW911" s="247"/>
      <c r="AX911" s="247"/>
      <c r="AY911" s="247"/>
      <c r="AZ911" s="24"/>
      <c r="BA911" s="4"/>
    </row>
    <row r="912" spans="2:53">
      <c r="B912" s="11" t="s">
        <v>399</v>
      </c>
      <c r="C912" s="11"/>
      <c r="D912" s="71" t="s">
        <v>400</v>
      </c>
      <c r="E912" s="194">
        <v>70</v>
      </c>
      <c r="F912" s="194">
        <v>27</v>
      </c>
      <c r="G912" s="194">
        <v>10</v>
      </c>
      <c r="H912" s="194">
        <v>14</v>
      </c>
      <c r="I912" s="194">
        <v>20</v>
      </c>
      <c r="J912" s="11"/>
      <c r="M912" s="204">
        <v>18139.53</v>
      </c>
      <c r="N912" s="241">
        <v>3878.4</v>
      </c>
      <c r="O912" s="204">
        <v>1412.41</v>
      </c>
      <c r="P912" s="204">
        <v>3481</v>
      </c>
      <c r="Q912" s="204">
        <v>20689.59</v>
      </c>
      <c r="R912" s="11"/>
      <c r="S912" s="4"/>
      <c r="T912" s="4"/>
      <c r="U912" s="204">
        <v>241.8604</v>
      </c>
      <c r="V912" s="204">
        <v>49.093670886075898</v>
      </c>
      <c r="W912" s="204">
        <v>18.342987012986999</v>
      </c>
      <c r="X912" s="204">
        <v>45.207792207792203</v>
      </c>
      <c r="Y912" s="204">
        <v>252.31207317073199</v>
      </c>
      <c r="Z912" s="11"/>
      <c r="AA912" s="4"/>
      <c r="AB912" s="11"/>
      <c r="AC912" s="11"/>
      <c r="AD912" s="71"/>
      <c r="AE912" s="245"/>
      <c r="AF912" s="245"/>
      <c r="AG912" s="245"/>
      <c r="AH912" s="245"/>
      <c r="AI912" s="245"/>
      <c r="AJ912" s="24"/>
      <c r="AK912" s="4"/>
      <c r="AL912" s="4"/>
      <c r="AM912" s="247"/>
      <c r="AN912" s="247"/>
      <c r="AO912" s="247"/>
      <c r="AP912" s="247"/>
      <c r="AQ912" s="247"/>
      <c r="AR912" s="24"/>
      <c r="AS912" s="4"/>
      <c r="AT912" s="4"/>
      <c r="AU912" s="247"/>
      <c r="AV912" s="247"/>
      <c r="AW912" s="247"/>
      <c r="AX912" s="247"/>
      <c r="AY912" s="247"/>
      <c r="AZ912" s="24"/>
      <c r="BA912" s="4"/>
    </row>
    <row r="913" spans="2:53">
      <c r="B913" s="11" t="s">
        <v>401</v>
      </c>
      <c r="C913" s="11"/>
      <c r="D913" s="71" t="s">
        <v>258</v>
      </c>
      <c r="E913" s="194">
        <v>17</v>
      </c>
      <c r="F913" s="194">
        <v>8</v>
      </c>
      <c r="G913" s="194">
        <v>6</v>
      </c>
      <c r="H913" s="194">
        <v>3</v>
      </c>
      <c r="I913" s="194">
        <v>9</v>
      </c>
      <c r="J913" s="11"/>
      <c r="M913" s="204">
        <v>5104.07</v>
      </c>
      <c r="N913" s="241">
        <v>1670.12</v>
      </c>
      <c r="O913" s="204">
        <v>714.7</v>
      </c>
      <c r="P913" s="204">
        <v>571.24</v>
      </c>
      <c r="Q913" s="204">
        <v>2879.67</v>
      </c>
      <c r="R913" s="11"/>
      <c r="S913" s="4"/>
      <c r="T913" s="4"/>
      <c r="U913" s="204">
        <v>243.050952380952</v>
      </c>
      <c r="V913" s="204">
        <v>79.529523809523795</v>
      </c>
      <c r="W913" s="204">
        <v>35.734999999999999</v>
      </c>
      <c r="X913" s="204">
        <v>27.2019047619048</v>
      </c>
      <c r="Y913" s="204">
        <v>106.654444444444</v>
      </c>
      <c r="Z913" s="11"/>
      <c r="AA913" s="4"/>
      <c r="AB913" s="11"/>
      <c r="AC913" s="11"/>
      <c r="AD913" s="71"/>
      <c r="AE913" s="245"/>
      <c r="AF913" s="245"/>
      <c r="AG913" s="245"/>
      <c r="AH913" s="245"/>
      <c r="AI913" s="245"/>
      <c r="AJ913" s="24"/>
      <c r="AK913" s="4"/>
      <c r="AL913" s="4"/>
      <c r="AM913" s="247"/>
      <c r="AN913" s="247"/>
      <c r="AO913" s="247"/>
      <c r="AP913" s="247"/>
      <c r="AQ913" s="247"/>
      <c r="AR913" s="24"/>
      <c r="AS913" s="4"/>
      <c r="AT913" s="4"/>
      <c r="AU913" s="247"/>
      <c r="AV913" s="247"/>
      <c r="AW913" s="247"/>
      <c r="AX913" s="247"/>
      <c r="AY913" s="247"/>
      <c r="AZ913" s="24"/>
      <c r="BA913" s="4"/>
    </row>
    <row r="914" spans="2:53">
      <c r="B914" s="11" t="s">
        <v>403</v>
      </c>
      <c r="C914" s="11"/>
      <c r="D914" s="71" t="s">
        <v>158</v>
      </c>
      <c r="E914" s="194">
        <v>14</v>
      </c>
      <c r="F914" s="194">
        <v>2</v>
      </c>
      <c r="G914" s="194">
        <v>3</v>
      </c>
      <c r="H914" s="194">
        <v>2</v>
      </c>
      <c r="I914" s="194">
        <v>2</v>
      </c>
      <c r="J914" s="11"/>
      <c r="M914" s="204">
        <v>1792.17</v>
      </c>
      <c r="N914" s="241">
        <v>162.88</v>
      </c>
      <c r="O914" s="204">
        <v>200.88</v>
      </c>
      <c r="P914" s="204">
        <v>125.71</v>
      </c>
      <c r="Q914" s="204">
        <v>399.26</v>
      </c>
      <c r="R914" s="11"/>
      <c r="S914" s="4"/>
      <c r="T914" s="4"/>
      <c r="U914" s="204">
        <v>119.47799999999999</v>
      </c>
      <c r="V914" s="204">
        <v>12.5292307692308</v>
      </c>
      <c r="W914" s="204">
        <v>14.3485714285714</v>
      </c>
      <c r="X914" s="204">
        <v>8.9792857142857105</v>
      </c>
      <c r="Y914" s="204">
        <v>28.518571428571398</v>
      </c>
      <c r="Z914" s="11"/>
      <c r="AA914" s="4"/>
      <c r="AB914" s="11"/>
      <c r="AC914" s="11"/>
      <c r="AD914" s="71"/>
      <c r="AE914" s="245"/>
      <c r="AF914" s="245"/>
      <c r="AG914" s="245"/>
      <c r="AH914" s="245"/>
      <c r="AI914" s="245"/>
      <c r="AJ914" s="24"/>
      <c r="AK914" s="4"/>
      <c r="AL914" s="4"/>
      <c r="AM914" s="247"/>
      <c r="AN914" s="247"/>
      <c r="AO914" s="247"/>
      <c r="AP914" s="247"/>
      <c r="AQ914" s="247"/>
      <c r="AR914" s="24"/>
      <c r="AS914" s="4"/>
      <c r="AT914" s="4"/>
      <c r="AU914" s="247"/>
      <c r="AV914" s="247"/>
      <c r="AW914" s="247"/>
      <c r="AX914" s="247"/>
      <c r="AY914" s="247"/>
      <c r="AZ914" s="24"/>
      <c r="BA914" s="4"/>
    </row>
    <row r="915" spans="2:53">
      <c r="B915" s="11" t="s">
        <v>461</v>
      </c>
      <c r="C915" s="11"/>
      <c r="D915" s="71" t="s">
        <v>126</v>
      </c>
      <c r="E915" s="194">
        <v>9</v>
      </c>
      <c r="F915" s="194">
        <v>5</v>
      </c>
      <c r="G915" s="194">
        <v>1</v>
      </c>
      <c r="H915" s="194">
        <v>1</v>
      </c>
      <c r="I915" s="194">
        <v>1</v>
      </c>
      <c r="J915" s="11"/>
      <c r="M915" s="204">
        <v>1696.92</v>
      </c>
      <c r="N915" s="241">
        <v>827.47</v>
      </c>
      <c r="O915" s="204">
        <v>94.44</v>
      </c>
      <c r="P915" s="204">
        <v>355.31</v>
      </c>
      <c r="Q915" s="204">
        <v>1207.3399999999999</v>
      </c>
      <c r="R915" s="11"/>
      <c r="S915" s="4"/>
      <c r="T915" s="4"/>
      <c r="U915" s="204">
        <v>188.54666666666699</v>
      </c>
      <c r="V915" s="204">
        <v>91.941111111111098</v>
      </c>
      <c r="W915" s="204">
        <v>10.4933333333333</v>
      </c>
      <c r="X915" s="204">
        <v>39.478888888888903</v>
      </c>
      <c r="Y915" s="204">
        <v>134.14888888888899</v>
      </c>
      <c r="Z915" s="11"/>
      <c r="AA915" s="4"/>
      <c r="AB915" s="11"/>
      <c r="AC915" s="11"/>
      <c r="AD915" s="71"/>
      <c r="AE915" s="245"/>
      <c r="AF915" s="245"/>
      <c r="AG915" s="245"/>
      <c r="AH915" s="245"/>
      <c r="AI915" s="245"/>
      <c r="AJ915" s="24"/>
      <c r="AK915" s="4"/>
      <c r="AL915" s="4"/>
      <c r="AM915" s="247"/>
      <c r="AN915" s="247"/>
      <c r="AO915" s="247"/>
      <c r="AP915" s="247"/>
      <c r="AQ915" s="247"/>
      <c r="AR915" s="24"/>
      <c r="AS915" s="4"/>
      <c r="AT915" s="4"/>
      <c r="AU915" s="247"/>
      <c r="AV915" s="247"/>
      <c r="AW915" s="247"/>
      <c r="AX915" s="247"/>
      <c r="AY915" s="247"/>
      <c r="AZ915" s="24"/>
      <c r="BA915" s="4"/>
    </row>
    <row r="916" spans="2:53">
      <c r="B916" s="11" t="s">
        <v>404</v>
      </c>
      <c r="C916" s="11"/>
      <c r="D916" s="71" t="s">
        <v>89</v>
      </c>
      <c r="E916" s="194">
        <v>74</v>
      </c>
      <c r="F916" s="194">
        <v>33</v>
      </c>
      <c r="G916" s="194">
        <v>14</v>
      </c>
      <c r="H916" s="194">
        <v>19</v>
      </c>
      <c r="I916" s="194">
        <v>15</v>
      </c>
      <c r="J916" s="11"/>
      <c r="M916" s="204">
        <v>11521.76</v>
      </c>
      <c r="N916" s="241">
        <v>2948.82</v>
      </c>
      <c r="O916" s="204">
        <v>1123.22</v>
      </c>
      <c r="P916" s="204">
        <v>1626.51</v>
      </c>
      <c r="Q916" s="204">
        <v>5582.32</v>
      </c>
      <c r="R916" s="11"/>
      <c r="S916" s="4"/>
      <c r="T916" s="4"/>
      <c r="U916" s="204">
        <v>144.02199999999999</v>
      </c>
      <c r="V916" s="204">
        <v>38.296363636363601</v>
      </c>
      <c r="W916" s="204">
        <v>15.178648648648601</v>
      </c>
      <c r="X916" s="204">
        <v>21.979864864864901</v>
      </c>
      <c r="Y916" s="204">
        <v>69.778999999999996</v>
      </c>
      <c r="Z916" s="11"/>
      <c r="AA916" s="4"/>
      <c r="AB916" s="11"/>
      <c r="AC916" s="11"/>
      <c r="AD916" s="71"/>
      <c r="AE916" s="245"/>
      <c r="AF916" s="245"/>
      <c r="AG916" s="245"/>
      <c r="AH916" s="245"/>
      <c r="AI916" s="245"/>
      <c r="AJ916" s="24"/>
      <c r="AK916" s="4"/>
      <c r="AL916" s="4"/>
      <c r="AM916" s="247"/>
      <c r="AN916" s="247"/>
      <c r="AO916" s="247"/>
      <c r="AP916" s="247"/>
      <c r="AQ916" s="247"/>
      <c r="AR916" s="24"/>
      <c r="AS916" s="4"/>
      <c r="AT916" s="4"/>
      <c r="AU916" s="247"/>
      <c r="AV916" s="247"/>
      <c r="AW916" s="247"/>
      <c r="AX916" s="247"/>
      <c r="AY916" s="247"/>
      <c r="AZ916" s="24"/>
      <c r="BA916" s="4"/>
    </row>
    <row r="917" spans="2:53">
      <c r="B917" s="11" t="s">
        <v>405</v>
      </c>
      <c r="C917" s="11"/>
      <c r="D917" s="71" t="s">
        <v>406</v>
      </c>
      <c r="E917" s="194">
        <v>32</v>
      </c>
      <c r="F917" s="194">
        <v>43</v>
      </c>
      <c r="G917" s="194">
        <v>6</v>
      </c>
      <c r="H917" s="194">
        <v>15</v>
      </c>
      <c r="I917" s="194">
        <v>14</v>
      </c>
      <c r="J917" s="11"/>
      <c r="M917" s="204">
        <v>4492.1099999999997</v>
      </c>
      <c r="N917" s="241">
        <v>5242.57</v>
      </c>
      <c r="O917" s="204">
        <v>290.18</v>
      </c>
      <c r="P917" s="204">
        <v>795.48</v>
      </c>
      <c r="Q917" s="204">
        <v>4158.3599999999997</v>
      </c>
      <c r="R917" s="11"/>
      <c r="S917" s="4"/>
      <c r="T917" s="4"/>
      <c r="U917" s="204">
        <v>140.37843749999999</v>
      </c>
      <c r="V917" s="204">
        <v>79.432878787878806</v>
      </c>
      <c r="W917" s="204">
        <v>4.6060317460317499</v>
      </c>
      <c r="X917" s="204">
        <v>14.205</v>
      </c>
      <c r="Y917" s="204">
        <v>67.070322580645197</v>
      </c>
      <c r="Z917" s="11"/>
      <c r="AA917" s="4"/>
      <c r="AB917" s="11"/>
      <c r="AC917" s="11"/>
      <c r="AD917" s="71"/>
      <c r="AE917" s="245"/>
      <c r="AF917" s="245"/>
      <c r="AG917" s="245"/>
      <c r="AH917" s="245"/>
      <c r="AI917" s="245"/>
      <c r="AJ917" s="24"/>
      <c r="AK917" s="4"/>
      <c r="AL917" s="4"/>
      <c r="AM917" s="247"/>
      <c r="AN917" s="247"/>
      <c r="AO917" s="247"/>
      <c r="AP917" s="247"/>
      <c r="AQ917" s="247"/>
      <c r="AR917" s="24"/>
      <c r="AS917" s="4"/>
      <c r="AT917" s="4"/>
      <c r="AU917" s="247"/>
      <c r="AV917" s="247"/>
      <c r="AW917" s="247"/>
      <c r="AX917" s="247"/>
      <c r="AY917" s="247"/>
      <c r="AZ917" s="24"/>
      <c r="BA917" s="4"/>
    </row>
    <row r="918" spans="2:53">
      <c r="B918" s="11" t="s">
        <v>490</v>
      </c>
      <c r="C918" s="11"/>
      <c r="D918" s="71" t="s">
        <v>136</v>
      </c>
      <c r="E918" s="194">
        <v>1</v>
      </c>
      <c r="F918" s="194"/>
      <c r="G918" s="194">
        <v>1</v>
      </c>
      <c r="H918" s="194">
        <v>1</v>
      </c>
      <c r="I918" s="194">
        <v>2</v>
      </c>
      <c r="J918" s="11"/>
      <c r="M918" s="204">
        <v>261.01</v>
      </c>
      <c r="N918" s="241">
        <v>0</v>
      </c>
      <c r="O918" s="204">
        <v>68.37</v>
      </c>
      <c r="P918" s="204">
        <v>102.95</v>
      </c>
      <c r="Q918" s="204">
        <v>572.32000000000005</v>
      </c>
      <c r="R918" s="11"/>
      <c r="S918" s="4"/>
      <c r="T918" s="4"/>
      <c r="U918" s="204">
        <v>130.505</v>
      </c>
      <c r="V918" s="204">
        <v>0</v>
      </c>
      <c r="W918" s="204">
        <v>22.79</v>
      </c>
      <c r="X918" s="204">
        <v>34.316666666666698</v>
      </c>
      <c r="Y918" s="204">
        <v>190.773333333333</v>
      </c>
      <c r="Z918" s="11"/>
      <c r="AA918" s="4"/>
      <c r="AB918" s="11"/>
      <c r="AC918" s="11"/>
      <c r="AD918" s="71"/>
      <c r="AE918" s="245"/>
      <c r="AF918" s="245"/>
      <c r="AG918" s="245"/>
      <c r="AH918" s="245"/>
      <c r="AI918" s="245"/>
      <c r="AJ918" s="24"/>
      <c r="AK918" s="4"/>
      <c r="AL918" s="4"/>
      <c r="AM918" s="247"/>
      <c r="AN918" s="247"/>
      <c r="AO918" s="247"/>
      <c r="AP918" s="247"/>
      <c r="AQ918" s="247"/>
      <c r="AR918" s="24"/>
      <c r="AS918" s="4"/>
      <c r="AT918" s="4"/>
      <c r="AU918" s="247"/>
      <c r="AV918" s="247"/>
      <c r="AW918" s="247"/>
      <c r="AX918" s="247"/>
      <c r="AY918" s="247"/>
      <c r="AZ918" s="24"/>
      <c r="BA918" s="4"/>
    </row>
    <row r="919" spans="2:53">
      <c r="B919" s="11" t="s">
        <v>407</v>
      </c>
      <c r="C919" s="11"/>
      <c r="D919" s="71" t="s">
        <v>408</v>
      </c>
      <c r="E919" s="194">
        <v>414</v>
      </c>
      <c r="F919" s="194">
        <v>218</v>
      </c>
      <c r="G919" s="194">
        <v>141</v>
      </c>
      <c r="H919" s="194">
        <v>110</v>
      </c>
      <c r="I919" s="194">
        <v>133</v>
      </c>
      <c r="J919" s="11"/>
      <c r="M919" s="204">
        <v>59878.299999999901</v>
      </c>
      <c r="N919" s="241">
        <v>19658.39</v>
      </c>
      <c r="O919" s="204">
        <v>9828.7099999999991</v>
      </c>
      <c r="P919" s="204">
        <v>8110.99</v>
      </c>
      <c r="Q919" s="204">
        <v>34358.5</v>
      </c>
      <c r="R919" s="11"/>
      <c r="S919" s="4"/>
      <c r="T919" s="4"/>
      <c r="U919" s="204">
        <v>130.453812636165</v>
      </c>
      <c r="V919" s="204">
        <v>43.880334821428598</v>
      </c>
      <c r="W919" s="204">
        <v>21.8415777777778</v>
      </c>
      <c r="X919" s="204">
        <v>18.73207852194</v>
      </c>
      <c r="Y919" s="204">
        <v>74.530368763557505</v>
      </c>
      <c r="Z919" s="11"/>
      <c r="AA919" s="4"/>
      <c r="AB919" s="11"/>
      <c r="AC919" s="11"/>
      <c r="AD919" s="71"/>
      <c r="AE919" s="245"/>
      <c r="AF919" s="245"/>
      <c r="AG919" s="245"/>
      <c r="AH919" s="245"/>
      <c r="AI919" s="245"/>
      <c r="AJ919" s="24"/>
      <c r="AK919" s="4"/>
      <c r="AL919" s="4"/>
      <c r="AM919" s="247"/>
      <c r="AN919" s="247"/>
      <c r="AO919" s="247"/>
      <c r="AP919" s="247"/>
      <c r="AQ919" s="247"/>
      <c r="AR919" s="24"/>
      <c r="AS919" s="4"/>
      <c r="AT919" s="4"/>
      <c r="AU919" s="247"/>
      <c r="AV919" s="247"/>
      <c r="AW919" s="247"/>
      <c r="AX919" s="247"/>
      <c r="AY919" s="247"/>
      <c r="AZ919" s="24"/>
      <c r="BA919" s="4"/>
    </row>
    <row r="920" spans="2:53">
      <c r="B920" s="11" t="s">
        <v>409</v>
      </c>
      <c r="C920" s="11"/>
      <c r="D920" s="71" t="s">
        <v>410</v>
      </c>
      <c r="E920" s="194">
        <v>16</v>
      </c>
      <c r="F920" s="194">
        <v>7</v>
      </c>
      <c r="G920" s="194">
        <v>4</v>
      </c>
      <c r="H920" s="194">
        <v>4</v>
      </c>
      <c r="I920" s="194">
        <v>4</v>
      </c>
      <c r="J920" s="11"/>
      <c r="M920" s="204">
        <v>1343.85</v>
      </c>
      <c r="N920" s="241">
        <v>331.73</v>
      </c>
      <c r="O920" s="204">
        <v>154.77000000000001</v>
      </c>
      <c r="P920" s="204">
        <v>148.91</v>
      </c>
      <c r="Q920" s="204">
        <v>767.93</v>
      </c>
      <c r="R920" s="11"/>
      <c r="S920" s="4"/>
      <c r="T920" s="4"/>
      <c r="U920" s="204">
        <v>83.990624999999994</v>
      </c>
      <c r="V920" s="204">
        <v>27.644166666666699</v>
      </c>
      <c r="W920" s="204">
        <v>11.055</v>
      </c>
      <c r="X920" s="204">
        <v>12.4091666666667</v>
      </c>
      <c r="Y920" s="204">
        <v>54.852142857142901</v>
      </c>
      <c r="Z920" s="11"/>
      <c r="AA920" s="4"/>
      <c r="AB920" s="11"/>
      <c r="AC920" s="11"/>
      <c r="AD920" s="71"/>
      <c r="AE920" s="245"/>
      <c r="AF920" s="245"/>
      <c r="AG920" s="245"/>
      <c r="AH920" s="245"/>
      <c r="AI920" s="245"/>
      <c r="AJ920" s="24"/>
      <c r="AK920" s="4"/>
      <c r="AL920" s="4"/>
      <c r="AM920" s="247"/>
      <c r="AN920" s="247"/>
      <c r="AO920" s="247"/>
      <c r="AP920" s="247"/>
      <c r="AQ920" s="247"/>
      <c r="AR920" s="24"/>
      <c r="AS920" s="4"/>
      <c r="AT920" s="4"/>
      <c r="AU920" s="247"/>
      <c r="AV920" s="247"/>
      <c r="AW920" s="247"/>
      <c r="AX920" s="247"/>
      <c r="AY920" s="247"/>
      <c r="AZ920" s="24"/>
      <c r="BA920" s="4"/>
    </row>
    <row r="921" spans="2:53">
      <c r="B921" s="11" t="s">
        <v>411</v>
      </c>
      <c r="C921" s="11"/>
      <c r="D921" s="71" t="s">
        <v>118</v>
      </c>
      <c r="E921" s="194">
        <v>72</v>
      </c>
      <c r="F921" s="194">
        <v>27</v>
      </c>
      <c r="G921" s="194">
        <v>16</v>
      </c>
      <c r="H921" s="194">
        <v>12</v>
      </c>
      <c r="I921" s="194">
        <v>13</v>
      </c>
      <c r="J921" s="11"/>
      <c r="M921" s="204">
        <v>6439.46</v>
      </c>
      <c r="N921" s="241">
        <v>1856.4</v>
      </c>
      <c r="O921" s="204">
        <v>459.94</v>
      </c>
      <c r="P921" s="204">
        <v>602.11</v>
      </c>
      <c r="Q921" s="204">
        <v>2652.93</v>
      </c>
      <c r="R921" s="11"/>
      <c r="S921" s="4"/>
      <c r="T921" s="4"/>
      <c r="U921" s="204">
        <v>82.557179487179496</v>
      </c>
      <c r="V921" s="204">
        <v>26.52</v>
      </c>
      <c r="W921" s="204">
        <v>6.6657971014492796</v>
      </c>
      <c r="X921" s="204">
        <v>9.4079687500000002</v>
      </c>
      <c r="Y921" s="204">
        <v>39.595970149253702</v>
      </c>
      <c r="Z921" s="11"/>
      <c r="AA921" s="4"/>
      <c r="AB921" s="11"/>
      <c r="AC921" s="11"/>
      <c r="AD921" s="71"/>
      <c r="AE921" s="245"/>
      <c r="AF921" s="245"/>
      <c r="AG921" s="245"/>
      <c r="AH921" s="245"/>
      <c r="AI921" s="245"/>
      <c r="AJ921" s="24"/>
      <c r="AK921" s="4"/>
      <c r="AL921" s="4"/>
      <c r="AM921" s="247"/>
      <c r="AN921" s="247"/>
      <c r="AO921" s="247"/>
      <c r="AP921" s="247"/>
      <c r="AQ921" s="247"/>
      <c r="AR921" s="24"/>
      <c r="AS921" s="4"/>
      <c r="AT921" s="4"/>
      <c r="AU921" s="247"/>
      <c r="AV921" s="247"/>
      <c r="AW921" s="247"/>
      <c r="AX921" s="247"/>
      <c r="AY921" s="247"/>
      <c r="AZ921" s="24"/>
      <c r="BA921" s="4"/>
    </row>
    <row r="922" spans="2:53">
      <c r="B922" s="11" t="s">
        <v>412</v>
      </c>
      <c r="C922" s="11"/>
      <c r="D922" s="71" t="s">
        <v>144</v>
      </c>
      <c r="E922" s="194">
        <v>113</v>
      </c>
      <c r="F922" s="194">
        <v>36</v>
      </c>
      <c r="G922" s="194">
        <v>7</v>
      </c>
      <c r="H922" s="194">
        <v>9</v>
      </c>
      <c r="I922" s="194">
        <v>11</v>
      </c>
      <c r="J922" s="11"/>
      <c r="M922" s="204">
        <v>31245.96</v>
      </c>
      <c r="N922" s="241">
        <v>6711.93</v>
      </c>
      <c r="O922" s="204">
        <v>1113.21</v>
      </c>
      <c r="P922" s="204">
        <v>1527.33</v>
      </c>
      <c r="Q922" s="204">
        <v>2754.52</v>
      </c>
      <c r="R922" s="11"/>
      <c r="S922" s="4"/>
      <c r="T922" s="4"/>
      <c r="U922" s="204">
        <v>264.796271186441</v>
      </c>
      <c r="V922" s="204">
        <v>57.861465517241399</v>
      </c>
      <c r="W922" s="204">
        <v>9.8514159292035401</v>
      </c>
      <c r="X922" s="204">
        <v>14.1419444444444</v>
      </c>
      <c r="Y922" s="204">
        <v>23.952347826086999</v>
      </c>
      <c r="Z922" s="11"/>
      <c r="AA922" s="4"/>
      <c r="AB922" s="11"/>
      <c r="AC922" s="11"/>
      <c r="AD922" s="71"/>
      <c r="AE922" s="245"/>
      <c r="AF922" s="245"/>
      <c r="AG922" s="245"/>
      <c r="AH922" s="245"/>
      <c r="AI922" s="245"/>
      <c r="AJ922" s="24"/>
      <c r="AK922" s="4"/>
      <c r="AL922" s="4"/>
      <c r="AM922" s="247"/>
      <c r="AN922" s="247"/>
      <c r="AO922" s="247"/>
      <c r="AP922" s="247"/>
      <c r="AQ922" s="247"/>
      <c r="AR922" s="24"/>
      <c r="AS922" s="4"/>
      <c r="AT922" s="4"/>
      <c r="AU922" s="247"/>
      <c r="AV922" s="247"/>
      <c r="AW922" s="247"/>
      <c r="AX922" s="247"/>
      <c r="AY922" s="247"/>
      <c r="AZ922" s="24"/>
      <c r="BA922" s="4"/>
    </row>
    <row r="923" spans="2:53">
      <c r="B923" s="11" t="s">
        <v>413</v>
      </c>
      <c r="C923" s="11"/>
      <c r="D923" s="71" t="s">
        <v>105</v>
      </c>
      <c r="E923" s="194">
        <v>797</v>
      </c>
      <c r="F923" s="194">
        <v>385</v>
      </c>
      <c r="G923" s="194">
        <v>217</v>
      </c>
      <c r="H923" s="194">
        <v>180</v>
      </c>
      <c r="I923" s="194">
        <v>242</v>
      </c>
      <c r="J923" s="11"/>
      <c r="M923" s="204">
        <v>130403.84</v>
      </c>
      <c r="N923" s="241">
        <v>45667.83</v>
      </c>
      <c r="O923" s="204">
        <v>22654.39</v>
      </c>
      <c r="P923" s="204">
        <v>18902.650000000001</v>
      </c>
      <c r="Q923" s="204">
        <v>73644.14</v>
      </c>
      <c r="R923" s="11"/>
      <c r="S923" s="4"/>
      <c r="T923" s="4"/>
      <c r="U923" s="204">
        <v>145.05432703003299</v>
      </c>
      <c r="V923" s="204">
        <v>53.350268691588703</v>
      </c>
      <c r="W923" s="204">
        <v>26.403717948718</v>
      </c>
      <c r="X923" s="204">
        <v>22.692256902761098</v>
      </c>
      <c r="Y923" s="204">
        <v>84.068652968036503</v>
      </c>
      <c r="Z923" s="11"/>
      <c r="AA923" s="4"/>
      <c r="AB923" s="11"/>
      <c r="AC923" s="11"/>
      <c r="AD923" s="71"/>
      <c r="AE923" s="245"/>
      <c r="AF923" s="245"/>
      <c r="AG923" s="245"/>
      <c r="AH923" s="245"/>
      <c r="AI923" s="245"/>
      <c r="AJ923" s="24"/>
      <c r="AK923" s="4"/>
      <c r="AL923" s="4"/>
      <c r="AM923" s="247"/>
      <c r="AN923" s="247"/>
      <c r="AO923" s="247"/>
      <c r="AP923" s="247"/>
      <c r="AQ923" s="247"/>
      <c r="AR923" s="24"/>
      <c r="AS923" s="4"/>
      <c r="AT923" s="4"/>
      <c r="AU923" s="247"/>
      <c r="AV923" s="247"/>
      <c r="AW923" s="247"/>
      <c r="AX923" s="247"/>
      <c r="AY923" s="247"/>
      <c r="AZ923" s="24"/>
      <c r="BA923" s="4"/>
    </row>
    <row r="924" spans="2:53">
      <c r="B924" s="11" t="s">
        <v>414</v>
      </c>
      <c r="C924" s="11"/>
      <c r="D924" s="71" t="s">
        <v>98</v>
      </c>
      <c r="E924" s="194">
        <v>55</v>
      </c>
      <c r="F924" s="194">
        <v>28</v>
      </c>
      <c r="G924" s="194">
        <v>25</v>
      </c>
      <c r="H924" s="194">
        <v>18</v>
      </c>
      <c r="I924" s="194">
        <v>19</v>
      </c>
      <c r="J924" s="11"/>
      <c r="M924" s="204">
        <v>9005.7800000000007</v>
      </c>
      <c r="N924" s="241">
        <v>2534.08</v>
      </c>
      <c r="O924" s="204">
        <v>2451.5700000000002</v>
      </c>
      <c r="P924" s="204">
        <v>2210.5100000000002</v>
      </c>
      <c r="Q924" s="204">
        <v>14200.22</v>
      </c>
      <c r="R924" s="11"/>
      <c r="S924" s="4"/>
      <c r="T924" s="4"/>
      <c r="U924" s="204">
        <v>136.451212121212</v>
      </c>
      <c r="V924" s="204">
        <v>36.725797101449302</v>
      </c>
      <c r="W924" s="204">
        <v>35.53</v>
      </c>
      <c r="X924" s="204">
        <v>32.5075</v>
      </c>
      <c r="Y924" s="204">
        <v>202.86028571428599</v>
      </c>
      <c r="Z924" s="11"/>
      <c r="AA924" s="4"/>
      <c r="AB924" s="11"/>
      <c r="AC924" s="11"/>
      <c r="AD924" s="71"/>
      <c r="AE924" s="245"/>
      <c r="AF924" s="245"/>
      <c r="AG924" s="245"/>
      <c r="AH924" s="245"/>
      <c r="AI924" s="245"/>
      <c r="AJ924" s="24"/>
      <c r="AK924" s="4"/>
      <c r="AL924" s="4"/>
      <c r="AM924" s="247"/>
      <c r="AN924" s="247"/>
      <c r="AO924" s="247"/>
      <c r="AP924" s="247"/>
      <c r="AQ924" s="247"/>
      <c r="AR924" s="24"/>
      <c r="AS924" s="4"/>
      <c r="AT924" s="4"/>
      <c r="AU924" s="247"/>
      <c r="AV924" s="247"/>
      <c r="AW924" s="247"/>
      <c r="AX924" s="247"/>
      <c r="AY924" s="247"/>
      <c r="AZ924" s="24"/>
      <c r="BA924" s="4"/>
    </row>
    <row r="925" spans="2:53">
      <c r="B925" s="11" t="s">
        <v>415</v>
      </c>
      <c r="C925" s="11"/>
      <c r="D925" s="71" t="s">
        <v>258</v>
      </c>
      <c r="E925" s="194">
        <v>1</v>
      </c>
      <c r="F925" s="194">
        <v>1</v>
      </c>
      <c r="G925" s="194">
        <v>1</v>
      </c>
      <c r="H925" s="194"/>
      <c r="I925" s="194"/>
      <c r="J925" s="11"/>
      <c r="M925" s="204">
        <v>226.88</v>
      </c>
      <c r="N925" s="241">
        <v>162.16</v>
      </c>
      <c r="O925" s="204">
        <v>64.27</v>
      </c>
      <c r="P925" s="204">
        <v>0</v>
      </c>
      <c r="Q925" s="204">
        <v>0</v>
      </c>
      <c r="R925" s="11"/>
      <c r="S925" s="4"/>
      <c r="T925" s="4"/>
      <c r="U925" s="204">
        <v>226.88</v>
      </c>
      <c r="V925" s="204">
        <v>162.16</v>
      </c>
      <c r="W925" s="204">
        <v>64.27</v>
      </c>
      <c r="X925" s="204">
        <v>0</v>
      </c>
      <c r="Y925" s="204">
        <v>0</v>
      </c>
      <c r="Z925" s="11"/>
      <c r="AA925" s="4"/>
      <c r="AB925" s="11"/>
      <c r="AC925" s="11"/>
      <c r="AD925" s="71"/>
      <c r="AE925" s="245"/>
      <c r="AF925" s="245"/>
      <c r="AG925" s="245"/>
      <c r="AH925" s="245"/>
      <c r="AI925" s="245"/>
      <c r="AJ925" s="24"/>
      <c r="AK925" s="4"/>
      <c r="AL925" s="4"/>
      <c r="AM925" s="247"/>
      <c r="AN925" s="247"/>
      <c r="AO925" s="247"/>
      <c r="AP925" s="247"/>
      <c r="AQ925" s="247"/>
      <c r="AR925" s="24"/>
      <c r="AS925" s="4"/>
      <c r="AT925" s="4"/>
      <c r="AU925" s="247"/>
      <c r="AV925" s="247"/>
      <c r="AW925" s="247"/>
      <c r="AX925" s="247"/>
      <c r="AY925" s="247"/>
      <c r="AZ925" s="24"/>
      <c r="BA925" s="4"/>
    </row>
    <row r="926" spans="2:53">
      <c r="B926" s="11" t="s">
        <v>416</v>
      </c>
      <c r="C926" s="11"/>
      <c r="D926" s="71" t="s">
        <v>100</v>
      </c>
      <c r="E926" s="194">
        <v>1</v>
      </c>
      <c r="F926" s="194">
        <v>1</v>
      </c>
      <c r="G926" s="194">
        <v>1</v>
      </c>
      <c r="H926" s="194">
        <v>1</v>
      </c>
      <c r="I926" s="194">
        <v>1</v>
      </c>
      <c r="J926" s="11"/>
      <c r="M926" s="204">
        <v>107.8</v>
      </c>
      <c r="N926" s="241">
        <v>59.87</v>
      </c>
      <c r="O926" s="204">
        <v>44.62</v>
      </c>
      <c r="P926" s="204">
        <v>41.98</v>
      </c>
      <c r="Q926" s="204">
        <v>38.03</v>
      </c>
      <c r="R926" s="11"/>
      <c r="S926" s="4"/>
      <c r="T926" s="4"/>
      <c r="U926" s="204">
        <v>107.8</v>
      </c>
      <c r="V926" s="204">
        <v>59.87</v>
      </c>
      <c r="W926" s="204">
        <v>44.62</v>
      </c>
      <c r="X926" s="204">
        <v>41.98</v>
      </c>
      <c r="Y926" s="204">
        <v>38.03</v>
      </c>
      <c r="Z926" s="11"/>
      <c r="AA926" s="4"/>
      <c r="AB926" s="11"/>
      <c r="AC926" s="11"/>
      <c r="AD926" s="71"/>
      <c r="AE926" s="245"/>
      <c r="AF926" s="245"/>
      <c r="AG926" s="245"/>
      <c r="AH926" s="245"/>
      <c r="AI926" s="245"/>
      <c r="AJ926" s="24"/>
      <c r="AK926" s="4"/>
      <c r="AL926" s="4"/>
      <c r="AM926" s="247"/>
      <c r="AN926" s="247"/>
      <c r="AO926" s="247"/>
      <c r="AP926" s="247"/>
      <c r="AQ926" s="247"/>
      <c r="AR926" s="24"/>
      <c r="AS926" s="4"/>
      <c r="AT926" s="4"/>
      <c r="AU926" s="247"/>
      <c r="AV926" s="247"/>
      <c r="AW926" s="247"/>
      <c r="AX926" s="247"/>
      <c r="AY926" s="247"/>
      <c r="AZ926" s="24"/>
      <c r="BA926" s="4"/>
    </row>
    <row r="927" spans="2:53">
      <c r="B927" s="11" t="s">
        <v>416</v>
      </c>
      <c r="C927" s="11"/>
      <c r="D927" s="71" t="s">
        <v>94</v>
      </c>
      <c r="E927" s="194">
        <v>191</v>
      </c>
      <c r="F927" s="194">
        <v>93</v>
      </c>
      <c r="G927" s="194">
        <v>59</v>
      </c>
      <c r="H927" s="194">
        <v>42</v>
      </c>
      <c r="I927" s="194">
        <v>51</v>
      </c>
      <c r="J927" s="11"/>
      <c r="M927" s="204">
        <v>29829.439999999999</v>
      </c>
      <c r="N927" s="241">
        <v>8939.7000000000007</v>
      </c>
      <c r="O927" s="204">
        <v>4908.55</v>
      </c>
      <c r="P927" s="204">
        <v>3547.45</v>
      </c>
      <c r="Q927" s="204">
        <v>13287.67</v>
      </c>
      <c r="R927" s="11"/>
      <c r="S927" s="4"/>
      <c r="T927" s="4"/>
      <c r="U927" s="204">
        <v>146.94305418719199</v>
      </c>
      <c r="V927" s="204">
        <v>46.560937500000001</v>
      </c>
      <c r="W927" s="204">
        <v>25.971164021164</v>
      </c>
      <c r="X927" s="204">
        <v>19.1754054054054</v>
      </c>
      <c r="Y927" s="204">
        <v>66.772211055276401</v>
      </c>
      <c r="Z927" s="11"/>
      <c r="AA927" s="4"/>
      <c r="AB927" s="11"/>
      <c r="AC927" s="11"/>
      <c r="AD927" s="71"/>
      <c r="AE927" s="245"/>
      <c r="AF927" s="245"/>
      <c r="AG927" s="245"/>
      <c r="AH927" s="245"/>
      <c r="AI927" s="245"/>
      <c r="AJ927" s="24"/>
      <c r="AK927" s="4"/>
      <c r="AL927" s="4"/>
      <c r="AM927" s="247"/>
      <c r="AN927" s="247"/>
      <c r="AO927" s="247"/>
      <c r="AP927" s="247"/>
      <c r="AQ927" s="247"/>
      <c r="AR927" s="24"/>
      <c r="AS927" s="4"/>
      <c r="AT927" s="4"/>
      <c r="AU927" s="247"/>
      <c r="AV927" s="247"/>
      <c r="AW927" s="247"/>
      <c r="AX927" s="247"/>
      <c r="AY927" s="247"/>
      <c r="AZ927" s="24"/>
      <c r="BA927" s="4"/>
    </row>
    <row r="928" spans="2:53">
      <c r="B928" s="11" t="s">
        <v>417</v>
      </c>
      <c r="C928" s="11"/>
      <c r="D928" s="71" t="s">
        <v>146</v>
      </c>
      <c r="E928" s="194">
        <v>18</v>
      </c>
      <c r="F928" s="194">
        <v>6</v>
      </c>
      <c r="G928" s="194">
        <v>2</v>
      </c>
      <c r="H928" s="194">
        <v>1</v>
      </c>
      <c r="I928" s="194">
        <v>3</v>
      </c>
      <c r="J928" s="11"/>
      <c r="M928" s="204">
        <v>2916.81</v>
      </c>
      <c r="N928" s="241">
        <v>443.29</v>
      </c>
      <c r="O928" s="204">
        <v>188.87</v>
      </c>
      <c r="P928" s="204">
        <v>79.2</v>
      </c>
      <c r="Q928" s="204">
        <v>343.8</v>
      </c>
      <c r="R928" s="11"/>
      <c r="S928" s="4"/>
      <c r="T928" s="4"/>
      <c r="U928" s="204">
        <v>162.04499999999999</v>
      </c>
      <c r="V928" s="204">
        <v>29.552666666666699</v>
      </c>
      <c r="W928" s="204">
        <v>11.804375</v>
      </c>
      <c r="X928" s="204">
        <v>5.28</v>
      </c>
      <c r="Y928" s="204">
        <v>21.487500000000001</v>
      </c>
      <c r="Z928" s="11"/>
      <c r="AA928" s="4"/>
      <c r="AB928" s="11"/>
      <c r="AC928" s="11"/>
      <c r="AD928" s="71"/>
      <c r="AE928" s="245"/>
      <c r="AF928" s="245"/>
      <c r="AG928" s="245"/>
      <c r="AH928" s="245"/>
      <c r="AI928" s="245"/>
      <c r="AJ928" s="24"/>
      <c r="AK928" s="4"/>
      <c r="AL928" s="4"/>
      <c r="AM928" s="247"/>
      <c r="AN928" s="247"/>
      <c r="AO928" s="247"/>
      <c r="AP928" s="247"/>
      <c r="AQ928" s="247"/>
      <c r="AR928" s="24"/>
      <c r="AS928" s="4"/>
      <c r="AT928" s="4"/>
      <c r="AU928" s="247"/>
      <c r="AV928" s="247"/>
      <c r="AW928" s="247"/>
      <c r="AX928" s="247"/>
      <c r="AY928" s="247"/>
      <c r="AZ928" s="24"/>
      <c r="BA928" s="4"/>
    </row>
    <row r="929" spans="2:53">
      <c r="B929" s="11" t="s">
        <v>566</v>
      </c>
      <c r="C929" s="11"/>
      <c r="D929" s="71" t="s">
        <v>146</v>
      </c>
      <c r="E929" s="194"/>
      <c r="F929" s="194"/>
      <c r="G929" s="194"/>
      <c r="H929" s="194"/>
      <c r="I929" s="194">
        <v>1</v>
      </c>
      <c r="J929" s="11"/>
      <c r="M929" s="204">
        <v>0</v>
      </c>
      <c r="N929" s="241">
        <v>0</v>
      </c>
      <c r="O929" s="204">
        <v>0</v>
      </c>
      <c r="P929" s="204">
        <v>0</v>
      </c>
      <c r="Q929" s="204">
        <v>19.96</v>
      </c>
      <c r="R929" s="11"/>
      <c r="S929" s="4"/>
      <c r="T929" s="4"/>
      <c r="U929" s="204">
        <v>0</v>
      </c>
      <c r="V929" s="204">
        <v>0</v>
      </c>
      <c r="W929" s="204">
        <v>0</v>
      </c>
      <c r="X929" s="204">
        <v>0</v>
      </c>
      <c r="Y929" s="204">
        <v>19.96</v>
      </c>
      <c r="Z929" s="11"/>
      <c r="AA929" s="4"/>
      <c r="AB929" s="11"/>
      <c r="AC929" s="11"/>
      <c r="AD929" s="71"/>
      <c r="AE929" s="245"/>
      <c r="AF929" s="245"/>
      <c r="AG929" s="245"/>
      <c r="AH929" s="245"/>
      <c r="AI929" s="245"/>
      <c r="AJ929" s="24"/>
      <c r="AK929" s="4"/>
      <c r="AL929" s="4"/>
      <c r="AM929" s="247"/>
      <c r="AN929" s="247"/>
      <c r="AO929" s="247"/>
      <c r="AP929" s="247"/>
      <c r="AQ929" s="247"/>
      <c r="AR929" s="24"/>
      <c r="AS929" s="4"/>
      <c r="AT929" s="4"/>
      <c r="AU929" s="247"/>
      <c r="AV929" s="247"/>
      <c r="AW929" s="247"/>
      <c r="AX929" s="247"/>
      <c r="AY929" s="247"/>
      <c r="AZ929" s="24"/>
      <c r="BA929" s="4"/>
    </row>
    <row r="930" spans="2:53">
      <c r="B930" s="11" t="s">
        <v>418</v>
      </c>
      <c r="C930" s="11"/>
      <c r="D930" s="71" t="s">
        <v>419</v>
      </c>
      <c r="E930" s="194">
        <v>44</v>
      </c>
      <c r="F930" s="194">
        <v>17</v>
      </c>
      <c r="G930" s="194">
        <v>12</v>
      </c>
      <c r="H930" s="194">
        <v>13</v>
      </c>
      <c r="I930" s="194">
        <v>10</v>
      </c>
      <c r="J930" s="11"/>
      <c r="M930" s="204">
        <v>9592.35</v>
      </c>
      <c r="N930" s="241">
        <v>1959.44</v>
      </c>
      <c r="O930" s="204">
        <v>1369.61</v>
      </c>
      <c r="P930" s="204">
        <v>2371.6999999999998</v>
      </c>
      <c r="Q930" s="204">
        <v>2495.73</v>
      </c>
      <c r="R930" s="11"/>
      <c r="S930" s="4"/>
      <c r="T930" s="4"/>
      <c r="U930" s="204">
        <v>208.52934782608699</v>
      </c>
      <c r="V930" s="204">
        <v>42.596521739130402</v>
      </c>
      <c r="W930" s="204">
        <v>29.1406382978723</v>
      </c>
      <c r="X930" s="204">
        <v>51.558695652173903</v>
      </c>
      <c r="Y930" s="204">
        <v>55.460666666666697</v>
      </c>
      <c r="Z930" s="11"/>
      <c r="AA930" s="4"/>
      <c r="AB930" s="11"/>
      <c r="AC930" s="11"/>
      <c r="AD930" s="71"/>
      <c r="AE930" s="245"/>
      <c r="AF930" s="245"/>
      <c r="AG930" s="245"/>
      <c r="AH930" s="245"/>
      <c r="AI930" s="245"/>
      <c r="AJ930" s="24"/>
      <c r="AK930" s="4"/>
      <c r="AL930" s="4"/>
      <c r="AM930" s="247"/>
      <c r="AN930" s="247"/>
      <c r="AO930" s="247"/>
      <c r="AP930" s="247"/>
      <c r="AQ930" s="247"/>
      <c r="AR930" s="24"/>
      <c r="AS930" s="4"/>
      <c r="AT930" s="4"/>
      <c r="AU930" s="247"/>
      <c r="AV930" s="247"/>
      <c r="AW930" s="247"/>
      <c r="AX930" s="247"/>
      <c r="AY930" s="247"/>
      <c r="AZ930" s="24"/>
      <c r="BA930" s="4"/>
    </row>
    <row r="931" spans="2:53">
      <c r="B931" s="11" t="s">
        <v>418</v>
      </c>
      <c r="C931" s="11"/>
      <c r="D931" s="71" t="s">
        <v>126</v>
      </c>
      <c r="E931" s="194">
        <v>1</v>
      </c>
      <c r="F931" s="194">
        <v>1</v>
      </c>
      <c r="G931" s="194">
        <v>1</v>
      </c>
      <c r="H931" s="194">
        <v>1</v>
      </c>
      <c r="I931" s="194">
        <v>1</v>
      </c>
      <c r="J931" s="11"/>
      <c r="M931" s="204">
        <v>40.56</v>
      </c>
      <c r="N931" s="241">
        <v>46.43</v>
      </c>
      <c r="O931" s="204">
        <v>77.72</v>
      </c>
      <c r="P931" s="204">
        <v>164.58</v>
      </c>
      <c r="Q931" s="204">
        <v>569.80999999999995</v>
      </c>
      <c r="R931" s="11"/>
      <c r="S931" s="4"/>
      <c r="T931" s="4"/>
      <c r="U931" s="204">
        <v>40.56</v>
      </c>
      <c r="V931" s="204">
        <v>46.43</v>
      </c>
      <c r="W931" s="204">
        <v>77.72</v>
      </c>
      <c r="X931" s="204">
        <v>164.58</v>
      </c>
      <c r="Y931" s="204">
        <v>569.80999999999995</v>
      </c>
      <c r="Z931" s="11"/>
      <c r="AA931" s="4"/>
      <c r="AB931" s="11"/>
      <c r="AC931" s="11"/>
      <c r="AD931" s="71"/>
      <c r="AE931" s="245"/>
      <c r="AF931" s="245"/>
      <c r="AG931" s="245"/>
      <c r="AH931" s="245"/>
      <c r="AI931" s="245"/>
      <c r="AJ931" s="24"/>
      <c r="AK931" s="4"/>
      <c r="AL931" s="4"/>
      <c r="AM931" s="247"/>
      <c r="AN931" s="247"/>
      <c r="AO931" s="247"/>
      <c r="AP931" s="247"/>
      <c r="AQ931" s="247"/>
      <c r="AR931" s="24"/>
      <c r="AS931" s="4"/>
      <c r="AT931" s="4"/>
      <c r="AU931" s="247"/>
      <c r="AV931" s="247"/>
      <c r="AW931" s="247"/>
      <c r="AX931" s="247"/>
      <c r="AY931" s="247"/>
      <c r="AZ931" s="24"/>
      <c r="BA931" s="4"/>
    </row>
    <row r="932" spans="2:53">
      <c r="B932" s="11" t="s">
        <v>420</v>
      </c>
      <c r="C932" s="11"/>
      <c r="D932" s="71" t="s">
        <v>279</v>
      </c>
      <c r="E932" s="194">
        <v>2575</v>
      </c>
      <c r="F932" s="194">
        <v>1056</v>
      </c>
      <c r="G932" s="194">
        <v>645</v>
      </c>
      <c r="H932" s="194">
        <v>505</v>
      </c>
      <c r="I932" s="194">
        <v>618</v>
      </c>
      <c r="J932" s="11"/>
      <c r="M932" s="204">
        <v>455712.88</v>
      </c>
      <c r="N932" s="241">
        <v>99905.270000000193</v>
      </c>
      <c r="O932" s="204">
        <v>57471.12</v>
      </c>
      <c r="P932" s="204">
        <v>37607.480000000003</v>
      </c>
      <c r="Q932" s="204">
        <v>162710.93</v>
      </c>
      <c r="R932" s="11"/>
      <c r="S932" s="4"/>
      <c r="T932" s="4"/>
      <c r="U932" s="204">
        <v>166.86667154888301</v>
      </c>
      <c r="V932" s="204">
        <v>37.586632806621601</v>
      </c>
      <c r="W932" s="204">
        <v>21.687215094339599</v>
      </c>
      <c r="X932" s="204">
        <v>14.4311128165771</v>
      </c>
      <c r="Y932" s="204">
        <v>58.256688148943802</v>
      </c>
      <c r="Z932" s="11"/>
      <c r="AA932" s="4"/>
      <c r="AB932" s="11"/>
      <c r="AC932" s="11"/>
      <c r="AD932" s="71"/>
      <c r="AE932" s="245"/>
      <c r="AF932" s="245"/>
      <c r="AG932" s="245"/>
      <c r="AH932" s="245"/>
      <c r="AI932" s="245"/>
      <c r="AJ932" s="24"/>
      <c r="AK932" s="4"/>
      <c r="AL932" s="4"/>
      <c r="AM932" s="247"/>
      <c r="AN932" s="247"/>
      <c r="AO932" s="247"/>
      <c r="AP932" s="247"/>
      <c r="AQ932" s="247"/>
      <c r="AR932" s="24"/>
      <c r="AS932" s="4"/>
      <c r="AT932" s="4"/>
      <c r="AU932" s="247"/>
      <c r="AV932" s="247"/>
      <c r="AW932" s="247"/>
      <c r="AX932" s="247"/>
      <c r="AY932" s="247"/>
      <c r="AZ932" s="24"/>
      <c r="BA932" s="4"/>
    </row>
    <row r="933" spans="2:53">
      <c r="B933" s="11" t="s">
        <v>421</v>
      </c>
      <c r="C933" s="11"/>
      <c r="D933" s="71" t="s">
        <v>129</v>
      </c>
      <c r="E933" s="194">
        <v>1584</v>
      </c>
      <c r="F933" s="194">
        <v>681</v>
      </c>
      <c r="G933" s="194">
        <v>326</v>
      </c>
      <c r="H933" s="194">
        <v>280</v>
      </c>
      <c r="I933" s="194">
        <v>372</v>
      </c>
      <c r="J933" s="11"/>
      <c r="M933" s="204">
        <v>389544.43</v>
      </c>
      <c r="N933" s="241">
        <v>112091.95</v>
      </c>
      <c r="O933" s="204">
        <v>36093.39</v>
      </c>
      <c r="P933" s="204">
        <v>28624.55</v>
      </c>
      <c r="Q933" s="204">
        <v>108398.87</v>
      </c>
      <c r="R933" s="11"/>
      <c r="S933" s="4"/>
      <c r="T933" s="4"/>
      <c r="U933" s="204">
        <v>230.636133806987</v>
      </c>
      <c r="V933" s="204">
        <v>66.721398809523805</v>
      </c>
      <c r="W933" s="204">
        <v>20.4959625212947</v>
      </c>
      <c r="X933" s="204">
        <v>16.6809731934732</v>
      </c>
      <c r="Y933" s="204">
        <v>59.559818681318703</v>
      </c>
      <c r="Z933" s="11"/>
      <c r="AA933" s="4"/>
      <c r="AB933" s="11"/>
      <c r="AC933" s="11"/>
      <c r="AD933" s="71"/>
      <c r="AE933" s="245"/>
      <c r="AF933" s="245"/>
      <c r="AG933" s="245"/>
      <c r="AH933" s="245"/>
      <c r="AI933" s="245"/>
      <c r="AJ933" s="24"/>
      <c r="AK933" s="4"/>
      <c r="AL933" s="4"/>
      <c r="AM933" s="247"/>
      <c r="AN933" s="247"/>
      <c r="AO933" s="247"/>
      <c r="AP933" s="247"/>
      <c r="AQ933" s="247"/>
      <c r="AR933" s="24"/>
      <c r="AS933" s="4"/>
      <c r="AT933" s="4"/>
      <c r="AU933" s="247"/>
      <c r="AV933" s="247"/>
      <c r="AW933" s="247"/>
      <c r="AX933" s="247"/>
      <c r="AY933" s="247"/>
      <c r="AZ933" s="24"/>
      <c r="BA933" s="4"/>
    </row>
    <row r="934" spans="2:53">
      <c r="B934" s="11" t="s">
        <v>421</v>
      </c>
      <c r="C934" s="11"/>
      <c r="D934" s="71" t="s">
        <v>116</v>
      </c>
      <c r="E934" s="194">
        <v>1</v>
      </c>
      <c r="F934" s="194"/>
      <c r="G934" s="194"/>
      <c r="H934" s="194"/>
      <c r="I934" s="194"/>
      <c r="J934" s="11"/>
      <c r="M934" s="204">
        <v>60</v>
      </c>
      <c r="N934" s="241">
        <v>0</v>
      </c>
      <c r="O934" s="204">
        <v>0</v>
      </c>
      <c r="P934" s="204">
        <v>0</v>
      </c>
      <c r="Q934" s="204">
        <v>0</v>
      </c>
      <c r="R934" s="11"/>
      <c r="S934" s="4"/>
      <c r="T934" s="4"/>
      <c r="U934" s="204">
        <v>60</v>
      </c>
      <c r="V934" s="204">
        <v>0</v>
      </c>
      <c r="W934" s="204">
        <v>0</v>
      </c>
      <c r="X934" s="204">
        <v>0</v>
      </c>
      <c r="Y934" s="204">
        <v>0</v>
      </c>
      <c r="Z934" s="11"/>
      <c r="AA934" s="4"/>
      <c r="AB934" s="11"/>
      <c r="AC934" s="11"/>
      <c r="AD934" s="71"/>
      <c r="AE934" s="245"/>
      <c r="AF934" s="245"/>
      <c r="AG934" s="245"/>
      <c r="AH934" s="245"/>
      <c r="AI934" s="245"/>
      <c r="AJ934" s="24"/>
      <c r="AK934" s="4"/>
      <c r="AL934" s="4"/>
      <c r="AM934" s="247"/>
      <c r="AN934" s="247"/>
      <c r="AO934" s="247"/>
      <c r="AP934" s="247"/>
      <c r="AQ934" s="247"/>
      <c r="AR934" s="24"/>
      <c r="AS934" s="4"/>
      <c r="AT934" s="4"/>
      <c r="AU934" s="247"/>
      <c r="AV934" s="247"/>
      <c r="AW934" s="247"/>
      <c r="AX934" s="247"/>
      <c r="AY934" s="247"/>
      <c r="AZ934" s="24"/>
      <c r="BA934" s="4"/>
    </row>
    <row r="935" spans="2:53">
      <c r="B935" s="11" t="s">
        <v>584</v>
      </c>
      <c r="C935" s="11"/>
      <c r="D935" s="71" t="s">
        <v>585</v>
      </c>
      <c r="E935" s="194"/>
      <c r="F935" s="194"/>
      <c r="G935" s="194"/>
      <c r="H935" s="194"/>
      <c r="I935" s="194">
        <v>1</v>
      </c>
      <c r="J935" s="11"/>
      <c r="M935" s="204"/>
      <c r="N935" s="241"/>
      <c r="O935" s="204">
        <v>-5.0999999999999996</v>
      </c>
      <c r="P935" s="204"/>
      <c r="Q935" s="204">
        <v>974.01</v>
      </c>
      <c r="R935" s="11"/>
      <c r="S935" s="4"/>
      <c r="T935" s="4"/>
      <c r="U935" s="204"/>
      <c r="V935" s="204"/>
      <c r="W935" s="204">
        <v>-5.0999999999999996</v>
      </c>
      <c r="X935" s="204"/>
      <c r="Y935" s="204">
        <v>974.01</v>
      </c>
      <c r="Z935" s="11"/>
      <c r="AA935" s="4"/>
      <c r="AB935" s="11"/>
      <c r="AC935" s="11"/>
      <c r="AD935" s="71"/>
      <c r="AE935" s="245"/>
      <c r="AF935" s="245"/>
      <c r="AG935" s="245"/>
      <c r="AH935" s="245"/>
      <c r="AI935" s="245"/>
      <c r="AJ935" s="24"/>
      <c r="AK935" s="4"/>
      <c r="AL935" s="4"/>
      <c r="AM935" s="247"/>
      <c r="AN935" s="247"/>
      <c r="AO935" s="247"/>
      <c r="AP935" s="247"/>
      <c r="AQ935" s="247"/>
      <c r="AR935" s="24"/>
      <c r="AS935" s="4"/>
      <c r="AT935" s="4"/>
      <c r="AU935" s="247"/>
      <c r="AV935" s="247"/>
      <c r="AW935" s="247"/>
      <c r="AX935" s="247"/>
      <c r="AY935" s="247"/>
      <c r="AZ935" s="24"/>
      <c r="BA935" s="4"/>
    </row>
    <row r="936" spans="2:53">
      <c r="B936" s="11" t="s">
        <v>422</v>
      </c>
      <c r="C936" s="11"/>
      <c r="D936" s="71" t="s">
        <v>136</v>
      </c>
      <c r="E936" s="194">
        <v>5</v>
      </c>
      <c r="F936" s="194">
        <v>3</v>
      </c>
      <c r="G936" s="194">
        <v>2</v>
      </c>
      <c r="H936" s="194">
        <v>1</v>
      </c>
      <c r="I936" s="194">
        <v>1</v>
      </c>
      <c r="J936" s="11"/>
      <c r="M936" s="204">
        <v>1798.16</v>
      </c>
      <c r="N936" s="241">
        <v>302.81</v>
      </c>
      <c r="O936" s="204">
        <v>368.27</v>
      </c>
      <c r="P936" s="204">
        <v>199.34</v>
      </c>
      <c r="Q936" s="204">
        <v>765.25</v>
      </c>
      <c r="R936" s="11"/>
      <c r="S936" s="4"/>
      <c r="T936" s="4"/>
      <c r="U936" s="204">
        <v>299.69333333333299</v>
      </c>
      <c r="V936" s="204">
        <v>43.2585714285714</v>
      </c>
      <c r="W936" s="204">
        <v>52.61</v>
      </c>
      <c r="X936" s="204">
        <v>28.477142857142901</v>
      </c>
      <c r="Y936" s="204">
        <v>109.321428571429</v>
      </c>
      <c r="Z936" s="11"/>
      <c r="AA936" s="4"/>
      <c r="AB936" s="11"/>
      <c r="AC936" s="11"/>
      <c r="AD936" s="71"/>
      <c r="AE936" s="245"/>
      <c r="AF936" s="245"/>
      <c r="AG936" s="245"/>
      <c r="AH936" s="245"/>
      <c r="AI936" s="245"/>
      <c r="AJ936" s="24"/>
      <c r="AK936" s="4"/>
      <c r="AL936" s="4"/>
      <c r="AM936" s="247"/>
      <c r="AN936" s="247"/>
      <c r="AO936" s="247"/>
      <c r="AP936" s="247"/>
      <c r="AQ936" s="247"/>
      <c r="AR936" s="24"/>
      <c r="AS936" s="4"/>
      <c r="AT936" s="4"/>
      <c r="AU936" s="247"/>
      <c r="AV936" s="247"/>
      <c r="AW936" s="247"/>
      <c r="AX936" s="247"/>
      <c r="AY936" s="247"/>
      <c r="AZ936" s="24"/>
      <c r="BA936" s="4"/>
    </row>
    <row r="937" spans="2:53">
      <c r="B937" s="11" t="s">
        <v>423</v>
      </c>
      <c r="C937" s="11"/>
      <c r="D937" s="71" t="s">
        <v>424</v>
      </c>
      <c r="E937" s="194">
        <v>629</v>
      </c>
      <c r="F937" s="194">
        <v>398</v>
      </c>
      <c r="G937" s="194">
        <v>279</v>
      </c>
      <c r="H937" s="194">
        <v>243</v>
      </c>
      <c r="I937" s="194">
        <v>237</v>
      </c>
      <c r="J937" s="11"/>
      <c r="M937" s="204">
        <v>55363.05</v>
      </c>
      <c r="N937" s="241">
        <v>24222.28</v>
      </c>
      <c r="O937" s="204">
        <v>17411.47</v>
      </c>
      <c r="P937" s="204">
        <v>18586.38</v>
      </c>
      <c r="Q937" s="204">
        <v>57482.27</v>
      </c>
      <c r="R937" s="11"/>
      <c r="S937" s="4"/>
      <c r="T937" s="4"/>
      <c r="U937" s="204">
        <v>78.864743589743497</v>
      </c>
      <c r="V937" s="204">
        <v>35.991500742942002</v>
      </c>
      <c r="W937" s="204">
        <v>26.104152923538201</v>
      </c>
      <c r="X937" s="204">
        <v>29.086666666666702</v>
      </c>
      <c r="Y937" s="204">
        <v>87.492039573820406</v>
      </c>
      <c r="Z937" s="11"/>
      <c r="AA937" s="4"/>
      <c r="AB937" s="11"/>
      <c r="AC937" s="11"/>
      <c r="AD937" s="71"/>
      <c r="AE937" s="245"/>
      <c r="AF937" s="245"/>
      <c r="AG937" s="245"/>
      <c r="AH937" s="245"/>
      <c r="AI937" s="245"/>
      <c r="AJ937" s="24"/>
      <c r="AK937" s="4"/>
      <c r="AL937" s="4"/>
      <c r="AM937" s="247"/>
      <c r="AN937" s="247"/>
      <c r="AO937" s="247"/>
      <c r="AP937" s="247"/>
      <c r="AQ937" s="247"/>
      <c r="AR937" s="24"/>
      <c r="AS937" s="4"/>
      <c r="AT937" s="4"/>
      <c r="AU937" s="247"/>
      <c r="AV937" s="247"/>
      <c r="AW937" s="247"/>
      <c r="AX937" s="247"/>
      <c r="AY937" s="247"/>
      <c r="AZ937" s="24"/>
      <c r="BA937" s="4"/>
    </row>
    <row r="938" spans="2:53">
      <c r="B938" s="11" t="s">
        <v>425</v>
      </c>
      <c r="C938" s="11"/>
      <c r="D938" s="71" t="s">
        <v>185</v>
      </c>
      <c r="E938" s="194">
        <v>810</v>
      </c>
      <c r="F938" s="194">
        <v>372</v>
      </c>
      <c r="G938" s="194">
        <v>274</v>
      </c>
      <c r="H938" s="194">
        <v>231</v>
      </c>
      <c r="I938" s="194">
        <v>286</v>
      </c>
      <c r="J938" s="11"/>
      <c r="M938" s="204">
        <v>120573.61</v>
      </c>
      <c r="N938" s="241">
        <v>47555</v>
      </c>
      <c r="O938" s="204">
        <v>23674.400000000001</v>
      </c>
      <c r="P938" s="204">
        <v>29881.14</v>
      </c>
      <c r="Q938" s="204">
        <v>111531.47</v>
      </c>
      <c r="R938" s="11"/>
      <c r="S938" s="4"/>
      <c r="T938" s="4"/>
      <c r="U938" s="204">
        <v>132.644235423542</v>
      </c>
      <c r="V938" s="204">
        <v>54.101251422070497</v>
      </c>
      <c r="W938" s="204">
        <v>26.811325028312599</v>
      </c>
      <c r="X938" s="204">
        <v>34.826503496503499</v>
      </c>
      <c r="Y938" s="204">
        <v>120.574562162162</v>
      </c>
      <c r="Z938" s="11"/>
      <c r="AA938" s="4"/>
      <c r="AB938" s="11"/>
      <c r="AC938" s="11"/>
      <c r="AD938" s="71"/>
      <c r="AE938" s="245"/>
      <c r="AF938" s="245"/>
      <c r="AG938" s="245"/>
      <c r="AH938" s="245"/>
      <c r="AI938" s="245"/>
      <c r="AJ938" s="24"/>
      <c r="AK938" s="4"/>
      <c r="AL938" s="4"/>
      <c r="AM938" s="247"/>
      <c r="AN938" s="247"/>
      <c r="AO938" s="247"/>
      <c r="AP938" s="247"/>
      <c r="AQ938" s="247"/>
      <c r="AR938" s="24"/>
      <c r="AS938" s="4"/>
      <c r="AT938" s="4"/>
      <c r="AU938" s="247"/>
      <c r="AV938" s="247"/>
      <c r="AW938" s="247"/>
      <c r="AX938" s="247"/>
      <c r="AY938" s="247"/>
      <c r="AZ938" s="24"/>
      <c r="BA938" s="4"/>
    </row>
    <row r="939" spans="2:53">
      <c r="B939" s="11" t="s">
        <v>426</v>
      </c>
      <c r="C939" s="11"/>
      <c r="D939" s="71" t="s">
        <v>258</v>
      </c>
      <c r="E939" s="194">
        <v>242</v>
      </c>
      <c r="F939" s="194">
        <v>94</v>
      </c>
      <c r="G939" s="194">
        <v>55</v>
      </c>
      <c r="H939" s="194">
        <v>49</v>
      </c>
      <c r="I939" s="194">
        <v>55</v>
      </c>
      <c r="J939" s="11"/>
      <c r="M939" s="204">
        <v>47971.89</v>
      </c>
      <c r="N939" s="241">
        <v>11643.32</v>
      </c>
      <c r="O939" s="204">
        <v>8979.57</v>
      </c>
      <c r="P939" s="204">
        <v>8301.76</v>
      </c>
      <c r="Q939" s="204">
        <v>43737.84</v>
      </c>
      <c r="R939" s="11"/>
      <c r="S939" s="4"/>
      <c r="T939" s="4"/>
      <c r="U939" s="204">
        <v>177.01804428044301</v>
      </c>
      <c r="V939" s="204">
        <v>43.607940074906402</v>
      </c>
      <c r="W939" s="204">
        <v>33.631348314606697</v>
      </c>
      <c r="X939" s="204">
        <v>31.446060606060598</v>
      </c>
      <c r="Y939" s="204">
        <v>158.470434782609</v>
      </c>
      <c r="Z939" s="11"/>
      <c r="AA939" s="4"/>
      <c r="AB939" s="11"/>
      <c r="AC939" s="11"/>
      <c r="AD939" s="71"/>
      <c r="AE939" s="245"/>
      <c r="AF939" s="245"/>
      <c r="AG939" s="245"/>
      <c r="AH939" s="245"/>
      <c r="AI939" s="245"/>
      <c r="AJ939" s="24"/>
      <c r="AK939" s="4"/>
      <c r="AL939" s="4"/>
      <c r="AM939" s="247"/>
      <c r="AN939" s="247"/>
      <c r="AO939" s="247"/>
      <c r="AP939" s="247"/>
      <c r="AQ939" s="247"/>
      <c r="AR939" s="24"/>
      <c r="AS939" s="4"/>
      <c r="AT939" s="4"/>
      <c r="AU939" s="247"/>
      <c r="AV939" s="247"/>
      <c r="AW939" s="247"/>
      <c r="AX939" s="247"/>
      <c r="AY939" s="247"/>
      <c r="AZ939" s="24"/>
      <c r="BA939" s="4"/>
    </row>
    <row r="940" spans="2:53">
      <c r="B940" s="11" t="s">
        <v>427</v>
      </c>
      <c r="C940" s="11"/>
      <c r="D940" s="71" t="s">
        <v>428</v>
      </c>
      <c r="E940" s="194">
        <v>88</v>
      </c>
      <c r="F940" s="194">
        <v>56</v>
      </c>
      <c r="G940" s="194">
        <v>37</v>
      </c>
      <c r="H940" s="194">
        <v>25</v>
      </c>
      <c r="I940" s="194">
        <v>35</v>
      </c>
      <c r="J940" s="11"/>
      <c r="M940" s="204">
        <v>16659.59</v>
      </c>
      <c r="N940" s="241">
        <v>8598.57</v>
      </c>
      <c r="O940" s="204">
        <v>6367.46</v>
      </c>
      <c r="P940" s="204">
        <v>4563.8900000000003</v>
      </c>
      <c r="Q940" s="204">
        <v>12786.62</v>
      </c>
      <c r="R940" s="11"/>
      <c r="S940" s="4"/>
      <c r="T940" s="4"/>
      <c r="U940" s="204">
        <v>168.278686868687</v>
      </c>
      <c r="V940" s="204">
        <v>78.168818181818196</v>
      </c>
      <c r="W940" s="204">
        <v>54.891896551724102</v>
      </c>
      <c r="X940" s="204">
        <v>40.388407079646001</v>
      </c>
      <c r="Y940" s="204">
        <v>106.55516666666701</v>
      </c>
      <c r="Z940" s="11"/>
      <c r="AA940" s="4"/>
      <c r="AB940" s="11"/>
      <c r="AC940" s="11"/>
      <c r="AD940" s="71"/>
      <c r="AE940" s="245"/>
      <c r="AF940" s="245"/>
      <c r="AG940" s="245"/>
      <c r="AH940" s="245"/>
      <c r="AI940" s="245"/>
      <c r="AJ940" s="24"/>
      <c r="AK940" s="4"/>
      <c r="AL940" s="4"/>
      <c r="AM940" s="247"/>
      <c r="AN940" s="247"/>
      <c r="AO940" s="247"/>
      <c r="AP940" s="247"/>
      <c r="AQ940" s="247"/>
      <c r="AR940" s="24"/>
      <c r="AS940" s="4"/>
      <c r="AT940" s="4"/>
      <c r="AU940" s="247"/>
      <c r="AV940" s="247"/>
      <c r="AW940" s="247"/>
      <c r="AX940" s="247"/>
      <c r="AY940" s="247"/>
      <c r="AZ940" s="24"/>
      <c r="BA940" s="4"/>
    </row>
    <row r="941" spans="2:53">
      <c r="B941" s="11" t="s">
        <v>429</v>
      </c>
      <c r="C941" s="11"/>
      <c r="D941" s="71" t="s">
        <v>262</v>
      </c>
      <c r="E941" s="194">
        <v>8</v>
      </c>
      <c r="F941" s="194">
        <v>2</v>
      </c>
      <c r="G941" s="194">
        <v>2</v>
      </c>
      <c r="H941" s="194">
        <v>2</v>
      </c>
      <c r="I941" s="194"/>
      <c r="J941" s="11"/>
      <c r="M941" s="204">
        <v>436.38</v>
      </c>
      <c r="N941" s="241">
        <v>61.28</v>
      </c>
      <c r="O941" s="204">
        <v>63.62</v>
      </c>
      <c r="P941" s="204">
        <v>72.62</v>
      </c>
      <c r="Q941" s="204">
        <v>0</v>
      </c>
      <c r="R941" s="11"/>
      <c r="S941" s="4"/>
      <c r="T941" s="4"/>
      <c r="U941" s="204">
        <v>54.547499999999999</v>
      </c>
      <c r="V941" s="204">
        <v>12.256</v>
      </c>
      <c r="W941" s="204">
        <v>12.724</v>
      </c>
      <c r="X941" s="204">
        <v>14.523999999999999</v>
      </c>
      <c r="Y941" s="204">
        <v>0</v>
      </c>
      <c r="Z941" s="11"/>
      <c r="AA941" s="4"/>
      <c r="AB941" s="11"/>
      <c r="AC941" s="11"/>
      <c r="AD941" s="71"/>
      <c r="AE941" s="245"/>
      <c r="AF941" s="245"/>
      <c r="AG941" s="245"/>
      <c r="AH941" s="245"/>
      <c r="AI941" s="245"/>
      <c r="AJ941" s="24"/>
      <c r="AK941" s="4"/>
      <c r="AL941" s="4"/>
      <c r="AM941" s="247"/>
      <c r="AN941" s="247"/>
      <c r="AO941" s="247"/>
      <c r="AP941" s="247"/>
      <c r="AQ941" s="247"/>
      <c r="AR941" s="24"/>
      <c r="AS941" s="4"/>
      <c r="AT941" s="4"/>
      <c r="AU941" s="247"/>
      <c r="AV941" s="247"/>
      <c r="AW941" s="247"/>
      <c r="AX941" s="247"/>
      <c r="AY941" s="247"/>
      <c r="AZ941" s="24"/>
      <c r="BA941" s="4"/>
    </row>
    <row r="942" spans="2:53">
      <c r="B942" s="11" t="s">
        <v>430</v>
      </c>
      <c r="C942" s="11"/>
      <c r="D942" s="71" t="s">
        <v>262</v>
      </c>
      <c r="E942" s="194">
        <v>57</v>
      </c>
      <c r="F942" s="194">
        <v>19</v>
      </c>
      <c r="G942" s="194">
        <v>8</v>
      </c>
      <c r="H942" s="194">
        <v>6</v>
      </c>
      <c r="I942" s="194">
        <v>8</v>
      </c>
      <c r="J942" s="11"/>
      <c r="M942" s="204">
        <v>10588.81</v>
      </c>
      <c r="N942" s="241">
        <v>2616.16</v>
      </c>
      <c r="O942" s="204">
        <v>958.35</v>
      </c>
      <c r="P942" s="204">
        <v>838.54</v>
      </c>
      <c r="Q942" s="204">
        <v>3355.06</v>
      </c>
      <c r="R942" s="11"/>
      <c r="S942" s="4"/>
      <c r="T942" s="4"/>
      <c r="U942" s="204">
        <v>165.45015624999999</v>
      </c>
      <c r="V942" s="204">
        <v>43.6026666666667</v>
      </c>
      <c r="W942" s="204">
        <v>15.9725</v>
      </c>
      <c r="X942" s="204">
        <v>13.975666666666701</v>
      </c>
      <c r="Y942" s="204">
        <v>55.917666666666697</v>
      </c>
      <c r="Z942" s="11"/>
      <c r="AA942" s="4"/>
      <c r="AB942" s="11"/>
      <c r="AC942" s="11"/>
      <c r="AD942" s="71"/>
      <c r="AE942" s="245"/>
      <c r="AF942" s="245"/>
      <c r="AG942" s="245"/>
      <c r="AH942" s="245"/>
      <c r="AI942" s="245"/>
      <c r="AJ942" s="24"/>
      <c r="AK942" s="4"/>
      <c r="AL942" s="4"/>
      <c r="AM942" s="247"/>
      <c r="AN942" s="247"/>
      <c r="AO942" s="247"/>
      <c r="AP942" s="247"/>
      <c r="AQ942" s="247"/>
      <c r="AR942" s="24"/>
      <c r="AS942" s="4"/>
      <c r="AT942" s="4"/>
      <c r="AU942" s="247"/>
      <c r="AV942" s="247"/>
      <c r="AW942" s="247"/>
      <c r="AX942" s="247"/>
      <c r="AY942" s="247"/>
      <c r="AZ942" s="24"/>
      <c r="BA942" s="4"/>
    </row>
    <row r="943" spans="2:53">
      <c r="B943" s="11" t="s">
        <v>552</v>
      </c>
      <c r="C943" s="11"/>
      <c r="D943" s="71" t="s">
        <v>191</v>
      </c>
      <c r="E943" s="194">
        <v>2</v>
      </c>
      <c r="F943" s="194">
        <v>1</v>
      </c>
      <c r="G943" s="194"/>
      <c r="H943" s="194"/>
      <c r="I943" s="194"/>
      <c r="J943" s="11"/>
      <c r="M943" s="204">
        <v>28.28</v>
      </c>
      <c r="N943" s="241">
        <v>11.43</v>
      </c>
      <c r="O943" s="204">
        <v>0</v>
      </c>
      <c r="P943" s="204">
        <v>0</v>
      </c>
      <c r="Q943" s="204">
        <v>0</v>
      </c>
      <c r="R943" s="11"/>
      <c r="S943" s="4"/>
      <c r="T943" s="4"/>
      <c r="U943" s="204">
        <v>14.14</v>
      </c>
      <c r="V943" s="204">
        <v>11.43</v>
      </c>
      <c r="W943" s="204">
        <v>0</v>
      </c>
      <c r="X943" s="204">
        <v>0</v>
      </c>
      <c r="Y943" s="204">
        <v>0</v>
      </c>
      <c r="Z943" s="11"/>
      <c r="AA943" s="4"/>
      <c r="AB943" s="11"/>
      <c r="AC943" s="11"/>
      <c r="AD943" s="71"/>
      <c r="AE943" s="245"/>
      <c r="AF943" s="245"/>
      <c r="AG943" s="245"/>
      <c r="AH943" s="245"/>
      <c r="AI943" s="245"/>
      <c r="AJ943" s="24"/>
      <c r="AK943" s="4"/>
      <c r="AL943" s="4"/>
      <c r="AM943" s="247"/>
      <c r="AN943" s="247"/>
      <c r="AO943" s="247"/>
      <c r="AP943" s="247"/>
      <c r="AQ943" s="247"/>
      <c r="AR943" s="24"/>
      <c r="AS943" s="4"/>
      <c r="AT943" s="4"/>
      <c r="AU943" s="247"/>
      <c r="AV943" s="247"/>
      <c r="AW943" s="247"/>
      <c r="AX943" s="247"/>
      <c r="AY943" s="247"/>
      <c r="AZ943" s="24"/>
      <c r="BA943" s="4"/>
    </row>
    <row r="944" spans="2:53">
      <c r="B944" s="11" t="s">
        <v>431</v>
      </c>
      <c r="C944" s="11"/>
      <c r="D944" s="71" t="s">
        <v>113</v>
      </c>
      <c r="E944" s="194">
        <v>16</v>
      </c>
      <c r="F944" s="194">
        <v>5</v>
      </c>
      <c r="G944" s="194">
        <v>5</v>
      </c>
      <c r="H944" s="194">
        <v>2</v>
      </c>
      <c r="I944" s="194">
        <v>6</v>
      </c>
      <c r="J944" s="11"/>
      <c r="M944" s="204">
        <v>3490.29</v>
      </c>
      <c r="N944" s="241">
        <v>837.59</v>
      </c>
      <c r="O944" s="204">
        <v>601.82000000000005</v>
      </c>
      <c r="P944" s="204">
        <v>494.41</v>
      </c>
      <c r="Q944" s="204">
        <v>1751.01</v>
      </c>
      <c r="R944" s="11"/>
      <c r="S944" s="4"/>
      <c r="T944" s="4"/>
      <c r="U944" s="204">
        <v>166.20428571428599</v>
      </c>
      <c r="V944" s="204">
        <v>39.885238095238101</v>
      </c>
      <c r="W944" s="204">
        <v>28.6580952380952</v>
      </c>
      <c r="X944" s="204">
        <v>26.0215789473684</v>
      </c>
      <c r="Y944" s="204">
        <v>87.5505</v>
      </c>
      <c r="Z944" s="11"/>
      <c r="AA944" s="4"/>
      <c r="AB944" s="11"/>
      <c r="AC944" s="11"/>
      <c r="AD944" s="71"/>
      <c r="AE944" s="245"/>
      <c r="AF944" s="245"/>
      <c r="AG944" s="245"/>
      <c r="AH944" s="245"/>
      <c r="AI944" s="245"/>
      <c r="AJ944" s="24"/>
      <c r="AK944" s="4"/>
      <c r="AL944" s="4"/>
      <c r="AM944" s="247"/>
      <c r="AN944" s="247"/>
      <c r="AO944" s="247"/>
      <c r="AP944" s="247"/>
      <c r="AQ944" s="247"/>
      <c r="AR944" s="24"/>
      <c r="AS944" s="4"/>
      <c r="AT944" s="4"/>
      <c r="AU944" s="247"/>
      <c r="AV944" s="247"/>
      <c r="AW944" s="247"/>
      <c r="AX944" s="247"/>
      <c r="AY944" s="247"/>
      <c r="AZ944" s="24"/>
      <c r="BA944" s="4"/>
    </row>
    <row r="945" spans="2:53">
      <c r="B945" s="11" t="s">
        <v>432</v>
      </c>
      <c r="C945" s="11"/>
      <c r="D945" s="71" t="s">
        <v>166</v>
      </c>
      <c r="E945" s="194">
        <v>212</v>
      </c>
      <c r="F945" s="194">
        <v>92</v>
      </c>
      <c r="G945" s="194">
        <v>48</v>
      </c>
      <c r="H945" s="194">
        <v>41</v>
      </c>
      <c r="I945" s="194">
        <v>72</v>
      </c>
      <c r="J945" s="11"/>
      <c r="M945" s="204">
        <v>47865.05</v>
      </c>
      <c r="N945" s="241">
        <v>13546.29</v>
      </c>
      <c r="O945" s="204">
        <v>9671.3299999999908</v>
      </c>
      <c r="P945" s="204">
        <v>5513.03</v>
      </c>
      <c r="Q945" s="204">
        <v>32729.43</v>
      </c>
      <c r="R945" s="11"/>
      <c r="S945" s="4"/>
      <c r="T945" s="4"/>
      <c r="U945" s="204">
        <v>202.818008474576</v>
      </c>
      <c r="V945" s="204">
        <v>58.641948051947999</v>
      </c>
      <c r="W945" s="204">
        <v>41.507854077253199</v>
      </c>
      <c r="X945" s="204">
        <v>23.8659307359307</v>
      </c>
      <c r="Y945" s="204">
        <v>133.04646341463399</v>
      </c>
      <c r="Z945" s="11"/>
      <c r="AA945" s="4"/>
      <c r="AB945" s="11"/>
      <c r="AC945" s="11"/>
      <c r="AD945" s="71"/>
      <c r="AE945" s="245"/>
      <c r="AF945" s="245"/>
      <c r="AG945" s="245"/>
      <c r="AH945" s="245"/>
      <c r="AI945" s="245"/>
      <c r="AJ945" s="24"/>
      <c r="AK945" s="4"/>
      <c r="AL945" s="4"/>
      <c r="AM945" s="247"/>
      <c r="AN945" s="247"/>
      <c r="AO945" s="247"/>
      <c r="AP945" s="247"/>
      <c r="AQ945" s="247"/>
      <c r="AR945" s="24"/>
      <c r="AS945" s="4"/>
      <c r="AT945" s="4"/>
      <c r="AU945" s="247"/>
      <c r="AV945" s="247"/>
      <c r="AW945" s="247"/>
      <c r="AX945" s="247"/>
      <c r="AY945" s="247"/>
      <c r="AZ945" s="24"/>
      <c r="BA945" s="4"/>
    </row>
    <row r="946" spans="2:53">
      <c r="B946" s="11" t="s">
        <v>554</v>
      </c>
      <c r="C946" s="11"/>
      <c r="D946" s="71" t="s">
        <v>166</v>
      </c>
      <c r="E946" s="194">
        <v>1</v>
      </c>
      <c r="F946" s="194"/>
      <c r="G946" s="194"/>
      <c r="H946" s="194">
        <v>1</v>
      </c>
      <c r="I946" s="194"/>
      <c r="J946" s="11"/>
      <c r="M946" s="204">
        <v>236</v>
      </c>
      <c r="N946" s="241">
        <v>0</v>
      </c>
      <c r="O946" s="204">
        <v>0</v>
      </c>
      <c r="P946" s="204">
        <v>31.47</v>
      </c>
      <c r="Q946" s="204">
        <v>0</v>
      </c>
      <c r="R946" s="11"/>
      <c r="S946" s="4"/>
      <c r="T946" s="4"/>
      <c r="U946" s="204">
        <v>236</v>
      </c>
      <c r="V946" s="204">
        <v>0</v>
      </c>
      <c r="W946" s="204">
        <v>0</v>
      </c>
      <c r="X946" s="204">
        <v>31.47</v>
      </c>
      <c r="Y946" s="204">
        <v>0</v>
      </c>
      <c r="Z946" s="11"/>
      <c r="AA946" s="4"/>
      <c r="AB946" s="11"/>
      <c r="AC946" s="11"/>
      <c r="AD946" s="71"/>
      <c r="AE946" s="245"/>
      <c r="AF946" s="245"/>
      <c r="AG946" s="245"/>
      <c r="AH946" s="245"/>
      <c r="AI946" s="245"/>
      <c r="AJ946" s="24"/>
      <c r="AK946" s="4"/>
      <c r="AL946" s="4"/>
      <c r="AM946" s="247"/>
      <c r="AN946" s="247"/>
      <c r="AO946" s="247"/>
      <c r="AP946" s="247"/>
      <c r="AQ946" s="247"/>
      <c r="AR946" s="24"/>
      <c r="AS946" s="4"/>
      <c r="AT946" s="4"/>
      <c r="AU946" s="247"/>
      <c r="AV946" s="247"/>
      <c r="AW946" s="247"/>
      <c r="AX946" s="247"/>
      <c r="AY946" s="247"/>
      <c r="AZ946" s="24"/>
      <c r="BA946" s="4"/>
    </row>
    <row r="947" spans="2:53">
      <c r="B947" s="11" t="s">
        <v>586</v>
      </c>
      <c r="C947" s="11"/>
      <c r="D947" s="71" t="s">
        <v>129</v>
      </c>
      <c r="E947" s="194">
        <v>2</v>
      </c>
      <c r="F947" s="194"/>
      <c r="G947" s="194"/>
      <c r="H947" s="194"/>
      <c r="I947" s="194"/>
      <c r="J947" s="11"/>
      <c r="M947" s="204">
        <v>715.6</v>
      </c>
      <c r="N947" s="241">
        <v>0</v>
      </c>
      <c r="O947" s="204">
        <v>0</v>
      </c>
      <c r="P947" s="204">
        <v>0</v>
      </c>
      <c r="Q947" s="204">
        <v>0</v>
      </c>
      <c r="R947" s="11"/>
      <c r="S947" s="4"/>
      <c r="T947" s="4"/>
      <c r="U947" s="204">
        <v>357.8</v>
      </c>
      <c r="V947" s="204">
        <v>0</v>
      </c>
      <c r="W947" s="204">
        <v>0</v>
      </c>
      <c r="X947" s="204">
        <v>0</v>
      </c>
      <c r="Y947" s="204">
        <v>0</v>
      </c>
      <c r="Z947" s="11"/>
      <c r="AA947" s="4"/>
      <c r="AB947" s="11"/>
      <c r="AC947" s="11"/>
      <c r="AD947" s="71"/>
      <c r="AE947" s="245"/>
      <c r="AF947" s="245"/>
      <c r="AG947" s="245"/>
      <c r="AH947" s="245"/>
      <c r="AI947" s="245"/>
      <c r="AJ947" s="24"/>
      <c r="AK947" s="4"/>
      <c r="AL947" s="4"/>
      <c r="AM947" s="247"/>
      <c r="AN947" s="247"/>
      <c r="AO947" s="247"/>
      <c r="AP947" s="247"/>
      <c r="AQ947" s="247"/>
      <c r="AR947" s="24"/>
      <c r="AS947" s="4"/>
      <c r="AT947" s="4"/>
      <c r="AU947" s="247"/>
      <c r="AV947" s="247"/>
      <c r="AW947" s="247"/>
      <c r="AX947" s="247"/>
      <c r="AY947" s="247"/>
      <c r="AZ947" s="24"/>
      <c r="BA947" s="4"/>
    </row>
    <row r="948" spans="2:53">
      <c r="B948" s="11" t="s">
        <v>433</v>
      </c>
      <c r="C948" s="11"/>
      <c r="D948" s="71" t="s">
        <v>191</v>
      </c>
      <c r="E948" s="194">
        <v>11</v>
      </c>
      <c r="F948" s="194">
        <v>7</v>
      </c>
      <c r="G948" s="194">
        <v>4</v>
      </c>
      <c r="H948" s="194">
        <v>5</v>
      </c>
      <c r="I948" s="194">
        <v>3</v>
      </c>
      <c r="J948" s="11"/>
      <c r="M948" s="204">
        <v>1979.98</v>
      </c>
      <c r="N948" s="241">
        <v>1088.95</v>
      </c>
      <c r="O948" s="204">
        <v>480.47</v>
      </c>
      <c r="P948" s="204">
        <v>870.15</v>
      </c>
      <c r="Q948" s="204">
        <v>865.19</v>
      </c>
      <c r="R948" s="11"/>
      <c r="S948" s="4"/>
      <c r="T948" s="4"/>
      <c r="U948" s="204">
        <v>152.30615384615399</v>
      </c>
      <c r="V948" s="204">
        <v>83.765384615384605</v>
      </c>
      <c r="W948" s="204">
        <v>36.9592307692308</v>
      </c>
      <c r="X948" s="204">
        <v>66.934615384615398</v>
      </c>
      <c r="Y948" s="204">
        <v>66.553076923076901</v>
      </c>
      <c r="Z948" s="11"/>
      <c r="AA948" s="4"/>
      <c r="AB948" s="11"/>
      <c r="AC948" s="11"/>
      <c r="AD948" s="71"/>
      <c r="AE948" s="245"/>
      <c r="AF948" s="245"/>
      <c r="AG948" s="245"/>
      <c r="AH948" s="245"/>
      <c r="AI948" s="245"/>
      <c r="AJ948" s="24"/>
      <c r="AK948" s="4"/>
      <c r="AL948" s="4"/>
      <c r="AM948" s="247"/>
      <c r="AN948" s="247"/>
      <c r="AO948" s="247"/>
      <c r="AP948" s="247"/>
      <c r="AQ948" s="247"/>
      <c r="AR948" s="24"/>
      <c r="AS948" s="4"/>
      <c r="AT948" s="4"/>
      <c r="AU948" s="247"/>
      <c r="AV948" s="247"/>
      <c r="AW948" s="247"/>
      <c r="AX948" s="247"/>
      <c r="AY948" s="247"/>
      <c r="AZ948" s="24"/>
      <c r="BA948" s="4"/>
    </row>
    <row r="949" spans="2:53">
      <c r="B949" s="11" t="s">
        <v>434</v>
      </c>
      <c r="C949" s="11"/>
      <c r="D949" s="71" t="s">
        <v>435</v>
      </c>
      <c r="E949" s="194">
        <v>364</v>
      </c>
      <c r="F949" s="194">
        <v>194</v>
      </c>
      <c r="G949" s="194">
        <v>108</v>
      </c>
      <c r="H949" s="194">
        <v>82</v>
      </c>
      <c r="I949" s="194">
        <v>97</v>
      </c>
      <c r="J949" s="11"/>
      <c r="M949" s="204">
        <v>65648.179999999993</v>
      </c>
      <c r="N949" s="241">
        <v>23572.68</v>
      </c>
      <c r="O949" s="204">
        <v>9466.7900000000009</v>
      </c>
      <c r="P949" s="204">
        <v>7165.29</v>
      </c>
      <c r="Q949" s="204">
        <v>33054.230000000003</v>
      </c>
      <c r="R949" s="11"/>
      <c r="S949" s="4"/>
      <c r="T949" s="4"/>
      <c r="U949" s="204">
        <v>161.29773955773999</v>
      </c>
      <c r="V949" s="204">
        <v>60.442769230769201</v>
      </c>
      <c r="W949" s="204">
        <v>24.149974489795898</v>
      </c>
      <c r="X949" s="204">
        <v>18.5629274611399</v>
      </c>
      <c r="Y949" s="204">
        <v>82.429501246882793</v>
      </c>
      <c r="Z949" s="11"/>
      <c r="AA949" s="4"/>
      <c r="AB949" s="11"/>
      <c r="AC949" s="11"/>
      <c r="AD949" s="71"/>
      <c r="AE949" s="245"/>
      <c r="AF949" s="245"/>
      <c r="AG949" s="245"/>
      <c r="AH949" s="245"/>
      <c r="AI949" s="245"/>
      <c r="AJ949" s="24"/>
      <c r="AK949" s="4"/>
      <c r="AL949" s="4"/>
      <c r="AM949" s="247"/>
      <c r="AN949" s="247"/>
      <c r="AO949" s="247"/>
      <c r="AP949" s="247"/>
      <c r="AQ949" s="247"/>
      <c r="AR949" s="24"/>
      <c r="AS949" s="4"/>
      <c r="AT949" s="4"/>
      <c r="AU949" s="247"/>
      <c r="AV949" s="247"/>
      <c r="AW949" s="247"/>
      <c r="AX949" s="247"/>
      <c r="AY949" s="247"/>
      <c r="AZ949" s="24"/>
      <c r="BA949" s="4"/>
    </row>
    <row r="950" spans="2:53">
      <c r="B950" s="11" t="s">
        <v>481</v>
      </c>
      <c r="C950" s="11"/>
      <c r="D950" s="71" t="s">
        <v>100</v>
      </c>
      <c r="E950" s="194">
        <v>4</v>
      </c>
      <c r="F950" s="194"/>
      <c r="G950" s="194">
        <v>1</v>
      </c>
      <c r="H950" s="194"/>
      <c r="I950" s="194">
        <v>1</v>
      </c>
      <c r="J950" s="11"/>
      <c r="M950" s="204">
        <v>542.04999999999995</v>
      </c>
      <c r="N950" s="241">
        <v>0</v>
      </c>
      <c r="O950" s="204">
        <v>9.6199999999999992</v>
      </c>
      <c r="P950" s="204">
        <v>0</v>
      </c>
      <c r="Q950" s="204">
        <v>15</v>
      </c>
      <c r="R950" s="11"/>
      <c r="S950" s="4"/>
      <c r="T950" s="4"/>
      <c r="U950" s="204">
        <v>135.51249999999999</v>
      </c>
      <c r="V950" s="204">
        <v>0</v>
      </c>
      <c r="W950" s="204">
        <v>2.4049999999999998</v>
      </c>
      <c r="X950" s="204">
        <v>0</v>
      </c>
      <c r="Y950" s="204">
        <v>3.75</v>
      </c>
      <c r="Z950" s="11"/>
      <c r="AA950" s="4"/>
      <c r="AB950" s="11"/>
      <c r="AC950" s="11"/>
      <c r="AD950" s="71"/>
      <c r="AE950" s="245"/>
      <c r="AF950" s="245"/>
      <c r="AG950" s="245"/>
      <c r="AH950" s="245"/>
      <c r="AI950" s="245"/>
      <c r="AJ950" s="24"/>
      <c r="AK950" s="4"/>
      <c r="AL950" s="4"/>
      <c r="AM950" s="247"/>
      <c r="AN950" s="247"/>
      <c r="AO950" s="247"/>
      <c r="AP950" s="247"/>
      <c r="AQ950" s="247"/>
      <c r="AR950" s="24"/>
      <c r="AS950" s="4"/>
      <c r="AT950" s="4"/>
      <c r="AU950" s="247"/>
      <c r="AV950" s="247"/>
      <c r="AW950" s="247"/>
      <c r="AX950" s="247"/>
      <c r="AY950" s="247"/>
      <c r="AZ950" s="24"/>
      <c r="BA950" s="4"/>
    </row>
    <row r="951" spans="2:53">
      <c r="B951" s="11" t="s">
        <v>482</v>
      </c>
      <c r="C951" s="11"/>
      <c r="D951" s="71" t="s">
        <v>102</v>
      </c>
      <c r="E951" s="194">
        <v>2</v>
      </c>
      <c r="F951" s="194">
        <v>2</v>
      </c>
      <c r="G951" s="194">
        <v>1</v>
      </c>
      <c r="H951" s="194">
        <v>1</v>
      </c>
      <c r="I951" s="194">
        <v>1</v>
      </c>
      <c r="J951" s="11"/>
      <c r="M951" s="204">
        <v>423.04</v>
      </c>
      <c r="N951" s="241">
        <v>210.2</v>
      </c>
      <c r="O951" s="204">
        <v>26.25</v>
      </c>
      <c r="P951" s="204">
        <v>2084.4499999999998</v>
      </c>
      <c r="Q951" s="204">
        <v>57.4</v>
      </c>
      <c r="R951" s="11"/>
      <c r="S951" s="4"/>
      <c r="T951" s="4"/>
      <c r="U951" s="204">
        <v>211.52</v>
      </c>
      <c r="V951" s="204">
        <v>105.1</v>
      </c>
      <c r="W951" s="204">
        <v>13.125</v>
      </c>
      <c r="X951" s="204">
        <v>1042.2249999999999</v>
      </c>
      <c r="Y951" s="204">
        <v>19.133333333333301</v>
      </c>
      <c r="Z951" s="11"/>
      <c r="AA951" s="4"/>
      <c r="AB951" s="11"/>
      <c r="AC951" s="11"/>
      <c r="AD951" s="71"/>
      <c r="AE951" s="245"/>
      <c r="AF951" s="245"/>
      <c r="AG951" s="245"/>
      <c r="AH951" s="245"/>
      <c r="AI951" s="245"/>
      <c r="AJ951" s="24"/>
      <c r="AK951" s="4"/>
      <c r="AL951" s="4"/>
      <c r="AM951" s="247"/>
      <c r="AN951" s="247"/>
      <c r="AO951" s="247"/>
      <c r="AP951" s="247"/>
      <c r="AQ951" s="247"/>
      <c r="AR951" s="24"/>
      <c r="AS951" s="4"/>
      <c r="AT951" s="4"/>
      <c r="AU951" s="247"/>
      <c r="AV951" s="247"/>
      <c r="AW951" s="247"/>
      <c r="AX951" s="247"/>
      <c r="AY951" s="247"/>
      <c r="AZ951" s="24"/>
      <c r="BA951" s="4"/>
    </row>
    <row r="952" spans="2:53">
      <c r="B952" s="11" t="s">
        <v>436</v>
      </c>
      <c r="C952" s="11"/>
      <c r="D952" s="71" t="s">
        <v>437</v>
      </c>
      <c r="E952" s="194">
        <v>360</v>
      </c>
      <c r="F952" s="194">
        <v>165</v>
      </c>
      <c r="G952" s="194">
        <v>117</v>
      </c>
      <c r="H952" s="194">
        <v>86</v>
      </c>
      <c r="I952" s="194">
        <v>111</v>
      </c>
      <c r="J952" s="11"/>
      <c r="M952" s="204">
        <v>65247.44</v>
      </c>
      <c r="N952" s="241">
        <v>19770.150000000001</v>
      </c>
      <c r="O952" s="204">
        <v>14360.45</v>
      </c>
      <c r="P952" s="204">
        <v>8484.85</v>
      </c>
      <c r="Q952" s="204">
        <v>43552.74</v>
      </c>
      <c r="R952" s="11"/>
      <c r="S952" s="4"/>
      <c r="T952" s="4"/>
      <c r="U952" s="204">
        <v>163.52741854636599</v>
      </c>
      <c r="V952" s="204">
        <v>52.163984168865397</v>
      </c>
      <c r="W952" s="204">
        <v>37.8903693931398</v>
      </c>
      <c r="X952" s="204">
        <v>23.246164383561599</v>
      </c>
      <c r="Y952" s="204">
        <v>111.388081841432</v>
      </c>
      <c r="Z952" s="11"/>
      <c r="AA952" s="4"/>
      <c r="AB952" s="11"/>
      <c r="AC952" s="11"/>
      <c r="AD952" s="71"/>
      <c r="AE952" s="245"/>
      <c r="AF952" s="245"/>
      <c r="AG952" s="245"/>
      <c r="AH952" s="245"/>
      <c r="AI952" s="245"/>
      <c r="AJ952" s="24"/>
      <c r="AK952" s="4"/>
      <c r="AL952" s="4"/>
      <c r="AM952" s="247"/>
      <c r="AN952" s="247"/>
      <c r="AO952" s="247"/>
      <c r="AP952" s="247"/>
      <c r="AQ952" s="247"/>
      <c r="AR952" s="24"/>
      <c r="AS952" s="4"/>
      <c r="AT952" s="4"/>
      <c r="AU952" s="247"/>
      <c r="AV952" s="247"/>
      <c r="AW952" s="247"/>
      <c r="AX952" s="247"/>
      <c r="AY952" s="247"/>
      <c r="AZ952" s="24"/>
      <c r="BA952" s="4"/>
    </row>
    <row r="953" spans="2:53">
      <c r="B953" s="11" t="s">
        <v>483</v>
      </c>
      <c r="C953" s="11"/>
      <c r="D953" s="71" t="s">
        <v>146</v>
      </c>
      <c r="E953" s="194">
        <v>7</v>
      </c>
      <c r="F953" s="194">
        <v>3</v>
      </c>
      <c r="G953" s="194">
        <v>3</v>
      </c>
      <c r="H953" s="194">
        <v>2</v>
      </c>
      <c r="I953" s="194">
        <v>1</v>
      </c>
      <c r="J953" s="11"/>
      <c r="M953" s="204">
        <v>1032.52</v>
      </c>
      <c r="N953" s="241">
        <v>318.64</v>
      </c>
      <c r="O953" s="204">
        <v>332.88</v>
      </c>
      <c r="P953" s="204">
        <v>131.26</v>
      </c>
      <c r="Q953" s="204">
        <v>7.14</v>
      </c>
      <c r="R953" s="11"/>
      <c r="S953" s="4"/>
      <c r="T953" s="4"/>
      <c r="U953" s="204">
        <v>147.50285714285701</v>
      </c>
      <c r="V953" s="204">
        <v>45.52</v>
      </c>
      <c r="W953" s="204">
        <v>47.554285714285697</v>
      </c>
      <c r="X953" s="204">
        <v>18.751428571428601</v>
      </c>
      <c r="Y953" s="204">
        <v>1.02</v>
      </c>
      <c r="Z953" s="11"/>
      <c r="AA953" s="4"/>
      <c r="AB953" s="11"/>
      <c r="AC953" s="11"/>
      <c r="AD953" s="71"/>
      <c r="AE953" s="245"/>
      <c r="AF953" s="245"/>
      <c r="AG953" s="245"/>
      <c r="AH953" s="245"/>
      <c r="AI953" s="245"/>
      <c r="AJ953" s="24"/>
      <c r="AK953" s="4"/>
      <c r="AL953" s="4"/>
      <c r="AM953" s="247"/>
      <c r="AN953" s="247"/>
      <c r="AO953" s="247"/>
      <c r="AP953" s="247"/>
      <c r="AQ953" s="247"/>
      <c r="AR953" s="24"/>
      <c r="AS953" s="4"/>
      <c r="AT953" s="4"/>
      <c r="AU953" s="247"/>
      <c r="AV953" s="247"/>
      <c r="AW953" s="247"/>
      <c r="AX953" s="247"/>
      <c r="AY953" s="247"/>
      <c r="AZ953" s="24"/>
      <c r="BA953" s="4"/>
    </row>
    <row r="954" spans="2:53">
      <c r="B954" s="11" t="s">
        <v>438</v>
      </c>
      <c r="C954" s="11"/>
      <c r="D954" s="71" t="s">
        <v>158</v>
      </c>
      <c r="E954" s="194">
        <v>195</v>
      </c>
      <c r="F954" s="194">
        <v>86</v>
      </c>
      <c r="G954" s="194">
        <v>58</v>
      </c>
      <c r="H954" s="194">
        <v>48</v>
      </c>
      <c r="I954" s="194">
        <v>48</v>
      </c>
      <c r="J954" s="11"/>
      <c r="M954" s="204">
        <v>33981.230000000003</v>
      </c>
      <c r="N954" s="241">
        <v>7788.57</v>
      </c>
      <c r="O954" s="204">
        <v>4228.78</v>
      </c>
      <c r="P954" s="204">
        <v>4455.29</v>
      </c>
      <c r="Q954" s="204">
        <v>25025.91</v>
      </c>
      <c r="R954" s="11"/>
      <c r="S954" s="4"/>
      <c r="T954" s="4"/>
      <c r="U954" s="204">
        <v>166.574656862745</v>
      </c>
      <c r="V954" s="204">
        <v>39.535888324873099</v>
      </c>
      <c r="W954" s="204">
        <v>21.2501507537688</v>
      </c>
      <c r="X954" s="204">
        <v>22.965412371134001</v>
      </c>
      <c r="Y954" s="204">
        <v>120.316875</v>
      </c>
      <c r="Z954" s="11"/>
      <c r="AA954" s="4"/>
      <c r="AB954" s="11"/>
      <c r="AC954" s="11"/>
      <c r="AD954" s="71"/>
      <c r="AE954" s="245"/>
      <c r="AF954" s="245"/>
      <c r="AG954" s="245"/>
      <c r="AH954" s="245"/>
      <c r="AI954" s="245"/>
      <c r="AJ954" s="24"/>
      <c r="AK954" s="4"/>
      <c r="AL954" s="4"/>
      <c r="AM954" s="247"/>
      <c r="AN954" s="247"/>
      <c r="AO954" s="247"/>
      <c r="AP954" s="247"/>
      <c r="AQ954" s="247"/>
      <c r="AR954" s="24"/>
      <c r="AS954" s="4"/>
      <c r="AT954" s="4"/>
      <c r="AU954" s="247"/>
      <c r="AV954" s="247"/>
      <c r="AW954" s="247"/>
      <c r="AX954" s="247"/>
      <c r="AY954" s="247"/>
      <c r="AZ954" s="24"/>
      <c r="BA954" s="4"/>
    </row>
    <row r="955" spans="2:53">
      <c r="B955" s="11" t="s">
        <v>439</v>
      </c>
      <c r="C955" s="11"/>
      <c r="D955" s="71" t="s">
        <v>279</v>
      </c>
      <c r="E955" s="194">
        <v>13</v>
      </c>
      <c r="F955" s="194">
        <v>7</v>
      </c>
      <c r="G955" s="194">
        <v>4</v>
      </c>
      <c r="H955" s="194">
        <v>4</v>
      </c>
      <c r="I955" s="194">
        <v>6</v>
      </c>
      <c r="J955" s="11"/>
      <c r="M955" s="204">
        <v>2319.2600000000002</v>
      </c>
      <c r="N955" s="241">
        <v>1016.29</v>
      </c>
      <c r="O955" s="204">
        <v>528.42999999999995</v>
      </c>
      <c r="P955" s="204">
        <v>455.39</v>
      </c>
      <c r="Q955" s="204">
        <v>2493.2399999999998</v>
      </c>
      <c r="R955" s="11"/>
      <c r="S955" s="4"/>
      <c r="T955" s="4"/>
      <c r="U955" s="204">
        <v>144.95375000000001</v>
      </c>
      <c r="V955" s="204">
        <v>72.592142857142903</v>
      </c>
      <c r="W955" s="204">
        <v>37.744999999999997</v>
      </c>
      <c r="X955" s="204">
        <v>35.03</v>
      </c>
      <c r="Y955" s="204">
        <v>166.21600000000001</v>
      </c>
      <c r="Z955" s="11"/>
      <c r="AA955" s="4"/>
      <c r="AB955" s="11"/>
      <c r="AC955" s="11"/>
      <c r="AD955" s="71"/>
      <c r="AE955" s="245"/>
      <c r="AF955" s="245"/>
      <c r="AG955" s="245"/>
      <c r="AH955" s="245"/>
      <c r="AI955" s="245"/>
      <c r="AJ955" s="24"/>
      <c r="AK955" s="4"/>
      <c r="AL955" s="4"/>
      <c r="AM955" s="247"/>
      <c r="AN955" s="247"/>
      <c r="AO955" s="247"/>
      <c r="AP955" s="247"/>
      <c r="AQ955" s="247"/>
      <c r="AR955" s="24"/>
      <c r="AS955" s="4"/>
      <c r="AT955" s="4"/>
      <c r="AU955" s="247"/>
      <c r="AV955" s="247"/>
      <c r="AW955" s="247"/>
      <c r="AX955" s="247"/>
      <c r="AY955" s="247"/>
      <c r="AZ955" s="24"/>
      <c r="BA955" s="4"/>
    </row>
    <row r="956" spans="2:53">
      <c r="B956" s="11" t="s">
        <v>587</v>
      </c>
      <c r="C956" s="11"/>
      <c r="D956" s="71" t="s">
        <v>444</v>
      </c>
      <c r="E956" s="194">
        <v>4</v>
      </c>
      <c r="F956" s="194">
        <v>2</v>
      </c>
      <c r="G956" s="194">
        <v>2</v>
      </c>
      <c r="H956" s="194">
        <v>1</v>
      </c>
      <c r="I956" s="194">
        <v>3</v>
      </c>
      <c r="J956" s="11"/>
      <c r="M956" s="204">
        <v>69.56</v>
      </c>
      <c r="N956" s="241">
        <v>59.61</v>
      </c>
      <c r="O956" s="204">
        <v>24.43</v>
      </c>
      <c r="P956" s="204">
        <v>18.559999999999999</v>
      </c>
      <c r="Q956" s="204">
        <v>284.89</v>
      </c>
      <c r="R956" s="11"/>
      <c r="S956" s="4"/>
      <c r="T956" s="4"/>
      <c r="U956" s="204">
        <v>17.39</v>
      </c>
      <c r="V956" s="204">
        <v>19.87</v>
      </c>
      <c r="W956" s="204">
        <v>8.1433333333333309</v>
      </c>
      <c r="X956" s="204">
        <v>6.1866666666666701</v>
      </c>
      <c r="Y956" s="204">
        <v>56.978000000000002</v>
      </c>
      <c r="Z956" s="11"/>
      <c r="AA956" s="4"/>
      <c r="AB956" s="11"/>
      <c r="AC956" s="11"/>
      <c r="AD956" s="71"/>
      <c r="AE956" s="245"/>
      <c r="AF956" s="245"/>
      <c r="AG956" s="245"/>
      <c r="AH956" s="245"/>
      <c r="AI956" s="245"/>
      <c r="AJ956" s="24"/>
      <c r="AK956" s="4"/>
      <c r="AL956" s="4"/>
      <c r="AM956" s="247"/>
      <c r="AN956" s="247"/>
      <c r="AO956" s="247"/>
      <c r="AP956" s="247"/>
      <c r="AQ956" s="247"/>
      <c r="AR956" s="24"/>
      <c r="AS956" s="4"/>
      <c r="AT956" s="4"/>
      <c r="AU956" s="247"/>
      <c r="AV956" s="247"/>
      <c r="AW956" s="247"/>
      <c r="AX956" s="247"/>
      <c r="AY956" s="247"/>
      <c r="AZ956" s="24"/>
      <c r="BA956" s="4"/>
    </row>
    <row r="957" spans="2:53">
      <c r="B957" s="11" t="s">
        <v>440</v>
      </c>
      <c r="C957" s="11"/>
      <c r="D957" s="71" t="s">
        <v>124</v>
      </c>
      <c r="E957" s="194">
        <v>122</v>
      </c>
      <c r="F957" s="194">
        <v>74</v>
      </c>
      <c r="G957" s="194">
        <v>49</v>
      </c>
      <c r="H957" s="194">
        <v>39</v>
      </c>
      <c r="I957" s="194">
        <v>41</v>
      </c>
      <c r="J957" s="11"/>
      <c r="M957" s="204">
        <v>28855.25</v>
      </c>
      <c r="N957" s="241">
        <v>7097.28</v>
      </c>
      <c r="O957" s="204">
        <v>5668.66</v>
      </c>
      <c r="P957" s="204">
        <v>6232.28</v>
      </c>
      <c r="Q957" s="204">
        <v>16011.57</v>
      </c>
      <c r="R957" s="11"/>
      <c r="S957" s="4"/>
      <c r="T957" s="4"/>
      <c r="U957" s="204">
        <v>201.78496503496501</v>
      </c>
      <c r="V957" s="204">
        <v>51.059568345323697</v>
      </c>
      <c r="W957" s="204">
        <v>40.781726618705001</v>
      </c>
      <c r="X957" s="204">
        <v>44.836546762589897</v>
      </c>
      <c r="Y957" s="204">
        <v>111.191458333333</v>
      </c>
      <c r="Z957" s="11"/>
      <c r="AA957" s="4"/>
      <c r="AB957" s="11"/>
      <c r="AC957" s="11"/>
      <c r="AD957" s="71"/>
      <c r="AE957" s="245"/>
      <c r="AF957" s="245"/>
      <c r="AG957" s="245"/>
      <c r="AH957" s="245"/>
      <c r="AI957" s="245"/>
      <c r="AJ957" s="24"/>
      <c r="AK957" s="4"/>
      <c r="AL957" s="4"/>
      <c r="AM957" s="247"/>
      <c r="AN957" s="247"/>
      <c r="AO957" s="247"/>
      <c r="AP957" s="247"/>
      <c r="AQ957" s="247"/>
      <c r="AR957" s="24"/>
      <c r="AS957" s="4"/>
      <c r="AT957" s="4"/>
      <c r="AU957" s="247"/>
      <c r="AV957" s="247"/>
      <c r="AW957" s="247"/>
      <c r="AX957" s="247"/>
      <c r="AY957" s="247"/>
      <c r="AZ957" s="24"/>
      <c r="BA957" s="4"/>
    </row>
    <row r="958" spans="2:53">
      <c r="B958" s="11" t="s">
        <v>441</v>
      </c>
      <c r="C958" s="11"/>
      <c r="D958" s="71" t="s">
        <v>144</v>
      </c>
      <c r="E958" s="194">
        <v>2</v>
      </c>
      <c r="F958" s="194">
        <v>1</v>
      </c>
      <c r="G958" s="194"/>
      <c r="H958" s="194"/>
      <c r="I958" s="194"/>
      <c r="J958" s="11"/>
      <c r="M958" s="204">
        <v>489.7</v>
      </c>
      <c r="N958" s="241">
        <v>116.2</v>
      </c>
      <c r="O958" s="204">
        <v>0</v>
      </c>
      <c r="P958" s="204">
        <v>0</v>
      </c>
      <c r="Q958" s="204">
        <v>0</v>
      </c>
      <c r="R958" s="11"/>
      <c r="S958" s="4"/>
      <c r="T958" s="4"/>
      <c r="U958" s="204">
        <v>244.85</v>
      </c>
      <c r="V958" s="204">
        <v>58.1</v>
      </c>
      <c r="W958" s="204">
        <v>0</v>
      </c>
      <c r="X958" s="204">
        <v>0</v>
      </c>
      <c r="Y958" s="204">
        <v>0</v>
      </c>
      <c r="Z958" s="11"/>
      <c r="AA958" s="4"/>
      <c r="AB958" s="11"/>
      <c r="AC958" s="11"/>
      <c r="AD958" s="71"/>
      <c r="AE958" s="245"/>
      <c r="AF958" s="245"/>
      <c r="AG958" s="245"/>
      <c r="AH958" s="245"/>
      <c r="AI958" s="245"/>
      <c r="AJ958" s="24"/>
      <c r="AK958" s="4"/>
      <c r="AL958" s="4"/>
      <c r="AM958" s="247"/>
      <c r="AN958" s="247"/>
      <c r="AO958" s="247"/>
      <c r="AP958" s="247"/>
      <c r="AQ958" s="247"/>
      <c r="AR958" s="24"/>
      <c r="AS958" s="4"/>
      <c r="AT958" s="4"/>
      <c r="AU958" s="247"/>
      <c r="AV958" s="247"/>
      <c r="AW958" s="247"/>
      <c r="AX958" s="247"/>
      <c r="AY958" s="247"/>
      <c r="AZ958" s="24"/>
      <c r="BA958" s="4"/>
    </row>
    <row r="959" spans="2:53">
      <c r="B959" s="11" t="s">
        <v>441</v>
      </c>
      <c r="C959" s="11"/>
      <c r="D959" s="71" t="s">
        <v>442</v>
      </c>
      <c r="E959" s="194">
        <v>141</v>
      </c>
      <c r="F959" s="194">
        <v>67</v>
      </c>
      <c r="G959" s="194">
        <v>57</v>
      </c>
      <c r="H959" s="194">
        <v>50</v>
      </c>
      <c r="I959" s="194">
        <v>74</v>
      </c>
      <c r="J959" s="11"/>
      <c r="M959" s="204">
        <v>23649.8</v>
      </c>
      <c r="N959" s="241">
        <v>6856.5</v>
      </c>
      <c r="O959" s="204">
        <v>6253.31</v>
      </c>
      <c r="P959" s="204">
        <v>9601.23</v>
      </c>
      <c r="Q959" s="204">
        <v>27959.56</v>
      </c>
      <c r="R959" s="11"/>
      <c r="S959" s="4"/>
      <c r="T959" s="4"/>
      <c r="U959" s="204">
        <v>143.332121212121</v>
      </c>
      <c r="V959" s="204">
        <v>44.522727272727302</v>
      </c>
      <c r="W959" s="204">
        <v>38.600679012345701</v>
      </c>
      <c r="X959" s="204">
        <v>63.165986842105298</v>
      </c>
      <c r="Y959" s="204">
        <v>160.68712643678199</v>
      </c>
      <c r="Z959" s="11"/>
      <c r="AA959" s="4"/>
      <c r="AB959" s="11"/>
      <c r="AC959" s="11"/>
      <c r="AD959" s="71"/>
      <c r="AE959" s="245"/>
      <c r="AF959" s="245"/>
      <c r="AG959" s="245"/>
      <c r="AH959" s="245"/>
      <c r="AI959" s="245"/>
      <c r="AJ959" s="24"/>
      <c r="AK959" s="4"/>
      <c r="AL959" s="4"/>
      <c r="AM959" s="247"/>
      <c r="AN959" s="247"/>
      <c r="AO959" s="247"/>
      <c r="AP959" s="247"/>
      <c r="AQ959" s="247"/>
      <c r="AR959" s="24"/>
      <c r="AS959" s="4"/>
      <c r="AT959" s="4"/>
      <c r="AU959" s="247"/>
      <c r="AV959" s="247"/>
      <c r="AW959" s="247"/>
      <c r="AX959" s="247"/>
      <c r="AY959" s="247"/>
      <c r="AZ959" s="24"/>
      <c r="BA959" s="4"/>
    </row>
    <row r="960" spans="2:53">
      <c r="B960" s="11" t="s">
        <v>443</v>
      </c>
      <c r="C960" s="11"/>
      <c r="D960" s="71" t="s">
        <v>444</v>
      </c>
      <c r="E960" s="194">
        <v>863</v>
      </c>
      <c r="F960" s="194">
        <v>580</v>
      </c>
      <c r="G960" s="194">
        <v>306</v>
      </c>
      <c r="H960" s="194">
        <v>300</v>
      </c>
      <c r="I960" s="194">
        <v>327</v>
      </c>
      <c r="J960" s="11"/>
      <c r="M960" s="204">
        <v>77472.47</v>
      </c>
      <c r="N960" s="241">
        <v>39100.339999999997</v>
      </c>
      <c r="O960" s="204">
        <v>18430.990000000002</v>
      </c>
      <c r="P960" s="204">
        <v>18275.14</v>
      </c>
      <c r="Q960" s="204">
        <v>79454.429999999993</v>
      </c>
      <c r="R960" s="11"/>
      <c r="S960" s="4"/>
      <c r="T960" s="4"/>
      <c r="U960" s="204">
        <v>82.505292864749705</v>
      </c>
      <c r="V960" s="204">
        <v>38.8285402184707</v>
      </c>
      <c r="W960" s="204">
        <v>18.467925851703399</v>
      </c>
      <c r="X960" s="204">
        <v>19.1162552301255</v>
      </c>
      <c r="Y960" s="204">
        <v>78.126283185840705</v>
      </c>
      <c r="Z960" s="11"/>
      <c r="AA960" s="4"/>
      <c r="AB960" s="11"/>
      <c r="AC960" s="11"/>
      <c r="AD960" s="71"/>
      <c r="AE960" s="245"/>
      <c r="AF960" s="245"/>
      <c r="AG960" s="245"/>
      <c r="AH960" s="245"/>
      <c r="AI960" s="245"/>
      <c r="AJ960" s="24"/>
      <c r="AK960" s="4"/>
      <c r="AL960" s="4"/>
      <c r="AM960" s="247"/>
      <c r="AN960" s="247"/>
      <c r="AO960" s="247"/>
      <c r="AP960" s="247"/>
      <c r="AQ960" s="247"/>
      <c r="AR960" s="24"/>
      <c r="AS960" s="4"/>
      <c r="AT960" s="4"/>
      <c r="AU960" s="247"/>
      <c r="AV960" s="247"/>
      <c r="AW960" s="247"/>
      <c r="AX960" s="247"/>
      <c r="AY960" s="247"/>
      <c r="AZ960" s="24"/>
      <c r="BA960" s="4"/>
    </row>
    <row r="961" spans="2:61">
      <c r="B961" s="11" t="s">
        <v>445</v>
      </c>
      <c r="C961" s="11"/>
      <c r="D961" s="71" t="s">
        <v>444</v>
      </c>
      <c r="E961" s="194">
        <v>257</v>
      </c>
      <c r="F961" s="194">
        <v>139</v>
      </c>
      <c r="G961" s="194">
        <v>91</v>
      </c>
      <c r="H961" s="194">
        <v>63</v>
      </c>
      <c r="I961" s="194">
        <v>63</v>
      </c>
      <c r="J961" s="11"/>
      <c r="M961" s="204">
        <v>30369.84</v>
      </c>
      <c r="N961" s="241">
        <v>9253.36</v>
      </c>
      <c r="O961" s="204">
        <v>4720.17</v>
      </c>
      <c r="P961" s="204">
        <v>2540.9699999999998</v>
      </c>
      <c r="Q961" s="204">
        <v>13975.97</v>
      </c>
      <c r="R961" s="11"/>
      <c r="S961" s="4"/>
      <c r="T961" s="4"/>
      <c r="U961" s="204">
        <v>112.065830258303</v>
      </c>
      <c r="V961" s="204">
        <v>35.318167938931303</v>
      </c>
      <c r="W961" s="204">
        <v>17.9474144486692</v>
      </c>
      <c r="X961" s="204">
        <v>10.043359683794501</v>
      </c>
      <c r="Y961" s="204">
        <v>53.343396946564901</v>
      </c>
      <c r="Z961" s="11"/>
      <c r="AA961" s="4"/>
      <c r="AB961" s="11"/>
      <c r="AC961" s="11"/>
      <c r="AD961" s="71"/>
      <c r="AE961" s="245"/>
      <c r="AF961" s="245"/>
      <c r="AG961" s="245"/>
      <c r="AH961" s="245"/>
      <c r="AI961" s="245"/>
      <c r="AJ961" s="24"/>
      <c r="AK961" s="4"/>
      <c r="AL961" s="4"/>
      <c r="AM961" s="247"/>
      <c r="AN961" s="247"/>
      <c r="AO961" s="247"/>
      <c r="AP961" s="247"/>
      <c r="AQ961" s="247"/>
      <c r="AR961" s="24"/>
      <c r="AS961" s="4"/>
      <c r="AT961" s="4"/>
      <c r="AU961" s="247"/>
      <c r="AV961" s="247"/>
      <c r="AW961" s="247"/>
      <c r="AX961" s="247"/>
      <c r="AY961" s="247"/>
      <c r="AZ961" s="24"/>
      <c r="BA961" s="4"/>
    </row>
    <row r="962" spans="2:61">
      <c r="B962" s="11" t="s">
        <v>446</v>
      </c>
      <c r="C962" s="11"/>
      <c r="D962" s="71" t="s">
        <v>94</v>
      </c>
      <c r="E962" s="194">
        <v>1</v>
      </c>
      <c r="F962" s="194"/>
      <c r="G962" s="194"/>
      <c r="H962" s="194"/>
      <c r="I962" s="194"/>
      <c r="J962" s="11"/>
      <c r="M962" s="204">
        <v>176</v>
      </c>
      <c r="N962" s="241">
        <v>0</v>
      </c>
      <c r="O962" s="204">
        <v>0</v>
      </c>
      <c r="P962" s="204">
        <v>0</v>
      </c>
      <c r="Q962" s="204">
        <v>0</v>
      </c>
      <c r="R962" s="11"/>
      <c r="S962" s="4"/>
      <c r="T962" s="4"/>
      <c r="U962" s="204">
        <v>176</v>
      </c>
      <c r="V962" s="204">
        <v>0</v>
      </c>
      <c r="W962" s="204">
        <v>0</v>
      </c>
      <c r="X962" s="204">
        <v>0</v>
      </c>
      <c r="Y962" s="204">
        <v>0</v>
      </c>
      <c r="Z962" s="11"/>
      <c r="AA962" s="4"/>
      <c r="AB962" s="11"/>
      <c r="AC962" s="11"/>
      <c r="AD962" s="71"/>
      <c r="AE962" s="245"/>
      <c r="AF962" s="245"/>
      <c r="AG962" s="245"/>
      <c r="AH962" s="245"/>
      <c r="AI962" s="245"/>
      <c r="AJ962" s="24"/>
      <c r="AK962" s="4"/>
      <c r="AL962" s="4"/>
      <c r="AM962" s="247"/>
      <c r="AN962" s="247"/>
      <c r="AO962" s="247"/>
      <c r="AP962" s="247"/>
      <c r="AQ962" s="247"/>
      <c r="AR962" s="24"/>
      <c r="AS962" s="4"/>
      <c r="AT962" s="4"/>
      <c r="AU962" s="247"/>
      <c r="AV962" s="247"/>
      <c r="AW962" s="247"/>
      <c r="AX962" s="247"/>
      <c r="AY962" s="247"/>
      <c r="AZ962" s="24"/>
      <c r="BA962" s="4"/>
    </row>
    <row r="963" spans="2:61">
      <c r="B963" s="11" t="s">
        <v>446</v>
      </c>
      <c r="C963" s="11"/>
      <c r="D963" s="71" t="s">
        <v>154</v>
      </c>
      <c r="E963" s="194">
        <v>2893</v>
      </c>
      <c r="F963" s="194">
        <v>1448</v>
      </c>
      <c r="G963" s="194">
        <v>907</v>
      </c>
      <c r="H963" s="194">
        <v>703</v>
      </c>
      <c r="I963" s="194">
        <v>878</v>
      </c>
      <c r="J963" s="11"/>
      <c r="M963" s="204">
        <v>548441.10000000102</v>
      </c>
      <c r="N963" s="241">
        <v>184991.89</v>
      </c>
      <c r="O963" s="204">
        <v>89565.310000000201</v>
      </c>
      <c r="P963" s="204">
        <v>72069.769999999902</v>
      </c>
      <c r="Q963" s="204">
        <v>314371.49</v>
      </c>
      <c r="R963" s="11"/>
      <c r="S963" s="4"/>
      <c r="T963" s="4"/>
      <c r="U963" s="204">
        <v>174.21890088945401</v>
      </c>
      <c r="V963" s="204">
        <v>59.444694730077202</v>
      </c>
      <c r="W963" s="204">
        <v>28.7621419396276</v>
      </c>
      <c r="X963" s="204">
        <v>23.840479655970899</v>
      </c>
      <c r="Y963" s="204">
        <v>97.965562480523502</v>
      </c>
      <c r="Z963" s="11"/>
      <c r="AA963" s="4"/>
      <c r="AB963" s="11"/>
      <c r="AC963" s="11"/>
      <c r="AD963" s="71"/>
      <c r="AE963" s="245"/>
      <c r="AF963" s="245"/>
      <c r="AG963" s="245"/>
      <c r="AH963" s="245"/>
      <c r="AI963" s="245"/>
      <c r="AJ963" s="24"/>
      <c r="AK963" s="4"/>
      <c r="AL963" s="4"/>
      <c r="AM963" s="247"/>
      <c r="AN963" s="247"/>
      <c r="AO963" s="247"/>
      <c r="AP963" s="247"/>
      <c r="AQ963" s="247"/>
      <c r="AR963" s="24"/>
      <c r="AS963" s="4"/>
      <c r="AT963" s="4"/>
      <c r="AU963" s="247"/>
      <c r="AV963" s="247"/>
      <c r="AW963" s="247"/>
      <c r="AX963" s="247"/>
      <c r="AY963" s="247"/>
      <c r="AZ963" s="24"/>
      <c r="BA963" s="4"/>
    </row>
    <row r="964" spans="2:61">
      <c r="B964" s="11" t="s">
        <v>447</v>
      </c>
      <c r="C964" s="11"/>
      <c r="D964" s="71" t="s">
        <v>162</v>
      </c>
      <c r="E964" s="194">
        <v>1</v>
      </c>
      <c r="F964" s="194">
        <v>1</v>
      </c>
      <c r="G964" s="194"/>
      <c r="H964" s="194"/>
      <c r="I964" s="194"/>
      <c r="J964" s="11"/>
      <c r="M964" s="204">
        <v>3.34</v>
      </c>
      <c r="N964" s="241">
        <v>6.35</v>
      </c>
      <c r="O964" s="204">
        <v>0</v>
      </c>
      <c r="P964" s="204">
        <v>0</v>
      </c>
      <c r="Q964" s="204">
        <v>0</v>
      </c>
      <c r="R964" s="11"/>
      <c r="S964" s="4"/>
      <c r="T964" s="4"/>
      <c r="U964" s="204">
        <v>3.34</v>
      </c>
      <c r="V964" s="204">
        <v>6.35</v>
      </c>
      <c r="W964" s="204">
        <v>0</v>
      </c>
      <c r="X964" s="204">
        <v>0</v>
      </c>
      <c r="Y964" s="204">
        <v>0</v>
      </c>
      <c r="Z964" s="11"/>
      <c r="AA964" s="4"/>
      <c r="AB964" s="11"/>
      <c r="AC964" s="11"/>
      <c r="AD964" s="71"/>
      <c r="AE964" s="245"/>
      <c r="AF964" s="245"/>
      <c r="AG964" s="245"/>
      <c r="AH964" s="245"/>
      <c r="AI964" s="245"/>
      <c r="AJ964" s="24"/>
      <c r="AK964" s="4"/>
      <c r="AL964" s="4"/>
      <c r="AM964" s="247"/>
      <c r="AN964" s="247"/>
      <c r="AO964" s="247"/>
      <c r="AP964" s="247"/>
      <c r="AQ964" s="247"/>
      <c r="AR964" s="24"/>
      <c r="AS964" s="4"/>
      <c r="AT964" s="4"/>
      <c r="AU964" s="247"/>
      <c r="AV964" s="247"/>
      <c r="AW964" s="247"/>
      <c r="AX964" s="247"/>
      <c r="AY964" s="247"/>
      <c r="AZ964" s="24"/>
      <c r="BA964" s="4"/>
    </row>
    <row r="965" spans="2:61">
      <c r="B965" s="11" t="s">
        <v>447</v>
      </c>
      <c r="C965" s="11"/>
      <c r="D965" s="71" t="s">
        <v>227</v>
      </c>
      <c r="E965" s="194">
        <v>65</v>
      </c>
      <c r="F965" s="194">
        <v>24</v>
      </c>
      <c r="G965" s="194">
        <v>14</v>
      </c>
      <c r="H965" s="194">
        <v>12</v>
      </c>
      <c r="I965" s="194">
        <v>17</v>
      </c>
      <c r="J965" s="11"/>
      <c r="M965" s="204">
        <v>14245.2</v>
      </c>
      <c r="N965" s="241">
        <v>3136.61</v>
      </c>
      <c r="O965" s="204">
        <v>1150.22</v>
      </c>
      <c r="P965" s="204">
        <v>1226.29</v>
      </c>
      <c r="Q965" s="204">
        <v>5845.75</v>
      </c>
      <c r="R965" s="11"/>
      <c r="S965" s="4"/>
      <c r="T965" s="4"/>
      <c r="U965" s="204">
        <v>209.488235294118</v>
      </c>
      <c r="V965" s="204">
        <v>47.524393939393903</v>
      </c>
      <c r="W965" s="204">
        <v>16.914999999999999</v>
      </c>
      <c r="X965" s="204">
        <v>18.580151515151499</v>
      </c>
      <c r="Y965" s="204">
        <v>83.5107142857143</v>
      </c>
      <c r="Z965" s="11"/>
      <c r="AA965" s="4"/>
      <c r="AB965" s="11"/>
      <c r="AC965" s="11"/>
      <c r="AD965" s="71"/>
      <c r="AE965" s="245"/>
      <c r="AF965" s="245"/>
      <c r="AG965" s="245"/>
      <c r="AH965" s="245"/>
      <c r="AI965" s="245"/>
      <c r="AJ965" s="24"/>
      <c r="AK965" s="4"/>
      <c r="AL965" s="4"/>
      <c r="AM965" s="247"/>
      <c r="AN965" s="247"/>
      <c r="AO965" s="247"/>
      <c r="AP965" s="247"/>
      <c r="AQ965" s="247"/>
      <c r="AR965" s="24"/>
      <c r="AS965" s="4"/>
      <c r="AT965" s="4"/>
      <c r="AU965" s="247"/>
      <c r="AV965" s="247"/>
      <c r="AW965" s="247"/>
      <c r="AX965" s="247"/>
      <c r="AY965" s="247"/>
      <c r="AZ965" s="24"/>
      <c r="BA965" s="4"/>
    </row>
    <row r="966" spans="2:61">
      <c r="B966" s="11" t="s">
        <v>448</v>
      </c>
      <c r="C966" s="11"/>
      <c r="D966" s="71" t="s">
        <v>449</v>
      </c>
      <c r="E966" s="194">
        <v>52</v>
      </c>
      <c r="F966" s="194">
        <v>25</v>
      </c>
      <c r="G966" s="194">
        <v>18</v>
      </c>
      <c r="H966" s="194">
        <v>11</v>
      </c>
      <c r="I966" s="194">
        <v>17</v>
      </c>
      <c r="J966" s="11"/>
      <c r="M966" s="204">
        <v>12338.66</v>
      </c>
      <c r="N966" s="241">
        <v>3099.75</v>
      </c>
      <c r="O966" s="204">
        <v>1859.65</v>
      </c>
      <c r="P966" s="204">
        <v>1141.69</v>
      </c>
      <c r="Q966" s="204">
        <v>5357.26</v>
      </c>
      <c r="R966" s="11"/>
      <c r="S966" s="4"/>
      <c r="T966" s="4"/>
      <c r="U966" s="204">
        <v>209.12983050847501</v>
      </c>
      <c r="V966" s="204">
        <v>53.443965517241402</v>
      </c>
      <c r="W966" s="204">
        <v>32.6254385964912</v>
      </c>
      <c r="X966" s="204">
        <v>20.387321428571401</v>
      </c>
      <c r="Y966" s="204">
        <v>87.823934426229499</v>
      </c>
      <c r="Z966" s="11"/>
      <c r="AA966" s="4"/>
      <c r="AB966" s="11"/>
      <c r="AC966" s="11"/>
      <c r="AD966" s="71"/>
      <c r="AE966" s="245"/>
      <c r="AF966" s="245"/>
      <c r="AG966" s="245"/>
      <c r="AH966" s="245"/>
      <c r="AI966" s="245"/>
      <c r="AJ966" s="24"/>
      <c r="AK966" s="4"/>
      <c r="AL966" s="4"/>
      <c r="AM966" s="247"/>
      <c r="AN966" s="247"/>
      <c r="AO966" s="247"/>
      <c r="AP966" s="247"/>
      <c r="AQ966" s="247"/>
      <c r="AR966" s="24"/>
      <c r="AS966" s="4"/>
      <c r="AT966" s="4"/>
      <c r="AU966" s="247"/>
      <c r="AV966" s="247"/>
      <c r="AW966" s="247"/>
      <c r="AX966" s="247"/>
      <c r="AY966" s="247"/>
      <c r="AZ966" s="24"/>
      <c r="BA966" s="4"/>
    </row>
    <row r="967" spans="2:61">
      <c r="B967" s="11" t="s">
        <v>450</v>
      </c>
      <c r="C967" s="11"/>
      <c r="D967" s="71" t="s">
        <v>126</v>
      </c>
      <c r="E967" s="194">
        <v>316</v>
      </c>
      <c r="F967" s="194">
        <v>166</v>
      </c>
      <c r="G967" s="194">
        <v>127</v>
      </c>
      <c r="H967" s="194">
        <v>103</v>
      </c>
      <c r="I967" s="194">
        <v>131</v>
      </c>
      <c r="J967" s="11"/>
      <c r="M967" s="204">
        <v>33822.379999999997</v>
      </c>
      <c r="N967" s="241">
        <v>12870.97</v>
      </c>
      <c r="O967" s="204">
        <v>8828.68</v>
      </c>
      <c r="P967" s="204">
        <v>9574.48</v>
      </c>
      <c r="Q967" s="204">
        <v>70897.61</v>
      </c>
      <c r="R967" s="11"/>
      <c r="S967" s="4"/>
      <c r="T967" s="4"/>
      <c r="U967" s="204">
        <v>96.912263610315307</v>
      </c>
      <c r="V967" s="204">
        <v>38.767981927710899</v>
      </c>
      <c r="W967" s="204">
        <v>26.753575757575799</v>
      </c>
      <c r="X967" s="204">
        <v>30.014043887147299</v>
      </c>
      <c r="Y967" s="204">
        <v>203.14501432664801</v>
      </c>
      <c r="Z967" s="11"/>
      <c r="AA967" s="4"/>
      <c r="AB967" s="11"/>
      <c r="AC967" s="11"/>
      <c r="AD967" s="71"/>
      <c r="AE967" s="245"/>
      <c r="AF967" s="245"/>
      <c r="AG967" s="245"/>
      <c r="AH967" s="245"/>
      <c r="AI967" s="245"/>
      <c r="AJ967" s="24"/>
      <c r="AK967" s="4"/>
      <c r="AL967" s="4"/>
      <c r="AM967" s="247"/>
      <c r="AN967" s="247"/>
      <c r="AO967" s="247"/>
      <c r="AP967" s="247"/>
      <c r="AQ967" s="247"/>
      <c r="AR967" s="24"/>
      <c r="AS967" s="4"/>
      <c r="AT967" s="4"/>
      <c r="AU967" s="247"/>
      <c r="AV967" s="247"/>
      <c r="AW967" s="247"/>
      <c r="AX967" s="247"/>
      <c r="AY967" s="247"/>
      <c r="AZ967" s="24"/>
      <c r="BA967" s="4"/>
    </row>
    <row r="968" spans="2:61">
      <c r="B968" s="11" t="s">
        <v>588</v>
      </c>
      <c r="C968" s="11"/>
      <c r="D968" s="71" t="s">
        <v>589</v>
      </c>
      <c r="E968" s="194"/>
      <c r="F968" s="194">
        <v>1</v>
      </c>
      <c r="G968" s="194">
        <v>1</v>
      </c>
      <c r="H968" s="194">
        <v>1</v>
      </c>
      <c r="I968" s="194">
        <v>1</v>
      </c>
      <c r="J968" s="11"/>
      <c r="M968" s="204">
        <v>0</v>
      </c>
      <c r="N968" s="241">
        <v>72.53</v>
      </c>
      <c r="O968" s="204">
        <v>57.64</v>
      </c>
      <c r="P968" s="204">
        <v>75.97</v>
      </c>
      <c r="Q968" s="204">
        <v>46.81</v>
      </c>
      <c r="R968" s="11"/>
      <c r="S968" s="4"/>
      <c r="T968" s="4"/>
      <c r="U968" s="204">
        <v>0</v>
      </c>
      <c r="V968" s="204">
        <v>72.53</v>
      </c>
      <c r="W968" s="204">
        <v>57.64</v>
      </c>
      <c r="X968" s="204">
        <v>75.97</v>
      </c>
      <c r="Y968" s="204">
        <v>46.81</v>
      </c>
      <c r="Z968" s="11"/>
      <c r="AA968" s="4"/>
      <c r="AB968" s="11"/>
      <c r="AC968" s="11"/>
      <c r="AD968" s="71"/>
      <c r="AE968" s="245"/>
      <c r="AF968" s="245"/>
      <c r="AG968" s="245"/>
      <c r="AH968" s="245"/>
      <c r="AI968" s="245"/>
      <c r="AJ968" s="24"/>
      <c r="AK968" s="4"/>
      <c r="AL968" s="4"/>
      <c r="AM968" s="247"/>
      <c r="AN968" s="247"/>
      <c r="AO968" s="247"/>
      <c r="AP968" s="247"/>
      <c r="AQ968" s="247"/>
      <c r="AR968" s="24"/>
      <c r="AS968" s="4"/>
      <c r="AT968" s="4"/>
      <c r="AU968" s="247"/>
      <c r="AV968" s="247"/>
      <c r="AW968" s="247"/>
      <c r="AX968" s="247"/>
      <c r="AY968" s="247"/>
      <c r="AZ968" s="24"/>
      <c r="BA968" s="4"/>
    </row>
    <row r="969" spans="2:61">
      <c r="B969" s="11" t="s">
        <v>451</v>
      </c>
      <c r="C969" s="11"/>
      <c r="D969" s="71" t="s">
        <v>350</v>
      </c>
      <c r="E969" s="194">
        <v>524</v>
      </c>
      <c r="F969" s="194">
        <v>249</v>
      </c>
      <c r="G969" s="194">
        <v>156</v>
      </c>
      <c r="H969" s="194">
        <v>124</v>
      </c>
      <c r="I969" s="194">
        <v>133</v>
      </c>
      <c r="J969" s="11"/>
      <c r="M969" s="204">
        <v>97757.779999999897</v>
      </c>
      <c r="N969" s="241">
        <v>31041.53</v>
      </c>
      <c r="O969" s="204">
        <v>14499.26</v>
      </c>
      <c r="P969" s="204">
        <v>15441.73</v>
      </c>
      <c r="Q969" s="204">
        <v>52407.5</v>
      </c>
      <c r="R969" s="11"/>
      <c r="S969" s="4"/>
      <c r="T969" s="4"/>
      <c r="U969" s="204">
        <v>168.838998272884</v>
      </c>
      <c r="V969" s="204">
        <v>54.940761061946901</v>
      </c>
      <c r="W969" s="204">
        <v>25.707907801418401</v>
      </c>
      <c r="X969" s="204">
        <v>28.024918330308498</v>
      </c>
      <c r="Y969" s="204">
        <v>92.429453262786595</v>
      </c>
      <c r="Z969" s="11"/>
      <c r="AA969" s="4"/>
      <c r="AB969" s="11"/>
      <c r="AC969" s="11"/>
      <c r="AD969" s="71"/>
      <c r="AE969" s="245"/>
      <c r="AF969" s="245"/>
      <c r="AG969" s="245"/>
      <c r="AH969" s="245"/>
      <c r="AI969" s="245"/>
      <c r="AJ969" s="24"/>
      <c r="AK969" s="4"/>
      <c r="AL969" s="4"/>
      <c r="AM969" s="247"/>
      <c r="AN969" s="247"/>
      <c r="AO969" s="247"/>
      <c r="AP969" s="247"/>
      <c r="AQ969" s="247"/>
      <c r="AR969" s="24"/>
      <c r="AS969" s="4"/>
      <c r="AT969" s="4"/>
      <c r="AU969" s="247"/>
      <c r="AV969" s="247"/>
      <c r="AW969" s="247"/>
      <c r="AX969" s="247"/>
      <c r="AY969" s="247"/>
      <c r="AZ969" s="24"/>
      <c r="BA969" s="4"/>
    </row>
    <row r="970" spans="2:61">
      <c r="B970" s="11" t="s">
        <v>452</v>
      </c>
      <c r="C970" s="11"/>
      <c r="D970" s="71" t="s">
        <v>350</v>
      </c>
      <c r="E970" s="194">
        <v>4</v>
      </c>
      <c r="F970" s="194">
        <v>4</v>
      </c>
      <c r="G970" s="194">
        <v>2</v>
      </c>
      <c r="H970" s="194">
        <v>2</v>
      </c>
      <c r="I970" s="194">
        <v>2</v>
      </c>
      <c r="J970" s="11"/>
      <c r="M970" s="204">
        <v>154.97999999999999</v>
      </c>
      <c r="N970" s="241">
        <v>101.85</v>
      </c>
      <c r="O970" s="204">
        <v>12.3</v>
      </c>
      <c r="P970" s="204">
        <v>10.44</v>
      </c>
      <c r="Q970" s="204">
        <v>516.44000000000005</v>
      </c>
      <c r="R970" s="11"/>
      <c r="S970" s="4"/>
      <c r="T970" s="4"/>
      <c r="U970" s="204">
        <v>38.744999999999997</v>
      </c>
      <c r="V970" s="204">
        <v>25.462499999999999</v>
      </c>
      <c r="W970" s="204">
        <v>3.0750000000000002</v>
      </c>
      <c r="X970" s="204">
        <v>2.61</v>
      </c>
      <c r="Y970" s="204">
        <v>129.11000000000001</v>
      </c>
      <c r="Z970" s="11"/>
      <c r="AA970" s="4"/>
      <c r="AB970" s="11"/>
      <c r="AC970" s="11"/>
      <c r="AD970" s="71"/>
      <c r="AE970" s="245"/>
      <c r="AF970" s="245"/>
      <c r="AG970" s="245"/>
      <c r="AH970" s="245"/>
      <c r="AI970" s="245"/>
      <c r="AJ970" s="24"/>
      <c r="AK970" s="4"/>
      <c r="AL970" s="4"/>
      <c r="AM970" s="247"/>
      <c r="AN970" s="247"/>
      <c r="AO970" s="247"/>
      <c r="AP970" s="247"/>
      <c r="AQ970" s="247"/>
      <c r="AR970" s="24"/>
      <c r="AS970" s="4"/>
      <c r="AT970" s="4"/>
      <c r="AU970" s="247"/>
      <c r="AV970" s="247"/>
      <c r="AW970" s="247"/>
      <c r="AX970" s="247"/>
      <c r="AY970" s="247"/>
      <c r="AZ970" s="24"/>
      <c r="BA970" s="4"/>
    </row>
    <row r="971" spans="2:61" ht="13" thickBot="1">
      <c r="B971" s="11"/>
      <c r="C971" s="11"/>
      <c r="D971" s="71"/>
      <c r="E971" s="194"/>
      <c r="F971" s="194"/>
      <c r="G971" s="194"/>
      <c r="H971" s="194"/>
      <c r="I971" s="194"/>
      <c r="J971" s="11"/>
      <c r="M971" s="204"/>
      <c r="N971" s="241"/>
      <c r="O971" s="204"/>
      <c r="P971" s="204"/>
      <c r="Q971" s="204"/>
      <c r="R971" s="11"/>
      <c r="S971" s="4"/>
      <c r="T971" s="4"/>
      <c r="U971" s="204"/>
      <c r="V971" s="204"/>
      <c r="W971" s="204"/>
      <c r="X971" s="204"/>
      <c r="Y971" s="204"/>
      <c r="Z971" s="11"/>
      <c r="AA971" s="4"/>
      <c r="AB971" s="11"/>
      <c r="AC971" s="11"/>
      <c r="AD971" s="71"/>
      <c r="AE971" s="245"/>
      <c r="AF971" s="245"/>
      <c r="AG971" s="245"/>
      <c r="AH971" s="245"/>
      <c r="AI971" s="245"/>
      <c r="AJ971" s="24"/>
      <c r="AK971" s="4"/>
      <c r="AL971" s="4"/>
      <c r="AM971" s="247"/>
      <c r="AN971" s="247"/>
      <c r="AO971" s="247"/>
      <c r="AP971" s="247"/>
      <c r="AQ971" s="247"/>
      <c r="AR971" s="24"/>
      <c r="AS971" s="4"/>
      <c r="AT971" s="4"/>
      <c r="AU971" s="247"/>
      <c r="AV971" s="247"/>
      <c r="AW971" s="247"/>
      <c r="AX971" s="247"/>
      <c r="AY971" s="247"/>
      <c r="AZ971" s="24"/>
      <c r="BA971" s="4"/>
    </row>
    <row r="972" spans="2:61" ht="13.5" thickBot="1">
      <c r="B972" s="95" t="s">
        <v>557</v>
      </c>
      <c r="C972" s="102"/>
      <c r="D972" s="105"/>
      <c r="E972" s="232">
        <f>SUM(E636:E971)</f>
        <v>79925</v>
      </c>
      <c r="F972" s="232">
        <f>SUM(F636:F971)</f>
        <v>41924</v>
      </c>
      <c r="G972" s="232">
        <f>SUM(G636:G971)</f>
        <v>25545</v>
      </c>
      <c r="H972" s="232">
        <f>SUM(H636:H971)</f>
        <v>21682</v>
      </c>
      <c r="I972" s="232">
        <f>SUM(I636:I971)</f>
        <v>27980</v>
      </c>
      <c r="J972" s="98"/>
      <c r="L972" s="146" t="s">
        <v>555</v>
      </c>
      <c r="M972" s="205"/>
      <c r="N972" s="206">
        <f>SUM(N636:N971)</f>
        <v>4730537.3100000005</v>
      </c>
      <c r="O972" s="206">
        <f t="shared" ref="O972:Q972" si="14">SUM(O636:O971)</f>
        <v>2287126.83</v>
      </c>
      <c r="P972" s="206">
        <f t="shared" si="14"/>
        <v>2193715.0100000002</v>
      </c>
      <c r="Q972" s="206">
        <f t="shared" si="14"/>
        <v>9230300.7299999986</v>
      </c>
      <c r="R972" s="98"/>
      <c r="S972" s="4"/>
      <c r="T972" s="146" t="s">
        <v>556</v>
      </c>
      <c r="U972" s="243">
        <f>AVERAGE(U636:U971)</f>
        <v>155.03475122352418</v>
      </c>
      <c r="V972" s="207">
        <f>AVERAGE(V636:V971)</f>
        <v>56.508984142982165</v>
      </c>
      <c r="W972" s="207">
        <f>AVERAGE(W636:W971)</f>
        <v>27.092672423489262</v>
      </c>
      <c r="X972" s="207">
        <f>AVERAGE(X636:X971)</f>
        <v>33.848413599859356</v>
      </c>
      <c r="Y972" s="207">
        <f>AVERAGE(Y636:Y971)</f>
        <v>102.96151094109827</v>
      </c>
      <c r="Z972" s="98"/>
      <c r="AA972" s="4"/>
      <c r="AB972" s="95" t="s">
        <v>557</v>
      </c>
      <c r="AC972" s="102"/>
      <c r="AD972" s="105"/>
      <c r="AE972" s="246">
        <f>SUM(AE636:AE971)</f>
        <v>8032</v>
      </c>
      <c r="AF972" s="246">
        <f t="shared" ref="AF972:AI972" si="15">SUM(AF636:AF971)</f>
        <v>3582</v>
      </c>
      <c r="AG972" s="246">
        <f t="shared" si="15"/>
        <v>2091</v>
      </c>
      <c r="AH972" s="246">
        <f t="shared" si="15"/>
        <v>1754</v>
      </c>
      <c r="AI972" s="246">
        <f t="shared" si="15"/>
        <v>1551</v>
      </c>
      <c r="AJ972" s="104"/>
      <c r="AK972" s="4"/>
      <c r="AL972" s="146" t="s">
        <v>555</v>
      </c>
      <c r="AM972" s="248">
        <f>SUM(AM636:AM971)</f>
        <v>22302345.220000301</v>
      </c>
      <c r="AN972" s="248">
        <f t="shared" ref="AN972:AQ972" si="16">SUM(AN636:AN971)</f>
        <v>7292490.7999999495</v>
      </c>
      <c r="AO972" s="248">
        <f t="shared" si="16"/>
        <v>3092830.1799989189</v>
      </c>
      <c r="AP972" s="248">
        <f t="shared" si="16"/>
        <v>3235698.97000001</v>
      </c>
      <c r="AQ972" s="248">
        <f t="shared" si="16"/>
        <v>11492091.890000094</v>
      </c>
      <c r="AR972" s="104"/>
      <c r="AS972" s="4"/>
      <c r="AT972" s="146" t="s">
        <v>556</v>
      </c>
      <c r="AU972" s="248">
        <f>AVERAGE(AU636:AU971)</f>
        <v>78384.805775235232</v>
      </c>
      <c r="AV972" s="248">
        <f t="shared" ref="AV972:AY972" si="17">AVERAGE(AV636:AV971)</f>
        <v>25984.189701008076</v>
      </c>
      <c r="AW972" s="248">
        <f t="shared" si="17"/>
        <v>11354.189085156075</v>
      </c>
      <c r="AX972" s="248">
        <f t="shared" si="17"/>
        <v>12375.951717559212</v>
      </c>
      <c r="AY972" s="248">
        <f t="shared" si="17"/>
        <v>43154.430933064446</v>
      </c>
      <c r="AZ972" s="104"/>
      <c r="BA972" s="4"/>
    </row>
    <row r="973" spans="2:61" s="4" customFormat="1">
      <c r="E973" s="192"/>
      <c r="F973" s="192"/>
      <c r="G973" s="192"/>
      <c r="H973" s="192"/>
      <c r="I973" s="192"/>
      <c r="M973" s="208"/>
      <c r="N973" s="208"/>
      <c r="O973" s="208"/>
      <c r="P973" s="208"/>
      <c r="Q973" s="208"/>
      <c r="U973" s="208"/>
      <c r="V973" s="208"/>
      <c r="W973" s="208"/>
      <c r="X973" s="208"/>
      <c r="Y973" s="208"/>
      <c r="AE973" s="192"/>
      <c r="AF973" s="192"/>
      <c r="AG973" s="192"/>
      <c r="AH973" s="192"/>
      <c r="AI973" s="192"/>
      <c r="AM973" s="208"/>
      <c r="AN973" s="208"/>
      <c r="AO973" s="208"/>
      <c r="AP973" s="208"/>
      <c r="AQ973" s="208"/>
      <c r="AU973" s="208"/>
      <c r="AV973" s="208"/>
      <c r="AW973" s="208"/>
      <c r="AX973" s="208"/>
      <c r="AY973" s="208"/>
    </row>
    <row r="974" spans="2:61" hidden="1">
      <c r="AZ974" s="4"/>
      <c r="BA974" s="4"/>
      <c r="BI974" s="4"/>
    </row>
    <row r="975" spans="2:61"/>
    <row r="976" spans="2:61"/>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sheetData>
  <mergeCells count="9">
    <mergeCell ref="AE16:AJ16"/>
    <mergeCell ref="AM16:AR16"/>
    <mergeCell ref="AM331:AR331"/>
    <mergeCell ref="AM634:AR634"/>
    <mergeCell ref="AU16:AZ16"/>
    <mergeCell ref="AU331:AZ331"/>
    <mergeCell ref="AU634:AZ634"/>
    <mergeCell ref="AE331:AJ331"/>
    <mergeCell ref="AE634:AJ63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019"/>
  <sheetViews>
    <sheetView zoomScale="70" zoomScaleNormal="70" zoomScaleSheetLayoutView="40" zoomScalePageLayoutView="55" workbookViewId="0">
      <selection activeCell="A4" sqref="A4"/>
    </sheetView>
  </sheetViews>
  <sheetFormatPr defaultColWidth="0" defaultRowHeight="14.5" zeroHeight="1"/>
  <cols>
    <col min="1" max="1" width="23.81640625" style="4" customWidth="1"/>
    <col min="2" max="5" width="18.81640625" style="5" customWidth="1"/>
    <col min="6" max="6" width="20.81640625" style="5" customWidth="1"/>
    <col min="7" max="9" width="20.81640625" style="242" customWidth="1"/>
    <col min="10" max="10" width="20.81640625" style="244" customWidth="1"/>
    <col min="11" max="11" width="2.54296875" style="4" customWidth="1"/>
    <col min="12" max="12" width="20.81640625" style="59" customWidth="1"/>
    <col min="13" max="14" width="20.81640625" style="242" customWidth="1"/>
    <col min="15" max="15" width="20.81640625" style="5" customWidth="1"/>
    <col min="16" max="17" width="20.81640625" style="242" customWidth="1"/>
    <col min="18" max="18" width="20.81640625" style="5" customWidth="1"/>
    <col min="19" max="20" width="20.81640625" style="242" customWidth="1"/>
    <col min="21" max="21" width="2.54296875" style="4" customWidth="1"/>
    <col min="22" max="22" width="20.81640625" style="59" customWidth="1"/>
    <col min="23" max="30" width="20.81640625" style="5" customWidth="1"/>
    <col min="31" max="31" width="8.81640625" style="4" customWidth="1"/>
    <col min="34" max="36" width="0" style="5" hidden="1" customWidth="1"/>
    <col min="37" max="16382" width="8.81640625" style="5" hidden="1"/>
    <col min="16383" max="16384" width="8.81640625" hidden="1"/>
  </cols>
  <sheetData>
    <row r="1" spans="1:30" ht="15" thickBot="1">
      <c r="A1" s="61" t="s">
        <v>590</v>
      </c>
      <c r="B1" s="4"/>
      <c r="C1" s="4"/>
      <c r="D1" s="4"/>
      <c r="E1" s="4"/>
      <c r="F1" s="4"/>
      <c r="G1" s="250"/>
      <c r="H1" s="208"/>
      <c r="I1" s="208"/>
      <c r="J1" s="219"/>
      <c r="L1" s="61" t="s">
        <v>591</v>
      </c>
      <c r="M1" s="250"/>
      <c r="N1" s="250"/>
      <c r="O1" s="4"/>
      <c r="P1" s="208"/>
      <c r="Q1" s="208"/>
      <c r="R1" s="4"/>
      <c r="S1" s="208"/>
      <c r="T1" s="208"/>
      <c r="V1" s="61" t="s">
        <v>592</v>
      </c>
      <c r="W1" s="4"/>
      <c r="X1" s="4"/>
      <c r="Y1" s="4"/>
      <c r="Z1" s="4"/>
      <c r="AA1" s="4"/>
      <c r="AB1" s="4"/>
      <c r="AC1" s="4"/>
      <c r="AD1" s="4"/>
    </row>
    <row r="2" spans="1:30" ht="78" customHeight="1" thickBot="1">
      <c r="A2" s="423" t="s">
        <v>593</v>
      </c>
      <c r="B2" s="424"/>
      <c r="C2" s="424"/>
      <c r="D2" s="425"/>
      <c r="E2" s="106"/>
      <c r="F2" s="106"/>
      <c r="G2" s="251"/>
      <c r="H2" s="251"/>
      <c r="I2" s="208"/>
      <c r="J2" s="219"/>
      <c r="L2" s="426" t="s">
        <v>594</v>
      </c>
      <c r="M2" s="427"/>
      <c r="N2" s="428"/>
      <c r="O2" s="19"/>
      <c r="P2" s="234"/>
      <c r="Q2" s="234"/>
      <c r="R2" s="4"/>
      <c r="S2" s="208"/>
      <c r="T2" s="208"/>
      <c r="V2" s="426" t="s">
        <v>595</v>
      </c>
      <c r="W2" s="427"/>
      <c r="X2" s="427"/>
      <c r="Y2" s="428"/>
      <c r="Z2" s="19"/>
      <c r="AA2" s="19"/>
      <c r="AB2" s="19"/>
      <c r="AC2" s="4"/>
      <c r="AD2" s="4"/>
    </row>
    <row r="3" spans="1:30">
      <c r="A3" s="154"/>
      <c r="B3" s="154"/>
      <c r="C3" s="154"/>
      <c r="D3" s="154"/>
      <c r="E3" s="106"/>
      <c r="F3" s="106"/>
      <c r="G3" s="251"/>
      <c r="H3" s="251"/>
      <c r="I3" s="208"/>
      <c r="J3" s="219"/>
      <c r="L3" s="155"/>
      <c r="M3" s="235"/>
      <c r="N3" s="235"/>
      <c r="O3" s="19"/>
      <c r="P3" s="234"/>
      <c r="Q3" s="234"/>
      <c r="R3" s="4"/>
      <c r="S3" s="208"/>
      <c r="T3" s="208"/>
      <c r="V3" s="155"/>
      <c r="W3" s="65"/>
      <c r="X3" s="65"/>
      <c r="Y3" s="65"/>
      <c r="Z3" s="19"/>
      <c r="AA3" s="19"/>
      <c r="AB3" s="19"/>
      <c r="AC3" s="4"/>
      <c r="AD3" s="4"/>
    </row>
    <row r="4" spans="1:30">
      <c r="A4" s="6" t="s">
        <v>13</v>
      </c>
      <c r="B4" s="63"/>
      <c r="C4" s="63"/>
      <c r="D4" s="63"/>
      <c r="E4" s="63"/>
      <c r="F4" s="6"/>
      <c r="G4" s="252"/>
      <c r="H4" s="252"/>
      <c r="I4" s="208"/>
      <c r="J4" s="219"/>
      <c r="L4" s="51" t="s">
        <v>14</v>
      </c>
      <c r="M4" s="208"/>
      <c r="N4" s="208"/>
      <c r="O4" s="4"/>
      <c r="P4" s="208"/>
      <c r="Q4" s="208"/>
      <c r="R4" s="4"/>
      <c r="S4" s="208"/>
      <c r="T4" s="208"/>
      <c r="V4" s="214" t="s">
        <v>596</v>
      </c>
      <c r="W4" s="4"/>
      <c r="X4" s="4"/>
      <c r="Y4" s="4"/>
      <c r="Z4" s="4"/>
      <c r="AA4" s="4"/>
      <c r="AB4" s="4"/>
      <c r="AC4" s="4"/>
      <c r="AD4" s="4"/>
    </row>
    <row r="5" spans="1:30">
      <c r="B5" s="4"/>
      <c r="C5" s="4"/>
      <c r="D5" s="4"/>
      <c r="E5" s="4"/>
      <c r="F5" s="4"/>
      <c r="G5" s="208"/>
      <c r="H5" s="208"/>
      <c r="I5" s="208"/>
      <c r="J5" s="219"/>
      <c r="L5" s="51"/>
      <c r="M5" s="208"/>
      <c r="N5" s="208"/>
      <c r="O5" s="4"/>
      <c r="P5" s="208"/>
      <c r="Q5" s="208"/>
      <c r="R5" s="4"/>
      <c r="S5" s="208"/>
      <c r="T5" s="208"/>
      <c r="V5" s="51"/>
      <c r="W5" s="4"/>
      <c r="X5" s="4"/>
      <c r="Y5" s="4"/>
      <c r="Z5" s="4"/>
      <c r="AA5" s="4"/>
      <c r="AB5" s="4"/>
      <c r="AC5" s="4"/>
      <c r="AD5" s="4"/>
    </row>
    <row r="6" spans="1:30">
      <c r="A6" s="4" t="s">
        <v>14</v>
      </c>
      <c r="B6" s="4"/>
      <c r="C6" s="4"/>
      <c r="D6" s="4"/>
      <c r="E6" s="4"/>
      <c r="F6" s="4"/>
      <c r="G6" s="208"/>
      <c r="H6" s="208"/>
      <c r="I6" s="208"/>
      <c r="J6" s="219"/>
      <c r="L6" s="51"/>
      <c r="M6" s="208"/>
      <c r="N6" s="208"/>
      <c r="O6" s="4"/>
      <c r="P6" s="208"/>
      <c r="Q6" s="208"/>
      <c r="R6" s="4"/>
      <c r="S6" s="208"/>
      <c r="T6" s="208"/>
      <c r="V6" s="91" t="s">
        <v>18</v>
      </c>
      <c r="W6" s="4" t="s">
        <v>597</v>
      </c>
      <c r="X6" s="4"/>
      <c r="Y6" s="4"/>
      <c r="Z6" s="4"/>
      <c r="AA6" s="4"/>
      <c r="AB6" s="4"/>
      <c r="AC6" s="4"/>
      <c r="AD6" s="4"/>
    </row>
    <row r="7" spans="1:30">
      <c r="B7" s="4"/>
      <c r="C7" s="4"/>
      <c r="D7" s="4"/>
      <c r="E7" s="4"/>
      <c r="F7" s="4"/>
      <c r="G7" s="208"/>
      <c r="H7" s="208"/>
      <c r="I7" s="208"/>
      <c r="J7" s="219"/>
      <c r="M7" s="208"/>
      <c r="N7" s="208"/>
      <c r="O7" s="4"/>
      <c r="P7" s="208"/>
      <c r="Q7" s="208"/>
      <c r="R7" s="4"/>
      <c r="S7" s="208"/>
      <c r="T7" s="208"/>
      <c r="V7" s="51"/>
      <c r="W7" s="4" t="s">
        <v>598</v>
      </c>
      <c r="X7" s="4"/>
      <c r="Y7" s="4"/>
      <c r="Z7" s="4"/>
      <c r="AA7" s="4"/>
      <c r="AB7" s="4"/>
      <c r="AC7" s="4"/>
      <c r="AD7" s="4"/>
    </row>
    <row r="8" spans="1:30">
      <c r="B8" s="4"/>
      <c r="C8" s="4"/>
      <c r="D8" s="4"/>
      <c r="E8" s="4"/>
      <c r="F8" s="4"/>
      <c r="G8" s="208"/>
      <c r="H8" s="208"/>
      <c r="I8" s="208"/>
      <c r="J8" s="219"/>
      <c r="L8" s="51"/>
      <c r="M8" s="208"/>
      <c r="N8" s="208"/>
      <c r="O8" s="4"/>
      <c r="P8" s="208"/>
      <c r="Q8" s="208"/>
      <c r="R8" s="4"/>
      <c r="S8" s="208"/>
      <c r="T8" s="208"/>
      <c r="V8" s="51"/>
      <c r="W8" s="4" t="s">
        <v>599</v>
      </c>
      <c r="X8" s="4"/>
      <c r="Y8" s="4"/>
      <c r="Z8" s="4"/>
      <c r="AA8" s="4"/>
      <c r="AB8" s="4"/>
      <c r="AC8" s="4"/>
      <c r="AD8" s="4"/>
    </row>
    <row r="9" spans="1:30">
      <c r="B9" s="4"/>
      <c r="C9" s="4"/>
      <c r="D9" s="4"/>
      <c r="E9" s="4"/>
      <c r="F9" s="4"/>
      <c r="G9" s="208"/>
      <c r="H9" s="208"/>
      <c r="I9" s="208"/>
      <c r="J9" s="256" t="s">
        <v>29</v>
      </c>
      <c r="L9" s="51"/>
      <c r="M9" s="208"/>
      <c r="N9" s="208"/>
      <c r="O9" s="4"/>
      <c r="P9" s="208"/>
      <c r="Q9" s="208"/>
      <c r="R9" s="4"/>
      <c r="S9" s="208"/>
      <c r="T9" s="260" t="s">
        <v>29</v>
      </c>
      <c r="V9" s="51"/>
      <c r="W9" s="4"/>
      <c r="X9" s="4"/>
      <c r="Y9" s="4"/>
      <c r="Z9" s="4"/>
      <c r="AA9" s="4"/>
      <c r="AB9" s="4"/>
      <c r="AC9" s="4"/>
      <c r="AD9" s="4"/>
    </row>
    <row r="10" spans="1:30">
      <c r="A10" s="141" t="str">
        <f>Arrearages!A16</f>
        <v>[Name of Utility]</v>
      </c>
      <c r="B10" s="4"/>
      <c r="C10" s="4"/>
      <c r="D10" s="4"/>
      <c r="E10" s="4"/>
      <c r="F10" s="4"/>
      <c r="H10" s="208"/>
      <c r="I10" s="208"/>
      <c r="L10" s="51"/>
      <c r="M10" s="208"/>
      <c r="N10" s="208"/>
      <c r="O10" s="4"/>
      <c r="V10" s="51"/>
      <c r="W10" s="4"/>
      <c r="AB10" s="4"/>
      <c r="AC10" s="4"/>
      <c r="AD10" s="4"/>
    </row>
    <row r="11" spans="1:30" ht="65">
      <c r="A11" s="56" t="s">
        <v>600</v>
      </c>
      <c r="B11" s="68" t="s">
        <v>601</v>
      </c>
      <c r="C11" s="68" t="s">
        <v>36</v>
      </c>
      <c r="D11" s="68" t="s">
        <v>37</v>
      </c>
      <c r="E11" s="68" t="s">
        <v>38</v>
      </c>
      <c r="F11" s="69" t="s">
        <v>602</v>
      </c>
      <c r="G11" s="253" t="s">
        <v>603</v>
      </c>
      <c r="H11" s="253" t="s">
        <v>604</v>
      </c>
      <c r="I11" s="253" t="s">
        <v>605</v>
      </c>
      <c r="J11" s="257" t="s">
        <v>606</v>
      </c>
      <c r="K11" s="72"/>
      <c r="L11" s="69" t="s">
        <v>607</v>
      </c>
      <c r="M11" s="253" t="s">
        <v>608</v>
      </c>
      <c r="N11" s="253" t="s">
        <v>609</v>
      </c>
      <c r="O11" s="69" t="s">
        <v>610</v>
      </c>
      <c r="P11" s="253" t="s">
        <v>611</v>
      </c>
      <c r="Q11" s="253" t="s">
        <v>612</v>
      </c>
      <c r="R11" s="69" t="s">
        <v>613</v>
      </c>
      <c r="S11" s="253" t="s">
        <v>614</v>
      </c>
      <c r="T11" s="253" t="s">
        <v>615</v>
      </c>
      <c r="U11" s="72"/>
      <c r="V11" s="69" t="s">
        <v>616</v>
      </c>
      <c r="W11" s="69" t="s">
        <v>617</v>
      </c>
      <c r="X11" s="69" t="s">
        <v>618</v>
      </c>
      <c r="Y11" s="69" t="s">
        <v>619</v>
      </c>
      <c r="Z11" s="69" t="s">
        <v>620</v>
      </c>
      <c r="AA11" s="69" t="s">
        <v>621</v>
      </c>
      <c r="AB11" s="69" t="s">
        <v>622</v>
      </c>
      <c r="AC11" s="69" t="s">
        <v>623</v>
      </c>
      <c r="AD11" s="69" t="s">
        <v>624</v>
      </c>
    </row>
    <row r="12" spans="1:30">
      <c r="A12" s="56"/>
      <c r="B12" s="11"/>
      <c r="C12" s="11" t="s">
        <v>287</v>
      </c>
      <c r="D12" s="11"/>
      <c r="E12" s="11" t="s">
        <v>472</v>
      </c>
      <c r="F12" s="11">
        <v>1</v>
      </c>
      <c r="G12" s="204">
        <v>4710.3500000000004</v>
      </c>
      <c r="H12" s="204">
        <v>4710.3500000000004</v>
      </c>
      <c r="I12" s="204">
        <v>4710.3500000000004</v>
      </c>
      <c r="J12" s="220">
        <v>38</v>
      </c>
      <c r="L12" s="11">
        <v>1</v>
      </c>
      <c r="M12" s="204"/>
      <c r="N12" s="204"/>
      <c r="O12" s="11"/>
      <c r="P12" s="204"/>
      <c r="Q12" s="204"/>
      <c r="R12" s="11">
        <v>1</v>
      </c>
      <c r="S12" s="204">
        <v>4710.3500000000004</v>
      </c>
      <c r="T12" s="204">
        <v>4710.3500000000004</v>
      </c>
      <c r="V12" s="11"/>
      <c r="W12" s="11"/>
      <c r="X12" s="11"/>
      <c r="Y12" s="11"/>
      <c r="Z12" s="11"/>
      <c r="AA12" s="11"/>
      <c r="AB12" s="11"/>
      <c r="AC12" s="11"/>
      <c r="AD12" s="11"/>
    </row>
    <row r="13" spans="1:30">
      <c r="A13" s="56"/>
      <c r="B13" s="11"/>
      <c r="C13" s="11" t="s">
        <v>259</v>
      </c>
      <c r="D13" s="11"/>
      <c r="E13" s="11" t="s">
        <v>116</v>
      </c>
      <c r="F13" s="11">
        <v>1</v>
      </c>
      <c r="G13" s="204">
        <v>7496.46</v>
      </c>
      <c r="H13" s="204">
        <v>7496.46</v>
      </c>
      <c r="I13" s="204">
        <v>7496.46</v>
      </c>
      <c r="J13" s="220">
        <v>37</v>
      </c>
      <c r="L13" s="11">
        <v>1</v>
      </c>
      <c r="M13" s="204"/>
      <c r="N13" s="204"/>
      <c r="O13" s="11"/>
      <c r="P13" s="204"/>
      <c r="Q13" s="204"/>
      <c r="R13" s="11">
        <v>1</v>
      </c>
      <c r="S13" s="204">
        <v>7496.46</v>
      </c>
      <c r="T13" s="204">
        <v>7496.46</v>
      </c>
      <c r="V13" s="11"/>
      <c r="W13" s="11"/>
      <c r="X13" s="11"/>
      <c r="Y13" s="11"/>
      <c r="Z13" s="11"/>
      <c r="AA13" s="11"/>
      <c r="AB13" s="11"/>
      <c r="AC13" s="11"/>
      <c r="AD13" s="11"/>
    </row>
    <row r="14" spans="1:30">
      <c r="A14" s="56"/>
      <c r="B14" s="11"/>
      <c r="C14" s="11" t="s">
        <v>220</v>
      </c>
      <c r="D14" s="11"/>
      <c r="E14" s="11" t="s">
        <v>108</v>
      </c>
      <c r="F14" s="11">
        <v>5</v>
      </c>
      <c r="G14" s="204">
        <v>8164.2966666666698</v>
      </c>
      <c r="H14" s="204">
        <v>24492.89</v>
      </c>
      <c r="I14" s="204">
        <v>4898.5780000000004</v>
      </c>
      <c r="J14" s="220">
        <v>29.2</v>
      </c>
      <c r="L14" s="11">
        <v>3</v>
      </c>
      <c r="M14" s="204">
        <v>22116.86</v>
      </c>
      <c r="N14" s="204">
        <v>11058.43</v>
      </c>
      <c r="O14" s="11"/>
      <c r="P14" s="204"/>
      <c r="Q14" s="204"/>
      <c r="R14" s="11">
        <v>5</v>
      </c>
      <c r="S14" s="204">
        <v>24492.89</v>
      </c>
      <c r="T14" s="204">
        <v>4898.5780000000004</v>
      </c>
      <c r="V14" s="11"/>
      <c r="W14" s="11"/>
      <c r="X14" s="11"/>
      <c r="Y14" s="11"/>
      <c r="Z14" s="11"/>
      <c r="AA14" s="11"/>
      <c r="AB14" s="11"/>
      <c r="AC14" s="11"/>
      <c r="AD14" s="11"/>
    </row>
    <row r="15" spans="1:30">
      <c r="A15" s="56"/>
      <c r="B15" s="11"/>
      <c r="C15" s="11" t="s">
        <v>431</v>
      </c>
      <c r="D15" s="11"/>
      <c r="E15" s="11" t="s">
        <v>113</v>
      </c>
      <c r="F15" s="11">
        <v>5</v>
      </c>
      <c r="G15" s="204">
        <v>2769.9459999999999</v>
      </c>
      <c r="H15" s="204">
        <v>13849.73</v>
      </c>
      <c r="I15" s="204">
        <v>2769.9459999999999</v>
      </c>
      <c r="J15" s="220">
        <v>26</v>
      </c>
      <c r="L15" s="11">
        <v>5</v>
      </c>
      <c r="M15" s="204"/>
      <c r="N15" s="204"/>
      <c r="O15" s="11"/>
      <c r="P15" s="204"/>
      <c r="Q15" s="204"/>
      <c r="R15" s="11">
        <v>5</v>
      </c>
      <c r="S15" s="204">
        <v>13849.73</v>
      </c>
      <c r="T15" s="204">
        <v>2769.9459999999999</v>
      </c>
      <c r="V15" s="11"/>
      <c r="W15" s="11"/>
      <c r="X15" s="11"/>
      <c r="Y15" s="11"/>
      <c r="Z15" s="11"/>
      <c r="AA15" s="11"/>
      <c r="AB15" s="11"/>
      <c r="AC15" s="11"/>
      <c r="AD15" s="11"/>
    </row>
    <row r="16" spans="1:30">
      <c r="A16" s="56"/>
      <c r="B16" s="11"/>
      <c r="C16" s="11" t="s">
        <v>121</v>
      </c>
      <c r="D16" s="11"/>
      <c r="E16" s="11" t="s">
        <v>122</v>
      </c>
      <c r="F16" s="11">
        <v>1</v>
      </c>
      <c r="G16" s="204"/>
      <c r="H16" s="204">
        <v>2523.6799999999998</v>
      </c>
      <c r="I16" s="204">
        <v>2523.6799999999998</v>
      </c>
      <c r="J16" s="220">
        <v>25</v>
      </c>
      <c r="L16" s="11"/>
      <c r="M16" s="204">
        <v>2523.6799999999998</v>
      </c>
      <c r="N16" s="204">
        <v>2523.6799999999998</v>
      </c>
      <c r="O16" s="11"/>
      <c r="P16" s="204"/>
      <c r="Q16" s="204"/>
      <c r="R16" s="11">
        <v>1</v>
      </c>
      <c r="S16" s="204">
        <v>2523.6799999999998</v>
      </c>
      <c r="T16" s="204">
        <v>2523.6799999999998</v>
      </c>
      <c r="V16" s="11"/>
      <c r="W16" s="11"/>
      <c r="X16" s="11"/>
      <c r="Y16" s="11"/>
      <c r="Z16" s="11"/>
      <c r="AA16" s="11"/>
      <c r="AB16" s="11"/>
      <c r="AC16" s="11"/>
      <c r="AD16" s="11"/>
    </row>
    <row r="17" spans="1:30">
      <c r="A17" s="56"/>
      <c r="B17" s="11"/>
      <c r="C17" s="11" t="s">
        <v>473</v>
      </c>
      <c r="D17" s="11"/>
      <c r="E17" s="11" t="s">
        <v>94</v>
      </c>
      <c r="F17" s="11">
        <v>1</v>
      </c>
      <c r="G17" s="204">
        <v>3326.44</v>
      </c>
      <c r="H17" s="204">
        <v>3326.44</v>
      </c>
      <c r="I17" s="204">
        <v>3326.44</v>
      </c>
      <c r="J17" s="220">
        <v>25</v>
      </c>
      <c r="L17" s="11">
        <v>1</v>
      </c>
      <c r="M17" s="204"/>
      <c r="N17" s="204"/>
      <c r="O17" s="11"/>
      <c r="P17" s="204"/>
      <c r="Q17" s="204"/>
      <c r="R17" s="11">
        <v>1</v>
      </c>
      <c r="S17" s="204">
        <v>3326.44</v>
      </c>
      <c r="T17" s="204">
        <v>3326.44</v>
      </c>
      <c r="V17" s="11"/>
      <c r="W17" s="11"/>
      <c r="X17" s="11"/>
      <c r="Y17" s="11"/>
      <c r="Z17" s="11"/>
      <c r="AA17" s="11"/>
      <c r="AB17" s="11"/>
      <c r="AC17" s="11"/>
      <c r="AD17" s="11"/>
    </row>
    <row r="18" spans="1:30">
      <c r="A18" s="56"/>
      <c r="B18" s="11"/>
      <c r="C18" s="11" t="s">
        <v>104</v>
      </c>
      <c r="D18" s="11"/>
      <c r="E18" s="11" t="s">
        <v>105</v>
      </c>
      <c r="F18" s="11">
        <v>2</v>
      </c>
      <c r="G18" s="204">
        <v>702.05</v>
      </c>
      <c r="H18" s="204">
        <v>1404.1</v>
      </c>
      <c r="I18" s="204">
        <v>702.05</v>
      </c>
      <c r="J18" s="220">
        <v>21.5</v>
      </c>
      <c r="L18" s="11">
        <v>2</v>
      </c>
      <c r="M18" s="204"/>
      <c r="N18" s="204"/>
      <c r="O18" s="11"/>
      <c r="P18" s="204"/>
      <c r="Q18" s="204"/>
      <c r="R18" s="11">
        <v>2</v>
      </c>
      <c r="S18" s="204">
        <v>1404.1</v>
      </c>
      <c r="T18" s="204">
        <v>702.05</v>
      </c>
      <c r="V18" s="11"/>
      <c r="W18" s="11"/>
      <c r="X18" s="11"/>
      <c r="Y18" s="11"/>
      <c r="Z18" s="11"/>
      <c r="AA18" s="11"/>
      <c r="AB18" s="11"/>
      <c r="AC18" s="11"/>
      <c r="AD18" s="11"/>
    </row>
    <row r="19" spans="1:30">
      <c r="A19" s="56"/>
      <c r="B19" s="11"/>
      <c r="C19" s="11" t="s">
        <v>359</v>
      </c>
      <c r="D19" s="11"/>
      <c r="E19" s="11" t="s">
        <v>360</v>
      </c>
      <c r="F19" s="11">
        <v>9</v>
      </c>
      <c r="G19" s="204">
        <v>2061.7557142857099</v>
      </c>
      <c r="H19" s="204">
        <v>14432.29</v>
      </c>
      <c r="I19" s="204">
        <v>1603.58777777778</v>
      </c>
      <c r="J19" s="220">
        <v>21.1111111111111</v>
      </c>
      <c r="L19" s="11">
        <v>7</v>
      </c>
      <c r="M19" s="204">
        <v>1561.88</v>
      </c>
      <c r="N19" s="204">
        <v>780.94</v>
      </c>
      <c r="O19" s="11"/>
      <c r="P19" s="204"/>
      <c r="Q19" s="204"/>
      <c r="R19" s="11">
        <v>9</v>
      </c>
      <c r="S19" s="204">
        <v>14432.29</v>
      </c>
      <c r="T19" s="204">
        <v>1603.58777777778</v>
      </c>
      <c r="V19" s="11"/>
      <c r="W19" s="11"/>
      <c r="X19" s="11"/>
      <c r="Y19" s="11"/>
      <c r="Z19" s="11"/>
      <c r="AA19" s="11"/>
      <c r="AB19" s="11"/>
      <c r="AC19" s="11"/>
      <c r="AD19" s="11"/>
    </row>
    <row r="20" spans="1:30">
      <c r="A20" s="56"/>
      <c r="B20" s="11"/>
      <c r="C20" s="11" t="s">
        <v>439</v>
      </c>
      <c r="D20" s="11"/>
      <c r="E20" s="11" t="s">
        <v>279</v>
      </c>
      <c r="F20" s="11">
        <v>2</v>
      </c>
      <c r="G20" s="204">
        <v>2651.51</v>
      </c>
      <c r="H20" s="204">
        <v>2651.51</v>
      </c>
      <c r="I20" s="204">
        <v>1325.7550000000001</v>
      </c>
      <c r="J20" s="220">
        <v>21</v>
      </c>
      <c r="L20" s="11">
        <v>1</v>
      </c>
      <c r="M20" s="204">
        <v>496.68</v>
      </c>
      <c r="N20" s="204">
        <v>496.68</v>
      </c>
      <c r="O20" s="11"/>
      <c r="P20" s="204"/>
      <c r="Q20" s="204"/>
      <c r="R20" s="11">
        <v>2</v>
      </c>
      <c r="S20" s="204">
        <v>2651.51</v>
      </c>
      <c r="T20" s="204">
        <v>1325.7550000000001</v>
      </c>
      <c r="V20" s="11"/>
      <c r="W20" s="11"/>
      <c r="X20" s="11"/>
      <c r="Y20" s="11"/>
      <c r="Z20" s="11"/>
      <c r="AA20" s="11"/>
      <c r="AB20" s="11"/>
      <c r="AC20" s="11"/>
      <c r="AD20" s="11"/>
    </row>
    <row r="21" spans="1:30">
      <c r="A21" s="56"/>
      <c r="B21" s="11"/>
      <c r="C21" s="11" t="s">
        <v>379</v>
      </c>
      <c r="D21" s="11"/>
      <c r="E21" s="11" t="s">
        <v>89</v>
      </c>
      <c r="F21" s="11">
        <v>3</v>
      </c>
      <c r="G21" s="204">
        <v>4559.0133333333297</v>
      </c>
      <c r="H21" s="204">
        <v>13677.04</v>
      </c>
      <c r="I21" s="204">
        <v>4559.0133333333297</v>
      </c>
      <c r="J21" s="220">
        <v>20.3333333333333</v>
      </c>
      <c r="L21" s="11">
        <v>3</v>
      </c>
      <c r="M21" s="204"/>
      <c r="N21" s="204"/>
      <c r="O21" s="11"/>
      <c r="P21" s="204"/>
      <c r="Q21" s="204"/>
      <c r="R21" s="11">
        <v>3</v>
      </c>
      <c r="S21" s="204">
        <v>13677.04</v>
      </c>
      <c r="T21" s="204">
        <v>4559.0133333333297</v>
      </c>
      <c r="V21" s="11"/>
      <c r="W21" s="11"/>
      <c r="X21" s="11"/>
      <c r="Y21" s="11"/>
      <c r="Z21" s="11"/>
      <c r="AA21" s="11"/>
      <c r="AB21" s="11"/>
      <c r="AC21" s="11"/>
      <c r="AD21" s="11"/>
    </row>
    <row r="22" spans="1:30">
      <c r="A22" s="56"/>
      <c r="B22" s="11"/>
      <c r="C22" s="11" t="s">
        <v>135</v>
      </c>
      <c r="D22" s="11"/>
      <c r="E22" s="11" t="s">
        <v>465</v>
      </c>
      <c r="F22" s="11">
        <v>1</v>
      </c>
      <c r="G22" s="204">
        <v>1168.6199999999999</v>
      </c>
      <c r="H22" s="204">
        <v>1168.6199999999999</v>
      </c>
      <c r="I22" s="204">
        <v>1168.6199999999999</v>
      </c>
      <c r="J22" s="220">
        <v>19</v>
      </c>
      <c r="L22" s="11">
        <v>1</v>
      </c>
      <c r="M22" s="204"/>
      <c r="N22" s="204"/>
      <c r="O22" s="11"/>
      <c r="P22" s="204"/>
      <c r="Q22" s="204"/>
      <c r="R22" s="11">
        <v>1</v>
      </c>
      <c r="S22" s="204">
        <v>1168.6199999999999</v>
      </c>
      <c r="T22" s="204">
        <v>1168.6199999999999</v>
      </c>
      <c r="V22" s="11"/>
      <c r="W22" s="11"/>
      <c r="X22" s="11"/>
      <c r="Y22" s="11"/>
      <c r="Z22" s="11"/>
      <c r="AA22" s="11"/>
      <c r="AB22" s="11"/>
      <c r="AC22" s="11"/>
      <c r="AD22" s="11"/>
    </row>
    <row r="23" spans="1:30">
      <c r="A23" s="56"/>
      <c r="B23" s="11"/>
      <c r="C23" s="11" t="s">
        <v>212</v>
      </c>
      <c r="D23" s="11"/>
      <c r="E23" s="11" t="s">
        <v>124</v>
      </c>
      <c r="F23" s="11">
        <v>1</v>
      </c>
      <c r="G23" s="204"/>
      <c r="H23" s="204">
        <v>1231.18</v>
      </c>
      <c r="I23" s="204">
        <v>1231.18</v>
      </c>
      <c r="J23" s="220">
        <v>19</v>
      </c>
      <c r="L23" s="11"/>
      <c r="M23" s="204">
        <v>1231.18</v>
      </c>
      <c r="N23" s="204">
        <v>1231.18</v>
      </c>
      <c r="O23" s="11"/>
      <c r="P23" s="204"/>
      <c r="Q23" s="204"/>
      <c r="R23" s="11">
        <v>1</v>
      </c>
      <c r="S23" s="204">
        <v>1231.18</v>
      </c>
      <c r="T23" s="204">
        <v>1231.18</v>
      </c>
      <c r="V23" s="11"/>
      <c r="W23" s="11"/>
      <c r="X23" s="11"/>
      <c r="Y23" s="11"/>
      <c r="Z23" s="11"/>
      <c r="AA23" s="11"/>
      <c r="AB23" s="11"/>
      <c r="AC23" s="11"/>
      <c r="AD23" s="11"/>
    </row>
    <row r="24" spans="1:30">
      <c r="A24" s="56"/>
      <c r="B24" s="11"/>
      <c r="C24" s="11" t="s">
        <v>225</v>
      </c>
      <c r="D24" s="11"/>
      <c r="E24" s="11" t="s">
        <v>227</v>
      </c>
      <c r="F24" s="11">
        <v>1</v>
      </c>
      <c r="G24" s="204"/>
      <c r="H24" s="204">
        <v>4681.74</v>
      </c>
      <c r="I24" s="204">
        <v>4681.74</v>
      </c>
      <c r="J24" s="220">
        <v>19</v>
      </c>
      <c r="L24" s="11"/>
      <c r="M24" s="204">
        <v>4681.74</v>
      </c>
      <c r="N24" s="204">
        <v>4681.74</v>
      </c>
      <c r="O24" s="11"/>
      <c r="P24" s="204"/>
      <c r="Q24" s="204"/>
      <c r="R24" s="11">
        <v>1</v>
      </c>
      <c r="S24" s="204">
        <v>4681.74</v>
      </c>
      <c r="T24" s="204">
        <v>4681.74</v>
      </c>
      <c r="V24" s="11"/>
      <c r="W24" s="11"/>
      <c r="X24" s="11"/>
      <c r="Y24" s="11"/>
      <c r="Z24" s="11"/>
      <c r="AA24" s="11"/>
      <c r="AB24" s="11"/>
      <c r="AC24" s="11"/>
      <c r="AD24" s="11"/>
    </row>
    <row r="25" spans="1:30">
      <c r="A25" s="56"/>
      <c r="B25" s="11"/>
      <c r="C25" s="11" t="s">
        <v>290</v>
      </c>
      <c r="D25" s="11"/>
      <c r="E25" s="11" t="s">
        <v>307</v>
      </c>
      <c r="F25" s="11">
        <v>1</v>
      </c>
      <c r="G25" s="204">
        <v>2116.7199999999998</v>
      </c>
      <c r="H25" s="204">
        <v>2116.7199999999998</v>
      </c>
      <c r="I25" s="204">
        <v>2116.7199999999998</v>
      </c>
      <c r="J25" s="220">
        <v>19</v>
      </c>
      <c r="L25" s="11">
        <v>1</v>
      </c>
      <c r="M25" s="204"/>
      <c r="N25" s="204"/>
      <c r="O25" s="11"/>
      <c r="P25" s="204"/>
      <c r="Q25" s="204"/>
      <c r="R25" s="11">
        <v>1</v>
      </c>
      <c r="S25" s="204">
        <v>2116.7199999999998</v>
      </c>
      <c r="T25" s="204">
        <v>2116.7199999999998</v>
      </c>
      <c r="V25" s="11"/>
      <c r="W25" s="11"/>
      <c r="X25" s="11"/>
      <c r="Y25" s="11"/>
      <c r="Z25" s="11"/>
      <c r="AA25" s="11"/>
      <c r="AB25" s="11"/>
      <c r="AC25" s="11"/>
      <c r="AD25" s="11"/>
    </row>
    <row r="26" spans="1:30">
      <c r="A26" s="56"/>
      <c r="B26" s="11"/>
      <c r="C26" s="11" t="s">
        <v>387</v>
      </c>
      <c r="D26" s="11"/>
      <c r="E26" s="11" t="s">
        <v>350</v>
      </c>
      <c r="F26" s="11">
        <v>4</v>
      </c>
      <c r="G26" s="204">
        <v>2345.79</v>
      </c>
      <c r="H26" s="204">
        <v>9383.16</v>
      </c>
      <c r="I26" s="204">
        <v>2345.79</v>
      </c>
      <c r="J26" s="220">
        <v>18.75</v>
      </c>
      <c r="L26" s="11">
        <v>4</v>
      </c>
      <c r="M26" s="204"/>
      <c r="N26" s="204"/>
      <c r="O26" s="11"/>
      <c r="P26" s="204"/>
      <c r="Q26" s="204"/>
      <c r="R26" s="11">
        <v>4</v>
      </c>
      <c r="S26" s="204">
        <v>9383.16</v>
      </c>
      <c r="T26" s="204">
        <v>2345.79</v>
      </c>
      <c r="V26" s="11"/>
      <c r="W26" s="11"/>
      <c r="X26" s="11"/>
      <c r="Y26" s="11"/>
      <c r="Z26" s="11"/>
      <c r="AA26" s="11"/>
      <c r="AB26" s="11"/>
      <c r="AC26" s="11"/>
      <c r="AD26" s="11"/>
    </row>
    <row r="27" spans="1:30">
      <c r="A27" s="56"/>
      <c r="B27" s="11"/>
      <c r="C27" s="11" t="s">
        <v>429</v>
      </c>
      <c r="D27" s="11"/>
      <c r="E27" s="11" t="s">
        <v>262</v>
      </c>
      <c r="F27" s="11">
        <v>4</v>
      </c>
      <c r="G27" s="204">
        <v>4675.9733333333297</v>
      </c>
      <c r="H27" s="204">
        <v>14027.92</v>
      </c>
      <c r="I27" s="204">
        <v>3506.98</v>
      </c>
      <c r="J27" s="220">
        <v>18.75</v>
      </c>
      <c r="L27" s="11">
        <v>3</v>
      </c>
      <c r="M27" s="204">
        <v>2457.08</v>
      </c>
      <c r="N27" s="204">
        <v>2457.08</v>
      </c>
      <c r="O27" s="11"/>
      <c r="P27" s="204"/>
      <c r="Q27" s="204"/>
      <c r="R27" s="11">
        <v>4</v>
      </c>
      <c r="S27" s="204">
        <v>14027.92</v>
      </c>
      <c r="T27" s="204">
        <v>3506.98</v>
      </c>
      <c r="V27" s="11"/>
      <c r="W27" s="11"/>
      <c r="X27" s="11"/>
      <c r="Y27" s="11"/>
      <c r="Z27" s="11"/>
      <c r="AA27" s="11"/>
      <c r="AB27" s="11"/>
      <c r="AC27" s="11"/>
      <c r="AD27" s="11"/>
    </row>
    <row r="28" spans="1:30">
      <c r="A28" s="56"/>
      <c r="B28" s="11"/>
      <c r="C28" s="11" t="s">
        <v>352</v>
      </c>
      <c r="D28" s="11"/>
      <c r="E28" s="11" t="s">
        <v>87</v>
      </c>
      <c r="F28" s="11">
        <v>11</v>
      </c>
      <c r="G28" s="204">
        <v>1967.7214285714299</v>
      </c>
      <c r="H28" s="204">
        <v>13774.05</v>
      </c>
      <c r="I28" s="204">
        <v>1252.1863636363601</v>
      </c>
      <c r="J28" s="220">
        <v>18.727272727272702</v>
      </c>
      <c r="L28" s="11">
        <v>7</v>
      </c>
      <c r="M28" s="204">
        <v>5037.45</v>
      </c>
      <c r="N28" s="204">
        <v>1259.3625</v>
      </c>
      <c r="O28" s="11"/>
      <c r="P28" s="204"/>
      <c r="Q28" s="204"/>
      <c r="R28" s="11">
        <v>11</v>
      </c>
      <c r="S28" s="204">
        <v>13774.05</v>
      </c>
      <c r="T28" s="204">
        <v>1252.1863636363601</v>
      </c>
      <c r="V28" s="11"/>
      <c r="W28" s="11"/>
      <c r="X28" s="11"/>
      <c r="Y28" s="11"/>
      <c r="Z28" s="11"/>
      <c r="AA28" s="11"/>
      <c r="AB28" s="11"/>
      <c r="AC28" s="11"/>
      <c r="AD28" s="11"/>
    </row>
    <row r="29" spans="1:30">
      <c r="A29" s="56"/>
      <c r="B29" s="11"/>
      <c r="C29" s="11" t="s">
        <v>298</v>
      </c>
      <c r="D29" s="11"/>
      <c r="E29" s="11" t="s">
        <v>299</v>
      </c>
      <c r="F29" s="11">
        <v>4</v>
      </c>
      <c r="G29" s="204">
        <v>3794.80666666667</v>
      </c>
      <c r="H29" s="204">
        <v>11384.42</v>
      </c>
      <c r="I29" s="204">
        <v>2846.105</v>
      </c>
      <c r="J29" s="220">
        <v>17.75</v>
      </c>
      <c r="L29" s="11">
        <v>3</v>
      </c>
      <c r="M29" s="204">
        <v>875.13</v>
      </c>
      <c r="N29" s="204">
        <v>875.13</v>
      </c>
      <c r="O29" s="11"/>
      <c r="P29" s="204"/>
      <c r="Q29" s="204"/>
      <c r="R29" s="11">
        <v>4</v>
      </c>
      <c r="S29" s="204">
        <v>11384.42</v>
      </c>
      <c r="T29" s="204">
        <v>2846.105</v>
      </c>
      <c r="V29" s="11"/>
      <c r="W29" s="11"/>
      <c r="X29" s="11"/>
      <c r="Y29" s="11"/>
      <c r="Z29" s="11"/>
      <c r="AA29" s="11"/>
      <c r="AB29" s="11"/>
      <c r="AC29" s="11"/>
      <c r="AD29" s="11"/>
    </row>
    <row r="30" spans="1:30">
      <c r="A30" s="56"/>
      <c r="B30" s="11"/>
      <c r="C30" s="11" t="s">
        <v>340</v>
      </c>
      <c r="D30" s="11"/>
      <c r="E30" s="11" t="s">
        <v>279</v>
      </c>
      <c r="F30" s="11">
        <v>24</v>
      </c>
      <c r="G30" s="204">
        <v>3853.951</v>
      </c>
      <c r="H30" s="204">
        <v>38539.51</v>
      </c>
      <c r="I30" s="204">
        <v>1605.8129166666699</v>
      </c>
      <c r="J30" s="220">
        <v>17.2916666666667</v>
      </c>
      <c r="L30" s="11">
        <v>10</v>
      </c>
      <c r="M30" s="204">
        <v>23694.639999999999</v>
      </c>
      <c r="N30" s="204">
        <v>1692.4742857142901</v>
      </c>
      <c r="O30" s="11"/>
      <c r="P30" s="204"/>
      <c r="Q30" s="204"/>
      <c r="R30" s="11">
        <v>24</v>
      </c>
      <c r="S30" s="204">
        <v>38539.51</v>
      </c>
      <c r="T30" s="204">
        <v>1605.8129166666699</v>
      </c>
      <c r="V30" s="11"/>
      <c r="W30" s="11"/>
      <c r="X30" s="11"/>
      <c r="Y30" s="11"/>
      <c r="Z30" s="11"/>
      <c r="AA30" s="11"/>
      <c r="AB30" s="11"/>
      <c r="AC30" s="11"/>
      <c r="AD30" s="11"/>
    </row>
    <row r="31" spans="1:30">
      <c r="A31" s="56"/>
      <c r="B31" s="11"/>
      <c r="C31" s="11" t="s">
        <v>173</v>
      </c>
      <c r="D31" s="11"/>
      <c r="E31" s="11" t="s">
        <v>144</v>
      </c>
      <c r="F31" s="11">
        <v>3</v>
      </c>
      <c r="G31" s="204">
        <v>5833.62</v>
      </c>
      <c r="H31" s="204">
        <v>5833.62</v>
      </c>
      <c r="I31" s="204">
        <v>1944.54</v>
      </c>
      <c r="J31" s="220">
        <v>16.6666666666667</v>
      </c>
      <c r="L31" s="11">
        <v>1</v>
      </c>
      <c r="M31" s="204">
        <v>5417.83</v>
      </c>
      <c r="N31" s="204">
        <v>2708.915</v>
      </c>
      <c r="O31" s="11"/>
      <c r="P31" s="204"/>
      <c r="Q31" s="204"/>
      <c r="R31" s="11">
        <v>3</v>
      </c>
      <c r="S31" s="204">
        <v>5833.62</v>
      </c>
      <c r="T31" s="204">
        <v>1944.54</v>
      </c>
      <c r="V31" s="11"/>
      <c r="W31" s="11"/>
      <c r="X31" s="11"/>
      <c r="Y31" s="11"/>
      <c r="Z31" s="11"/>
      <c r="AA31" s="11"/>
      <c r="AB31" s="11"/>
      <c r="AC31" s="11"/>
      <c r="AD31" s="11"/>
    </row>
    <row r="32" spans="1:30">
      <c r="A32" s="56"/>
      <c r="B32" s="11"/>
      <c r="C32" s="11" t="s">
        <v>337</v>
      </c>
      <c r="D32" s="11"/>
      <c r="E32" s="11" t="s">
        <v>338</v>
      </c>
      <c r="F32" s="11">
        <v>6</v>
      </c>
      <c r="G32" s="204">
        <v>2849.5725000000002</v>
      </c>
      <c r="H32" s="204">
        <v>11398.29</v>
      </c>
      <c r="I32" s="204">
        <v>1899.7149999999999</v>
      </c>
      <c r="J32" s="220">
        <v>16.6666666666667</v>
      </c>
      <c r="L32" s="11">
        <v>4</v>
      </c>
      <c r="M32" s="204">
        <v>1878.96</v>
      </c>
      <c r="N32" s="204">
        <v>939.48</v>
      </c>
      <c r="O32" s="11"/>
      <c r="P32" s="204"/>
      <c r="Q32" s="204"/>
      <c r="R32" s="11">
        <v>6</v>
      </c>
      <c r="S32" s="204">
        <v>11398.29</v>
      </c>
      <c r="T32" s="204">
        <v>1899.7149999999999</v>
      </c>
      <c r="V32" s="11"/>
      <c r="W32" s="11"/>
      <c r="X32" s="11"/>
      <c r="Y32" s="11"/>
      <c r="Z32" s="11"/>
      <c r="AA32" s="11"/>
      <c r="AB32" s="11"/>
      <c r="AC32" s="11"/>
      <c r="AD32" s="11"/>
    </row>
    <row r="33" spans="1:30">
      <c r="A33" s="56"/>
      <c r="B33" s="11"/>
      <c r="C33" s="11" t="s">
        <v>433</v>
      </c>
      <c r="D33" s="11"/>
      <c r="E33" s="11" t="s">
        <v>191</v>
      </c>
      <c r="F33" s="11">
        <v>3</v>
      </c>
      <c r="G33" s="204">
        <v>11344.69</v>
      </c>
      <c r="H33" s="204">
        <v>11344.69</v>
      </c>
      <c r="I33" s="204">
        <v>3781.5633333333299</v>
      </c>
      <c r="J33" s="220">
        <v>16.6666666666667</v>
      </c>
      <c r="L33" s="11">
        <v>1</v>
      </c>
      <c r="M33" s="204">
        <v>10780.7</v>
      </c>
      <c r="N33" s="204">
        <v>5390.35</v>
      </c>
      <c r="O33" s="11"/>
      <c r="P33" s="204"/>
      <c r="Q33" s="204"/>
      <c r="R33" s="11">
        <v>3</v>
      </c>
      <c r="S33" s="204">
        <v>11344.69</v>
      </c>
      <c r="T33" s="204">
        <v>3781.5633333333299</v>
      </c>
      <c r="V33" s="11"/>
      <c r="W33" s="11"/>
      <c r="X33" s="11"/>
      <c r="Y33" s="11"/>
      <c r="Z33" s="11"/>
      <c r="AA33" s="11"/>
      <c r="AB33" s="11"/>
      <c r="AC33" s="11"/>
      <c r="AD33" s="11"/>
    </row>
    <row r="34" spans="1:30">
      <c r="A34" s="56"/>
      <c r="B34" s="11"/>
      <c r="C34" s="11" t="s">
        <v>309</v>
      </c>
      <c r="D34" s="11"/>
      <c r="E34" s="11" t="s">
        <v>310</v>
      </c>
      <c r="F34" s="11">
        <v>14</v>
      </c>
      <c r="G34" s="204">
        <v>3932.3760000000002</v>
      </c>
      <c r="H34" s="204">
        <v>39323.760000000002</v>
      </c>
      <c r="I34" s="204">
        <v>2808.84</v>
      </c>
      <c r="J34" s="220">
        <v>16.5</v>
      </c>
      <c r="L34" s="11">
        <v>10</v>
      </c>
      <c r="M34" s="204">
        <v>11135.99</v>
      </c>
      <c r="N34" s="204">
        <v>2783.9974999999999</v>
      </c>
      <c r="O34" s="11"/>
      <c r="P34" s="204"/>
      <c r="Q34" s="204"/>
      <c r="R34" s="11">
        <v>14</v>
      </c>
      <c r="S34" s="204">
        <v>39323.760000000002</v>
      </c>
      <c r="T34" s="204">
        <v>2808.84</v>
      </c>
      <c r="V34" s="11"/>
      <c r="W34" s="11"/>
      <c r="X34" s="11"/>
      <c r="Y34" s="11"/>
      <c r="Z34" s="11"/>
      <c r="AA34" s="11"/>
      <c r="AB34" s="11"/>
      <c r="AC34" s="11"/>
      <c r="AD34" s="11"/>
    </row>
    <row r="35" spans="1:30">
      <c r="A35" s="56"/>
      <c r="B35" s="11"/>
      <c r="C35" s="11" t="s">
        <v>315</v>
      </c>
      <c r="D35" s="11"/>
      <c r="E35" s="11" t="s">
        <v>108</v>
      </c>
      <c r="F35" s="11">
        <v>40</v>
      </c>
      <c r="G35" s="204">
        <v>2675.4720689655201</v>
      </c>
      <c r="H35" s="204">
        <v>77588.69</v>
      </c>
      <c r="I35" s="204">
        <v>1939.7172499999999</v>
      </c>
      <c r="J35" s="220">
        <v>16.350000000000001</v>
      </c>
      <c r="L35" s="11">
        <v>29</v>
      </c>
      <c r="M35" s="204">
        <v>25244.06</v>
      </c>
      <c r="N35" s="204">
        <v>2294.9145454545501</v>
      </c>
      <c r="O35" s="11"/>
      <c r="P35" s="204"/>
      <c r="Q35" s="204"/>
      <c r="R35" s="11">
        <v>40</v>
      </c>
      <c r="S35" s="204">
        <v>77588.69</v>
      </c>
      <c r="T35" s="204">
        <v>1939.7172499999999</v>
      </c>
      <c r="V35" s="11"/>
      <c r="W35" s="11"/>
      <c r="X35" s="11"/>
      <c r="Y35" s="11"/>
      <c r="Z35" s="11"/>
      <c r="AA35" s="11"/>
      <c r="AB35" s="11"/>
      <c r="AC35" s="11"/>
      <c r="AD35" s="11"/>
    </row>
    <row r="36" spans="1:30">
      <c r="A36" s="56"/>
      <c r="B36" s="11"/>
      <c r="C36" s="11" t="s">
        <v>238</v>
      </c>
      <c r="D36" s="11"/>
      <c r="E36" s="11" t="s">
        <v>239</v>
      </c>
      <c r="F36" s="11">
        <v>16</v>
      </c>
      <c r="G36" s="204">
        <v>2226.4241666666699</v>
      </c>
      <c r="H36" s="204">
        <v>26717.09</v>
      </c>
      <c r="I36" s="204">
        <v>1669.818125</v>
      </c>
      <c r="J36" s="220">
        <v>16.3125</v>
      </c>
      <c r="L36" s="11">
        <v>12</v>
      </c>
      <c r="M36" s="204">
        <v>6002.99</v>
      </c>
      <c r="N36" s="204">
        <v>1500.7474999999999</v>
      </c>
      <c r="O36" s="11"/>
      <c r="P36" s="204"/>
      <c r="Q36" s="204"/>
      <c r="R36" s="11">
        <v>16</v>
      </c>
      <c r="S36" s="204">
        <v>26717.09</v>
      </c>
      <c r="T36" s="204">
        <v>1669.818125</v>
      </c>
      <c r="V36" s="11"/>
      <c r="W36" s="11"/>
      <c r="X36" s="11"/>
      <c r="Y36" s="11"/>
      <c r="Z36" s="11"/>
      <c r="AA36" s="11"/>
      <c r="AB36" s="11"/>
      <c r="AC36" s="11"/>
      <c r="AD36" s="11"/>
    </row>
    <row r="37" spans="1:30">
      <c r="A37" s="56"/>
      <c r="B37" s="11"/>
      <c r="C37" s="11" t="s">
        <v>313</v>
      </c>
      <c r="D37" s="11"/>
      <c r="E37" s="11" t="s">
        <v>314</v>
      </c>
      <c r="F37" s="11">
        <v>35</v>
      </c>
      <c r="G37" s="204">
        <v>2461.8879166666702</v>
      </c>
      <c r="H37" s="204">
        <v>59085.31</v>
      </c>
      <c r="I37" s="204">
        <v>1688.1517142857101</v>
      </c>
      <c r="J37" s="220">
        <v>16</v>
      </c>
      <c r="L37" s="11">
        <v>24</v>
      </c>
      <c r="M37" s="204">
        <v>31318.28</v>
      </c>
      <c r="N37" s="204">
        <v>2847.1163636363599</v>
      </c>
      <c r="O37" s="11"/>
      <c r="P37" s="204"/>
      <c r="Q37" s="204"/>
      <c r="R37" s="11">
        <v>35</v>
      </c>
      <c r="S37" s="204">
        <v>59085.31</v>
      </c>
      <c r="T37" s="204">
        <v>1688.1517142857101</v>
      </c>
      <c r="V37" s="11"/>
      <c r="W37" s="11"/>
      <c r="X37" s="11"/>
      <c r="Y37" s="11"/>
      <c r="Z37" s="11"/>
      <c r="AA37" s="11"/>
      <c r="AB37" s="11"/>
      <c r="AC37" s="11"/>
      <c r="AD37" s="11"/>
    </row>
    <row r="38" spans="1:30">
      <c r="A38" s="56"/>
      <c r="B38" s="11"/>
      <c r="C38" s="11" t="s">
        <v>194</v>
      </c>
      <c r="D38" s="11"/>
      <c r="E38" s="11" t="s">
        <v>195</v>
      </c>
      <c r="F38" s="11">
        <v>15</v>
      </c>
      <c r="G38" s="204">
        <v>5696.6057142857098</v>
      </c>
      <c r="H38" s="204">
        <v>39876.239999999998</v>
      </c>
      <c r="I38" s="204">
        <v>2658.4160000000002</v>
      </c>
      <c r="J38" s="220">
        <v>15.9333333333333</v>
      </c>
      <c r="L38" s="11">
        <v>7</v>
      </c>
      <c r="M38" s="204">
        <v>22228.92</v>
      </c>
      <c r="N38" s="204">
        <v>2778.6149999999998</v>
      </c>
      <c r="O38" s="11"/>
      <c r="P38" s="204"/>
      <c r="Q38" s="204"/>
      <c r="R38" s="11">
        <v>15</v>
      </c>
      <c r="S38" s="204">
        <v>39876.239999999998</v>
      </c>
      <c r="T38" s="204">
        <v>2658.4160000000002</v>
      </c>
      <c r="V38" s="11"/>
      <c r="W38" s="11"/>
      <c r="X38" s="11"/>
      <c r="Y38" s="11"/>
      <c r="Z38" s="11"/>
      <c r="AA38" s="11"/>
      <c r="AB38" s="11"/>
      <c r="AC38" s="11"/>
      <c r="AD38" s="11"/>
    </row>
    <row r="39" spans="1:30">
      <c r="A39" s="56"/>
      <c r="B39" s="11"/>
      <c r="C39" s="11" t="s">
        <v>300</v>
      </c>
      <c r="D39" s="11"/>
      <c r="E39" s="11" t="s">
        <v>158</v>
      </c>
      <c r="F39" s="11">
        <v>6</v>
      </c>
      <c r="G39" s="204">
        <v>4130.09</v>
      </c>
      <c r="H39" s="204">
        <v>12390.27</v>
      </c>
      <c r="I39" s="204">
        <v>2065.0450000000001</v>
      </c>
      <c r="J39" s="220">
        <v>15.8333333333333</v>
      </c>
      <c r="L39" s="11">
        <v>3</v>
      </c>
      <c r="M39" s="204">
        <v>7980.83</v>
      </c>
      <c r="N39" s="204">
        <v>2660.2766666666698</v>
      </c>
      <c r="O39" s="11"/>
      <c r="P39" s="204"/>
      <c r="Q39" s="204"/>
      <c r="R39" s="11">
        <v>6</v>
      </c>
      <c r="S39" s="204">
        <v>12390.27</v>
      </c>
      <c r="T39" s="204">
        <v>2065.0450000000001</v>
      </c>
      <c r="V39" s="11"/>
      <c r="W39" s="11"/>
      <c r="X39" s="11"/>
      <c r="Y39" s="11"/>
      <c r="Z39" s="11"/>
      <c r="AA39" s="11"/>
      <c r="AB39" s="11"/>
      <c r="AC39" s="11"/>
      <c r="AD39" s="11"/>
    </row>
    <row r="40" spans="1:30">
      <c r="A40" s="56"/>
      <c r="B40" s="11"/>
      <c r="C40" s="11" t="s">
        <v>461</v>
      </c>
      <c r="D40" s="11"/>
      <c r="E40" s="11" t="s">
        <v>126</v>
      </c>
      <c r="F40" s="11">
        <v>4</v>
      </c>
      <c r="G40" s="204">
        <v>1843.3033333333301</v>
      </c>
      <c r="H40" s="204">
        <v>5529.91</v>
      </c>
      <c r="I40" s="204">
        <v>1382.4775</v>
      </c>
      <c r="J40" s="220">
        <v>15.75</v>
      </c>
      <c r="L40" s="11">
        <v>3</v>
      </c>
      <c r="M40" s="204">
        <v>568.75</v>
      </c>
      <c r="N40" s="204">
        <v>568.75</v>
      </c>
      <c r="O40" s="11"/>
      <c r="P40" s="204"/>
      <c r="Q40" s="204"/>
      <c r="R40" s="11">
        <v>4</v>
      </c>
      <c r="S40" s="204">
        <v>5529.91</v>
      </c>
      <c r="T40" s="204">
        <v>1382.4775</v>
      </c>
      <c r="V40" s="11"/>
      <c r="W40" s="11"/>
      <c r="X40" s="11"/>
      <c r="Y40" s="11"/>
      <c r="Z40" s="11"/>
      <c r="AA40" s="11"/>
      <c r="AB40" s="11"/>
      <c r="AC40" s="11"/>
      <c r="AD40" s="11"/>
    </row>
    <row r="41" spans="1:30">
      <c r="A41" s="56"/>
      <c r="B41" s="11"/>
      <c r="C41" s="11" t="s">
        <v>363</v>
      </c>
      <c r="D41" s="11"/>
      <c r="E41" s="11" t="s">
        <v>364</v>
      </c>
      <c r="F41" s="11">
        <v>15</v>
      </c>
      <c r="G41" s="204">
        <v>1990.4163636363601</v>
      </c>
      <c r="H41" s="204">
        <v>21894.58</v>
      </c>
      <c r="I41" s="204">
        <v>1459.6386666666699</v>
      </c>
      <c r="J41" s="220">
        <v>15.6</v>
      </c>
      <c r="L41" s="11">
        <v>11</v>
      </c>
      <c r="M41" s="204">
        <v>10033.17</v>
      </c>
      <c r="N41" s="204">
        <v>2508.2925</v>
      </c>
      <c r="O41" s="11"/>
      <c r="P41" s="204"/>
      <c r="Q41" s="204"/>
      <c r="R41" s="11">
        <v>15</v>
      </c>
      <c r="S41" s="204">
        <v>21894.58</v>
      </c>
      <c r="T41" s="204">
        <v>1459.6386666666699</v>
      </c>
      <c r="V41" s="11"/>
      <c r="W41" s="11"/>
      <c r="X41" s="11"/>
      <c r="Y41" s="11"/>
      <c r="Z41" s="11"/>
      <c r="AA41" s="11"/>
      <c r="AB41" s="11"/>
      <c r="AC41" s="11"/>
      <c r="AD41" s="11"/>
    </row>
    <row r="42" spans="1:30">
      <c r="A42" s="56"/>
      <c r="B42" s="11"/>
      <c r="C42" s="11" t="s">
        <v>412</v>
      </c>
      <c r="D42" s="11"/>
      <c r="E42" s="11" t="s">
        <v>144</v>
      </c>
      <c r="F42" s="11">
        <v>9</v>
      </c>
      <c r="G42" s="204">
        <v>3386.2333333333299</v>
      </c>
      <c r="H42" s="204">
        <v>20317.400000000001</v>
      </c>
      <c r="I42" s="204">
        <v>2257.48888888889</v>
      </c>
      <c r="J42" s="220">
        <v>15.5555555555556</v>
      </c>
      <c r="L42" s="11">
        <v>6</v>
      </c>
      <c r="M42" s="204">
        <v>3128.1</v>
      </c>
      <c r="N42" s="204">
        <v>1042.7</v>
      </c>
      <c r="O42" s="11"/>
      <c r="P42" s="204"/>
      <c r="Q42" s="204"/>
      <c r="R42" s="11">
        <v>9</v>
      </c>
      <c r="S42" s="204">
        <v>20317.400000000001</v>
      </c>
      <c r="T42" s="204">
        <v>2257.48888888889</v>
      </c>
      <c r="V42" s="11"/>
      <c r="W42" s="11"/>
      <c r="X42" s="11"/>
      <c r="Y42" s="11"/>
      <c r="Z42" s="11"/>
      <c r="AA42" s="11"/>
      <c r="AB42" s="11"/>
      <c r="AC42" s="11"/>
      <c r="AD42" s="11"/>
    </row>
    <row r="43" spans="1:30">
      <c r="A43" s="56"/>
      <c r="B43" s="11"/>
      <c r="C43" s="11" t="s">
        <v>325</v>
      </c>
      <c r="D43" s="11"/>
      <c r="E43" s="11" t="s">
        <v>326</v>
      </c>
      <c r="F43" s="11">
        <v>11</v>
      </c>
      <c r="G43" s="204">
        <v>3686.6571428571401</v>
      </c>
      <c r="H43" s="204">
        <v>25806.6</v>
      </c>
      <c r="I43" s="204">
        <v>2346.05454545455</v>
      </c>
      <c r="J43" s="220">
        <v>15.545454545454501</v>
      </c>
      <c r="L43" s="11">
        <v>7</v>
      </c>
      <c r="M43" s="204">
        <v>3168.87</v>
      </c>
      <c r="N43" s="204">
        <v>792.21749999999997</v>
      </c>
      <c r="O43" s="11"/>
      <c r="P43" s="204"/>
      <c r="Q43" s="204"/>
      <c r="R43" s="11">
        <v>11</v>
      </c>
      <c r="S43" s="204">
        <v>25806.6</v>
      </c>
      <c r="T43" s="204">
        <v>2346.05454545455</v>
      </c>
      <c r="V43" s="11"/>
      <c r="W43" s="11"/>
      <c r="X43" s="11"/>
      <c r="Y43" s="11"/>
      <c r="Z43" s="11"/>
      <c r="AA43" s="11"/>
      <c r="AB43" s="11"/>
      <c r="AC43" s="11"/>
      <c r="AD43" s="11"/>
    </row>
    <row r="44" spans="1:30">
      <c r="A44" s="56"/>
      <c r="B44" s="11"/>
      <c r="C44" s="11" t="s">
        <v>250</v>
      </c>
      <c r="D44" s="11"/>
      <c r="E44" s="11" t="s">
        <v>118</v>
      </c>
      <c r="F44" s="11">
        <v>2</v>
      </c>
      <c r="G44" s="204">
        <v>4432.1099999999997</v>
      </c>
      <c r="H44" s="204">
        <v>4432.1099999999997</v>
      </c>
      <c r="I44" s="204">
        <v>2216.0549999999998</v>
      </c>
      <c r="J44" s="220">
        <v>15.5</v>
      </c>
      <c r="L44" s="11">
        <v>1</v>
      </c>
      <c r="M44" s="204">
        <v>1255.25</v>
      </c>
      <c r="N44" s="204">
        <v>1255.25</v>
      </c>
      <c r="O44" s="11"/>
      <c r="P44" s="204"/>
      <c r="Q44" s="204"/>
      <c r="R44" s="11">
        <v>2</v>
      </c>
      <c r="S44" s="204">
        <v>4432.1099999999997</v>
      </c>
      <c r="T44" s="204">
        <v>2216.0549999999998</v>
      </c>
      <c r="V44" s="11"/>
      <c r="W44" s="11"/>
      <c r="X44" s="11"/>
      <c r="Y44" s="11"/>
      <c r="Z44" s="11"/>
      <c r="AA44" s="11"/>
      <c r="AB44" s="11"/>
      <c r="AC44" s="11"/>
      <c r="AD44" s="11"/>
    </row>
    <row r="45" spans="1:30">
      <c r="A45" s="56"/>
      <c r="B45" s="11"/>
      <c r="C45" s="11" t="s">
        <v>284</v>
      </c>
      <c r="D45" s="11"/>
      <c r="E45" s="11" t="s">
        <v>191</v>
      </c>
      <c r="F45" s="11">
        <v>2</v>
      </c>
      <c r="G45" s="204">
        <v>5571.73</v>
      </c>
      <c r="H45" s="204">
        <v>5571.73</v>
      </c>
      <c r="I45" s="204">
        <v>2785.8649999999998</v>
      </c>
      <c r="J45" s="220">
        <v>15.5</v>
      </c>
      <c r="L45" s="11">
        <v>1</v>
      </c>
      <c r="M45" s="204">
        <v>4590.6400000000003</v>
      </c>
      <c r="N45" s="204">
        <v>4590.6400000000003</v>
      </c>
      <c r="O45" s="11"/>
      <c r="P45" s="204"/>
      <c r="Q45" s="204"/>
      <c r="R45" s="11">
        <v>2</v>
      </c>
      <c r="S45" s="204">
        <v>5571.73</v>
      </c>
      <c r="T45" s="204">
        <v>2785.8649999999998</v>
      </c>
      <c r="V45" s="11"/>
      <c r="W45" s="11"/>
      <c r="X45" s="11"/>
      <c r="Y45" s="11"/>
      <c r="Z45" s="11"/>
      <c r="AA45" s="11"/>
      <c r="AB45" s="11"/>
      <c r="AC45" s="11"/>
      <c r="AD45" s="11"/>
    </row>
    <row r="46" spans="1:30">
      <c r="A46" s="56"/>
      <c r="B46" s="11"/>
      <c r="C46" s="11" t="s">
        <v>207</v>
      </c>
      <c r="D46" s="11"/>
      <c r="E46" s="11" t="s">
        <v>124</v>
      </c>
      <c r="F46" s="11">
        <v>6</v>
      </c>
      <c r="G46" s="204">
        <v>1920.29</v>
      </c>
      <c r="H46" s="204">
        <v>7681.16</v>
      </c>
      <c r="I46" s="204">
        <v>1280.19333333333</v>
      </c>
      <c r="J46" s="220">
        <v>15</v>
      </c>
      <c r="L46" s="11">
        <v>4</v>
      </c>
      <c r="M46" s="204">
        <v>3727.08</v>
      </c>
      <c r="N46" s="204">
        <v>1863.54</v>
      </c>
      <c r="O46" s="11"/>
      <c r="P46" s="204"/>
      <c r="Q46" s="204"/>
      <c r="R46" s="11">
        <v>6</v>
      </c>
      <c r="S46" s="204">
        <v>7681.16</v>
      </c>
      <c r="T46" s="204">
        <v>1280.19333333333</v>
      </c>
      <c r="V46" s="11"/>
      <c r="W46" s="11"/>
      <c r="X46" s="11"/>
      <c r="Y46" s="11"/>
      <c r="Z46" s="11"/>
      <c r="AA46" s="11"/>
      <c r="AB46" s="11"/>
      <c r="AC46" s="11"/>
      <c r="AD46" s="11"/>
    </row>
    <row r="47" spans="1:30">
      <c r="A47" s="56"/>
      <c r="B47" s="11"/>
      <c r="C47" s="11" t="s">
        <v>323</v>
      </c>
      <c r="D47" s="11"/>
      <c r="E47" s="11" t="s">
        <v>272</v>
      </c>
      <c r="F47" s="11">
        <v>26</v>
      </c>
      <c r="G47" s="204">
        <v>3251.6292307692302</v>
      </c>
      <c r="H47" s="204">
        <v>42271.18</v>
      </c>
      <c r="I47" s="204">
        <v>1625.8146153846201</v>
      </c>
      <c r="J47" s="220">
        <v>14.846153846153801</v>
      </c>
      <c r="L47" s="11">
        <v>13</v>
      </c>
      <c r="M47" s="204">
        <v>21528.080000000002</v>
      </c>
      <c r="N47" s="204">
        <v>1656.00615384615</v>
      </c>
      <c r="O47" s="11"/>
      <c r="P47" s="204"/>
      <c r="Q47" s="204"/>
      <c r="R47" s="11">
        <v>26</v>
      </c>
      <c r="S47" s="204">
        <v>42271.18</v>
      </c>
      <c r="T47" s="204">
        <v>1625.8146153846201</v>
      </c>
      <c r="V47" s="11"/>
      <c r="W47" s="11"/>
      <c r="X47" s="11"/>
      <c r="Y47" s="11"/>
      <c r="Z47" s="11"/>
      <c r="AA47" s="11"/>
      <c r="AB47" s="11"/>
      <c r="AC47" s="11"/>
      <c r="AD47" s="11"/>
    </row>
    <row r="48" spans="1:30">
      <c r="A48" s="56"/>
      <c r="B48" s="11"/>
      <c r="C48" s="11" t="s">
        <v>178</v>
      </c>
      <c r="D48" s="11"/>
      <c r="E48" s="11" t="s">
        <v>126</v>
      </c>
      <c r="F48" s="11">
        <v>12</v>
      </c>
      <c r="G48" s="204">
        <v>1045.8236363636399</v>
      </c>
      <c r="H48" s="204">
        <v>11504.06</v>
      </c>
      <c r="I48" s="204">
        <v>958.67166666666697</v>
      </c>
      <c r="J48" s="220">
        <v>14.75</v>
      </c>
      <c r="L48" s="11">
        <v>11</v>
      </c>
      <c r="M48" s="204">
        <v>674.72</v>
      </c>
      <c r="N48" s="204">
        <v>674.72</v>
      </c>
      <c r="O48" s="11"/>
      <c r="P48" s="204"/>
      <c r="Q48" s="204"/>
      <c r="R48" s="11">
        <v>12</v>
      </c>
      <c r="S48" s="204">
        <v>11504.06</v>
      </c>
      <c r="T48" s="204">
        <v>958.67166666666697</v>
      </c>
      <c r="V48" s="11"/>
      <c r="W48" s="11"/>
      <c r="X48" s="11"/>
      <c r="Y48" s="11"/>
      <c r="Z48" s="11"/>
      <c r="AA48" s="11"/>
      <c r="AB48" s="11"/>
      <c r="AC48" s="11"/>
      <c r="AD48" s="11"/>
    </row>
    <row r="49" spans="1:30">
      <c r="A49" s="56"/>
      <c r="B49" s="11"/>
      <c r="C49" s="11" t="s">
        <v>288</v>
      </c>
      <c r="D49" s="11"/>
      <c r="E49" s="11" t="s">
        <v>289</v>
      </c>
      <c r="F49" s="11">
        <v>13</v>
      </c>
      <c r="G49" s="204">
        <v>2151.0722222222198</v>
      </c>
      <c r="H49" s="204">
        <v>19359.650000000001</v>
      </c>
      <c r="I49" s="204">
        <v>1489.20384615385</v>
      </c>
      <c r="J49" s="220">
        <v>14.615384615384601</v>
      </c>
      <c r="L49" s="11">
        <v>9</v>
      </c>
      <c r="M49" s="204">
        <v>3912.51</v>
      </c>
      <c r="N49" s="204">
        <v>978.12750000000005</v>
      </c>
      <c r="O49" s="11"/>
      <c r="P49" s="204"/>
      <c r="Q49" s="204"/>
      <c r="R49" s="11">
        <v>13</v>
      </c>
      <c r="S49" s="204">
        <v>19359.650000000001</v>
      </c>
      <c r="T49" s="204">
        <v>1489.20384615385</v>
      </c>
      <c r="V49" s="11"/>
      <c r="W49" s="11"/>
      <c r="X49" s="11"/>
      <c r="Y49" s="11"/>
      <c r="Z49" s="11"/>
      <c r="AA49" s="11"/>
      <c r="AB49" s="11"/>
      <c r="AC49" s="11"/>
      <c r="AD49" s="11"/>
    </row>
    <row r="50" spans="1:30">
      <c r="A50" s="56"/>
      <c r="B50" s="11"/>
      <c r="C50" s="11" t="s">
        <v>430</v>
      </c>
      <c r="D50" s="11"/>
      <c r="E50" s="11" t="s">
        <v>262</v>
      </c>
      <c r="F50" s="11">
        <v>16</v>
      </c>
      <c r="G50" s="204">
        <v>3627.66777777778</v>
      </c>
      <c r="H50" s="204">
        <v>32649.01</v>
      </c>
      <c r="I50" s="204">
        <v>2040.5631249999999</v>
      </c>
      <c r="J50" s="220">
        <v>14.5</v>
      </c>
      <c r="L50" s="11">
        <v>9</v>
      </c>
      <c r="M50" s="204">
        <v>12803.51</v>
      </c>
      <c r="N50" s="204">
        <v>1829.0728571428599</v>
      </c>
      <c r="O50" s="11"/>
      <c r="P50" s="204"/>
      <c r="Q50" s="204"/>
      <c r="R50" s="11">
        <v>16</v>
      </c>
      <c r="S50" s="204">
        <v>32649.01</v>
      </c>
      <c r="T50" s="204">
        <v>2040.5631249999999</v>
      </c>
      <c r="V50" s="11"/>
      <c r="W50" s="11"/>
      <c r="X50" s="11"/>
      <c r="Y50" s="11"/>
      <c r="Z50" s="11"/>
      <c r="AA50" s="11"/>
      <c r="AB50" s="11"/>
      <c r="AC50" s="11"/>
      <c r="AD50" s="11"/>
    </row>
    <row r="51" spans="1:30">
      <c r="A51" s="56"/>
      <c r="B51" s="11"/>
      <c r="C51" s="11" t="s">
        <v>438</v>
      </c>
      <c r="D51" s="11"/>
      <c r="E51" s="11" t="s">
        <v>158</v>
      </c>
      <c r="F51" s="11">
        <v>22</v>
      </c>
      <c r="G51" s="204">
        <v>2652.1230769230801</v>
      </c>
      <c r="H51" s="204">
        <v>34477.599999999999</v>
      </c>
      <c r="I51" s="204">
        <v>1567.1636363636401</v>
      </c>
      <c r="J51" s="220">
        <v>14.454545454545499</v>
      </c>
      <c r="L51" s="11">
        <v>13</v>
      </c>
      <c r="M51" s="204">
        <v>16623.18</v>
      </c>
      <c r="N51" s="204">
        <v>1847.02</v>
      </c>
      <c r="O51" s="11"/>
      <c r="P51" s="204"/>
      <c r="Q51" s="204"/>
      <c r="R51" s="11">
        <v>22</v>
      </c>
      <c r="S51" s="204">
        <v>34477.599999999999</v>
      </c>
      <c r="T51" s="204">
        <v>1567.1636363636401</v>
      </c>
      <c r="V51" s="11"/>
      <c r="W51" s="11"/>
      <c r="X51" s="11"/>
      <c r="Y51" s="11"/>
      <c r="Z51" s="11"/>
      <c r="AA51" s="11"/>
      <c r="AB51" s="11"/>
      <c r="AC51" s="11"/>
      <c r="AD51" s="11"/>
    </row>
    <row r="52" spans="1:30">
      <c r="A52" s="56"/>
      <c r="B52" s="11"/>
      <c r="C52" s="11" t="s">
        <v>212</v>
      </c>
      <c r="D52" s="11"/>
      <c r="E52" s="11" t="s">
        <v>213</v>
      </c>
      <c r="F52" s="11">
        <v>16</v>
      </c>
      <c r="G52" s="204">
        <v>1806.8375000000001</v>
      </c>
      <c r="H52" s="204">
        <v>21682.05</v>
      </c>
      <c r="I52" s="204">
        <v>1355.128125</v>
      </c>
      <c r="J52" s="220">
        <v>14.4375</v>
      </c>
      <c r="L52" s="11">
        <v>12</v>
      </c>
      <c r="M52" s="204">
        <v>3419.32</v>
      </c>
      <c r="N52" s="204">
        <v>854.83</v>
      </c>
      <c r="O52" s="11"/>
      <c r="P52" s="204"/>
      <c r="Q52" s="204"/>
      <c r="R52" s="11">
        <v>16</v>
      </c>
      <c r="S52" s="204">
        <v>21682.05</v>
      </c>
      <c r="T52" s="204">
        <v>1355.128125</v>
      </c>
      <c r="V52" s="11"/>
      <c r="W52" s="11"/>
      <c r="X52" s="11"/>
      <c r="Y52" s="11"/>
      <c r="Z52" s="11"/>
      <c r="AA52" s="11"/>
      <c r="AB52" s="11"/>
      <c r="AC52" s="11"/>
      <c r="AD52" s="11"/>
    </row>
    <row r="53" spans="1:30">
      <c r="A53" s="56"/>
      <c r="B53" s="11"/>
      <c r="C53" s="11" t="s">
        <v>186</v>
      </c>
      <c r="D53" s="11"/>
      <c r="E53" s="11" t="s">
        <v>187</v>
      </c>
      <c r="F53" s="11">
        <v>7</v>
      </c>
      <c r="G53" s="204">
        <v>2463.9960000000001</v>
      </c>
      <c r="H53" s="204">
        <v>12319.98</v>
      </c>
      <c r="I53" s="204">
        <v>1759.99714285714</v>
      </c>
      <c r="J53" s="220">
        <v>14.4285714285714</v>
      </c>
      <c r="L53" s="11">
        <v>5</v>
      </c>
      <c r="M53" s="204">
        <v>3551.91</v>
      </c>
      <c r="N53" s="204">
        <v>1775.9549999999999</v>
      </c>
      <c r="O53" s="11"/>
      <c r="P53" s="204"/>
      <c r="Q53" s="204"/>
      <c r="R53" s="11">
        <v>7</v>
      </c>
      <c r="S53" s="204">
        <v>12319.98</v>
      </c>
      <c r="T53" s="204">
        <v>1759.99714285714</v>
      </c>
      <c r="V53" s="11"/>
      <c r="W53" s="11"/>
      <c r="X53" s="11"/>
      <c r="Y53" s="11"/>
      <c r="Z53" s="11"/>
      <c r="AA53" s="11"/>
      <c r="AB53" s="11"/>
      <c r="AC53" s="11"/>
      <c r="AD53" s="11"/>
    </row>
    <row r="54" spans="1:30">
      <c r="A54" s="56"/>
      <c r="B54" s="11"/>
      <c r="C54" s="11" t="s">
        <v>148</v>
      </c>
      <c r="D54" s="11"/>
      <c r="E54" s="11" t="s">
        <v>89</v>
      </c>
      <c r="F54" s="11">
        <v>19</v>
      </c>
      <c r="G54" s="204">
        <v>2068.5590000000002</v>
      </c>
      <c r="H54" s="204">
        <v>20685.59</v>
      </c>
      <c r="I54" s="204">
        <v>1088.7152631578899</v>
      </c>
      <c r="J54" s="220">
        <v>14.421052631578901</v>
      </c>
      <c r="L54" s="11">
        <v>10</v>
      </c>
      <c r="M54" s="204">
        <v>9997.52</v>
      </c>
      <c r="N54" s="204">
        <v>1110.8355555555599</v>
      </c>
      <c r="O54" s="11"/>
      <c r="P54" s="204"/>
      <c r="Q54" s="204"/>
      <c r="R54" s="11">
        <v>19</v>
      </c>
      <c r="S54" s="204">
        <v>20685.59</v>
      </c>
      <c r="T54" s="204">
        <v>1088.7152631578899</v>
      </c>
      <c r="V54" s="11"/>
      <c r="W54" s="11"/>
      <c r="X54" s="11"/>
      <c r="Y54" s="11"/>
      <c r="Z54" s="11"/>
      <c r="AA54" s="11"/>
      <c r="AB54" s="11"/>
      <c r="AC54" s="11"/>
      <c r="AD54" s="11"/>
    </row>
    <row r="55" spans="1:30">
      <c r="A55" s="56"/>
      <c r="B55" s="11"/>
      <c r="C55" s="11" t="s">
        <v>95</v>
      </c>
      <c r="D55" s="11"/>
      <c r="E55" s="11" t="s">
        <v>96</v>
      </c>
      <c r="F55" s="11">
        <v>24</v>
      </c>
      <c r="G55" s="204">
        <v>2828.38083333333</v>
      </c>
      <c r="H55" s="204">
        <v>33940.57</v>
      </c>
      <c r="I55" s="204">
        <v>1414.19041666667</v>
      </c>
      <c r="J55" s="220">
        <v>14.4166666666667</v>
      </c>
      <c r="L55" s="11">
        <v>12</v>
      </c>
      <c r="M55" s="204">
        <v>15894.54</v>
      </c>
      <c r="N55" s="204">
        <v>1324.5450000000001</v>
      </c>
      <c r="O55" s="11"/>
      <c r="P55" s="204"/>
      <c r="Q55" s="204"/>
      <c r="R55" s="11">
        <v>24</v>
      </c>
      <c r="S55" s="204">
        <v>33940.57</v>
      </c>
      <c r="T55" s="204">
        <v>1414.19041666667</v>
      </c>
      <c r="V55" s="11"/>
      <c r="W55" s="11"/>
      <c r="X55" s="11"/>
      <c r="Y55" s="11"/>
      <c r="Z55" s="11"/>
      <c r="AA55" s="11"/>
      <c r="AB55" s="11"/>
      <c r="AC55" s="11"/>
      <c r="AD55" s="11"/>
    </row>
    <row r="56" spans="1:30">
      <c r="A56" s="56"/>
      <c r="B56" s="11"/>
      <c r="C56" s="11" t="s">
        <v>349</v>
      </c>
      <c r="D56" s="11"/>
      <c r="E56" s="11" t="s">
        <v>350</v>
      </c>
      <c r="F56" s="11">
        <v>5</v>
      </c>
      <c r="G56" s="204">
        <v>13326.96</v>
      </c>
      <c r="H56" s="204">
        <v>13326.96</v>
      </c>
      <c r="I56" s="204">
        <v>2665.3919999999998</v>
      </c>
      <c r="J56" s="220">
        <v>14.4</v>
      </c>
      <c r="L56" s="11">
        <v>1</v>
      </c>
      <c r="M56" s="204">
        <v>4248.07</v>
      </c>
      <c r="N56" s="204">
        <v>1062.0174999999999</v>
      </c>
      <c r="O56" s="11"/>
      <c r="P56" s="204"/>
      <c r="Q56" s="204"/>
      <c r="R56" s="11">
        <v>5</v>
      </c>
      <c r="S56" s="204">
        <v>13326.96</v>
      </c>
      <c r="T56" s="204">
        <v>2665.3919999999998</v>
      </c>
      <c r="V56" s="11"/>
      <c r="W56" s="11"/>
      <c r="X56" s="11"/>
      <c r="Y56" s="11"/>
      <c r="Z56" s="11"/>
      <c r="AA56" s="11"/>
      <c r="AB56" s="11"/>
      <c r="AC56" s="11"/>
      <c r="AD56" s="11"/>
    </row>
    <row r="57" spans="1:30">
      <c r="A57" s="56"/>
      <c r="B57" s="11"/>
      <c r="C57" s="11" t="s">
        <v>285</v>
      </c>
      <c r="D57" s="11"/>
      <c r="E57" s="11" t="s">
        <v>286</v>
      </c>
      <c r="F57" s="11">
        <v>44</v>
      </c>
      <c r="G57" s="204">
        <v>2175.6413793103402</v>
      </c>
      <c r="H57" s="204">
        <v>63093.599999999999</v>
      </c>
      <c r="I57" s="204">
        <v>1433.94545454545</v>
      </c>
      <c r="J57" s="220">
        <v>14.318181818181801</v>
      </c>
      <c r="L57" s="11">
        <v>29</v>
      </c>
      <c r="M57" s="204">
        <v>30101.200000000001</v>
      </c>
      <c r="N57" s="204">
        <v>2006.7466666666701</v>
      </c>
      <c r="O57" s="11"/>
      <c r="P57" s="204"/>
      <c r="Q57" s="204"/>
      <c r="R57" s="11">
        <v>44</v>
      </c>
      <c r="S57" s="204">
        <v>63093.599999999999</v>
      </c>
      <c r="T57" s="204">
        <v>1433.94545454545</v>
      </c>
      <c r="V57" s="11"/>
      <c r="W57" s="11"/>
      <c r="X57" s="11"/>
      <c r="Y57" s="11"/>
      <c r="Z57" s="11"/>
      <c r="AA57" s="11"/>
      <c r="AB57" s="11"/>
      <c r="AC57" s="11"/>
      <c r="AD57" s="11"/>
    </row>
    <row r="58" spans="1:30">
      <c r="A58" s="56"/>
      <c r="B58" s="11"/>
      <c r="C58" s="11" t="s">
        <v>165</v>
      </c>
      <c r="D58" s="11"/>
      <c r="E58" s="11" t="s">
        <v>166</v>
      </c>
      <c r="F58" s="11">
        <v>39</v>
      </c>
      <c r="G58" s="204">
        <v>2091.23464285714</v>
      </c>
      <c r="H58" s="204">
        <v>58554.57</v>
      </c>
      <c r="I58" s="204">
        <v>1501.3992307692299</v>
      </c>
      <c r="J58" s="220">
        <v>14.282051282051301</v>
      </c>
      <c r="L58" s="11">
        <v>28</v>
      </c>
      <c r="M58" s="204">
        <v>15848.98</v>
      </c>
      <c r="N58" s="204">
        <v>1440.8163636363599</v>
      </c>
      <c r="O58" s="11"/>
      <c r="P58" s="204"/>
      <c r="Q58" s="204"/>
      <c r="R58" s="11">
        <v>39</v>
      </c>
      <c r="S58" s="204">
        <v>58554.57</v>
      </c>
      <c r="T58" s="204">
        <v>1501.3992307692299</v>
      </c>
      <c r="V58" s="11"/>
      <c r="W58" s="11"/>
      <c r="X58" s="11"/>
      <c r="Y58" s="11"/>
      <c r="Z58" s="11"/>
      <c r="AA58" s="11"/>
      <c r="AB58" s="11"/>
      <c r="AC58" s="11"/>
      <c r="AD58" s="11"/>
    </row>
    <row r="59" spans="1:30">
      <c r="A59" s="56"/>
      <c r="B59" s="11"/>
      <c r="C59" s="11" t="s">
        <v>322</v>
      </c>
      <c r="D59" s="11"/>
      <c r="E59" s="11" t="s">
        <v>98</v>
      </c>
      <c r="F59" s="11">
        <v>12</v>
      </c>
      <c r="G59" s="204">
        <v>1556.23888888889</v>
      </c>
      <c r="H59" s="204">
        <v>14006.15</v>
      </c>
      <c r="I59" s="204">
        <v>1167.17916666667</v>
      </c>
      <c r="J59" s="220">
        <v>14.25</v>
      </c>
      <c r="L59" s="11">
        <v>9</v>
      </c>
      <c r="M59" s="204">
        <v>4732.03</v>
      </c>
      <c r="N59" s="204">
        <v>1577.3433333333301</v>
      </c>
      <c r="O59" s="11"/>
      <c r="P59" s="204"/>
      <c r="Q59" s="204"/>
      <c r="R59" s="11">
        <v>12</v>
      </c>
      <c r="S59" s="204">
        <v>14006.15</v>
      </c>
      <c r="T59" s="204">
        <v>1167.17916666667</v>
      </c>
      <c r="V59" s="11"/>
      <c r="W59" s="11"/>
      <c r="X59" s="11"/>
      <c r="Y59" s="11"/>
      <c r="Z59" s="11"/>
      <c r="AA59" s="11"/>
      <c r="AB59" s="11"/>
      <c r="AC59" s="11"/>
      <c r="AD59" s="11"/>
    </row>
    <row r="60" spans="1:30">
      <c r="A60" s="56"/>
      <c r="B60" s="11"/>
      <c r="C60" s="11" t="s">
        <v>130</v>
      </c>
      <c r="D60" s="11"/>
      <c r="E60" s="11" t="s">
        <v>98</v>
      </c>
      <c r="F60" s="11">
        <v>16</v>
      </c>
      <c r="G60" s="204">
        <v>3417.21909090909</v>
      </c>
      <c r="H60" s="204">
        <v>37589.410000000003</v>
      </c>
      <c r="I60" s="204">
        <v>2349.3381250000002</v>
      </c>
      <c r="J60" s="220">
        <v>14.125</v>
      </c>
      <c r="L60" s="11">
        <v>11</v>
      </c>
      <c r="M60" s="204">
        <v>7197.64</v>
      </c>
      <c r="N60" s="204">
        <v>1439.528</v>
      </c>
      <c r="O60" s="11"/>
      <c r="P60" s="204"/>
      <c r="Q60" s="204"/>
      <c r="R60" s="11">
        <v>16</v>
      </c>
      <c r="S60" s="204">
        <v>37589.410000000003</v>
      </c>
      <c r="T60" s="204">
        <v>2349.3381250000002</v>
      </c>
      <c r="V60" s="11"/>
      <c r="W60" s="11"/>
      <c r="X60" s="11"/>
      <c r="Y60" s="11"/>
      <c r="Z60" s="11"/>
      <c r="AA60" s="11"/>
      <c r="AB60" s="11"/>
      <c r="AC60" s="11"/>
      <c r="AD60" s="11"/>
    </row>
    <row r="61" spans="1:30">
      <c r="A61" s="56"/>
      <c r="B61" s="11"/>
      <c r="C61" s="11" t="s">
        <v>448</v>
      </c>
      <c r="D61" s="11"/>
      <c r="E61" s="11" t="s">
        <v>449</v>
      </c>
      <c r="F61" s="11">
        <v>14</v>
      </c>
      <c r="G61" s="204">
        <v>2797.2037500000001</v>
      </c>
      <c r="H61" s="204">
        <v>22377.63</v>
      </c>
      <c r="I61" s="204">
        <v>1598.40214285714</v>
      </c>
      <c r="J61" s="220">
        <v>14</v>
      </c>
      <c r="L61" s="11">
        <v>8</v>
      </c>
      <c r="M61" s="204">
        <v>8556.09</v>
      </c>
      <c r="N61" s="204">
        <v>1426.0150000000001</v>
      </c>
      <c r="O61" s="11"/>
      <c r="P61" s="204"/>
      <c r="Q61" s="204"/>
      <c r="R61" s="11">
        <v>14</v>
      </c>
      <c r="S61" s="204">
        <v>22377.63</v>
      </c>
      <c r="T61" s="204">
        <v>1598.40214285714</v>
      </c>
      <c r="V61" s="11"/>
      <c r="W61" s="11"/>
      <c r="X61" s="11"/>
      <c r="Y61" s="11"/>
      <c r="Z61" s="11"/>
      <c r="AA61" s="11"/>
      <c r="AB61" s="11"/>
      <c r="AC61" s="11"/>
      <c r="AD61" s="11"/>
    </row>
    <row r="62" spans="1:30">
      <c r="A62" s="56"/>
      <c r="B62" s="11"/>
      <c r="C62" s="11" t="s">
        <v>109</v>
      </c>
      <c r="D62" s="11"/>
      <c r="E62" s="11" t="s">
        <v>110</v>
      </c>
      <c r="F62" s="11">
        <v>9</v>
      </c>
      <c r="G62" s="204">
        <v>1012.64571428571</v>
      </c>
      <c r="H62" s="204">
        <v>7088.52</v>
      </c>
      <c r="I62" s="204">
        <v>787.613333333333</v>
      </c>
      <c r="J62" s="220">
        <v>13.8888888888889</v>
      </c>
      <c r="L62" s="11">
        <v>7</v>
      </c>
      <c r="M62" s="204">
        <v>895.34</v>
      </c>
      <c r="N62" s="204">
        <v>447.67</v>
      </c>
      <c r="O62" s="11"/>
      <c r="P62" s="204"/>
      <c r="Q62" s="204"/>
      <c r="R62" s="11">
        <v>9</v>
      </c>
      <c r="S62" s="204">
        <v>7088.52</v>
      </c>
      <c r="T62" s="204">
        <v>787.613333333333</v>
      </c>
      <c r="V62" s="11"/>
      <c r="W62" s="11"/>
      <c r="X62" s="11"/>
      <c r="Y62" s="11"/>
      <c r="Z62" s="11"/>
      <c r="AA62" s="11"/>
      <c r="AB62" s="11"/>
      <c r="AC62" s="11"/>
      <c r="AD62" s="11"/>
    </row>
    <row r="63" spans="1:30">
      <c r="A63" s="56"/>
      <c r="B63" s="11"/>
      <c r="C63" s="11" t="s">
        <v>163</v>
      </c>
      <c r="D63" s="11"/>
      <c r="E63" s="11" t="s">
        <v>164</v>
      </c>
      <c r="F63" s="11">
        <v>11</v>
      </c>
      <c r="G63" s="204">
        <v>3668.36</v>
      </c>
      <c r="H63" s="204">
        <v>18341.8</v>
      </c>
      <c r="I63" s="204">
        <v>1667.4363636363601</v>
      </c>
      <c r="J63" s="220">
        <v>13.818181818181801</v>
      </c>
      <c r="L63" s="11">
        <v>5</v>
      </c>
      <c r="M63" s="204">
        <v>10095.5</v>
      </c>
      <c r="N63" s="204">
        <v>1682.5833333333301</v>
      </c>
      <c r="O63" s="11"/>
      <c r="P63" s="204"/>
      <c r="Q63" s="204"/>
      <c r="R63" s="11">
        <v>11</v>
      </c>
      <c r="S63" s="204">
        <v>18341.8</v>
      </c>
      <c r="T63" s="204">
        <v>1667.4363636363601</v>
      </c>
      <c r="V63" s="11"/>
      <c r="W63" s="11"/>
      <c r="X63" s="11"/>
      <c r="Y63" s="11"/>
      <c r="Z63" s="11"/>
      <c r="AA63" s="11"/>
      <c r="AB63" s="11"/>
      <c r="AC63" s="11"/>
      <c r="AD63" s="11"/>
    </row>
    <row r="64" spans="1:30">
      <c r="A64" s="56"/>
      <c r="B64" s="11"/>
      <c r="C64" s="11" t="s">
        <v>190</v>
      </c>
      <c r="D64" s="11"/>
      <c r="E64" s="11" t="s">
        <v>191</v>
      </c>
      <c r="F64" s="11">
        <v>22</v>
      </c>
      <c r="G64" s="204">
        <v>1301.97357142857</v>
      </c>
      <c r="H64" s="204">
        <v>18227.63</v>
      </c>
      <c r="I64" s="204">
        <v>828.528636363636</v>
      </c>
      <c r="J64" s="220">
        <v>13.7727272727273</v>
      </c>
      <c r="L64" s="11">
        <v>14</v>
      </c>
      <c r="M64" s="204">
        <v>6912.96</v>
      </c>
      <c r="N64" s="204">
        <v>864.12</v>
      </c>
      <c r="O64" s="11"/>
      <c r="P64" s="204"/>
      <c r="Q64" s="204"/>
      <c r="R64" s="11">
        <v>22</v>
      </c>
      <c r="S64" s="204">
        <v>18227.63</v>
      </c>
      <c r="T64" s="204">
        <v>828.528636363636</v>
      </c>
      <c r="V64" s="11"/>
      <c r="W64" s="11"/>
      <c r="X64" s="11"/>
      <c r="Y64" s="11"/>
      <c r="Z64" s="11"/>
      <c r="AA64" s="11"/>
      <c r="AB64" s="11"/>
      <c r="AC64" s="11"/>
      <c r="AD64" s="11"/>
    </row>
    <row r="65" spans="1:30">
      <c r="A65" s="56"/>
      <c r="B65" s="11"/>
      <c r="C65" s="11" t="s">
        <v>159</v>
      </c>
      <c r="D65" s="11"/>
      <c r="E65" s="11" t="s">
        <v>160</v>
      </c>
      <c r="F65" s="11">
        <v>44</v>
      </c>
      <c r="G65" s="204">
        <v>2612.4665217391298</v>
      </c>
      <c r="H65" s="204">
        <v>60086.73</v>
      </c>
      <c r="I65" s="204">
        <v>1365.6075000000001</v>
      </c>
      <c r="J65" s="220">
        <v>13.704545454545499</v>
      </c>
      <c r="L65" s="11">
        <v>23</v>
      </c>
      <c r="M65" s="204">
        <v>34484.46</v>
      </c>
      <c r="N65" s="204">
        <v>1642.1171428571399</v>
      </c>
      <c r="O65" s="11"/>
      <c r="P65" s="204"/>
      <c r="Q65" s="204"/>
      <c r="R65" s="11">
        <v>44</v>
      </c>
      <c r="S65" s="204">
        <v>60086.73</v>
      </c>
      <c r="T65" s="204">
        <v>1365.6075000000001</v>
      </c>
      <c r="V65" s="11"/>
      <c r="W65" s="11"/>
      <c r="X65" s="11"/>
      <c r="Y65" s="11"/>
      <c r="Z65" s="11"/>
      <c r="AA65" s="11"/>
      <c r="AB65" s="11"/>
      <c r="AC65" s="11"/>
      <c r="AD65" s="11"/>
    </row>
    <row r="66" spans="1:30">
      <c r="A66" s="56"/>
      <c r="B66" s="11"/>
      <c r="C66" s="11" t="s">
        <v>203</v>
      </c>
      <c r="D66" s="11"/>
      <c r="E66" s="11" t="s">
        <v>98</v>
      </c>
      <c r="F66" s="11">
        <v>12</v>
      </c>
      <c r="G66" s="204">
        <v>1668.59857142857</v>
      </c>
      <c r="H66" s="204">
        <v>11680.19</v>
      </c>
      <c r="I66" s="204">
        <v>973.34916666666697</v>
      </c>
      <c r="J66" s="220">
        <v>13.5833333333333</v>
      </c>
      <c r="L66" s="11">
        <v>7</v>
      </c>
      <c r="M66" s="204">
        <v>8588.0499999999993</v>
      </c>
      <c r="N66" s="204">
        <v>1717.61</v>
      </c>
      <c r="O66" s="11"/>
      <c r="P66" s="204"/>
      <c r="Q66" s="204"/>
      <c r="R66" s="11">
        <v>12</v>
      </c>
      <c r="S66" s="204">
        <v>11680.19</v>
      </c>
      <c r="T66" s="204">
        <v>973.34916666666697</v>
      </c>
      <c r="V66" s="11"/>
      <c r="W66" s="11"/>
      <c r="X66" s="11"/>
      <c r="Y66" s="11"/>
      <c r="Z66" s="11"/>
      <c r="AA66" s="11"/>
      <c r="AB66" s="11"/>
      <c r="AC66" s="11"/>
      <c r="AD66" s="11"/>
    </row>
    <row r="67" spans="1:30">
      <c r="A67" s="56"/>
      <c r="B67" s="11"/>
      <c r="C67" s="11" t="s">
        <v>273</v>
      </c>
      <c r="D67" s="11"/>
      <c r="E67" s="11" t="s">
        <v>274</v>
      </c>
      <c r="F67" s="11">
        <v>12</v>
      </c>
      <c r="G67" s="204">
        <v>2334.55428571429</v>
      </c>
      <c r="H67" s="204">
        <v>16341.88</v>
      </c>
      <c r="I67" s="204">
        <v>1361.8233333333301</v>
      </c>
      <c r="J67" s="220">
        <v>13.5833333333333</v>
      </c>
      <c r="L67" s="11">
        <v>7</v>
      </c>
      <c r="M67" s="204">
        <v>8262.69</v>
      </c>
      <c r="N67" s="204">
        <v>1652.538</v>
      </c>
      <c r="O67" s="11"/>
      <c r="P67" s="204"/>
      <c r="Q67" s="204"/>
      <c r="R67" s="11">
        <v>12</v>
      </c>
      <c r="S67" s="204">
        <v>16341.88</v>
      </c>
      <c r="T67" s="204">
        <v>1361.8233333333301</v>
      </c>
      <c r="V67" s="11"/>
      <c r="W67" s="11"/>
      <c r="X67" s="11"/>
      <c r="Y67" s="11"/>
      <c r="Z67" s="11"/>
      <c r="AA67" s="11"/>
      <c r="AB67" s="11"/>
      <c r="AC67" s="11"/>
      <c r="AD67" s="11"/>
    </row>
    <row r="68" spans="1:30">
      <c r="A68" s="56"/>
      <c r="B68" s="11"/>
      <c r="C68" s="11" t="s">
        <v>133</v>
      </c>
      <c r="D68" s="11"/>
      <c r="E68" s="11" t="s">
        <v>134</v>
      </c>
      <c r="F68" s="11">
        <v>9</v>
      </c>
      <c r="G68" s="204">
        <v>2178.1080000000002</v>
      </c>
      <c r="H68" s="204">
        <v>10890.54</v>
      </c>
      <c r="I68" s="204">
        <v>1210.06</v>
      </c>
      <c r="J68" s="220">
        <v>13.5555555555556</v>
      </c>
      <c r="L68" s="11">
        <v>5</v>
      </c>
      <c r="M68" s="204">
        <v>3139.03</v>
      </c>
      <c r="N68" s="204">
        <v>784.75750000000005</v>
      </c>
      <c r="O68" s="11"/>
      <c r="P68" s="204"/>
      <c r="Q68" s="204"/>
      <c r="R68" s="11">
        <v>9</v>
      </c>
      <c r="S68" s="204">
        <v>10890.54</v>
      </c>
      <c r="T68" s="204">
        <v>1210.06</v>
      </c>
      <c r="V68" s="11"/>
      <c r="W68" s="11"/>
      <c r="X68" s="11"/>
      <c r="Y68" s="11"/>
      <c r="Z68" s="11"/>
      <c r="AA68" s="11"/>
      <c r="AB68" s="11"/>
      <c r="AC68" s="11"/>
      <c r="AD68" s="11"/>
    </row>
    <row r="69" spans="1:30">
      <c r="A69" s="56"/>
      <c r="B69" s="11"/>
      <c r="C69" s="11" t="s">
        <v>311</v>
      </c>
      <c r="D69" s="11"/>
      <c r="E69" s="11" t="s">
        <v>312</v>
      </c>
      <c r="F69" s="11">
        <v>37</v>
      </c>
      <c r="G69" s="204">
        <v>2082.3438095238098</v>
      </c>
      <c r="H69" s="204">
        <v>43729.22</v>
      </c>
      <c r="I69" s="204">
        <v>1181.8708108108101</v>
      </c>
      <c r="J69" s="220">
        <v>13.4324324324324</v>
      </c>
      <c r="L69" s="11">
        <v>21</v>
      </c>
      <c r="M69" s="204">
        <v>24813.02</v>
      </c>
      <c r="N69" s="204">
        <v>1550.81375</v>
      </c>
      <c r="O69" s="11"/>
      <c r="P69" s="204"/>
      <c r="Q69" s="204"/>
      <c r="R69" s="11">
        <v>37</v>
      </c>
      <c r="S69" s="204">
        <v>43729.22</v>
      </c>
      <c r="T69" s="204">
        <v>1181.8708108108101</v>
      </c>
      <c r="V69" s="11"/>
      <c r="W69" s="11"/>
      <c r="X69" s="11"/>
      <c r="Y69" s="11"/>
      <c r="Z69" s="11"/>
      <c r="AA69" s="11"/>
      <c r="AB69" s="11"/>
      <c r="AC69" s="11"/>
      <c r="AD69" s="11"/>
    </row>
    <row r="70" spans="1:30">
      <c r="A70" s="56"/>
      <c r="B70" s="11"/>
      <c r="C70" s="11" t="s">
        <v>222</v>
      </c>
      <c r="D70" s="11"/>
      <c r="E70" s="11" t="s">
        <v>98</v>
      </c>
      <c r="F70" s="11">
        <v>8</v>
      </c>
      <c r="G70" s="204">
        <v>3806.6950000000002</v>
      </c>
      <c r="H70" s="204">
        <v>15226.78</v>
      </c>
      <c r="I70" s="204">
        <v>1903.3475000000001</v>
      </c>
      <c r="J70" s="220">
        <v>13.375</v>
      </c>
      <c r="L70" s="11">
        <v>4</v>
      </c>
      <c r="M70" s="204">
        <v>4608.2</v>
      </c>
      <c r="N70" s="204">
        <v>1152.05</v>
      </c>
      <c r="O70" s="11"/>
      <c r="P70" s="204"/>
      <c r="Q70" s="204"/>
      <c r="R70" s="11">
        <v>8</v>
      </c>
      <c r="S70" s="204">
        <v>15226.78</v>
      </c>
      <c r="T70" s="204">
        <v>1903.3475000000001</v>
      </c>
      <c r="V70" s="11"/>
      <c r="W70" s="11"/>
      <c r="X70" s="11"/>
      <c r="Y70" s="11"/>
      <c r="Z70" s="11"/>
      <c r="AA70" s="11"/>
      <c r="AB70" s="11"/>
      <c r="AC70" s="11"/>
      <c r="AD70" s="11"/>
    </row>
    <row r="71" spans="1:30">
      <c r="A71" s="56"/>
      <c r="B71" s="11"/>
      <c r="C71" s="11" t="s">
        <v>205</v>
      </c>
      <c r="D71" s="11"/>
      <c r="E71" s="11" t="s">
        <v>206</v>
      </c>
      <c r="F71" s="11">
        <v>34</v>
      </c>
      <c r="G71" s="204">
        <v>2120.1723999999999</v>
      </c>
      <c r="H71" s="204">
        <v>53004.31</v>
      </c>
      <c r="I71" s="204">
        <v>1558.9502941176499</v>
      </c>
      <c r="J71" s="220">
        <v>13.352941176470599</v>
      </c>
      <c r="L71" s="11">
        <v>25</v>
      </c>
      <c r="M71" s="204">
        <v>20934.63</v>
      </c>
      <c r="N71" s="204">
        <v>2326.0700000000002</v>
      </c>
      <c r="O71" s="11"/>
      <c r="P71" s="204"/>
      <c r="Q71" s="204"/>
      <c r="R71" s="11">
        <v>34</v>
      </c>
      <c r="S71" s="204">
        <v>53004.31</v>
      </c>
      <c r="T71" s="204">
        <v>1558.9502941176499</v>
      </c>
      <c r="V71" s="11"/>
      <c r="W71" s="11"/>
      <c r="X71" s="11"/>
      <c r="Y71" s="11"/>
      <c r="Z71" s="11"/>
      <c r="AA71" s="11"/>
      <c r="AB71" s="11"/>
      <c r="AC71" s="11"/>
      <c r="AD71" s="11"/>
    </row>
    <row r="72" spans="1:30">
      <c r="A72" s="56"/>
      <c r="B72" s="11"/>
      <c r="C72" s="11" t="s">
        <v>267</v>
      </c>
      <c r="D72" s="11"/>
      <c r="E72" s="11" t="s">
        <v>150</v>
      </c>
      <c r="F72" s="11">
        <v>87</v>
      </c>
      <c r="G72" s="204">
        <v>2417.3630909090898</v>
      </c>
      <c r="H72" s="204">
        <v>132954.97</v>
      </c>
      <c r="I72" s="204">
        <v>1528.21804597701</v>
      </c>
      <c r="J72" s="220">
        <v>13.321839080459799</v>
      </c>
      <c r="L72" s="11">
        <v>55</v>
      </c>
      <c r="M72" s="204">
        <v>70661.06</v>
      </c>
      <c r="N72" s="204">
        <v>2208.1581249999999</v>
      </c>
      <c r="O72" s="11"/>
      <c r="P72" s="204"/>
      <c r="Q72" s="204"/>
      <c r="R72" s="11">
        <v>87</v>
      </c>
      <c r="S72" s="204">
        <v>132954.97</v>
      </c>
      <c r="T72" s="204">
        <v>1528.21804597701</v>
      </c>
      <c r="V72" s="11"/>
      <c r="W72" s="11"/>
      <c r="X72" s="11"/>
      <c r="Y72" s="11"/>
      <c r="Z72" s="11"/>
      <c r="AA72" s="11"/>
      <c r="AB72" s="11"/>
      <c r="AC72" s="11"/>
      <c r="AD72" s="11"/>
    </row>
    <row r="73" spans="1:30">
      <c r="A73" s="56"/>
      <c r="B73" s="11"/>
      <c r="C73" s="11" t="s">
        <v>369</v>
      </c>
      <c r="D73" s="11"/>
      <c r="E73" s="11" t="s">
        <v>370</v>
      </c>
      <c r="F73" s="11">
        <v>25</v>
      </c>
      <c r="G73" s="204">
        <v>2511.5284615384599</v>
      </c>
      <c r="H73" s="204">
        <v>32649.87</v>
      </c>
      <c r="I73" s="204">
        <v>1305.9947999999999</v>
      </c>
      <c r="J73" s="220">
        <v>13.28</v>
      </c>
      <c r="L73" s="11">
        <v>13</v>
      </c>
      <c r="M73" s="204">
        <v>16005.13</v>
      </c>
      <c r="N73" s="204">
        <v>1333.7608333333301</v>
      </c>
      <c r="O73" s="11"/>
      <c r="P73" s="204"/>
      <c r="Q73" s="204"/>
      <c r="R73" s="11">
        <v>25</v>
      </c>
      <c r="S73" s="204">
        <v>32649.87</v>
      </c>
      <c r="T73" s="204">
        <v>1305.9947999999999</v>
      </c>
      <c r="V73" s="11"/>
      <c r="W73" s="11"/>
      <c r="X73" s="11"/>
      <c r="Y73" s="11"/>
      <c r="Z73" s="11"/>
      <c r="AA73" s="11"/>
      <c r="AB73" s="11"/>
      <c r="AC73" s="11"/>
      <c r="AD73" s="11"/>
    </row>
    <row r="74" spans="1:30">
      <c r="A74" s="56"/>
      <c r="B74" s="11"/>
      <c r="C74" s="11" t="s">
        <v>207</v>
      </c>
      <c r="D74" s="11"/>
      <c r="E74" s="11" t="s">
        <v>89</v>
      </c>
      <c r="F74" s="11">
        <v>4</v>
      </c>
      <c r="G74" s="204">
        <v>1420.4833333333299</v>
      </c>
      <c r="H74" s="204">
        <v>4261.45</v>
      </c>
      <c r="I74" s="204">
        <v>1065.3625</v>
      </c>
      <c r="J74" s="220">
        <v>13.25</v>
      </c>
      <c r="L74" s="11">
        <v>3</v>
      </c>
      <c r="M74" s="204">
        <v>1831.43</v>
      </c>
      <c r="N74" s="204">
        <v>1831.43</v>
      </c>
      <c r="O74" s="11"/>
      <c r="P74" s="204"/>
      <c r="Q74" s="204"/>
      <c r="R74" s="11">
        <v>4</v>
      </c>
      <c r="S74" s="204">
        <v>4261.45</v>
      </c>
      <c r="T74" s="204">
        <v>1065.3625</v>
      </c>
      <c r="V74" s="11"/>
      <c r="W74" s="11"/>
      <c r="X74" s="11"/>
      <c r="Y74" s="11"/>
      <c r="Z74" s="11"/>
      <c r="AA74" s="11"/>
      <c r="AB74" s="11"/>
      <c r="AC74" s="11"/>
      <c r="AD74" s="11"/>
    </row>
    <row r="75" spans="1:30">
      <c r="A75" s="56"/>
      <c r="B75" s="11"/>
      <c r="C75" s="11" t="s">
        <v>143</v>
      </c>
      <c r="D75" s="11"/>
      <c r="E75" s="11" t="s">
        <v>144</v>
      </c>
      <c r="F75" s="11">
        <v>14</v>
      </c>
      <c r="G75" s="204">
        <v>1806.19444444444</v>
      </c>
      <c r="H75" s="204">
        <v>16255.75</v>
      </c>
      <c r="I75" s="204">
        <v>1161.125</v>
      </c>
      <c r="J75" s="220">
        <v>13.214285714285699</v>
      </c>
      <c r="L75" s="11">
        <v>9</v>
      </c>
      <c r="M75" s="204">
        <v>3345.82</v>
      </c>
      <c r="N75" s="204">
        <v>669.16399999999999</v>
      </c>
      <c r="O75" s="11"/>
      <c r="P75" s="204"/>
      <c r="Q75" s="204"/>
      <c r="R75" s="11">
        <v>14</v>
      </c>
      <c r="S75" s="204">
        <v>16255.75</v>
      </c>
      <c r="T75" s="204">
        <v>1161.125</v>
      </c>
      <c r="V75" s="11"/>
      <c r="W75" s="11"/>
      <c r="X75" s="11"/>
      <c r="Y75" s="11"/>
      <c r="Z75" s="11"/>
      <c r="AA75" s="11"/>
      <c r="AB75" s="11"/>
      <c r="AC75" s="11"/>
      <c r="AD75" s="11"/>
    </row>
    <row r="76" spans="1:30">
      <c r="A76" s="56"/>
      <c r="B76" s="11"/>
      <c r="C76" s="11" t="s">
        <v>229</v>
      </c>
      <c r="D76" s="11"/>
      <c r="E76" s="11" t="s">
        <v>191</v>
      </c>
      <c r="F76" s="11">
        <v>22</v>
      </c>
      <c r="G76" s="204">
        <v>2198.62777777778</v>
      </c>
      <c r="H76" s="204">
        <v>39575.300000000003</v>
      </c>
      <c r="I76" s="204">
        <v>1798.8772727272701</v>
      </c>
      <c r="J76" s="220">
        <v>13.181818181818199</v>
      </c>
      <c r="L76" s="11">
        <v>18</v>
      </c>
      <c r="M76" s="204">
        <v>15096.26</v>
      </c>
      <c r="N76" s="204">
        <v>3774.0650000000001</v>
      </c>
      <c r="O76" s="11"/>
      <c r="P76" s="204"/>
      <c r="Q76" s="204"/>
      <c r="R76" s="11">
        <v>22</v>
      </c>
      <c r="S76" s="204">
        <v>39575.300000000003</v>
      </c>
      <c r="T76" s="204">
        <v>1798.8772727272701</v>
      </c>
      <c r="V76" s="11"/>
      <c r="W76" s="11"/>
      <c r="X76" s="11"/>
      <c r="Y76" s="11"/>
      <c r="Z76" s="11"/>
      <c r="AA76" s="11"/>
      <c r="AB76" s="11"/>
      <c r="AC76" s="11"/>
      <c r="AD76" s="11"/>
    </row>
    <row r="77" spans="1:30">
      <c r="A77" s="56"/>
      <c r="B77" s="11"/>
      <c r="C77" s="11" t="s">
        <v>223</v>
      </c>
      <c r="D77" s="11"/>
      <c r="E77" s="11" t="s">
        <v>224</v>
      </c>
      <c r="F77" s="11">
        <v>8</v>
      </c>
      <c r="G77" s="204">
        <v>5077.6400000000003</v>
      </c>
      <c r="H77" s="204">
        <v>10155.280000000001</v>
      </c>
      <c r="I77" s="204">
        <v>1269.4100000000001</v>
      </c>
      <c r="J77" s="220">
        <v>13.125</v>
      </c>
      <c r="L77" s="11">
        <v>2</v>
      </c>
      <c r="M77" s="204">
        <v>7675.81</v>
      </c>
      <c r="N77" s="204">
        <v>1279.3016666666699</v>
      </c>
      <c r="O77" s="11"/>
      <c r="P77" s="204"/>
      <c r="Q77" s="204"/>
      <c r="R77" s="11">
        <v>8</v>
      </c>
      <c r="S77" s="204">
        <v>10155.280000000001</v>
      </c>
      <c r="T77" s="204">
        <v>1269.4100000000001</v>
      </c>
      <c r="V77" s="11"/>
      <c r="W77" s="11"/>
      <c r="X77" s="11"/>
      <c r="Y77" s="11"/>
      <c r="Z77" s="11"/>
      <c r="AA77" s="11"/>
      <c r="AB77" s="11"/>
      <c r="AC77" s="11"/>
      <c r="AD77" s="11"/>
    </row>
    <row r="78" spans="1:30">
      <c r="A78" s="56"/>
      <c r="B78" s="11"/>
      <c r="C78" s="11" t="s">
        <v>441</v>
      </c>
      <c r="D78" s="11"/>
      <c r="E78" s="11" t="s">
        <v>442</v>
      </c>
      <c r="F78" s="11">
        <v>34</v>
      </c>
      <c r="G78" s="204">
        <v>2013.0992000000001</v>
      </c>
      <c r="H78" s="204">
        <v>50327.48</v>
      </c>
      <c r="I78" s="204">
        <v>1480.22</v>
      </c>
      <c r="J78" s="220">
        <v>13.0294117647059</v>
      </c>
      <c r="L78" s="11">
        <v>25</v>
      </c>
      <c r="M78" s="204">
        <v>13546.94</v>
      </c>
      <c r="N78" s="204">
        <v>1505.2155555555601</v>
      </c>
      <c r="O78" s="11"/>
      <c r="P78" s="204"/>
      <c r="Q78" s="204"/>
      <c r="R78" s="11">
        <v>34</v>
      </c>
      <c r="S78" s="204">
        <v>50327.48</v>
      </c>
      <c r="T78" s="204">
        <v>1480.22</v>
      </c>
      <c r="V78" s="11"/>
      <c r="W78" s="11"/>
      <c r="X78" s="11"/>
      <c r="Y78" s="11"/>
      <c r="Z78" s="11"/>
      <c r="AA78" s="11"/>
      <c r="AB78" s="11"/>
      <c r="AC78" s="11"/>
      <c r="AD78" s="11"/>
    </row>
    <row r="79" spans="1:30">
      <c r="A79" s="56"/>
      <c r="B79" s="11"/>
      <c r="C79" s="11" t="s">
        <v>86</v>
      </c>
      <c r="D79" s="11"/>
      <c r="E79" s="11" t="s">
        <v>87</v>
      </c>
      <c r="F79" s="11">
        <v>1</v>
      </c>
      <c r="G79" s="204">
        <v>495.29</v>
      </c>
      <c r="H79" s="204">
        <v>495.29</v>
      </c>
      <c r="I79" s="204">
        <v>495.29</v>
      </c>
      <c r="J79" s="220">
        <v>13</v>
      </c>
      <c r="L79" s="11">
        <v>1</v>
      </c>
      <c r="M79" s="204"/>
      <c r="N79" s="204"/>
      <c r="O79" s="11"/>
      <c r="P79" s="204"/>
      <c r="Q79" s="204"/>
      <c r="R79" s="11">
        <v>1</v>
      </c>
      <c r="S79" s="204">
        <v>495.29</v>
      </c>
      <c r="T79" s="204">
        <v>495.29</v>
      </c>
      <c r="V79" s="11"/>
      <c r="W79" s="11"/>
      <c r="X79" s="11"/>
      <c r="Y79" s="11"/>
      <c r="Z79" s="11"/>
      <c r="AA79" s="11"/>
      <c r="AB79" s="11"/>
      <c r="AC79" s="11"/>
      <c r="AD79" s="11"/>
    </row>
    <row r="80" spans="1:30">
      <c r="A80" s="56"/>
      <c r="B80" s="11"/>
      <c r="C80" s="11" t="s">
        <v>625</v>
      </c>
      <c r="D80" s="11"/>
      <c r="E80" s="11" t="s">
        <v>102</v>
      </c>
      <c r="F80" s="11">
        <v>1</v>
      </c>
      <c r="G80" s="204">
        <v>1031.19</v>
      </c>
      <c r="H80" s="204">
        <v>1031.19</v>
      </c>
      <c r="I80" s="204">
        <v>1031.19</v>
      </c>
      <c r="J80" s="220">
        <v>13</v>
      </c>
      <c r="L80" s="11">
        <v>1</v>
      </c>
      <c r="M80" s="204"/>
      <c r="N80" s="204"/>
      <c r="O80" s="11"/>
      <c r="P80" s="204"/>
      <c r="Q80" s="204"/>
      <c r="R80" s="11">
        <v>1</v>
      </c>
      <c r="S80" s="204">
        <v>1031.19</v>
      </c>
      <c r="T80" s="204">
        <v>1031.19</v>
      </c>
      <c r="V80" s="11"/>
      <c r="W80" s="11"/>
      <c r="X80" s="11"/>
      <c r="Y80" s="11"/>
      <c r="Z80" s="11"/>
      <c r="AA80" s="11"/>
      <c r="AB80" s="11"/>
      <c r="AC80" s="11"/>
      <c r="AD80" s="11"/>
    </row>
    <row r="81" spans="1:30">
      <c r="A81" s="56"/>
      <c r="B81" s="11"/>
      <c r="C81" s="11" t="s">
        <v>221</v>
      </c>
      <c r="D81" s="11"/>
      <c r="E81" s="11" t="s">
        <v>185</v>
      </c>
      <c r="F81" s="11">
        <v>1</v>
      </c>
      <c r="G81" s="204">
        <v>378.26</v>
      </c>
      <c r="H81" s="204">
        <v>378.26</v>
      </c>
      <c r="I81" s="204">
        <v>378.26</v>
      </c>
      <c r="J81" s="220">
        <v>13</v>
      </c>
      <c r="L81" s="11">
        <v>1</v>
      </c>
      <c r="M81" s="204"/>
      <c r="N81" s="204"/>
      <c r="O81" s="11"/>
      <c r="P81" s="204"/>
      <c r="Q81" s="204"/>
      <c r="R81" s="11">
        <v>1</v>
      </c>
      <c r="S81" s="204">
        <v>378.26</v>
      </c>
      <c r="T81" s="204">
        <v>378.26</v>
      </c>
      <c r="V81" s="11"/>
      <c r="W81" s="11"/>
      <c r="X81" s="11"/>
      <c r="Y81" s="11"/>
      <c r="Z81" s="11"/>
      <c r="AA81" s="11"/>
      <c r="AB81" s="11"/>
      <c r="AC81" s="11"/>
      <c r="AD81" s="11"/>
    </row>
    <row r="82" spans="1:30">
      <c r="A82" s="56"/>
      <c r="B82" s="11"/>
      <c r="C82" s="11" t="s">
        <v>265</v>
      </c>
      <c r="D82" s="11"/>
      <c r="E82" s="11" t="s">
        <v>266</v>
      </c>
      <c r="F82" s="11">
        <v>30</v>
      </c>
      <c r="G82" s="204">
        <v>1834.5418749999999</v>
      </c>
      <c r="H82" s="204">
        <v>29352.67</v>
      </c>
      <c r="I82" s="204">
        <v>978.42233333333297</v>
      </c>
      <c r="J82" s="220">
        <v>13</v>
      </c>
      <c r="L82" s="11">
        <v>16</v>
      </c>
      <c r="M82" s="204">
        <v>14809.96</v>
      </c>
      <c r="N82" s="204">
        <v>1057.85428571429</v>
      </c>
      <c r="O82" s="11"/>
      <c r="P82" s="204"/>
      <c r="Q82" s="204"/>
      <c r="R82" s="11">
        <v>30</v>
      </c>
      <c r="S82" s="204">
        <v>29352.67</v>
      </c>
      <c r="T82" s="204">
        <v>978.42233333333297</v>
      </c>
      <c r="V82" s="11"/>
      <c r="W82" s="11"/>
      <c r="X82" s="11"/>
      <c r="Y82" s="11"/>
      <c r="Z82" s="11"/>
      <c r="AA82" s="11"/>
      <c r="AB82" s="11"/>
      <c r="AC82" s="11"/>
      <c r="AD82" s="11"/>
    </row>
    <row r="83" spans="1:30">
      <c r="A83" s="56"/>
      <c r="B83" s="11"/>
      <c r="C83" s="11" t="s">
        <v>271</v>
      </c>
      <c r="D83" s="11"/>
      <c r="E83" s="11" t="s">
        <v>272</v>
      </c>
      <c r="F83" s="11">
        <v>1</v>
      </c>
      <c r="G83" s="204"/>
      <c r="H83" s="204">
        <v>728.44</v>
      </c>
      <c r="I83" s="204">
        <v>728.44</v>
      </c>
      <c r="J83" s="220">
        <v>13</v>
      </c>
      <c r="L83" s="11"/>
      <c r="M83" s="204">
        <v>728.44</v>
      </c>
      <c r="N83" s="204">
        <v>728.44</v>
      </c>
      <c r="O83" s="11"/>
      <c r="P83" s="204"/>
      <c r="Q83" s="204"/>
      <c r="R83" s="11">
        <v>1</v>
      </c>
      <c r="S83" s="204">
        <v>728.44</v>
      </c>
      <c r="T83" s="204">
        <v>728.44</v>
      </c>
      <c r="V83" s="11"/>
      <c r="W83" s="11"/>
      <c r="X83" s="11"/>
      <c r="Y83" s="11"/>
      <c r="Z83" s="11"/>
      <c r="AA83" s="11"/>
      <c r="AB83" s="11"/>
      <c r="AC83" s="11"/>
      <c r="AD83" s="11"/>
    </row>
    <row r="84" spans="1:30">
      <c r="A84" s="56"/>
      <c r="B84" s="11"/>
      <c r="C84" s="11" t="s">
        <v>488</v>
      </c>
      <c r="D84" s="11"/>
      <c r="E84" s="11" t="s">
        <v>105</v>
      </c>
      <c r="F84" s="11">
        <v>1</v>
      </c>
      <c r="G84" s="204">
        <v>99.98</v>
      </c>
      <c r="H84" s="204">
        <v>99.98</v>
      </c>
      <c r="I84" s="204">
        <v>99.98</v>
      </c>
      <c r="J84" s="220">
        <v>13</v>
      </c>
      <c r="L84" s="11">
        <v>1</v>
      </c>
      <c r="M84" s="204"/>
      <c r="N84" s="204"/>
      <c r="O84" s="11"/>
      <c r="P84" s="204"/>
      <c r="Q84" s="204"/>
      <c r="R84" s="11">
        <v>1</v>
      </c>
      <c r="S84" s="204">
        <v>99.98</v>
      </c>
      <c r="T84" s="204">
        <v>99.98</v>
      </c>
      <c r="V84" s="11"/>
      <c r="W84" s="11"/>
      <c r="X84" s="11"/>
      <c r="Y84" s="11"/>
      <c r="Z84" s="11"/>
      <c r="AA84" s="11"/>
      <c r="AB84" s="11"/>
      <c r="AC84" s="11"/>
      <c r="AD84" s="11"/>
    </row>
    <row r="85" spans="1:30">
      <c r="A85" s="56"/>
      <c r="B85" s="11"/>
      <c r="C85" s="11" t="s">
        <v>283</v>
      </c>
      <c r="D85" s="11"/>
      <c r="E85" s="11" t="s">
        <v>118</v>
      </c>
      <c r="F85" s="11">
        <v>1</v>
      </c>
      <c r="G85" s="204">
        <v>297.86</v>
      </c>
      <c r="H85" s="204">
        <v>297.86</v>
      </c>
      <c r="I85" s="204">
        <v>297.86</v>
      </c>
      <c r="J85" s="220">
        <v>13</v>
      </c>
      <c r="L85" s="11">
        <v>1</v>
      </c>
      <c r="M85" s="204"/>
      <c r="N85" s="204"/>
      <c r="O85" s="11"/>
      <c r="P85" s="204"/>
      <c r="Q85" s="204"/>
      <c r="R85" s="11">
        <v>1</v>
      </c>
      <c r="S85" s="204">
        <v>297.86</v>
      </c>
      <c r="T85" s="204">
        <v>297.86</v>
      </c>
      <c r="V85" s="11"/>
      <c r="W85" s="11"/>
      <c r="X85" s="11"/>
      <c r="Y85" s="11"/>
      <c r="Z85" s="11"/>
      <c r="AA85" s="11"/>
      <c r="AB85" s="11"/>
      <c r="AC85" s="11"/>
      <c r="AD85" s="11"/>
    </row>
    <row r="86" spans="1:30">
      <c r="A86" s="56"/>
      <c r="B86" s="11"/>
      <c r="C86" s="11" t="s">
        <v>546</v>
      </c>
      <c r="D86" s="11"/>
      <c r="E86" s="11" t="s">
        <v>226</v>
      </c>
      <c r="F86" s="11">
        <v>1</v>
      </c>
      <c r="G86" s="204">
        <v>837.5</v>
      </c>
      <c r="H86" s="204">
        <v>837.5</v>
      </c>
      <c r="I86" s="204">
        <v>837.5</v>
      </c>
      <c r="J86" s="220">
        <v>13</v>
      </c>
      <c r="L86" s="11">
        <v>1</v>
      </c>
      <c r="M86" s="204"/>
      <c r="N86" s="204"/>
      <c r="O86" s="11"/>
      <c r="P86" s="204"/>
      <c r="Q86" s="204"/>
      <c r="R86" s="11">
        <v>1</v>
      </c>
      <c r="S86" s="204">
        <v>837.5</v>
      </c>
      <c r="T86" s="204">
        <v>837.5</v>
      </c>
      <c r="V86" s="11"/>
      <c r="W86" s="11"/>
      <c r="X86" s="11"/>
      <c r="Y86" s="11"/>
      <c r="Z86" s="11"/>
      <c r="AA86" s="11"/>
      <c r="AB86" s="11"/>
      <c r="AC86" s="11"/>
      <c r="AD86" s="11"/>
    </row>
    <row r="87" spans="1:30">
      <c r="A87" s="56"/>
      <c r="B87" s="11"/>
      <c r="C87" s="11" t="s">
        <v>403</v>
      </c>
      <c r="D87" s="11"/>
      <c r="E87" s="11" t="s">
        <v>158</v>
      </c>
      <c r="F87" s="11">
        <v>1</v>
      </c>
      <c r="G87" s="204">
        <v>1021.88</v>
      </c>
      <c r="H87" s="204">
        <v>1021.88</v>
      </c>
      <c r="I87" s="204">
        <v>1021.88</v>
      </c>
      <c r="J87" s="220">
        <v>13</v>
      </c>
      <c r="L87" s="11">
        <v>1</v>
      </c>
      <c r="M87" s="204"/>
      <c r="N87" s="204"/>
      <c r="O87" s="11"/>
      <c r="P87" s="204"/>
      <c r="Q87" s="204"/>
      <c r="R87" s="11">
        <v>1</v>
      </c>
      <c r="S87" s="204">
        <v>1021.88</v>
      </c>
      <c r="T87" s="204">
        <v>1021.88</v>
      </c>
      <c r="V87" s="11"/>
      <c r="W87" s="11"/>
      <c r="X87" s="11"/>
      <c r="Y87" s="11"/>
      <c r="Z87" s="11"/>
      <c r="AA87" s="11"/>
      <c r="AB87" s="11"/>
      <c r="AC87" s="11"/>
      <c r="AD87" s="11"/>
    </row>
    <row r="88" spans="1:30">
      <c r="A88" s="56"/>
      <c r="B88" s="11"/>
      <c r="C88" s="11" t="s">
        <v>550</v>
      </c>
      <c r="D88" s="11"/>
      <c r="E88" s="11" t="s">
        <v>424</v>
      </c>
      <c r="F88" s="11">
        <v>1</v>
      </c>
      <c r="G88" s="204">
        <v>101.54</v>
      </c>
      <c r="H88" s="204">
        <v>101.54</v>
      </c>
      <c r="I88" s="204">
        <v>101.54</v>
      </c>
      <c r="J88" s="220">
        <v>13</v>
      </c>
      <c r="L88" s="11">
        <v>1</v>
      </c>
      <c r="M88" s="204"/>
      <c r="N88" s="204"/>
      <c r="O88" s="11"/>
      <c r="P88" s="204"/>
      <c r="Q88" s="204"/>
      <c r="R88" s="11">
        <v>1</v>
      </c>
      <c r="S88" s="204">
        <v>101.54</v>
      </c>
      <c r="T88" s="204">
        <v>101.54</v>
      </c>
      <c r="V88" s="11"/>
      <c r="W88" s="11"/>
      <c r="X88" s="11"/>
      <c r="Y88" s="11"/>
      <c r="Z88" s="11"/>
      <c r="AA88" s="11"/>
      <c r="AB88" s="11"/>
      <c r="AC88" s="11"/>
      <c r="AD88" s="11"/>
    </row>
    <row r="89" spans="1:30">
      <c r="A89" s="56"/>
      <c r="B89" s="11"/>
      <c r="C89" s="11" t="s">
        <v>441</v>
      </c>
      <c r="D89" s="11"/>
      <c r="E89" s="11" t="s">
        <v>144</v>
      </c>
      <c r="F89" s="11">
        <v>1</v>
      </c>
      <c r="G89" s="204"/>
      <c r="H89" s="204">
        <v>860.39</v>
      </c>
      <c r="I89" s="204">
        <v>860.39</v>
      </c>
      <c r="J89" s="220">
        <v>13</v>
      </c>
      <c r="L89" s="11"/>
      <c r="M89" s="204">
        <v>860.39</v>
      </c>
      <c r="N89" s="204">
        <v>860.39</v>
      </c>
      <c r="O89" s="11"/>
      <c r="P89" s="204"/>
      <c r="Q89" s="204"/>
      <c r="R89" s="11">
        <v>1</v>
      </c>
      <c r="S89" s="204">
        <v>860.39</v>
      </c>
      <c r="T89" s="204">
        <v>860.39</v>
      </c>
      <c r="V89" s="11"/>
      <c r="W89" s="11"/>
      <c r="X89" s="11"/>
      <c r="Y89" s="11"/>
      <c r="Z89" s="11"/>
      <c r="AA89" s="11"/>
      <c r="AB89" s="11"/>
      <c r="AC89" s="11"/>
      <c r="AD89" s="11"/>
    </row>
    <row r="90" spans="1:30">
      <c r="A90" s="56"/>
      <c r="B90" s="11"/>
      <c r="C90" s="11" t="s">
        <v>450</v>
      </c>
      <c r="D90" s="11"/>
      <c r="E90" s="11" t="s">
        <v>126</v>
      </c>
      <c r="F90" s="11">
        <v>53</v>
      </c>
      <c r="G90" s="204">
        <v>1700.5266666666701</v>
      </c>
      <c r="H90" s="204">
        <v>66320.539999999994</v>
      </c>
      <c r="I90" s="204">
        <v>1251.3309433962299</v>
      </c>
      <c r="J90" s="220">
        <v>13</v>
      </c>
      <c r="L90" s="11">
        <v>39</v>
      </c>
      <c r="M90" s="204">
        <v>16753.32</v>
      </c>
      <c r="N90" s="204">
        <v>1196.66571428571</v>
      </c>
      <c r="O90" s="11"/>
      <c r="P90" s="204"/>
      <c r="Q90" s="204"/>
      <c r="R90" s="11">
        <v>53</v>
      </c>
      <c r="S90" s="204">
        <v>66320.539999999994</v>
      </c>
      <c r="T90" s="204">
        <v>1251.3309433962299</v>
      </c>
      <c r="V90" s="11"/>
      <c r="W90" s="11"/>
      <c r="X90" s="11"/>
      <c r="Y90" s="11"/>
      <c r="Z90" s="11"/>
      <c r="AA90" s="11"/>
      <c r="AB90" s="11"/>
      <c r="AC90" s="11"/>
      <c r="AD90" s="11"/>
    </row>
    <row r="91" spans="1:30">
      <c r="A91" s="56"/>
      <c r="B91" s="11"/>
      <c r="C91" s="11" t="s">
        <v>304</v>
      </c>
      <c r="D91" s="11"/>
      <c r="E91" s="11" t="s">
        <v>305</v>
      </c>
      <c r="F91" s="11">
        <v>30</v>
      </c>
      <c r="G91" s="204">
        <v>2223.02157894737</v>
      </c>
      <c r="H91" s="204">
        <v>42237.41</v>
      </c>
      <c r="I91" s="204">
        <v>1407.91366666667</v>
      </c>
      <c r="J91" s="220">
        <v>12.966666666666701</v>
      </c>
      <c r="L91" s="11">
        <v>19</v>
      </c>
      <c r="M91" s="204">
        <v>19421.150000000001</v>
      </c>
      <c r="N91" s="204">
        <v>1765.5590909090899</v>
      </c>
      <c r="O91" s="11"/>
      <c r="P91" s="204"/>
      <c r="Q91" s="204"/>
      <c r="R91" s="11">
        <v>30</v>
      </c>
      <c r="S91" s="204">
        <v>42237.41</v>
      </c>
      <c r="T91" s="204">
        <v>1407.91366666667</v>
      </c>
      <c r="V91" s="11"/>
      <c r="W91" s="11"/>
      <c r="X91" s="11"/>
      <c r="Y91" s="11"/>
      <c r="Z91" s="11"/>
      <c r="AA91" s="11"/>
      <c r="AB91" s="11"/>
      <c r="AC91" s="11"/>
      <c r="AD91" s="11"/>
    </row>
    <row r="92" spans="1:30">
      <c r="A92" s="56"/>
      <c r="B92" s="11"/>
      <c r="C92" s="11" t="s">
        <v>196</v>
      </c>
      <c r="D92" s="11"/>
      <c r="E92" s="11" t="s">
        <v>197</v>
      </c>
      <c r="F92" s="11">
        <v>22</v>
      </c>
      <c r="G92" s="204">
        <v>934.21600000000001</v>
      </c>
      <c r="H92" s="204">
        <v>18684.32</v>
      </c>
      <c r="I92" s="204">
        <v>849.28727272727303</v>
      </c>
      <c r="J92" s="220">
        <v>12.954545454545499</v>
      </c>
      <c r="L92" s="11">
        <v>20</v>
      </c>
      <c r="M92" s="204">
        <v>1284.8699999999999</v>
      </c>
      <c r="N92" s="204">
        <v>642.43499999999995</v>
      </c>
      <c r="O92" s="11"/>
      <c r="P92" s="204"/>
      <c r="Q92" s="204"/>
      <c r="R92" s="11">
        <v>22</v>
      </c>
      <c r="S92" s="204">
        <v>18684.32</v>
      </c>
      <c r="T92" s="204">
        <v>849.28727272727303</v>
      </c>
      <c r="V92" s="11"/>
      <c r="W92" s="11"/>
      <c r="X92" s="11"/>
      <c r="Y92" s="11"/>
      <c r="Z92" s="11"/>
      <c r="AA92" s="11"/>
      <c r="AB92" s="11"/>
      <c r="AC92" s="11"/>
      <c r="AD92" s="11"/>
    </row>
    <row r="93" spans="1:30">
      <c r="A93" s="56"/>
      <c r="B93" s="11"/>
      <c r="C93" s="11" t="s">
        <v>225</v>
      </c>
      <c r="D93" s="11"/>
      <c r="E93" s="11" t="s">
        <v>226</v>
      </c>
      <c r="F93" s="11">
        <v>211</v>
      </c>
      <c r="G93" s="204">
        <v>2127.2490909090898</v>
      </c>
      <c r="H93" s="204">
        <v>304196.62</v>
      </c>
      <c r="I93" s="204">
        <v>1441.6901421800901</v>
      </c>
      <c r="J93" s="220">
        <v>12.9004739336493</v>
      </c>
      <c r="L93" s="11">
        <v>143</v>
      </c>
      <c r="M93" s="204">
        <v>104400.54</v>
      </c>
      <c r="N93" s="204">
        <v>1535.3020588235299</v>
      </c>
      <c r="O93" s="11"/>
      <c r="P93" s="204"/>
      <c r="Q93" s="204"/>
      <c r="R93" s="11">
        <v>211</v>
      </c>
      <c r="S93" s="204">
        <v>304196.62</v>
      </c>
      <c r="T93" s="204">
        <v>1441.6901421800901</v>
      </c>
      <c r="V93" s="11"/>
      <c r="W93" s="11"/>
      <c r="X93" s="11"/>
      <c r="Y93" s="11"/>
      <c r="Z93" s="11"/>
      <c r="AA93" s="11"/>
      <c r="AB93" s="11"/>
      <c r="AC93" s="11"/>
      <c r="AD93" s="11"/>
    </row>
    <row r="94" spans="1:30">
      <c r="A94" s="56"/>
      <c r="B94" s="11"/>
      <c r="C94" s="11" t="s">
        <v>432</v>
      </c>
      <c r="D94" s="11"/>
      <c r="E94" s="11" t="s">
        <v>166</v>
      </c>
      <c r="F94" s="11">
        <v>47</v>
      </c>
      <c r="G94" s="204">
        <v>2090.7013333333298</v>
      </c>
      <c r="H94" s="204">
        <v>62721.04</v>
      </c>
      <c r="I94" s="204">
        <v>1334.49021276596</v>
      </c>
      <c r="J94" s="220">
        <v>12.872340425531901</v>
      </c>
      <c r="L94" s="11">
        <v>30</v>
      </c>
      <c r="M94" s="204">
        <v>24940.639999999999</v>
      </c>
      <c r="N94" s="204">
        <v>1467.09647058824</v>
      </c>
      <c r="O94" s="11"/>
      <c r="P94" s="204"/>
      <c r="Q94" s="204"/>
      <c r="R94" s="11">
        <v>47</v>
      </c>
      <c r="S94" s="204">
        <v>62721.04</v>
      </c>
      <c r="T94" s="204">
        <v>1334.49021276596</v>
      </c>
      <c r="V94" s="11"/>
      <c r="W94" s="11"/>
      <c r="X94" s="11"/>
      <c r="Y94" s="11"/>
      <c r="Z94" s="11"/>
      <c r="AA94" s="11"/>
      <c r="AB94" s="11"/>
      <c r="AC94" s="11"/>
      <c r="AD94" s="11"/>
    </row>
    <row r="95" spans="1:30">
      <c r="A95" s="56"/>
      <c r="B95" s="11"/>
      <c r="C95" s="11" t="s">
        <v>378</v>
      </c>
      <c r="D95" s="11"/>
      <c r="E95" s="11" t="s">
        <v>289</v>
      </c>
      <c r="F95" s="11">
        <v>211</v>
      </c>
      <c r="G95" s="204">
        <v>1764.55087248322</v>
      </c>
      <c r="H95" s="204">
        <v>262918.08</v>
      </c>
      <c r="I95" s="204">
        <v>1246.05725118483</v>
      </c>
      <c r="J95" s="220">
        <v>12.838862559241701</v>
      </c>
      <c r="L95" s="11">
        <v>149</v>
      </c>
      <c r="M95" s="204">
        <v>104173.29</v>
      </c>
      <c r="N95" s="204">
        <v>1680.2143548387101</v>
      </c>
      <c r="O95" s="11">
        <v>1</v>
      </c>
      <c r="P95" s="204">
        <v>33.97</v>
      </c>
      <c r="Q95" s="204">
        <v>33.97</v>
      </c>
      <c r="R95" s="11">
        <v>210</v>
      </c>
      <c r="S95" s="204">
        <v>262884.11</v>
      </c>
      <c r="T95" s="204">
        <v>1251.8290952381001</v>
      </c>
      <c r="V95" s="11"/>
      <c r="W95" s="11"/>
      <c r="X95" s="11"/>
      <c r="Y95" s="11"/>
      <c r="Z95" s="11"/>
      <c r="AA95" s="11"/>
      <c r="AB95" s="11"/>
      <c r="AC95" s="11"/>
      <c r="AD95" s="11"/>
    </row>
    <row r="96" spans="1:30">
      <c r="A96" s="56"/>
      <c r="B96" s="11"/>
      <c r="C96" s="11" t="s">
        <v>269</v>
      </c>
      <c r="D96" s="11"/>
      <c r="E96" s="11" t="s">
        <v>270</v>
      </c>
      <c r="F96" s="11">
        <v>5</v>
      </c>
      <c r="G96" s="204">
        <v>1261.2750000000001</v>
      </c>
      <c r="H96" s="204">
        <v>5045.1000000000004</v>
      </c>
      <c r="I96" s="204">
        <v>1009.02</v>
      </c>
      <c r="J96" s="220">
        <v>12.8</v>
      </c>
      <c r="L96" s="11">
        <v>4</v>
      </c>
      <c r="M96" s="204">
        <v>1158.8399999999999</v>
      </c>
      <c r="N96" s="204">
        <v>1158.8399999999999</v>
      </c>
      <c r="O96" s="11"/>
      <c r="P96" s="204"/>
      <c r="Q96" s="204"/>
      <c r="R96" s="11">
        <v>5</v>
      </c>
      <c r="S96" s="204">
        <v>5045.1000000000004</v>
      </c>
      <c r="T96" s="204">
        <v>1009.02</v>
      </c>
      <c r="V96" s="11"/>
      <c r="W96" s="11"/>
      <c r="X96" s="11"/>
      <c r="Y96" s="11"/>
      <c r="Z96" s="11"/>
      <c r="AA96" s="11"/>
      <c r="AB96" s="11"/>
      <c r="AC96" s="11"/>
      <c r="AD96" s="11"/>
    </row>
    <row r="97" spans="1:30">
      <c r="A97" s="56"/>
      <c r="B97" s="11"/>
      <c r="C97" s="11" t="s">
        <v>385</v>
      </c>
      <c r="D97" s="11"/>
      <c r="E97" s="11" t="s">
        <v>336</v>
      </c>
      <c r="F97" s="11">
        <v>18</v>
      </c>
      <c r="G97" s="204">
        <v>1382.58615384615</v>
      </c>
      <c r="H97" s="204">
        <v>17973.62</v>
      </c>
      <c r="I97" s="204">
        <v>998.53444444444403</v>
      </c>
      <c r="J97" s="220">
        <v>12.7777777777778</v>
      </c>
      <c r="L97" s="11">
        <v>13</v>
      </c>
      <c r="M97" s="204">
        <v>5312.72</v>
      </c>
      <c r="N97" s="204">
        <v>1062.5440000000001</v>
      </c>
      <c r="O97" s="11"/>
      <c r="P97" s="204"/>
      <c r="Q97" s="204"/>
      <c r="R97" s="11">
        <v>18</v>
      </c>
      <c r="S97" s="204">
        <v>17973.62</v>
      </c>
      <c r="T97" s="204">
        <v>998.53444444444403</v>
      </c>
      <c r="V97" s="11"/>
      <c r="W97" s="11"/>
      <c r="X97" s="11"/>
      <c r="Y97" s="11"/>
      <c r="Z97" s="11"/>
      <c r="AA97" s="11"/>
      <c r="AB97" s="11"/>
      <c r="AC97" s="11"/>
      <c r="AD97" s="11"/>
    </row>
    <row r="98" spans="1:30">
      <c r="A98" s="56"/>
      <c r="B98" s="11"/>
      <c r="C98" s="11" t="s">
        <v>132</v>
      </c>
      <c r="D98" s="11"/>
      <c r="E98" s="11" t="s">
        <v>118</v>
      </c>
      <c r="F98" s="11">
        <v>4</v>
      </c>
      <c r="G98" s="204">
        <v>1965.74</v>
      </c>
      <c r="H98" s="204">
        <v>3931.48</v>
      </c>
      <c r="I98" s="204">
        <v>982.87</v>
      </c>
      <c r="J98" s="220">
        <v>12.75</v>
      </c>
      <c r="L98" s="11">
        <v>2</v>
      </c>
      <c r="M98" s="204">
        <v>3046.24</v>
      </c>
      <c r="N98" s="204">
        <v>1523.12</v>
      </c>
      <c r="O98" s="11"/>
      <c r="P98" s="204"/>
      <c r="Q98" s="204"/>
      <c r="R98" s="11">
        <v>4</v>
      </c>
      <c r="S98" s="204">
        <v>3931.48</v>
      </c>
      <c r="T98" s="204">
        <v>982.87</v>
      </c>
      <c r="V98" s="11"/>
      <c r="W98" s="11"/>
      <c r="X98" s="11"/>
      <c r="Y98" s="11"/>
      <c r="Z98" s="11"/>
      <c r="AA98" s="11"/>
      <c r="AB98" s="11"/>
      <c r="AC98" s="11"/>
      <c r="AD98" s="11"/>
    </row>
    <row r="99" spans="1:30">
      <c r="A99" s="56"/>
      <c r="B99" s="11"/>
      <c r="C99" s="11" t="s">
        <v>155</v>
      </c>
      <c r="D99" s="11"/>
      <c r="E99" s="11" t="s">
        <v>156</v>
      </c>
      <c r="F99" s="11">
        <v>65</v>
      </c>
      <c r="G99" s="204">
        <v>2482.7974418604599</v>
      </c>
      <c r="H99" s="204">
        <v>106760.29</v>
      </c>
      <c r="I99" s="204">
        <v>1642.4659999999999</v>
      </c>
      <c r="J99" s="220">
        <v>12.723076923076899</v>
      </c>
      <c r="L99" s="11">
        <v>43</v>
      </c>
      <c r="M99" s="204">
        <v>30455.68</v>
      </c>
      <c r="N99" s="204">
        <v>1384.3490909090899</v>
      </c>
      <c r="O99" s="11"/>
      <c r="P99" s="204"/>
      <c r="Q99" s="204"/>
      <c r="R99" s="11">
        <v>65</v>
      </c>
      <c r="S99" s="204">
        <v>106760.29</v>
      </c>
      <c r="T99" s="204">
        <v>1642.4659999999999</v>
      </c>
      <c r="V99" s="11"/>
      <c r="W99" s="11"/>
      <c r="X99" s="11"/>
      <c r="Y99" s="11"/>
      <c r="Z99" s="11"/>
      <c r="AA99" s="11"/>
      <c r="AB99" s="11"/>
      <c r="AC99" s="11"/>
      <c r="AD99" s="11"/>
    </row>
    <row r="100" spans="1:30">
      <c r="A100" s="56"/>
      <c r="B100" s="11"/>
      <c r="C100" s="11" t="s">
        <v>361</v>
      </c>
      <c r="D100" s="11"/>
      <c r="E100" s="11" t="s">
        <v>362</v>
      </c>
      <c r="F100" s="11">
        <v>31</v>
      </c>
      <c r="G100" s="204">
        <v>1784.6420000000001</v>
      </c>
      <c r="H100" s="204">
        <v>35692.839999999997</v>
      </c>
      <c r="I100" s="204">
        <v>1151.3819354838699</v>
      </c>
      <c r="J100" s="220">
        <v>12.677419354838699</v>
      </c>
      <c r="L100" s="11">
        <v>20</v>
      </c>
      <c r="M100" s="204">
        <v>14287.15</v>
      </c>
      <c r="N100" s="204">
        <v>1298.8318181818199</v>
      </c>
      <c r="O100" s="11"/>
      <c r="P100" s="204"/>
      <c r="Q100" s="204"/>
      <c r="R100" s="11">
        <v>31</v>
      </c>
      <c r="S100" s="204">
        <v>35692.839999999997</v>
      </c>
      <c r="T100" s="204">
        <v>1151.3819354838699</v>
      </c>
      <c r="V100" s="11"/>
      <c r="W100" s="11"/>
      <c r="X100" s="11"/>
      <c r="Y100" s="11"/>
      <c r="Z100" s="11"/>
      <c r="AA100" s="11"/>
      <c r="AB100" s="11"/>
      <c r="AC100" s="11"/>
      <c r="AD100" s="11"/>
    </row>
    <row r="101" spans="1:30">
      <c r="A101" s="56"/>
      <c r="B101" s="11"/>
      <c r="C101" s="11" t="s">
        <v>204</v>
      </c>
      <c r="D101" s="11"/>
      <c r="E101" s="11" t="s">
        <v>162</v>
      </c>
      <c r="F101" s="11">
        <v>85</v>
      </c>
      <c r="G101" s="204">
        <v>1886.86533333333</v>
      </c>
      <c r="H101" s="204">
        <v>113211.92</v>
      </c>
      <c r="I101" s="204">
        <v>1331.9049411764699</v>
      </c>
      <c r="J101" s="220">
        <v>12.5647058823529</v>
      </c>
      <c r="L101" s="11">
        <v>60</v>
      </c>
      <c r="M101" s="204">
        <v>30533.35</v>
      </c>
      <c r="N101" s="204">
        <v>1221.3340000000001</v>
      </c>
      <c r="O101" s="11"/>
      <c r="P101" s="204"/>
      <c r="Q101" s="204"/>
      <c r="R101" s="11">
        <v>85</v>
      </c>
      <c r="S101" s="204">
        <v>113211.92</v>
      </c>
      <c r="T101" s="204">
        <v>1331.9049411764699</v>
      </c>
      <c r="V101" s="11"/>
      <c r="W101" s="11"/>
      <c r="X101" s="11"/>
      <c r="Y101" s="11"/>
      <c r="Z101" s="11"/>
      <c r="AA101" s="11"/>
      <c r="AB101" s="11"/>
      <c r="AC101" s="11"/>
      <c r="AD101" s="11"/>
    </row>
    <row r="102" spans="1:30">
      <c r="A102" s="56"/>
      <c r="B102" s="11"/>
      <c r="C102" s="11" t="s">
        <v>232</v>
      </c>
      <c r="D102" s="11"/>
      <c r="E102" s="11" t="s">
        <v>233</v>
      </c>
      <c r="F102" s="11">
        <v>42</v>
      </c>
      <c r="G102" s="204">
        <v>1520.6107692307701</v>
      </c>
      <c r="H102" s="204">
        <v>39535.879999999997</v>
      </c>
      <c r="I102" s="204">
        <v>941.33047619047704</v>
      </c>
      <c r="J102" s="220">
        <v>12.547619047618999</v>
      </c>
      <c r="L102" s="11">
        <v>26</v>
      </c>
      <c r="M102" s="204">
        <v>17803.72</v>
      </c>
      <c r="N102" s="204">
        <v>1112.7325000000001</v>
      </c>
      <c r="O102" s="11"/>
      <c r="P102" s="204"/>
      <c r="Q102" s="204"/>
      <c r="R102" s="11">
        <v>42</v>
      </c>
      <c r="S102" s="204">
        <v>39535.879999999997</v>
      </c>
      <c r="T102" s="204">
        <v>941.33047619047704</v>
      </c>
      <c r="V102" s="11"/>
      <c r="W102" s="11"/>
      <c r="X102" s="11"/>
      <c r="Y102" s="11"/>
      <c r="Z102" s="11"/>
      <c r="AA102" s="11"/>
      <c r="AB102" s="11"/>
      <c r="AC102" s="11"/>
      <c r="AD102" s="11"/>
    </row>
    <row r="103" spans="1:30">
      <c r="A103" s="56"/>
      <c r="B103" s="11"/>
      <c r="C103" s="11" t="s">
        <v>251</v>
      </c>
      <c r="D103" s="11"/>
      <c r="E103" s="11" t="s">
        <v>252</v>
      </c>
      <c r="F103" s="11">
        <v>17</v>
      </c>
      <c r="G103" s="204">
        <v>1389.69</v>
      </c>
      <c r="H103" s="204">
        <v>16676.28</v>
      </c>
      <c r="I103" s="204">
        <v>980.957647058823</v>
      </c>
      <c r="J103" s="220">
        <v>12.5294117647059</v>
      </c>
      <c r="L103" s="11">
        <v>12</v>
      </c>
      <c r="M103" s="204">
        <v>4882.25</v>
      </c>
      <c r="N103" s="204">
        <v>976.45</v>
      </c>
      <c r="O103" s="11"/>
      <c r="P103" s="204"/>
      <c r="Q103" s="204"/>
      <c r="R103" s="11">
        <v>17</v>
      </c>
      <c r="S103" s="204">
        <v>16676.28</v>
      </c>
      <c r="T103" s="204">
        <v>980.957647058823</v>
      </c>
      <c r="V103" s="11"/>
      <c r="W103" s="11"/>
      <c r="X103" s="11"/>
      <c r="Y103" s="11"/>
      <c r="Z103" s="11"/>
      <c r="AA103" s="11"/>
      <c r="AB103" s="11"/>
      <c r="AC103" s="11"/>
      <c r="AD103" s="11"/>
    </row>
    <row r="104" spans="1:30">
      <c r="A104" s="56"/>
      <c r="B104" s="11"/>
      <c r="C104" s="11" t="s">
        <v>201</v>
      </c>
      <c r="D104" s="11"/>
      <c r="E104" s="11" t="s">
        <v>89</v>
      </c>
      <c r="F104" s="11">
        <v>2</v>
      </c>
      <c r="G104" s="204">
        <v>1458.335</v>
      </c>
      <c r="H104" s="204">
        <v>2916.67</v>
      </c>
      <c r="I104" s="204">
        <v>1458.335</v>
      </c>
      <c r="J104" s="220">
        <v>12.5</v>
      </c>
      <c r="L104" s="11">
        <v>2</v>
      </c>
      <c r="M104" s="204"/>
      <c r="N104" s="204"/>
      <c r="O104" s="11"/>
      <c r="P104" s="204"/>
      <c r="Q104" s="204"/>
      <c r="R104" s="11">
        <v>2</v>
      </c>
      <c r="S104" s="204">
        <v>2916.67</v>
      </c>
      <c r="T104" s="204">
        <v>1458.335</v>
      </c>
      <c r="V104" s="11"/>
      <c r="W104" s="11"/>
      <c r="X104" s="11"/>
      <c r="Y104" s="11"/>
      <c r="Z104" s="11"/>
      <c r="AA104" s="11"/>
      <c r="AB104" s="11"/>
      <c r="AC104" s="11"/>
      <c r="AD104" s="11"/>
    </row>
    <row r="105" spans="1:30">
      <c r="A105" s="56"/>
      <c r="B105" s="11"/>
      <c r="C105" s="11" t="s">
        <v>278</v>
      </c>
      <c r="D105" s="11"/>
      <c r="E105" s="11" t="s">
        <v>279</v>
      </c>
      <c r="F105" s="11">
        <v>4</v>
      </c>
      <c r="G105" s="204">
        <v>1017.13333333333</v>
      </c>
      <c r="H105" s="204">
        <v>3051.4</v>
      </c>
      <c r="I105" s="204">
        <v>762.85</v>
      </c>
      <c r="J105" s="220">
        <v>12.5</v>
      </c>
      <c r="L105" s="11">
        <v>3</v>
      </c>
      <c r="M105" s="204">
        <v>412.18</v>
      </c>
      <c r="N105" s="204">
        <v>412.18</v>
      </c>
      <c r="O105" s="11"/>
      <c r="P105" s="204"/>
      <c r="Q105" s="204"/>
      <c r="R105" s="11">
        <v>4</v>
      </c>
      <c r="S105" s="204">
        <v>3051.4</v>
      </c>
      <c r="T105" s="204">
        <v>762.85</v>
      </c>
      <c r="V105" s="11"/>
      <c r="W105" s="11"/>
      <c r="X105" s="11"/>
      <c r="Y105" s="11"/>
      <c r="Z105" s="11"/>
      <c r="AA105" s="11"/>
      <c r="AB105" s="11"/>
      <c r="AC105" s="11"/>
      <c r="AD105" s="11"/>
    </row>
    <row r="106" spans="1:30">
      <c r="A106" s="56"/>
      <c r="B106" s="11"/>
      <c r="C106" s="11" t="s">
        <v>358</v>
      </c>
      <c r="D106" s="11"/>
      <c r="E106" s="11" t="s">
        <v>227</v>
      </c>
      <c r="F106" s="11">
        <v>2</v>
      </c>
      <c r="G106" s="204">
        <v>1778.44</v>
      </c>
      <c r="H106" s="204">
        <v>1778.44</v>
      </c>
      <c r="I106" s="204">
        <v>889.22</v>
      </c>
      <c r="J106" s="220">
        <v>12.5</v>
      </c>
      <c r="L106" s="11">
        <v>1</v>
      </c>
      <c r="M106" s="204">
        <v>778.03</v>
      </c>
      <c r="N106" s="204">
        <v>778.03</v>
      </c>
      <c r="O106" s="11"/>
      <c r="P106" s="204"/>
      <c r="Q106" s="204"/>
      <c r="R106" s="11">
        <v>2</v>
      </c>
      <c r="S106" s="204">
        <v>1778.44</v>
      </c>
      <c r="T106" s="204">
        <v>889.22</v>
      </c>
      <c r="V106" s="11"/>
      <c r="W106" s="11"/>
      <c r="X106" s="11"/>
      <c r="Y106" s="11"/>
      <c r="Z106" s="11"/>
      <c r="AA106" s="11"/>
      <c r="AB106" s="11"/>
      <c r="AC106" s="11"/>
      <c r="AD106" s="11"/>
    </row>
    <row r="107" spans="1:30">
      <c r="A107" s="56"/>
      <c r="B107" s="11"/>
      <c r="C107" s="11" t="s">
        <v>341</v>
      </c>
      <c r="D107" s="11"/>
      <c r="E107" s="11" t="s">
        <v>342</v>
      </c>
      <c r="F107" s="11">
        <v>169</v>
      </c>
      <c r="G107" s="204">
        <v>2358.36804347826</v>
      </c>
      <c r="H107" s="204">
        <v>216969.86</v>
      </c>
      <c r="I107" s="204">
        <v>1283.84532544379</v>
      </c>
      <c r="J107" s="220">
        <v>12.4556213017751</v>
      </c>
      <c r="L107" s="11">
        <v>92</v>
      </c>
      <c r="M107" s="204">
        <v>129247.14</v>
      </c>
      <c r="N107" s="204">
        <v>1678.53428571429</v>
      </c>
      <c r="O107" s="11"/>
      <c r="P107" s="204"/>
      <c r="Q107" s="204"/>
      <c r="R107" s="11">
        <v>169</v>
      </c>
      <c r="S107" s="204">
        <v>216969.86</v>
      </c>
      <c r="T107" s="204">
        <v>1283.84532544379</v>
      </c>
      <c r="V107" s="11"/>
      <c r="W107" s="11"/>
      <c r="X107" s="11"/>
      <c r="Y107" s="11"/>
      <c r="Z107" s="11"/>
      <c r="AA107" s="11"/>
      <c r="AB107" s="11"/>
      <c r="AC107" s="11"/>
      <c r="AD107" s="11"/>
    </row>
    <row r="108" spans="1:30">
      <c r="A108" s="56"/>
      <c r="B108" s="11"/>
      <c r="C108" s="11" t="s">
        <v>440</v>
      </c>
      <c r="D108" s="11"/>
      <c r="E108" s="11" t="s">
        <v>124</v>
      </c>
      <c r="F108" s="11">
        <v>34</v>
      </c>
      <c r="G108" s="204">
        <v>1604.9175</v>
      </c>
      <c r="H108" s="204">
        <v>44937.69</v>
      </c>
      <c r="I108" s="204">
        <v>1321.69676470588</v>
      </c>
      <c r="J108" s="220">
        <v>12.4411764705882</v>
      </c>
      <c r="L108" s="11">
        <v>28</v>
      </c>
      <c r="M108" s="204">
        <v>8467.73</v>
      </c>
      <c r="N108" s="204">
        <v>1411.28833333333</v>
      </c>
      <c r="O108" s="11"/>
      <c r="P108" s="204"/>
      <c r="Q108" s="204"/>
      <c r="R108" s="11">
        <v>34</v>
      </c>
      <c r="S108" s="204">
        <v>44937.69</v>
      </c>
      <c r="T108" s="204">
        <v>1321.69676470588</v>
      </c>
      <c r="V108" s="11"/>
      <c r="W108" s="11"/>
      <c r="X108" s="11"/>
      <c r="Y108" s="11"/>
      <c r="Z108" s="11"/>
      <c r="AA108" s="11"/>
      <c r="AB108" s="11"/>
      <c r="AC108" s="11"/>
      <c r="AD108" s="11"/>
    </row>
    <row r="109" spans="1:30">
      <c r="A109" s="56"/>
      <c r="B109" s="11"/>
      <c r="C109" s="11" t="s">
        <v>367</v>
      </c>
      <c r="D109" s="11"/>
      <c r="E109" s="11" t="s">
        <v>366</v>
      </c>
      <c r="F109" s="11">
        <v>23</v>
      </c>
      <c r="G109" s="204">
        <v>2008.1171428571399</v>
      </c>
      <c r="H109" s="204">
        <v>28113.64</v>
      </c>
      <c r="I109" s="204">
        <v>1222.3321739130399</v>
      </c>
      <c r="J109" s="220">
        <v>12.4347826086957</v>
      </c>
      <c r="L109" s="11">
        <v>14</v>
      </c>
      <c r="M109" s="204">
        <v>18183.669999999998</v>
      </c>
      <c r="N109" s="204">
        <v>2020.40777777778</v>
      </c>
      <c r="O109" s="11"/>
      <c r="P109" s="204"/>
      <c r="Q109" s="204"/>
      <c r="R109" s="11">
        <v>23</v>
      </c>
      <c r="S109" s="204">
        <v>28113.64</v>
      </c>
      <c r="T109" s="204">
        <v>1222.3321739130399</v>
      </c>
      <c r="V109" s="11"/>
      <c r="W109" s="11"/>
      <c r="X109" s="11"/>
      <c r="Y109" s="11"/>
      <c r="Z109" s="11"/>
      <c r="AA109" s="11"/>
      <c r="AB109" s="11"/>
      <c r="AC109" s="11"/>
      <c r="AD109" s="11"/>
    </row>
    <row r="110" spans="1:30">
      <c r="A110" s="56"/>
      <c r="B110" s="11"/>
      <c r="C110" s="11" t="s">
        <v>135</v>
      </c>
      <c r="D110" s="11"/>
      <c r="E110" s="11" t="s">
        <v>136</v>
      </c>
      <c r="F110" s="11">
        <v>608</v>
      </c>
      <c r="G110" s="204">
        <v>2075.5587394958002</v>
      </c>
      <c r="H110" s="204">
        <v>740974.47</v>
      </c>
      <c r="I110" s="204">
        <v>1218.70800986842</v>
      </c>
      <c r="J110" s="220">
        <v>12.432565789473699</v>
      </c>
      <c r="L110" s="11">
        <v>357</v>
      </c>
      <c r="M110" s="204">
        <v>341670.45</v>
      </c>
      <c r="N110" s="204">
        <v>1361.23685258964</v>
      </c>
      <c r="O110" s="11">
        <v>1</v>
      </c>
      <c r="P110" s="204">
        <v>79.78</v>
      </c>
      <c r="Q110" s="204">
        <v>79.78</v>
      </c>
      <c r="R110" s="11">
        <v>607</v>
      </c>
      <c r="S110" s="204">
        <v>740894.68999999901</v>
      </c>
      <c r="T110" s="204">
        <v>1220.5843327841801</v>
      </c>
      <c r="V110" s="11"/>
      <c r="W110" s="11"/>
      <c r="X110" s="11"/>
      <c r="Y110" s="11"/>
      <c r="Z110" s="11"/>
      <c r="AA110" s="11"/>
      <c r="AB110" s="11"/>
      <c r="AC110" s="11"/>
      <c r="AD110" s="11"/>
    </row>
    <row r="111" spans="1:30">
      <c r="A111" s="56"/>
      <c r="B111" s="11"/>
      <c r="C111" s="11" t="s">
        <v>434</v>
      </c>
      <c r="D111" s="11"/>
      <c r="E111" s="11" t="s">
        <v>435</v>
      </c>
      <c r="F111" s="11">
        <v>105</v>
      </c>
      <c r="G111" s="204">
        <v>1658.2954411764699</v>
      </c>
      <c r="H111" s="204">
        <v>112764.09</v>
      </c>
      <c r="I111" s="204">
        <v>1073.94371428571</v>
      </c>
      <c r="J111" s="220">
        <v>12.409523809523799</v>
      </c>
      <c r="L111" s="11">
        <v>68</v>
      </c>
      <c r="M111" s="204">
        <v>50143.08</v>
      </c>
      <c r="N111" s="204">
        <v>1355.2183783783801</v>
      </c>
      <c r="O111" s="11"/>
      <c r="P111" s="204"/>
      <c r="Q111" s="204"/>
      <c r="R111" s="11">
        <v>105</v>
      </c>
      <c r="S111" s="204">
        <v>112764.09</v>
      </c>
      <c r="T111" s="204">
        <v>1073.94371428571</v>
      </c>
      <c r="V111" s="11"/>
      <c r="W111" s="11"/>
      <c r="X111" s="11"/>
      <c r="Y111" s="11"/>
      <c r="Z111" s="11"/>
      <c r="AA111" s="11"/>
      <c r="AB111" s="11"/>
      <c r="AC111" s="11"/>
      <c r="AD111" s="11"/>
    </row>
    <row r="112" spans="1:30">
      <c r="A112" s="56"/>
      <c r="B112" s="11"/>
      <c r="C112" s="11" t="s">
        <v>280</v>
      </c>
      <c r="D112" s="11"/>
      <c r="E112" s="11" t="s">
        <v>118</v>
      </c>
      <c r="F112" s="11">
        <v>5</v>
      </c>
      <c r="G112" s="204">
        <v>4044.6433333333298</v>
      </c>
      <c r="H112" s="204">
        <v>12133.93</v>
      </c>
      <c r="I112" s="204">
        <v>2426.7860000000001</v>
      </c>
      <c r="J112" s="220">
        <v>12.4</v>
      </c>
      <c r="L112" s="11">
        <v>3</v>
      </c>
      <c r="M112" s="204">
        <v>1373.34</v>
      </c>
      <c r="N112" s="204">
        <v>686.67</v>
      </c>
      <c r="O112" s="11"/>
      <c r="P112" s="204"/>
      <c r="Q112" s="204"/>
      <c r="R112" s="11">
        <v>5</v>
      </c>
      <c r="S112" s="204">
        <v>12133.93</v>
      </c>
      <c r="T112" s="204">
        <v>2426.7860000000001</v>
      </c>
      <c r="V112" s="11"/>
      <c r="W112" s="11"/>
      <c r="X112" s="11"/>
      <c r="Y112" s="11"/>
      <c r="Z112" s="11"/>
      <c r="AA112" s="11"/>
      <c r="AB112" s="11"/>
      <c r="AC112" s="11"/>
      <c r="AD112" s="11"/>
    </row>
    <row r="113" spans="1:30">
      <c r="A113" s="56"/>
      <c r="B113" s="11"/>
      <c r="C113" s="11" t="s">
        <v>140</v>
      </c>
      <c r="D113" s="11"/>
      <c r="E113" s="11" t="s">
        <v>141</v>
      </c>
      <c r="F113" s="11">
        <v>44</v>
      </c>
      <c r="G113" s="204">
        <v>1857.7446153846199</v>
      </c>
      <c r="H113" s="204">
        <v>48301.36</v>
      </c>
      <c r="I113" s="204">
        <v>1097.75818181818</v>
      </c>
      <c r="J113" s="220">
        <v>12.386363636363599</v>
      </c>
      <c r="L113" s="11">
        <v>26</v>
      </c>
      <c r="M113" s="204">
        <v>17954.330000000002</v>
      </c>
      <c r="N113" s="204">
        <v>997.462777777778</v>
      </c>
      <c r="O113" s="11"/>
      <c r="P113" s="204"/>
      <c r="Q113" s="204"/>
      <c r="R113" s="11">
        <v>44</v>
      </c>
      <c r="S113" s="204">
        <v>48301.36</v>
      </c>
      <c r="T113" s="204">
        <v>1097.75818181818</v>
      </c>
      <c r="V113" s="11"/>
      <c r="W113" s="11"/>
      <c r="X113" s="11"/>
      <c r="Y113" s="11"/>
      <c r="Z113" s="11"/>
      <c r="AA113" s="11"/>
      <c r="AB113" s="11"/>
      <c r="AC113" s="11"/>
      <c r="AD113" s="11"/>
    </row>
    <row r="114" spans="1:30">
      <c r="A114" s="56"/>
      <c r="B114" s="11"/>
      <c r="C114" s="11" t="s">
        <v>451</v>
      </c>
      <c r="D114" s="11"/>
      <c r="E114" s="11" t="s">
        <v>350</v>
      </c>
      <c r="F114" s="11">
        <v>101</v>
      </c>
      <c r="G114" s="204">
        <v>1614.9068656716399</v>
      </c>
      <c r="H114" s="204">
        <v>108198.76</v>
      </c>
      <c r="I114" s="204">
        <v>1071.2748514851501</v>
      </c>
      <c r="J114" s="220">
        <v>12.3861386138614</v>
      </c>
      <c r="L114" s="11">
        <v>67</v>
      </c>
      <c r="M114" s="204">
        <v>44136.83</v>
      </c>
      <c r="N114" s="204">
        <v>1298.1420588235301</v>
      </c>
      <c r="O114" s="11"/>
      <c r="P114" s="204"/>
      <c r="Q114" s="204"/>
      <c r="R114" s="11">
        <v>101</v>
      </c>
      <c r="S114" s="204">
        <v>108198.76</v>
      </c>
      <c r="T114" s="204">
        <v>1071.2748514851501</v>
      </c>
      <c r="V114" s="11"/>
      <c r="W114" s="11"/>
      <c r="X114" s="11"/>
      <c r="Y114" s="11"/>
      <c r="Z114" s="11"/>
      <c r="AA114" s="11"/>
      <c r="AB114" s="11"/>
      <c r="AC114" s="11"/>
      <c r="AD114" s="11"/>
    </row>
    <row r="115" spans="1:30">
      <c r="A115" s="56"/>
      <c r="B115" s="11"/>
      <c r="C115" s="11" t="s">
        <v>120</v>
      </c>
      <c r="D115" s="11"/>
      <c r="E115" s="11" t="s">
        <v>119</v>
      </c>
      <c r="F115" s="11">
        <v>29</v>
      </c>
      <c r="G115" s="204">
        <v>1220.01545454545</v>
      </c>
      <c r="H115" s="204">
        <v>26840.34</v>
      </c>
      <c r="I115" s="204">
        <v>925.52896551724098</v>
      </c>
      <c r="J115" s="220">
        <v>12.3793103448276</v>
      </c>
      <c r="L115" s="11">
        <v>22</v>
      </c>
      <c r="M115" s="204">
        <v>7883.22</v>
      </c>
      <c r="N115" s="204">
        <v>1126.1742857142899</v>
      </c>
      <c r="O115" s="11"/>
      <c r="P115" s="204"/>
      <c r="Q115" s="204"/>
      <c r="R115" s="11">
        <v>29</v>
      </c>
      <c r="S115" s="204">
        <v>26840.34</v>
      </c>
      <c r="T115" s="204">
        <v>925.52896551724098</v>
      </c>
      <c r="V115" s="11"/>
      <c r="W115" s="11"/>
      <c r="X115" s="11"/>
      <c r="Y115" s="11"/>
      <c r="Z115" s="11"/>
      <c r="AA115" s="11"/>
      <c r="AB115" s="11"/>
      <c r="AC115" s="11"/>
      <c r="AD115" s="11"/>
    </row>
    <row r="116" spans="1:30">
      <c r="A116" s="56"/>
      <c r="B116" s="11"/>
      <c r="C116" s="11" t="s">
        <v>316</v>
      </c>
      <c r="D116" s="11"/>
      <c r="E116" s="11" t="s">
        <v>317</v>
      </c>
      <c r="F116" s="11">
        <v>38</v>
      </c>
      <c r="G116" s="204">
        <v>2485.9065000000001</v>
      </c>
      <c r="H116" s="204">
        <v>49718.13</v>
      </c>
      <c r="I116" s="204">
        <v>1308.3718421052599</v>
      </c>
      <c r="J116" s="220">
        <v>12.3684210526316</v>
      </c>
      <c r="L116" s="11">
        <v>20</v>
      </c>
      <c r="M116" s="204">
        <v>14372.33</v>
      </c>
      <c r="N116" s="204">
        <v>798.462777777778</v>
      </c>
      <c r="O116" s="11"/>
      <c r="P116" s="204"/>
      <c r="Q116" s="204"/>
      <c r="R116" s="11">
        <v>38</v>
      </c>
      <c r="S116" s="204">
        <v>49718.13</v>
      </c>
      <c r="T116" s="204">
        <v>1308.3718421052599</v>
      </c>
      <c r="V116" s="11"/>
      <c r="W116" s="11"/>
      <c r="X116" s="11"/>
      <c r="Y116" s="11"/>
      <c r="Z116" s="11"/>
      <c r="AA116" s="11"/>
      <c r="AB116" s="11"/>
      <c r="AC116" s="11"/>
      <c r="AD116" s="11"/>
    </row>
    <row r="117" spans="1:30">
      <c r="A117" s="56"/>
      <c r="B117" s="11"/>
      <c r="C117" s="11" t="s">
        <v>436</v>
      </c>
      <c r="D117" s="11"/>
      <c r="E117" s="11" t="s">
        <v>437</v>
      </c>
      <c r="F117" s="11">
        <v>72</v>
      </c>
      <c r="G117" s="204">
        <v>2005.2976744186001</v>
      </c>
      <c r="H117" s="204">
        <v>86227.8</v>
      </c>
      <c r="I117" s="204">
        <v>1197.6083333333299</v>
      </c>
      <c r="J117" s="220">
        <v>12.3611111111111</v>
      </c>
      <c r="L117" s="11">
        <v>43</v>
      </c>
      <c r="M117" s="204">
        <v>43679</v>
      </c>
      <c r="N117" s="204">
        <v>1506.1724137931001</v>
      </c>
      <c r="O117" s="11"/>
      <c r="P117" s="204"/>
      <c r="Q117" s="204"/>
      <c r="R117" s="11">
        <v>72</v>
      </c>
      <c r="S117" s="204">
        <v>86227.8</v>
      </c>
      <c r="T117" s="204">
        <v>1197.6083333333299</v>
      </c>
      <c r="V117" s="11"/>
      <c r="W117" s="11"/>
      <c r="X117" s="11"/>
      <c r="Y117" s="11"/>
      <c r="Z117" s="11"/>
      <c r="AA117" s="11"/>
      <c r="AB117" s="11"/>
      <c r="AC117" s="11"/>
      <c r="AD117" s="11"/>
    </row>
    <row r="118" spans="1:30">
      <c r="A118" s="56"/>
      <c r="B118" s="11"/>
      <c r="C118" s="11" t="s">
        <v>247</v>
      </c>
      <c r="D118" s="11"/>
      <c r="E118" s="11" t="s">
        <v>227</v>
      </c>
      <c r="F118" s="11">
        <v>6</v>
      </c>
      <c r="G118" s="204">
        <v>7088.35</v>
      </c>
      <c r="H118" s="204">
        <v>7088.35</v>
      </c>
      <c r="I118" s="204">
        <v>1181.3916666666701</v>
      </c>
      <c r="J118" s="220">
        <v>12.3333333333333</v>
      </c>
      <c r="L118" s="11">
        <v>1</v>
      </c>
      <c r="M118" s="204">
        <v>6901.9</v>
      </c>
      <c r="N118" s="204">
        <v>1380.38</v>
      </c>
      <c r="O118" s="11"/>
      <c r="P118" s="204"/>
      <c r="Q118" s="204"/>
      <c r="R118" s="11">
        <v>6</v>
      </c>
      <c r="S118" s="204">
        <v>7088.35</v>
      </c>
      <c r="T118" s="204">
        <v>1181.3916666666701</v>
      </c>
      <c r="V118" s="11"/>
      <c r="W118" s="11"/>
      <c r="X118" s="11"/>
      <c r="Y118" s="11"/>
      <c r="Z118" s="11"/>
      <c r="AA118" s="11"/>
      <c r="AB118" s="11"/>
      <c r="AC118" s="11"/>
      <c r="AD118" s="11"/>
    </row>
    <row r="119" spans="1:30">
      <c r="A119" s="56"/>
      <c r="B119" s="11"/>
      <c r="C119" s="11" t="s">
        <v>318</v>
      </c>
      <c r="D119" s="11"/>
      <c r="E119" s="11" t="s">
        <v>317</v>
      </c>
      <c r="F119" s="11">
        <v>3</v>
      </c>
      <c r="G119" s="204">
        <v>2404.11</v>
      </c>
      <c r="H119" s="204">
        <v>2404.11</v>
      </c>
      <c r="I119" s="204">
        <v>801.37</v>
      </c>
      <c r="J119" s="220">
        <v>12.3333333333333</v>
      </c>
      <c r="L119" s="11">
        <v>1</v>
      </c>
      <c r="M119" s="204">
        <v>1385.3</v>
      </c>
      <c r="N119" s="204">
        <v>692.65</v>
      </c>
      <c r="O119" s="11"/>
      <c r="P119" s="204"/>
      <c r="Q119" s="204"/>
      <c r="R119" s="11">
        <v>3</v>
      </c>
      <c r="S119" s="204">
        <v>2404.11</v>
      </c>
      <c r="T119" s="204">
        <v>801.37</v>
      </c>
      <c r="V119" s="11"/>
      <c r="W119" s="11"/>
      <c r="X119" s="11"/>
      <c r="Y119" s="11"/>
      <c r="Z119" s="11"/>
      <c r="AA119" s="11"/>
      <c r="AB119" s="11"/>
      <c r="AC119" s="11"/>
      <c r="AD119" s="11"/>
    </row>
    <row r="120" spans="1:30">
      <c r="A120" s="56"/>
      <c r="B120" s="11"/>
      <c r="C120" s="11" t="s">
        <v>296</v>
      </c>
      <c r="D120" s="11"/>
      <c r="E120" s="11" t="s">
        <v>122</v>
      </c>
      <c r="F120" s="11">
        <v>19</v>
      </c>
      <c r="G120" s="204">
        <v>1945.7114285714299</v>
      </c>
      <c r="H120" s="204">
        <v>27239.96</v>
      </c>
      <c r="I120" s="204">
        <v>1433.6821052631601</v>
      </c>
      <c r="J120" s="220">
        <v>12.3157894736842</v>
      </c>
      <c r="L120" s="11">
        <v>14</v>
      </c>
      <c r="M120" s="204">
        <v>13491.21</v>
      </c>
      <c r="N120" s="204">
        <v>2698.2420000000002</v>
      </c>
      <c r="O120" s="11"/>
      <c r="P120" s="204"/>
      <c r="Q120" s="204"/>
      <c r="R120" s="11">
        <v>19</v>
      </c>
      <c r="S120" s="204">
        <v>27239.96</v>
      </c>
      <c r="T120" s="204">
        <v>1433.6821052631601</v>
      </c>
      <c r="V120" s="11"/>
      <c r="W120" s="11"/>
      <c r="X120" s="11"/>
      <c r="Y120" s="11"/>
      <c r="Z120" s="11"/>
      <c r="AA120" s="11"/>
      <c r="AB120" s="11"/>
      <c r="AC120" s="11"/>
      <c r="AD120" s="11"/>
    </row>
    <row r="121" spans="1:30">
      <c r="A121" s="56"/>
      <c r="B121" s="11"/>
      <c r="C121" s="11" t="s">
        <v>339</v>
      </c>
      <c r="D121" s="11"/>
      <c r="E121" s="11" t="s">
        <v>122</v>
      </c>
      <c r="F121" s="11">
        <v>19</v>
      </c>
      <c r="G121" s="204">
        <v>3125.88</v>
      </c>
      <c r="H121" s="204">
        <v>31258.799999999999</v>
      </c>
      <c r="I121" s="204">
        <v>1645.2</v>
      </c>
      <c r="J121" s="220">
        <v>12.3157894736842</v>
      </c>
      <c r="L121" s="11">
        <v>10</v>
      </c>
      <c r="M121" s="204">
        <v>13669.21</v>
      </c>
      <c r="N121" s="204">
        <v>1518.80111111111</v>
      </c>
      <c r="O121" s="11"/>
      <c r="P121" s="204"/>
      <c r="Q121" s="204"/>
      <c r="R121" s="11">
        <v>19</v>
      </c>
      <c r="S121" s="204">
        <v>31258.799999999999</v>
      </c>
      <c r="T121" s="204">
        <v>1645.2</v>
      </c>
      <c r="V121" s="11"/>
      <c r="W121" s="11"/>
      <c r="X121" s="11"/>
      <c r="Y121" s="11"/>
      <c r="Z121" s="11"/>
      <c r="AA121" s="11"/>
      <c r="AB121" s="11"/>
      <c r="AC121" s="11"/>
      <c r="AD121" s="11"/>
    </row>
    <row r="122" spans="1:30">
      <c r="A122" s="56"/>
      <c r="B122" s="11"/>
      <c r="C122" s="11" t="s">
        <v>446</v>
      </c>
      <c r="D122" s="11"/>
      <c r="E122" s="11" t="s">
        <v>154</v>
      </c>
      <c r="F122" s="11">
        <v>620</v>
      </c>
      <c r="G122" s="204">
        <v>2008.47058510638</v>
      </c>
      <c r="H122" s="204">
        <v>755184.93999999901</v>
      </c>
      <c r="I122" s="204">
        <v>1218.0402258064501</v>
      </c>
      <c r="J122" s="220">
        <v>12.298387096774199</v>
      </c>
      <c r="L122" s="11">
        <v>376</v>
      </c>
      <c r="M122" s="204">
        <v>319430.71999999997</v>
      </c>
      <c r="N122" s="204">
        <v>1309.1422950819699</v>
      </c>
      <c r="O122" s="11"/>
      <c r="P122" s="204"/>
      <c r="Q122" s="204"/>
      <c r="R122" s="11">
        <v>620</v>
      </c>
      <c r="S122" s="204">
        <v>755184.93999999901</v>
      </c>
      <c r="T122" s="204">
        <v>1218.0402258064501</v>
      </c>
      <c r="V122" s="11"/>
      <c r="W122" s="11"/>
      <c r="X122" s="11"/>
      <c r="Y122" s="11"/>
      <c r="Z122" s="11"/>
      <c r="AA122" s="11"/>
      <c r="AB122" s="11"/>
      <c r="AC122" s="11"/>
      <c r="AD122" s="11"/>
    </row>
    <row r="123" spans="1:30">
      <c r="A123" s="56"/>
      <c r="B123" s="11"/>
      <c r="C123" s="11" t="s">
        <v>331</v>
      </c>
      <c r="D123" s="11"/>
      <c r="E123" s="11" t="s">
        <v>332</v>
      </c>
      <c r="F123" s="11">
        <v>79</v>
      </c>
      <c r="G123" s="204">
        <v>1835.08759259259</v>
      </c>
      <c r="H123" s="204">
        <v>99094.73</v>
      </c>
      <c r="I123" s="204">
        <v>1254.3636708860799</v>
      </c>
      <c r="J123" s="220">
        <v>12.2911392405063</v>
      </c>
      <c r="L123" s="11">
        <v>54</v>
      </c>
      <c r="M123" s="204">
        <v>22476.53</v>
      </c>
      <c r="N123" s="204">
        <v>899.06119999999999</v>
      </c>
      <c r="O123" s="11"/>
      <c r="P123" s="204"/>
      <c r="Q123" s="204"/>
      <c r="R123" s="11">
        <v>79</v>
      </c>
      <c r="S123" s="204">
        <v>99094.73</v>
      </c>
      <c r="T123" s="204">
        <v>1254.3636708860799</v>
      </c>
      <c r="V123" s="11"/>
      <c r="W123" s="11"/>
      <c r="X123" s="11"/>
      <c r="Y123" s="11"/>
      <c r="Z123" s="11"/>
      <c r="AA123" s="11"/>
      <c r="AB123" s="11"/>
      <c r="AC123" s="11"/>
      <c r="AD123" s="11"/>
    </row>
    <row r="124" spans="1:30">
      <c r="A124" s="56"/>
      <c r="B124" s="11"/>
      <c r="C124" s="11" t="s">
        <v>153</v>
      </c>
      <c r="D124" s="11"/>
      <c r="E124" s="11" t="s">
        <v>154</v>
      </c>
      <c r="F124" s="11">
        <v>22</v>
      </c>
      <c r="G124" s="204">
        <v>2314.7350000000001</v>
      </c>
      <c r="H124" s="204">
        <v>32406.29</v>
      </c>
      <c r="I124" s="204">
        <v>1473.0131818181801</v>
      </c>
      <c r="J124" s="220">
        <v>12.2727272727273</v>
      </c>
      <c r="L124" s="11">
        <v>14</v>
      </c>
      <c r="M124" s="204">
        <v>19264.689999999999</v>
      </c>
      <c r="N124" s="204">
        <v>2408.0862499999998</v>
      </c>
      <c r="O124" s="11"/>
      <c r="P124" s="204"/>
      <c r="Q124" s="204"/>
      <c r="R124" s="11">
        <v>22</v>
      </c>
      <c r="S124" s="204">
        <v>32406.29</v>
      </c>
      <c r="T124" s="204">
        <v>1473.0131818181801</v>
      </c>
      <c r="V124" s="11"/>
      <c r="W124" s="11"/>
      <c r="X124" s="11"/>
      <c r="Y124" s="11"/>
      <c r="Z124" s="11"/>
      <c r="AA124" s="11"/>
      <c r="AB124" s="11"/>
      <c r="AC124" s="11"/>
      <c r="AD124" s="11"/>
    </row>
    <row r="125" spans="1:30">
      <c r="A125" s="56"/>
      <c r="B125" s="11"/>
      <c r="C125" s="11" t="s">
        <v>343</v>
      </c>
      <c r="D125" s="11"/>
      <c r="E125" s="11" t="s">
        <v>344</v>
      </c>
      <c r="F125" s="11">
        <v>33</v>
      </c>
      <c r="G125" s="204">
        <v>2312.23</v>
      </c>
      <c r="H125" s="204">
        <v>46244.6</v>
      </c>
      <c r="I125" s="204">
        <v>1401.3515151515201</v>
      </c>
      <c r="J125" s="220">
        <v>12.2727272727273</v>
      </c>
      <c r="L125" s="11">
        <v>20</v>
      </c>
      <c r="M125" s="204">
        <v>25420.959999999999</v>
      </c>
      <c r="N125" s="204">
        <v>1955.4584615384599</v>
      </c>
      <c r="O125" s="11"/>
      <c r="P125" s="204"/>
      <c r="Q125" s="204"/>
      <c r="R125" s="11">
        <v>33</v>
      </c>
      <c r="S125" s="204">
        <v>46244.6</v>
      </c>
      <c r="T125" s="204">
        <v>1401.3515151515201</v>
      </c>
      <c r="V125" s="11"/>
      <c r="W125" s="11"/>
      <c r="X125" s="11"/>
      <c r="Y125" s="11"/>
      <c r="Z125" s="11"/>
      <c r="AA125" s="11"/>
      <c r="AB125" s="11"/>
      <c r="AC125" s="11"/>
      <c r="AD125" s="11"/>
    </row>
    <row r="126" spans="1:30">
      <c r="A126" s="56"/>
      <c r="B126" s="11"/>
      <c r="C126" s="11" t="s">
        <v>147</v>
      </c>
      <c r="D126" s="11"/>
      <c r="E126" s="11" t="s">
        <v>146</v>
      </c>
      <c r="F126" s="11">
        <v>4</v>
      </c>
      <c r="G126" s="204">
        <v>2275.2199999999998</v>
      </c>
      <c r="H126" s="204">
        <v>4550.4399999999996</v>
      </c>
      <c r="I126" s="204">
        <v>1137.6099999999999</v>
      </c>
      <c r="J126" s="220">
        <v>12.25</v>
      </c>
      <c r="L126" s="11">
        <v>2</v>
      </c>
      <c r="M126" s="204">
        <v>2014.86</v>
      </c>
      <c r="N126" s="204">
        <v>1007.43</v>
      </c>
      <c r="O126" s="11"/>
      <c r="P126" s="204"/>
      <c r="Q126" s="204"/>
      <c r="R126" s="11">
        <v>4</v>
      </c>
      <c r="S126" s="204">
        <v>4550.4399999999996</v>
      </c>
      <c r="T126" s="204">
        <v>1137.6099999999999</v>
      </c>
      <c r="V126" s="11"/>
      <c r="W126" s="11"/>
      <c r="X126" s="11"/>
      <c r="Y126" s="11"/>
      <c r="Z126" s="11"/>
      <c r="AA126" s="11"/>
      <c r="AB126" s="11"/>
      <c r="AC126" s="11"/>
      <c r="AD126" s="11"/>
    </row>
    <row r="127" spans="1:30">
      <c r="A127" s="56"/>
      <c r="B127" s="11"/>
      <c r="C127" s="11" t="s">
        <v>208</v>
      </c>
      <c r="D127" s="11"/>
      <c r="E127" s="11" t="s">
        <v>210</v>
      </c>
      <c r="F127" s="11">
        <v>342</v>
      </c>
      <c r="G127" s="204">
        <v>1989.25239583333</v>
      </c>
      <c r="H127" s="204">
        <v>381936.46</v>
      </c>
      <c r="I127" s="204">
        <v>1116.7732748538001</v>
      </c>
      <c r="J127" s="220">
        <v>12.2456140350877</v>
      </c>
      <c r="L127" s="11">
        <v>192</v>
      </c>
      <c r="M127" s="204">
        <v>199106.32</v>
      </c>
      <c r="N127" s="204">
        <v>1327.37546666667</v>
      </c>
      <c r="O127" s="11"/>
      <c r="P127" s="204"/>
      <c r="Q127" s="204"/>
      <c r="R127" s="11">
        <v>342</v>
      </c>
      <c r="S127" s="204">
        <v>381936.46</v>
      </c>
      <c r="T127" s="204">
        <v>1116.7732748538001</v>
      </c>
      <c r="V127" s="11"/>
      <c r="W127" s="11"/>
      <c r="X127" s="11"/>
      <c r="Y127" s="11"/>
      <c r="Z127" s="11"/>
      <c r="AA127" s="11"/>
      <c r="AB127" s="11"/>
      <c r="AC127" s="11"/>
      <c r="AD127" s="11"/>
    </row>
    <row r="128" spans="1:30">
      <c r="A128" s="56"/>
      <c r="B128" s="11"/>
      <c r="C128" s="11" t="s">
        <v>111</v>
      </c>
      <c r="D128" s="11"/>
      <c r="E128" s="11" t="s">
        <v>89</v>
      </c>
      <c r="F128" s="11">
        <v>133</v>
      </c>
      <c r="G128" s="204">
        <v>2061.76773809524</v>
      </c>
      <c r="H128" s="204">
        <v>173188.49</v>
      </c>
      <c r="I128" s="204">
        <v>1302.16909774436</v>
      </c>
      <c r="J128" s="220">
        <v>12.2406015037594</v>
      </c>
      <c r="L128" s="11">
        <v>84</v>
      </c>
      <c r="M128" s="204">
        <v>67834.759999999995</v>
      </c>
      <c r="N128" s="204">
        <v>1384.3828571428601</v>
      </c>
      <c r="O128" s="11"/>
      <c r="P128" s="204"/>
      <c r="Q128" s="204"/>
      <c r="R128" s="11">
        <v>133</v>
      </c>
      <c r="S128" s="204">
        <v>173188.49</v>
      </c>
      <c r="T128" s="204">
        <v>1302.16909774436</v>
      </c>
      <c r="V128" s="11"/>
      <c r="W128" s="11"/>
      <c r="X128" s="11"/>
      <c r="Y128" s="11"/>
      <c r="Z128" s="11"/>
      <c r="AA128" s="11"/>
      <c r="AB128" s="11"/>
      <c r="AC128" s="11"/>
      <c r="AD128" s="11"/>
    </row>
    <row r="129" spans="1:30">
      <c r="A129" s="56"/>
      <c r="B129" s="11"/>
      <c r="C129" s="11" t="s">
        <v>348</v>
      </c>
      <c r="D129" s="11"/>
      <c r="E129" s="11" t="s">
        <v>126</v>
      </c>
      <c r="F129" s="11">
        <v>21</v>
      </c>
      <c r="G129" s="204">
        <v>2011.7191666666699</v>
      </c>
      <c r="H129" s="204">
        <v>24140.63</v>
      </c>
      <c r="I129" s="204">
        <v>1149.5538095238101</v>
      </c>
      <c r="J129" s="220">
        <v>12.2380952380952</v>
      </c>
      <c r="L129" s="11">
        <v>12</v>
      </c>
      <c r="M129" s="204">
        <v>14060.3</v>
      </c>
      <c r="N129" s="204">
        <v>1562.25555555556</v>
      </c>
      <c r="O129" s="11"/>
      <c r="P129" s="204"/>
      <c r="Q129" s="204"/>
      <c r="R129" s="11">
        <v>21</v>
      </c>
      <c r="S129" s="204">
        <v>24140.63</v>
      </c>
      <c r="T129" s="204">
        <v>1149.5538095238101</v>
      </c>
      <c r="V129" s="11"/>
      <c r="W129" s="11"/>
      <c r="X129" s="11"/>
      <c r="Y129" s="11"/>
      <c r="Z129" s="11"/>
      <c r="AA129" s="11"/>
      <c r="AB129" s="11"/>
      <c r="AC129" s="11"/>
      <c r="AD129" s="11"/>
    </row>
    <row r="130" spans="1:30">
      <c r="A130" s="56"/>
      <c r="B130" s="11"/>
      <c r="C130" s="11" t="s">
        <v>301</v>
      </c>
      <c r="D130" s="11"/>
      <c r="E130" s="11" t="s">
        <v>124</v>
      </c>
      <c r="F130" s="11">
        <v>503</v>
      </c>
      <c r="G130" s="204">
        <v>1956.0496202531699</v>
      </c>
      <c r="H130" s="204">
        <v>618111.68000000005</v>
      </c>
      <c r="I130" s="204">
        <v>1228.8502584493001</v>
      </c>
      <c r="J130" s="220">
        <v>12.212723658051701</v>
      </c>
      <c r="L130" s="11">
        <v>316</v>
      </c>
      <c r="M130" s="204">
        <v>261492.69</v>
      </c>
      <c r="N130" s="204">
        <v>1398.35663101604</v>
      </c>
      <c r="O130" s="11">
        <v>1</v>
      </c>
      <c r="P130" s="204">
        <v>120.82</v>
      </c>
      <c r="Q130" s="204">
        <v>120.82</v>
      </c>
      <c r="R130" s="11">
        <v>502</v>
      </c>
      <c r="S130" s="204">
        <v>617990.86</v>
      </c>
      <c r="T130" s="204">
        <v>1231.0574900398401</v>
      </c>
      <c r="V130" s="11"/>
      <c r="W130" s="11"/>
      <c r="X130" s="11"/>
      <c r="Y130" s="11"/>
      <c r="Z130" s="11"/>
      <c r="AA130" s="11"/>
      <c r="AB130" s="11"/>
      <c r="AC130" s="11"/>
      <c r="AD130" s="11"/>
    </row>
    <row r="131" spans="1:30">
      <c r="A131" s="56"/>
      <c r="B131" s="11"/>
      <c r="C131" s="11" t="s">
        <v>188</v>
      </c>
      <c r="D131" s="11"/>
      <c r="E131" s="11" t="s">
        <v>189</v>
      </c>
      <c r="F131" s="11">
        <v>19</v>
      </c>
      <c r="G131" s="204">
        <v>1664.49133333333</v>
      </c>
      <c r="H131" s="204">
        <v>24967.37</v>
      </c>
      <c r="I131" s="204">
        <v>1314.07210526316</v>
      </c>
      <c r="J131" s="220">
        <v>12.210526315789499</v>
      </c>
      <c r="L131" s="11">
        <v>15</v>
      </c>
      <c r="M131" s="204">
        <v>8224.19</v>
      </c>
      <c r="N131" s="204">
        <v>2056.0475000000001</v>
      </c>
      <c r="O131" s="11"/>
      <c r="P131" s="204"/>
      <c r="Q131" s="204"/>
      <c r="R131" s="11">
        <v>19</v>
      </c>
      <c r="S131" s="204">
        <v>24967.37</v>
      </c>
      <c r="T131" s="204">
        <v>1314.07210526316</v>
      </c>
      <c r="V131" s="11"/>
      <c r="W131" s="11"/>
      <c r="X131" s="11"/>
      <c r="Y131" s="11"/>
      <c r="Z131" s="11"/>
      <c r="AA131" s="11"/>
      <c r="AB131" s="11"/>
      <c r="AC131" s="11"/>
      <c r="AD131" s="11"/>
    </row>
    <row r="132" spans="1:30">
      <c r="A132" s="56"/>
      <c r="B132" s="11"/>
      <c r="C132" s="11" t="s">
        <v>376</v>
      </c>
      <c r="D132" s="11"/>
      <c r="E132" s="11" t="s">
        <v>377</v>
      </c>
      <c r="F132" s="11">
        <v>30</v>
      </c>
      <c r="G132" s="204">
        <v>1549.66333333333</v>
      </c>
      <c r="H132" s="204">
        <v>32542.93</v>
      </c>
      <c r="I132" s="204">
        <v>1084.7643333333299</v>
      </c>
      <c r="J132" s="220">
        <v>12.2</v>
      </c>
      <c r="L132" s="11">
        <v>21</v>
      </c>
      <c r="M132" s="204">
        <v>10524.38</v>
      </c>
      <c r="N132" s="204">
        <v>1169.3755555555599</v>
      </c>
      <c r="O132" s="11"/>
      <c r="P132" s="204"/>
      <c r="Q132" s="204"/>
      <c r="R132" s="11">
        <v>30</v>
      </c>
      <c r="S132" s="204">
        <v>32542.93</v>
      </c>
      <c r="T132" s="204">
        <v>1084.7643333333299</v>
      </c>
      <c r="V132" s="11"/>
      <c r="W132" s="11"/>
      <c r="X132" s="11"/>
      <c r="Y132" s="11"/>
      <c r="Z132" s="11"/>
      <c r="AA132" s="11"/>
      <c r="AB132" s="11"/>
      <c r="AC132" s="11"/>
      <c r="AD132" s="11"/>
    </row>
    <row r="133" spans="1:30">
      <c r="A133" s="56"/>
      <c r="B133" s="11"/>
      <c r="C133" s="11" t="s">
        <v>184</v>
      </c>
      <c r="D133" s="11"/>
      <c r="E133" s="11" t="s">
        <v>185</v>
      </c>
      <c r="F133" s="11">
        <v>21</v>
      </c>
      <c r="G133" s="204">
        <v>1540.95</v>
      </c>
      <c r="H133" s="204">
        <v>21573.3</v>
      </c>
      <c r="I133" s="204">
        <v>1027.3</v>
      </c>
      <c r="J133" s="220">
        <v>12.1904761904762</v>
      </c>
      <c r="L133" s="11">
        <v>14</v>
      </c>
      <c r="M133" s="204">
        <v>5531.21</v>
      </c>
      <c r="N133" s="204">
        <v>790.17285714285697</v>
      </c>
      <c r="O133" s="11"/>
      <c r="P133" s="204"/>
      <c r="Q133" s="204"/>
      <c r="R133" s="11">
        <v>21</v>
      </c>
      <c r="S133" s="204">
        <v>21573.3</v>
      </c>
      <c r="T133" s="204">
        <v>1027.3</v>
      </c>
      <c r="V133" s="11"/>
      <c r="W133" s="11"/>
      <c r="X133" s="11"/>
      <c r="Y133" s="11"/>
      <c r="Z133" s="11"/>
      <c r="AA133" s="11"/>
      <c r="AB133" s="11"/>
      <c r="AC133" s="11"/>
      <c r="AD133" s="11"/>
    </row>
    <row r="134" spans="1:30">
      <c r="A134" s="56"/>
      <c r="B134" s="11"/>
      <c r="C134" s="11" t="s">
        <v>427</v>
      </c>
      <c r="D134" s="11"/>
      <c r="E134" s="11" t="s">
        <v>428</v>
      </c>
      <c r="F134" s="11">
        <v>21</v>
      </c>
      <c r="G134" s="204">
        <v>1625.4123076923099</v>
      </c>
      <c r="H134" s="204">
        <v>21130.36</v>
      </c>
      <c r="I134" s="204">
        <v>1006.20761904762</v>
      </c>
      <c r="J134" s="220">
        <v>12.1904761904762</v>
      </c>
      <c r="L134" s="11">
        <v>13</v>
      </c>
      <c r="M134" s="204">
        <v>5382.07</v>
      </c>
      <c r="N134" s="204">
        <v>672.75874999999996</v>
      </c>
      <c r="O134" s="11"/>
      <c r="P134" s="204"/>
      <c r="Q134" s="204"/>
      <c r="R134" s="11">
        <v>21</v>
      </c>
      <c r="S134" s="204">
        <v>21130.36</v>
      </c>
      <c r="T134" s="204">
        <v>1006.20761904762</v>
      </c>
      <c r="V134" s="11"/>
      <c r="W134" s="11"/>
      <c r="X134" s="11"/>
      <c r="Y134" s="11"/>
      <c r="Z134" s="11"/>
      <c r="AA134" s="11"/>
      <c r="AB134" s="11"/>
      <c r="AC134" s="11"/>
      <c r="AD134" s="11"/>
    </row>
    <row r="135" spans="1:30">
      <c r="A135" s="56"/>
      <c r="B135" s="11"/>
      <c r="C135" s="11" t="s">
        <v>345</v>
      </c>
      <c r="D135" s="11"/>
      <c r="E135" s="11" t="s">
        <v>152</v>
      </c>
      <c r="F135" s="11">
        <v>148</v>
      </c>
      <c r="G135" s="204">
        <v>1988.62368421053</v>
      </c>
      <c r="H135" s="204">
        <v>188919.25</v>
      </c>
      <c r="I135" s="204">
        <v>1276.4814189189201</v>
      </c>
      <c r="J135" s="220">
        <v>12.1891891891892</v>
      </c>
      <c r="L135" s="11">
        <v>95</v>
      </c>
      <c r="M135" s="204">
        <v>66083.820000000007</v>
      </c>
      <c r="N135" s="204">
        <v>1246.86452830189</v>
      </c>
      <c r="O135" s="11"/>
      <c r="P135" s="204"/>
      <c r="Q135" s="204"/>
      <c r="R135" s="11">
        <v>148</v>
      </c>
      <c r="S135" s="204">
        <v>188919.25</v>
      </c>
      <c r="T135" s="204">
        <v>1276.4814189189201</v>
      </c>
      <c r="V135" s="11"/>
      <c r="W135" s="11"/>
      <c r="X135" s="11"/>
      <c r="Y135" s="11"/>
      <c r="Z135" s="11"/>
      <c r="AA135" s="11"/>
      <c r="AB135" s="11"/>
      <c r="AC135" s="11"/>
      <c r="AD135" s="11"/>
    </row>
    <row r="136" spans="1:30">
      <c r="A136" s="56"/>
      <c r="B136" s="11"/>
      <c r="C136" s="11" t="s">
        <v>117</v>
      </c>
      <c r="D136" s="11"/>
      <c r="E136" s="11" t="s">
        <v>119</v>
      </c>
      <c r="F136" s="11">
        <v>6</v>
      </c>
      <c r="G136" s="204">
        <v>2892.5066666666698</v>
      </c>
      <c r="H136" s="204">
        <v>8677.52</v>
      </c>
      <c r="I136" s="204">
        <v>1446.2533333333299</v>
      </c>
      <c r="J136" s="220">
        <v>12.1666666666667</v>
      </c>
      <c r="L136" s="11">
        <v>3</v>
      </c>
      <c r="M136" s="204">
        <v>3542.19</v>
      </c>
      <c r="N136" s="204">
        <v>1180.73</v>
      </c>
      <c r="O136" s="11"/>
      <c r="P136" s="204"/>
      <c r="Q136" s="204"/>
      <c r="R136" s="11">
        <v>6</v>
      </c>
      <c r="S136" s="204">
        <v>8677.52</v>
      </c>
      <c r="T136" s="204">
        <v>1446.2533333333299</v>
      </c>
      <c r="V136" s="11"/>
      <c r="W136" s="11"/>
      <c r="X136" s="11"/>
      <c r="Y136" s="11"/>
      <c r="Z136" s="11"/>
      <c r="AA136" s="11"/>
      <c r="AB136" s="11"/>
      <c r="AC136" s="11"/>
      <c r="AD136" s="11"/>
    </row>
    <row r="137" spans="1:30">
      <c r="A137" s="56"/>
      <c r="B137" s="11"/>
      <c r="C137" s="11" t="s">
        <v>423</v>
      </c>
      <c r="D137" s="11"/>
      <c r="E137" s="11" t="s">
        <v>424</v>
      </c>
      <c r="F137" s="11">
        <v>79</v>
      </c>
      <c r="G137" s="204">
        <v>1334.79176470588</v>
      </c>
      <c r="H137" s="204">
        <v>68074.38</v>
      </c>
      <c r="I137" s="204">
        <v>861.70101265822802</v>
      </c>
      <c r="J137" s="220">
        <v>12.1645569620253</v>
      </c>
      <c r="L137" s="11">
        <v>51</v>
      </c>
      <c r="M137" s="204">
        <v>35292.379999999997</v>
      </c>
      <c r="N137" s="204">
        <v>1260.44214285714</v>
      </c>
      <c r="O137" s="11"/>
      <c r="P137" s="204"/>
      <c r="Q137" s="204"/>
      <c r="R137" s="11">
        <v>79</v>
      </c>
      <c r="S137" s="204">
        <v>68074.38</v>
      </c>
      <c r="T137" s="204">
        <v>861.70101265822802</v>
      </c>
      <c r="V137" s="11"/>
      <c r="W137" s="11"/>
      <c r="X137" s="11"/>
      <c r="Y137" s="11"/>
      <c r="Z137" s="11"/>
      <c r="AA137" s="11"/>
      <c r="AB137" s="11"/>
      <c r="AC137" s="11"/>
      <c r="AD137" s="11"/>
    </row>
    <row r="138" spans="1:30">
      <c r="A138" s="56"/>
      <c r="B138" s="11"/>
      <c r="C138" s="11" t="s">
        <v>356</v>
      </c>
      <c r="D138" s="11"/>
      <c r="E138" s="11" t="s">
        <v>357</v>
      </c>
      <c r="F138" s="11">
        <v>37</v>
      </c>
      <c r="G138" s="204">
        <v>2558.5852380952401</v>
      </c>
      <c r="H138" s="204">
        <v>53730.29</v>
      </c>
      <c r="I138" s="204">
        <v>1452.17</v>
      </c>
      <c r="J138" s="220">
        <v>12.1621621621622</v>
      </c>
      <c r="L138" s="11">
        <v>21</v>
      </c>
      <c r="M138" s="204">
        <v>23627.47</v>
      </c>
      <c r="N138" s="204">
        <v>1476.7168750000001</v>
      </c>
      <c r="O138" s="11"/>
      <c r="P138" s="204"/>
      <c r="Q138" s="204"/>
      <c r="R138" s="11">
        <v>37</v>
      </c>
      <c r="S138" s="204">
        <v>53730.29</v>
      </c>
      <c r="T138" s="204">
        <v>1452.17</v>
      </c>
      <c r="V138" s="11"/>
      <c r="W138" s="11"/>
      <c r="X138" s="11"/>
      <c r="Y138" s="11"/>
      <c r="Z138" s="11"/>
      <c r="AA138" s="11"/>
      <c r="AB138" s="11"/>
      <c r="AC138" s="11"/>
      <c r="AD138" s="11"/>
    </row>
    <row r="139" spans="1:30">
      <c r="A139" s="56"/>
      <c r="B139" s="11"/>
      <c r="C139" s="11" t="s">
        <v>319</v>
      </c>
      <c r="D139" s="11"/>
      <c r="E139" s="11" t="s">
        <v>320</v>
      </c>
      <c r="F139" s="11">
        <v>105</v>
      </c>
      <c r="G139" s="204">
        <v>2060.39698412698</v>
      </c>
      <c r="H139" s="204">
        <v>129805.01</v>
      </c>
      <c r="I139" s="204">
        <v>1236.2381904761901</v>
      </c>
      <c r="J139" s="220">
        <v>12.1619047619048</v>
      </c>
      <c r="L139" s="11">
        <v>63</v>
      </c>
      <c r="M139" s="204">
        <v>53723.07</v>
      </c>
      <c r="N139" s="204">
        <v>1279.1207142857099</v>
      </c>
      <c r="O139" s="11"/>
      <c r="P139" s="204"/>
      <c r="Q139" s="204"/>
      <c r="R139" s="11">
        <v>105</v>
      </c>
      <c r="S139" s="204">
        <v>129805.01</v>
      </c>
      <c r="T139" s="204">
        <v>1236.2381904761901</v>
      </c>
      <c r="V139" s="11"/>
      <c r="W139" s="11"/>
      <c r="X139" s="11"/>
      <c r="Y139" s="11"/>
      <c r="Z139" s="11"/>
      <c r="AA139" s="11"/>
      <c r="AB139" s="11"/>
      <c r="AC139" s="11"/>
      <c r="AD139" s="11"/>
    </row>
    <row r="140" spans="1:30">
      <c r="A140" s="56"/>
      <c r="B140" s="11"/>
      <c r="C140" s="11" t="s">
        <v>174</v>
      </c>
      <c r="D140" s="11"/>
      <c r="E140" s="11" t="s">
        <v>146</v>
      </c>
      <c r="F140" s="11">
        <v>13</v>
      </c>
      <c r="G140" s="204">
        <v>2318.6833333333302</v>
      </c>
      <c r="H140" s="204">
        <v>13912.1</v>
      </c>
      <c r="I140" s="204">
        <v>1070.16153846154</v>
      </c>
      <c r="J140" s="220">
        <v>12.153846153846199</v>
      </c>
      <c r="L140" s="11">
        <v>6</v>
      </c>
      <c r="M140" s="204">
        <v>7857.48</v>
      </c>
      <c r="N140" s="204">
        <v>1122.49714285714</v>
      </c>
      <c r="O140" s="11"/>
      <c r="P140" s="204"/>
      <c r="Q140" s="204"/>
      <c r="R140" s="11">
        <v>13</v>
      </c>
      <c r="S140" s="204">
        <v>13912.1</v>
      </c>
      <c r="T140" s="204">
        <v>1070.16153846154</v>
      </c>
      <c r="V140" s="11"/>
      <c r="W140" s="11"/>
      <c r="X140" s="11"/>
      <c r="Y140" s="11"/>
      <c r="Z140" s="11"/>
      <c r="AA140" s="11"/>
      <c r="AB140" s="11"/>
      <c r="AC140" s="11"/>
      <c r="AD140" s="11"/>
    </row>
    <row r="141" spans="1:30">
      <c r="A141" s="56"/>
      <c r="B141" s="11"/>
      <c r="C141" s="11" t="s">
        <v>425</v>
      </c>
      <c r="D141" s="11"/>
      <c r="E141" s="11" t="s">
        <v>185</v>
      </c>
      <c r="F141" s="11">
        <v>130</v>
      </c>
      <c r="G141" s="204">
        <v>1325.4168888888901</v>
      </c>
      <c r="H141" s="204">
        <v>119287.52</v>
      </c>
      <c r="I141" s="204">
        <v>917.59630769230705</v>
      </c>
      <c r="J141" s="220">
        <v>12.115384615384601</v>
      </c>
      <c r="L141" s="11">
        <v>90</v>
      </c>
      <c r="M141" s="204">
        <v>30473.200000000001</v>
      </c>
      <c r="N141" s="204">
        <v>761.83</v>
      </c>
      <c r="O141" s="11"/>
      <c r="P141" s="204"/>
      <c r="Q141" s="204"/>
      <c r="R141" s="11">
        <v>130</v>
      </c>
      <c r="S141" s="204">
        <v>119287.52</v>
      </c>
      <c r="T141" s="204">
        <v>917.59630769230705</v>
      </c>
      <c r="V141" s="11"/>
      <c r="W141" s="11"/>
      <c r="X141" s="11"/>
      <c r="Y141" s="11"/>
      <c r="Z141" s="11"/>
      <c r="AA141" s="11"/>
      <c r="AB141" s="11"/>
      <c r="AC141" s="11"/>
      <c r="AD141" s="11"/>
    </row>
    <row r="142" spans="1:30">
      <c r="A142" s="56"/>
      <c r="B142" s="11"/>
      <c r="C142" s="11" t="s">
        <v>137</v>
      </c>
      <c r="D142" s="11"/>
      <c r="E142" s="11" t="s">
        <v>138</v>
      </c>
      <c r="F142" s="11">
        <v>64</v>
      </c>
      <c r="G142" s="204">
        <v>1143.10108695652</v>
      </c>
      <c r="H142" s="204">
        <v>52582.65</v>
      </c>
      <c r="I142" s="204">
        <v>821.60390625000002</v>
      </c>
      <c r="J142" s="220">
        <v>12.078125</v>
      </c>
      <c r="L142" s="11">
        <v>46</v>
      </c>
      <c r="M142" s="204">
        <v>17777.919999999998</v>
      </c>
      <c r="N142" s="204">
        <v>987.662222222222</v>
      </c>
      <c r="O142" s="11"/>
      <c r="P142" s="204"/>
      <c r="Q142" s="204"/>
      <c r="R142" s="11">
        <v>64</v>
      </c>
      <c r="S142" s="204">
        <v>52582.65</v>
      </c>
      <c r="T142" s="204">
        <v>821.60390625000002</v>
      </c>
      <c r="V142" s="11"/>
      <c r="W142" s="11"/>
      <c r="X142" s="11"/>
      <c r="Y142" s="11"/>
      <c r="Z142" s="11"/>
      <c r="AA142" s="11"/>
      <c r="AB142" s="11"/>
      <c r="AC142" s="11"/>
      <c r="AD142" s="11"/>
    </row>
    <row r="143" spans="1:30">
      <c r="A143" s="56"/>
      <c r="B143" s="11"/>
      <c r="C143" s="11" t="s">
        <v>351</v>
      </c>
      <c r="D143" s="11"/>
      <c r="E143" s="11" t="s">
        <v>172</v>
      </c>
      <c r="F143" s="11">
        <v>245</v>
      </c>
      <c r="G143" s="204">
        <v>2328.8959482758601</v>
      </c>
      <c r="H143" s="204">
        <v>270151.93</v>
      </c>
      <c r="I143" s="204">
        <v>1102.66093877551</v>
      </c>
      <c r="J143" s="220">
        <v>12.069387755101999</v>
      </c>
      <c r="L143" s="11">
        <v>116</v>
      </c>
      <c r="M143" s="204">
        <v>175245.88</v>
      </c>
      <c r="N143" s="204">
        <v>1358.4951937984499</v>
      </c>
      <c r="O143" s="11"/>
      <c r="P143" s="204"/>
      <c r="Q143" s="204"/>
      <c r="R143" s="11">
        <v>245</v>
      </c>
      <c r="S143" s="204">
        <v>270151.93</v>
      </c>
      <c r="T143" s="204">
        <v>1102.66093877551</v>
      </c>
      <c r="V143" s="11"/>
      <c r="W143" s="11"/>
      <c r="X143" s="11"/>
      <c r="Y143" s="11"/>
      <c r="Z143" s="11"/>
      <c r="AA143" s="11"/>
      <c r="AB143" s="11"/>
      <c r="AC143" s="11"/>
      <c r="AD143" s="11"/>
    </row>
    <row r="144" spans="1:30">
      <c r="A144" s="56"/>
      <c r="B144" s="11"/>
      <c r="C144" s="11" t="s">
        <v>145</v>
      </c>
      <c r="D144" s="11"/>
      <c r="E144" s="11" t="s">
        <v>146</v>
      </c>
      <c r="F144" s="11">
        <v>64</v>
      </c>
      <c r="G144" s="204">
        <v>1247.96765957447</v>
      </c>
      <c r="H144" s="204">
        <v>58654.48</v>
      </c>
      <c r="I144" s="204">
        <v>916.47625000000005</v>
      </c>
      <c r="J144" s="220">
        <v>12.0625</v>
      </c>
      <c r="L144" s="11">
        <v>47</v>
      </c>
      <c r="M144" s="204">
        <v>22008.26</v>
      </c>
      <c r="N144" s="204">
        <v>1294.6035294117601</v>
      </c>
      <c r="O144" s="11"/>
      <c r="P144" s="204"/>
      <c r="Q144" s="204"/>
      <c r="R144" s="11">
        <v>64</v>
      </c>
      <c r="S144" s="204">
        <v>58654.48</v>
      </c>
      <c r="T144" s="204">
        <v>916.47625000000005</v>
      </c>
      <c r="V144" s="11"/>
      <c r="W144" s="11"/>
      <c r="X144" s="11"/>
      <c r="Y144" s="11"/>
      <c r="Z144" s="11"/>
      <c r="AA144" s="11"/>
      <c r="AB144" s="11"/>
      <c r="AC144" s="11"/>
      <c r="AD144" s="11"/>
    </row>
    <row r="145" spans="1:30">
      <c r="A145" s="56"/>
      <c r="B145" s="11"/>
      <c r="C145" s="11" t="s">
        <v>90</v>
      </c>
      <c r="D145" s="11"/>
      <c r="E145" s="11" t="s">
        <v>87</v>
      </c>
      <c r="F145" s="11">
        <v>179</v>
      </c>
      <c r="G145" s="204">
        <v>1959.018</v>
      </c>
      <c r="H145" s="204">
        <v>195901.8</v>
      </c>
      <c r="I145" s="204">
        <v>1094.4234636871499</v>
      </c>
      <c r="J145" s="220">
        <v>12.055865921787699</v>
      </c>
      <c r="L145" s="11">
        <v>100</v>
      </c>
      <c r="M145" s="204">
        <v>79643.210000000006</v>
      </c>
      <c r="N145" s="204">
        <v>1008.14189873418</v>
      </c>
      <c r="O145" s="11"/>
      <c r="P145" s="204"/>
      <c r="Q145" s="204"/>
      <c r="R145" s="11">
        <v>179</v>
      </c>
      <c r="S145" s="204">
        <v>195901.8</v>
      </c>
      <c r="T145" s="204">
        <v>1094.4234636871499</v>
      </c>
      <c r="V145" s="11"/>
      <c r="W145" s="11"/>
      <c r="X145" s="11"/>
      <c r="Y145" s="11"/>
      <c r="Z145" s="11"/>
      <c r="AA145" s="11"/>
      <c r="AB145" s="11"/>
      <c r="AC145" s="11"/>
      <c r="AD145" s="11"/>
    </row>
    <row r="146" spans="1:30">
      <c r="A146" s="56"/>
      <c r="B146" s="11"/>
      <c r="C146" s="11" t="s">
        <v>391</v>
      </c>
      <c r="D146" s="11"/>
      <c r="E146" s="11" t="s">
        <v>210</v>
      </c>
      <c r="F146" s="11">
        <v>734</v>
      </c>
      <c r="G146" s="204">
        <v>2122.0476381909498</v>
      </c>
      <c r="H146" s="204">
        <v>844574.96</v>
      </c>
      <c r="I146" s="204">
        <v>1150.6470844686601</v>
      </c>
      <c r="J146" s="220">
        <v>12.040871934604899</v>
      </c>
      <c r="L146" s="11">
        <v>398</v>
      </c>
      <c r="M146" s="204">
        <v>419821.64</v>
      </c>
      <c r="N146" s="204">
        <v>1249.4691666666699</v>
      </c>
      <c r="O146" s="11"/>
      <c r="P146" s="204"/>
      <c r="Q146" s="204"/>
      <c r="R146" s="11">
        <v>734</v>
      </c>
      <c r="S146" s="204">
        <v>844574.96</v>
      </c>
      <c r="T146" s="204">
        <v>1150.6470844686601</v>
      </c>
      <c r="V146" s="11"/>
      <c r="W146" s="11"/>
      <c r="X146" s="11"/>
      <c r="Y146" s="11"/>
      <c r="Z146" s="11"/>
      <c r="AA146" s="11"/>
      <c r="AB146" s="11"/>
      <c r="AC146" s="11"/>
      <c r="AD146" s="11"/>
    </row>
    <row r="147" spans="1:30">
      <c r="A147" s="56"/>
      <c r="B147" s="11"/>
      <c r="C147" s="11" t="s">
        <v>263</v>
      </c>
      <c r="D147" s="11"/>
      <c r="E147" s="11" t="s">
        <v>264</v>
      </c>
      <c r="F147" s="11">
        <v>26</v>
      </c>
      <c r="G147" s="204">
        <v>3172.395</v>
      </c>
      <c r="H147" s="204">
        <v>44413.53</v>
      </c>
      <c r="I147" s="204">
        <v>1708.2126923076901</v>
      </c>
      <c r="J147" s="220">
        <v>12.038461538461499</v>
      </c>
      <c r="L147" s="11">
        <v>14</v>
      </c>
      <c r="M147" s="204">
        <v>35197.550000000003</v>
      </c>
      <c r="N147" s="204">
        <v>2933.1291666666698</v>
      </c>
      <c r="O147" s="11"/>
      <c r="P147" s="204"/>
      <c r="Q147" s="204"/>
      <c r="R147" s="11">
        <v>26</v>
      </c>
      <c r="S147" s="204">
        <v>44413.53</v>
      </c>
      <c r="T147" s="204">
        <v>1708.2126923076901</v>
      </c>
      <c r="V147" s="11"/>
      <c r="W147" s="11"/>
      <c r="X147" s="11"/>
      <c r="Y147" s="11"/>
      <c r="Z147" s="11"/>
      <c r="AA147" s="11"/>
      <c r="AB147" s="11"/>
      <c r="AC147" s="11"/>
      <c r="AD147" s="11"/>
    </row>
    <row r="148" spans="1:30">
      <c r="A148" s="56"/>
      <c r="B148" s="11"/>
      <c r="C148" s="11" t="s">
        <v>355</v>
      </c>
      <c r="D148" s="11"/>
      <c r="E148" s="11" t="s">
        <v>102</v>
      </c>
      <c r="F148" s="11">
        <v>338</v>
      </c>
      <c r="G148" s="204">
        <v>1655.8572330097099</v>
      </c>
      <c r="H148" s="204">
        <v>341106.59</v>
      </c>
      <c r="I148" s="204">
        <v>1009.19109467456</v>
      </c>
      <c r="J148" s="220">
        <v>12.038461538461499</v>
      </c>
      <c r="L148" s="11">
        <v>206</v>
      </c>
      <c r="M148" s="204">
        <v>125799.24</v>
      </c>
      <c r="N148" s="204">
        <v>953.024545454546</v>
      </c>
      <c r="O148" s="11"/>
      <c r="P148" s="204"/>
      <c r="Q148" s="204"/>
      <c r="R148" s="11">
        <v>338</v>
      </c>
      <c r="S148" s="204">
        <v>341106.59</v>
      </c>
      <c r="T148" s="204">
        <v>1009.19109467456</v>
      </c>
      <c r="V148" s="11"/>
      <c r="W148" s="11"/>
      <c r="X148" s="11"/>
      <c r="Y148" s="11"/>
      <c r="Z148" s="11"/>
      <c r="AA148" s="11"/>
      <c r="AB148" s="11"/>
      <c r="AC148" s="11"/>
      <c r="AD148" s="11"/>
    </row>
    <row r="149" spans="1:30">
      <c r="A149" s="56"/>
      <c r="B149" s="11"/>
      <c r="C149" s="11" t="s">
        <v>421</v>
      </c>
      <c r="D149" s="11"/>
      <c r="E149" s="11" t="s">
        <v>129</v>
      </c>
      <c r="F149" s="11">
        <v>249</v>
      </c>
      <c r="G149" s="204">
        <v>2308.5031111111098</v>
      </c>
      <c r="H149" s="204">
        <v>311647.92</v>
      </c>
      <c r="I149" s="204">
        <v>1251.59807228916</v>
      </c>
      <c r="J149" s="220">
        <v>12.0361445783133</v>
      </c>
      <c r="L149" s="11">
        <v>135</v>
      </c>
      <c r="M149" s="204">
        <v>159700.98000000001</v>
      </c>
      <c r="N149" s="204">
        <v>1400.88578947368</v>
      </c>
      <c r="O149" s="11"/>
      <c r="P149" s="204"/>
      <c r="Q149" s="204"/>
      <c r="R149" s="11">
        <v>249</v>
      </c>
      <c r="S149" s="204">
        <v>311647.92</v>
      </c>
      <c r="T149" s="204">
        <v>1251.59807228916</v>
      </c>
      <c r="V149" s="11"/>
      <c r="W149" s="11"/>
      <c r="X149" s="11"/>
      <c r="Y149" s="11"/>
      <c r="Z149" s="11"/>
      <c r="AA149" s="11"/>
      <c r="AB149" s="11"/>
      <c r="AC149" s="11"/>
      <c r="AD149" s="11"/>
    </row>
    <row r="150" spans="1:30">
      <c r="A150" s="56"/>
      <c r="B150" s="11"/>
      <c r="C150" s="11" t="s">
        <v>373</v>
      </c>
      <c r="D150" s="11"/>
      <c r="E150" s="11" t="s">
        <v>374</v>
      </c>
      <c r="F150" s="11">
        <v>53</v>
      </c>
      <c r="G150" s="204">
        <v>1501.5425</v>
      </c>
      <c r="H150" s="204">
        <v>54055.53</v>
      </c>
      <c r="I150" s="204">
        <v>1019.91566037736</v>
      </c>
      <c r="J150" s="220">
        <v>12.018867924528299</v>
      </c>
      <c r="L150" s="11">
        <v>36</v>
      </c>
      <c r="M150" s="204">
        <v>17474.23</v>
      </c>
      <c r="N150" s="204">
        <v>1027.8958823529399</v>
      </c>
      <c r="O150" s="11"/>
      <c r="P150" s="204"/>
      <c r="Q150" s="204"/>
      <c r="R150" s="11">
        <v>53</v>
      </c>
      <c r="S150" s="204">
        <v>54055.53</v>
      </c>
      <c r="T150" s="204">
        <v>1019.91566037736</v>
      </c>
      <c r="V150" s="11"/>
      <c r="W150" s="11"/>
      <c r="X150" s="11"/>
      <c r="Y150" s="11"/>
      <c r="Z150" s="11"/>
      <c r="AA150" s="11"/>
      <c r="AB150" s="11"/>
      <c r="AC150" s="11"/>
      <c r="AD150" s="11"/>
    </row>
    <row r="151" spans="1:30">
      <c r="A151" s="56"/>
      <c r="B151" s="11"/>
      <c r="C151" s="11" t="s">
        <v>568</v>
      </c>
      <c r="D151" s="11"/>
      <c r="E151" s="11" t="s">
        <v>626</v>
      </c>
      <c r="F151" s="11">
        <v>1</v>
      </c>
      <c r="G151" s="204">
        <v>510.57</v>
      </c>
      <c r="H151" s="204">
        <v>510.57</v>
      </c>
      <c r="I151" s="204">
        <v>510.57</v>
      </c>
      <c r="J151" s="220">
        <v>12</v>
      </c>
      <c r="L151" s="11">
        <v>1</v>
      </c>
      <c r="M151" s="204"/>
      <c r="N151" s="204"/>
      <c r="O151" s="11"/>
      <c r="P151" s="204"/>
      <c r="Q151" s="204"/>
      <c r="R151" s="11">
        <v>1</v>
      </c>
      <c r="S151" s="204">
        <v>510.57</v>
      </c>
      <c r="T151" s="204">
        <v>510.57</v>
      </c>
      <c r="V151" s="11"/>
      <c r="W151" s="11"/>
      <c r="X151" s="11"/>
      <c r="Y151" s="11"/>
      <c r="Z151" s="11"/>
      <c r="AA151" s="11"/>
      <c r="AB151" s="11"/>
      <c r="AC151" s="11"/>
      <c r="AD151" s="11"/>
    </row>
    <row r="152" spans="1:30">
      <c r="A152" s="56"/>
      <c r="B152" s="11"/>
      <c r="C152" s="11" t="s">
        <v>92</v>
      </c>
      <c r="D152" s="11"/>
      <c r="E152" s="11" t="s">
        <v>91</v>
      </c>
      <c r="F152" s="11">
        <v>1</v>
      </c>
      <c r="G152" s="204"/>
      <c r="H152" s="204">
        <v>697.54</v>
      </c>
      <c r="I152" s="204">
        <v>697.54</v>
      </c>
      <c r="J152" s="220">
        <v>12</v>
      </c>
      <c r="L152" s="11"/>
      <c r="M152" s="204">
        <v>697.54</v>
      </c>
      <c r="N152" s="204">
        <v>697.54</v>
      </c>
      <c r="O152" s="11"/>
      <c r="P152" s="204"/>
      <c r="Q152" s="204"/>
      <c r="R152" s="11">
        <v>1</v>
      </c>
      <c r="S152" s="204">
        <v>697.54</v>
      </c>
      <c r="T152" s="204">
        <v>697.54</v>
      </c>
      <c r="V152" s="11"/>
      <c r="W152" s="11"/>
      <c r="X152" s="11"/>
      <c r="Y152" s="11"/>
      <c r="Z152" s="11"/>
      <c r="AA152" s="11"/>
      <c r="AB152" s="11"/>
      <c r="AC152" s="11"/>
      <c r="AD152" s="11"/>
    </row>
    <row r="153" spans="1:30">
      <c r="A153" s="56"/>
      <c r="B153" s="11"/>
      <c r="C153" s="11" t="s">
        <v>139</v>
      </c>
      <c r="D153" s="11"/>
      <c r="E153" s="11" t="s">
        <v>136</v>
      </c>
      <c r="F153" s="11">
        <v>2</v>
      </c>
      <c r="G153" s="204">
        <v>1242.2</v>
      </c>
      <c r="H153" s="204">
        <v>1242.2</v>
      </c>
      <c r="I153" s="204">
        <v>621.1</v>
      </c>
      <c r="J153" s="220">
        <v>12</v>
      </c>
      <c r="L153" s="11">
        <v>1</v>
      </c>
      <c r="M153" s="204">
        <v>928.63</v>
      </c>
      <c r="N153" s="204">
        <v>928.63</v>
      </c>
      <c r="O153" s="11"/>
      <c r="P153" s="204"/>
      <c r="Q153" s="204"/>
      <c r="R153" s="11">
        <v>2</v>
      </c>
      <c r="S153" s="204">
        <v>1242.2</v>
      </c>
      <c r="T153" s="204">
        <v>621.1</v>
      </c>
      <c r="V153" s="11"/>
      <c r="W153" s="11"/>
      <c r="X153" s="11"/>
      <c r="Y153" s="11"/>
      <c r="Z153" s="11"/>
      <c r="AA153" s="11"/>
      <c r="AB153" s="11"/>
      <c r="AC153" s="11"/>
      <c r="AD153" s="11"/>
    </row>
    <row r="154" spans="1:30">
      <c r="A154" s="56"/>
      <c r="B154" s="11"/>
      <c r="C154" s="11" t="s">
        <v>454</v>
      </c>
      <c r="D154" s="11"/>
      <c r="E154" s="11" t="s">
        <v>455</v>
      </c>
      <c r="F154" s="11">
        <v>1</v>
      </c>
      <c r="G154" s="204">
        <v>653.16</v>
      </c>
      <c r="H154" s="204">
        <v>653.16</v>
      </c>
      <c r="I154" s="204">
        <v>653.16</v>
      </c>
      <c r="J154" s="220">
        <v>12</v>
      </c>
      <c r="L154" s="11">
        <v>1</v>
      </c>
      <c r="M154" s="204"/>
      <c r="N154" s="204"/>
      <c r="O154" s="11"/>
      <c r="P154" s="204"/>
      <c r="Q154" s="204"/>
      <c r="R154" s="11">
        <v>1</v>
      </c>
      <c r="S154" s="204">
        <v>653.16</v>
      </c>
      <c r="T154" s="204">
        <v>653.16</v>
      </c>
      <c r="V154" s="11"/>
      <c r="W154" s="11"/>
      <c r="X154" s="11"/>
      <c r="Y154" s="11"/>
      <c r="Z154" s="11"/>
      <c r="AA154" s="11"/>
      <c r="AB154" s="11"/>
      <c r="AC154" s="11"/>
      <c r="AD154" s="11"/>
    </row>
    <row r="155" spans="1:30">
      <c r="A155" s="56"/>
      <c r="B155" s="11"/>
      <c r="C155" s="11" t="s">
        <v>527</v>
      </c>
      <c r="D155" s="11"/>
      <c r="E155" s="11" t="s">
        <v>136</v>
      </c>
      <c r="F155" s="11">
        <v>1</v>
      </c>
      <c r="G155" s="204"/>
      <c r="H155" s="204">
        <v>971</v>
      </c>
      <c r="I155" s="204">
        <v>971</v>
      </c>
      <c r="J155" s="220">
        <v>12</v>
      </c>
      <c r="L155" s="11"/>
      <c r="M155" s="204">
        <v>971</v>
      </c>
      <c r="N155" s="204">
        <v>971</v>
      </c>
      <c r="O155" s="11"/>
      <c r="P155" s="204"/>
      <c r="Q155" s="204"/>
      <c r="R155" s="11">
        <v>1</v>
      </c>
      <c r="S155" s="204">
        <v>971</v>
      </c>
      <c r="T155" s="204">
        <v>971</v>
      </c>
      <c r="V155" s="11"/>
      <c r="W155" s="11"/>
      <c r="X155" s="11"/>
      <c r="Y155" s="11"/>
      <c r="Z155" s="11"/>
      <c r="AA155" s="11"/>
      <c r="AB155" s="11"/>
      <c r="AC155" s="11"/>
      <c r="AD155" s="11"/>
    </row>
    <row r="156" spans="1:30">
      <c r="A156" s="56"/>
      <c r="B156" s="11"/>
      <c r="C156" s="11" t="s">
        <v>208</v>
      </c>
      <c r="D156" s="11"/>
      <c r="E156" s="11" t="s">
        <v>209</v>
      </c>
      <c r="F156" s="11">
        <v>1</v>
      </c>
      <c r="G156" s="204"/>
      <c r="H156" s="204">
        <v>2269.41</v>
      </c>
      <c r="I156" s="204">
        <v>2269.41</v>
      </c>
      <c r="J156" s="220">
        <v>12</v>
      </c>
      <c r="L156" s="11"/>
      <c r="M156" s="204">
        <v>2269.41</v>
      </c>
      <c r="N156" s="204">
        <v>2269.41</v>
      </c>
      <c r="O156" s="11"/>
      <c r="P156" s="204"/>
      <c r="Q156" s="204"/>
      <c r="R156" s="11">
        <v>1</v>
      </c>
      <c r="S156" s="204">
        <v>2269.41</v>
      </c>
      <c r="T156" s="204">
        <v>2269.41</v>
      </c>
      <c r="V156" s="11"/>
      <c r="W156" s="11"/>
      <c r="X156" s="11"/>
      <c r="Y156" s="11"/>
      <c r="Z156" s="11"/>
      <c r="AA156" s="11"/>
      <c r="AB156" s="11"/>
      <c r="AC156" s="11"/>
      <c r="AD156" s="11"/>
    </row>
    <row r="157" spans="1:30">
      <c r="A157" s="56"/>
      <c r="B157" s="11"/>
      <c r="C157" s="11" t="s">
        <v>471</v>
      </c>
      <c r="D157" s="11"/>
      <c r="E157" s="11" t="s">
        <v>472</v>
      </c>
      <c r="F157" s="11">
        <v>2</v>
      </c>
      <c r="G157" s="204">
        <v>582.66999999999996</v>
      </c>
      <c r="H157" s="204">
        <v>1165.3399999999999</v>
      </c>
      <c r="I157" s="204">
        <v>582.66999999999996</v>
      </c>
      <c r="J157" s="220">
        <v>12</v>
      </c>
      <c r="L157" s="11">
        <v>2</v>
      </c>
      <c r="M157" s="204"/>
      <c r="N157" s="204"/>
      <c r="O157" s="11"/>
      <c r="P157" s="204"/>
      <c r="Q157" s="204"/>
      <c r="R157" s="11">
        <v>2</v>
      </c>
      <c r="S157" s="204">
        <v>1165.3399999999999</v>
      </c>
      <c r="T157" s="204">
        <v>582.66999999999996</v>
      </c>
      <c r="V157" s="11"/>
      <c r="W157" s="11"/>
      <c r="X157" s="11"/>
      <c r="Y157" s="11"/>
      <c r="Z157" s="11"/>
      <c r="AA157" s="11"/>
      <c r="AB157" s="11"/>
      <c r="AC157" s="11"/>
      <c r="AD157" s="11"/>
    </row>
    <row r="158" spans="1:30">
      <c r="A158" s="56"/>
      <c r="B158" s="11"/>
      <c r="C158" s="11" t="s">
        <v>242</v>
      </c>
      <c r="D158" s="11"/>
      <c r="E158" s="11" t="s">
        <v>243</v>
      </c>
      <c r="F158" s="11">
        <v>10</v>
      </c>
      <c r="G158" s="204">
        <v>1272.8257142857101</v>
      </c>
      <c r="H158" s="204">
        <v>8909.7800000000007</v>
      </c>
      <c r="I158" s="204">
        <v>890.97799999999995</v>
      </c>
      <c r="J158" s="220">
        <v>12</v>
      </c>
      <c r="L158" s="11">
        <v>7</v>
      </c>
      <c r="M158" s="204">
        <v>2851.97</v>
      </c>
      <c r="N158" s="204">
        <v>950.65666666666698</v>
      </c>
      <c r="O158" s="11"/>
      <c r="P158" s="204"/>
      <c r="Q158" s="204"/>
      <c r="R158" s="11">
        <v>10</v>
      </c>
      <c r="S158" s="204">
        <v>8909.7800000000007</v>
      </c>
      <c r="T158" s="204">
        <v>890.97799999999995</v>
      </c>
      <c r="V158" s="11"/>
      <c r="W158" s="11"/>
      <c r="X158" s="11"/>
      <c r="Y158" s="11"/>
      <c r="Z158" s="11"/>
      <c r="AA158" s="11"/>
      <c r="AB158" s="11"/>
      <c r="AC158" s="11"/>
      <c r="AD158" s="11"/>
    </row>
    <row r="159" spans="1:30">
      <c r="A159" s="56"/>
      <c r="B159" s="11"/>
      <c r="C159" s="11" t="s">
        <v>255</v>
      </c>
      <c r="D159" s="11"/>
      <c r="E159" s="11" t="s">
        <v>118</v>
      </c>
      <c r="F159" s="11">
        <v>1</v>
      </c>
      <c r="G159" s="204">
        <v>5455.73</v>
      </c>
      <c r="H159" s="204">
        <v>5455.73</v>
      </c>
      <c r="I159" s="204">
        <v>5455.73</v>
      </c>
      <c r="J159" s="220">
        <v>12</v>
      </c>
      <c r="L159" s="11">
        <v>1</v>
      </c>
      <c r="M159" s="204"/>
      <c r="N159" s="204"/>
      <c r="O159" s="11"/>
      <c r="P159" s="204"/>
      <c r="Q159" s="204"/>
      <c r="R159" s="11">
        <v>1</v>
      </c>
      <c r="S159" s="204">
        <v>5455.73</v>
      </c>
      <c r="T159" s="204">
        <v>5455.73</v>
      </c>
      <c r="V159" s="11"/>
      <c r="W159" s="11"/>
      <c r="X159" s="11"/>
      <c r="Y159" s="11"/>
      <c r="Z159" s="11"/>
      <c r="AA159" s="11"/>
      <c r="AB159" s="11"/>
      <c r="AC159" s="11"/>
      <c r="AD159" s="11"/>
    </row>
    <row r="160" spans="1:30">
      <c r="A160" s="56"/>
      <c r="B160" s="11"/>
      <c r="C160" s="11" t="s">
        <v>323</v>
      </c>
      <c r="D160" s="11"/>
      <c r="E160" s="11" t="s">
        <v>158</v>
      </c>
      <c r="F160" s="11">
        <v>1</v>
      </c>
      <c r="G160" s="204">
        <v>610.13</v>
      </c>
      <c r="H160" s="204">
        <v>610.13</v>
      </c>
      <c r="I160" s="204">
        <v>610.13</v>
      </c>
      <c r="J160" s="220">
        <v>12</v>
      </c>
      <c r="L160" s="11">
        <v>1</v>
      </c>
      <c r="M160" s="204"/>
      <c r="N160" s="204"/>
      <c r="O160" s="11"/>
      <c r="P160" s="204"/>
      <c r="Q160" s="204"/>
      <c r="R160" s="11">
        <v>1</v>
      </c>
      <c r="S160" s="204">
        <v>610.13</v>
      </c>
      <c r="T160" s="204">
        <v>610.13</v>
      </c>
      <c r="V160" s="11"/>
      <c r="W160" s="11"/>
      <c r="X160" s="11"/>
      <c r="Y160" s="11"/>
      <c r="Z160" s="11"/>
      <c r="AA160" s="11"/>
      <c r="AB160" s="11"/>
      <c r="AC160" s="11"/>
      <c r="AD160" s="11"/>
    </row>
    <row r="161" spans="1:30">
      <c r="A161" s="56"/>
      <c r="B161" s="11"/>
      <c r="C161" s="11" t="s">
        <v>545</v>
      </c>
      <c r="D161" s="11"/>
      <c r="E161" s="11" t="s">
        <v>154</v>
      </c>
      <c r="F161" s="11">
        <v>1</v>
      </c>
      <c r="G161" s="204">
        <v>39.04</v>
      </c>
      <c r="H161" s="204">
        <v>39.04</v>
      </c>
      <c r="I161" s="204">
        <v>39.04</v>
      </c>
      <c r="J161" s="220">
        <v>12</v>
      </c>
      <c r="L161" s="11">
        <v>1</v>
      </c>
      <c r="M161" s="204"/>
      <c r="N161" s="204"/>
      <c r="O161" s="11"/>
      <c r="P161" s="204"/>
      <c r="Q161" s="204"/>
      <c r="R161" s="11">
        <v>1</v>
      </c>
      <c r="S161" s="204">
        <v>39.04</v>
      </c>
      <c r="T161" s="204">
        <v>39.04</v>
      </c>
      <c r="V161" s="11"/>
      <c r="W161" s="11"/>
      <c r="X161" s="11"/>
      <c r="Y161" s="11"/>
      <c r="Z161" s="11"/>
      <c r="AA161" s="11"/>
      <c r="AB161" s="11"/>
      <c r="AC161" s="11"/>
      <c r="AD161" s="11"/>
    </row>
    <row r="162" spans="1:30">
      <c r="A162" s="56"/>
      <c r="B162" s="11"/>
      <c r="C162" s="11" t="s">
        <v>368</v>
      </c>
      <c r="D162" s="11"/>
      <c r="E162" s="11" t="s">
        <v>136</v>
      </c>
      <c r="F162" s="11">
        <v>1</v>
      </c>
      <c r="G162" s="204">
        <v>888.11</v>
      </c>
      <c r="H162" s="204">
        <v>888.11</v>
      </c>
      <c r="I162" s="204">
        <v>888.11</v>
      </c>
      <c r="J162" s="220">
        <v>12</v>
      </c>
      <c r="L162" s="11">
        <v>1</v>
      </c>
      <c r="M162" s="204"/>
      <c r="N162" s="204"/>
      <c r="O162" s="11"/>
      <c r="P162" s="204"/>
      <c r="Q162" s="204"/>
      <c r="R162" s="11">
        <v>1</v>
      </c>
      <c r="S162" s="204">
        <v>888.11</v>
      </c>
      <c r="T162" s="204">
        <v>888.11</v>
      </c>
      <c r="V162" s="11"/>
      <c r="W162" s="11"/>
      <c r="X162" s="11"/>
      <c r="Y162" s="11"/>
      <c r="Z162" s="11"/>
      <c r="AA162" s="11"/>
      <c r="AB162" s="11"/>
      <c r="AC162" s="11"/>
      <c r="AD162" s="11"/>
    </row>
    <row r="163" spans="1:30">
      <c r="A163" s="56"/>
      <c r="B163" s="11"/>
      <c r="C163" s="11" t="s">
        <v>388</v>
      </c>
      <c r="D163" s="11"/>
      <c r="E163" s="11" t="s">
        <v>389</v>
      </c>
      <c r="F163" s="11">
        <v>2</v>
      </c>
      <c r="G163" s="204"/>
      <c r="H163" s="204">
        <v>2307.33</v>
      </c>
      <c r="I163" s="204">
        <v>1153.665</v>
      </c>
      <c r="J163" s="220">
        <v>12</v>
      </c>
      <c r="L163" s="11"/>
      <c r="M163" s="204">
        <v>2307.33</v>
      </c>
      <c r="N163" s="204">
        <v>1153.665</v>
      </c>
      <c r="O163" s="11"/>
      <c r="P163" s="204"/>
      <c r="Q163" s="204"/>
      <c r="R163" s="11">
        <v>2</v>
      </c>
      <c r="S163" s="204">
        <v>2307.33</v>
      </c>
      <c r="T163" s="204">
        <v>1153.665</v>
      </c>
      <c r="V163" s="11"/>
      <c r="W163" s="11"/>
      <c r="X163" s="11"/>
      <c r="Y163" s="11"/>
      <c r="Z163" s="11"/>
      <c r="AA163" s="11"/>
      <c r="AB163" s="11"/>
      <c r="AC163" s="11"/>
      <c r="AD163" s="11"/>
    </row>
    <row r="164" spans="1:30">
      <c r="A164" s="56"/>
      <c r="B164" s="11"/>
      <c r="C164" s="11" t="s">
        <v>417</v>
      </c>
      <c r="D164" s="11"/>
      <c r="E164" s="11" t="s">
        <v>146</v>
      </c>
      <c r="F164" s="11">
        <v>1</v>
      </c>
      <c r="G164" s="204"/>
      <c r="H164" s="204">
        <v>3245.21</v>
      </c>
      <c r="I164" s="204">
        <v>3245.21</v>
      </c>
      <c r="J164" s="220">
        <v>12</v>
      </c>
      <c r="L164" s="11"/>
      <c r="M164" s="204">
        <v>3245.21</v>
      </c>
      <c r="N164" s="204">
        <v>3245.21</v>
      </c>
      <c r="O164" s="11"/>
      <c r="P164" s="204"/>
      <c r="Q164" s="204"/>
      <c r="R164" s="11">
        <v>1</v>
      </c>
      <c r="S164" s="204">
        <v>3245.21</v>
      </c>
      <c r="T164" s="204">
        <v>3245.21</v>
      </c>
      <c r="V164" s="11"/>
      <c r="W164" s="11"/>
      <c r="X164" s="11"/>
      <c r="Y164" s="11"/>
      <c r="Z164" s="11"/>
      <c r="AA164" s="11"/>
      <c r="AB164" s="11"/>
      <c r="AC164" s="11"/>
      <c r="AD164" s="11"/>
    </row>
    <row r="165" spans="1:30">
      <c r="A165" s="56"/>
      <c r="B165" s="11"/>
      <c r="C165" s="11" t="s">
        <v>421</v>
      </c>
      <c r="D165" s="11"/>
      <c r="E165" s="11" t="s">
        <v>116</v>
      </c>
      <c r="F165" s="11">
        <v>1</v>
      </c>
      <c r="G165" s="204"/>
      <c r="H165" s="204">
        <v>545.80999999999995</v>
      </c>
      <c r="I165" s="204">
        <v>545.80999999999995</v>
      </c>
      <c r="J165" s="220">
        <v>12</v>
      </c>
      <c r="L165" s="11"/>
      <c r="M165" s="204">
        <v>545.80999999999995</v>
      </c>
      <c r="N165" s="204">
        <v>545.80999999999995</v>
      </c>
      <c r="O165" s="11"/>
      <c r="P165" s="204"/>
      <c r="Q165" s="204"/>
      <c r="R165" s="11">
        <v>1</v>
      </c>
      <c r="S165" s="204">
        <v>545.80999999999995</v>
      </c>
      <c r="T165" s="204">
        <v>545.80999999999995</v>
      </c>
      <c r="V165" s="11"/>
      <c r="W165" s="11"/>
      <c r="X165" s="11"/>
      <c r="Y165" s="11"/>
      <c r="Z165" s="11"/>
      <c r="AA165" s="11"/>
      <c r="AB165" s="11"/>
      <c r="AC165" s="11"/>
      <c r="AD165" s="11"/>
    </row>
    <row r="166" spans="1:30">
      <c r="A166" s="56"/>
      <c r="B166" s="11"/>
      <c r="C166" s="11" t="s">
        <v>553</v>
      </c>
      <c r="D166" s="11"/>
      <c r="E166" s="11" t="s">
        <v>116</v>
      </c>
      <c r="F166" s="11">
        <v>1</v>
      </c>
      <c r="G166" s="204">
        <v>412.44</v>
      </c>
      <c r="H166" s="204">
        <v>412.44</v>
      </c>
      <c r="I166" s="204">
        <v>412.44</v>
      </c>
      <c r="J166" s="220">
        <v>12</v>
      </c>
      <c r="L166" s="11">
        <v>1</v>
      </c>
      <c r="M166" s="204"/>
      <c r="N166" s="204"/>
      <c r="O166" s="11"/>
      <c r="P166" s="204"/>
      <c r="Q166" s="204"/>
      <c r="R166" s="11">
        <v>1</v>
      </c>
      <c r="S166" s="204">
        <v>412.44</v>
      </c>
      <c r="T166" s="204">
        <v>412.44</v>
      </c>
      <c r="V166" s="11"/>
      <c r="W166" s="11"/>
      <c r="X166" s="11"/>
      <c r="Y166" s="11"/>
      <c r="Z166" s="11"/>
      <c r="AA166" s="11"/>
      <c r="AB166" s="11"/>
      <c r="AC166" s="11"/>
      <c r="AD166" s="11"/>
    </row>
    <row r="167" spans="1:30">
      <c r="A167" s="56"/>
      <c r="B167" s="11"/>
      <c r="C167" s="11" t="s">
        <v>290</v>
      </c>
      <c r="D167" s="11"/>
      <c r="E167" s="11" t="s">
        <v>291</v>
      </c>
      <c r="F167" s="11">
        <v>135</v>
      </c>
      <c r="G167" s="204">
        <v>1803.61625</v>
      </c>
      <c r="H167" s="204">
        <v>144289.29999999999</v>
      </c>
      <c r="I167" s="204">
        <v>1068.8096296296301</v>
      </c>
      <c r="J167" s="220">
        <v>11.9703703703704</v>
      </c>
      <c r="L167" s="11">
        <v>80</v>
      </c>
      <c r="M167" s="204">
        <v>61251.49</v>
      </c>
      <c r="N167" s="204">
        <v>1113.6634545454499</v>
      </c>
      <c r="O167" s="11"/>
      <c r="P167" s="204"/>
      <c r="Q167" s="204"/>
      <c r="R167" s="11">
        <v>135</v>
      </c>
      <c r="S167" s="204">
        <v>144289.29999999999</v>
      </c>
      <c r="T167" s="204">
        <v>1068.8096296296301</v>
      </c>
      <c r="V167" s="11"/>
      <c r="W167" s="11"/>
      <c r="X167" s="11"/>
      <c r="Y167" s="11"/>
      <c r="Z167" s="11"/>
      <c r="AA167" s="11"/>
      <c r="AB167" s="11"/>
      <c r="AC167" s="11"/>
      <c r="AD167" s="11"/>
    </row>
    <row r="168" spans="1:30">
      <c r="A168" s="56"/>
      <c r="B168" s="11"/>
      <c r="C168" s="11" t="s">
        <v>257</v>
      </c>
      <c r="D168" s="11"/>
      <c r="E168" s="11" t="s">
        <v>258</v>
      </c>
      <c r="F168" s="11">
        <v>46</v>
      </c>
      <c r="G168" s="204">
        <v>2596.0100000000002</v>
      </c>
      <c r="H168" s="204">
        <v>70092.27</v>
      </c>
      <c r="I168" s="204">
        <v>1523.7449999999999</v>
      </c>
      <c r="J168" s="220">
        <v>11.9565217391304</v>
      </c>
      <c r="L168" s="11">
        <v>27</v>
      </c>
      <c r="M168" s="204">
        <v>32983.42</v>
      </c>
      <c r="N168" s="204">
        <v>1735.96947368421</v>
      </c>
      <c r="O168" s="11"/>
      <c r="P168" s="204"/>
      <c r="Q168" s="204"/>
      <c r="R168" s="11">
        <v>46</v>
      </c>
      <c r="S168" s="204">
        <v>70092.27</v>
      </c>
      <c r="T168" s="204">
        <v>1523.7449999999999</v>
      </c>
      <c r="V168" s="11"/>
      <c r="W168" s="11"/>
      <c r="X168" s="11"/>
      <c r="Y168" s="11"/>
      <c r="Z168" s="11"/>
      <c r="AA168" s="11"/>
      <c r="AB168" s="11"/>
      <c r="AC168" s="11"/>
      <c r="AD168" s="11"/>
    </row>
    <row r="169" spans="1:30">
      <c r="A169" s="56"/>
      <c r="B169" s="11"/>
      <c r="C169" s="11" t="s">
        <v>112</v>
      </c>
      <c r="D169" s="11"/>
      <c r="E169" s="11" t="s">
        <v>113</v>
      </c>
      <c r="F169" s="11">
        <v>42</v>
      </c>
      <c r="G169" s="204">
        <v>2077.5695833333298</v>
      </c>
      <c r="H169" s="204">
        <v>49861.67</v>
      </c>
      <c r="I169" s="204">
        <v>1187.1826190476199</v>
      </c>
      <c r="J169" s="220">
        <v>11.952380952381001</v>
      </c>
      <c r="L169" s="11">
        <v>24</v>
      </c>
      <c r="M169" s="204">
        <v>31366.81</v>
      </c>
      <c r="N169" s="204">
        <v>1742.60055555556</v>
      </c>
      <c r="O169" s="11"/>
      <c r="P169" s="204"/>
      <c r="Q169" s="204"/>
      <c r="R169" s="11">
        <v>42</v>
      </c>
      <c r="S169" s="204">
        <v>49861.67</v>
      </c>
      <c r="T169" s="204">
        <v>1187.1826190476199</v>
      </c>
      <c r="V169" s="11"/>
      <c r="W169" s="11"/>
      <c r="X169" s="11"/>
      <c r="Y169" s="11"/>
      <c r="Z169" s="11"/>
      <c r="AA169" s="11"/>
      <c r="AB169" s="11"/>
      <c r="AC169" s="11"/>
      <c r="AD169" s="11"/>
    </row>
    <row r="170" spans="1:30">
      <c r="A170" s="56"/>
      <c r="B170" s="11"/>
      <c r="C170" s="11" t="s">
        <v>306</v>
      </c>
      <c r="D170" s="11"/>
      <c r="E170" s="11" t="s">
        <v>307</v>
      </c>
      <c r="F170" s="11">
        <v>21</v>
      </c>
      <c r="G170" s="204">
        <v>1966.57</v>
      </c>
      <c r="H170" s="204">
        <v>29498.55</v>
      </c>
      <c r="I170" s="204">
        <v>1404.69285714286</v>
      </c>
      <c r="J170" s="220">
        <v>11.952380952381001</v>
      </c>
      <c r="L170" s="11">
        <v>15</v>
      </c>
      <c r="M170" s="204">
        <v>17556.150000000001</v>
      </c>
      <c r="N170" s="204">
        <v>2926.0250000000001</v>
      </c>
      <c r="O170" s="11"/>
      <c r="P170" s="204"/>
      <c r="Q170" s="204"/>
      <c r="R170" s="11">
        <v>21</v>
      </c>
      <c r="S170" s="204">
        <v>29498.55</v>
      </c>
      <c r="T170" s="204">
        <v>1404.69285714286</v>
      </c>
      <c r="V170" s="11"/>
      <c r="W170" s="11"/>
      <c r="X170" s="11"/>
      <c r="Y170" s="11"/>
      <c r="Z170" s="11"/>
      <c r="AA170" s="11"/>
      <c r="AB170" s="11"/>
      <c r="AC170" s="11"/>
      <c r="AD170" s="11"/>
    </row>
    <row r="171" spans="1:30">
      <c r="A171" s="56"/>
      <c r="B171" s="11"/>
      <c r="C171" s="11" t="s">
        <v>329</v>
      </c>
      <c r="D171" s="11"/>
      <c r="E171" s="11" t="s">
        <v>330</v>
      </c>
      <c r="F171" s="11">
        <v>18</v>
      </c>
      <c r="G171" s="204">
        <v>2654.30454545455</v>
      </c>
      <c r="H171" s="204">
        <v>29197.35</v>
      </c>
      <c r="I171" s="204">
        <v>1622.075</v>
      </c>
      <c r="J171" s="220">
        <v>11.9444444444444</v>
      </c>
      <c r="L171" s="11">
        <v>11</v>
      </c>
      <c r="M171" s="204">
        <v>11879.18</v>
      </c>
      <c r="N171" s="204">
        <v>1697.0257142857099</v>
      </c>
      <c r="O171" s="11"/>
      <c r="P171" s="204"/>
      <c r="Q171" s="204"/>
      <c r="R171" s="11">
        <v>18</v>
      </c>
      <c r="S171" s="204">
        <v>29197.35</v>
      </c>
      <c r="T171" s="204">
        <v>1622.075</v>
      </c>
      <c r="V171" s="11"/>
      <c r="W171" s="11"/>
      <c r="X171" s="11"/>
      <c r="Y171" s="11"/>
      <c r="Z171" s="11"/>
      <c r="AA171" s="11"/>
      <c r="AB171" s="11"/>
      <c r="AC171" s="11"/>
      <c r="AD171" s="11"/>
    </row>
    <row r="172" spans="1:30">
      <c r="A172" s="56"/>
      <c r="B172" s="11"/>
      <c r="C172" s="11" t="s">
        <v>303</v>
      </c>
      <c r="D172" s="11"/>
      <c r="E172" s="11" t="s">
        <v>89</v>
      </c>
      <c r="F172" s="11">
        <v>99</v>
      </c>
      <c r="G172" s="204">
        <v>1662.05428571429</v>
      </c>
      <c r="H172" s="204">
        <v>104709.42</v>
      </c>
      <c r="I172" s="204">
        <v>1057.6709090909101</v>
      </c>
      <c r="J172" s="220">
        <v>11.9393939393939</v>
      </c>
      <c r="L172" s="11">
        <v>63</v>
      </c>
      <c r="M172" s="204">
        <v>47799.06</v>
      </c>
      <c r="N172" s="204">
        <v>1327.75166666667</v>
      </c>
      <c r="O172" s="11"/>
      <c r="P172" s="204"/>
      <c r="Q172" s="204"/>
      <c r="R172" s="11">
        <v>99</v>
      </c>
      <c r="S172" s="204">
        <v>104709.42</v>
      </c>
      <c r="T172" s="204">
        <v>1057.6709090909101</v>
      </c>
      <c r="V172" s="11"/>
      <c r="W172" s="11"/>
      <c r="X172" s="11"/>
      <c r="Y172" s="11"/>
      <c r="Z172" s="11"/>
      <c r="AA172" s="11"/>
      <c r="AB172" s="11"/>
      <c r="AC172" s="11"/>
      <c r="AD172" s="11"/>
    </row>
    <row r="173" spans="1:30">
      <c r="A173" s="56"/>
      <c r="B173" s="11"/>
      <c r="C173" s="11" t="s">
        <v>426</v>
      </c>
      <c r="D173" s="11"/>
      <c r="E173" s="11" t="s">
        <v>258</v>
      </c>
      <c r="F173" s="11">
        <v>65</v>
      </c>
      <c r="G173" s="204">
        <v>2164.1126190476198</v>
      </c>
      <c r="H173" s="204">
        <v>90892.73</v>
      </c>
      <c r="I173" s="204">
        <v>1398.34969230769</v>
      </c>
      <c r="J173" s="220">
        <v>11.9384615384615</v>
      </c>
      <c r="L173" s="11">
        <v>42</v>
      </c>
      <c r="M173" s="204">
        <v>46675.72</v>
      </c>
      <c r="N173" s="204">
        <v>2029.3791304347801</v>
      </c>
      <c r="O173" s="11"/>
      <c r="P173" s="204"/>
      <c r="Q173" s="204"/>
      <c r="R173" s="11">
        <v>65</v>
      </c>
      <c r="S173" s="204">
        <v>90892.73</v>
      </c>
      <c r="T173" s="204">
        <v>1398.34969230769</v>
      </c>
      <c r="V173" s="11"/>
      <c r="W173" s="11"/>
      <c r="X173" s="11"/>
      <c r="Y173" s="11"/>
      <c r="Z173" s="11"/>
      <c r="AA173" s="11"/>
      <c r="AB173" s="11"/>
      <c r="AC173" s="11"/>
      <c r="AD173" s="11"/>
    </row>
    <row r="174" spans="1:30">
      <c r="A174" s="56"/>
      <c r="B174" s="11"/>
      <c r="C174" s="11" t="s">
        <v>324</v>
      </c>
      <c r="D174" s="11"/>
      <c r="E174" s="11" t="s">
        <v>227</v>
      </c>
      <c r="F174" s="11">
        <v>111</v>
      </c>
      <c r="G174" s="204">
        <v>1576.2680555555601</v>
      </c>
      <c r="H174" s="204">
        <v>113491.3</v>
      </c>
      <c r="I174" s="204">
        <v>1022.44414414414</v>
      </c>
      <c r="J174" s="220">
        <v>11.936936936936901</v>
      </c>
      <c r="L174" s="11">
        <v>72</v>
      </c>
      <c r="M174" s="204">
        <v>45672.76</v>
      </c>
      <c r="N174" s="204">
        <v>1171.0964102564101</v>
      </c>
      <c r="O174" s="11"/>
      <c r="P174" s="204"/>
      <c r="Q174" s="204"/>
      <c r="R174" s="11">
        <v>111</v>
      </c>
      <c r="S174" s="204">
        <v>113491.3</v>
      </c>
      <c r="T174" s="204">
        <v>1022.44414414414</v>
      </c>
      <c r="V174" s="11"/>
      <c r="W174" s="11"/>
      <c r="X174" s="11"/>
      <c r="Y174" s="11"/>
      <c r="Z174" s="11"/>
      <c r="AA174" s="11"/>
      <c r="AB174" s="11"/>
      <c r="AC174" s="11"/>
      <c r="AD174" s="11"/>
    </row>
    <row r="175" spans="1:30">
      <c r="A175" s="56"/>
      <c r="B175" s="11"/>
      <c r="C175" s="11" t="s">
        <v>333</v>
      </c>
      <c r="D175" s="11"/>
      <c r="E175" s="11" t="s">
        <v>334</v>
      </c>
      <c r="F175" s="11">
        <v>59</v>
      </c>
      <c r="G175" s="204">
        <v>1599.6357499999999</v>
      </c>
      <c r="H175" s="204">
        <v>63985.43</v>
      </c>
      <c r="I175" s="204">
        <v>1084.4988135593201</v>
      </c>
      <c r="J175" s="220">
        <v>11.9322033898305</v>
      </c>
      <c r="L175" s="11">
        <v>40</v>
      </c>
      <c r="M175" s="204">
        <v>24994.69</v>
      </c>
      <c r="N175" s="204">
        <v>1315.51</v>
      </c>
      <c r="O175" s="11"/>
      <c r="P175" s="204"/>
      <c r="Q175" s="204"/>
      <c r="R175" s="11">
        <v>59</v>
      </c>
      <c r="S175" s="204">
        <v>63985.43</v>
      </c>
      <c r="T175" s="204">
        <v>1084.4988135593201</v>
      </c>
      <c r="V175" s="11"/>
      <c r="W175" s="11"/>
      <c r="X175" s="11"/>
      <c r="Y175" s="11"/>
      <c r="Z175" s="11"/>
      <c r="AA175" s="11"/>
      <c r="AB175" s="11"/>
      <c r="AC175" s="11"/>
      <c r="AD175" s="11"/>
    </row>
    <row r="176" spans="1:30">
      <c r="A176" s="56"/>
      <c r="B176" s="11"/>
      <c r="C176" s="11" t="s">
        <v>101</v>
      </c>
      <c r="D176" s="11"/>
      <c r="E176" s="11" t="s">
        <v>103</v>
      </c>
      <c r="F176" s="11">
        <v>571</v>
      </c>
      <c r="G176" s="204">
        <v>1551.9099720670399</v>
      </c>
      <c r="H176" s="204">
        <v>555583.77000000095</v>
      </c>
      <c r="I176" s="204">
        <v>973.001348511385</v>
      </c>
      <c r="J176" s="220">
        <v>11.9316987740806</v>
      </c>
      <c r="L176" s="11">
        <v>358</v>
      </c>
      <c r="M176" s="204">
        <v>217316.73</v>
      </c>
      <c r="N176" s="204">
        <v>1020.26633802817</v>
      </c>
      <c r="O176" s="11"/>
      <c r="P176" s="204"/>
      <c r="Q176" s="204"/>
      <c r="R176" s="11">
        <v>571</v>
      </c>
      <c r="S176" s="204">
        <v>555583.77000000095</v>
      </c>
      <c r="T176" s="204">
        <v>973.001348511385</v>
      </c>
      <c r="V176" s="11"/>
      <c r="W176" s="11"/>
      <c r="X176" s="11"/>
      <c r="Y176" s="11"/>
      <c r="Z176" s="11"/>
      <c r="AA176" s="11"/>
      <c r="AB176" s="11"/>
      <c r="AC176" s="11"/>
      <c r="AD176" s="11"/>
    </row>
    <row r="177" spans="1:30">
      <c r="A177" s="56"/>
      <c r="B177" s="11"/>
      <c r="C177" s="11" t="s">
        <v>182</v>
      </c>
      <c r="D177" s="11"/>
      <c r="E177" s="11" t="s">
        <v>183</v>
      </c>
      <c r="F177" s="11">
        <v>11</v>
      </c>
      <c r="G177" s="204">
        <v>2929.38</v>
      </c>
      <c r="H177" s="204">
        <v>14646.9</v>
      </c>
      <c r="I177" s="204">
        <v>1331.53636363636</v>
      </c>
      <c r="J177" s="220">
        <v>11.909090909090899</v>
      </c>
      <c r="L177" s="11">
        <v>5</v>
      </c>
      <c r="M177" s="204">
        <v>10386.85</v>
      </c>
      <c r="N177" s="204">
        <v>1731.1416666666701</v>
      </c>
      <c r="O177" s="11"/>
      <c r="P177" s="204"/>
      <c r="Q177" s="204"/>
      <c r="R177" s="11">
        <v>11</v>
      </c>
      <c r="S177" s="204">
        <v>14646.9</v>
      </c>
      <c r="T177" s="204">
        <v>1331.53636363636</v>
      </c>
      <c r="V177" s="11"/>
      <c r="W177" s="11"/>
      <c r="X177" s="11"/>
      <c r="Y177" s="11"/>
      <c r="Z177" s="11"/>
      <c r="AA177" s="11"/>
      <c r="AB177" s="11"/>
      <c r="AC177" s="11"/>
      <c r="AD177" s="11"/>
    </row>
    <row r="178" spans="1:30">
      <c r="A178" s="56"/>
      <c r="B178" s="11"/>
      <c r="C178" s="11" t="s">
        <v>321</v>
      </c>
      <c r="D178" s="11"/>
      <c r="E178" s="11" t="s">
        <v>279</v>
      </c>
      <c r="F178" s="11">
        <v>22</v>
      </c>
      <c r="G178" s="204">
        <v>1828.28545454545</v>
      </c>
      <c r="H178" s="204">
        <v>20111.14</v>
      </c>
      <c r="I178" s="204">
        <v>914.14272727272703</v>
      </c>
      <c r="J178" s="220">
        <v>11.909090909090899</v>
      </c>
      <c r="L178" s="11">
        <v>11</v>
      </c>
      <c r="M178" s="204">
        <v>11622.12</v>
      </c>
      <c r="N178" s="204">
        <v>1056.5563636363599</v>
      </c>
      <c r="O178" s="11"/>
      <c r="P178" s="204"/>
      <c r="Q178" s="204"/>
      <c r="R178" s="11">
        <v>22</v>
      </c>
      <c r="S178" s="204">
        <v>20111.14</v>
      </c>
      <c r="T178" s="204">
        <v>914.14272727272703</v>
      </c>
      <c r="V178" s="11"/>
      <c r="W178" s="11"/>
      <c r="X178" s="11"/>
      <c r="Y178" s="11"/>
      <c r="Z178" s="11"/>
      <c r="AA178" s="11"/>
      <c r="AB178" s="11"/>
      <c r="AC178" s="11"/>
      <c r="AD178" s="11"/>
    </row>
    <row r="179" spans="1:30">
      <c r="A179" s="56"/>
      <c r="B179" s="11"/>
      <c r="C179" s="11" t="s">
        <v>175</v>
      </c>
      <c r="D179" s="11"/>
      <c r="E179" s="11" t="s">
        <v>154</v>
      </c>
      <c r="F179" s="11">
        <v>52</v>
      </c>
      <c r="G179" s="204">
        <v>2001.0075862069</v>
      </c>
      <c r="H179" s="204">
        <v>58029.22</v>
      </c>
      <c r="I179" s="204">
        <v>1115.9465384615401</v>
      </c>
      <c r="J179" s="220">
        <v>11.903846153846199</v>
      </c>
      <c r="L179" s="11">
        <v>29</v>
      </c>
      <c r="M179" s="204">
        <v>28971.41</v>
      </c>
      <c r="N179" s="204">
        <v>1259.6265217391301</v>
      </c>
      <c r="O179" s="11"/>
      <c r="P179" s="204"/>
      <c r="Q179" s="204"/>
      <c r="R179" s="11">
        <v>52</v>
      </c>
      <c r="S179" s="204">
        <v>58029.22</v>
      </c>
      <c r="T179" s="204">
        <v>1115.9465384615401</v>
      </c>
      <c r="V179" s="11"/>
      <c r="W179" s="11"/>
      <c r="X179" s="11"/>
      <c r="Y179" s="11"/>
      <c r="Z179" s="11"/>
      <c r="AA179" s="11"/>
      <c r="AB179" s="11"/>
      <c r="AC179" s="11"/>
      <c r="AD179" s="11"/>
    </row>
    <row r="180" spans="1:30">
      <c r="A180" s="56"/>
      <c r="B180" s="11"/>
      <c r="C180" s="11" t="s">
        <v>199</v>
      </c>
      <c r="D180" s="11"/>
      <c r="E180" s="11" t="s">
        <v>191</v>
      </c>
      <c r="F180" s="11">
        <v>123</v>
      </c>
      <c r="G180" s="204">
        <v>1433.93850574713</v>
      </c>
      <c r="H180" s="204">
        <v>124752.65</v>
      </c>
      <c r="I180" s="204">
        <v>1014.24918699187</v>
      </c>
      <c r="J180" s="220">
        <v>11.902439024390199</v>
      </c>
      <c r="L180" s="11">
        <v>87</v>
      </c>
      <c r="M180" s="204">
        <v>37929.86</v>
      </c>
      <c r="N180" s="204">
        <v>1053.6072222222199</v>
      </c>
      <c r="O180" s="11"/>
      <c r="P180" s="204"/>
      <c r="Q180" s="204"/>
      <c r="R180" s="11">
        <v>123</v>
      </c>
      <c r="S180" s="204">
        <v>124752.65</v>
      </c>
      <c r="T180" s="204">
        <v>1014.24918699187</v>
      </c>
      <c r="V180" s="11"/>
      <c r="W180" s="11"/>
      <c r="X180" s="11"/>
      <c r="Y180" s="11"/>
      <c r="Z180" s="11"/>
      <c r="AA180" s="11"/>
      <c r="AB180" s="11"/>
      <c r="AC180" s="11"/>
      <c r="AD180" s="11"/>
    </row>
    <row r="181" spans="1:30">
      <c r="A181" s="56"/>
      <c r="B181" s="11"/>
      <c r="C181" s="11" t="s">
        <v>302</v>
      </c>
      <c r="D181" s="11"/>
      <c r="E181" s="11" t="s">
        <v>144</v>
      </c>
      <c r="F181" s="11">
        <v>18</v>
      </c>
      <c r="G181" s="204">
        <v>949.52642857142905</v>
      </c>
      <c r="H181" s="204">
        <v>13293.37</v>
      </c>
      <c r="I181" s="204">
        <v>738.52055555555603</v>
      </c>
      <c r="J181" s="220">
        <v>11.8888888888889</v>
      </c>
      <c r="L181" s="11">
        <v>14</v>
      </c>
      <c r="M181" s="204">
        <v>2144.38</v>
      </c>
      <c r="N181" s="204">
        <v>536.09500000000003</v>
      </c>
      <c r="O181" s="11"/>
      <c r="P181" s="204"/>
      <c r="Q181" s="204"/>
      <c r="R181" s="11">
        <v>18</v>
      </c>
      <c r="S181" s="204">
        <v>13293.37</v>
      </c>
      <c r="T181" s="204">
        <v>738.52055555555603</v>
      </c>
      <c r="V181" s="11"/>
      <c r="W181" s="11"/>
      <c r="X181" s="11"/>
      <c r="Y181" s="11"/>
      <c r="Z181" s="11"/>
      <c r="AA181" s="11"/>
      <c r="AB181" s="11"/>
      <c r="AC181" s="11"/>
      <c r="AD181" s="11"/>
    </row>
    <row r="182" spans="1:30">
      <c r="A182" s="56"/>
      <c r="B182" s="11"/>
      <c r="C182" s="11" t="s">
        <v>211</v>
      </c>
      <c r="D182" s="11"/>
      <c r="E182" s="11" t="s">
        <v>146</v>
      </c>
      <c r="F182" s="11">
        <v>30</v>
      </c>
      <c r="G182" s="204">
        <v>1232.31315789474</v>
      </c>
      <c r="H182" s="204">
        <v>23413.95</v>
      </c>
      <c r="I182" s="204">
        <v>780.46500000000003</v>
      </c>
      <c r="J182" s="220">
        <v>11.8333333333333</v>
      </c>
      <c r="L182" s="11">
        <v>19</v>
      </c>
      <c r="M182" s="204">
        <v>10240.31</v>
      </c>
      <c r="N182" s="204">
        <v>930.93727272727301</v>
      </c>
      <c r="O182" s="11"/>
      <c r="P182" s="204"/>
      <c r="Q182" s="204"/>
      <c r="R182" s="11">
        <v>30</v>
      </c>
      <c r="S182" s="204">
        <v>23413.95</v>
      </c>
      <c r="T182" s="204">
        <v>780.46500000000003</v>
      </c>
      <c r="V182" s="11"/>
      <c r="W182" s="11"/>
      <c r="X182" s="11"/>
      <c r="Y182" s="11"/>
      <c r="Z182" s="11"/>
      <c r="AA182" s="11"/>
      <c r="AB182" s="11"/>
      <c r="AC182" s="11"/>
      <c r="AD182" s="11"/>
    </row>
    <row r="183" spans="1:30">
      <c r="A183" s="56"/>
      <c r="B183" s="11"/>
      <c r="C183" s="11" t="s">
        <v>327</v>
      </c>
      <c r="D183" s="11"/>
      <c r="E183" s="11" t="s">
        <v>328</v>
      </c>
      <c r="F183" s="11">
        <v>32</v>
      </c>
      <c r="G183" s="204">
        <v>1685.2068181818199</v>
      </c>
      <c r="H183" s="204">
        <v>37074.550000000003</v>
      </c>
      <c r="I183" s="204">
        <v>1158.5796875000001</v>
      </c>
      <c r="J183" s="220">
        <v>11.8125</v>
      </c>
      <c r="L183" s="11">
        <v>22</v>
      </c>
      <c r="M183" s="204">
        <v>13193.35</v>
      </c>
      <c r="N183" s="204">
        <v>1319.335</v>
      </c>
      <c r="O183" s="11"/>
      <c r="P183" s="204"/>
      <c r="Q183" s="204"/>
      <c r="R183" s="11">
        <v>32</v>
      </c>
      <c r="S183" s="204">
        <v>37074.550000000003</v>
      </c>
      <c r="T183" s="204">
        <v>1158.5796875000001</v>
      </c>
      <c r="V183" s="11"/>
      <c r="W183" s="11"/>
      <c r="X183" s="11"/>
      <c r="Y183" s="11"/>
      <c r="Z183" s="11"/>
      <c r="AA183" s="11"/>
      <c r="AB183" s="11"/>
      <c r="AC183" s="11"/>
      <c r="AD183" s="11"/>
    </row>
    <row r="184" spans="1:30">
      <c r="A184" s="56"/>
      <c r="B184" s="11"/>
      <c r="C184" s="11" t="s">
        <v>420</v>
      </c>
      <c r="D184" s="11"/>
      <c r="E184" s="11" t="s">
        <v>279</v>
      </c>
      <c r="F184" s="11">
        <v>305</v>
      </c>
      <c r="G184" s="204">
        <v>1753.2506951871701</v>
      </c>
      <c r="H184" s="204">
        <v>327857.88</v>
      </c>
      <c r="I184" s="204">
        <v>1074.9438688524599</v>
      </c>
      <c r="J184" s="220">
        <v>11.7967213114754</v>
      </c>
      <c r="L184" s="11">
        <v>187</v>
      </c>
      <c r="M184" s="204">
        <v>159227.73000000001</v>
      </c>
      <c r="N184" s="204">
        <v>1349.38754237288</v>
      </c>
      <c r="O184" s="11"/>
      <c r="P184" s="204"/>
      <c r="Q184" s="204"/>
      <c r="R184" s="11">
        <v>305</v>
      </c>
      <c r="S184" s="204">
        <v>327857.88</v>
      </c>
      <c r="T184" s="204">
        <v>1074.9438688524599</v>
      </c>
      <c r="V184" s="11"/>
      <c r="W184" s="11"/>
      <c r="X184" s="11"/>
      <c r="Y184" s="11"/>
      <c r="Z184" s="11"/>
      <c r="AA184" s="11"/>
      <c r="AB184" s="11"/>
      <c r="AC184" s="11"/>
      <c r="AD184" s="11"/>
    </row>
    <row r="185" spans="1:30">
      <c r="A185" s="56"/>
      <c r="B185" s="11"/>
      <c r="C185" s="11" t="s">
        <v>353</v>
      </c>
      <c r="D185" s="11"/>
      <c r="E185" s="11" t="s">
        <v>354</v>
      </c>
      <c r="F185" s="11">
        <v>91</v>
      </c>
      <c r="G185" s="204">
        <v>1603.125</v>
      </c>
      <c r="H185" s="204">
        <v>89775</v>
      </c>
      <c r="I185" s="204">
        <v>986.538461538462</v>
      </c>
      <c r="J185" s="220">
        <v>11.780219780219801</v>
      </c>
      <c r="L185" s="11">
        <v>56</v>
      </c>
      <c r="M185" s="204">
        <v>44890.63</v>
      </c>
      <c r="N185" s="204">
        <v>1282.5894285714301</v>
      </c>
      <c r="O185" s="11"/>
      <c r="P185" s="204"/>
      <c r="Q185" s="204"/>
      <c r="R185" s="11">
        <v>91</v>
      </c>
      <c r="S185" s="204">
        <v>89775</v>
      </c>
      <c r="T185" s="204">
        <v>986.538461538462</v>
      </c>
      <c r="V185" s="11"/>
      <c r="W185" s="11"/>
      <c r="X185" s="11"/>
      <c r="Y185" s="11"/>
      <c r="Z185" s="11"/>
      <c r="AA185" s="11"/>
      <c r="AB185" s="11"/>
      <c r="AC185" s="11"/>
      <c r="AD185" s="11"/>
    </row>
    <row r="186" spans="1:30">
      <c r="A186" s="56"/>
      <c r="B186" s="11"/>
      <c r="C186" s="11" t="s">
        <v>393</v>
      </c>
      <c r="D186" s="11"/>
      <c r="E186" s="11" t="s">
        <v>91</v>
      </c>
      <c r="F186" s="11">
        <v>45</v>
      </c>
      <c r="G186" s="204">
        <v>1178.6096551724099</v>
      </c>
      <c r="H186" s="204">
        <v>34179.68</v>
      </c>
      <c r="I186" s="204">
        <v>759.54844444444404</v>
      </c>
      <c r="J186" s="220">
        <v>11.7777777777778</v>
      </c>
      <c r="L186" s="11">
        <v>29</v>
      </c>
      <c r="M186" s="204">
        <v>16903.84</v>
      </c>
      <c r="N186" s="204">
        <v>1056.49</v>
      </c>
      <c r="O186" s="11">
        <v>1</v>
      </c>
      <c r="P186" s="204">
        <v>49.56</v>
      </c>
      <c r="Q186" s="204">
        <v>49.56</v>
      </c>
      <c r="R186" s="11">
        <v>44</v>
      </c>
      <c r="S186" s="204">
        <v>34130.120000000003</v>
      </c>
      <c r="T186" s="204">
        <v>775.68454545454495</v>
      </c>
      <c r="V186" s="11"/>
      <c r="W186" s="11"/>
      <c r="X186" s="11"/>
      <c r="Y186" s="11"/>
      <c r="Z186" s="11"/>
      <c r="AA186" s="11"/>
      <c r="AB186" s="11"/>
      <c r="AC186" s="11"/>
      <c r="AD186" s="11"/>
    </row>
    <row r="187" spans="1:30">
      <c r="A187" s="56"/>
      <c r="B187" s="11"/>
      <c r="C187" s="11" t="s">
        <v>99</v>
      </c>
      <c r="D187" s="11"/>
      <c r="E187" s="11" t="s">
        <v>100</v>
      </c>
      <c r="F187" s="11">
        <v>192</v>
      </c>
      <c r="G187" s="204">
        <v>2106.1165811965798</v>
      </c>
      <c r="H187" s="204">
        <v>246415.64</v>
      </c>
      <c r="I187" s="204">
        <v>1283.41479166667</v>
      </c>
      <c r="J187" s="220">
        <v>11.7760416666667</v>
      </c>
      <c r="L187" s="11">
        <v>117</v>
      </c>
      <c r="M187" s="204">
        <v>115508.3</v>
      </c>
      <c r="N187" s="204">
        <v>1540.1106666666701</v>
      </c>
      <c r="O187" s="11"/>
      <c r="P187" s="204"/>
      <c r="Q187" s="204"/>
      <c r="R187" s="11">
        <v>192</v>
      </c>
      <c r="S187" s="204">
        <v>246415.64</v>
      </c>
      <c r="T187" s="204">
        <v>1283.41479166667</v>
      </c>
      <c r="V187" s="11"/>
      <c r="W187" s="11"/>
      <c r="X187" s="11"/>
      <c r="Y187" s="11"/>
      <c r="Z187" s="11"/>
      <c r="AA187" s="11"/>
      <c r="AB187" s="11"/>
      <c r="AC187" s="11"/>
      <c r="AD187" s="11"/>
    </row>
    <row r="188" spans="1:30">
      <c r="A188" s="56"/>
      <c r="B188" s="11"/>
      <c r="C188" s="11" t="s">
        <v>295</v>
      </c>
      <c r="D188" s="11"/>
      <c r="E188" s="11" t="s">
        <v>264</v>
      </c>
      <c r="F188" s="11">
        <v>96</v>
      </c>
      <c r="G188" s="204">
        <v>2019.0219230769201</v>
      </c>
      <c r="H188" s="204">
        <v>104989.14</v>
      </c>
      <c r="I188" s="204">
        <v>1093.6368749999999</v>
      </c>
      <c r="J188" s="220">
        <v>11.7604166666667</v>
      </c>
      <c r="L188" s="11">
        <v>52</v>
      </c>
      <c r="M188" s="204">
        <v>47283.31</v>
      </c>
      <c r="N188" s="204">
        <v>1074.6206818181799</v>
      </c>
      <c r="O188" s="11"/>
      <c r="P188" s="204"/>
      <c r="Q188" s="204"/>
      <c r="R188" s="11">
        <v>96</v>
      </c>
      <c r="S188" s="204">
        <v>104989.14</v>
      </c>
      <c r="T188" s="204">
        <v>1093.6368749999999</v>
      </c>
      <c r="V188" s="11"/>
      <c r="W188" s="11"/>
      <c r="X188" s="11"/>
      <c r="Y188" s="11"/>
      <c r="Z188" s="11"/>
      <c r="AA188" s="11"/>
      <c r="AB188" s="11"/>
      <c r="AC188" s="11"/>
      <c r="AD188" s="11"/>
    </row>
    <row r="189" spans="1:30">
      <c r="A189" s="56"/>
      <c r="B189" s="11"/>
      <c r="C189" s="11" t="s">
        <v>200</v>
      </c>
      <c r="D189" s="11"/>
      <c r="E189" s="11" t="s">
        <v>89</v>
      </c>
      <c r="F189" s="11">
        <v>227</v>
      </c>
      <c r="G189" s="204">
        <v>1747.3117692307701</v>
      </c>
      <c r="H189" s="204">
        <v>227150.53</v>
      </c>
      <c r="I189" s="204">
        <v>1000.6631277533</v>
      </c>
      <c r="J189" s="220">
        <v>11.718061674008799</v>
      </c>
      <c r="L189" s="11">
        <v>130</v>
      </c>
      <c r="M189" s="204">
        <v>114835.36</v>
      </c>
      <c r="N189" s="204">
        <v>1183.8696907216499</v>
      </c>
      <c r="O189" s="11"/>
      <c r="P189" s="204"/>
      <c r="Q189" s="204"/>
      <c r="R189" s="11">
        <v>227</v>
      </c>
      <c r="S189" s="204">
        <v>227150.53</v>
      </c>
      <c r="T189" s="204">
        <v>1000.6631277533</v>
      </c>
      <c r="V189" s="11"/>
      <c r="W189" s="11"/>
      <c r="X189" s="11"/>
      <c r="Y189" s="11"/>
      <c r="Z189" s="11"/>
      <c r="AA189" s="11"/>
      <c r="AB189" s="11"/>
      <c r="AC189" s="11"/>
      <c r="AD189" s="11"/>
    </row>
    <row r="190" spans="1:30">
      <c r="A190" s="56"/>
      <c r="B190" s="11"/>
      <c r="C190" s="11" t="s">
        <v>169</v>
      </c>
      <c r="D190" s="11"/>
      <c r="E190" s="11" t="s">
        <v>170</v>
      </c>
      <c r="F190" s="11">
        <v>190</v>
      </c>
      <c r="G190" s="204">
        <v>1681.8741666666699</v>
      </c>
      <c r="H190" s="204">
        <v>201824.9</v>
      </c>
      <c r="I190" s="204">
        <v>1062.2363157894699</v>
      </c>
      <c r="J190" s="220">
        <v>11.7052631578947</v>
      </c>
      <c r="L190" s="11">
        <v>120</v>
      </c>
      <c r="M190" s="204">
        <v>76996.45</v>
      </c>
      <c r="N190" s="204">
        <v>1099.94928571429</v>
      </c>
      <c r="O190" s="11"/>
      <c r="P190" s="204"/>
      <c r="Q190" s="204"/>
      <c r="R190" s="11">
        <v>190</v>
      </c>
      <c r="S190" s="204">
        <v>201824.9</v>
      </c>
      <c r="T190" s="204">
        <v>1062.2363157894699</v>
      </c>
      <c r="V190" s="11"/>
      <c r="W190" s="11"/>
      <c r="X190" s="11"/>
      <c r="Y190" s="11"/>
      <c r="Z190" s="11"/>
      <c r="AA190" s="11"/>
      <c r="AB190" s="11"/>
      <c r="AC190" s="11"/>
      <c r="AD190" s="11"/>
    </row>
    <row r="191" spans="1:30">
      <c r="A191" s="56"/>
      <c r="B191" s="11"/>
      <c r="C191" s="11" t="s">
        <v>167</v>
      </c>
      <c r="D191" s="11"/>
      <c r="E191" s="11" t="s">
        <v>168</v>
      </c>
      <c r="F191" s="11">
        <v>16</v>
      </c>
      <c r="G191" s="204">
        <v>1460.28545454545</v>
      </c>
      <c r="H191" s="204">
        <v>16063.14</v>
      </c>
      <c r="I191" s="204">
        <v>1003.94625</v>
      </c>
      <c r="J191" s="220">
        <v>11.6875</v>
      </c>
      <c r="L191" s="11">
        <v>11</v>
      </c>
      <c r="M191" s="204">
        <v>2756.37</v>
      </c>
      <c r="N191" s="204">
        <v>551.274</v>
      </c>
      <c r="O191" s="11"/>
      <c r="P191" s="204"/>
      <c r="Q191" s="204"/>
      <c r="R191" s="11">
        <v>16</v>
      </c>
      <c r="S191" s="204">
        <v>16063.14</v>
      </c>
      <c r="T191" s="204">
        <v>1003.94625</v>
      </c>
      <c r="V191" s="11"/>
      <c r="W191" s="11"/>
      <c r="X191" s="11"/>
      <c r="Y191" s="11"/>
      <c r="Z191" s="11"/>
      <c r="AA191" s="11"/>
      <c r="AB191" s="11"/>
      <c r="AC191" s="11"/>
      <c r="AD191" s="11"/>
    </row>
    <row r="192" spans="1:30">
      <c r="A192" s="56"/>
      <c r="B192" s="11"/>
      <c r="C192" s="11" t="s">
        <v>147</v>
      </c>
      <c r="D192" s="11"/>
      <c r="E192" s="11" t="s">
        <v>144</v>
      </c>
      <c r="F192" s="11">
        <v>62</v>
      </c>
      <c r="G192" s="204">
        <v>1809.75465116279</v>
      </c>
      <c r="H192" s="204">
        <v>77819.45</v>
      </c>
      <c r="I192" s="204">
        <v>1255.15241935484</v>
      </c>
      <c r="J192" s="220">
        <v>11.677419354838699</v>
      </c>
      <c r="L192" s="11">
        <v>43</v>
      </c>
      <c r="M192" s="204">
        <v>22850.28</v>
      </c>
      <c r="N192" s="204">
        <v>1202.64631578947</v>
      </c>
      <c r="O192" s="11"/>
      <c r="P192" s="204"/>
      <c r="Q192" s="204"/>
      <c r="R192" s="11">
        <v>62</v>
      </c>
      <c r="S192" s="204">
        <v>77819.45</v>
      </c>
      <c r="T192" s="204">
        <v>1255.15241935484</v>
      </c>
      <c r="V192" s="11"/>
      <c r="W192" s="11"/>
      <c r="X192" s="11"/>
      <c r="Y192" s="11"/>
      <c r="Z192" s="11"/>
      <c r="AA192" s="11"/>
      <c r="AB192" s="11"/>
      <c r="AC192" s="11"/>
      <c r="AD192" s="11"/>
    </row>
    <row r="193" spans="1:30">
      <c r="A193" s="56"/>
      <c r="B193" s="11"/>
      <c r="C193" s="11" t="s">
        <v>90</v>
      </c>
      <c r="D193" s="11"/>
      <c r="E193" s="11" t="s">
        <v>91</v>
      </c>
      <c r="F193" s="11">
        <v>171</v>
      </c>
      <c r="G193" s="204">
        <v>1992.4603571428599</v>
      </c>
      <c r="H193" s="204">
        <v>167366.67000000001</v>
      </c>
      <c r="I193" s="204">
        <v>978.75245614034998</v>
      </c>
      <c r="J193" s="220">
        <v>11.672514619883</v>
      </c>
      <c r="L193" s="11">
        <v>84</v>
      </c>
      <c r="M193" s="204">
        <v>81801.78</v>
      </c>
      <c r="N193" s="204">
        <v>940.25034482758701</v>
      </c>
      <c r="O193" s="11"/>
      <c r="P193" s="204"/>
      <c r="Q193" s="204"/>
      <c r="R193" s="11">
        <v>171</v>
      </c>
      <c r="S193" s="204">
        <v>167366.67000000001</v>
      </c>
      <c r="T193" s="204">
        <v>978.75245614034998</v>
      </c>
      <c r="V193" s="11"/>
      <c r="W193" s="11"/>
      <c r="X193" s="11"/>
      <c r="Y193" s="11"/>
      <c r="Z193" s="11"/>
      <c r="AA193" s="11"/>
      <c r="AB193" s="11"/>
      <c r="AC193" s="11"/>
      <c r="AD193" s="11"/>
    </row>
    <row r="194" spans="1:30">
      <c r="A194" s="56"/>
      <c r="B194" s="11"/>
      <c r="C194" s="11" t="s">
        <v>176</v>
      </c>
      <c r="D194" s="11"/>
      <c r="E194" s="11" t="s">
        <v>177</v>
      </c>
      <c r="F194" s="11">
        <v>9</v>
      </c>
      <c r="G194" s="204">
        <v>3405.3533333333298</v>
      </c>
      <c r="H194" s="204">
        <v>10216.06</v>
      </c>
      <c r="I194" s="204">
        <v>1135.11777777778</v>
      </c>
      <c r="J194" s="220">
        <v>11.6666666666667</v>
      </c>
      <c r="L194" s="11">
        <v>3</v>
      </c>
      <c r="M194" s="204">
        <v>4842.16</v>
      </c>
      <c r="N194" s="204">
        <v>807.02666666666698</v>
      </c>
      <c r="O194" s="11"/>
      <c r="P194" s="204"/>
      <c r="Q194" s="204"/>
      <c r="R194" s="11">
        <v>9</v>
      </c>
      <c r="S194" s="204">
        <v>10216.06</v>
      </c>
      <c r="T194" s="204">
        <v>1135.11777777778</v>
      </c>
      <c r="V194" s="11"/>
      <c r="W194" s="11"/>
      <c r="X194" s="11"/>
      <c r="Y194" s="11"/>
      <c r="Z194" s="11"/>
      <c r="AA194" s="11"/>
      <c r="AB194" s="11"/>
      <c r="AC194" s="11"/>
      <c r="AD194" s="11"/>
    </row>
    <row r="195" spans="1:30">
      <c r="A195" s="56"/>
      <c r="B195" s="11"/>
      <c r="C195" s="11" t="s">
        <v>221</v>
      </c>
      <c r="D195" s="11"/>
      <c r="E195" s="11" t="s">
        <v>146</v>
      </c>
      <c r="F195" s="11">
        <v>15</v>
      </c>
      <c r="G195" s="204">
        <v>966.23833333333403</v>
      </c>
      <c r="H195" s="204">
        <v>11594.86</v>
      </c>
      <c r="I195" s="204">
        <v>772.99066666666704</v>
      </c>
      <c r="J195" s="220">
        <v>11.6666666666667</v>
      </c>
      <c r="L195" s="11">
        <v>12</v>
      </c>
      <c r="M195" s="204">
        <v>2091.9499999999998</v>
      </c>
      <c r="N195" s="204">
        <v>697.31666666666695</v>
      </c>
      <c r="O195" s="11"/>
      <c r="P195" s="204"/>
      <c r="Q195" s="204"/>
      <c r="R195" s="11">
        <v>15</v>
      </c>
      <c r="S195" s="204">
        <v>11594.86</v>
      </c>
      <c r="T195" s="204">
        <v>772.99066666666704</v>
      </c>
      <c r="V195" s="11"/>
      <c r="W195" s="11"/>
      <c r="X195" s="11"/>
      <c r="Y195" s="11"/>
      <c r="Z195" s="11"/>
      <c r="AA195" s="11"/>
      <c r="AB195" s="11"/>
      <c r="AC195" s="11"/>
      <c r="AD195" s="11"/>
    </row>
    <row r="196" spans="1:30">
      <c r="A196" s="56"/>
      <c r="B196" s="11"/>
      <c r="C196" s="11" t="s">
        <v>386</v>
      </c>
      <c r="D196" s="11"/>
      <c r="E196" s="11" t="s">
        <v>116</v>
      </c>
      <c r="F196" s="11">
        <v>226</v>
      </c>
      <c r="G196" s="204">
        <v>2007.03541666667</v>
      </c>
      <c r="H196" s="204">
        <v>240844.25</v>
      </c>
      <c r="I196" s="204">
        <v>1065.6825221238901</v>
      </c>
      <c r="J196" s="220">
        <v>11.663716814159301</v>
      </c>
      <c r="L196" s="11">
        <v>120</v>
      </c>
      <c r="M196" s="204">
        <v>117810.98</v>
      </c>
      <c r="N196" s="204">
        <v>1111.42433962264</v>
      </c>
      <c r="O196" s="11"/>
      <c r="P196" s="204"/>
      <c r="Q196" s="204"/>
      <c r="R196" s="11">
        <v>226</v>
      </c>
      <c r="S196" s="204">
        <v>240844.25</v>
      </c>
      <c r="T196" s="204">
        <v>1065.6825221238901</v>
      </c>
      <c r="V196" s="11"/>
      <c r="W196" s="11"/>
      <c r="X196" s="11"/>
      <c r="Y196" s="11"/>
      <c r="Z196" s="11"/>
      <c r="AA196" s="11"/>
      <c r="AB196" s="11"/>
      <c r="AC196" s="11"/>
      <c r="AD196" s="11"/>
    </row>
    <row r="197" spans="1:30">
      <c r="A197" s="56"/>
      <c r="B197" s="11"/>
      <c r="C197" s="11" t="s">
        <v>234</v>
      </c>
      <c r="D197" s="11"/>
      <c r="E197" s="11" t="s">
        <v>107</v>
      </c>
      <c r="F197" s="11">
        <v>230</v>
      </c>
      <c r="G197" s="204">
        <v>1913.2351968503899</v>
      </c>
      <c r="H197" s="204">
        <v>242980.87</v>
      </c>
      <c r="I197" s="204">
        <v>1056.4385652173901</v>
      </c>
      <c r="J197" s="220">
        <v>11.6521739130435</v>
      </c>
      <c r="L197" s="11">
        <v>127</v>
      </c>
      <c r="M197" s="204">
        <v>120296.99</v>
      </c>
      <c r="N197" s="204">
        <v>1167.9319417475699</v>
      </c>
      <c r="O197" s="11"/>
      <c r="P197" s="204"/>
      <c r="Q197" s="204"/>
      <c r="R197" s="11">
        <v>230</v>
      </c>
      <c r="S197" s="204">
        <v>242980.87</v>
      </c>
      <c r="T197" s="204">
        <v>1056.4385652173901</v>
      </c>
      <c r="V197" s="11"/>
      <c r="W197" s="11"/>
      <c r="X197" s="11"/>
      <c r="Y197" s="11"/>
      <c r="Z197" s="11"/>
      <c r="AA197" s="11"/>
      <c r="AB197" s="11"/>
      <c r="AC197" s="11"/>
      <c r="AD197" s="11"/>
    </row>
    <row r="198" spans="1:30">
      <c r="A198" s="56"/>
      <c r="B198" s="11"/>
      <c r="C198" s="11" t="s">
        <v>244</v>
      </c>
      <c r="D198" s="11"/>
      <c r="E198" s="11" t="s">
        <v>98</v>
      </c>
      <c r="F198" s="11">
        <v>207</v>
      </c>
      <c r="G198" s="204">
        <v>2314.0539449541302</v>
      </c>
      <c r="H198" s="204">
        <v>252231.88</v>
      </c>
      <c r="I198" s="204">
        <v>1218.5114975845399</v>
      </c>
      <c r="J198" s="220">
        <v>11.6135265700483</v>
      </c>
      <c r="L198" s="11">
        <v>109</v>
      </c>
      <c r="M198" s="204">
        <v>130469.9</v>
      </c>
      <c r="N198" s="204">
        <v>1331.32551020408</v>
      </c>
      <c r="O198" s="11"/>
      <c r="P198" s="204"/>
      <c r="Q198" s="204"/>
      <c r="R198" s="11">
        <v>207</v>
      </c>
      <c r="S198" s="204">
        <v>252231.88</v>
      </c>
      <c r="T198" s="204">
        <v>1218.5114975845399</v>
      </c>
      <c r="V198" s="11"/>
      <c r="W198" s="11"/>
      <c r="X198" s="11"/>
      <c r="Y198" s="11"/>
      <c r="Z198" s="11"/>
      <c r="AA198" s="11"/>
      <c r="AB198" s="11"/>
      <c r="AC198" s="11"/>
      <c r="AD198" s="11"/>
    </row>
    <row r="199" spans="1:30">
      <c r="A199" s="56"/>
      <c r="B199" s="11"/>
      <c r="C199" s="11" t="s">
        <v>180</v>
      </c>
      <c r="D199" s="11"/>
      <c r="E199" s="11" t="s">
        <v>181</v>
      </c>
      <c r="F199" s="11">
        <v>10</v>
      </c>
      <c r="G199" s="204">
        <v>1394.54428571429</v>
      </c>
      <c r="H199" s="204">
        <v>9761.81</v>
      </c>
      <c r="I199" s="204">
        <v>976.18100000000004</v>
      </c>
      <c r="J199" s="220">
        <v>11.6</v>
      </c>
      <c r="L199" s="11">
        <v>7</v>
      </c>
      <c r="M199" s="204">
        <v>3587.9</v>
      </c>
      <c r="N199" s="204">
        <v>1195.9666666666701</v>
      </c>
      <c r="O199" s="11"/>
      <c r="P199" s="204"/>
      <c r="Q199" s="204"/>
      <c r="R199" s="11">
        <v>10</v>
      </c>
      <c r="S199" s="204">
        <v>9761.81</v>
      </c>
      <c r="T199" s="204">
        <v>976.18100000000004</v>
      </c>
      <c r="V199" s="11"/>
      <c r="W199" s="11"/>
      <c r="X199" s="11"/>
      <c r="Y199" s="11"/>
      <c r="Z199" s="11"/>
      <c r="AA199" s="11"/>
      <c r="AB199" s="11"/>
      <c r="AC199" s="11"/>
      <c r="AD199" s="11"/>
    </row>
    <row r="200" spans="1:30">
      <c r="A200" s="56"/>
      <c r="B200" s="11"/>
      <c r="C200" s="11" t="s">
        <v>237</v>
      </c>
      <c r="D200" s="11"/>
      <c r="E200" s="11" t="s">
        <v>191</v>
      </c>
      <c r="F200" s="11">
        <v>5</v>
      </c>
      <c r="G200" s="204">
        <v>1587.46</v>
      </c>
      <c r="H200" s="204">
        <v>4762.38</v>
      </c>
      <c r="I200" s="204">
        <v>952.476</v>
      </c>
      <c r="J200" s="220">
        <v>11.6</v>
      </c>
      <c r="L200" s="11">
        <v>3</v>
      </c>
      <c r="M200" s="204">
        <v>1010.4</v>
      </c>
      <c r="N200" s="204">
        <v>505.2</v>
      </c>
      <c r="O200" s="11"/>
      <c r="P200" s="204"/>
      <c r="Q200" s="204"/>
      <c r="R200" s="11">
        <v>5</v>
      </c>
      <c r="S200" s="204">
        <v>4762.38</v>
      </c>
      <c r="T200" s="204">
        <v>952.476</v>
      </c>
      <c r="V200" s="11"/>
      <c r="W200" s="11"/>
      <c r="X200" s="11"/>
      <c r="Y200" s="11"/>
      <c r="Z200" s="11"/>
      <c r="AA200" s="11"/>
      <c r="AB200" s="11"/>
      <c r="AC200" s="11"/>
      <c r="AD200" s="11"/>
    </row>
    <row r="201" spans="1:30">
      <c r="A201" s="56"/>
      <c r="B201" s="11"/>
      <c r="C201" s="11" t="s">
        <v>308</v>
      </c>
      <c r="D201" s="11"/>
      <c r="E201" s="11" t="s">
        <v>150</v>
      </c>
      <c r="F201" s="11">
        <v>637</v>
      </c>
      <c r="G201" s="204">
        <v>2133.7014887640398</v>
      </c>
      <c r="H201" s="204">
        <v>759597.73</v>
      </c>
      <c r="I201" s="204">
        <v>1192.4611145996901</v>
      </c>
      <c r="J201" s="220">
        <v>11.598116169544699</v>
      </c>
      <c r="L201" s="11">
        <v>356</v>
      </c>
      <c r="M201" s="204">
        <v>365913.79</v>
      </c>
      <c r="N201" s="204">
        <v>1302.18430604982</v>
      </c>
      <c r="O201" s="11">
        <v>1</v>
      </c>
      <c r="P201" s="204">
        <v>111.46</v>
      </c>
      <c r="Q201" s="204">
        <v>111.46</v>
      </c>
      <c r="R201" s="11">
        <v>636</v>
      </c>
      <c r="S201" s="204">
        <v>759486.27</v>
      </c>
      <c r="T201" s="204">
        <v>1194.1608018867901</v>
      </c>
      <c r="V201" s="11"/>
      <c r="W201" s="11"/>
      <c r="X201" s="11"/>
      <c r="Y201" s="11"/>
      <c r="Z201" s="11"/>
      <c r="AA201" s="11"/>
      <c r="AB201" s="11"/>
      <c r="AC201" s="11"/>
      <c r="AD201" s="11"/>
    </row>
    <row r="202" spans="1:30">
      <c r="A202" s="56"/>
      <c r="B202" s="11"/>
      <c r="C202" s="11" t="s">
        <v>151</v>
      </c>
      <c r="D202" s="11"/>
      <c r="E202" s="11" t="s">
        <v>152</v>
      </c>
      <c r="F202" s="11">
        <v>126</v>
      </c>
      <c r="G202" s="204">
        <v>1560.0419480519499</v>
      </c>
      <c r="H202" s="204">
        <v>120123.23</v>
      </c>
      <c r="I202" s="204">
        <v>953.35896825396799</v>
      </c>
      <c r="J202" s="220">
        <v>11.587301587301599</v>
      </c>
      <c r="L202" s="11">
        <v>77</v>
      </c>
      <c r="M202" s="204">
        <v>52310.91</v>
      </c>
      <c r="N202" s="204">
        <v>1067.5695918367301</v>
      </c>
      <c r="O202" s="11"/>
      <c r="P202" s="204"/>
      <c r="Q202" s="204"/>
      <c r="R202" s="11">
        <v>126</v>
      </c>
      <c r="S202" s="204">
        <v>120123.23</v>
      </c>
      <c r="T202" s="204">
        <v>953.35896825396799</v>
      </c>
      <c r="V202" s="11"/>
      <c r="W202" s="11"/>
      <c r="X202" s="11"/>
      <c r="Y202" s="11"/>
      <c r="Z202" s="11"/>
      <c r="AA202" s="11"/>
      <c r="AB202" s="11"/>
      <c r="AC202" s="11"/>
      <c r="AD202" s="11"/>
    </row>
    <row r="203" spans="1:30">
      <c r="A203" s="56"/>
      <c r="B203" s="11"/>
      <c r="C203" s="11" t="s">
        <v>128</v>
      </c>
      <c r="D203" s="11"/>
      <c r="E203" s="11" t="s">
        <v>129</v>
      </c>
      <c r="F203" s="11">
        <v>98</v>
      </c>
      <c r="G203" s="204">
        <v>1544.0876363636401</v>
      </c>
      <c r="H203" s="204">
        <v>84924.82</v>
      </c>
      <c r="I203" s="204">
        <v>866.57979591836704</v>
      </c>
      <c r="J203" s="220">
        <v>11.5714285714286</v>
      </c>
      <c r="L203" s="11">
        <v>55</v>
      </c>
      <c r="M203" s="204">
        <v>57102.02</v>
      </c>
      <c r="N203" s="204">
        <v>1327.95395348837</v>
      </c>
      <c r="O203" s="11"/>
      <c r="P203" s="204"/>
      <c r="Q203" s="204"/>
      <c r="R203" s="11">
        <v>98</v>
      </c>
      <c r="S203" s="204">
        <v>84924.82</v>
      </c>
      <c r="T203" s="204">
        <v>866.57979591836704</v>
      </c>
      <c r="V203" s="11"/>
      <c r="W203" s="11"/>
      <c r="X203" s="11"/>
      <c r="Y203" s="11"/>
      <c r="Z203" s="11"/>
      <c r="AA203" s="11"/>
      <c r="AB203" s="11"/>
      <c r="AC203" s="11"/>
      <c r="AD203" s="11"/>
    </row>
    <row r="204" spans="1:30">
      <c r="A204" s="56"/>
      <c r="B204" s="11"/>
      <c r="C204" s="11" t="s">
        <v>198</v>
      </c>
      <c r="D204" s="11"/>
      <c r="E204" s="11" t="s">
        <v>191</v>
      </c>
      <c r="F204" s="11">
        <v>21</v>
      </c>
      <c r="G204" s="204">
        <v>1744.722</v>
      </c>
      <c r="H204" s="204">
        <v>26170.83</v>
      </c>
      <c r="I204" s="204">
        <v>1246.23</v>
      </c>
      <c r="J204" s="220">
        <v>11.523809523809501</v>
      </c>
      <c r="L204" s="11">
        <v>15</v>
      </c>
      <c r="M204" s="204">
        <v>7537.82</v>
      </c>
      <c r="N204" s="204">
        <v>1256.3033333333301</v>
      </c>
      <c r="O204" s="11"/>
      <c r="P204" s="204"/>
      <c r="Q204" s="204"/>
      <c r="R204" s="11">
        <v>21</v>
      </c>
      <c r="S204" s="204">
        <v>26170.83</v>
      </c>
      <c r="T204" s="204">
        <v>1246.23</v>
      </c>
      <c r="V204" s="11"/>
      <c r="W204" s="11"/>
      <c r="X204" s="11"/>
      <c r="Y204" s="11"/>
      <c r="Z204" s="11"/>
      <c r="AA204" s="11"/>
      <c r="AB204" s="11"/>
      <c r="AC204" s="11"/>
      <c r="AD204" s="11"/>
    </row>
    <row r="205" spans="1:30">
      <c r="A205" s="56"/>
      <c r="B205" s="11"/>
      <c r="C205" s="11" t="s">
        <v>123</v>
      </c>
      <c r="D205" s="11"/>
      <c r="E205" s="11" t="s">
        <v>124</v>
      </c>
      <c r="F205" s="11">
        <v>14</v>
      </c>
      <c r="G205" s="204">
        <v>2855.2433333333302</v>
      </c>
      <c r="H205" s="204">
        <v>17131.46</v>
      </c>
      <c r="I205" s="204">
        <v>1223.67571428571</v>
      </c>
      <c r="J205" s="220">
        <v>11.5</v>
      </c>
      <c r="L205" s="11">
        <v>6</v>
      </c>
      <c r="M205" s="204">
        <v>12367.3</v>
      </c>
      <c r="N205" s="204">
        <v>1545.9124999999999</v>
      </c>
      <c r="O205" s="11"/>
      <c r="P205" s="204"/>
      <c r="Q205" s="204"/>
      <c r="R205" s="11">
        <v>14</v>
      </c>
      <c r="S205" s="204">
        <v>17131.46</v>
      </c>
      <c r="T205" s="204">
        <v>1223.67571428571</v>
      </c>
      <c r="V205" s="11"/>
      <c r="W205" s="11"/>
      <c r="X205" s="11"/>
      <c r="Y205" s="11"/>
      <c r="Z205" s="11"/>
      <c r="AA205" s="11"/>
      <c r="AB205" s="11"/>
      <c r="AC205" s="11"/>
      <c r="AD205" s="11"/>
    </row>
    <row r="206" spans="1:30">
      <c r="A206" s="56"/>
      <c r="B206" s="11"/>
      <c r="C206" s="11" t="s">
        <v>217</v>
      </c>
      <c r="D206" s="11"/>
      <c r="E206" s="11" t="s">
        <v>218</v>
      </c>
      <c r="F206" s="11">
        <v>18</v>
      </c>
      <c r="G206" s="204">
        <v>2217.9899999999998</v>
      </c>
      <c r="H206" s="204">
        <v>24397.89</v>
      </c>
      <c r="I206" s="204">
        <v>1355.4383333333301</v>
      </c>
      <c r="J206" s="220">
        <v>11.5</v>
      </c>
      <c r="L206" s="11">
        <v>11</v>
      </c>
      <c r="M206" s="204">
        <v>7911.92</v>
      </c>
      <c r="N206" s="204">
        <v>1130.27428571429</v>
      </c>
      <c r="O206" s="11"/>
      <c r="P206" s="204"/>
      <c r="Q206" s="204"/>
      <c r="R206" s="11">
        <v>18</v>
      </c>
      <c r="S206" s="204">
        <v>24397.89</v>
      </c>
      <c r="T206" s="204">
        <v>1355.4383333333301</v>
      </c>
      <c r="V206" s="11"/>
      <c r="W206" s="11"/>
      <c r="X206" s="11"/>
      <c r="Y206" s="11"/>
      <c r="Z206" s="11"/>
      <c r="AA206" s="11"/>
      <c r="AB206" s="11"/>
      <c r="AC206" s="11"/>
      <c r="AD206" s="11"/>
    </row>
    <row r="207" spans="1:30">
      <c r="A207" s="56"/>
      <c r="B207" s="11"/>
      <c r="C207" s="11" t="s">
        <v>275</v>
      </c>
      <c r="D207" s="11"/>
      <c r="E207" s="11" t="s">
        <v>172</v>
      </c>
      <c r="F207" s="11">
        <v>541</v>
      </c>
      <c r="G207" s="204">
        <v>1520.0524126984101</v>
      </c>
      <c r="H207" s="204">
        <v>478816.51</v>
      </c>
      <c r="I207" s="204">
        <v>885.05824399260598</v>
      </c>
      <c r="J207" s="220">
        <v>11.456561922365999</v>
      </c>
      <c r="L207" s="11">
        <v>315</v>
      </c>
      <c r="M207" s="204">
        <v>222936.29</v>
      </c>
      <c r="N207" s="204">
        <v>986.44376106194704</v>
      </c>
      <c r="O207" s="11"/>
      <c r="P207" s="204"/>
      <c r="Q207" s="204"/>
      <c r="R207" s="11">
        <v>541</v>
      </c>
      <c r="S207" s="204">
        <v>478816.51</v>
      </c>
      <c r="T207" s="204">
        <v>885.05824399260598</v>
      </c>
      <c r="V207" s="11"/>
      <c r="W207" s="11"/>
      <c r="X207" s="11"/>
      <c r="Y207" s="11"/>
      <c r="Z207" s="11"/>
      <c r="AA207" s="11"/>
      <c r="AB207" s="11"/>
      <c r="AC207" s="11"/>
      <c r="AD207" s="11"/>
    </row>
    <row r="208" spans="1:30">
      <c r="A208" s="56"/>
      <c r="B208" s="11"/>
      <c r="C208" s="11" t="s">
        <v>198</v>
      </c>
      <c r="D208" s="11"/>
      <c r="E208" s="11" t="s">
        <v>89</v>
      </c>
      <c r="F208" s="11">
        <v>22</v>
      </c>
      <c r="G208" s="204">
        <v>1003.253125</v>
      </c>
      <c r="H208" s="204">
        <v>16052.05</v>
      </c>
      <c r="I208" s="204">
        <v>729.63863636363601</v>
      </c>
      <c r="J208" s="220">
        <v>11.454545454545499</v>
      </c>
      <c r="L208" s="11">
        <v>16</v>
      </c>
      <c r="M208" s="204">
        <v>4628.08</v>
      </c>
      <c r="N208" s="204">
        <v>771.34666666666703</v>
      </c>
      <c r="O208" s="11"/>
      <c r="P208" s="204"/>
      <c r="Q208" s="204"/>
      <c r="R208" s="11">
        <v>22</v>
      </c>
      <c r="S208" s="204">
        <v>16052.05</v>
      </c>
      <c r="T208" s="204">
        <v>729.63863636363601</v>
      </c>
      <c r="V208" s="11"/>
      <c r="W208" s="11"/>
      <c r="X208" s="11"/>
      <c r="Y208" s="11"/>
      <c r="Z208" s="11"/>
      <c r="AA208" s="11"/>
      <c r="AB208" s="11"/>
      <c r="AC208" s="11"/>
      <c r="AD208" s="11"/>
    </row>
    <row r="209" spans="1:30">
      <c r="A209" s="56"/>
      <c r="B209" s="11"/>
      <c r="C209" s="11" t="s">
        <v>276</v>
      </c>
      <c r="D209" s="11"/>
      <c r="E209" s="11" t="s">
        <v>277</v>
      </c>
      <c r="F209" s="11">
        <v>39</v>
      </c>
      <c r="G209" s="204">
        <v>1977.5114285714301</v>
      </c>
      <c r="H209" s="204">
        <v>41527.74</v>
      </c>
      <c r="I209" s="204">
        <v>1064.8138461538499</v>
      </c>
      <c r="J209" s="220">
        <v>11.4102564102564</v>
      </c>
      <c r="L209" s="11">
        <v>21</v>
      </c>
      <c r="M209" s="204">
        <v>24326.92</v>
      </c>
      <c r="N209" s="204">
        <v>1351.49555555556</v>
      </c>
      <c r="O209" s="11"/>
      <c r="P209" s="204"/>
      <c r="Q209" s="204"/>
      <c r="R209" s="11">
        <v>39</v>
      </c>
      <c r="S209" s="204">
        <v>41527.74</v>
      </c>
      <c r="T209" s="204">
        <v>1064.8138461538499</v>
      </c>
      <c r="V209" s="11"/>
      <c r="W209" s="11"/>
      <c r="X209" s="11"/>
      <c r="Y209" s="11"/>
      <c r="Z209" s="11"/>
      <c r="AA209" s="11"/>
      <c r="AB209" s="11"/>
      <c r="AC209" s="11"/>
      <c r="AD209" s="11"/>
    </row>
    <row r="210" spans="1:30">
      <c r="A210" s="56"/>
      <c r="B210" s="11"/>
      <c r="C210" s="11" t="s">
        <v>256</v>
      </c>
      <c r="D210" s="11"/>
      <c r="E210" s="11" t="s">
        <v>116</v>
      </c>
      <c r="F210" s="11">
        <v>5</v>
      </c>
      <c r="G210" s="204">
        <v>773.04333333333295</v>
      </c>
      <c r="H210" s="204">
        <v>2319.13</v>
      </c>
      <c r="I210" s="204">
        <v>463.82600000000002</v>
      </c>
      <c r="J210" s="220">
        <v>11.4</v>
      </c>
      <c r="L210" s="11">
        <v>3</v>
      </c>
      <c r="M210" s="204">
        <v>1558.13</v>
      </c>
      <c r="N210" s="204">
        <v>779.06500000000005</v>
      </c>
      <c r="O210" s="11"/>
      <c r="P210" s="204"/>
      <c r="Q210" s="204"/>
      <c r="R210" s="11">
        <v>5</v>
      </c>
      <c r="S210" s="204">
        <v>2319.13</v>
      </c>
      <c r="T210" s="204">
        <v>463.82600000000002</v>
      </c>
      <c r="V210" s="11"/>
      <c r="W210" s="11"/>
      <c r="X210" s="11"/>
      <c r="Y210" s="11"/>
      <c r="Z210" s="11"/>
      <c r="AA210" s="11"/>
      <c r="AB210" s="11"/>
      <c r="AC210" s="11"/>
      <c r="AD210" s="11"/>
    </row>
    <row r="211" spans="1:30">
      <c r="A211" s="56"/>
      <c r="B211" s="11"/>
      <c r="C211" s="11" t="s">
        <v>228</v>
      </c>
      <c r="D211" s="11"/>
      <c r="E211" s="11" t="s">
        <v>91</v>
      </c>
      <c r="F211" s="11">
        <v>21</v>
      </c>
      <c r="G211" s="204">
        <v>2004.35</v>
      </c>
      <c r="H211" s="204">
        <v>14030.45</v>
      </c>
      <c r="I211" s="204">
        <v>668.11666666666702</v>
      </c>
      <c r="J211" s="220">
        <v>11.3333333333333</v>
      </c>
      <c r="L211" s="11">
        <v>7</v>
      </c>
      <c r="M211" s="204">
        <v>8353.2999999999993</v>
      </c>
      <c r="N211" s="204">
        <v>596.66428571428605</v>
      </c>
      <c r="O211" s="11"/>
      <c r="P211" s="204"/>
      <c r="Q211" s="204"/>
      <c r="R211" s="11">
        <v>21</v>
      </c>
      <c r="S211" s="204">
        <v>14030.45</v>
      </c>
      <c r="T211" s="204">
        <v>668.11666666666702</v>
      </c>
      <c r="V211" s="11"/>
      <c r="W211" s="11"/>
      <c r="X211" s="11"/>
      <c r="Y211" s="11"/>
      <c r="Z211" s="11"/>
      <c r="AA211" s="11"/>
      <c r="AB211" s="11"/>
      <c r="AC211" s="11"/>
      <c r="AD211" s="11"/>
    </row>
    <row r="212" spans="1:30">
      <c r="A212" s="56"/>
      <c r="B212" s="11"/>
      <c r="C212" s="11" t="s">
        <v>416</v>
      </c>
      <c r="D212" s="11"/>
      <c r="E212" s="11" t="s">
        <v>94</v>
      </c>
      <c r="F212" s="11">
        <v>28</v>
      </c>
      <c r="G212" s="204">
        <v>1877.4056250000001</v>
      </c>
      <c r="H212" s="204">
        <v>30038.49</v>
      </c>
      <c r="I212" s="204">
        <v>1072.8032142857101</v>
      </c>
      <c r="J212" s="220">
        <v>11.3214285714286</v>
      </c>
      <c r="L212" s="11">
        <v>16</v>
      </c>
      <c r="M212" s="204">
        <v>19328.38</v>
      </c>
      <c r="N212" s="204">
        <v>1610.6983333333301</v>
      </c>
      <c r="O212" s="11"/>
      <c r="P212" s="204"/>
      <c r="Q212" s="204"/>
      <c r="R212" s="11">
        <v>28</v>
      </c>
      <c r="S212" s="204">
        <v>30038.49</v>
      </c>
      <c r="T212" s="204">
        <v>1072.8032142857101</v>
      </c>
      <c r="V212" s="11"/>
      <c r="W212" s="11"/>
      <c r="X212" s="11"/>
      <c r="Y212" s="11"/>
      <c r="Z212" s="11"/>
      <c r="AA212" s="11"/>
      <c r="AB212" s="11"/>
      <c r="AC212" s="11"/>
      <c r="AD212" s="11"/>
    </row>
    <row r="213" spans="1:30">
      <c r="A213" s="56"/>
      <c r="B213" s="11"/>
      <c r="C213" s="11" t="s">
        <v>443</v>
      </c>
      <c r="D213" s="11"/>
      <c r="E213" s="11" t="s">
        <v>444</v>
      </c>
      <c r="F213" s="11">
        <v>123</v>
      </c>
      <c r="G213" s="204">
        <v>1225.3092207792199</v>
      </c>
      <c r="H213" s="204">
        <v>94348.81</v>
      </c>
      <c r="I213" s="204">
        <v>767.06349593495997</v>
      </c>
      <c r="J213" s="220">
        <v>11.308943089430899</v>
      </c>
      <c r="L213" s="11">
        <v>77</v>
      </c>
      <c r="M213" s="204">
        <v>37433.1</v>
      </c>
      <c r="N213" s="204">
        <v>813.76304347826101</v>
      </c>
      <c r="O213" s="11"/>
      <c r="P213" s="204"/>
      <c r="Q213" s="204"/>
      <c r="R213" s="11">
        <v>123</v>
      </c>
      <c r="S213" s="204">
        <v>94348.81</v>
      </c>
      <c r="T213" s="204">
        <v>767.06349593495997</v>
      </c>
      <c r="V213" s="11"/>
      <c r="W213" s="11"/>
      <c r="X213" s="11"/>
      <c r="Y213" s="11"/>
      <c r="Z213" s="11"/>
      <c r="AA213" s="11"/>
      <c r="AB213" s="11"/>
      <c r="AC213" s="11"/>
      <c r="AD213" s="11"/>
    </row>
    <row r="214" spans="1:30">
      <c r="A214" s="56"/>
      <c r="B214" s="11"/>
      <c r="C214" s="11" t="s">
        <v>414</v>
      </c>
      <c r="D214" s="11"/>
      <c r="E214" s="11" t="s">
        <v>98</v>
      </c>
      <c r="F214" s="11">
        <v>10</v>
      </c>
      <c r="G214" s="204">
        <v>1422.7183333333301</v>
      </c>
      <c r="H214" s="204">
        <v>8536.31</v>
      </c>
      <c r="I214" s="204">
        <v>853.63099999999997</v>
      </c>
      <c r="J214" s="220">
        <v>11.3</v>
      </c>
      <c r="L214" s="11">
        <v>6</v>
      </c>
      <c r="M214" s="204">
        <v>6130.21</v>
      </c>
      <c r="N214" s="204">
        <v>1532.5525</v>
      </c>
      <c r="O214" s="11"/>
      <c r="P214" s="204"/>
      <c r="Q214" s="204"/>
      <c r="R214" s="11">
        <v>10</v>
      </c>
      <c r="S214" s="204">
        <v>8536.31</v>
      </c>
      <c r="T214" s="204">
        <v>853.63099999999997</v>
      </c>
      <c r="V214" s="11"/>
      <c r="W214" s="11"/>
      <c r="X214" s="11"/>
      <c r="Y214" s="11"/>
      <c r="Z214" s="11"/>
      <c r="AA214" s="11"/>
      <c r="AB214" s="11"/>
      <c r="AC214" s="11"/>
      <c r="AD214" s="11"/>
    </row>
    <row r="215" spans="1:30">
      <c r="A215" s="56"/>
      <c r="B215" s="11"/>
      <c r="C215" s="11" t="s">
        <v>397</v>
      </c>
      <c r="D215" s="11"/>
      <c r="E215" s="11" t="s">
        <v>398</v>
      </c>
      <c r="F215" s="11">
        <v>15</v>
      </c>
      <c r="G215" s="204">
        <v>1440.36916666667</v>
      </c>
      <c r="H215" s="204">
        <v>17284.43</v>
      </c>
      <c r="I215" s="204">
        <v>1152.2953333333301</v>
      </c>
      <c r="J215" s="220">
        <v>11.266666666666699</v>
      </c>
      <c r="L215" s="11">
        <v>12</v>
      </c>
      <c r="M215" s="204">
        <v>5740.68</v>
      </c>
      <c r="N215" s="204">
        <v>1913.56</v>
      </c>
      <c r="O215" s="11"/>
      <c r="P215" s="204"/>
      <c r="Q215" s="204"/>
      <c r="R215" s="11">
        <v>15</v>
      </c>
      <c r="S215" s="204">
        <v>17284.43</v>
      </c>
      <c r="T215" s="204">
        <v>1152.2953333333301</v>
      </c>
      <c r="V215" s="11"/>
      <c r="W215" s="11"/>
      <c r="X215" s="11"/>
      <c r="Y215" s="11"/>
      <c r="Z215" s="11"/>
      <c r="AA215" s="11"/>
      <c r="AB215" s="11"/>
      <c r="AC215" s="11"/>
      <c r="AD215" s="11"/>
    </row>
    <row r="216" spans="1:30">
      <c r="A216" s="56"/>
      <c r="B216" s="11"/>
      <c r="C216" s="11" t="s">
        <v>127</v>
      </c>
      <c r="D216" s="11"/>
      <c r="E216" s="11" t="s">
        <v>94</v>
      </c>
      <c r="F216" s="11">
        <v>145</v>
      </c>
      <c r="G216" s="204">
        <v>1735.85550561798</v>
      </c>
      <c r="H216" s="204">
        <v>154491.14000000001</v>
      </c>
      <c r="I216" s="204">
        <v>1065.4561379310301</v>
      </c>
      <c r="J216" s="220">
        <v>11.2620689655172</v>
      </c>
      <c r="L216" s="11">
        <v>89</v>
      </c>
      <c r="M216" s="204">
        <v>69338.87</v>
      </c>
      <c r="N216" s="204">
        <v>1238.19410714286</v>
      </c>
      <c r="O216" s="11"/>
      <c r="P216" s="204"/>
      <c r="Q216" s="204"/>
      <c r="R216" s="11">
        <v>145</v>
      </c>
      <c r="S216" s="204">
        <v>154491.14000000001</v>
      </c>
      <c r="T216" s="204">
        <v>1065.4561379310301</v>
      </c>
      <c r="V216" s="11"/>
      <c r="W216" s="11"/>
      <c r="X216" s="11"/>
      <c r="Y216" s="11"/>
      <c r="Z216" s="11"/>
      <c r="AA216" s="11"/>
      <c r="AB216" s="11"/>
      <c r="AC216" s="11"/>
      <c r="AD216" s="11"/>
    </row>
    <row r="217" spans="1:30">
      <c r="A217" s="56"/>
      <c r="B217" s="11"/>
      <c r="C217" s="11" t="s">
        <v>214</v>
      </c>
      <c r="D217" s="11"/>
      <c r="E217" s="11" t="s">
        <v>215</v>
      </c>
      <c r="F217" s="11">
        <v>4</v>
      </c>
      <c r="G217" s="204">
        <v>1724.2633333333299</v>
      </c>
      <c r="H217" s="204">
        <v>5172.79</v>
      </c>
      <c r="I217" s="204">
        <v>1293.1975</v>
      </c>
      <c r="J217" s="220">
        <v>11.25</v>
      </c>
      <c r="L217" s="11">
        <v>3</v>
      </c>
      <c r="M217" s="204">
        <v>1748.36</v>
      </c>
      <c r="N217" s="204">
        <v>1748.36</v>
      </c>
      <c r="O217" s="11"/>
      <c r="P217" s="204"/>
      <c r="Q217" s="204"/>
      <c r="R217" s="11">
        <v>4</v>
      </c>
      <c r="S217" s="204">
        <v>5172.79</v>
      </c>
      <c r="T217" s="204">
        <v>1293.1975</v>
      </c>
      <c r="V217" s="11"/>
      <c r="W217" s="11"/>
      <c r="X217" s="11"/>
      <c r="Y217" s="11"/>
      <c r="Z217" s="11"/>
      <c r="AA217" s="11"/>
      <c r="AB217" s="11"/>
      <c r="AC217" s="11"/>
      <c r="AD217" s="11"/>
    </row>
    <row r="218" spans="1:30">
      <c r="A218" s="56"/>
      <c r="B218" s="11"/>
      <c r="C218" s="11" t="s">
        <v>375</v>
      </c>
      <c r="D218" s="11"/>
      <c r="E218" s="11" t="s">
        <v>98</v>
      </c>
      <c r="F218" s="11">
        <v>4</v>
      </c>
      <c r="G218" s="204">
        <v>2304.2166666666699</v>
      </c>
      <c r="H218" s="204">
        <v>6912.65</v>
      </c>
      <c r="I218" s="204">
        <v>1728.1624999999999</v>
      </c>
      <c r="J218" s="220">
        <v>11.25</v>
      </c>
      <c r="L218" s="11">
        <v>3</v>
      </c>
      <c r="M218" s="204">
        <v>1773.86</v>
      </c>
      <c r="N218" s="204">
        <v>1773.86</v>
      </c>
      <c r="O218" s="11"/>
      <c r="P218" s="204"/>
      <c r="Q218" s="204"/>
      <c r="R218" s="11">
        <v>4</v>
      </c>
      <c r="S218" s="204">
        <v>6912.65</v>
      </c>
      <c r="T218" s="204">
        <v>1728.1624999999999</v>
      </c>
      <c r="V218" s="11"/>
      <c r="W218" s="11"/>
      <c r="X218" s="11"/>
      <c r="Y218" s="11"/>
      <c r="Z218" s="11"/>
      <c r="AA218" s="11"/>
      <c r="AB218" s="11"/>
      <c r="AC218" s="11"/>
      <c r="AD218" s="11"/>
    </row>
    <row r="219" spans="1:30">
      <c r="A219" s="56"/>
      <c r="B219" s="11"/>
      <c r="C219" s="11" t="s">
        <v>399</v>
      </c>
      <c r="D219" s="11"/>
      <c r="E219" s="11" t="s">
        <v>400</v>
      </c>
      <c r="F219" s="11">
        <v>13</v>
      </c>
      <c r="G219" s="204">
        <v>1709.49888888889</v>
      </c>
      <c r="H219" s="204">
        <v>15385.49</v>
      </c>
      <c r="I219" s="204">
        <v>1183.4992307692301</v>
      </c>
      <c r="J219" s="220">
        <v>11.2307692307692</v>
      </c>
      <c r="L219" s="11">
        <v>9</v>
      </c>
      <c r="M219" s="204">
        <v>5629.3</v>
      </c>
      <c r="N219" s="204">
        <v>1407.325</v>
      </c>
      <c r="O219" s="11"/>
      <c r="P219" s="204"/>
      <c r="Q219" s="204"/>
      <c r="R219" s="11">
        <v>13</v>
      </c>
      <c r="S219" s="204">
        <v>15385.49</v>
      </c>
      <c r="T219" s="204">
        <v>1183.4992307692301</v>
      </c>
      <c r="V219" s="11"/>
      <c r="W219" s="11"/>
      <c r="X219" s="11"/>
      <c r="Y219" s="11"/>
      <c r="Z219" s="11"/>
      <c r="AA219" s="11"/>
      <c r="AB219" s="11"/>
      <c r="AC219" s="11"/>
      <c r="AD219" s="11"/>
    </row>
    <row r="220" spans="1:30">
      <c r="A220" s="56"/>
      <c r="B220" s="11"/>
      <c r="C220" s="11" t="s">
        <v>93</v>
      </c>
      <c r="D220" s="11"/>
      <c r="E220" s="11" t="s">
        <v>94</v>
      </c>
      <c r="F220" s="11">
        <v>14</v>
      </c>
      <c r="G220" s="204">
        <v>1532.95888888889</v>
      </c>
      <c r="H220" s="204">
        <v>13796.63</v>
      </c>
      <c r="I220" s="204">
        <v>985.47357142857095</v>
      </c>
      <c r="J220" s="220">
        <v>11.214285714285699</v>
      </c>
      <c r="L220" s="11">
        <v>9</v>
      </c>
      <c r="M220" s="204">
        <v>5311.77</v>
      </c>
      <c r="N220" s="204">
        <v>1062.354</v>
      </c>
      <c r="O220" s="11"/>
      <c r="P220" s="204"/>
      <c r="Q220" s="204"/>
      <c r="R220" s="11">
        <v>14</v>
      </c>
      <c r="S220" s="204">
        <v>13796.63</v>
      </c>
      <c r="T220" s="204">
        <v>985.47357142857095</v>
      </c>
      <c r="V220" s="11"/>
      <c r="W220" s="11"/>
      <c r="X220" s="11"/>
      <c r="Y220" s="11"/>
      <c r="Z220" s="11"/>
      <c r="AA220" s="11"/>
      <c r="AB220" s="11"/>
      <c r="AC220" s="11"/>
      <c r="AD220" s="11"/>
    </row>
    <row r="221" spans="1:30">
      <c r="A221" s="56"/>
      <c r="B221" s="11"/>
      <c r="C221" s="11" t="s">
        <v>157</v>
      </c>
      <c r="D221" s="11"/>
      <c r="E221" s="11" t="s">
        <v>158</v>
      </c>
      <c r="F221" s="11">
        <v>5</v>
      </c>
      <c r="G221" s="204">
        <v>6015.48</v>
      </c>
      <c r="H221" s="204">
        <v>6015.48</v>
      </c>
      <c r="I221" s="204">
        <v>1203.096</v>
      </c>
      <c r="J221" s="220">
        <v>11.2</v>
      </c>
      <c r="L221" s="11">
        <v>1</v>
      </c>
      <c r="M221" s="204">
        <v>5173.74</v>
      </c>
      <c r="N221" s="204">
        <v>1293.4349999999999</v>
      </c>
      <c r="O221" s="11"/>
      <c r="P221" s="204"/>
      <c r="Q221" s="204"/>
      <c r="R221" s="11">
        <v>5</v>
      </c>
      <c r="S221" s="204">
        <v>6015.48</v>
      </c>
      <c r="T221" s="204">
        <v>1203.096</v>
      </c>
      <c r="V221" s="11"/>
      <c r="W221" s="11"/>
      <c r="X221" s="11"/>
      <c r="Y221" s="11"/>
      <c r="Z221" s="11"/>
      <c r="AA221" s="11"/>
      <c r="AB221" s="11"/>
      <c r="AC221" s="11"/>
      <c r="AD221" s="11"/>
    </row>
    <row r="222" spans="1:30">
      <c r="A222" s="56"/>
      <c r="B222" s="11"/>
      <c r="C222" s="11" t="s">
        <v>404</v>
      </c>
      <c r="D222" s="11"/>
      <c r="E222" s="11" t="s">
        <v>89</v>
      </c>
      <c r="F222" s="11">
        <v>15</v>
      </c>
      <c r="G222" s="204">
        <v>1291.5360000000001</v>
      </c>
      <c r="H222" s="204">
        <v>12915.36</v>
      </c>
      <c r="I222" s="204">
        <v>861.024</v>
      </c>
      <c r="J222" s="220">
        <v>11.2</v>
      </c>
      <c r="L222" s="11">
        <v>10</v>
      </c>
      <c r="M222" s="204">
        <v>5506.23</v>
      </c>
      <c r="N222" s="204">
        <v>1101.2460000000001</v>
      </c>
      <c r="O222" s="11"/>
      <c r="P222" s="204"/>
      <c r="Q222" s="204"/>
      <c r="R222" s="11">
        <v>15</v>
      </c>
      <c r="S222" s="204">
        <v>12915.36</v>
      </c>
      <c r="T222" s="204">
        <v>861.024</v>
      </c>
      <c r="V222" s="11"/>
      <c r="W222" s="11"/>
      <c r="X222" s="11"/>
      <c r="Y222" s="11"/>
      <c r="Z222" s="11"/>
      <c r="AA222" s="11"/>
      <c r="AB222" s="11"/>
      <c r="AC222" s="11"/>
      <c r="AD222" s="11"/>
    </row>
    <row r="223" spans="1:30">
      <c r="A223" s="56"/>
      <c r="B223" s="11"/>
      <c r="C223" s="11" t="s">
        <v>413</v>
      </c>
      <c r="D223" s="11"/>
      <c r="E223" s="11" t="s">
        <v>105</v>
      </c>
      <c r="F223" s="11">
        <v>230</v>
      </c>
      <c r="G223" s="204">
        <v>2238.99783582089</v>
      </c>
      <c r="H223" s="204">
        <v>300025.71000000002</v>
      </c>
      <c r="I223" s="204">
        <v>1304.4596086956501</v>
      </c>
      <c r="J223" s="220">
        <v>11.191304347826099</v>
      </c>
      <c r="L223" s="11">
        <v>134</v>
      </c>
      <c r="M223" s="204">
        <v>122956.98</v>
      </c>
      <c r="N223" s="204">
        <v>1280.8018750000001</v>
      </c>
      <c r="O223" s="11">
        <v>1</v>
      </c>
      <c r="P223" s="204">
        <v>85.54</v>
      </c>
      <c r="Q223" s="204">
        <v>85.54</v>
      </c>
      <c r="R223" s="11">
        <v>229</v>
      </c>
      <c r="S223" s="204">
        <v>299940.17</v>
      </c>
      <c r="T223" s="204">
        <v>1309.7824017467201</v>
      </c>
      <c r="V223" s="11"/>
      <c r="W223" s="11"/>
      <c r="X223" s="11"/>
      <c r="Y223" s="11"/>
      <c r="Z223" s="11"/>
      <c r="AA223" s="11"/>
      <c r="AB223" s="11"/>
      <c r="AC223" s="11"/>
      <c r="AD223" s="11"/>
    </row>
    <row r="224" spans="1:30">
      <c r="A224" s="56"/>
      <c r="B224" s="11"/>
      <c r="C224" s="11" t="s">
        <v>287</v>
      </c>
      <c r="D224" s="11"/>
      <c r="E224" s="11" t="s">
        <v>119</v>
      </c>
      <c r="F224" s="11">
        <v>274</v>
      </c>
      <c r="G224" s="204">
        <v>1536.3804678362601</v>
      </c>
      <c r="H224" s="204">
        <v>262721.06</v>
      </c>
      <c r="I224" s="204">
        <v>958.83598540145999</v>
      </c>
      <c r="J224" s="220">
        <v>11.182481751824801</v>
      </c>
      <c r="L224" s="11">
        <v>171</v>
      </c>
      <c r="M224" s="204">
        <v>123609.98</v>
      </c>
      <c r="N224" s="204">
        <v>1200.09689320388</v>
      </c>
      <c r="O224" s="11"/>
      <c r="P224" s="204"/>
      <c r="Q224" s="204"/>
      <c r="R224" s="11">
        <v>274</v>
      </c>
      <c r="S224" s="204">
        <v>262721.06</v>
      </c>
      <c r="T224" s="204">
        <v>958.83598540145999</v>
      </c>
      <c r="V224" s="11"/>
      <c r="W224" s="11"/>
      <c r="X224" s="11"/>
      <c r="Y224" s="11"/>
      <c r="Z224" s="11"/>
      <c r="AA224" s="11"/>
      <c r="AB224" s="11"/>
      <c r="AC224" s="11"/>
      <c r="AD224" s="11"/>
    </row>
    <row r="225" spans="1:30">
      <c r="A225" s="56"/>
      <c r="B225" s="11"/>
      <c r="C225" s="11" t="s">
        <v>415</v>
      </c>
      <c r="D225" s="11"/>
      <c r="E225" s="11" t="s">
        <v>258</v>
      </c>
      <c r="F225" s="11">
        <v>6</v>
      </c>
      <c r="G225" s="204">
        <v>3158.61</v>
      </c>
      <c r="H225" s="204">
        <v>6317.22</v>
      </c>
      <c r="I225" s="204">
        <v>1052.8699999999999</v>
      </c>
      <c r="J225" s="220">
        <v>11.1666666666667</v>
      </c>
      <c r="L225" s="11">
        <v>2</v>
      </c>
      <c r="M225" s="204">
        <v>4906.45</v>
      </c>
      <c r="N225" s="204">
        <v>1226.6125</v>
      </c>
      <c r="O225" s="11"/>
      <c r="P225" s="204"/>
      <c r="Q225" s="204"/>
      <c r="R225" s="11">
        <v>6</v>
      </c>
      <c r="S225" s="204">
        <v>6317.22</v>
      </c>
      <c r="T225" s="204">
        <v>1052.8699999999999</v>
      </c>
      <c r="V225" s="11"/>
      <c r="W225" s="11"/>
      <c r="X225" s="11"/>
      <c r="Y225" s="11"/>
      <c r="Z225" s="11"/>
      <c r="AA225" s="11"/>
      <c r="AB225" s="11"/>
      <c r="AC225" s="11"/>
      <c r="AD225" s="11"/>
    </row>
    <row r="226" spans="1:30">
      <c r="A226" s="56"/>
      <c r="B226" s="11"/>
      <c r="C226" s="11" t="s">
        <v>447</v>
      </c>
      <c r="D226" s="11"/>
      <c r="E226" s="11" t="s">
        <v>227</v>
      </c>
      <c r="F226" s="11">
        <v>9</v>
      </c>
      <c r="G226" s="204">
        <v>1633.3516666666701</v>
      </c>
      <c r="H226" s="204">
        <v>9800.11</v>
      </c>
      <c r="I226" s="204">
        <v>1088.9011111111099</v>
      </c>
      <c r="J226" s="220">
        <v>11.1111111111111</v>
      </c>
      <c r="L226" s="11">
        <v>6</v>
      </c>
      <c r="M226" s="204">
        <v>3272.95</v>
      </c>
      <c r="N226" s="204">
        <v>1090.9833333333299</v>
      </c>
      <c r="O226" s="11"/>
      <c r="P226" s="204"/>
      <c r="Q226" s="204"/>
      <c r="R226" s="11">
        <v>9</v>
      </c>
      <c r="S226" s="204">
        <v>9800.11</v>
      </c>
      <c r="T226" s="204">
        <v>1088.9011111111099</v>
      </c>
      <c r="V226" s="11"/>
      <c r="W226" s="11"/>
      <c r="X226" s="11"/>
      <c r="Y226" s="11"/>
      <c r="Z226" s="11"/>
      <c r="AA226" s="11"/>
      <c r="AB226" s="11"/>
      <c r="AC226" s="11"/>
      <c r="AD226" s="11"/>
    </row>
    <row r="227" spans="1:30">
      <c r="A227" s="56"/>
      <c r="B227" s="11"/>
      <c r="C227" s="11" t="s">
        <v>261</v>
      </c>
      <c r="D227" s="11"/>
      <c r="E227" s="11" t="s">
        <v>262</v>
      </c>
      <c r="F227" s="11">
        <v>39</v>
      </c>
      <c r="G227" s="204">
        <v>1486.4196153846201</v>
      </c>
      <c r="H227" s="204">
        <v>38646.910000000003</v>
      </c>
      <c r="I227" s="204">
        <v>990.94641025640999</v>
      </c>
      <c r="J227" s="220">
        <v>11.025641025641001</v>
      </c>
      <c r="L227" s="11">
        <v>26</v>
      </c>
      <c r="M227" s="204">
        <v>15886.6</v>
      </c>
      <c r="N227" s="204">
        <v>1222.04615384615</v>
      </c>
      <c r="O227" s="11"/>
      <c r="P227" s="204"/>
      <c r="Q227" s="204"/>
      <c r="R227" s="11">
        <v>39</v>
      </c>
      <c r="S227" s="204">
        <v>38646.910000000003</v>
      </c>
      <c r="T227" s="204">
        <v>990.94641025640999</v>
      </c>
      <c r="V227" s="11"/>
      <c r="W227" s="11"/>
      <c r="X227" s="11"/>
      <c r="Y227" s="11"/>
      <c r="Z227" s="11"/>
      <c r="AA227" s="11"/>
      <c r="AB227" s="11"/>
      <c r="AC227" s="11"/>
      <c r="AD227" s="11"/>
    </row>
    <row r="228" spans="1:30">
      <c r="A228" s="56"/>
      <c r="B228" s="11"/>
      <c r="C228" s="11" t="s">
        <v>115</v>
      </c>
      <c r="D228" s="11"/>
      <c r="E228" s="11" t="s">
        <v>116</v>
      </c>
      <c r="F228" s="11">
        <v>11</v>
      </c>
      <c r="G228" s="204">
        <v>2350.06</v>
      </c>
      <c r="H228" s="204">
        <v>14100.36</v>
      </c>
      <c r="I228" s="204">
        <v>1281.8509090909099</v>
      </c>
      <c r="J228" s="220">
        <v>11</v>
      </c>
      <c r="L228" s="11">
        <v>6</v>
      </c>
      <c r="M228" s="204">
        <v>11753.98</v>
      </c>
      <c r="N228" s="204">
        <v>2350.7959999999998</v>
      </c>
      <c r="O228" s="11"/>
      <c r="P228" s="204"/>
      <c r="Q228" s="204"/>
      <c r="R228" s="11">
        <v>11</v>
      </c>
      <c r="S228" s="204">
        <v>14100.36</v>
      </c>
      <c r="T228" s="204">
        <v>1281.8509090909099</v>
      </c>
      <c r="V228" s="11"/>
      <c r="W228" s="11"/>
      <c r="X228" s="11"/>
      <c r="Y228" s="11"/>
      <c r="Z228" s="11"/>
      <c r="AA228" s="11"/>
      <c r="AB228" s="11"/>
      <c r="AC228" s="11"/>
      <c r="AD228" s="11"/>
    </row>
    <row r="229" spans="1:30">
      <c r="A229" s="56"/>
      <c r="B229" s="11"/>
      <c r="C229" s="11" t="s">
        <v>117</v>
      </c>
      <c r="D229" s="11"/>
      <c r="E229" s="11" t="s">
        <v>118</v>
      </c>
      <c r="F229" s="11">
        <v>19</v>
      </c>
      <c r="G229" s="204">
        <v>1757.1608333333299</v>
      </c>
      <c r="H229" s="204">
        <v>21085.93</v>
      </c>
      <c r="I229" s="204">
        <v>1109.7857894736801</v>
      </c>
      <c r="J229" s="220">
        <v>11</v>
      </c>
      <c r="L229" s="11">
        <v>12</v>
      </c>
      <c r="M229" s="204">
        <v>14065.41</v>
      </c>
      <c r="N229" s="204">
        <v>2009.34428571429</v>
      </c>
      <c r="O229" s="11"/>
      <c r="P229" s="204"/>
      <c r="Q229" s="204"/>
      <c r="R229" s="11">
        <v>19</v>
      </c>
      <c r="S229" s="204">
        <v>21085.93</v>
      </c>
      <c r="T229" s="204">
        <v>1109.7857894736801</v>
      </c>
      <c r="V229" s="11"/>
      <c r="W229" s="11"/>
      <c r="X229" s="11"/>
      <c r="Y229" s="11"/>
      <c r="Z229" s="11"/>
      <c r="AA229" s="11"/>
      <c r="AB229" s="11"/>
      <c r="AC229" s="11"/>
      <c r="AD229" s="11"/>
    </row>
    <row r="230" spans="1:30">
      <c r="A230" s="56"/>
      <c r="B230" s="11"/>
      <c r="C230" s="11" t="s">
        <v>245</v>
      </c>
      <c r="D230" s="11"/>
      <c r="E230" s="11" t="s">
        <v>246</v>
      </c>
      <c r="F230" s="11">
        <v>5</v>
      </c>
      <c r="G230" s="204">
        <v>1015.385</v>
      </c>
      <c r="H230" s="204">
        <v>4061.54</v>
      </c>
      <c r="I230" s="204">
        <v>812.30799999999999</v>
      </c>
      <c r="J230" s="220">
        <v>11</v>
      </c>
      <c r="L230" s="11">
        <v>4</v>
      </c>
      <c r="M230" s="204">
        <v>1305.5899999999999</v>
      </c>
      <c r="N230" s="204">
        <v>1305.5899999999999</v>
      </c>
      <c r="O230" s="11"/>
      <c r="P230" s="204"/>
      <c r="Q230" s="204"/>
      <c r="R230" s="11">
        <v>5</v>
      </c>
      <c r="S230" s="204">
        <v>4061.54</v>
      </c>
      <c r="T230" s="204">
        <v>812.30799999999999</v>
      </c>
      <c r="V230" s="11"/>
      <c r="W230" s="11"/>
      <c r="X230" s="11"/>
      <c r="Y230" s="11"/>
      <c r="Z230" s="11"/>
      <c r="AA230" s="11"/>
      <c r="AB230" s="11"/>
      <c r="AC230" s="11"/>
      <c r="AD230" s="11"/>
    </row>
    <row r="231" spans="1:30">
      <c r="A231" s="56"/>
      <c r="B231" s="11"/>
      <c r="C231" s="11" t="s">
        <v>379</v>
      </c>
      <c r="D231" s="11"/>
      <c r="E231" s="11" t="s">
        <v>380</v>
      </c>
      <c r="F231" s="11">
        <v>4</v>
      </c>
      <c r="G231" s="204">
        <v>2847.93</v>
      </c>
      <c r="H231" s="204">
        <v>5695.86</v>
      </c>
      <c r="I231" s="204">
        <v>1423.9649999999999</v>
      </c>
      <c r="J231" s="220">
        <v>11</v>
      </c>
      <c r="L231" s="11">
        <v>2</v>
      </c>
      <c r="M231" s="204">
        <v>5041.93</v>
      </c>
      <c r="N231" s="204">
        <v>2520.9650000000001</v>
      </c>
      <c r="O231" s="11"/>
      <c r="P231" s="204"/>
      <c r="Q231" s="204"/>
      <c r="R231" s="11">
        <v>4</v>
      </c>
      <c r="S231" s="204">
        <v>5695.86</v>
      </c>
      <c r="T231" s="204">
        <v>1423.9649999999999</v>
      </c>
      <c r="V231" s="11"/>
      <c r="W231" s="11"/>
      <c r="X231" s="11"/>
      <c r="Y231" s="11"/>
      <c r="Z231" s="11"/>
      <c r="AA231" s="11"/>
      <c r="AB231" s="11"/>
      <c r="AC231" s="11"/>
      <c r="AD231" s="11"/>
    </row>
    <row r="232" spans="1:30">
      <c r="A232" s="56"/>
      <c r="B232" s="11"/>
      <c r="C232" s="11" t="s">
        <v>379</v>
      </c>
      <c r="D232" s="11"/>
      <c r="E232" s="11" t="s">
        <v>124</v>
      </c>
      <c r="F232" s="11">
        <v>4</v>
      </c>
      <c r="G232" s="204">
        <v>1472.5533333333301</v>
      </c>
      <c r="H232" s="204">
        <v>4417.66</v>
      </c>
      <c r="I232" s="204">
        <v>1104.415</v>
      </c>
      <c r="J232" s="220">
        <v>11</v>
      </c>
      <c r="L232" s="11">
        <v>3</v>
      </c>
      <c r="M232" s="204">
        <v>2036.67</v>
      </c>
      <c r="N232" s="204">
        <v>2036.67</v>
      </c>
      <c r="O232" s="11"/>
      <c r="P232" s="204"/>
      <c r="Q232" s="204"/>
      <c r="R232" s="11">
        <v>4</v>
      </c>
      <c r="S232" s="204">
        <v>4417.66</v>
      </c>
      <c r="T232" s="204">
        <v>1104.415</v>
      </c>
      <c r="V232" s="11"/>
      <c r="W232" s="11"/>
      <c r="X232" s="11"/>
      <c r="Y232" s="11"/>
      <c r="Z232" s="11"/>
      <c r="AA232" s="11"/>
      <c r="AB232" s="11"/>
      <c r="AC232" s="11"/>
      <c r="AD232" s="11"/>
    </row>
    <row r="233" spans="1:30">
      <c r="A233" s="56"/>
      <c r="B233" s="11"/>
      <c r="C233" s="11" t="s">
        <v>171</v>
      </c>
      <c r="D233" s="11"/>
      <c r="E233" s="11" t="s">
        <v>172</v>
      </c>
      <c r="F233" s="11">
        <v>437</v>
      </c>
      <c r="G233" s="204">
        <v>1784.0648015873001</v>
      </c>
      <c r="H233" s="204">
        <v>449584.33</v>
      </c>
      <c r="I233" s="204">
        <v>1028.7970938215101</v>
      </c>
      <c r="J233" s="220">
        <v>10.9908466819222</v>
      </c>
      <c r="L233" s="11">
        <v>252</v>
      </c>
      <c r="M233" s="204">
        <v>224087.21</v>
      </c>
      <c r="N233" s="204">
        <v>1211.2822162162199</v>
      </c>
      <c r="O233" s="11"/>
      <c r="P233" s="204"/>
      <c r="Q233" s="204"/>
      <c r="R233" s="11">
        <v>437</v>
      </c>
      <c r="S233" s="204">
        <v>449584.33</v>
      </c>
      <c r="T233" s="204">
        <v>1028.7970938215101</v>
      </c>
      <c r="V233" s="11"/>
      <c r="W233" s="11"/>
      <c r="X233" s="11"/>
      <c r="Y233" s="11"/>
      <c r="Z233" s="11"/>
      <c r="AA233" s="11"/>
      <c r="AB233" s="11"/>
      <c r="AC233" s="11"/>
      <c r="AD233" s="11"/>
    </row>
    <row r="234" spans="1:30">
      <c r="A234" s="56"/>
      <c r="B234" s="11"/>
      <c r="C234" s="11" t="s">
        <v>395</v>
      </c>
      <c r="D234" s="11"/>
      <c r="E234" s="11" t="s">
        <v>396</v>
      </c>
      <c r="F234" s="11">
        <v>98</v>
      </c>
      <c r="G234" s="204">
        <v>1355.13895833333</v>
      </c>
      <c r="H234" s="204">
        <v>65046.67</v>
      </c>
      <c r="I234" s="204">
        <v>663.74153061224501</v>
      </c>
      <c r="J234" s="220">
        <v>10.9897959183673</v>
      </c>
      <c r="L234" s="11">
        <v>48</v>
      </c>
      <c r="M234" s="204">
        <v>38718.71</v>
      </c>
      <c r="N234" s="204">
        <v>774.37419999999997</v>
      </c>
      <c r="O234" s="11"/>
      <c r="P234" s="204"/>
      <c r="Q234" s="204"/>
      <c r="R234" s="11">
        <v>98</v>
      </c>
      <c r="S234" s="204">
        <v>65046.67</v>
      </c>
      <c r="T234" s="204">
        <v>663.74153061224501</v>
      </c>
      <c r="V234" s="11"/>
      <c r="W234" s="11"/>
      <c r="X234" s="11"/>
      <c r="Y234" s="11"/>
      <c r="Z234" s="11"/>
      <c r="AA234" s="11"/>
      <c r="AB234" s="11"/>
      <c r="AC234" s="11"/>
      <c r="AD234" s="11"/>
    </row>
    <row r="235" spans="1:30">
      <c r="A235" s="56"/>
      <c r="B235" s="11"/>
      <c r="C235" s="11" t="s">
        <v>294</v>
      </c>
      <c r="D235" s="11"/>
      <c r="E235" s="11" t="s">
        <v>293</v>
      </c>
      <c r="F235" s="11">
        <v>33</v>
      </c>
      <c r="G235" s="204">
        <v>917.40695652173895</v>
      </c>
      <c r="H235" s="204">
        <v>21100.36</v>
      </c>
      <c r="I235" s="204">
        <v>639.40484848484903</v>
      </c>
      <c r="J235" s="220">
        <v>10.969696969697001</v>
      </c>
      <c r="L235" s="11">
        <v>23</v>
      </c>
      <c r="M235" s="204">
        <v>6627.43</v>
      </c>
      <c r="N235" s="204">
        <v>662.74300000000005</v>
      </c>
      <c r="O235" s="11"/>
      <c r="P235" s="204"/>
      <c r="Q235" s="204"/>
      <c r="R235" s="11">
        <v>33</v>
      </c>
      <c r="S235" s="204">
        <v>21100.36</v>
      </c>
      <c r="T235" s="204">
        <v>639.40484848484903</v>
      </c>
      <c r="V235" s="11"/>
      <c r="W235" s="11"/>
      <c r="X235" s="11"/>
      <c r="Y235" s="11"/>
      <c r="Z235" s="11"/>
      <c r="AA235" s="11"/>
      <c r="AB235" s="11"/>
      <c r="AC235" s="11"/>
      <c r="AD235" s="11"/>
    </row>
    <row r="236" spans="1:30">
      <c r="A236" s="56"/>
      <c r="B236" s="11"/>
      <c r="C236" s="11" t="s">
        <v>346</v>
      </c>
      <c r="D236" s="11"/>
      <c r="E236" s="11" t="s">
        <v>347</v>
      </c>
      <c r="F236" s="11">
        <v>250</v>
      </c>
      <c r="G236" s="204">
        <v>1419.0968098159501</v>
      </c>
      <c r="H236" s="204">
        <v>231312.78</v>
      </c>
      <c r="I236" s="204">
        <v>925.25112000000001</v>
      </c>
      <c r="J236" s="220">
        <v>10.932</v>
      </c>
      <c r="L236" s="11">
        <v>163</v>
      </c>
      <c r="M236" s="204">
        <v>91402.33</v>
      </c>
      <c r="N236" s="204">
        <v>1050.60149425287</v>
      </c>
      <c r="O236" s="11"/>
      <c r="P236" s="204"/>
      <c r="Q236" s="204"/>
      <c r="R236" s="11">
        <v>250</v>
      </c>
      <c r="S236" s="204">
        <v>231312.78</v>
      </c>
      <c r="T236" s="204">
        <v>925.25112000000001</v>
      </c>
      <c r="V236" s="11"/>
      <c r="W236" s="11"/>
      <c r="X236" s="11"/>
      <c r="Y236" s="11"/>
      <c r="Z236" s="11"/>
      <c r="AA236" s="11"/>
      <c r="AB236" s="11"/>
      <c r="AC236" s="11"/>
      <c r="AD236" s="11"/>
    </row>
    <row r="237" spans="1:30">
      <c r="A237" s="56"/>
      <c r="B237" s="11"/>
      <c r="C237" s="11" t="s">
        <v>253</v>
      </c>
      <c r="D237" s="11"/>
      <c r="E237" s="11" t="s">
        <v>254</v>
      </c>
      <c r="F237" s="11">
        <v>20</v>
      </c>
      <c r="G237" s="204">
        <v>1536.87230769231</v>
      </c>
      <c r="H237" s="204">
        <v>19979.34</v>
      </c>
      <c r="I237" s="204">
        <v>998.96699999999998</v>
      </c>
      <c r="J237" s="220">
        <v>10.85</v>
      </c>
      <c r="L237" s="11">
        <v>13</v>
      </c>
      <c r="M237" s="204">
        <v>8007.74</v>
      </c>
      <c r="N237" s="204">
        <v>1143.96285714286</v>
      </c>
      <c r="O237" s="11"/>
      <c r="P237" s="204"/>
      <c r="Q237" s="204"/>
      <c r="R237" s="11">
        <v>20</v>
      </c>
      <c r="S237" s="204">
        <v>19979.34</v>
      </c>
      <c r="T237" s="204">
        <v>998.96699999999998</v>
      </c>
      <c r="V237" s="11"/>
      <c r="W237" s="11"/>
      <c r="X237" s="11"/>
      <c r="Y237" s="11"/>
      <c r="Z237" s="11"/>
      <c r="AA237" s="11"/>
      <c r="AB237" s="11"/>
      <c r="AC237" s="11"/>
      <c r="AD237" s="11"/>
    </row>
    <row r="238" spans="1:30">
      <c r="A238" s="56"/>
      <c r="B238" s="11"/>
      <c r="C238" s="11" t="s">
        <v>125</v>
      </c>
      <c r="D238" s="11"/>
      <c r="E238" s="11" t="s">
        <v>126</v>
      </c>
      <c r="F238" s="11">
        <v>13</v>
      </c>
      <c r="G238" s="204">
        <v>1240.3</v>
      </c>
      <c r="H238" s="204">
        <v>12403</v>
      </c>
      <c r="I238" s="204">
        <v>954.07692307692298</v>
      </c>
      <c r="J238" s="220">
        <v>10.7692307692308</v>
      </c>
      <c r="L238" s="11">
        <v>10</v>
      </c>
      <c r="M238" s="204">
        <v>2422.6999999999998</v>
      </c>
      <c r="N238" s="204">
        <v>807.56666666666695</v>
      </c>
      <c r="O238" s="11"/>
      <c r="P238" s="204"/>
      <c r="Q238" s="204"/>
      <c r="R238" s="11">
        <v>13</v>
      </c>
      <c r="S238" s="204">
        <v>12403</v>
      </c>
      <c r="T238" s="204">
        <v>954.07692307692298</v>
      </c>
      <c r="V238" s="11"/>
      <c r="W238" s="11"/>
      <c r="X238" s="11"/>
      <c r="Y238" s="11"/>
      <c r="Z238" s="11"/>
      <c r="AA238" s="11"/>
      <c r="AB238" s="11"/>
      <c r="AC238" s="11"/>
      <c r="AD238" s="11"/>
    </row>
    <row r="239" spans="1:30">
      <c r="A239" s="56"/>
      <c r="B239" s="11"/>
      <c r="C239" s="11" t="s">
        <v>268</v>
      </c>
      <c r="D239" s="11"/>
      <c r="E239" s="11" t="s">
        <v>172</v>
      </c>
      <c r="F239" s="11">
        <v>54</v>
      </c>
      <c r="G239" s="204">
        <v>1696.6576666666699</v>
      </c>
      <c r="H239" s="204">
        <v>50899.73</v>
      </c>
      <c r="I239" s="204">
        <v>942.58759259259205</v>
      </c>
      <c r="J239" s="220">
        <v>10.7592592592593</v>
      </c>
      <c r="L239" s="11">
        <v>30</v>
      </c>
      <c r="M239" s="204">
        <v>17843.41</v>
      </c>
      <c r="N239" s="204">
        <v>743.475416666667</v>
      </c>
      <c r="O239" s="11"/>
      <c r="P239" s="204"/>
      <c r="Q239" s="204"/>
      <c r="R239" s="11">
        <v>54</v>
      </c>
      <c r="S239" s="204">
        <v>50899.73</v>
      </c>
      <c r="T239" s="204">
        <v>942.58759259259205</v>
      </c>
      <c r="V239" s="11"/>
      <c r="W239" s="11"/>
      <c r="X239" s="11"/>
      <c r="Y239" s="11"/>
      <c r="Z239" s="11"/>
      <c r="AA239" s="11"/>
      <c r="AB239" s="11"/>
      <c r="AC239" s="11"/>
      <c r="AD239" s="11"/>
    </row>
    <row r="240" spans="1:30">
      <c r="A240" s="56"/>
      <c r="B240" s="11"/>
      <c r="C240" s="11" t="s">
        <v>230</v>
      </c>
      <c r="D240" s="11"/>
      <c r="E240" s="11" t="s">
        <v>231</v>
      </c>
      <c r="F240" s="11">
        <v>28</v>
      </c>
      <c r="G240" s="204">
        <v>1932.8026666666699</v>
      </c>
      <c r="H240" s="204">
        <v>28992.04</v>
      </c>
      <c r="I240" s="204">
        <v>1035.43</v>
      </c>
      <c r="J240" s="220">
        <v>10.75</v>
      </c>
      <c r="L240" s="11">
        <v>15</v>
      </c>
      <c r="M240" s="204">
        <v>20592.400000000001</v>
      </c>
      <c r="N240" s="204">
        <v>1584.0307692307699</v>
      </c>
      <c r="O240" s="11"/>
      <c r="P240" s="204"/>
      <c r="Q240" s="204"/>
      <c r="R240" s="11">
        <v>28</v>
      </c>
      <c r="S240" s="204">
        <v>28992.04</v>
      </c>
      <c r="T240" s="204">
        <v>1035.43</v>
      </c>
      <c r="V240" s="11"/>
      <c r="W240" s="11"/>
      <c r="X240" s="11"/>
      <c r="Y240" s="11"/>
      <c r="Z240" s="11"/>
      <c r="AA240" s="11"/>
      <c r="AB240" s="11"/>
      <c r="AC240" s="11"/>
      <c r="AD240" s="11"/>
    </row>
    <row r="241" spans="1:30">
      <c r="A241" s="56"/>
      <c r="B241" s="11"/>
      <c r="C241" s="11" t="s">
        <v>235</v>
      </c>
      <c r="D241" s="11"/>
      <c r="E241" s="11" t="s">
        <v>236</v>
      </c>
      <c r="F241" s="11">
        <v>12</v>
      </c>
      <c r="G241" s="204">
        <v>3057.3980000000001</v>
      </c>
      <c r="H241" s="204">
        <v>15286.99</v>
      </c>
      <c r="I241" s="204">
        <v>1273.9158333333301</v>
      </c>
      <c r="J241" s="220">
        <v>10.75</v>
      </c>
      <c r="L241" s="11">
        <v>5</v>
      </c>
      <c r="M241" s="204">
        <v>9101.99</v>
      </c>
      <c r="N241" s="204">
        <v>1300.28428571429</v>
      </c>
      <c r="O241" s="11"/>
      <c r="P241" s="204"/>
      <c r="Q241" s="204"/>
      <c r="R241" s="11">
        <v>12</v>
      </c>
      <c r="S241" s="204">
        <v>15286.99</v>
      </c>
      <c r="T241" s="204">
        <v>1273.9158333333301</v>
      </c>
      <c r="V241" s="11"/>
      <c r="W241" s="11"/>
      <c r="X241" s="11"/>
      <c r="Y241" s="11"/>
      <c r="Z241" s="11"/>
      <c r="AA241" s="11"/>
      <c r="AB241" s="11"/>
      <c r="AC241" s="11"/>
      <c r="AD241" s="11"/>
    </row>
    <row r="242" spans="1:30">
      <c r="A242" s="56"/>
      <c r="B242" s="11"/>
      <c r="C242" s="11" t="s">
        <v>394</v>
      </c>
      <c r="D242" s="11"/>
      <c r="E242" s="11" t="s">
        <v>254</v>
      </c>
      <c r="F242" s="11">
        <v>7</v>
      </c>
      <c r="G242" s="204">
        <v>1852.0333333333299</v>
      </c>
      <c r="H242" s="204">
        <v>5556.1</v>
      </c>
      <c r="I242" s="204">
        <v>793.72857142857197</v>
      </c>
      <c r="J242" s="220">
        <v>10.714285714285699</v>
      </c>
      <c r="L242" s="11">
        <v>3</v>
      </c>
      <c r="M242" s="204">
        <v>3802.35</v>
      </c>
      <c r="N242" s="204">
        <v>950.58749999999998</v>
      </c>
      <c r="O242" s="11"/>
      <c r="P242" s="204"/>
      <c r="Q242" s="204"/>
      <c r="R242" s="11">
        <v>7</v>
      </c>
      <c r="S242" s="204">
        <v>5556.1</v>
      </c>
      <c r="T242" s="204">
        <v>793.72857142857197</v>
      </c>
      <c r="V242" s="11"/>
      <c r="W242" s="11"/>
      <c r="X242" s="11"/>
      <c r="Y242" s="11"/>
      <c r="Z242" s="11"/>
      <c r="AA242" s="11"/>
      <c r="AB242" s="11"/>
      <c r="AC242" s="11"/>
      <c r="AD242" s="11"/>
    </row>
    <row r="243" spans="1:30">
      <c r="A243" s="56"/>
      <c r="B243" s="11"/>
      <c r="C243" s="11" t="s">
        <v>142</v>
      </c>
      <c r="D243" s="11"/>
      <c r="E243" s="11" t="s">
        <v>141</v>
      </c>
      <c r="F243" s="11">
        <v>3</v>
      </c>
      <c r="G243" s="204">
        <v>2184.1849999999999</v>
      </c>
      <c r="H243" s="204">
        <v>4368.37</v>
      </c>
      <c r="I243" s="204">
        <v>1456.12333333333</v>
      </c>
      <c r="J243" s="220">
        <v>10.6666666666667</v>
      </c>
      <c r="L243" s="11">
        <v>2</v>
      </c>
      <c r="M243" s="204">
        <v>2036.87</v>
      </c>
      <c r="N243" s="204">
        <v>2036.87</v>
      </c>
      <c r="O243" s="11"/>
      <c r="P243" s="204"/>
      <c r="Q243" s="204"/>
      <c r="R243" s="11">
        <v>3</v>
      </c>
      <c r="S243" s="204">
        <v>4368.37</v>
      </c>
      <c r="T243" s="204">
        <v>1456.12333333333</v>
      </c>
      <c r="V243" s="11"/>
      <c r="W243" s="11"/>
      <c r="X243" s="11"/>
      <c r="Y243" s="11"/>
      <c r="Z243" s="11"/>
      <c r="AA243" s="11"/>
      <c r="AB243" s="11"/>
      <c r="AC243" s="11"/>
      <c r="AD243" s="11"/>
    </row>
    <row r="244" spans="1:30">
      <c r="A244" s="56"/>
      <c r="B244" s="11"/>
      <c r="C244" s="11" t="s">
        <v>202</v>
      </c>
      <c r="D244" s="11"/>
      <c r="E244" s="11" t="s">
        <v>126</v>
      </c>
      <c r="F244" s="11">
        <v>3</v>
      </c>
      <c r="G244" s="204">
        <v>3791.27</v>
      </c>
      <c r="H244" s="204">
        <v>3791.27</v>
      </c>
      <c r="I244" s="204">
        <v>1263.7566666666701</v>
      </c>
      <c r="J244" s="220">
        <v>10.6666666666667</v>
      </c>
      <c r="L244" s="11">
        <v>1</v>
      </c>
      <c r="M244" s="204">
        <v>3497.92</v>
      </c>
      <c r="N244" s="204">
        <v>1748.96</v>
      </c>
      <c r="O244" s="11"/>
      <c r="P244" s="204"/>
      <c r="Q244" s="204"/>
      <c r="R244" s="11">
        <v>3</v>
      </c>
      <c r="S244" s="204">
        <v>3791.27</v>
      </c>
      <c r="T244" s="204">
        <v>1263.7566666666701</v>
      </c>
      <c r="V244" s="11"/>
      <c r="W244" s="11"/>
      <c r="X244" s="11"/>
      <c r="Y244" s="11"/>
      <c r="Z244" s="11"/>
      <c r="AA244" s="11"/>
      <c r="AB244" s="11"/>
      <c r="AC244" s="11"/>
      <c r="AD244" s="11"/>
    </row>
    <row r="245" spans="1:30">
      <c r="A245" s="56"/>
      <c r="B245" s="11"/>
      <c r="C245" s="11" t="s">
        <v>281</v>
      </c>
      <c r="D245" s="11"/>
      <c r="E245" s="11" t="s">
        <v>282</v>
      </c>
      <c r="F245" s="11">
        <v>6</v>
      </c>
      <c r="G245" s="204">
        <v>545.10799999999995</v>
      </c>
      <c r="H245" s="204">
        <v>2725.54</v>
      </c>
      <c r="I245" s="204">
        <v>454.256666666667</v>
      </c>
      <c r="J245" s="220">
        <v>10.6666666666667</v>
      </c>
      <c r="L245" s="11">
        <v>5</v>
      </c>
      <c r="M245" s="204">
        <v>202.36</v>
      </c>
      <c r="N245" s="204">
        <v>202.36</v>
      </c>
      <c r="O245" s="11"/>
      <c r="P245" s="204"/>
      <c r="Q245" s="204"/>
      <c r="R245" s="11">
        <v>6</v>
      </c>
      <c r="S245" s="204">
        <v>2725.54</v>
      </c>
      <c r="T245" s="204">
        <v>454.256666666667</v>
      </c>
      <c r="V245" s="11"/>
      <c r="W245" s="11"/>
      <c r="X245" s="11"/>
      <c r="Y245" s="11"/>
      <c r="Z245" s="11"/>
      <c r="AA245" s="11"/>
      <c r="AB245" s="11"/>
      <c r="AC245" s="11"/>
      <c r="AD245" s="11"/>
    </row>
    <row r="246" spans="1:30">
      <c r="A246" s="56"/>
      <c r="B246" s="11"/>
      <c r="C246" s="11" t="s">
        <v>365</v>
      </c>
      <c r="D246" s="11"/>
      <c r="E246" s="11" t="s">
        <v>366</v>
      </c>
      <c r="F246" s="11">
        <v>3</v>
      </c>
      <c r="G246" s="204">
        <v>2678.56</v>
      </c>
      <c r="H246" s="204">
        <v>2678.56</v>
      </c>
      <c r="I246" s="204">
        <v>892.85333333333301</v>
      </c>
      <c r="J246" s="220">
        <v>10.6666666666667</v>
      </c>
      <c r="L246" s="11">
        <v>1</v>
      </c>
      <c r="M246" s="204">
        <v>1805.26</v>
      </c>
      <c r="N246" s="204">
        <v>902.63</v>
      </c>
      <c r="O246" s="11"/>
      <c r="P246" s="204"/>
      <c r="Q246" s="204"/>
      <c r="R246" s="11">
        <v>3</v>
      </c>
      <c r="S246" s="204">
        <v>2678.56</v>
      </c>
      <c r="T246" s="204">
        <v>892.85333333333301</v>
      </c>
      <c r="V246" s="11"/>
      <c r="W246" s="11"/>
      <c r="X246" s="11"/>
      <c r="Y246" s="11"/>
      <c r="Z246" s="11"/>
      <c r="AA246" s="11"/>
      <c r="AB246" s="11"/>
      <c r="AC246" s="11"/>
      <c r="AD246" s="11"/>
    </row>
    <row r="247" spans="1:30">
      <c r="A247" s="56"/>
      <c r="B247" s="11"/>
      <c r="C247" s="11" t="s">
        <v>92</v>
      </c>
      <c r="D247" s="11"/>
      <c r="E247" s="11" t="s">
        <v>87</v>
      </c>
      <c r="F247" s="11">
        <v>26</v>
      </c>
      <c r="G247" s="204">
        <v>2266.1690909090898</v>
      </c>
      <c r="H247" s="204">
        <v>24927.86</v>
      </c>
      <c r="I247" s="204">
        <v>958.76384615384598</v>
      </c>
      <c r="J247" s="220">
        <v>10.5769230769231</v>
      </c>
      <c r="L247" s="11">
        <v>11</v>
      </c>
      <c r="M247" s="204">
        <v>16339.61</v>
      </c>
      <c r="N247" s="204">
        <v>1089.30733333333</v>
      </c>
      <c r="O247" s="11"/>
      <c r="P247" s="204"/>
      <c r="Q247" s="204"/>
      <c r="R247" s="11">
        <v>26</v>
      </c>
      <c r="S247" s="204">
        <v>24927.86</v>
      </c>
      <c r="T247" s="204">
        <v>958.76384615384598</v>
      </c>
      <c r="V247" s="11"/>
      <c r="W247" s="11"/>
      <c r="X247" s="11"/>
      <c r="Y247" s="11"/>
      <c r="Z247" s="11"/>
      <c r="AA247" s="11"/>
      <c r="AB247" s="11"/>
      <c r="AC247" s="11"/>
      <c r="AD247" s="11"/>
    </row>
    <row r="248" spans="1:30">
      <c r="A248" s="56"/>
      <c r="B248" s="11"/>
      <c r="C248" s="11" t="s">
        <v>149</v>
      </c>
      <c r="D248" s="11"/>
      <c r="E248" s="11" t="s">
        <v>150</v>
      </c>
      <c r="F248" s="11">
        <v>4</v>
      </c>
      <c r="G248" s="204">
        <v>5294.84</v>
      </c>
      <c r="H248" s="204">
        <v>5294.84</v>
      </c>
      <c r="I248" s="204">
        <v>1323.71</v>
      </c>
      <c r="J248" s="220">
        <v>10.5</v>
      </c>
      <c r="L248" s="11">
        <v>1</v>
      </c>
      <c r="M248" s="204">
        <v>5107.3599999999997</v>
      </c>
      <c r="N248" s="204">
        <v>1702.45333333333</v>
      </c>
      <c r="O248" s="11"/>
      <c r="P248" s="204"/>
      <c r="Q248" s="204"/>
      <c r="R248" s="11">
        <v>4</v>
      </c>
      <c r="S248" s="204">
        <v>5294.84</v>
      </c>
      <c r="T248" s="204">
        <v>1323.71</v>
      </c>
      <c r="V248" s="11"/>
      <c r="W248" s="11"/>
      <c r="X248" s="11"/>
      <c r="Y248" s="11"/>
      <c r="Z248" s="11"/>
      <c r="AA248" s="11"/>
      <c r="AB248" s="11"/>
      <c r="AC248" s="11"/>
      <c r="AD248" s="11"/>
    </row>
    <row r="249" spans="1:30">
      <c r="A249" s="56"/>
      <c r="B249" s="11"/>
      <c r="C249" s="11" t="s">
        <v>371</v>
      </c>
      <c r="D249" s="11"/>
      <c r="E249" s="11" t="s">
        <v>372</v>
      </c>
      <c r="F249" s="11">
        <v>5</v>
      </c>
      <c r="G249" s="204">
        <v>1948.38666666667</v>
      </c>
      <c r="H249" s="204">
        <v>5845.16</v>
      </c>
      <c r="I249" s="204">
        <v>1169.0319999999999</v>
      </c>
      <c r="J249" s="220">
        <v>10.4</v>
      </c>
      <c r="L249" s="11">
        <v>3</v>
      </c>
      <c r="M249" s="204">
        <v>2988.97</v>
      </c>
      <c r="N249" s="204">
        <v>1494.4849999999999</v>
      </c>
      <c r="O249" s="11"/>
      <c r="P249" s="204"/>
      <c r="Q249" s="204"/>
      <c r="R249" s="11">
        <v>5</v>
      </c>
      <c r="S249" s="204">
        <v>5845.16</v>
      </c>
      <c r="T249" s="204">
        <v>1169.0319999999999</v>
      </c>
      <c r="V249" s="11"/>
      <c r="W249" s="11"/>
      <c r="X249" s="11"/>
      <c r="Y249" s="11"/>
      <c r="Z249" s="11"/>
      <c r="AA249" s="11"/>
      <c r="AB249" s="11"/>
      <c r="AC249" s="11"/>
      <c r="AD249" s="11"/>
    </row>
    <row r="250" spans="1:30">
      <c r="A250" s="56"/>
      <c r="B250" s="11"/>
      <c r="C250" s="11" t="s">
        <v>401</v>
      </c>
      <c r="D250" s="11"/>
      <c r="E250" s="11" t="s">
        <v>258</v>
      </c>
      <c r="F250" s="11">
        <v>7</v>
      </c>
      <c r="G250" s="204">
        <v>1130.5274999999999</v>
      </c>
      <c r="H250" s="204">
        <v>4522.1099999999997</v>
      </c>
      <c r="I250" s="204">
        <v>646.01571428571401</v>
      </c>
      <c r="J250" s="220">
        <v>10.285714285714301</v>
      </c>
      <c r="L250" s="11">
        <v>4</v>
      </c>
      <c r="M250" s="204">
        <v>2180.64</v>
      </c>
      <c r="N250" s="204">
        <v>726.88</v>
      </c>
      <c r="O250" s="11"/>
      <c r="P250" s="204"/>
      <c r="Q250" s="204"/>
      <c r="R250" s="11">
        <v>7</v>
      </c>
      <c r="S250" s="204">
        <v>4522.1099999999997</v>
      </c>
      <c r="T250" s="204">
        <v>646.01571428571401</v>
      </c>
      <c r="V250" s="11"/>
      <c r="W250" s="11"/>
      <c r="X250" s="11"/>
      <c r="Y250" s="11"/>
      <c r="Z250" s="11"/>
      <c r="AA250" s="11"/>
      <c r="AB250" s="11"/>
      <c r="AC250" s="11"/>
      <c r="AD250" s="11"/>
    </row>
    <row r="251" spans="1:30">
      <c r="A251" s="56"/>
      <c r="B251" s="11"/>
      <c r="C251" s="11" t="s">
        <v>445</v>
      </c>
      <c r="D251" s="11"/>
      <c r="E251" s="11" t="s">
        <v>444</v>
      </c>
      <c r="F251" s="11">
        <v>25</v>
      </c>
      <c r="G251" s="204">
        <v>1424.4849999999999</v>
      </c>
      <c r="H251" s="204">
        <v>22791.759999999998</v>
      </c>
      <c r="I251" s="204">
        <v>911.67039999999997</v>
      </c>
      <c r="J251" s="220">
        <v>10.24</v>
      </c>
      <c r="L251" s="11">
        <v>16</v>
      </c>
      <c r="M251" s="204">
        <v>11413.3</v>
      </c>
      <c r="N251" s="204">
        <v>1268.1444444444401</v>
      </c>
      <c r="O251" s="11"/>
      <c r="P251" s="204"/>
      <c r="Q251" s="204"/>
      <c r="R251" s="11">
        <v>25</v>
      </c>
      <c r="S251" s="204">
        <v>22791.759999999998</v>
      </c>
      <c r="T251" s="204">
        <v>911.67039999999997</v>
      </c>
      <c r="V251" s="11"/>
      <c r="W251" s="11"/>
      <c r="X251" s="11"/>
      <c r="Y251" s="11"/>
      <c r="Z251" s="11"/>
      <c r="AA251" s="11"/>
      <c r="AB251" s="11"/>
      <c r="AC251" s="11"/>
      <c r="AD251" s="11"/>
    </row>
    <row r="252" spans="1:30">
      <c r="A252" s="56"/>
      <c r="B252" s="11"/>
      <c r="C252" s="11" t="s">
        <v>131</v>
      </c>
      <c r="D252" s="11"/>
      <c r="E252" s="11" t="s">
        <v>98</v>
      </c>
      <c r="F252" s="11">
        <v>5</v>
      </c>
      <c r="G252" s="204">
        <v>963.02333333333297</v>
      </c>
      <c r="H252" s="204">
        <v>2889.07</v>
      </c>
      <c r="I252" s="204">
        <v>577.81399999999996</v>
      </c>
      <c r="J252" s="220">
        <v>10.199999999999999</v>
      </c>
      <c r="L252" s="11">
        <v>3</v>
      </c>
      <c r="M252" s="204">
        <v>1866.45</v>
      </c>
      <c r="N252" s="204">
        <v>933.22500000000002</v>
      </c>
      <c r="O252" s="11"/>
      <c r="P252" s="204"/>
      <c r="Q252" s="204"/>
      <c r="R252" s="11">
        <v>5</v>
      </c>
      <c r="S252" s="204">
        <v>2889.07</v>
      </c>
      <c r="T252" s="204">
        <v>577.81399999999996</v>
      </c>
      <c r="V252" s="11"/>
      <c r="W252" s="11"/>
      <c r="X252" s="11"/>
      <c r="Y252" s="11"/>
      <c r="Z252" s="11"/>
      <c r="AA252" s="11"/>
      <c r="AB252" s="11"/>
      <c r="AC252" s="11"/>
      <c r="AD252" s="11"/>
    </row>
    <row r="253" spans="1:30">
      <c r="A253" s="56"/>
      <c r="B253" s="11"/>
      <c r="C253" s="11" t="s">
        <v>390</v>
      </c>
      <c r="D253" s="11"/>
      <c r="E253" s="11" t="s">
        <v>118</v>
      </c>
      <c r="F253" s="11">
        <v>5</v>
      </c>
      <c r="G253" s="204">
        <v>729.57</v>
      </c>
      <c r="H253" s="204">
        <v>3647.85</v>
      </c>
      <c r="I253" s="204">
        <v>729.57</v>
      </c>
      <c r="J253" s="220">
        <v>10.199999999999999</v>
      </c>
      <c r="L253" s="11">
        <v>5</v>
      </c>
      <c r="M253" s="204"/>
      <c r="N253" s="204"/>
      <c r="O253" s="11"/>
      <c r="P253" s="204"/>
      <c r="Q253" s="204"/>
      <c r="R253" s="11">
        <v>5</v>
      </c>
      <c r="S253" s="204">
        <v>3647.85</v>
      </c>
      <c r="T253" s="204">
        <v>729.57</v>
      </c>
      <c r="V253" s="11"/>
      <c r="W253" s="11"/>
      <c r="X253" s="11"/>
      <c r="Y253" s="11"/>
      <c r="Z253" s="11"/>
      <c r="AA253" s="11"/>
      <c r="AB253" s="11"/>
      <c r="AC253" s="11"/>
      <c r="AD253" s="11"/>
    </row>
    <row r="254" spans="1:30">
      <c r="A254" s="56"/>
      <c r="B254" s="11"/>
      <c r="C254" s="11" t="s">
        <v>335</v>
      </c>
      <c r="D254" s="11"/>
      <c r="E254" s="11" t="s">
        <v>336</v>
      </c>
      <c r="F254" s="11">
        <v>18</v>
      </c>
      <c r="G254" s="204">
        <v>1652.7433333333299</v>
      </c>
      <c r="H254" s="204">
        <v>14874.69</v>
      </c>
      <c r="I254" s="204">
        <v>826.37166666666701</v>
      </c>
      <c r="J254" s="220">
        <v>10.1666666666667</v>
      </c>
      <c r="L254" s="11">
        <v>9</v>
      </c>
      <c r="M254" s="204">
        <v>7621.6</v>
      </c>
      <c r="N254" s="204">
        <v>846.84444444444398</v>
      </c>
      <c r="O254" s="11"/>
      <c r="P254" s="204"/>
      <c r="Q254" s="204"/>
      <c r="R254" s="11">
        <v>18</v>
      </c>
      <c r="S254" s="204">
        <v>14874.69</v>
      </c>
      <c r="T254" s="204">
        <v>826.37166666666701</v>
      </c>
      <c r="V254" s="11"/>
      <c r="W254" s="11"/>
      <c r="X254" s="11"/>
      <c r="Y254" s="11"/>
      <c r="Z254" s="11"/>
      <c r="AA254" s="11"/>
      <c r="AB254" s="11"/>
      <c r="AC254" s="11"/>
      <c r="AD254" s="11"/>
    </row>
    <row r="255" spans="1:30">
      <c r="A255" s="56"/>
      <c r="B255" s="11"/>
      <c r="C255" s="11" t="s">
        <v>407</v>
      </c>
      <c r="D255" s="11"/>
      <c r="E255" s="11" t="s">
        <v>408</v>
      </c>
      <c r="F255" s="11">
        <v>111</v>
      </c>
      <c r="G255" s="204">
        <v>1738.866</v>
      </c>
      <c r="H255" s="204">
        <v>95637.63</v>
      </c>
      <c r="I255" s="204">
        <v>861.60027027027002</v>
      </c>
      <c r="J255" s="220">
        <v>10.126126126126101</v>
      </c>
      <c r="L255" s="11">
        <v>55</v>
      </c>
      <c r="M255" s="204">
        <v>57017.89</v>
      </c>
      <c r="N255" s="204">
        <v>1018.17660714286</v>
      </c>
      <c r="O255" s="11"/>
      <c r="P255" s="204"/>
      <c r="Q255" s="204"/>
      <c r="R255" s="11">
        <v>111</v>
      </c>
      <c r="S255" s="204">
        <v>95637.63</v>
      </c>
      <c r="T255" s="204">
        <v>861.60027027027002</v>
      </c>
      <c r="V255" s="11"/>
      <c r="W255" s="11"/>
      <c r="X255" s="11"/>
      <c r="Y255" s="11"/>
      <c r="Z255" s="11"/>
      <c r="AA255" s="11"/>
      <c r="AB255" s="11"/>
      <c r="AC255" s="11"/>
      <c r="AD255" s="11"/>
    </row>
    <row r="256" spans="1:30">
      <c r="A256" s="56"/>
      <c r="B256" s="11"/>
      <c r="C256" s="11" t="s">
        <v>297</v>
      </c>
      <c r="D256" s="11"/>
      <c r="E256" s="11" t="s">
        <v>272</v>
      </c>
      <c r="F256" s="11">
        <v>2</v>
      </c>
      <c r="G256" s="204">
        <v>1935.62</v>
      </c>
      <c r="H256" s="204">
        <v>1935.62</v>
      </c>
      <c r="I256" s="204">
        <v>967.81</v>
      </c>
      <c r="J256" s="220">
        <v>10</v>
      </c>
      <c r="L256" s="11">
        <v>1</v>
      </c>
      <c r="M256" s="204">
        <v>1304.25</v>
      </c>
      <c r="N256" s="204">
        <v>1304.25</v>
      </c>
      <c r="O256" s="11"/>
      <c r="P256" s="204"/>
      <c r="Q256" s="204"/>
      <c r="R256" s="11">
        <v>2</v>
      </c>
      <c r="S256" s="204">
        <v>1935.62</v>
      </c>
      <c r="T256" s="204">
        <v>967.81</v>
      </c>
      <c r="V256" s="11"/>
      <c r="W256" s="11"/>
      <c r="X256" s="11"/>
      <c r="Y256" s="11"/>
      <c r="Z256" s="11"/>
      <c r="AA256" s="11"/>
      <c r="AB256" s="11"/>
      <c r="AC256" s="11"/>
      <c r="AD256" s="11"/>
    </row>
    <row r="257" spans="1:30">
      <c r="A257" s="56"/>
      <c r="B257" s="11"/>
      <c r="C257" s="11" t="s">
        <v>161</v>
      </c>
      <c r="D257" s="11"/>
      <c r="E257" s="11" t="s">
        <v>162</v>
      </c>
      <c r="F257" s="11">
        <v>10</v>
      </c>
      <c r="G257" s="204">
        <v>1539.7460000000001</v>
      </c>
      <c r="H257" s="204">
        <v>7698.73</v>
      </c>
      <c r="I257" s="204">
        <v>769.87300000000005</v>
      </c>
      <c r="J257" s="220">
        <v>9.8000000000000007</v>
      </c>
      <c r="L257" s="11">
        <v>5</v>
      </c>
      <c r="M257" s="204">
        <v>5567.59</v>
      </c>
      <c r="N257" s="204">
        <v>1113.518</v>
      </c>
      <c r="O257" s="11"/>
      <c r="P257" s="204"/>
      <c r="Q257" s="204"/>
      <c r="R257" s="11">
        <v>10</v>
      </c>
      <c r="S257" s="204">
        <v>7698.73</v>
      </c>
      <c r="T257" s="204">
        <v>769.87300000000005</v>
      </c>
      <c r="V257" s="11"/>
      <c r="W257" s="11"/>
      <c r="X257" s="11"/>
      <c r="Y257" s="11"/>
      <c r="Z257" s="11"/>
      <c r="AA257" s="11"/>
      <c r="AB257" s="11"/>
      <c r="AC257" s="11"/>
      <c r="AD257" s="11"/>
    </row>
    <row r="258" spans="1:30">
      <c r="A258" s="56"/>
      <c r="B258" s="11"/>
      <c r="C258" s="11" t="s">
        <v>88</v>
      </c>
      <c r="D258" s="11"/>
      <c r="E258" s="11" t="s">
        <v>89</v>
      </c>
      <c r="F258" s="11">
        <v>4</v>
      </c>
      <c r="G258" s="204">
        <v>2215.4299999999998</v>
      </c>
      <c r="H258" s="204">
        <v>4430.8599999999997</v>
      </c>
      <c r="I258" s="204">
        <v>1107.7149999999999</v>
      </c>
      <c r="J258" s="220">
        <v>9.75</v>
      </c>
      <c r="L258" s="11">
        <v>2</v>
      </c>
      <c r="M258" s="204">
        <v>2002.67</v>
      </c>
      <c r="N258" s="204">
        <v>1001.335</v>
      </c>
      <c r="O258" s="11"/>
      <c r="P258" s="204"/>
      <c r="Q258" s="204"/>
      <c r="R258" s="11">
        <v>4</v>
      </c>
      <c r="S258" s="204">
        <v>4430.8599999999997</v>
      </c>
      <c r="T258" s="204">
        <v>1107.7149999999999</v>
      </c>
      <c r="V258" s="11"/>
      <c r="W258" s="11"/>
      <c r="X258" s="11"/>
      <c r="Y258" s="11"/>
      <c r="Z258" s="11"/>
      <c r="AA258" s="11"/>
      <c r="AB258" s="11"/>
      <c r="AC258" s="11"/>
      <c r="AD258" s="11"/>
    </row>
    <row r="259" spans="1:30">
      <c r="A259" s="56"/>
      <c r="B259" s="11"/>
      <c r="C259" s="11" t="s">
        <v>148</v>
      </c>
      <c r="D259" s="11"/>
      <c r="E259" s="11" t="s">
        <v>102</v>
      </c>
      <c r="F259" s="11">
        <v>8</v>
      </c>
      <c r="G259" s="204">
        <v>902.822</v>
      </c>
      <c r="H259" s="204">
        <v>4514.1099999999997</v>
      </c>
      <c r="I259" s="204">
        <v>564.26374999999996</v>
      </c>
      <c r="J259" s="220">
        <v>9.625</v>
      </c>
      <c r="L259" s="11">
        <v>5</v>
      </c>
      <c r="M259" s="204">
        <v>2896.91</v>
      </c>
      <c r="N259" s="204">
        <v>965.636666666667</v>
      </c>
      <c r="O259" s="11"/>
      <c r="P259" s="204"/>
      <c r="Q259" s="204"/>
      <c r="R259" s="11">
        <v>8</v>
      </c>
      <c r="S259" s="204">
        <v>4514.1099999999997</v>
      </c>
      <c r="T259" s="204">
        <v>564.26374999999996</v>
      </c>
      <c r="V259" s="11"/>
      <c r="W259" s="11"/>
      <c r="X259" s="11"/>
      <c r="Y259" s="11"/>
      <c r="Z259" s="11"/>
      <c r="AA259" s="11"/>
      <c r="AB259" s="11"/>
      <c r="AC259" s="11"/>
      <c r="AD259" s="11"/>
    </row>
    <row r="260" spans="1:30">
      <c r="A260" s="56"/>
      <c r="B260" s="11"/>
      <c r="C260" s="11" t="s">
        <v>422</v>
      </c>
      <c r="D260" s="11"/>
      <c r="E260" s="11" t="s">
        <v>136</v>
      </c>
      <c r="F260" s="11">
        <v>7</v>
      </c>
      <c r="G260" s="204">
        <v>2752.7649999999999</v>
      </c>
      <c r="H260" s="204">
        <v>5505.53</v>
      </c>
      <c r="I260" s="204">
        <v>786.50428571428597</v>
      </c>
      <c r="J260" s="220">
        <v>9.5714285714285694</v>
      </c>
      <c r="L260" s="11">
        <v>2</v>
      </c>
      <c r="M260" s="204">
        <v>3511.21</v>
      </c>
      <c r="N260" s="204">
        <v>702.24199999999996</v>
      </c>
      <c r="O260" s="11"/>
      <c r="P260" s="204"/>
      <c r="Q260" s="204"/>
      <c r="R260" s="11">
        <v>7</v>
      </c>
      <c r="S260" s="204">
        <v>5505.53</v>
      </c>
      <c r="T260" s="204">
        <v>786.50428571428597</v>
      </c>
      <c r="V260" s="11"/>
      <c r="W260" s="11"/>
      <c r="X260" s="11"/>
      <c r="Y260" s="11"/>
      <c r="Z260" s="11"/>
      <c r="AA260" s="11"/>
      <c r="AB260" s="11"/>
      <c r="AC260" s="11"/>
      <c r="AD260" s="11"/>
    </row>
    <row r="261" spans="1:30">
      <c r="A261" s="56"/>
      <c r="B261" s="11"/>
      <c r="C261" s="11" t="s">
        <v>101</v>
      </c>
      <c r="D261" s="11"/>
      <c r="E261" s="11" t="s">
        <v>102</v>
      </c>
      <c r="F261" s="11">
        <v>2</v>
      </c>
      <c r="G261" s="204"/>
      <c r="H261" s="204">
        <v>1052.06</v>
      </c>
      <c r="I261" s="204">
        <v>526.03</v>
      </c>
      <c r="J261" s="220">
        <v>9.5</v>
      </c>
      <c r="L261" s="11"/>
      <c r="M261" s="204">
        <v>1052.06</v>
      </c>
      <c r="N261" s="204">
        <v>526.03</v>
      </c>
      <c r="O261" s="11"/>
      <c r="P261" s="204"/>
      <c r="Q261" s="204"/>
      <c r="R261" s="11">
        <v>2</v>
      </c>
      <c r="S261" s="204">
        <v>1052.06</v>
      </c>
      <c r="T261" s="204">
        <v>526.03</v>
      </c>
      <c r="V261" s="11"/>
      <c r="W261" s="11"/>
      <c r="X261" s="11"/>
      <c r="Y261" s="11"/>
      <c r="Z261" s="11"/>
      <c r="AA261" s="11"/>
      <c r="AB261" s="11"/>
      <c r="AC261" s="11"/>
      <c r="AD261" s="11"/>
    </row>
    <row r="262" spans="1:30">
      <c r="A262" s="56"/>
      <c r="B262" s="11"/>
      <c r="C262" s="11" t="s">
        <v>112</v>
      </c>
      <c r="D262" s="11"/>
      <c r="E262" s="11" t="s">
        <v>114</v>
      </c>
      <c r="F262" s="11">
        <v>2</v>
      </c>
      <c r="G262" s="204">
        <v>562.96500000000003</v>
      </c>
      <c r="H262" s="204">
        <v>1125.93</v>
      </c>
      <c r="I262" s="204">
        <v>562.96500000000003</v>
      </c>
      <c r="J262" s="220">
        <v>9.5</v>
      </c>
      <c r="L262" s="11">
        <v>2</v>
      </c>
      <c r="M262" s="204"/>
      <c r="N262" s="204"/>
      <c r="O262" s="11"/>
      <c r="P262" s="204"/>
      <c r="Q262" s="204"/>
      <c r="R262" s="11">
        <v>2</v>
      </c>
      <c r="S262" s="204">
        <v>1125.93</v>
      </c>
      <c r="T262" s="204">
        <v>562.96500000000003</v>
      </c>
      <c r="V262" s="11"/>
      <c r="W262" s="11"/>
      <c r="X262" s="11"/>
      <c r="Y262" s="11"/>
      <c r="Z262" s="11"/>
      <c r="AA262" s="11"/>
      <c r="AB262" s="11"/>
      <c r="AC262" s="11"/>
      <c r="AD262" s="11"/>
    </row>
    <row r="263" spans="1:30">
      <c r="A263" s="56"/>
      <c r="B263" s="11"/>
      <c r="C263" s="11" t="s">
        <v>418</v>
      </c>
      <c r="D263" s="11"/>
      <c r="E263" s="11" t="s">
        <v>419</v>
      </c>
      <c r="F263" s="11">
        <v>11</v>
      </c>
      <c r="G263" s="204">
        <v>1033.1575</v>
      </c>
      <c r="H263" s="204">
        <v>8265.26</v>
      </c>
      <c r="I263" s="204">
        <v>751.38727272727294</v>
      </c>
      <c r="J263" s="220">
        <v>9.4545454545454604</v>
      </c>
      <c r="L263" s="11">
        <v>8</v>
      </c>
      <c r="M263" s="204">
        <v>2249.73</v>
      </c>
      <c r="N263" s="204">
        <v>749.91</v>
      </c>
      <c r="O263" s="11"/>
      <c r="P263" s="204"/>
      <c r="Q263" s="204"/>
      <c r="R263" s="11">
        <v>11</v>
      </c>
      <c r="S263" s="204">
        <v>8265.26</v>
      </c>
      <c r="T263" s="204">
        <v>751.38727272727294</v>
      </c>
      <c r="V263" s="11"/>
      <c r="W263" s="11"/>
      <c r="X263" s="11"/>
      <c r="Y263" s="11"/>
      <c r="Z263" s="11"/>
      <c r="AA263" s="11"/>
      <c r="AB263" s="11"/>
      <c r="AC263" s="11"/>
      <c r="AD263" s="11"/>
    </row>
    <row r="264" spans="1:30">
      <c r="A264" s="56"/>
      <c r="B264" s="11"/>
      <c r="C264" s="11" t="s">
        <v>106</v>
      </c>
      <c r="D264" s="11"/>
      <c r="E264" s="11" t="s">
        <v>107</v>
      </c>
      <c r="F264" s="11">
        <v>3</v>
      </c>
      <c r="G264" s="204">
        <v>1580.65</v>
      </c>
      <c r="H264" s="204">
        <v>1580.65</v>
      </c>
      <c r="I264" s="204">
        <v>526.88333333333298</v>
      </c>
      <c r="J264" s="220">
        <v>9.3333333333333304</v>
      </c>
      <c r="L264" s="11">
        <v>1</v>
      </c>
      <c r="M264" s="204">
        <v>1542.75</v>
      </c>
      <c r="N264" s="204">
        <v>771.375</v>
      </c>
      <c r="O264" s="11"/>
      <c r="P264" s="204"/>
      <c r="Q264" s="204"/>
      <c r="R264" s="11">
        <v>3</v>
      </c>
      <c r="S264" s="204">
        <v>1580.65</v>
      </c>
      <c r="T264" s="204">
        <v>526.88333333333298</v>
      </c>
      <c r="V264" s="11"/>
      <c r="W264" s="11"/>
      <c r="X264" s="11"/>
      <c r="Y264" s="11"/>
      <c r="Z264" s="11"/>
      <c r="AA264" s="11"/>
      <c r="AB264" s="11"/>
      <c r="AC264" s="11"/>
      <c r="AD264" s="11"/>
    </row>
    <row r="265" spans="1:30">
      <c r="A265" s="56"/>
      <c r="B265" s="11"/>
      <c r="C265" s="11" t="s">
        <v>411</v>
      </c>
      <c r="D265" s="11"/>
      <c r="E265" s="11" t="s">
        <v>118</v>
      </c>
      <c r="F265" s="11">
        <v>3</v>
      </c>
      <c r="G265" s="204">
        <v>957.70500000000004</v>
      </c>
      <c r="H265" s="204">
        <v>1915.41</v>
      </c>
      <c r="I265" s="204">
        <v>638.47</v>
      </c>
      <c r="J265" s="220">
        <v>9.3333333333333304</v>
      </c>
      <c r="L265" s="11">
        <v>2</v>
      </c>
      <c r="M265" s="204">
        <v>100.95</v>
      </c>
      <c r="N265" s="204">
        <v>100.95</v>
      </c>
      <c r="O265" s="11"/>
      <c r="P265" s="204"/>
      <c r="Q265" s="204"/>
      <c r="R265" s="11">
        <v>3</v>
      </c>
      <c r="S265" s="204">
        <v>1915.41</v>
      </c>
      <c r="T265" s="204">
        <v>638.47</v>
      </c>
      <c r="V265" s="11"/>
      <c r="W265" s="11"/>
      <c r="X265" s="11"/>
      <c r="Y265" s="11"/>
      <c r="Z265" s="11"/>
      <c r="AA265" s="11"/>
      <c r="AB265" s="11"/>
      <c r="AC265" s="11"/>
      <c r="AD265" s="11"/>
    </row>
    <row r="266" spans="1:30">
      <c r="A266" s="56"/>
      <c r="B266" s="11"/>
      <c r="C266" s="11" t="s">
        <v>248</v>
      </c>
      <c r="D266" s="11"/>
      <c r="E266" s="11" t="s">
        <v>249</v>
      </c>
      <c r="F266" s="11">
        <v>8</v>
      </c>
      <c r="G266" s="204">
        <v>829.35285714285703</v>
      </c>
      <c r="H266" s="204">
        <v>5805.47</v>
      </c>
      <c r="I266" s="204">
        <v>725.68375000000003</v>
      </c>
      <c r="J266" s="220">
        <v>9.125</v>
      </c>
      <c r="L266" s="11">
        <v>7</v>
      </c>
      <c r="M266" s="204">
        <v>898.01</v>
      </c>
      <c r="N266" s="204">
        <v>898.01</v>
      </c>
      <c r="O266" s="11"/>
      <c r="P266" s="204"/>
      <c r="Q266" s="204"/>
      <c r="R266" s="11">
        <v>8</v>
      </c>
      <c r="S266" s="204">
        <v>5805.47</v>
      </c>
      <c r="T266" s="204">
        <v>725.68375000000003</v>
      </c>
      <c r="V266" s="11"/>
      <c r="W266" s="11"/>
      <c r="X266" s="11"/>
      <c r="Y266" s="11"/>
      <c r="Z266" s="11"/>
      <c r="AA266" s="11"/>
      <c r="AB266" s="11"/>
      <c r="AC266" s="11"/>
      <c r="AD266" s="11"/>
    </row>
    <row r="267" spans="1:30">
      <c r="A267" s="56"/>
      <c r="B267" s="11"/>
      <c r="C267" s="11" t="s">
        <v>240</v>
      </c>
      <c r="D267" s="11"/>
      <c r="E267" s="11" t="s">
        <v>241</v>
      </c>
      <c r="F267" s="11">
        <v>12</v>
      </c>
      <c r="G267" s="204">
        <v>1765.5425</v>
      </c>
      <c r="H267" s="204">
        <v>14124.34</v>
      </c>
      <c r="I267" s="204">
        <v>1177.02833333333</v>
      </c>
      <c r="J267" s="220">
        <v>8.9166666666666696</v>
      </c>
      <c r="L267" s="11">
        <v>8</v>
      </c>
      <c r="M267" s="204">
        <v>6532.02</v>
      </c>
      <c r="N267" s="204">
        <v>1633.0050000000001</v>
      </c>
      <c r="O267" s="11"/>
      <c r="P267" s="204"/>
      <c r="Q267" s="204"/>
      <c r="R267" s="11">
        <v>12</v>
      </c>
      <c r="S267" s="204">
        <v>14124.34</v>
      </c>
      <c r="T267" s="204">
        <v>1177.02833333333</v>
      </c>
      <c r="V267" s="11"/>
      <c r="W267" s="11"/>
      <c r="X267" s="11"/>
      <c r="Y267" s="11"/>
      <c r="Z267" s="11"/>
      <c r="AA267" s="11"/>
      <c r="AB267" s="11"/>
      <c r="AC267" s="11"/>
      <c r="AD267" s="11"/>
    </row>
    <row r="268" spans="1:30">
      <c r="A268" s="56"/>
      <c r="B268" s="11"/>
      <c r="C268" s="11" t="s">
        <v>381</v>
      </c>
      <c r="D268" s="11"/>
      <c r="E268" s="11" t="s">
        <v>382</v>
      </c>
      <c r="F268" s="11">
        <v>12</v>
      </c>
      <c r="G268" s="204">
        <v>1172.655</v>
      </c>
      <c r="H268" s="204">
        <v>9381.24</v>
      </c>
      <c r="I268" s="204">
        <v>781.77</v>
      </c>
      <c r="J268" s="220">
        <v>8.9166666666666696</v>
      </c>
      <c r="L268" s="11">
        <v>8</v>
      </c>
      <c r="M268" s="204">
        <v>4650.2</v>
      </c>
      <c r="N268" s="204">
        <v>1162.55</v>
      </c>
      <c r="O268" s="11"/>
      <c r="P268" s="204"/>
      <c r="Q268" s="204"/>
      <c r="R268" s="11">
        <v>12</v>
      </c>
      <c r="S268" s="204">
        <v>9381.24</v>
      </c>
      <c r="T268" s="204">
        <v>781.77</v>
      </c>
      <c r="V268" s="11"/>
      <c r="W268" s="11"/>
      <c r="X268" s="11"/>
      <c r="Y268" s="11"/>
      <c r="Z268" s="11"/>
      <c r="AA268" s="11"/>
      <c r="AB268" s="11"/>
      <c r="AC268" s="11"/>
      <c r="AD268" s="11"/>
    </row>
    <row r="269" spans="1:30">
      <c r="A269" s="56"/>
      <c r="B269" s="11"/>
      <c r="C269" s="11" t="s">
        <v>192</v>
      </c>
      <c r="D269" s="11"/>
      <c r="E269" s="11" t="s">
        <v>193</v>
      </c>
      <c r="F269" s="11">
        <v>9</v>
      </c>
      <c r="G269" s="204">
        <v>1572.48</v>
      </c>
      <c r="H269" s="204">
        <v>11007.36</v>
      </c>
      <c r="I269" s="204">
        <v>1223.04</v>
      </c>
      <c r="J269" s="220">
        <v>8.8888888888888893</v>
      </c>
      <c r="L269" s="11">
        <v>7</v>
      </c>
      <c r="M269" s="204">
        <v>2666.11</v>
      </c>
      <c r="N269" s="204">
        <v>1333.0550000000001</v>
      </c>
      <c r="O269" s="11"/>
      <c r="P269" s="204"/>
      <c r="Q269" s="204"/>
      <c r="R269" s="11">
        <v>9</v>
      </c>
      <c r="S269" s="204">
        <v>11007.36</v>
      </c>
      <c r="T269" s="204">
        <v>1223.04</v>
      </c>
      <c r="V269" s="11"/>
      <c r="W269" s="11"/>
      <c r="X269" s="11"/>
      <c r="Y269" s="11"/>
      <c r="Z269" s="11"/>
      <c r="AA269" s="11"/>
      <c r="AB269" s="11"/>
      <c r="AC269" s="11"/>
      <c r="AD269" s="11"/>
    </row>
    <row r="270" spans="1:30">
      <c r="A270" s="56"/>
      <c r="B270" s="11"/>
      <c r="C270" s="11" t="s">
        <v>384</v>
      </c>
      <c r="D270" s="11"/>
      <c r="E270" s="11" t="s">
        <v>87</v>
      </c>
      <c r="F270" s="11">
        <v>2</v>
      </c>
      <c r="G270" s="204">
        <v>587.41</v>
      </c>
      <c r="H270" s="204">
        <v>1174.82</v>
      </c>
      <c r="I270" s="204">
        <v>587.41</v>
      </c>
      <c r="J270" s="220">
        <v>8.5</v>
      </c>
      <c r="L270" s="11">
        <v>2</v>
      </c>
      <c r="M270" s="204"/>
      <c r="N270" s="204"/>
      <c r="O270" s="11"/>
      <c r="P270" s="204"/>
      <c r="Q270" s="204"/>
      <c r="R270" s="11">
        <v>2</v>
      </c>
      <c r="S270" s="204">
        <v>1174.82</v>
      </c>
      <c r="T270" s="204">
        <v>587.41</v>
      </c>
      <c r="V270" s="11"/>
      <c r="W270" s="11"/>
      <c r="X270" s="11"/>
      <c r="Y270" s="11"/>
      <c r="Z270" s="11"/>
      <c r="AA270" s="11"/>
      <c r="AB270" s="11"/>
      <c r="AC270" s="11"/>
      <c r="AD270" s="11"/>
    </row>
    <row r="271" spans="1:30">
      <c r="A271" s="56"/>
      <c r="B271" s="11"/>
      <c r="C271" s="11" t="s">
        <v>216</v>
      </c>
      <c r="D271" s="11"/>
      <c r="E271" s="11" t="s">
        <v>136</v>
      </c>
      <c r="F271" s="11">
        <v>3</v>
      </c>
      <c r="G271" s="204">
        <v>3600.59</v>
      </c>
      <c r="H271" s="204">
        <v>3600.59</v>
      </c>
      <c r="I271" s="204">
        <v>1200.1966666666699</v>
      </c>
      <c r="J271" s="220">
        <v>7</v>
      </c>
      <c r="L271" s="11">
        <v>1</v>
      </c>
      <c r="M271" s="204">
        <v>1635.61</v>
      </c>
      <c r="N271" s="204">
        <v>817.80499999999995</v>
      </c>
      <c r="O271" s="11"/>
      <c r="P271" s="204"/>
      <c r="Q271" s="204"/>
      <c r="R271" s="11">
        <v>3</v>
      </c>
      <c r="S271" s="204">
        <v>3600.59</v>
      </c>
      <c r="T271" s="204">
        <v>1200.1966666666699</v>
      </c>
      <c r="V271" s="11"/>
      <c r="W271" s="11"/>
      <c r="X271" s="11"/>
      <c r="Y271" s="11"/>
      <c r="Z271" s="11"/>
      <c r="AA271" s="11"/>
      <c r="AB271" s="11"/>
      <c r="AC271" s="11"/>
      <c r="AD271" s="11"/>
    </row>
    <row r="272" spans="1:30">
      <c r="A272" s="56"/>
      <c r="B272" s="11"/>
      <c r="C272" s="11" t="s">
        <v>405</v>
      </c>
      <c r="D272" s="11"/>
      <c r="E272" s="11" t="s">
        <v>406</v>
      </c>
      <c r="F272" s="11">
        <v>2</v>
      </c>
      <c r="G272" s="204"/>
      <c r="H272" s="204">
        <v>621.17999999999995</v>
      </c>
      <c r="I272" s="204">
        <v>310.58999999999997</v>
      </c>
      <c r="J272" s="220">
        <v>6.5</v>
      </c>
      <c r="L272" s="11"/>
      <c r="M272" s="204">
        <v>621.17999999999995</v>
      </c>
      <c r="N272" s="204">
        <v>310.58999999999997</v>
      </c>
      <c r="O272" s="11"/>
      <c r="P272" s="204"/>
      <c r="Q272" s="204"/>
      <c r="R272" s="11">
        <v>2</v>
      </c>
      <c r="S272" s="204">
        <v>621.17999999999995</v>
      </c>
      <c r="T272" s="204">
        <v>310.58999999999997</v>
      </c>
      <c r="V272" s="11"/>
      <c r="W272" s="11"/>
      <c r="X272" s="11"/>
      <c r="Y272" s="11"/>
      <c r="Z272" s="11"/>
      <c r="AA272" s="11"/>
      <c r="AB272" s="11"/>
      <c r="AC272" s="11"/>
      <c r="AD272" s="11"/>
    </row>
    <row r="273" spans="1:30">
      <c r="A273" s="56"/>
      <c r="B273" s="11"/>
      <c r="C273" s="11" t="s">
        <v>140</v>
      </c>
      <c r="D273" s="11"/>
      <c r="E273" s="11" t="s">
        <v>266</v>
      </c>
      <c r="F273" s="11">
        <v>1</v>
      </c>
      <c r="G273" s="204">
        <v>1496.68</v>
      </c>
      <c r="H273" s="204">
        <v>1496.68</v>
      </c>
      <c r="I273" s="204">
        <v>1496.68</v>
      </c>
      <c r="J273" s="220">
        <v>6</v>
      </c>
      <c r="L273" s="11">
        <v>1</v>
      </c>
      <c r="M273" s="204"/>
      <c r="N273" s="204"/>
      <c r="O273" s="11"/>
      <c r="P273" s="204"/>
      <c r="Q273" s="204"/>
      <c r="R273" s="11">
        <v>1</v>
      </c>
      <c r="S273" s="204">
        <v>1496.68</v>
      </c>
      <c r="T273" s="204">
        <v>1496.68</v>
      </c>
      <c r="V273" s="11"/>
      <c r="W273" s="11"/>
      <c r="X273" s="11"/>
      <c r="Y273" s="11"/>
      <c r="Z273" s="11"/>
      <c r="AA273" s="11"/>
      <c r="AB273" s="11"/>
      <c r="AC273" s="11"/>
      <c r="AD273" s="11"/>
    </row>
    <row r="274" spans="1:30">
      <c r="A274" s="56"/>
      <c r="B274" s="11"/>
      <c r="C274" s="11" t="s">
        <v>356</v>
      </c>
      <c r="D274" s="11"/>
      <c r="E274" s="11" t="s">
        <v>87</v>
      </c>
      <c r="F274" s="11">
        <v>1</v>
      </c>
      <c r="G274" s="204"/>
      <c r="H274" s="204">
        <v>1811.66</v>
      </c>
      <c r="I274" s="204">
        <v>1811.66</v>
      </c>
      <c r="J274" s="220">
        <v>6</v>
      </c>
      <c r="L274" s="11"/>
      <c r="M274" s="204">
        <v>1811.66</v>
      </c>
      <c r="N274" s="204">
        <v>1811.66</v>
      </c>
      <c r="O274" s="11"/>
      <c r="P274" s="204"/>
      <c r="Q274" s="204"/>
      <c r="R274" s="11">
        <v>1</v>
      </c>
      <c r="S274" s="204">
        <v>1811.66</v>
      </c>
      <c r="T274" s="204">
        <v>1811.66</v>
      </c>
      <c r="V274" s="11"/>
      <c r="W274" s="11"/>
      <c r="X274" s="11"/>
      <c r="Y274" s="11"/>
      <c r="Z274" s="11"/>
      <c r="AA274" s="11"/>
      <c r="AB274" s="11"/>
      <c r="AC274" s="11"/>
      <c r="AD274" s="11"/>
    </row>
    <row r="275" spans="1:30">
      <c r="A275" s="56"/>
      <c r="B275" s="11"/>
      <c r="C275" s="11" t="s">
        <v>490</v>
      </c>
      <c r="D275" s="11"/>
      <c r="E275" s="11" t="s">
        <v>136</v>
      </c>
      <c r="F275" s="11">
        <v>1</v>
      </c>
      <c r="G275" s="204"/>
      <c r="H275" s="204">
        <v>556.86</v>
      </c>
      <c r="I275" s="204">
        <v>556.86</v>
      </c>
      <c r="J275" s="220">
        <v>6</v>
      </c>
      <c r="L275" s="11"/>
      <c r="M275" s="204">
        <v>556.86</v>
      </c>
      <c r="N275" s="204">
        <v>556.86</v>
      </c>
      <c r="O275" s="11"/>
      <c r="P275" s="204"/>
      <c r="Q275" s="204"/>
      <c r="R275" s="11">
        <v>1</v>
      </c>
      <c r="S275" s="204">
        <v>556.86</v>
      </c>
      <c r="T275" s="204">
        <v>556.86</v>
      </c>
      <c r="V275" s="11"/>
      <c r="W275" s="11"/>
      <c r="X275" s="11"/>
      <c r="Y275" s="11"/>
      <c r="Z275" s="11"/>
      <c r="AA275" s="11"/>
      <c r="AB275" s="11"/>
      <c r="AC275" s="11"/>
      <c r="AD275" s="11"/>
    </row>
    <row r="276" spans="1:30">
      <c r="A276" s="56"/>
      <c r="B276" s="11"/>
      <c r="C276" s="11" t="s">
        <v>179</v>
      </c>
      <c r="D276" s="11"/>
      <c r="E276" s="11" t="s">
        <v>162</v>
      </c>
      <c r="F276" s="11">
        <v>2</v>
      </c>
      <c r="G276" s="204"/>
      <c r="H276" s="204">
        <v>1855.36</v>
      </c>
      <c r="I276" s="204">
        <v>927.68</v>
      </c>
      <c r="J276" s="220">
        <v>5</v>
      </c>
      <c r="L276" s="11"/>
      <c r="M276" s="204">
        <v>1855.36</v>
      </c>
      <c r="N276" s="204">
        <v>927.68</v>
      </c>
      <c r="O276" s="11"/>
      <c r="P276" s="204"/>
      <c r="Q276" s="204"/>
      <c r="R276" s="11">
        <v>2</v>
      </c>
      <c r="S276" s="204">
        <v>1855.36</v>
      </c>
      <c r="T276" s="204">
        <v>927.68</v>
      </c>
      <c r="V276" s="11"/>
      <c r="W276" s="11"/>
      <c r="X276" s="11"/>
      <c r="Y276" s="11"/>
      <c r="Z276" s="11"/>
      <c r="AA276" s="11"/>
      <c r="AB276" s="11"/>
      <c r="AC276" s="11"/>
      <c r="AD276" s="11"/>
    </row>
    <row r="277" spans="1:30" ht="15" thickBot="1">
      <c r="A277" s="56"/>
      <c r="B277" s="11"/>
      <c r="C277" s="11" t="s">
        <v>459</v>
      </c>
      <c r="D277" s="11"/>
      <c r="E277" s="11" t="s">
        <v>279</v>
      </c>
      <c r="F277" s="11">
        <v>1</v>
      </c>
      <c r="G277" s="204">
        <v>769.66</v>
      </c>
      <c r="H277" s="204">
        <v>769.66</v>
      </c>
      <c r="I277" s="204">
        <v>769.66</v>
      </c>
      <c r="J277" s="220">
        <v>5</v>
      </c>
      <c r="L277" s="11">
        <v>1</v>
      </c>
      <c r="M277" s="204"/>
      <c r="N277" s="204"/>
      <c r="O277" s="11"/>
      <c r="P277" s="204"/>
      <c r="Q277" s="204"/>
      <c r="R277" s="11">
        <v>1</v>
      </c>
      <c r="S277" s="204">
        <v>769.66</v>
      </c>
      <c r="T277" s="204">
        <v>769.66</v>
      </c>
      <c r="V277" s="11"/>
      <c r="W277" s="11"/>
      <c r="X277" s="11"/>
      <c r="Y277" s="11"/>
      <c r="Z277" s="11"/>
      <c r="AA277" s="11"/>
      <c r="AB277" s="11"/>
      <c r="AC277" s="11"/>
      <c r="AD277" s="11"/>
    </row>
    <row r="278" spans="1:30" ht="15" thickBot="1">
      <c r="A278" s="56"/>
      <c r="B278" s="95" t="s">
        <v>53</v>
      </c>
      <c r="C278" s="102"/>
      <c r="D278" s="102"/>
      <c r="E278" s="102"/>
      <c r="F278" s="97"/>
      <c r="G278" s="254">
        <f>AVERAGE(G12:G277)</f>
        <v>2164.4378390100665</v>
      </c>
      <c r="H278" s="207">
        <f>SUM(H12:H277)</f>
        <v>16850822.589999996</v>
      </c>
      <c r="I278" s="254">
        <f>AVERAGE(I12:I277)</f>
        <v>1299.7981298956286</v>
      </c>
      <c r="J278" s="258">
        <f>AVERAGE(J12:J277)</f>
        <v>12.816268711561188</v>
      </c>
      <c r="L278" s="99"/>
      <c r="M278" s="207">
        <f>SUM(M12:M277)</f>
        <v>7503758.7400000039</v>
      </c>
      <c r="N278" s="254">
        <f>AVERAGE(N12:N277)</f>
        <v>1401.9029298643552</v>
      </c>
      <c r="O278" s="97"/>
      <c r="P278" s="207"/>
      <c r="Q278" s="254">
        <f>AVERAGE(Q12:Q277)</f>
        <v>80.188333333333333</v>
      </c>
      <c r="R278" s="97"/>
      <c r="S278" s="207">
        <f>SUM(S12:S277)</f>
        <v>16850341.459999993</v>
      </c>
      <c r="T278" s="254">
        <f>AVERAGE(T12:T277)</f>
        <v>1299.9222426020488</v>
      </c>
      <c r="V278" s="99"/>
      <c r="W278" s="97"/>
      <c r="X278" s="101" t="s">
        <v>54</v>
      </c>
      <c r="Y278" s="97"/>
      <c r="Z278" s="97"/>
      <c r="AA278" s="101" t="s">
        <v>54</v>
      </c>
      <c r="AB278" s="97"/>
      <c r="AC278" s="97"/>
      <c r="AD278" s="103" t="s">
        <v>54</v>
      </c>
    </row>
    <row r="279" spans="1:30" s="4" customFormat="1" ht="12.5">
      <c r="A279" s="56"/>
      <c r="G279" s="208"/>
      <c r="H279" s="208"/>
      <c r="I279" s="208"/>
      <c r="J279" s="219"/>
      <c r="L279" s="51"/>
      <c r="M279" s="208"/>
      <c r="N279" s="208"/>
      <c r="P279" s="208"/>
      <c r="Q279" s="208"/>
      <c r="S279" s="208"/>
      <c r="T279" s="208"/>
      <c r="V279" s="51"/>
    </row>
    <row r="280" spans="1:30" ht="65">
      <c r="A280" s="56" t="s">
        <v>627</v>
      </c>
      <c r="B280" s="68" t="s">
        <v>601</v>
      </c>
      <c r="C280" s="68" t="s">
        <v>36</v>
      </c>
      <c r="D280" s="68" t="s">
        <v>37</v>
      </c>
      <c r="E280" s="68" t="s">
        <v>38</v>
      </c>
      <c r="F280" s="69" t="s">
        <v>628</v>
      </c>
      <c r="G280" s="253" t="s">
        <v>603</v>
      </c>
      <c r="H280" s="253" t="s">
        <v>629</v>
      </c>
      <c r="I280" s="253" t="s">
        <v>605</v>
      </c>
      <c r="J280" s="257" t="s">
        <v>606</v>
      </c>
      <c r="K280" s="72"/>
      <c r="L280" s="69" t="s">
        <v>607</v>
      </c>
      <c r="M280" s="253" t="s">
        <v>630</v>
      </c>
      <c r="N280" s="253" t="s">
        <v>609</v>
      </c>
      <c r="O280" s="69" t="s">
        <v>610</v>
      </c>
      <c r="P280" s="253" t="s">
        <v>611</v>
      </c>
      <c r="Q280" s="253" t="s">
        <v>612</v>
      </c>
      <c r="R280" s="69" t="s">
        <v>613</v>
      </c>
      <c r="S280" s="253" t="s">
        <v>614</v>
      </c>
      <c r="T280" s="253" t="s">
        <v>615</v>
      </c>
      <c r="U280" s="72"/>
      <c r="V280" s="69" t="s">
        <v>616</v>
      </c>
      <c r="W280" s="69" t="s">
        <v>617</v>
      </c>
      <c r="X280" s="69" t="s">
        <v>618</v>
      </c>
      <c r="Y280" s="69" t="s">
        <v>619</v>
      </c>
      <c r="Z280" s="69" t="s">
        <v>620</v>
      </c>
      <c r="AA280" s="69" t="s">
        <v>621</v>
      </c>
      <c r="AB280" s="69" t="s">
        <v>622</v>
      </c>
      <c r="AC280" s="69" t="s">
        <v>623</v>
      </c>
      <c r="AD280" s="69" t="s">
        <v>624</v>
      </c>
    </row>
    <row r="281" spans="1:30">
      <c r="A281" s="56"/>
      <c r="B281" s="11"/>
      <c r="C281" s="11" t="s">
        <v>220</v>
      </c>
      <c r="D281" s="11"/>
      <c r="E281" s="11" t="s">
        <v>108</v>
      </c>
      <c r="F281" s="11">
        <v>3</v>
      </c>
      <c r="G281" s="204">
        <v>12741.94</v>
      </c>
      <c r="H281" s="204">
        <v>25483.88</v>
      </c>
      <c r="I281" s="204">
        <v>8494.6266666666706</v>
      </c>
      <c r="J281" s="220">
        <v>41.6666666666667</v>
      </c>
      <c r="L281" s="11">
        <v>2</v>
      </c>
      <c r="M281" s="204">
        <v>22958.18</v>
      </c>
      <c r="N281" s="204">
        <v>22958.18</v>
      </c>
      <c r="O281" s="11"/>
      <c r="P281" s="204"/>
      <c r="Q281" s="204"/>
      <c r="R281" s="11">
        <v>3</v>
      </c>
      <c r="S281" s="204">
        <v>25483.88</v>
      </c>
      <c r="T281" s="204">
        <v>8494.6266666666706</v>
      </c>
      <c r="V281" s="11"/>
      <c r="W281" s="11"/>
      <c r="X281" s="11"/>
      <c r="Y281" s="11"/>
      <c r="Z281" s="11"/>
      <c r="AA281" s="11"/>
      <c r="AB281" s="11"/>
      <c r="AC281" s="11"/>
      <c r="AD281" s="11"/>
    </row>
    <row r="282" spans="1:30">
      <c r="A282" s="56"/>
      <c r="B282" s="11"/>
      <c r="C282" s="11" t="s">
        <v>461</v>
      </c>
      <c r="D282" s="11"/>
      <c r="E282" s="11" t="s">
        <v>126</v>
      </c>
      <c r="F282" s="11">
        <v>1</v>
      </c>
      <c r="G282" s="204">
        <v>3344.22</v>
      </c>
      <c r="H282" s="204">
        <v>3344.22</v>
      </c>
      <c r="I282" s="204">
        <v>3344.22</v>
      </c>
      <c r="J282" s="220">
        <v>37</v>
      </c>
      <c r="L282" s="11">
        <v>1</v>
      </c>
      <c r="M282" s="204"/>
      <c r="N282" s="204"/>
      <c r="O282" s="11"/>
      <c r="P282" s="204"/>
      <c r="Q282" s="204"/>
      <c r="R282" s="11">
        <v>1</v>
      </c>
      <c r="S282" s="204">
        <v>3344.22</v>
      </c>
      <c r="T282" s="204">
        <v>3344.22</v>
      </c>
      <c r="V282" s="11"/>
      <c r="W282" s="11"/>
      <c r="X282" s="11"/>
      <c r="Y282" s="11"/>
      <c r="Z282" s="11"/>
      <c r="AA282" s="11"/>
      <c r="AB282" s="11"/>
      <c r="AC282" s="11"/>
      <c r="AD282" s="11"/>
    </row>
    <row r="283" spans="1:30">
      <c r="A283" s="56"/>
      <c r="B283" s="11"/>
      <c r="C283" s="11" t="s">
        <v>388</v>
      </c>
      <c r="D283" s="11"/>
      <c r="E283" s="11" t="s">
        <v>389</v>
      </c>
      <c r="F283" s="11">
        <v>2</v>
      </c>
      <c r="G283" s="204">
        <v>8084.91</v>
      </c>
      <c r="H283" s="204">
        <v>8084.91</v>
      </c>
      <c r="I283" s="204">
        <v>4042.4549999999999</v>
      </c>
      <c r="J283" s="220">
        <v>28</v>
      </c>
      <c r="L283" s="11">
        <v>1</v>
      </c>
      <c r="M283" s="204">
        <v>7955.91</v>
      </c>
      <c r="N283" s="204">
        <v>7955.91</v>
      </c>
      <c r="O283" s="11"/>
      <c r="P283" s="204"/>
      <c r="Q283" s="204"/>
      <c r="R283" s="11">
        <v>2</v>
      </c>
      <c r="S283" s="204">
        <v>8084.91</v>
      </c>
      <c r="T283" s="204">
        <v>4042.4549999999999</v>
      </c>
      <c r="V283" s="11"/>
      <c r="W283" s="11"/>
      <c r="X283" s="11"/>
      <c r="Y283" s="11"/>
      <c r="Z283" s="11"/>
      <c r="AA283" s="11"/>
      <c r="AB283" s="11"/>
      <c r="AC283" s="11"/>
      <c r="AD283" s="11"/>
    </row>
    <row r="284" spans="1:30">
      <c r="A284" s="56"/>
      <c r="B284" s="11"/>
      <c r="C284" s="11" t="s">
        <v>359</v>
      </c>
      <c r="D284" s="11"/>
      <c r="E284" s="11" t="s">
        <v>360</v>
      </c>
      <c r="F284" s="11">
        <v>7</v>
      </c>
      <c r="G284" s="204">
        <v>6820.5266666666703</v>
      </c>
      <c r="H284" s="204">
        <v>20461.580000000002</v>
      </c>
      <c r="I284" s="204">
        <v>2923.0828571428601</v>
      </c>
      <c r="J284" s="220">
        <v>27.8571428571429</v>
      </c>
      <c r="L284" s="11">
        <v>3</v>
      </c>
      <c r="M284" s="204">
        <v>10239.459999999999</v>
      </c>
      <c r="N284" s="204">
        <v>2559.8649999999998</v>
      </c>
      <c r="O284" s="11"/>
      <c r="P284" s="204"/>
      <c r="Q284" s="204"/>
      <c r="R284" s="11">
        <v>7</v>
      </c>
      <c r="S284" s="204">
        <v>20461.580000000002</v>
      </c>
      <c r="T284" s="204">
        <v>2923.0828571428601</v>
      </c>
      <c r="V284" s="11"/>
      <c r="W284" s="11"/>
      <c r="X284" s="11"/>
      <c r="Y284" s="11"/>
      <c r="Z284" s="11"/>
      <c r="AA284" s="11"/>
      <c r="AB284" s="11"/>
      <c r="AC284" s="11"/>
      <c r="AD284" s="11"/>
    </row>
    <row r="285" spans="1:30">
      <c r="A285" s="56"/>
      <c r="B285" s="11"/>
      <c r="C285" s="11" t="s">
        <v>247</v>
      </c>
      <c r="D285" s="11"/>
      <c r="E285" s="11" t="s">
        <v>227</v>
      </c>
      <c r="F285" s="11">
        <v>1</v>
      </c>
      <c r="G285" s="204">
        <v>721.19</v>
      </c>
      <c r="H285" s="204">
        <v>721.19</v>
      </c>
      <c r="I285" s="204">
        <v>721.19</v>
      </c>
      <c r="J285" s="220">
        <v>25</v>
      </c>
      <c r="L285" s="11">
        <v>1</v>
      </c>
      <c r="M285" s="204"/>
      <c r="N285" s="204"/>
      <c r="O285" s="11"/>
      <c r="P285" s="204"/>
      <c r="Q285" s="204"/>
      <c r="R285" s="11">
        <v>1</v>
      </c>
      <c r="S285" s="204">
        <v>721.19</v>
      </c>
      <c r="T285" s="204">
        <v>721.19</v>
      </c>
      <c r="V285" s="11"/>
      <c r="W285" s="11"/>
      <c r="X285" s="11"/>
      <c r="Y285" s="11"/>
      <c r="Z285" s="11"/>
      <c r="AA285" s="11"/>
      <c r="AB285" s="11"/>
      <c r="AC285" s="11"/>
      <c r="AD285" s="11"/>
    </row>
    <row r="286" spans="1:30">
      <c r="A286" s="56"/>
      <c r="B286" s="11"/>
      <c r="C286" s="11" t="s">
        <v>250</v>
      </c>
      <c r="D286" s="11"/>
      <c r="E286" s="11" t="s">
        <v>118</v>
      </c>
      <c r="F286" s="11">
        <v>1</v>
      </c>
      <c r="G286" s="204">
        <v>4987.72</v>
      </c>
      <c r="H286" s="204">
        <v>4987.72</v>
      </c>
      <c r="I286" s="204">
        <v>4987.72</v>
      </c>
      <c r="J286" s="220">
        <v>25</v>
      </c>
      <c r="L286" s="11">
        <v>1</v>
      </c>
      <c r="M286" s="204"/>
      <c r="N286" s="204"/>
      <c r="O286" s="11"/>
      <c r="P286" s="204"/>
      <c r="Q286" s="204"/>
      <c r="R286" s="11">
        <v>1</v>
      </c>
      <c r="S286" s="204">
        <v>4987.72</v>
      </c>
      <c r="T286" s="204">
        <v>4987.72</v>
      </c>
      <c r="V286" s="11"/>
      <c r="W286" s="11"/>
      <c r="X286" s="11"/>
      <c r="Y286" s="11"/>
      <c r="Z286" s="11"/>
      <c r="AA286" s="11"/>
      <c r="AB286" s="11"/>
      <c r="AC286" s="11"/>
      <c r="AD286" s="11"/>
    </row>
    <row r="287" spans="1:30">
      <c r="A287" s="56"/>
      <c r="B287" s="11"/>
      <c r="C287" s="11" t="s">
        <v>173</v>
      </c>
      <c r="D287" s="11"/>
      <c r="E287" s="11" t="s">
        <v>144</v>
      </c>
      <c r="F287" s="11">
        <v>3</v>
      </c>
      <c r="G287" s="204">
        <v>3397.48</v>
      </c>
      <c r="H287" s="204">
        <v>6794.96</v>
      </c>
      <c r="I287" s="204">
        <v>2264.9866666666699</v>
      </c>
      <c r="J287" s="220">
        <v>23</v>
      </c>
      <c r="L287" s="11">
        <v>2</v>
      </c>
      <c r="M287" s="204">
        <v>4356.53</v>
      </c>
      <c r="N287" s="204">
        <v>4356.53</v>
      </c>
      <c r="O287" s="11"/>
      <c r="P287" s="204"/>
      <c r="Q287" s="204"/>
      <c r="R287" s="11">
        <v>3</v>
      </c>
      <c r="S287" s="204">
        <v>6794.96</v>
      </c>
      <c r="T287" s="204">
        <v>2264.9866666666699</v>
      </c>
      <c r="V287" s="11"/>
      <c r="W287" s="11"/>
      <c r="X287" s="11"/>
      <c r="Y287" s="11"/>
      <c r="Z287" s="11"/>
      <c r="AA287" s="11"/>
      <c r="AB287" s="11"/>
      <c r="AC287" s="11"/>
      <c r="AD287" s="11"/>
    </row>
    <row r="288" spans="1:30">
      <c r="A288" s="56"/>
      <c r="B288" s="11"/>
      <c r="C288" s="11" t="s">
        <v>202</v>
      </c>
      <c r="D288" s="11"/>
      <c r="E288" s="11" t="s">
        <v>126</v>
      </c>
      <c r="F288" s="11">
        <v>2</v>
      </c>
      <c r="G288" s="204">
        <v>7713.14</v>
      </c>
      <c r="H288" s="204">
        <v>7713.14</v>
      </c>
      <c r="I288" s="204">
        <v>3856.57</v>
      </c>
      <c r="J288" s="220">
        <v>22</v>
      </c>
      <c r="L288" s="11">
        <v>1</v>
      </c>
      <c r="M288" s="204">
        <v>6294.4</v>
      </c>
      <c r="N288" s="204">
        <v>6294.4</v>
      </c>
      <c r="O288" s="11"/>
      <c r="P288" s="204"/>
      <c r="Q288" s="204"/>
      <c r="R288" s="11">
        <v>2</v>
      </c>
      <c r="S288" s="204">
        <v>7713.14</v>
      </c>
      <c r="T288" s="204">
        <v>3856.57</v>
      </c>
      <c r="V288" s="11"/>
      <c r="W288" s="11"/>
      <c r="X288" s="11"/>
      <c r="Y288" s="11"/>
      <c r="Z288" s="11"/>
      <c r="AA288" s="11"/>
      <c r="AB288" s="11"/>
      <c r="AC288" s="11"/>
      <c r="AD288" s="11"/>
    </row>
    <row r="289" spans="1:30">
      <c r="A289" s="56"/>
      <c r="B289" s="11"/>
      <c r="C289" s="11" t="s">
        <v>431</v>
      </c>
      <c r="D289" s="11"/>
      <c r="E289" s="11" t="s">
        <v>113</v>
      </c>
      <c r="F289" s="11">
        <v>3</v>
      </c>
      <c r="G289" s="204">
        <v>11956.52</v>
      </c>
      <c r="H289" s="204">
        <v>11956.52</v>
      </c>
      <c r="I289" s="204">
        <v>3985.5066666666698</v>
      </c>
      <c r="J289" s="220">
        <v>21</v>
      </c>
      <c r="L289" s="11">
        <v>1</v>
      </c>
      <c r="M289" s="204">
        <v>5959.49</v>
      </c>
      <c r="N289" s="204">
        <v>2979.7449999999999</v>
      </c>
      <c r="O289" s="11"/>
      <c r="P289" s="204"/>
      <c r="Q289" s="204"/>
      <c r="R289" s="11">
        <v>3</v>
      </c>
      <c r="S289" s="204">
        <v>11956.52</v>
      </c>
      <c r="T289" s="204">
        <v>3985.5066666666698</v>
      </c>
      <c r="V289" s="11"/>
      <c r="W289" s="11"/>
      <c r="X289" s="11"/>
      <c r="Y289" s="11"/>
      <c r="Z289" s="11"/>
      <c r="AA289" s="11"/>
      <c r="AB289" s="11"/>
      <c r="AC289" s="11"/>
      <c r="AD289" s="11"/>
    </row>
    <row r="290" spans="1:30">
      <c r="A290" s="56"/>
      <c r="B290" s="11"/>
      <c r="C290" s="11" t="s">
        <v>223</v>
      </c>
      <c r="D290" s="11"/>
      <c r="E290" s="11" t="s">
        <v>224</v>
      </c>
      <c r="F290" s="11">
        <v>8</v>
      </c>
      <c r="G290" s="204">
        <v>157.74375000000001</v>
      </c>
      <c r="H290" s="204">
        <v>1261.95</v>
      </c>
      <c r="I290" s="204">
        <v>157.74375000000001</v>
      </c>
      <c r="J290" s="220">
        <v>19.5</v>
      </c>
      <c r="L290" s="11">
        <v>8</v>
      </c>
      <c r="M290" s="204"/>
      <c r="N290" s="204"/>
      <c r="O290" s="11"/>
      <c r="P290" s="204"/>
      <c r="Q290" s="204"/>
      <c r="R290" s="11">
        <v>8</v>
      </c>
      <c r="S290" s="204">
        <v>1261.95</v>
      </c>
      <c r="T290" s="204">
        <v>157.74375000000001</v>
      </c>
      <c r="V290" s="11"/>
      <c r="W290" s="11"/>
      <c r="X290" s="11"/>
      <c r="Y290" s="11"/>
      <c r="Z290" s="11"/>
      <c r="AA290" s="11"/>
      <c r="AB290" s="11"/>
      <c r="AC290" s="11"/>
      <c r="AD290" s="11"/>
    </row>
    <row r="291" spans="1:30">
      <c r="A291" s="56"/>
      <c r="B291" s="11"/>
      <c r="C291" s="11" t="s">
        <v>196</v>
      </c>
      <c r="D291" s="11"/>
      <c r="E291" s="11" t="s">
        <v>124</v>
      </c>
      <c r="F291" s="11">
        <v>1</v>
      </c>
      <c r="G291" s="204"/>
      <c r="H291" s="204">
        <v>1572.38</v>
      </c>
      <c r="I291" s="204">
        <v>1572.38</v>
      </c>
      <c r="J291" s="220">
        <v>19</v>
      </c>
      <c r="L291" s="11"/>
      <c r="M291" s="204">
        <v>1572.38</v>
      </c>
      <c r="N291" s="204">
        <v>1572.38</v>
      </c>
      <c r="O291" s="11"/>
      <c r="P291" s="204"/>
      <c r="Q291" s="204"/>
      <c r="R291" s="11">
        <v>1</v>
      </c>
      <c r="S291" s="204">
        <v>1572.38</v>
      </c>
      <c r="T291" s="204">
        <v>1572.38</v>
      </c>
      <c r="V291" s="11"/>
      <c r="W291" s="11"/>
      <c r="X291" s="11"/>
      <c r="Y291" s="11"/>
      <c r="Z291" s="11"/>
      <c r="AA291" s="11"/>
      <c r="AB291" s="11"/>
      <c r="AC291" s="11"/>
      <c r="AD291" s="11"/>
    </row>
    <row r="292" spans="1:30">
      <c r="A292" s="56"/>
      <c r="B292" s="11"/>
      <c r="C292" s="11" t="s">
        <v>352</v>
      </c>
      <c r="D292" s="11"/>
      <c r="E292" s="11" t="s">
        <v>87</v>
      </c>
      <c r="F292" s="11">
        <v>15</v>
      </c>
      <c r="G292" s="204">
        <v>2209.4222222222202</v>
      </c>
      <c r="H292" s="204">
        <v>19884.8</v>
      </c>
      <c r="I292" s="204">
        <v>1325.65333333333</v>
      </c>
      <c r="J292" s="220">
        <v>17.866666666666699</v>
      </c>
      <c r="L292" s="11">
        <v>9</v>
      </c>
      <c r="M292" s="204">
        <v>9363.11</v>
      </c>
      <c r="N292" s="204">
        <v>1560.51833333333</v>
      </c>
      <c r="O292" s="11">
        <v>1</v>
      </c>
      <c r="P292" s="204">
        <v>1536.3</v>
      </c>
      <c r="Q292" s="204">
        <v>1536.3</v>
      </c>
      <c r="R292" s="11">
        <v>14</v>
      </c>
      <c r="S292" s="204">
        <v>18348.5</v>
      </c>
      <c r="T292" s="204">
        <v>1310.6071428571399</v>
      </c>
      <c r="V292" s="11"/>
      <c r="W292" s="11"/>
      <c r="X292" s="11"/>
      <c r="Y292" s="11"/>
      <c r="Z292" s="11"/>
      <c r="AA292" s="11"/>
      <c r="AB292" s="11"/>
      <c r="AC292" s="11"/>
      <c r="AD292" s="11"/>
    </row>
    <row r="293" spans="1:30">
      <c r="A293" s="56"/>
      <c r="B293" s="11"/>
      <c r="C293" s="11" t="s">
        <v>340</v>
      </c>
      <c r="D293" s="11"/>
      <c r="E293" s="11" t="s">
        <v>279</v>
      </c>
      <c r="F293" s="11">
        <v>25</v>
      </c>
      <c r="G293" s="204">
        <v>2232.4194117647098</v>
      </c>
      <c r="H293" s="204">
        <v>37951.129999999997</v>
      </c>
      <c r="I293" s="204">
        <v>1518.0452</v>
      </c>
      <c r="J293" s="220">
        <v>17.64</v>
      </c>
      <c r="L293" s="11">
        <v>17</v>
      </c>
      <c r="M293" s="204">
        <v>16901.48</v>
      </c>
      <c r="N293" s="204">
        <v>2112.6849999999999</v>
      </c>
      <c r="O293" s="11"/>
      <c r="P293" s="204"/>
      <c r="Q293" s="204"/>
      <c r="R293" s="11">
        <v>25</v>
      </c>
      <c r="S293" s="204">
        <v>37951.129999999997</v>
      </c>
      <c r="T293" s="204">
        <v>1518.0452</v>
      </c>
      <c r="V293" s="11"/>
      <c r="W293" s="11"/>
      <c r="X293" s="11"/>
      <c r="Y293" s="11"/>
      <c r="Z293" s="11"/>
      <c r="AA293" s="11"/>
      <c r="AB293" s="11"/>
      <c r="AC293" s="11"/>
      <c r="AD293" s="11"/>
    </row>
    <row r="294" spans="1:30">
      <c r="A294" s="56"/>
      <c r="B294" s="11"/>
      <c r="C294" s="11" t="s">
        <v>448</v>
      </c>
      <c r="D294" s="11"/>
      <c r="E294" s="11" t="s">
        <v>449</v>
      </c>
      <c r="F294" s="11">
        <v>10</v>
      </c>
      <c r="G294" s="204">
        <v>1739.87</v>
      </c>
      <c r="H294" s="204">
        <v>12179.09</v>
      </c>
      <c r="I294" s="204">
        <v>1217.9090000000001</v>
      </c>
      <c r="J294" s="220">
        <v>17.100000000000001</v>
      </c>
      <c r="L294" s="11">
        <v>7</v>
      </c>
      <c r="M294" s="204">
        <v>5532.03</v>
      </c>
      <c r="N294" s="204">
        <v>1844.01</v>
      </c>
      <c r="O294" s="11"/>
      <c r="P294" s="204"/>
      <c r="Q294" s="204"/>
      <c r="R294" s="11">
        <v>10</v>
      </c>
      <c r="S294" s="204">
        <v>12179.09</v>
      </c>
      <c r="T294" s="204">
        <v>1217.9090000000001</v>
      </c>
      <c r="V294" s="11"/>
      <c r="W294" s="11"/>
      <c r="X294" s="11"/>
      <c r="Y294" s="11"/>
      <c r="Z294" s="11"/>
      <c r="AA294" s="11"/>
      <c r="AB294" s="11"/>
      <c r="AC294" s="11"/>
      <c r="AD294" s="11"/>
    </row>
    <row r="295" spans="1:30">
      <c r="A295" s="56"/>
      <c r="B295" s="11"/>
      <c r="C295" s="11" t="s">
        <v>281</v>
      </c>
      <c r="D295" s="11"/>
      <c r="E295" s="11" t="s">
        <v>282</v>
      </c>
      <c r="F295" s="11">
        <v>9</v>
      </c>
      <c r="G295" s="204">
        <v>2386.4911111111101</v>
      </c>
      <c r="H295" s="204">
        <v>21478.42</v>
      </c>
      <c r="I295" s="204">
        <v>2386.4911111111101</v>
      </c>
      <c r="J295" s="220">
        <v>17</v>
      </c>
      <c r="L295" s="11">
        <v>9</v>
      </c>
      <c r="M295" s="204"/>
      <c r="N295" s="204"/>
      <c r="O295" s="11"/>
      <c r="P295" s="204"/>
      <c r="Q295" s="204"/>
      <c r="R295" s="11">
        <v>9</v>
      </c>
      <c r="S295" s="204">
        <v>21478.42</v>
      </c>
      <c r="T295" s="204">
        <v>2386.4911111111101</v>
      </c>
      <c r="V295" s="11"/>
      <c r="W295" s="11"/>
      <c r="X295" s="11"/>
      <c r="Y295" s="11"/>
      <c r="Z295" s="11"/>
      <c r="AA295" s="11"/>
      <c r="AB295" s="11"/>
      <c r="AC295" s="11"/>
      <c r="AD295" s="11"/>
    </row>
    <row r="296" spans="1:30">
      <c r="A296" s="56"/>
      <c r="B296" s="11"/>
      <c r="C296" s="11" t="s">
        <v>371</v>
      </c>
      <c r="D296" s="11"/>
      <c r="E296" s="11" t="s">
        <v>372</v>
      </c>
      <c r="F296" s="11">
        <v>3</v>
      </c>
      <c r="G296" s="204">
        <v>1081.7433333333299</v>
      </c>
      <c r="H296" s="204">
        <v>3245.23</v>
      </c>
      <c r="I296" s="204">
        <v>1081.7433333333299</v>
      </c>
      <c r="J296" s="220">
        <v>17</v>
      </c>
      <c r="L296" s="11">
        <v>3</v>
      </c>
      <c r="M296" s="204"/>
      <c r="N296" s="204"/>
      <c r="O296" s="11"/>
      <c r="P296" s="204"/>
      <c r="Q296" s="204"/>
      <c r="R296" s="11">
        <v>3</v>
      </c>
      <c r="S296" s="204">
        <v>3245.23</v>
      </c>
      <c r="T296" s="204">
        <v>1081.7433333333299</v>
      </c>
      <c r="V296" s="11"/>
      <c r="W296" s="11"/>
      <c r="X296" s="11"/>
      <c r="Y296" s="11"/>
      <c r="Z296" s="11"/>
      <c r="AA296" s="11"/>
      <c r="AB296" s="11"/>
      <c r="AC296" s="11"/>
      <c r="AD296" s="11"/>
    </row>
    <row r="297" spans="1:30">
      <c r="A297" s="56"/>
      <c r="B297" s="11"/>
      <c r="C297" s="11" t="s">
        <v>148</v>
      </c>
      <c r="D297" s="11"/>
      <c r="E297" s="11" t="s">
        <v>89</v>
      </c>
      <c r="F297" s="11">
        <v>22</v>
      </c>
      <c r="G297" s="204">
        <v>1734.3046666666701</v>
      </c>
      <c r="H297" s="204">
        <v>26014.57</v>
      </c>
      <c r="I297" s="204">
        <v>1182.4804545454499</v>
      </c>
      <c r="J297" s="220">
        <v>16.636363636363601</v>
      </c>
      <c r="L297" s="11">
        <v>15</v>
      </c>
      <c r="M297" s="204">
        <v>10775.52</v>
      </c>
      <c r="N297" s="204">
        <v>1539.36</v>
      </c>
      <c r="O297" s="11">
        <v>1</v>
      </c>
      <c r="P297" s="204">
        <v>267.92</v>
      </c>
      <c r="Q297" s="204">
        <v>267.92</v>
      </c>
      <c r="R297" s="11">
        <v>21</v>
      </c>
      <c r="S297" s="204">
        <v>25746.65</v>
      </c>
      <c r="T297" s="204">
        <v>1226.0309523809501</v>
      </c>
      <c r="V297" s="11"/>
      <c r="W297" s="11"/>
      <c r="X297" s="11"/>
      <c r="Y297" s="11"/>
      <c r="Z297" s="11"/>
      <c r="AA297" s="11"/>
      <c r="AB297" s="11"/>
      <c r="AC297" s="11"/>
      <c r="AD297" s="11"/>
    </row>
    <row r="298" spans="1:30">
      <c r="A298" s="56"/>
      <c r="B298" s="11"/>
      <c r="C298" s="11" t="s">
        <v>309</v>
      </c>
      <c r="D298" s="11"/>
      <c r="E298" s="11" t="s">
        <v>310</v>
      </c>
      <c r="F298" s="11">
        <v>5</v>
      </c>
      <c r="G298" s="204">
        <v>3632.9749999999999</v>
      </c>
      <c r="H298" s="204">
        <v>7265.95</v>
      </c>
      <c r="I298" s="204">
        <v>1453.19</v>
      </c>
      <c r="J298" s="220">
        <v>16.600000000000001</v>
      </c>
      <c r="L298" s="11">
        <v>2</v>
      </c>
      <c r="M298" s="204">
        <v>5444.61</v>
      </c>
      <c r="N298" s="204">
        <v>1814.87</v>
      </c>
      <c r="O298" s="11"/>
      <c r="P298" s="204"/>
      <c r="Q298" s="204"/>
      <c r="R298" s="11">
        <v>5</v>
      </c>
      <c r="S298" s="204">
        <v>7265.95</v>
      </c>
      <c r="T298" s="204">
        <v>1453.19</v>
      </c>
      <c r="V298" s="11"/>
      <c r="W298" s="11"/>
      <c r="X298" s="11"/>
      <c r="Y298" s="11"/>
      <c r="Z298" s="11"/>
      <c r="AA298" s="11"/>
      <c r="AB298" s="11"/>
      <c r="AC298" s="11"/>
      <c r="AD298" s="11"/>
    </row>
    <row r="299" spans="1:30">
      <c r="A299" s="56"/>
      <c r="B299" s="11"/>
      <c r="C299" s="11" t="s">
        <v>376</v>
      </c>
      <c r="D299" s="11"/>
      <c r="E299" s="11" t="s">
        <v>377</v>
      </c>
      <c r="F299" s="11">
        <v>19</v>
      </c>
      <c r="G299" s="204">
        <v>3107.6233333333298</v>
      </c>
      <c r="H299" s="204">
        <v>37291.480000000003</v>
      </c>
      <c r="I299" s="204">
        <v>1962.70947368421</v>
      </c>
      <c r="J299" s="220">
        <v>16.473684210526301</v>
      </c>
      <c r="L299" s="11">
        <v>12</v>
      </c>
      <c r="M299" s="204">
        <v>14595.74</v>
      </c>
      <c r="N299" s="204">
        <v>2085.1057142857098</v>
      </c>
      <c r="O299" s="11">
        <v>1</v>
      </c>
      <c r="P299" s="204">
        <v>246.39</v>
      </c>
      <c r="Q299" s="204">
        <v>246.39</v>
      </c>
      <c r="R299" s="11">
        <v>18</v>
      </c>
      <c r="S299" s="204">
        <v>37045.089999999997</v>
      </c>
      <c r="T299" s="204">
        <v>2058.0605555555599</v>
      </c>
      <c r="V299" s="11"/>
      <c r="W299" s="11"/>
      <c r="X299" s="11"/>
      <c r="Y299" s="11"/>
      <c r="Z299" s="11"/>
      <c r="AA299" s="11"/>
      <c r="AB299" s="11"/>
      <c r="AC299" s="11"/>
      <c r="AD299" s="11"/>
    </row>
    <row r="300" spans="1:30">
      <c r="A300" s="56"/>
      <c r="B300" s="11"/>
      <c r="C300" s="11" t="s">
        <v>163</v>
      </c>
      <c r="D300" s="11"/>
      <c r="E300" s="11" t="s">
        <v>164</v>
      </c>
      <c r="F300" s="11">
        <v>7</v>
      </c>
      <c r="G300" s="204">
        <v>2675.5239999999999</v>
      </c>
      <c r="H300" s="204">
        <v>13377.62</v>
      </c>
      <c r="I300" s="204">
        <v>1911.08857142857</v>
      </c>
      <c r="J300" s="220">
        <v>16.428571428571399</v>
      </c>
      <c r="L300" s="11">
        <v>5</v>
      </c>
      <c r="M300" s="204">
        <v>7307.91</v>
      </c>
      <c r="N300" s="204">
        <v>3653.9549999999999</v>
      </c>
      <c r="O300" s="11"/>
      <c r="P300" s="204"/>
      <c r="Q300" s="204"/>
      <c r="R300" s="11">
        <v>7</v>
      </c>
      <c r="S300" s="204">
        <v>13377.62</v>
      </c>
      <c r="T300" s="204">
        <v>1911.08857142857</v>
      </c>
      <c r="V300" s="11"/>
      <c r="W300" s="11"/>
      <c r="X300" s="11"/>
      <c r="Y300" s="11"/>
      <c r="Z300" s="11"/>
      <c r="AA300" s="11"/>
      <c r="AB300" s="11"/>
      <c r="AC300" s="11"/>
      <c r="AD300" s="11"/>
    </row>
    <row r="301" spans="1:30">
      <c r="A301" s="56"/>
      <c r="B301" s="11"/>
      <c r="C301" s="11" t="s">
        <v>450</v>
      </c>
      <c r="D301" s="11"/>
      <c r="E301" s="11" t="s">
        <v>126</v>
      </c>
      <c r="F301" s="11">
        <v>66</v>
      </c>
      <c r="G301" s="204">
        <v>4380.7791666666699</v>
      </c>
      <c r="H301" s="204">
        <v>157708.04999999999</v>
      </c>
      <c r="I301" s="204">
        <v>2389.5159090909101</v>
      </c>
      <c r="J301" s="220">
        <v>16.136363636363601</v>
      </c>
      <c r="L301" s="11">
        <v>36</v>
      </c>
      <c r="M301" s="204">
        <v>50536.69</v>
      </c>
      <c r="N301" s="204">
        <v>1684.55633333333</v>
      </c>
      <c r="O301" s="11">
        <v>4</v>
      </c>
      <c r="P301" s="204">
        <v>9105.68</v>
      </c>
      <c r="Q301" s="204">
        <v>2276.42</v>
      </c>
      <c r="R301" s="11">
        <v>62</v>
      </c>
      <c r="S301" s="204">
        <v>148602.37</v>
      </c>
      <c r="T301" s="204">
        <v>2396.8124193548401</v>
      </c>
      <c r="V301" s="11"/>
      <c r="W301" s="11"/>
      <c r="X301" s="11"/>
      <c r="Y301" s="11"/>
      <c r="Z301" s="11"/>
      <c r="AA301" s="11"/>
      <c r="AB301" s="11"/>
      <c r="AC301" s="11"/>
      <c r="AD301" s="11"/>
    </row>
    <row r="302" spans="1:30">
      <c r="A302" s="56"/>
      <c r="B302" s="11"/>
      <c r="C302" s="11" t="s">
        <v>550</v>
      </c>
      <c r="D302" s="11"/>
      <c r="E302" s="11" t="s">
        <v>424</v>
      </c>
      <c r="F302" s="11">
        <v>2</v>
      </c>
      <c r="G302" s="204">
        <v>263.77999999999997</v>
      </c>
      <c r="H302" s="204">
        <v>527.55999999999995</v>
      </c>
      <c r="I302" s="204">
        <v>263.77999999999997</v>
      </c>
      <c r="J302" s="220">
        <v>16</v>
      </c>
      <c r="L302" s="11">
        <v>2</v>
      </c>
      <c r="M302" s="204"/>
      <c r="N302" s="204"/>
      <c r="O302" s="11"/>
      <c r="P302" s="204"/>
      <c r="Q302" s="204"/>
      <c r="R302" s="11">
        <v>2</v>
      </c>
      <c r="S302" s="204">
        <v>527.55999999999995</v>
      </c>
      <c r="T302" s="204">
        <v>263.77999999999997</v>
      </c>
      <c r="V302" s="11"/>
      <c r="W302" s="11"/>
      <c r="X302" s="11"/>
      <c r="Y302" s="11"/>
      <c r="Z302" s="11"/>
      <c r="AA302" s="11"/>
      <c r="AB302" s="11"/>
      <c r="AC302" s="11"/>
      <c r="AD302" s="11"/>
    </row>
    <row r="303" spans="1:30">
      <c r="A303" s="56"/>
      <c r="B303" s="11"/>
      <c r="C303" s="11" t="s">
        <v>323</v>
      </c>
      <c r="D303" s="11"/>
      <c r="E303" s="11" t="s">
        <v>272</v>
      </c>
      <c r="F303" s="11">
        <v>21</v>
      </c>
      <c r="G303" s="204">
        <v>3199.0227272727302</v>
      </c>
      <c r="H303" s="204">
        <v>35189.25</v>
      </c>
      <c r="I303" s="204">
        <v>1675.67857142857</v>
      </c>
      <c r="J303" s="220">
        <v>15.7619047619048</v>
      </c>
      <c r="L303" s="11">
        <v>11</v>
      </c>
      <c r="M303" s="204">
        <v>10827.11</v>
      </c>
      <c r="N303" s="204">
        <v>1082.711</v>
      </c>
      <c r="O303" s="11"/>
      <c r="P303" s="204"/>
      <c r="Q303" s="204"/>
      <c r="R303" s="11">
        <v>21</v>
      </c>
      <c r="S303" s="204">
        <v>35189.25</v>
      </c>
      <c r="T303" s="204">
        <v>1675.67857142857</v>
      </c>
      <c r="V303" s="11"/>
      <c r="W303" s="11"/>
      <c r="X303" s="11"/>
      <c r="Y303" s="11"/>
      <c r="Z303" s="11"/>
      <c r="AA303" s="11"/>
      <c r="AB303" s="11"/>
      <c r="AC303" s="11"/>
      <c r="AD303" s="11"/>
    </row>
    <row r="304" spans="1:30">
      <c r="A304" s="56"/>
      <c r="B304" s="11"/>
      <c r="C304" s="11" t="s">
        <v>284</v>
      </c>
      <c r="D304" s="11"/>
      <c r="E304" s="11" t="s">
        <v>191</v>
      </c>
      <c r="F304" s="11">
        <v>4</v>
      </c>
      <c r="G304" s="204">
        <v>592.96249999999998</v>
      </c>
      <c r="H304" s="204">
        <v>2371.85</v>
      </c>
      <c r="I304" s="204">
        <v>592.96249999999998</v>
      </c>
      <c r="J304" s="220">
        <v>15.75</v>
      </c>
      <c r="L304" s="11">
        <v>4</v>
      </c>
      <c r="M304" s="204"/>
      <c r="N304" s="204"/>
      <c r="O304" s="11"/>
      <c r="P304" s="204"/>
      <c r="Q304" s="204"/>
      <c r="R304" s="11">
        <v>4</v>
      </c>
      <c r="S304" s="204">
        <v>2371.85</v>
      </c>
      <c r="T304" s="204">
        <v>592.96249999999998</v>
      </c>
      <c r="V304" s="11"/>
      <c r="W304" s="11"/>
      <c r="X304" s="11"/>
      <c r="Y304" s="11"/>
      <c r="Z304" s="11"/>
      <c r="AA304" s="11"/>
      <c r="AB304" s="11"/>
      <c r="AC304" s="11"/>
      <c r="AD304" s="11"/>
    </row>
    <row r="305" spans="1:30">
      <c r="A305" s="56"/>
      <c r="B305" s="11"/>
      <c r="C305" s="11" t="s">
        <v>313</v>
      </c>
      <c r="D305" s="11"/>
      <c r="E305" s="11" t="s">
        <v>314</v>
      </c>
      <c r="F305" s="11">
        <v>30</v>
      </c>
      <c r="G305" s="204">
        <v>3872.18947368421</v>
      </c>
      <c r="H305" s="204">
        <v>73571.600000000006</v>
      </c>
      <c r="I305" s="204">
        <v>2452.38666666667</v>
      </c>
      <c r="J305" s="220">
        <v>15.7</v>
      </c>
      <c r="L305" s="11">
        <v>19</v>
      </c>
      <c r="M305" s="204">
        <v>34202.75</v>
      </c>
      <c r="N305" s="204">
        <v>3109.3409090909099</v>
      </c>
      <c r="O305" s="11"/>
      <c r="P305" s="204"/>
      <c r="Q305" s="204"/>
      <c r="R305" s="11">
        <v>30</v>
      </c>
      <c r="S305" s="204">
        <v>73571.600000000006</v>
      </c>
      <c r="T305" s="204">
        <v>2452.38666666667</v>
      </c>
      <c r="V305" s="11"/>
      <c r="W305" s="11"/>
      <c r="X305" s="11"/>
      <c r="Y305" s="11"/>
      <c r="Z305" s="11"/>
      <c r="AA305" s="11"/>
      <c r="AB305" s="11"/>
      <c r="AC305" s="11"/>
      <c r="AD305" s="11"/>
    </row>
    <row r="306" spans="1:30">
      <c r="A306" s="56"/>
      <c r="B306" s="11"/>
      <c r="C306" s="11" t="s">
        <v>161</v>
      </c>
      <c r="D306" s="11"/>
      <c r="E306" s="11" t="s">
        <v>162</v>
      </c>
      <c r="F306" s="11">
        <v>7</v>
      </c>
      <c r="G306" s="204">
        <v>2520.37</v>
      </c>
      <c r="H306" s="204">
        <v>7561.11</v>
      </c>
      <c r="I306" s="204">
        <v>1080.15857142857</v>
      </c>
      <c r="J306" s="220">
        <v>15.5714285714286</v>
      </c>
      <c r="L306" s="11">
        <v>3</v>
      </c>
      <c r="M306" s="204">
        <v>6165.47</v>
      </c>
      <c r="N306" s="204">
        <v>1541.3675000000001</v>
      </c>
      <c r="O306" s="11"/>
      <c r="P306" s="204"/>
      <c r="Q306" s="204"/>
      <c r="R306" s="11">
        <v>7</v>
      </c>
      <c r="S306" s="204">
        <v>7561.11</v>
      </c>
      <c r="T306" s="204">
        <v>1080.15857142857</v>
      </c>
      <c r="V306" s="11"/>
      <c r="W306" s="11"/>
      <c r="X306" s="11"/>
      <c r="Y306" s="11"/>
      <c r="Z306" s="11"/>
      <c r="AA306" s="11"/>
      <c r="AB306" s="11"/>
      <c r="AC306" s="11"/>
      <c r="AD306" s="11"/>
    </row>
    <row r="307" spans="1:30">
      <c r="A307" s="56"/>
      <c r="B307" s="11"/>
      <c r="C307" s="11" t="s">
        <v>412</v>
      </c>
      <c r="D307" s="11"/>
      <c r="E307" s="11" t="s">
        <v>144</v>
      </c>
      <c r="F307" s="11">
        <v>9</v>
      </c>
      <c r="G307" s="204">
        <v>4825.2650000000003</v>
      </c>
      <c r="H307" s="204">
        <v>28951.59</v>
      </c>
      <c r="I307" s="204">
        <v>3216.8433333333301</v>
      </c>
      <c r="J307" s="220">
        <v>15.5555555555556</v>
      </c>
      <c r="L307" s="11">
        <v>6</v>
      </c>
      <c r="M307" s="204">
        <v>1660.93</v>
      </c>
      <c r="N307" s="204">
        <v>553.64333333333298</v>
      </c>
      <c r="O307" s="11"/>
      <c r="P307" s="204"/>
      <c r="Q307" s="204"/>
      <c r="R307" s="11">
        <v>9</v>
      </c>
      <c r="S307" s="204">
        <v>28951.59</v>
      </c>
      <c r="T307" s="204">
        <v>3216.8433333333301</v>
      </c>
      <c r="V307" s="11"/>
      <c r="W307" s="11"/>
      <c r="X307" s="11"/>
      <c r="Y307" s="11"/>
      <c r="Z307" s="11"/>
      <c r="AA307" s="11"/>
      <c r="AB307" s="11"/>
      <c r="AC307" s="11"/>
      <c r="AD307" s="11"/>
    </row>
    <row r="308" spans="1:30">
      <c r="A308" s="56"/>
      <c r="B308" s="11"/>
      <c r="C308" s="11" t="s">
        <v>159</v>
      </c>
      <c r="D308" s="11"/>
      <c r="E308" s="11" t="s">
        <v>160</v>
      </c>
      <c r="F308" s="11">
        <v>42</v>
      </c>
      <c r="G308" s="204">
        <v>4251.6058333333303</v>
      </c>
      <c r="H308" s="204">
        <v>102038.54</v>
      </c>
      <c r="I308" s="204">
        <v>2429.4890476190499</v>
      </c>
      <c r="J308" s="220">
        <v>15.5</v>
      </c>
      <c r="L308" s="11">
        <v>24</v>
      </c>
      <c r="M308" s="204">
        <v>71531.05</v>
      </c>
      <c r="N308" s="204">
        <v>3973.9472222222198</v>
      </c>
      <c r="O308" s="11">
        <v>1</v>
      </c>
      <c r="P308" s="204">
        <v>245.58</v>
      </c>
      <c r="Q308" s="204">
        <v>245.58</v>
      </c>
      <c r="R308" s="11">
        <v>41</v>
      </c>
      <c r="S308" s="204">
        <v>101792.96000000001</v>
      </c>
      <c r="T308" s="204">
        <v>2482.7551219512202</v>
      </c>
      <c r="V308" s="11"/>
      <c r="W308" s="11"/>
      <c r="X308" s="11"/>
      <c r="Y308" s="11"/>
      <c r="Z308" s="11"/>
      <c r="AA308" s="11"/>
      <c r="AB308" s="11"/>
      <c r="AC308" s="11"/>
      <c r="AD308" s="11"/>
    </row>
    <row r="309" spans="1:30">
      <c r="A309" s="56"/>
      <c r="B309" s="11"/>
      <c r="C309" s="11" t="s">
        <v>155</v>
      </c>
      <c r="D309" s="11"/>
      <c r="E309" s="11" t="s">
        <v>156</v>
      </c>
      <c r="F309" s="11">
        <v>48</v>
      </c>
      <c r="G309" s="204">
        <v>3673.3566666666702</v>
      </c>
      <c r="H309" s="204">
        <v>88160.56</v>
      </c>
      <c r="I309" s="204">
        <v>1836.6783333333301</v>
      </c>
      <c r="J309" s="220">
        <v>15.4583333333333</v>
      </c>
      <c r="L309" s="11">
        <v>24</v>
      </c>
      <c r="M309" s="204">
        <v>45458.93</v>
      </c>
      <c r="N309" s="204">
        <v>1894.12208333333</v>
      </c>
      <c r="O309" s="11">
        <v>3</v>
      </c>
      <c r="P309" s="204">
        <v>5664.69</v>
      </c>
      <c r="Q309" s="204">
        <v>1888.23</v>
      </c>
      <c r="R309" s="11">
        <v>45</v>
      </c>
      <c r="S309" s="204">
        <v>82495.87</v>
      </c>
      <c r="T309" s="204">
        <v>1833.2415555555599</v>
      </c>
      <c r="V309" s="11"/>
      <c r="W309" s="11"/>
      <c r="X309" s="11"/>
      <c r="Y309" s="11"/>
      <c r="Z309" s="11"/>
      <c r="AA309" s="11"/>
      <c r="AB309" s="11"/>
      <c r="AC309" s="11"/>
      <c r="AD309" s="11"/>
    </row>
    <row r="310" spans="1:30">
      <c r="A310" s="56"/>
      <c r="B310" s="11"/>
      <c r="C310" s="11" t="s">
        <v>174</v>
      </c>
      <c r="D310" s="11"/>
      <c r="E310" s="11" t="s">
        <v>146</v>
      </c>
      <c r="F310" s="11">
        <v>13</v>
      </c>
      <c r="G310" s="204">
        <v>2290.2925</v>
      </c>
      <c r="H310" s="204">
        <v>18322.34</v>
      </c>
      <c r="I310" s="204">
        <v>1409.41076923077</v>
      </c>
      <c r="J310" s="220">
        <v>15.384615384615399</v>
      </c>
      <c r="L310" s="11">
        <v>8</v>
      </c>
      <c r="M310" s="204">
        <v>15082.51</v>
      </c>
      <c r="N310" s="204">
        <v>3016.502</v>
      </c>
      <c r="O310" s="11"/>
      <c r="P310" s="204"/>
      <c r="Q310" s="204"/>
      <c r="R310" s="11">
        <v>13</v>
      </c>
      <c r="S310" s="204">
        <v>18322.34</v>
      </c>
      <c r="T310" s="204">
        <v>1409.41076923077</v>
      </c>
      <c r="V310" s="11"/>
      <c r="W310" s="11"/>
      <c r="X310" s="11"/>
      <c r="Y310" s="11"/>
      <c r="Z310" s="11"/>
      <c r="AA310" s="11"/>
      <c r="AB310" s="11"/>
      <c r="AC310" s="11"/>
      <c r="AD310" s="11"/>
    </row>
    <row r="311" spans="1:30">
      <c r="A311" s="56"/>
      <c r="B311" s="11"/>
      <c r="C311" s="11" t="s">
        <v>325</v>
      </c>
      <c r="D311" s="11"/>
      <c r="E311" s="11" t="s">
        <v>326</v>
      </c>
      <c r="F311" s="11">
        <v>11</v>
      </c>
      <c r="G311" s="204">
        <v>2283.0075000000002</v>
      </c>
      <c r="H311" s="204">
        <v>18264.060000000001</v>
      </c>
      <c r="I311" s="204">
        <v>1660.3690909090899</v>
      </c>
      <c r="J311" s="220">
        <v>15.363636363636401</v>
      </c>
      <c r="L311" s="11">
        <v>8</v>
      </c>
      <c r="M311" s="204">
        <v>7665.54</v>
      </c>
      <c r="N311" s="204">
        <v>2555.1799999999998</v>
      </c>
      <c r="O311" s="11"/>
      <c r="P311" s="204"/>
      <c r="Q311" s="204"/>
      <c r="R311" s="11">
        <v>11</v>
      </c>
      <c r="S311" s="204">
        <v>18264.060000000001</v>
      </c>
      <c r="T311" s="204">
        <v>1660.3690909090899</v>
      </c>
      <c r="V311" s="11"/>
      <c r="W311" s="11"/>
      <c r="X311" s="11"/>
      <c r="Y311" s="11"/>
      <c r="Z311" s="11"/>
      <c r="AA311" s="11"/>
      <c r="AB311" s="11"/>
      <c r="AC311" s="11"/>
      <c r="AD311" s="11"/>
    </row>
    <row r="312" spans="1:30">
      <c r="A312" s="56"/>
      <c r="B312" s="11"/>
      <c r="C312" s="11" t="s">
        <v>343</v>
      </c>
      <c r="D312" s="11"/>
      <c r="E312" s="11" t="s">
        <v>344</v>
      </c>
      <c r="F312" s="11">
        <v>21</v>
      </c>
      <c r="G312" s="204">
        <v>2723.6849999999999</v>
      </c>
      <c r="H312" s="204">
        <v>38131.589999999997</v>
      </c>
      <c r="I312" s="204">
        <v>1815.79</v>
      </c>
      <c r="J312" s="220">
        <v>15.3333333333333</v>
      </c>
      <c r="L312" s="11">
        <v>14</v>
      </c>
      <c r="M312" s="204">
        <v>16320.77</v>
      </c>
      <c r="N312" s="204">
        <v>2331.5385714285699</v>
      </c>
      <c r="O312" s="11"/>
      <c r="P312" s="204"/>
      <c r="Q312" s="204"/>
      <c r="R312" s="11">
        <v>21</v>
      </c>
      <c r="S312" s="204">
        <v>38131.589999999997</v>
      </c>
      <c r="T312" s="204">
        <v>1815.79</v>
      </c>
      <c r="V312" s="11"/>
      <c r="W312" s="11"/>
      <c r="X312" s="11"/>
      <c r="Y312" s="11"/>
      <c r="Z312" s="11"/>
      <c r="AA312" s="11"/>
      <c r="AB312" s="11"/>
      <c r="AC312" s="11"/>
      <c r="AD312" s="11"/>
    </row>
    <row r="313" spans="1:30">
      <c r="A313" s="56"/>
      <c r="B313" s="11"/>
      <c r="C313" s="11" t="s">
        <v>339</v>
      </c>
      <c r="D313" s="11"/>
      <c r="E313" s="11" t="s">
        <v>122</v>
      </c>
      <c r="F313" s="11">
        <v>24</v>
      </c>
      <c r="G313" s="204">
        <v>2889.82705882353</v>
      </c>
      <c r="H313" s="204">
        <v>49127.06</v>
      </c>
      <c r="I313" s="204">
        <v>2046.9608333333299</v>
      </c>
      <c r="J313" s="220">
        <v>15.2916666666667</v>
      </c>
      <c r="L313" s="11">
        <v>17</v>
      </c>
      <c r="M313" s="204">
        <v>15602.76</v>
      </c>
      <c r="N313" s="204">
        <v>2228.96571428571</v>
      </c>
      <c r="O313" s="11"/>
      <c r="P313" s="204"/>
      <c r="Q313" s="204"/>
      <c r="R313" s="11">
        <v>24</v>
      </c>
      <c r="S313" s="204">
        <v>49127.06</v>
      </c>
      <c r="T313" s="204">
        <v>2046.9608333333299</v>
      </c>
      <c r="V313" s="11"/>
      <c r="W313" s="11"/>
      <c r="X313" s="11"/>
      <c r="Y313" s="11"/>
      <c r="Z313" s="11"/>
      <c r="AA313" s="11"/>
      <c r="AB313" s="11"/>
      <c r="AC313" s="11"/>
      <c r="AD313" s="11"/>
    </row>
    <row r="314" spans="1:30">
      <c r="A314" s="56"/>
      <c r="B314" s="11"/>
      <c r="C314" s="11" t="s">
        <v>178</v>
      </c>
      <c r="D314" s="11"/>
      <c r="E314" s="11" t="s">
        <v>126</v>
      </c>
      <c r="F314" s="11">
        <v>8</v>
      </c>
      <c r="G314" s="204">
        <v>2954.1460000000002</v>
      </c>
      <c r="H314" s="204">
        <v>14770.73</v>
      </c>
      <c r="I314" s="204">
        <v>1846.3412499999999</v>
      </c>
      <c r="J314" s="220">
        <v>15</v>
      </c>
      <c r="L314" s="11">
        <v>5</v>
      </c>
      <c r="M314" s="204">
        <v>8653.25</v>
      </c>
      <c r="N314" s="204">
        <v>2884.4166666666702</v>
      </c>
      <c r="O314" s="11"/>
      <c r="P314" s="204"/>
      <c r="Q314" s="204"/>
      <c r="R314" s="11">
        <v>8</v>
      </c>
      <c r="S314" s="204">
        <v>14770.73</v>
      </c>
      <c r="T314" s="204">
        <v>1846.3412499999999</v>
      </c>
      <c r="V314" s="11"/>
      <c r="W314" s="11"/>
      <c r="X314" s="11"/>
      <c r="Y314" s="11"/>
      <c r="Z314" s="11"/>
      <c r="AA314" s="11"/>
      <c r="AB314" s="11"/>
      <c r="AC314" s="11"/>
      <c r="AD314" s="11"/>
    </row>
    <row r="315" spans="1:30">
      <c r="A315" s="56"/>
      <c r="B315" s="11"/>
      <c r="C315" s="11" t="s">
        <v>109</v>
      </c>
      <c r="D315" s="11"/>
      <c r="E315" s="11" t="s">
        <v>110</v>
      </c>
      <c r="F315" s="11">
        <v>9</v>
      </c>
      <c r="G315" s="204">
        <v>2240.2514285714301</v>
      </c>
      <c r="H315" s="204">
        <v>15681.76</v>
      </c>
      <c r="I315" s="204">
        <v>1742.41777777778</v>
      </c>
      <c r="J315" s="220">
        <v>14.8888888888889</v>
      </c>
      <c r="L315" s="11">
        <v>7</v>
      </c>
      <c r="M315" s="204">
        <v>5246.86</v>
      </c>
      <c r="N315" s="204">
        <v>2623.43</v>
      </c>
      <c r="O315" s="11"/>
      <c r="P315" s="204"/>
      <c r="Q315" s="204"/>
      <c r="R315" s="11">
        <v>9</v>
      </c>
      <c r="S315" s="204">
        <v>15681.76</v>
      </c>
      <c r="T315" s="204">
        <v>1742.41777777778</v>
      </c>
      <c r="V315" s="11"/>
      <c r="W315" s="11"/>
      <c r="X315" s="11"/>
      <c r="Y315" s="11"/>
      <c r="Z315" s="11"/>
      <c r="AA315" s="11"/>
      <c r="AB315" s="11"/>
      <c r="AC315" s="11"/>
      <c r="AD315" s="11"/>
    </row>
    <row r="316" spans="1:30">
      <c r="A316" s="56"/>
      <c r="B316" s="11"/>
      <c r="C316" s="11" t="s">
        <v>288</v>
      </c>
      <c r="D316" s="11"/>
      <c r="E316" s="11" t="s">
        <v>289</v>
      </c>
      <c r="F316" s="11">
        <v>13</v>
      </c>
      <c r="G316" s="204">
        <v>3335.35</v>
      </c>
      <c r="H316" s="204">
        <v>26682.799999999999</v>
      </c>
      <c r="I316" s="204">
        <v>2052.5230769230802</v>
      </c>
      <c r="J316" s="220">
        <v>14.846153846153801</v>
      </c>
      <c r="L316" s="11">
        <v>8</v>
      </c>
      <c r="M316" s="204">
        <v>17432.71</v>
      </c>
      <c r="N316" s="204">
        <v>3486.5419999999999</v>
      </c>
      <c r="O316" s="11"/>
      <c r="P316" s="204"/>
      <c r="Q316" s="204"/>
      <c r="R316" s="11">
        <v>13</v>
      </c>
      <c r="S316" s="204">
        <v>26682.799999999999</v>
      </c>
      <c r="T316" s="204">
        <v>2052.5230769230802</v>
      </c>
      <c r="V316" s="11"/>
      <c r="W316" s="11"/>
      <c r="X316" s="11"/>
      <c r="Y316" s="11"/>
      <c r="Z316" s="11"/>
      <c r="AA316" s="11"/>
      <c r="AB316" s="11"/>
      <c r="AC316" s="11"/>
      <c r="AD316" s="11"/>
    </row>
    <row r="317" spans="1:30">
      <c r="A317" s="56"/>
      <c r="B317" s="11"/>
      <c r="C317" s="11" t="s">
        <v>427</v>
      </c>
      <c r="D317" s="11"/>
      <c r="E317" s="11" t="s">
        <v>428</v>
      </c>
      <c r="F317" s="11">
        <v>21</v>
      </c>
      <c r="G317" s="204">
        <v>3217.0608333333298</v>
      </c>
      <c r="H317" s="204">
        <v>38604.730000000003</v>
      </c>
      <c r="I317" s="204">
        <v>1838.3204761904799</v>
      </c>
      <c r="J317" s="220">
        <v>14.7619047619048</v>
      </c>
      <c r="L317" s="11">
        <v>12</v>
      </c>
      <c r="M317" s="204">
        <v>22918.61</v>
      </c>
      <c r="N317" s="204">
        <v>2546.5122222222199</v>
      </c>
      <c r="O317" s="11"/>
      <c r="P317" s="204"/>
      <c r="Q317" s="204"/>
      <c r="R317" s="11">
        <v>21</v>
      </c>
      <c r="S317" s="204">
        <v>38604.730000000003</v>
      </c>
      <c r="T317" s="204">
        <v>1838.3204761904799</v>
      </c>
      <c r="V317" s="11"/>
      <c r="W317" s="11"/>
      <c r="X317" s="11"/>
      <c r="Y317" s="11"/>
      <c r="Z317" s="11"/>
      <c r="AA317" s="11"/>
      <c r="AB317" s="11"/>
      <c r="AC317" s="11"/>
      <c r="AD317" s="11"/>
    </row>
    <row r="318" spans="1:30">
      <c r="A318" s="56"/>
      <c r="B318" s="11"/>
      <c r="C318" s="11" t="s">
        <v>327</v>
      </c>
      <c r="D318" s="11"/>
      <c r="E318" s="11" t="s">
        <v>328</v>
      </c>
      <c r="F318" s="11">
        <v>29</v>
      </c>
      <c r="G318" s="204">
        <v>2020.0577272727301</v>
      </c>
      <c r="H318" s="204">
        <v>44441.27</v>
      </c>
      <c r="I318" s="204">
        <v>1532.4575862069</v>
      </c>
      <c r="J318" s="220">
        <v>14.7241379310345</v>
      </c>
      <c r="L318" s="11">
        <v>22</v>
      </c>
      <c r="M318" s="204">
        <v>22942.6</v>
      </c>
      <c r="N318" s="204">
        <v>3277.5142857142901</v>
      </c>
      <c r="O318" s="11"/>
      <c r="P318" s="204"/>
      <c r="Q318" s="204"/>
      <c r="R318" s="11">
        <v>29</v>
      </c>
      <c r="S318" s="204">
        <v>44441.27</v>
      </c>
      <c r="T318" s="204">
        <v>1532.4575862069</v>
      </c>
      <c r="V318" s="11"/>
      <c r="W318" s="11"/>
      <c r="X318" s="11"/>
      <c r="Y318" s="11"/>
      <c r="Z318" s="11"/>
      <c r="AA318" s="11"/>
      <c r="AB318" s="11"/>
      <c r="AC318" s="11"/>
      <c r="AD318" s="11"/>
    </row>
    <row r="319" spans="1:30">
      <c r="A319" s="56"/>
      <c r="B319" s="11"/>
      <c r="C319" s="11" t="s">
        <v>379</v>
      </c>
      <c r="D319" s="11"/>
      <c r="E319" s="11" t="s">
        <v>380</v>
      </c>
      <c r="F319" s="11">
        <v>3</v>
      </c>
      <c r="G319" s="204">
        <v>7575.44</v>
      </c>
      <c r="H319" s="204">
        <v>7575.44</v>
      </c>
      <c r="I319" s="204">
        <v>2525.1466666666702</v>
      </c>
      <c r="J319" s="220">
        <v>14.6666666666667</v>
      </c>
      <c r="L319" s="11">
        <v>1</v>
      </c>
      <c r="M319" s="204">
        <v>6656.85</v>
      </c>
      <c r="N319" s="204">
        <v>3328.4250000000002</v>
      </c>
      <c r="O319" s="11"/>
      <c r="P319" s="204"/>
      <c r="Q319" s="204"/>
      <c r="R319" s="11">
        <v>3</v>
      </c>
      <c r="S319" s="204">
        <v>7575.44</v>
      </c>
      <c r="T319" s="204">
        <v>2525.1466666666702</v>
      </c>
      <c r="V319" s="11"/>
      <c r="W319" s="11"/>
      <c r="X319" s="11"/>
      <c r="Y319" s="11"/>
      <c r="Z319" s="11"/>
      <c r="AA319" s="11"/>
      <c r="AB319" s="11"/>
      <c r="AC319" s="11"/>
      <c r="AD319" s="11"/>
    </row>
    <row r="320" spans="1:30">
      <c r="A320" s="56"/>
      <c r="B320" s="11"/>
      <c r="C320" s="11" t="s">
        <v>404</v>
      </c>
      <c r="D320" s="11"/>
      <c r="E320" s="11" t="s">
        <v>89</v>
      </c>
      <c r="F320" s="11">
        <v>15</v>
      </c>
      <c r="G320" s="204">
        <v>2058.6027272727301</v>
      </c>
      <c r="H320" s="204">
        <v>22644.63</v>
      </c>
      <c r="I320" s="204">
        <v>1509.6420000000001</v>
      </c>
      <c r="J320" s="220">
        <v>14.6</v>
      </c>
      <c r="L320" s="11">
        <v>11</v>
      </c>
      <c r="M320" s="204">
        <v>9593.94</v>
      </c>
      <c r="N320" s="204">
        <v>2398.4850000000001</v>
      </c>
      <c r="O320" s="11"/>
      <c r="P320" s="204"/>
      <c r="Q320" s="204"/>
      <c r="R320" s="11">
        <v>15</v>
      </c>
      <c r="S320" s="204">
        <v>22644.63</v>
      </c>
      <c r="T320" s="204">
        <v>1509.6420000000001</v>
      </c>
      <c r="V320" s="11"/>
      <c r="W320" s="11"/>
      <c r="X320" s="11"/>
      <c r="Y320" s="11"/>
      <c r="Z320" s="11"/>
      <c r="AA320" s="11"/>
      <c r="AB320" s="11"/>
      <c r="AC320" s="11"/>
      <c r="AD320" s="11"/>
    </row>
    <row r="321" spans="1:30">
      <c r="A321" s="56"/>
      <c r="B321" s="11"/>
      <c r="C321" s="11" t="s">
        <v>426</v>
      </c>
      <c r="D321" s="11"/>
      <c r="E321" s="11" t="s">
        <v>258</v>
      </c>
      <c r="F321" s="11">
        <v>64</v>
      </c>
      <c r="G321" s="204">
        <v>2082.2502040816298</v>
      </c>
      <c r="H321" s="204">
        <v>102030.26</v>
      </c>
      <c r="I321" s="204">
        <v>1594.2228124999999</v>
      </c>
      <c r="J321" s="220">
        <v>14.578125</v>
      </c>
      <c r="L321" s="11">
        <v>49</v>
      </c>
      <c r="M321" s="204">
        <v>19419.169999999998</v>
      </c>
      <c r="N321" s="204">
        <v>1294.6113333333301</v>
      </c>
      <c r="O321" s="11">
        <v>1</v>
      </c>
      <c r="P321" s="204">
        <v>602.97</v>
      </c>
      <c r="Q321" s="204">
        <v>602.97</v>
      </c>
      <c r="R321" s="11">
        <v>63</v>
      </c>
      <c r="S321" s="204">
        <v>101427.29</v>
      </c>
      <c r="T321" s="204">
        <v>1609.9569841269799</v>
      </c>
      <c r="V321" s="11"/>
      <c r="W321" s="11"/>
      <c r="X321" s="11"/>
      <c r="Y321" s="11"/>
      <c r="Z321" s="11"/>
      <c r="AA321" s="11"/>
      <c r="AB321" s="11"/>
      <c r="AC321" s="11"/>
      <c r="AD321" s="11"/>
    </row>
    <row r="322" spans="1:30">
      <c r="A322" s="56"/>
      <c r="B322" s="11"/>
      <c r="C322" s="11" t="s">
        <v>302</v>
      </c>
      <c r="D322" s="11"/>
      <c r="E322" s="11" t="s">
        <v>144</v>
      </c>
      <c r="F322" s="11">
        <v>18</v>
      </c>
      <c r="G322" s="204">
        <v>1113.94133333333</v>
      </c>
      <c r="H322" s="204">
        <v>16709.12</v>
      </c>
      <c r="I322" s="204">
        <v>928.28444444444494</v>
      </c>
      <c r="J322" s="220">
        <v>14.5</v>
      </c>
      <c r="L322" s="11">
        <v>15</v>
      </c>
      <c r="M322" s="204">
        <v>2014.01</v>
      </c>
      <c r="N322" s="204">
        <v>671.33666666666704</v>
      </c>
      <c r="O322" s="11">
        <v>1</v>
      </c>
      <c r="P322" s="204">
        <v>1926.59</v>
      </c>
      <c r="Q322" s="204">
        <v>1926.59</v>
      </c>
      <c r="R322" s="11">
        <v>17</v>
      </c>
      <c r="S322" s="204">
        <v>14782.53</v>
      </c>
      <c r="T322" s="204">
        <v>869.56058823529395</v>
      </c>
      <c r="V322" s="11"/>
      <c r="W322" s="11"/>
      <c r="X322" s="11"/>
      <c r="Y322" s="11"/>
      <c r="Z322" s="11"/>
      <c r="AA322" s="11"/>
      <c r="AB322" s="11"/>
      <c r="AC322" s="11"/>
      <c r="AD322" s="11"/>
    </row>
    <row r="323" spans="1:30">
      <c r="A323" s="56"/>
      <c r="B323" s="11"/>
      <c r="C323" s="11" t="s">
        <v>198</v>
      </c>
      <c r="D323" s="11"/>
      <c r="E323" s="11" t="s">
        <v>89</v>
      </c>
      <c r="F323" s="11">
        <v>13</v>
      </c>
      <c r="G323" s="204">
        <v>4683.6139999999996</v>
      </c>
      <c r="H323" s="204">
        <v>23418.07</v>
      </c>
      <c r="I323" s="204">
        <v>1801.39</v>
      </c>
      <c r="J323" s="220">
        <v>14.461538461538501</v>
      </c>
      <c r="L323" s="11">
        <v>5</v>
      </c>
      <c r="M323" s="204">
        <v>18599.310000000001</v>
      </c>
      <c r="N323" s="204">
        <v>2324.9137500000002</v>
      </c>
      <c r="O323" s="11"/>
      <c r="P323" s="204"/>
      <c r="Q323" s="204"/>
      <c r="R323" s="11">
        <v>13</v>
      </c>
      <c r="S323" s="204">
        <v>23418.07</v>
      </c>
      <c r="T323" s="204">
        <v>1801.39</v>
      </c>
      <c r="V323" s="11"/>
      <c r="W323" s="11"/>
      <c r="X323" s="11"/>
      <c r="Y323" s="11"/>
      <c r="Z323" s="11"/>
      <c r="AA323" s="11"/>
      <c r="AB323" s="11"/>
      <c r="AC323" s="11"/>
      <c r="AD323" s="11"/>
    </row>
    <row r="324" spans="1:30">
      <c r="A324" s="56"/>
      <c r="B324" s="11"/>
      <c r="C324" s="11" t="s">
        <v>363</v>
      </c>
      <c r="D324" s="11"/>
      <c r="E324" s="11" t="s">
        <v>364</v>
      </c>
      <c r="F324" s="11">
        <v>11</v>
      </c>
      <c r="G324" s="204">
        <v>1315.97454545455</v>
      </c>
      <c r="H324" s="204">
        <v>14475.72</v>
      </c>
      <c r="I324" s="204">
        <v>1315.97454545455</v>
      </c>
      <c r="J324" s="220">
        <v>14.454545454545499</v>
      </c>
      <c r="L324" s="11">
        <v>11</v>
      </c>
      <c r="M324" s="204"/>
      <c r="N324" s="204"/>
      <c r="O324" s="11"/>
      <c r="P324" s="204"/>
      <c r="Q324" s="204"/>
      <c r="R324" s="11">
        <v>11</v>
      </c>
      <c r="S324" s="204">
        <v>14475.72</v>
      </c>
      <c r="T324" s="204">
        <v>1315.97454545455</v>
      </c>
      <c r="V324" s="11"/>
      <c r="W324" s="11"/>
      <c r="X324" s="11"/>
      <c r="Y324" s="11"/>
      <c r="Z324" s="11"/>
      <c r="AA324" s="11"/>
      <c r="AB324" s="11"/>
      <c r="AC324" s="11"/>
      <c r="AD324" s="11"/>
    </row>
    <row r="325" spans="1:30">
      <c r="A325" s="56"/>
      <c r="B325" s="11"/>
      <c r="C325" s="11" t="s">
        <v>184</v>
      </c>
      <c r="D325" s="11"/>
      <c r="E325" s="11" t="s">
        <v>185</v>
      </c>
      <c r="F325" s="11">
        <v>22</v>
      </c>
      <c r="G325" s="204">
        <v>3378.1546153846198</v>
      </c>
      <c r="H325" s="204">
        <v>43916.01</v>
      </c>
      <c r="I325" s="204">
        <v>1996.1822727272699</v>
      </c>
      <c r="J325" s="220">
        <v>14.363636363636401</v>
      </c>
      <c r="L325" s="11">
        <v>13</v>
      </c>
      <c r="M325" s="204">
        <v>20212.46</v>
      </c>
      <c r="N325" s="204">
        <v>2245.8288888888901</v>
      </c>
      <c r="O325" s="11"/>
      <c r="P325" s="204"/>
      <c r="Q325" s="204"/>
      <c r="R325" s="11">
        <v>22</v>
      </c>
      <c r="S325" s="204">
        <v>43916.01</v>
      </c>
      <c r="T325" s="204">
        <v>1996.1822727272699</v>
      </c>
      <c r="V325" s="11"/>
      <c r="W325" s="11"/>
      <c r="X325" s="11"/>
      <c r="Y325" s="11"/>
      <c r="Z325" s="11"/>
      <c r="AA325" s="11"/>
      <c r="AB325" s="11"/>
      <c r="AC325" s="11"/>
      <c r="AD325" s="11"/>
    </row>
    <row r="326" spans="1:30">
      <c r="A326" s="56"/>
      <c r="B326" s="11"/>
      <c r="C326" s="11" t="s">
        <v>123</v>
      </c>
      <c r="D326" s="11"/>
      <c r="E326" s="11" t="s">
        <v>124</v>
      </c>
      <c r="F326" s="11">
        <v>12</v>
      </c>
      <c r="G326" s="204">
        <v>1271.14222222222</v>
      </c>
      <c r="H326" s="204">
        <v>11440.28</v>
      </c>
      <c r="I326" s="204">
        <v>953.35666666666702</v>
      </c>
      <c r="J326" s="220">
        <v>14.3333333333333</v>
      </c>
      <c r="L326" s="11">
        <v>9</v>
      </c>
      <c r="M326" s="204">
        <v>4980.51</v>
      </c>
      <c r="N326" s="204">
        <v>1660.17</v>
      </c>
      <c r="O326" s="11"/>
      <c r="P326" s="204"/>
      <c r="Q326" s="204"/>
      <c r="R326" s="11">
        <v>12</v>
      </c>
      <c r="S326" s="204">
        <v>11440.28</v>
      </c>
      <c r="T326" s="204">
        <v>953.35666666666702</v>
      </c>
      <c r="V326" s="11"/>
      <c r="W326" s="11"/>
      <c r="X326" s="11"/>
      <c r="Y326" s="11"/>
      <c r="Z326" s="11"/>
      <c r="AA326" s="11"/>
      <c r="AB326" s="11"/>
      <c r="AC326" s="11"/>
      <c r="AD326" s="11"/>
    </row>
    <row r="327" spans="1:30">
      <c r="A327" s="56"/>
      <c r="B327" s="11"/>
      <c r="C327" s="11" t="s">
        <v>240</v>
      </c>
      <c r="D327" s="11"/>
      <c r="E327" s="11" t="s">
        <v>241</v>
      </c>
      <c r="F327" s="11">
        <v>9</v>
      </c>
      <c r="G327" s="204">
        <v>2192.0520000000001</v>
      </c>
      <c r="H327" s="204">
        <v>10960.26</v>
      </c>
      <c r="I327" s="204">
        <v>1217.80666666667</v>
      </c>
      <c r="J327" s="220">
        <v>14.3333333333333</v>
      </c>
      <c r="L327" s="11">
        <v>5</v>
      </c>
      <c r="M327" s="204">
        <v>5193.8999999999996</v>
      </c>
      <c r="N327" s="204">
        <v>1298.4749999999999</v>
      </c>
      <c r="O327" s="11"/>
      <c r="P327" s="204"/>
      <c r="Q327" s="204"/>
      <c r="R327" s="11">
        <v>9</v>
      </c>
      <c r="S327" s="204">
        <v>10960.26</v>
      </c>
      <c r="T327" s="204">
        <v>1217.80666666667</v>
      </c>
      <c r="V327" s="11"/>
      <c r="W327" s="11"/>
      <c r="X327" s="11"/>
      <c r="Y327" s="11"/>
      <c r="Z327" s="11"/>
      <c r="AA327" s="11"/>
      <c r="AB327" s="11"/>
      <c r="AC327" s="11"/>
      <c r="AD327" s="11"/>
    </row>
    <row r="328" spans="1:30">
      <c r="A328" s="56"/>
      <c r="B328" s="11"/>
      <c r="C328" s="11" t="s">
        <v>251</v>
      </c>
      <c r="D328" s="11"/>
      <c r="E328" s="11" t="s">
        <v>252</v>
      </c>
      <c r="F328" s="11">
        <v>15</v>
      </c>
      <c r="G328" s="204">
        <v>2258.0891666666698</v>
      </c>
      <c r="H328" s="204">
        <v>27097.07</v>
      </c>
      <c r="I328" s="204">
        <v>1806.47133333333</v>
      </c>
      <c r="J328" s="220">
        <v>14.3333333333333</v>
      </c>
      <c r="L328" s="11">
        <v>12</v>
      </c>
      <c r="M328" s="204">
        <v>10926.69</v>
      </c>
      <c r="N328" s="204">
        <v>3642.23</v>
      </c>
      <c r="O328" s="11"/>
      <c r="P328" s="204"/>
      <c r="Q328" s="204"/>
      <c r="R328" s="11">
        <v>15</v>
      </c>
      <c r="S328" s="204">
        <v>27097.07</v>
      </c>
      <c r="T328" s="204">
        <v>1806.47133333333</v>
      </c>
      <c r="V328" s="11"/>
      <c r="W328" s="11"/>
      <c r="X328" s="11"/>
      <c r="Y328" s="11"/>
      <c r="Z328" s="11"/>
      <c r="AA328" s="11"/>
      <c r="AB328" s="11"/>
      <c r="AC328" s="11"/>
      <c r="AD328" s="11"/>
    </row>
    <row r="329" spans="1:30">
      <c r="A329" s="56"/>
      <c r="B329" s="11"/>
      <c r="C329" s="11" t="s">
        <v>276</v>
      </c>
      <c r="D329" s="11"/>
      <c r="E329" s="11" t="s">
        <v>277</v>
      </c>
      <c r="F329" s="11">
        <v>54</v>
      </c>
      <c r="G329" s="204">
        <v>2907.5114814814801</v>
      </c>
      <c r="H329" s="204">
        <v>78502.81</v>
      </c>
      <c r="I329" s="204">
        <v>1453.7557407407401</v>
      </c>
      <c r="J329" s="220">
        <v>14.2407407407407</v>
      </c>
      <c r="L329" s="11">
        <v>27</v>
      </c>
      <c r="M329" s="204">
        <v>46695.11</v>
      </c>
      <c r="N329" s="204">
        <v>1729.4485185185199</v>
      </c>
      <c r="O329" s="11">
        <v>2</v>
      </c>
      <c r="P329" s="204">
        <v>5944.39</v>
      </c>
      <c r="Q329" s="204">
        <v>2972.1950000000002</v>
      </c>
      <c r="R329" s="11">
        <v>52</v>
      </c>
      <c r="S329" s="204">
        <v>72558.42</v>
      </c>
      <c r="T329" s="204">
        <v>1395.3542307692301</v>
      </c>
      <c r="V329" s="11"/>
      <c r="W329" s="11"/>
      <c r="X329" s="11"/>
      <c r="Y329" s="11"/>
      <c r="Z329" s="11"/>
      <c r="AA329" s="11"/>
      <c r="AB329" s="11"/>
      <c r="AC329" s="11"/>
      <c r="AD329" s="11"/>
    </row>
    <row r="330" spans="1:30">
      <c r="A330" s="56"/>
      <c r="B330" s="11"/>
      <c r="C330" s="11" t="s">
        <v>296</v>
      </c>
      <c r="D330" s="11"/>
      <c r="E330" s="11" t="s">
        <v>122</v>
      </c>
      <c r="F330" s="11">
        <v>23</v>
      </c>
      <c r="G330" s="204">
        <v>1624.65764705882</v>
      </c>
      <c r="H330" s="204">
        <v>27619.18</v>
      </c>
      <c r="I330" s="204">
        <v>1200.8339130434799</v>
      </c>
      <c r="J330" s="220">
        <v>14.2173913043478</v>
      </c>
      <c r="L330" s="11">
        <v>17</v>
      </c>
      <c r="M330" s="204">
        <v>3650.91</v>
      </c>
      <c r="N330" s="204">
        <v>608.48500000000001</v>
      </c>
      <c r="O330" s="11"/>
      <c r="P330" s="204"/>
      <c r="Q330" s="204"/>
      <c r="R330" s="11">
        <v>23</v>
      </c>
      <c r="S330" s="204">
        <v>27619.18</v>
      </c>
      <c r="T330" s="204">
        <v>1200.8339130434799</v>
      </c>
      <c r="V330" s="11"/>
      <c r="W330" s="11"/>
      <c r="X330" s="11"/>
      <c r="Y330" s="11"/>
      <c r="Z330" s="11"/>
      <c r="AA330" s="11"/>
      <c r="AB330" s="11"/>
      <c r="AC330" s="11"/>
      <c r="AD330" s="11"/>
    </row>
    <row r="331" spans="1:30">
      <c r="A331" s="56"/>
      <c r="B331" s="11"/>
      <c r="C331" s="11" t="s">
        <v>205</v>
      </c>
      <c r="D331" s="11"/>
      <c r="E331" s="11" t="s">
        <v>206</v>
      </c>
      <c r="F331" s="11">
        <v>26</v>
      </c>
      <c r="G331" s="204">
        <v>1798.7431578947401</v>
      </c>
      <c r="H331" s="204">
        <v>34176.120000000003</v>
      </c>
      <c r="I331" s="204">
        <v>1314.4661538461501</v>
      </c>
      <c r="J331" s="220">
        <v>14.192307692307701</v>
      </c>
      <c r="L331" s="11">
        <v>19</v>
      </c>
      <c r="M331" s="204">
        <v>6323.24</v>
      </c>
      <c r="N331" s="204">
        <v>903.32</v>
      </c>
      <c r="O331" s="11"/>
      <c r="P331" s="204"/>
      <c r="Q331" s="204"/>
      <c r="R331" s="11">
        <v>26</v>
      </c>
      <c r="S331" s="204">
        <v>34176.120000000003</v>
      </c>
      <c r="T331" s="204">
        <v>1314.4661538461501</v>
      </c>
      <c r="V331" s="11"/>
      <c r="W331" s="11"/>
      <c r="X331" s="11"/>
      <c r="Y331" s="11"/>
      <c r="Z331" s="11"/>
      <c r="AA331" s="11"/>
      <c r="AB331" s="11"/>
      <c r="AC331" s="11"/>
      <c r="AD331" s="11"/>
    </row>
    <row r="332" spans="1:30">
      <c r="A332" s="56"/>
      <c r="B332" s="11"/>
      <c r="C332" s="11" t="s">
        <v>204</v>
      </c>
      <c r="D332" s="11"/>
      <c r="E332" s="11" t="s">
        <v>162</v>
      </c>
      <c r="F332" s="11">
        <v>87</v>
      </c>
      <c r="G332" s="204">
        <v>3743.14673913043</v>
      </c>
      <c r="H332" s="204">
        <v>172184.75</v>
      </c>
      <c r="I332" s="204">
        <v>1979.1350574712601</v>
      </c>
      <c r="J332" s="220">
        <v>14.0574712643678</v>
      </c>
      <c r="L332" s="11">
        <v>46</v>
      </c>
      <c r="M332" s="204">
        <v>80160.2</v>
      </c>
      <c r="N332" s="204">
        <v>1955.1268292682901</v>
      </c>
      <c r="O332" s="11">
        <v>1</v>
      </c>
      <c r="P332" s="204">
        <v>254.52</v>
      </c>
      <c r="Q332" s="204">
        <v>254.52</v>
      </c>
      <c r="R332" s="11">
        <v>86</v>
      </c>
      <c r="S332" s="204">
        <v>171930.23</v>
      </c>
      <c r="T332" s="204">
        <v>1999.1887209302299</v>
      </c>
      <c r="V332" s="11"/>
      <c r="W332" s="11"/>
      <c r="X332" s="11"/>
      <c r="Y332" s="11"/>
      <c r="Z332" s="11"/>
      <c r="AA332" s="11"/>
      <c r="AB332" s="11"/>
      <c r="AC332" s="11"/>
      <c r="AD332" s="11"/>
    </row>
    <row r="333" spans="1:30">
      <c r="A333" s="56"/>
      <c r="B333" s="11"/>
      <c r="C333" s="11" t="s">
        <v>201</v>
      </c>
      <c r="D333" s="11"/>
      <c r="E333" s="11" t="s">
        <v>89</v>
      </c>
      <c r="F333" s="11">
        <v>3</v>
      </c>
      <c r="G333" s="204">
        <v>1979.345</v>
      </c>
      <c r="H333" s="204">
        <v>3958.69</v>
      </c>
      <c r="I333" s="204">
        <v>1319.5633333333301</v>
      </c>
      <c r="J333" s="220">
        <v>14</v>
      </c>
      <c r="L333" s="11">
        <v>2</v>
      </c>
      <c r="M333" s="204">
        <v>3262.59</v>
      </c>
      <c r="N333" s="204">
        <v>3262.59</v>
      </c>
      <c r="O333" s="11"/>
      <c r="P333" s="204"/>
      <c r="Q333" s="204"/>
      <c r="R333" s="11">
        <v>3</v>
      </c>
      <c r="S333" s="204">
        <v>3958.69</v>
      </c>
      <c r="T333" s="204">
        <v>1319.5633333333301</v>
      </c>
      <c r="V333" s="11"/>
      <c r="W333" s="11"/>
      <c r="X333" s="11"/>
      <c r="Y333" s="11"/>
      <c r="Z333" s="11"/>
      <c r="AA333" s="11"/>
      <c r="AB333" s="11"/>
      <c r="AC333" s="11"/>
      <c r="AD333" s="11"/>
    </row>
    <row r="334" spans="1:30">
      <c r="A334" s="56"/>
      <c r="B334" s="11"/>
      <c r="C334" s="11" t="s">
        <v>434</v>
      </c>
      <c r="D334" s="11"/>
      <c r="E334" s="11" t="s">
        <v>435</v>
      </c>
      <c r="F334" s="11">
        <v>68</v>
      </c>
      <c r="G334" s="204">
        <v>2041.33844444444</v>
      </c>
      <c r="H334" s="204">
        <v>91860.23</v>
      </c>
      <c r="I334" s="204">
        <v>1350.88573529412</v>
      </c>
      <c r="J334" s="220">
        <v>13.867647058823501</v>
      </c>
      <c r="L334" s="11">
        <v>45</v>
      </c>
      <c r="M334" s="204">
        <v>33033.760000000002</v>
      </c>
      <c r="N334" s="204">
        <v>1436.25043478261</v>
      </c>
      <c r="O334" s="11">
        <v>2</v>
      </c>
      <c r="P334" s="204">
        <v>3428.15</v>
      </c>
      <c r="Q334" s="204">
        <v>1714.075</v>
      </c>
      <c r="R334" s="11">
        <v>66</v>
      </c>
      <c r="S334" s="204">
        <v>88432.08</v>
      </c>
      <c r="T334" s="204">
        <v>1339.88</v>
      </c>
      <c r="V334" s="11"/>
      <c r="W334" s="11"/>
      <c r="X334" s="11"/>
      <c r="Y334" s="11"/>
      <c r="Z334" s="11"/>
      <c r="AA334" s="11"/>
      <c r="AB334" s="11"/>
      <c r="AC334" s="11"/>
      <c r="AD334" s="11"/>
    </row>
    <row r="335" spans="1:30">
      <c r="A335" s="56"/>
      <c r="B335" s="11"/>
      <c r="C335" s="11" t="s">
        <v>423</v>
      </c>
      <c r="D335" s="11"/>
      <c r="E335" s="11" t="s">
        <v>424</v>
      </c>
      <c r="F335" s="11">
        <v>95</v>
      </c>
      <c r="G335" s="204">
        <v>1961.44</v>
      </c>
      <c r="H335" s="204">
        <v>127493.6</v>
      </c>
      <c r="I335" s="204">
        <v>1342.0378947368399</v>
      </c>
      <c r="J335" s="220">
        <v>13.863157894736799</v>
      </c>
      <c r="L335" s="11">
        <v>65</v>
      </c>
      <c r="M335" s="204">
        <v>42885.73</v>
      </c>
      <c r="N335" s="204">
        <v>1429.5243333333301</v>
      </c>
      <c r="O335" s="11">
        <v>2</v>
      </c>
      <c r="P335" s="204">
        <v>2165.71</v>
      </c>
      <c r="Q335" s="204">
        <v>1082.855</v>
      </c>
      <c r="R335" s="11">
        <v>93</v>
      </c>
      <c r="S335" s="204">
        <v>125327.89</v>
      </c>
      <c r="T335" s="204">
        <v>1347.6117204301099</v>
      </c>
      <c r="V335" s="11"/>
      <c r="W335" s="11"/>
      <c r="X335" s="11"/>
      <c r="Y335" s="11"/>
      <c r="Z335" s="11"/>
      <c r="AA335" s="11"/>
      <c r="AB335" s="11"/>
      <c r="AC335" s="11"/>
      <c r="AD335" s="11"/>
    </row>
    <row r="336" spans="1:30">
      <c r="A336" s="56"/>
      <c r="B336" s="11"/>
      <c r="C336" s="11" t="s">
        <v>399</v>
      </c>
      <c r="D336" s="11"/>
      <c r="E336" s="11" t="s">
        <v>400</v>
      </c>
      <c r="F336" s="11">
        <v>10</v>
      </c>
      <c r="G336" s="204">
        <v>1164.4037499999999</v>
      </c>
      <c r="H336" s="204">
        <v>9315.23</v>
      </c>
      <c r="I336" s="204">
        <v>931.52300000000002</v>
      </c>
      <c r="J336" s="220">
        <v>13.8</v>
      </c>
      <c r="L336" s="11">
        <v>8</v>
      </c>
      <c r="M336" s="204">
        <v>1347.15</v>
      </c>
      <c r="N336" s="204">
        <v>673.57500000000005</v>
      </c>
      <c r="O336" s="11"/>
      <c r="P336" s="204"/>
      <c r="Q336" s="204"/>
      <c r="R336" s="11">
        <v>10</v>
      </c>
      <c r="S336" s="204">
        <v>9315.23</v>
      </c>
      <c r="T336" s="204">
        <v>931.52300000000002</v>
      </c>
      <c r="V336" s="11"/>
      <c r="W336" s="11"/>
      <c r="X336" s="11"/>
      <c r="Y336" s="11"/>
      <c r="Z336" s="11"/>
      <c r="AA336" s="11"/>
      <c r="AB336" s="11"/>
      <c r="AC336" s="11"/>
      <c r="AD336" s="11"/>
    </row>
    <row r="337" spans="1:30">
      <c r="A337" s="56"/>
      <c r="B337" s="11"/>
      <c r="C337" s="11" t="s">
        <v>199</v>
      </c>
      <c r="D337" s="11"/>
      <c r="E337" s="11" t="s">
        <v>191</v>
      </c>
      <c r="F337" s="11">
        <v>118</v>
      </c>
      <c r="G337" s="204">
        <v>2207.3763888888898</v>
      </c>
      <c r="H337" s="204">
        <v>158931.1</v>
      </c>
      <c r="I337" s="204">
        <v>1346.8737288135601</v>
      </c>
      <c r="J337" s="220">
        <v>13.771186440677999</v>
      </c>
      <c r="L337" s="11">
        <v>72</v>
      </c>
      <c r="M337" s="204">
        <v>74760.86</v>
      </c>
      <c r="N337" s="204">
        <v>1625.23608695652</v>
      </c>
      <c r="O337" s="11">
        <v>6</v>
      </c>
      <c r="P337" s="204">
        <v>4455.95</v>
      </c>
      <c r="Q337" s="204">
        <v>742.65833333333296</v>
      </c>
      <c r="R337" s="11">
        <v>112</v>
      </c>
      <c r="S337" s="204">
        <v>154475.15</v>
      </c>
      <c r="T337" s="204">
        <v>1379.2424107142799</v>
      </c>
      <c r="V337" s="11"/>
      <c r="W337" s="11"/>
      <c r="X337" s="11"/>
      <c r="Y337" s="11"/>
      <c r="Z337" s="11"/>
      <c r="AA337" s="11"/>
      <c r="AB337" s="11"/>
      <c r="AC337" s="11"/>
      <c r="AD337" s="11"/>
    </row>
    <row r="338" spans="1:30">
      <c r="A338" s="56"/>
      <c r="B338" s="11"/>
      <c r="C338" s="11" t="s">
        <v>225</v>
      </c>
      <c r="D338" s="11"/>
      <c r="E338" s="11" t="s">
        <v>226</v>
      </c>
      <c r="F338" s="11">
        <v>148</v>
      </c>
      <c r="G338" s="204">
        <v>2771.9134408602199</v>
      </c>
      <c r="H338" s="204">
        <v>257787.95</v>
      </c>
      <c r="I338" s="204">
        <v>1741.81047297297</v>
      </c>
      <c r="J338" s="220">
        <v>13.7364864864865</v>
      </c>
      <c r="L338" s="11">
        <v>93</v>
      </c>
      <c r="M338" s="204">
        <v>103083.46</v>
      </c>
      <c r="N338" s="204">
        <v>1874.24472727273</v>
      </c>
      <c r="O338" s="11">
        <v>6</v>
      </c>
      <c r="P338" s="204">
        <v>10791.21</v>
      </c>
      <c r="Q338" s="204">
        <v>1798.5350000000001</v>
      </c>
      <c r="R338" s="11">
        <v>142</v>
      </c>
      <c r="S338" s="204">
        <v>246996.74</v>
      </c>
      <c r="T338" s="204">
        <v>1739.4136619718299</v>
      </c>
      <c r="V338" s="11"/>
      <c r="W338" s="11"/>
      <c r="X338" s="11"/>
      <c r="Y338" s="11"/>
      <c r="Z338" s="11"/>
      <c r="AA338" s="11"/>
      <c r="AB338" s="11"/>
      <c r="AC338" s="11"/>
      <c r="AD338" s="11"/>
    </row>
    <row r="339" spans="1:30">
      <c r="A339" s="56"/>
      <c r="B339" s="11"/>
      <c r="C339" s="11" t="s">
        <v>95</v>
      </c>
      <c r="D339" s="11"/>
      <c r="E339" s="11" t="s">
        <v>96</v>
      </c>
      <c r="F339" s="11">
        <v>30</v>
      </c>
      <c r="G339" s="204">
        <v>2802.8921052631599</v>
      </c>
      <c r="H339" s="204">
        <v>53254.95</v>
      </c>
      <c r="I339" s="204">
        <v>1775.165</v>
      </c>
      <c r="J339" s="220">
        <v>13.733333333333301</v>
      </c>
      <c r="L339" s="11">
        <v>19</v>
      </c>
      <c r="M339" s="204">
        <v>16912.63</v>
      </c>
      <c r="N339" s="204">
        <v>1537.51181818182</v>
      </c>
      <c r="O339" s="11"/>
      <c r="P339" s="204"/>
      <c r="Q339" s="204"/>
      <c r="R339" s="11">
        <v>30</v>
      </c>
      <c r="S339" s="204">
        <v>53254.95</v>
      </c>
      <c r="T339" s="204">
        <v>1775.165</v>
      </c>
      <c r="V339" s="11"/>
      <c r="W339" s="11"/>
      <c r="X339" s="11"/>
      <c r="Y339" s="11"/>
      <c r="Z339" s="11"/>
      <c r="AA339" s="11"/>
      <c r="AB339" s="11"/>
      <c r="AC339" s="11"/>
      <c r="AD339" s="11"/>
    </row>
    <row r="340" spans="1:30">
      <c r="A340" s="56"/>
      <c r="B340" s="11"/>
      <c r="C340" s="11" t="s">
        <v>294</v>
      </c>
      <c r="D340" s="11"/>
      <c r="E340" s="11" t="s">
        <v>293</v>
      </c>
      <c r="F340" s="11">
        <v>29</v>
      </c>
      <c r="G340" s="204">
        <v>1983.6045833333301</v>
      </c>
      <c r="H340" s="204">
        <v>47606.51</v>
      </c>
      <c r="I340" s="204">
        <v>1641.60379310345</v>
      </c>
      <c r="J340" s="220">
        <v>13.7241379310345</v>
      </c>
      <c r="L340" s="11">
        <v>24</v>
      </c>
      <c r="M340" s="204">
        <v>3927.77</v>
      </c>
      <c r="N340" s="204">
        <v>785.55399999999997</v>
      </c>
      <c r="O340" s="11"/>
      <c r="P340" s="204"/>
      <c r="Q340" s="204"/>
      <c r="R340" s="11">
        <v>29</v>
      </c>
      <c r="S340" s="204">
        <v>47606.51</v>
      </c>
      <c r="T340" s="204">
        <v>1641.60379310345</v>
      </c>
      <c r="V340" s="11"/>
      <c r="W340" s="11"/>
      <c r="X340" s="11"/>
      <c r="Y340" s="11"/>
      <c r="Z340" s="11"/>
      <c r="AA340" s="11"/>
      <c r="AB340" s="11"/>
      <c r="AC340" s="11"/>
      <c r="AD340" s="11"/>
    </row>
    <row r="341" spans="1:30">
      <c r="A341" s="56"/>
      <c r="B341" s="11"/>
      <c r="C341" s="11" t="s">
        <v>378</v>
      </c>
      <c r="D341" s="11"/>
      <c r="E341" s="11" t="s">
        <v>289</v>
      </c>
      <c r="F341" s="11">
        <v>174</v>
      </c>
      <c r="G341" s="204">
        <v>3131.39208333333</v>
      </c>
      <c r="H341" s="204">
        <v>300613.64</v>
      </c>
      <c r="I341" s="204">
        <v>1727.6645977011499</v>
      </c>
      <c r="J341" s="220">
        <v>13.6494252873563</v>
      </c>
      <c r="L341" s="11">
        <v>96</v>
      </c>
      <c r="M341" s="204">
        <v>167443.48000000001</v>
      </c>
      <c r="N341" s="204">
        <v>2146.7112820512798</v>
      </c>
      <c r="O341" s="11">
        <v>4</v>
      </c>
      <c r="P341" s="204">
        <v>4777.6499999999996</v>
      </c>
      <c r="Q341" s="204">
        <v>1194.4124999999999</v>
      </c>
      <c r="R341" s="11">
        <v>170</v>
      </c>
      <c r="S341" s="204">
        <v>295835.99</v>
      </c>
      <c r="T341" s="204">
        <v>1740.2117058823501</v>
      </c>
      <c r="V341" s="11"/>
      <c r="W341" s="11"/>
      <c r="X341" s="11"/>
      <c r="Y341" s="11"/>
      <c r="Z341" s="11"/>
      <c r="AA341" s="11"/>
      <c r="AB341" s="11"/>
      <c r="AC341" s="11"/>
      <c r="AD341" s="11"/>
    </row>
    <row r="342" spans="1:30">
      <c r="A342" s="56"/>
      <c r="B342" s="11"/>
      <c r="C342" s="11" t="s">
        <v>393</v>
      </c>
      <c r="D342" s="11"/>
      <c r="E342" s="11" t="s">
        <v>91</v>
      </c>
      <c r="F342" s="11">
        <v>42</v>
      </c>
      <c r="G342" s="204">
        <v>1686.05043478261</v>
      </c>
      <c r="H342" s="204">
        <v>38779.160000000003</v>
      </c>
      <c r="I342" s="204">
        <v>923.31333333333305</v>
      </c>
      <c r="J342" s="220">
        <v>13.6428571428571</v>
      </c>
      <c r="L342" s="11">
        <v>23</v>
      </c>
      <c r="M342" s="204">
        <v>20146.46</v>
      </c>
      <c r="N342" s="204">
        <v>1060.3399999999999</v>
      </c>
      <c r="O342" s="11">
        <v>1</v>
      </c>
      <c r="P342" s="204">
        <v>344.42</v>
      </c>
      <c r="Q342" s="204">
        <v>344.42</v>
      </c>
      <c r="R342" s="11">
        <v>41</v>
      </c>
      <c r="S342" s="204">
        <v>38434.74</v>
      </c>
      <c r="T342" s="204">
        <v>937.43268292682899</v>
      </c>
      <c r="V342" s="11"/>
      <c r="W342" s="11"/>
      <c r="X342" s="11"/>
      <c r="Y342" s="11"/>
      <c r="Z342" s="11"/>
      <c r="AA342" s="11"/>
      <c r="AB342" s="11"/>
      <c r="AC342" s="11"/>
      <c r="AD342" s="11"/>
    </row>
    <row r="343" spans="1:30">
      <c r="A343" s="56"/>
      <c r="B343" s="11"/>
      <c r="C343" s="11" t="s">
        <v>217</v>
      </c>
      <c r="D343" s="11"/>
      <c r="E343" s="11" t="s">
        <v>218</v>
      </c>
      <c r="F343" s="11">
        <v>13</v>
      </c>
      <c r="G343" s="204">
        <v>2022.2677777777801</v>
      </c>
      <c r="H343" s="204">
        <v>18200.41</v>
      </c>
      <c r="I343" s="204">
        <v>1400.0315384615401</v>
      </c>
      <c r="J343" s="220">
        <v>13.615384615384601</v>
      </c>
      <c r="L343" s="11">
        <v>9</v>
      </c>
      <c r="M343" s="204">
        <v>5316.29</v>
      </c>
      <c r="N343" s="204">
        <v>1329.0725</v>
      </c>
      <c r="O343" s="11"/>
      <c r="P343" s="204"/>
      <c r="Q343" s="204"/>
      <c r="R343" s="11">
        <v>13</v>
      </c>
      <c r="S343" s="204">
        <v>18200.41</v>
      </c>
      <c r="T343" s="204">
        <v>1400.0315384615401</v>
      </c>
      <c r="V343" s="11"/>
      <c r="W343" s="11"/>
      <c r="X343" s="11"/>
      <c r="Y343" s="11"/>
      <c r="Z343" s="11"/>
      <c r="AA343" s="11"/>
      <c r="AB343" s="11"/>
      <c r="AC343" s="11"/>
      <c r="AD343" s="11"/>
    </row>
    <row r="344" spans="1:30">
      <c r="A344" s="56"/>
      <c r="B344" s="11"/>
      <c r="C344" s="11" t="s">
        <v>315</v>
      </c>
      <c r="D344" s="11"/>
      <c r="E344" s="11" t="s">
        <v>108</v>
      </c>
      <c r="F344" s="11">
        <v>30</v>
      </c>
      <c r="G344" s="204">
        <v>2633.25941176471</v>
      </c>
      <c r="H344" s="204">
        <v>44765.41</v>
      </c>
      <c r="I344" s="204">
        <v>1492.1803333333301</v>
      </c>
      <c r="J344" s="220">
        <v>13.6</v>
      </c>
      <c r="L344" s="11">
        <v>17</v>
      </c>
      <c r="M344" s="204">
        <v>18600.37</v>
      </c>
      <c r="N344" s="204">
        <v>1430.7976923076901</v>
      </c>
      <c r="O344" s="11"/>
      <c r="P344" s="204"/>
      <c r="Q344" s="204"/>
      <c r="R344" s="11">
        <v>30</v>
      </c>
      <c r="S344" s="204">
        <v>44765.41</v>
      </c>
      <c r="T344" s="204">
        <v>1492.1803333333301</v>
      </c>
      <c r="V344" s="11"/>
      <c r="W344" s="11"/>
      <c r="X344" s="11"/>
      <c r="Y344" s="11"/>
      <c r="Z344" s="11"/>
      <c r="AA344" s="11"/>
      <c r="AB344" s="11"/>
      <c r="AC344" s="11"/>
      <c r="AD344" s="11"/>
    </row>
    <row r="345" spans="1:30">
      <c r="A345" s="56"/>
      <c r="B345" s="11"/>
      <c r="C345" s="11" t="s">
        <v>441</v>
      </c>
      <c r="D345" s="11"/>
      <c r="E345" s="11" t="s">
        <v>442</v>
      </c>
      <c r="F345" s="11">
        <v>34</v>
      </c>
      <c r="G345" s="204">
        <v>3377.4293333333299</v>
      </c>
      <c r="H345" s="204">
        <v>50661.440000000002</v>
      </c>
      <c r="I345" s="204">
        <v>1490.0423529411801</v>
      </c>
      <c r="J345" s="220">
        <v>13.588235294117601</v>
      </c>
      <c r="L345" s="11">
        <v>15</v>
      </c>
      <c r="M345" s="204">
        <v>38322.199999999997</v>
      </c>
      <c r="N345" s="204">
        <v>2016.95789473684</v>
      </c>
      <c r="O345" s="11">
        <v>2</v>
      </c>
      <c r="P345" s="204">
        <v>2601.7199999999998</v>
      </c>
      <c r="Q345" s="204">
        <v>1300.8599999999999</v>
      </c>
      <c r="R345" s="11">
        <v>32</v>
      </c>
      <c r="S345" s="204">
        <v>48059.72</v>
      </c>
      <c r="T345" s="204">
        <v>1501.86625</v>
      </c>
      <c r="V345" s="11"/>
      <c r="W345" s="11"/>
      <c r="X345" s="11"/>
      <c r="Y345" s="11"/>
      <c r="Z345" s="11"/>
      <c r="AA345" s="11"/>
      <c r="AB345" s="11"/>
      <c r="AC345" s="11"/>
      <c r="AD345" s="11"/>
    </row>
    <row r="346" spans="1:30">
      <c r="A346" s="56"/>
      <c r="B346" s="11"/>
      <c r="C346" s="11" t="s">
        <v>175</v>
      </c>
      <c r="D346" s="11"/>
      <c r="E346" s="11" t="s">
        <v>154</v>
      </c>
      <c r="F346" s="11">
        <v>50</v>
      </c>
      <c r="G346" s="204">
        <v>2129.8031034482801</v>
      </c>
      <c r="H346" s="204">
        <v>61764.29</v>
      </c>
      <c r="I346" s="204">
        <v>1235.2858000000001</v>
      </c>
      <c r="J346" s="220">
        <v>13.58</v>
      </c>
      <c r="L346" s="11">
        <v>29</v>
      </c>
      <c r="M346" s="204">
        <v>38796.199999999997</v>
      </c>
      <c r="N346" s="204">
        <v>1847.4380952381</v>
      </c>
      <c r="O346" s="11">
        <v>2</v>
      </c>
      <c r="P346" s="204">
        <v>952.89</v>
      </c>
      <c r="Q346" s="204">
        <v>476.44499999999999</v>
      </c>
      <c r="R346" s="11">
        <v>48</v>
      </c>
      <c r="S346" s="204">
        <v>60811.4</v>
      </c>
      <c r="T346" s="204">
        <v>1266.9041666666701</v>
      </c>
      <c r="V346" s="11"/>
      <c r="W346" s="11"/>
      <c r="X346" s="11"/>
      <c r="Y346" s="11"/>
      <c r="Z346" s="11"/>
      <c r="AA346" s="11"/>
      <c r="AB346" s="11"/>
      <c r="AC346" s="11"/>
      <c r="AD346" s="11"/>
    </row>
    <row r="347" spans="1:30">
      <c r="A347" s="56"/>
      <c r="B347" s="11"/>
      <c r="C347" s="11" t="s">
        <v>329</v>
      </c>
      <c r="D347" s="11"/>
      <c r="E347" s="11" t="s">
        <v>330</v>
      </c>
      <c r="F347" s="11">
        <v>13</v>
      </c>
      <c r="G347" s="204">
        <v>3334.0425</v>
      </c>
      <c r="H347" s="204">
        <v>26672.34</v>
      </c>
      <c r="I347" s="204">
        <v>2051.7184615384599</v>
      </c>
      <c r="J347" s="220">
        <v>13.538461538461499</v>
      </c>
      <c r="L347" s="11">
        <v>8</v>
      </c>
      <c r="M347" s="204">
        <v>11970.88</v>
      </c>
      <c r="N347" s="204">
        <v>2394.1759999999999</v>
      </c>
      <c r="O347" s="11">
        <v>1</v>
      </c>
      <c r="P347" s="204">
        <v>292.62</v>
      </c>
      <c r="Q347" s="204">
        <v>292.62</v>
      </c>
      <c r="R347" s="11">
        <v>12</v>
      </c>
      <c r="S347" s="204">
        <v>26379.72</v>
      </c>
      <c r="T347" s="204">
        <v>2198.31</v>
      </c>
      <c r="V347" s="11"/>
      <c r="W347" s="11"/>
      <c r="X347" s="11"/>
      <c r="Y347" s="11"/>
      <c r="Z347" s="11"/>
      <c r="AA347" s="11"/>
      <c r="AB347" s="11"/>
      <c r="AC347" s="11"/>
      <c r="AD347" s="11"/>
    </row>
    <row r="348" spans="1:30">
      <c r="A348" s="56"/>
      <c r="B348" s="11"/>
      <c r="C348" s="11" t="s">
        <v>125</v>
      </c>
      <c r="D348" s="11"/>
      <c r="E348" s="11" t="s">
        <v>126</v>
      </c>
      <c r="F348" s="11">
        <v>16</v>
      </c>
      <c r="G348" s="204">
        <v>3887.4466666666699</v>
      </c>
      <c r="H348" s="204">
        <v>23324.68</v>
      </c>
      <c r="I348" s="204">
        <v>1457.7925</v>
      </c>
      <c r="J348" s="220">
        <v>13.5</v>
      </c>
      <c r="L348" s="11">
        <v>6</v>
      </c>
      <c r="M348" s="204">
        <v>16452.38</v>
      </c>
      <c r="N348" s="204">
        <v>1645.2380000000001</v>
      </c>
      <c r="O348" s="11"/>
      <c r="P348" s="204"/>
      <c r="Q348" s="204"/>
      <c r="R348" s="11">
        <v>16</v>
      </c>
      <c r="S348" s="204">
        <v>23324.68</v>
      </c>
      <c r="T348" s="204">
        <v>1457.7925</v>
      </c>
      <c r="V348" s="11"/>
      <c r="W348" s="11"/>
      <c r="X348" s="11"/>
      <c r="Y348" s="11"/>
      <c r="Z348" s="11"/>
      <c r="AA348" s="11"/>
      <c r="AB348" s="11"/>
      <c r="AC348" s="11"/>
      <c r="AD348" s="11"/>
    </row>
    <row r="349" spans="1:30">
      <c r="A349" s="56"/>
      <c r="B349" s="11"/>
      <c r="C349" s="11" t="s">
        <v>285</v>
      </c>
      <c r="D349" s="11"/>
      <c r="E349" s="11" t="s">
        <v>286</v>
      </c>
      <c r="F349" s="11">
        <v>35</v>
      </c>
      <c r="G349" s="204">
        <v>3132.9810000000002</v>
      </c>
      <c r="H349" s="204">
        <v>62659.62</v>
      </c>
      <c r="I349" s="204">
        <v>1790.2748571428599</v>
      </c>
      <c r="J349" s="220">
        <v>13.4857142857143</v>
      </c>
      <c r="L349" s="11">
        <v>20</v>
      </c>
      <c r="M349" s="204">
        <v>31235.87</v>
      </c>
      <c r="N349" s="204">
        <v>2082.3913333333298</v>
      </c>
      <c r="O349" s="11">
        <v>2</v>
      </c>
      <c r="P349" s="204">
        <v>618.05999999999995</v>
      </c>
      <c r="Q349" s="204">
        <v>309.02999999999997</v>
      </c>
      <c r="R349" s="11">
        <v>33</v>
      </c>
      <c r="S349" s="204">
        <v>62041.56</v>
      </c>
      <c r="T349" s="204">
        <v>1880.04727272727</v>
      </c>
      <c r="V349" s="11"/>
      <c r="W349" s="11"/>
      <c r="X349" s="11"/>
      <c r="Y349" s="11"/>
      <c r="Z349" s="11"/>
      <c r="AA349" s="11"/>
      <c r="AB349" s="11"/>
      <c r="AC349" s="11"/>
      <c r="AD349" s="11"/>
    </row>
    <row r="350" spans="1:30">
      <c r="A350" s="56"/>
      <c r="B350" s="11"/>
      <c r="C350" s="11" t="s">
        <v>341</v>
      </c>
      <c r="D350" s="11"/>
      <c r="E350" s="11" t="s">
        <v>342</v>
      </c>
      <c r="F350" s="11">
        <v>148</v>
      </c>
      <c r="G350" s="204">
        <v>2385.4972727272698</v>
      </c>
      <c r="H350" s="204">
        <v>209923.76</v>
      </c>
      <c r="I350" s="204">
        <v>1418.40378378378</v>
      </c>
      <c r="J350" s="220">
        <v>13.4391891891892</v>
      </c>
      <c r="L350" s="11">
        <v>88</v>
      </c>
      <c r="M350" s="204">
        <v>85120.05</v>
      </c>
      <c r="N350" s="204">
        <v>1418.6675</v>
      </c>
      <c r="O350" s="11">
        <v>5</v>
      </c>
      <c r="P350" s="204">
        <v>5834.82</v>
      </c>
      <c r="Q350" s="204">
        <v>1166.9639999999999</v>
      </c>
      <c r="R350" s="11">
        <v>143</v>
      </c>
      <c r="S350" s="204">
        <v>204088.94</v>
      </c>
      <c r="T350" s="204">
        <v>1427.1953846153899</v>
      </c>
      <c r="V350" s="11"/>
      <c r="W350" s="11"/>
      <c r="X350" s="11"/>
      <c r="Y350" s="11"/>
      <c r="Z350" s="11"/>
      <c r="AA350" s="11"/>
      <c r="AB350" s="11"/>
      <c r="AC350" s="11"/>
      <c r="AD350" s="11"/>
    </row>
    <row r="351" spans="1:30">
      <c r="A351" s="56"/>
      <c r="B351" s="11"/>
      <c r="C351" s="11" t="s">
        <v>273</v>
      </c>
      <c r="D351" s="11"/>
      <c r="E351" s="11" t="s">
        <v>274</v>
      </c>
      <c r="F351" s="11">
        <v>14</v>
      </c>
      <c r="G351" s="204">
        <v>2184.15</v>
      </c>
      <c r="H351" s="204">
        <v>19657.349999999999</v>
      </c>
      <c r="I351" s="204">
        <v>1404.0964285714299</v>
      </c>
      <c r="J351" s="220">
        <v>13.4285714285714</v>
      </c>
      <c r="L351" s="11">
        <v>9</v>
      </c>
      <c r="M351" s="204">
        <v>12701.41</v>
      </c>
      <c r="N351" s="204">
        <v>2540.2820000000002</v>
      </c>
      <c r="O351" s="11"/>
      <c r="P351" s="204"/>
      <c r="Q351" s="204"/>
      <c r="R351" s="11">
        <v>14</v>
      </c>
      <c r="S351" s="204">
        <v>19657.349999999999</v>
      </c>
      <c r="T351" s="204">
        <v>1404.0964285714299</v>
      </c>
      <c r="V351" s="11"/>
      <c r="W351" s="11"/>
      <c r="X351" s="11"/>
      <c r="Y351" s="11"/>
      <c r="Z351" s="11"/>
      <c r="AA351" s="11"/>
      <c r="AB351" s="11"/>
      <c r="AC351" s="11"/>
      <c r="AD351" s="11"/>
    </row>
    <row r="352" spans="1:30">
      <c r="A352" s="56"/>
      <c r="B352" s="11"/>
      <c r="C352" s="11" t="s">
        <v>232</v>
      </c>
      <c r="D352" s="11"/>
      <c r="E352" s="11" t="s">
        <v>233</v>
      </c>
      <c r="F352" s="11">
        <v>60</v>
      </c>
      <c r="G352" s="204">
        <v>2561.5114705882302</v>
      </c>
      <c r="H352" s="204">
        <v>87091.39</v>
      </c>
      <c r="I352" s="204">
        <v>1451.52316666667</v>
      </c>
      <c r="J352" s="220">
        <v>13.4166666666667</v>
      </c>
      <c r="L352" s="11">
        <v>34</v>
      </c>
      <c r="M352" s="204">
        <v>39572.74</v>
      </c>
      <c r="N352" s="204">
        <v>1522.0284615384601</v>
      </c>
      <c r="O352" s="11"/>
      <c r="P352" s="204"/>
      <c r="Q352" s="204"/>
      <c r="R352" s="11">
        <v>60</v>
      </c>
      <c r="S352" s="204">
        <v>87091.39</v>
      </c>
      <c r="T352" s="204">
        <v>1451.52316666667</v>
      </c>
      <c r="V352" s="11"/>
      <c r="W352" s="11"/>
      <c r="X352" s="11"/>
      <c r="Y352" s="11"/>
      <c r="Z352" s="11"/>
      <c r="AA352" s="11"/>
      <c r="AB352" s="11"/>
      <c r="AC352" s="11"/>
      <c r="AD352" s="11"/>
    </row>
    <row r="353" spans="1:30">
      <c r="A353" s="56"/>
      <c r="B353" s="11"/>
      <c r="C353" s="11" t="s">
        <v>324</v>
      </c>
      <c r="D353" s="11"/>
      <c r="E353" s="11" t="s">
        <v>227</v>
      </c>
      <c r="F353" s="11">
        <v>96</v>
      </c>
      <c r="G353" s="204">
        <v>2183.45462686567</v>
      </c>
      <c r="H353" s="204">
        <v>146291.46</v>
      </c>
      <c r="I353" s="204">
        <v>1523.869375</v>
      </c>
      <c r="J353" s="220">
        <v>13.375</v>
      </c>
      <c r="L353" s="11">
        <v>67</v>
      </c>
      <c r="M353" s="204">
        <v>55997.120000000003</v>
      </c>
      <c r="N353" s="204">
        <v>1930.93517241379</v>
      </c>
      <c r="O353" s="11">
        <v>1</v>
      </c>
      <c r="P353" s="204">
        <v>258.58999999999997</v>
      </c>
      <c r="Q353" s="204">
        <v>258.58999999999997</v>
      </c>
      <c r="R353" s="11">
        <v>95</v>
      </c>
      <c r="S353" s="204">
        <v>146032.87</v>
      </c>
      <c r="T353" s="204">
        <v>1537.18810526316</v>
      </c>
      <c r="V353" s="11"/>
      <c r="W353" s="11"/>
      <c r="X353" s="11"/>
      <c r="Y353" s="11"/>
      <c r="Z353" s="11"/>
      <c r="AA353" s="11"/>
      <c r="AB353" s="11"/>
      <c r="AC353" s="11"/>
      <c r="AD353" s="11"/>
    </row>
    <row r="354" spans="1:30">
      <c r="A354" s="56"/>
      <c r="B354" s="11"/>
      <c r="C354" s="11" t="s">
        <v>355</v>
      </c>
      <c r="D354" s="11"/>
      <c r="E354" s="11" t="s">
        <v>102</v>
      </c>
      <c r="F354" s="11">
        <v>356</v>
      </c>
      <c r="G354" s="204">
        <v>2876.2711538461499</v>
      </c>
      <c r="H354" s="204">
        <v>523481.35</v>
      </c>
      <c r="I354" s="204">
        <v>1470.45323033708</v>
      </c>
      <c r="J354" s="220">
        <v>13.370786516853901</v>
      </c>
      <c r="L354" s="11">
        <v>182</v>
      </c>
      <c r="M354" s="204">
        <v>333690.86</v>
      </c>
      <c r="N354" s="204">
        <v>1917.7635632183899</v>
      </c>
      <c r="O354" s="11">
        <v>11</v>
      </c>
      <c r="P354" s="204">
        <v>6376.02</v>
      </c>
      <c r="Q354" s="204">
        <v>579.63818181818203</v>
      </c>
      <c r="R354" s="11">
        <v>345</v>
      </c>
      <c r="S354" s="204">
        <v>517105.33</v>
      </c>
      <c r="T354" s="204">
        <v>1498.85602898551</v>
      </c>
      <c r="V354" s="11"/>
      <c r="W354" s="11"/>
      <c r="X354" s="11"/>
      <c r="Y354" s="11"/>
      <c r="Z354" s="11"/>
      <c r="AA354" s="11"/>
      <c r="AB354" s="11"/>
      <c r="AC354" s="11"/>
      <c r="AD354" s="11"/>
    </row>
    <row r="355" spans="1:30">
      <c r="A355" s="56"/>
      <c r="B355" s="11"/>
      <c r="C355" s="11" t="s">
        <v>196</v>
      </c>
      <c r="D355" s="11"/>
      <c r="E355" s="11" t="s">
        <v>197</v>
      </c>
      <c r="F355" s="11">
        <v>21</v>
      </c>
      <c r="G355" s="204">
        <v>1375.53058823529</v>
      </c>
      <c r="H355" s="204">
        <v>23384.02</v>
      </c>
      <c r="I355" s="204">
        <v>1113.52476190476</v>
      </c>
      <c r="J355" s="220">
        <v>13.3333333333333</v>
      </c>
      <c r="L355" s="11">
        <v>17</v>
      </c>
      <c r="M355" s="204">
        <v>5678.72</v>
      </c>
      <c r="N355" s="204">
        <v>1419.68</v>
      </c>
      <c r="O355" s="11"/>
      <c r="P355" s="204"/>
      <c r="Q355" s="204"/>
      <c r="R355" s="11">
        <v>21</v>
      </c>
      <c r="S355" s="204">
        <v>23384.02</v>
      </c>
      <c r="T355" s="204">
        <v>1113.52476190476</v>
      </c>
      <c r="V355" s="11"/>
      <c r="W355" s="11"/>
      <c r="X355" s="11"/>
      <c r="Y355" s="11"/>
      <c r="Z355" s="11"/>
      <c r="AA355" s="11"/>
      <c r="AB355" s="11"/>
      <c r="AC355" s="11"/>
      <c r="AD355" s="11"/>
    </row>
    <row r="356" spans="1:30">
      <c r="A356" s="56"/>
      <c r="B356" s="11"/>
      <c r="C356" s="11" t="s">
        <v>135</v>
      </c>
      <c r="D356" s="11"/>
      <c r="E356" s="11" t="s">
        <v>136</v>
      </c>
      <c r="F356" s="11">
        <v>542</v>
      </c>
      <c r="G356" s="204">
        <v>2898.0841095890401</v>
      </c>
      <c r="H356" s="204">
        <v>846240.56000000099</v>
      </c>
      <c r="I356" s="204">
        <v>1561.3294464944699</v>
      </c>
      <c r="J356" s="220">
        <v>13.3210332103321</v>
      </c>
      <c r="L356" s="11">
        <v>292</v>
      </c>
      <c r="M356" s="204">
        <v>484636.96</v>
      </c>
      <c r="N356" s="204">
        <v>1938.54784</v>
      </c>
      <c r="O356" s="11">
        <v>17</v>
      </c>
      <c r="P356" s="204">
        <v>18220.79</v>
      </c>
      <c r="Q356" s="204">
        <v>1071.81117647059</v>
      </c>
      <c r="R356" s="11">
        <v>525</v>
      </c>
      <c r="S356" s="204">
        <v>828019.77000000095</v>
      </c>
      <c r="T356" s="204">
        <v>1577.1805142857199</v>
      </c>
      <c r="V356" s="11"/>
      <c r="W356" s="11"/>
      <c r="X356" s="11"/>
      <c r="Y356" s="11"/>
      <c r="Z356" s="11"/>
      <c r="AA356" s="11"/>
      <c r="AB356" s="11"/>
      <c r="AC356" s="11"/>
      <c r="AD356" s="11"/>
    </row>
    <row r="357" spans="1:30">
      <c r="A357" s="56"/>
      <c r="B357" s="11"/>
      <c r="C357" s="11" t="s">
        <v>361</v>
      </c>
      <c r="D357" s="11"/>
      <c r="E357" s="11" t="s">
        <v>362</v>
      </c>
      <c r="F357" s="11">
        <v>27</v>
      </c>
      <c r="G357" s="204">
        <v>2613.2262500000002</v>
      </c>
      <c r="H357" s="204">
        <v>41811.620000000003</v>
      </c>
      <c r="I357" s="204">
        <v>1548.57851851852</v>
      </c>
      <c r="J357" s="220">
        <v>13.296296296296299</v>
      </c>
      <c r="L357" s="11">
        <v>16</v>
      </c>
      <c r="M357" s="204">
        <v>13933.99</v>
      </c>
      <c r="N357" s="204">
        <v>1266.72636363636</v>
      </c>
      <c r="O357" s="11">
        <v>1</v>
      </c>
      <c r="P357" s="204">
        <v>1929.96</v>
      </c>
      <c r="Q357" s="204">
        <v>1929.96</v>
      </c>
      <c r="R357" s="11">
        <v>26</v>
      </c>
      <c r="S357" s="204">
        <v>39881.660000000003</v>
      </c>
      <c r="T357" s="204">
        <v>1533.91</v>
      </c>
      <c r="V357" s="11"/>
      <c r="W357" s="11"/>
      <c r="X357" s="11"/>
      <c r="Y357" s="11"/>
      <c r="Z357" s="11"/>
      <c r="AA357" s="11"/>
      <c r="AB357" s="11"/>
      <c r="AC357" s="11"/>
      <c r="AD357" s="11"/>
    </row>
    <row r="358" spans="1:30">
      <c r="A358" s="56"/>
      <c r="B358" s="11"/>
      <c r="C358" s="11" t="s">
        <v>436</v>
      </c>
      <c r="D358" s="11"/>
      <c r="E358" s="11" t="s">
        <v>437</v>
      </c>
      <c r="F358" s="11">
        <v>76</v>
      </c>
      <c r="G358" s="204">
        <v>3333.9656756756799</v>
      </c>
      <c r="H358" s="204">
        <v>123356.73</v>
      </c>
      <c r="I358" s="204">
        <v>1623.11486842105</v>
      </c>
      <c r="J358" s="220">
        <v>13.289473684210501</v>
      </c>
      <c r="L358" s="11">
        <v>37</v>
      </c>
      <c r="M358" s="204">
        <v>73216.710000000006</v>
      </c>
      <c r="N358" s="204">
        <v>1877.35153846154</v>
      </c>
      <c r="O358" s="11"/>
      <c r="P358" s="204"/>
      <c r="Q358" s="204"/>
      <c r="R358" s="11">
        <v>76</v>
      </c>
      <c r="S358" s="204">
        <v>123356.73</v>
      </c>
      <c r="T358" s="204">
        <v>1623.11486842105</v>
      </c>
      <c r="V358" s="11"/>
      <c r="W358" s="11"/>
      <c r="X358" s="11"/>
      <c r="Y358" s="11"/>
      <c r="Z358" s="11"/>
      <c r="AA358" s="11"/>
      <c r="AB358" s="11"/>
      <c r="AC358" s="11"/>
      <c r="AD358" s="11"/>
    </row>
    <row r="359" spans="1:30">
      <c r="A359" s="56"/>
      <c r="B359" s="11"/>
      <c r="C359" s="11" t="s">
        <v>142</v>
      </c>
      <c r="D359" s="11"/>
      <c r="E359" s="11" t="s">
        <v>141</v>
      </c>
      <c r="F359" s="11">
        <v>4</v>
      </c>
      <c r="G359" s="204">
        <v>1592.56666666667</v>
      </c>
      <c r="H359" s="204">
        <v>4777.7</v>
      </c>
      <c r="I359" s="204">
        <v>1194.425</v>
      </c>
      <c r="J359" s="220">
        <v>13.25</v>
      </c>
      <c r="L359" s="11">
        <v>3</v>
      </c>
      <c r="M359" s="204">
        <v>964.13</v>
      </c>
      <c r="N359" s="204">
        <v>964.13</v>
      </c>
      <c r="O359" s="11"/>
      <c r="P359" s="204"/>
      <c r="Q359" s="204"/>
      <c r="R359" s="11">
        <v>4</v>
      </c>
      <c r="S359" s="204">
        <v>4777.7</v>
      </c>
      <c r="T359" s="204">
        <v>1194.425</v>
      </c>
      <c r="V359" s="11"/>
      <c r="W359" s="11"/>
      <c r="X359" s="11"/>
      <c r="Y359" s="11"/>
      <c r="Z359" s="11"/>
      <c r="AA359" s="11"/>
      <c r="AB359" s="11"/>
      <c r="AC359" s="11"/>
      <c r="AD359" s="11"/>
    </row>
    <row r="360" spans="1:30">
      <c r="A360" s="56"/>
      <c r="B360" s="11"/>
      <c r="C360" s="11" t="s">
        <v>208</v>
      </c>
      <c r="D360" s="11"/>
      <c r="E360" s="11" t="s">
        <v>210</v>
      </c>
      <c r="F360" s="11">
        <v>268</v>
      </c>
      <c r="G360" s="204">
        <v>2313.7563030302999</v>
      </c>
      <c r="H360" s="204">
        <v>381769.79</v>
      </c>
      <c r="I360" s="204">
        <v>1424.51414179105</v>
      </c>
      <c r="J360" s="220">
        <v>13.246268656716399</v>
      </c>
      <c r="L360" s="11">
        <v>165</v>
      </c>
      <c r="M360" s="204">
        <v>179231</v>
      </c>
      <c r="N360" s="204">
        <v>1740.1067961164999</v>
      </c>
      <c r="O360" s="11">
        <v>7</v>
      </c>
      <c r="P360" s="204">
        <v>3789.14</v>
      </c>
      <c r="Q360" s="204">
        <v>541.30571428571398</v>
      </c>
      <c r="R360" s="11">
        <v>261</v>
      </c>
      <c r="S360" s="204">
        <v>377980.65</v>
      </c>
      <c r="T360" s="204">
        <v>1448.2017241379299</v>
      </c>
      <c r="V360" s="11"/>
      <c r="W360" s="11"/>
      <c r="X360" s="11"/>
      <c r="Y360" s="11"/>
      <c r="Z360" s="11"/>
      <c r="AA360" s="11"/>
      <c r="AB360" s="11"/>
      <c r="AC360" s="11"/>
      <c r="AD360" s="11"/>
    </row>
    <row r="361" spans="1:30">
      <c r="A361" s="56"/>
      <c r="B361" s="11"/>
      <c r="C361" s="11" t="s">
        <v>115</v>
      </c>
      <c r="D361" s="11"/>
      <c r="E361" s="11" t="s">
        <v>116</v>
      </c>
      <c r="F361" s="11">
        <v>13</v>
      </c>
      <c r="G361" s="204">
        <v>2401.6462499999998</v>
      </c>
      <c r="H361" s="204">
        <v>19213.169999999998</v>
      </c>
      <c r="I361" s="204">
        <v>1477.9361538461501</v>
      </c>
      <c r="J361" s="220">
        <v>13.2307692307692</v>
      </c>
      <c r="L361" s="11">
        <v>8</v>
      </c>
      <c r="M361" s="204">
        <v>8128.09</v>
      </c>
      <c r="N361" s="204">
        <v>1625.6179999999999</v>
      </c>
      <c r="O361" s="11"/>
      <c r="P361" s="204"/>
      <c r="Q361" s="204"/>
      <c r="R361" s="11">
        <v>13</v>
      </c>
      <c r="S361" s="204">
        <v>19213.169999999998</v>
      </c>
      <c r="T361" s="204">
        <v>1477.9361538461501</v>
      </c>
      <c r="V361" s="11"/>
      <c r="W361" s="11"/>
      <c r="X361" s="11"/>
      <c r="Y361" s="11"/>
      <c r="Z361" s="11"/>
      <c r="AA361" s="11"/>
      <c r="AB361" s="11"/>
      <c r="AC361" s="11"/>
      <c r="AD361" s="11"/>
    </row>
    <row r="362" spans="1:30">
      <c r="A362" s="56"/>
      <c r="B362" s="11"/>
      <c r="C362" s="11" t="s">
        <v>414</v>
      </c>
      <c r="D362" s="11"/>
      <c r="E362" s="11" t="s">
        <v>98</v>
      </c>
      <c r="F362" s="11">
        <v>13</v>
      </c>
      <c r="G362" s="204">
        <v>3357.1671428571399</v>
      </c>
      <c r="H362" s="204">
        <v>23500.17</v>
      </c>
      <c r="I362" s="204">
        <v>1807.7053846153799</v>
      </c>
      <c r="J362" s="220">
        <v>13.2307692307692</v>
      </c>
      <c r="L362" s="11">
        <v>7</v>
      </c>
      <c r="M362" s="204">
        <v>8182.6</v>
      </c>
      <c r="N362" s="204">
        <v>1363.7666666666701</v>
      </c>
      <c r="O362" s="11"/>
      <c r="P362" s="204"/>
      <c r="Q362" s="204"/>
      <c r="R362" s="11">
        <v>13</v>
      </c>
      <c r="S362" s="204">
        <v>23500.17</v>
      </c>
      <c r="T362" s="204">
        <v>1807.7053846153799</v>
      </c>
      <c r="V362" s="11"/>
      <c r="W362" s="11"/>
      <c r="X362" s="11"/>
      <c r="Y362" s="11"/>
      <c r="Z362" s="11"/>
      <c r="AA362" s="11"/>
      <c r="AB362" s="11"/>
      <c r="AC362" s="11"/>
      <c r="AD362" s="11"/>
    </row>
    <row r="363" spans="1:30">
      <c r="A363" s="56"/>
      <c r="B363" s="11"/>
      <c r="C363" s="11" t="s">
        <v>101</v>
      </c>
      <c r="D363" s="11"/>
      <c r="E363" s="11" t="s">
        <v>103</v>
      </c>
      <c r="F363" s="11">
        <v>542</v>
      </c>
      <c r="G363" s="204">
        <v>2214.93047923323</v>
      </c>
      <c r="H363" s="204">
        <v>693273.24</v>
      </c>
      <c r="I363" s="204">
        <v>1279.1019188191899</v>
      </c>
      <c r="J363" s="220">
        <v>13.2177121771218</v>
      </c>
      <c r="L363" s="11">
        <v>313</v>
      </c>
      <c r="M363" s="204">
        <v>371287</v>
      </c>
      <c r="N363" s="204">
        <v>1621.3406113537101</v>
      </c>
      <c r="O363" s="11">
        <v>22</v>
      </c>
      <c r="P363" s="204">
        <v>14871.11</v>
      </c>
      <c r="Q363" s="204">
        <v>675.95954545454504</v>
      </c>
      <c r="R363" s="11">
        <v>520</v>
      </c>
      <c r="S363" s="204">
        <v>678402.13</v>
      </c>
      <c r="T363" s="204">
        <v>1304.61948076923</v>
      </c>
      <c r="V363" s="11"/>
      <c r="W363" s="11"/>
      <c r="X363" s="11"/>
      <c r="Y363" s="11"/>
      <c r="Z363" s="11"/>
      <c r="AA363" s="11"/>
      <c r="AB363" s="11"/>
      <c r="AC363" s="11"/>
      <c r="AD363" s="11"/>
    </row>
    <row r="364" spans="1:30">
      <c r="A364" s="56"/>
      <c r="B364" s="11"/>
      <c r="C364" s="11" t="s">
        <v>369</v>
      </c>
      <c r="D364" s="11"/>
      <c r="E364" s="11" t="s">
        <v>370</v>
      </c>
      <c r="F364" s="11">
        <v>19</v>
      </c>
      <c r="G364" s="204">
        <v>1713.11333333333</v>
      </c>
      <c r="H364" s="204">
        <v>20557.36</v>
      </c>
      <c r="I364" s="204">
        <v>1081.9663157894699</v>
      </c>
      <c r="J364" s="220">
        <v>13.210526315789499</v>
      </c>
      <c r="L364" s="11">
        <v>12</v>
      </c>
      <c r="M364" s="204">
        <v>6015.69</v>
      </c>
      <c r="N364" s="204">
        <v>859.38428571428597</v>
      </c>
      <c r="O364" s="11"/>
      <c r="P364" s="204"/>
      <c r="Q364" s="204"/>
      <c r="R364" s="11">
        <v>19</v>
      </c>
      <c r="S364" s="204">
        <v>20557.36</v>
      </c>
      <c r="T364" s="204">
        <v>1081.9663157894699</v>
      </c>
      <c r="V364" s="11"/>
      <c r="W364" s="11"/>
      <c r="X364" s="11"/>
      <c r="Y364" s="11"/>
      <c r="Z364" s="11"/>
      <c r="AA364" s="11"/>
      <c r="AB364" s="11"/>
      <c r="AC364" s="11"/>
      <c r="AD364" s="11"/>
    </row>
    <row r="365" spans="1:30">
      <c r="A365" s="56"/>
      <c r="B365" s="11"/>
      <c r="C365" s="11" t="s">
        <v>440</v>
      </c>
      <c r="D365" s="11"/>
      <c r="E365" s="11" t="s">
        <v>124</v>
      </c>
      <c r="F365" s="11">
        <v>25</v>
      </c>
      <c r="G365" s="204">
        <v>3718.2539999999999</v>
      </c>
      <c r="H365" s="204">
        <v>55773.81</v>
      </c>
      <c r="I365" s="204">
        <v>2230.9524000000001</v>
      </c>
      <c r="J365" s="220">
        <v>13.2</v>
      </c>
      <c r="L365" s="11">
        <v>15</v>
      </c>
      <c r="M365" s="204">
        <v>21120.77</v>
      </c>
      <c r="N365" s="204">
        <v>2112.0770000000002</v>
      </c>
      <c r="O365" s="11"/>
      <c r="P365" s="204"/>
      <c r="Q365" s="204"/>
      <c r="R365" s="11">
        <v>25</v>
      </c>
      <c r="S365" s="204">
        <v>55773.81</v>
      </c>
      <c r="T365" s="204">
        <v>2230.9524000000001</v>
      </c>
      <c r="V365" s="11"/>
      <c r="W365" s="11"/>
      <c r="X365" s="11"/>
      <c r="Y365" s="11"/>
      <c r="Z365" s="11"/>
      <c r="AA365" s="11"/>
      <c r="AB365" s="11"/>
      <c r="AC365" s="11"/>
      <c r="AD365" s="11"/>
    </row>
    <row r="366" spans="1:30">
      <c r="A366" s="56"/>
      <c r="B366" s="11"/>
      <c r="C366" s="11" t="s">
        <v>421</v>
      </c>
      <c r="D366" s="11"/>
      <c r="E366" s="11" t="s">
        <v>129</v>
      </c>
      <c r="F366" s="11">
        <v>213</v>
      </c>
      <c r="G366" s="204">
        <v>2560.3879646017699</v>
      </c>
      <c r="H366" s="204">
        <v>289323.84000000003</v>
      </c>
      <c r="I366" s="204">
        <v>1358.3278873239401</v>
      </c>
      <c r="J366" s="220">
        <v>13.1924882629108</v>
      </c>
      <c r="L366" s="11">
        <v>113</v>
      </c>
      <c r="M366" s="204">
        <v>171349.79</v>
      </c>
      <c r="N366" s="204">
        <v>1713.4979000000001</v>
      </c>
      <c r="O366" s="11">
        <v>3</v>
      </c>
      <c r="P366" s="204">
        <v>2349.96</v>
      </c>
      <c r="Q366" s="204">
        <v>783.32</v>
      </c>
      <c r="R366" s="11">
        <v>210</v>
      </c>
      <c r="S366" s="204">
        <v>286973.88</v>
      </c>
      <c r="T366" s="204">
        <v>1366.5422857142901</v>
      </c>
      <c r="V366" s="11"/>
      <c r="W366" s="11"/>
      <c r="X366" s="11"/>
      <c r="Y366" s="11"/>
      <c r="Z366" s="11"/>
      <c r="AA366" s="11"/>
      <c r="AB366" s="11"/>
      <c r="AC366" s="11"/>
      <c r="AD366" s="11"/>
    </row>
    <row r="367" spans="1:30">
      <c r="A367" s="56"/>
      <c r="B367" s="11"/>
      <c r="C367" s="11" t="s">
        <v>391</v>
      </c>
      <c r="D367" s="11"/>
      <c r="E367" s="11" t="s">
        <v>210</v>
      </c>
      <c r="F367" s="11">
        <v>621</v>
      </c>
      <c r="G367" s="204">
        <v>2534.1905757575801</v>
      </c>
      <c r="H367" s="204">
        <v>836282.89000000095</v>
      </c>
      <c r="I367" s="204">
        <v>1346.6713204508901</v>
      </c>
      <c r="J367" s="220">
        <v>13.1835748792271</v>
      </c>
      <c r="L367" s="11">
        <v>330</v>
      </c>
      <c r="M367" s="204">
        <v>456793.22</v>
      </c>
      <c r="N367" s="204">
        <v>1569.7361512027501</v>
      </c>
      <c r="O367" s="11">
        <v>16</v>
      </c>
      <c r="P367" s="204">
        <v>9261.5300000000007</v>
      </c>
      <c r="Q367" s="204">
        <v>578.84562500000004</v>
      </c>
      <c r="R367" s="11">
        <v>605</v>
      </c>
      <c r="S367" s="204">
        <v>827021.36000000103</v>
      </c>
      <c r="T367" s="204">
        <v>1366.97745454546</v>
      </c>
      <c r="V367" s="11"/>
      <c r="W367" s="11"/>
      <c r="X367" s="11"/>
      <c r="Y367" s="11"/>
      <c r="Z367" s="11"/>
      <c r="AA367" s="11"/>
      <c r="AB367" s="11"/>
      <c r="AC367" s="11"/>
      <c r="AD367" s="11"/>
    </row>
    <row r="368" spans="1:30">
      <c r="A368" s="56"/>
      <c r="B368" s="11"/>
      <c r="C368" s="11" t="s">
        <v>153</v>
      </c>
      <c r="D368" s="11"/>
      <c r="E368" s="11" t="s">
        <v>154</v>
      </c>
      <c r="F368" s="11">
        <v>17</v>
      </c>
      <c r="G368" s="204">
        <v>2588.1727272727298</v>
      </c>
      <c r="H368" s="204">
        <v>28469.9</v>
      </c>
      <c r="I368" s="204">
        <v>1674.7</v>
      </c>
      <c r="J368" s="220">
        <v>13.176470588235301</v>
      </c>
      <c r="L368" s="11">
        <v>11</v>
      </c>
      <c r="M368" s="204">
        <v>11953.38</v>
      </c>
      <c r="N368" s="204">
        <v>1992.23</v>
      </c>
      <c r="O368" s="11"/>
      <c r="P368" s="204"/>
      <c r="Q368" s="204"/>
      <c r="R368" s="11">
        <v>17</v>
      </c>
      <c r="S368" s="204">
        <v>28469.9</v>
      </c>
      <c r="T368" s="204">
        <v>1674.7</v>
      </c>
      <c r="V368" s="11"/>
      <c r="W368" s="11"/>
      <c r="X368" s="11"/>
      <c r="Y368" s="11"/>
      <c r="Z368" s="11"/>
      <c r="AA368" s="11"/>
      <c r="AB368" s="11"/>
      <c r="AC368" s="11"/>
      <c r="AD368" s="11"/>
    </row>
    <row r="369" spans="1:30">
      <c r="A369" s="56"/>
      <c r="B369" s="11"/>
      <c r="C369" s="11" t="s">
        <v>137</v>
      </c>
      <c r="D369" s="11"/>
      <c r="E369" s="11" t="s">
        <v>138</v>
      </c>
      <c r="F369" s="11">
        <v>58</v>
      </c>
      <c r="G369" s="204">
        <v>1801.13485714286</v>
      </c>
      <c r="H369" s="204">
        <v>63039.72</v>
      </c>
      <c r="I369" s="204">
        <v>1086.8917241379299</v>
      </c>
      <c r="J369" s="220">
        <v>13.1724137931034</v>
      </c>
      <c r="L369" s="11">
        <v>35</v>
      </c>
      <c r="M369" s="204">
        <v>28091.21</v>
      </c>
      <c r="N369" s="204">
        <v>1221.3569565217399</v>
      </c>
      <c r="O369" s="11"/>
      <c r="P369" s="204"/>
      <c r="Q369" s="204"/>
      <c r="R369" s="11">
        <v>58</v>
      </c>
      <c r="S369" s="204">
        <v>63039.72</v>
      </c>
      <c r="T369" s="204">
        <v>1086.8917241379299</v>
      </c>
      <c r="V369" s="11"/>
      <c r="W369" s="11"/>
      <c r="X369" s="11"/>
      <c r="Y369" s="11"/>
      <c r="Z369" s="11"/>
      <c r="AA369" s="11"/>
      <c r="AB369" s="11"/>
      <c r="AC369" s="11"/>
      <c r="AD369" s="11"/>
    </row>
    <row r="370" spans="1:30">
      <c r="A370" s="56"/>
      <c r="B370" s="11"/>
      <c r="C370" s="11" t="s">
        <v>356</v>
      </c>
      <c r="D370" s="11"/>
      <c r="E370" s="11" t="s">
        <v>357</v>
      </c>
      <c r="F370" s="11">
        <v>35</v>
      </c>
      <c r="G370" s="204">
        <v>1995.38</v>
      </c>
      <c r="H370" s="204">
        <v>41902.980000000003</v>
      </c>
      <c r="I370" s="204">
        <v>1197.2280000000001</v>
      </c>
      <c r="J370" s="220">
        <v>13.171428571428599</v>
      </c>
      <c r="L370" s="11">
        <v>21</v>
      </c>
      <c r="M370" s="204">
        <v>17600.05</v>
      </c>
      <c r="N370" s="204">
        <v>1257.1464285714301</v>
      </c>
      <c r="O370" s="11">
        <v>2</v>
      </c>
      <c r="P370" s="204">
        <v>1395.55</v>
      </c>
      <c r="Q370" s="204">
        <v>697.77499999999998</v>
      </c>
      <c r="R370" s="11">
        <v>33</v>
      </c>
      <c r="S370" s="204">
        <v>40507.43</v>
      </c>
      <c r="T370" s="204">
        <v>1227.4978787878799</v>
      </c>
      <c r="V370" s="11"/>
      <c r="W370" s="11"/>
      <c r="X370" s="11"/>
      <c r="Y370" s="11"/>
      <c r="Z370" s="11"/>
      <c r="AA370" s="11"/>
      <c r="AB370" s="11"/>
      <c r="AC370" s="11"/>
      <c r="AD370" s="11"/>
    </row>
    <row r="371" spans="1:30">
      <c r="A371" s="56"/>
      <c r="B371" s="11"/>
      <c r="C371" s="11" t="s">
        <v>308</v>
      </c>
      <c r="D371" s="11"/>
      <c r="E371" s="11" t="s">
        <v>150</v>
      </c>
      <c r="F371" s="11">
        <v>561</v>
      </c>
      <c r="G371" s="204">
        <v>2619.70060606061</v>
      </c>
      <c r="H371" s="204">
        <v>864501.2</v>
      </c>
      <c r="I371" s="204">
        <v>1541.00035650624</v>
      </c>
      <c r="J371" s="220">
        <v>13.149732620320901</v>
      </c>
      <c r="L371" s="11">
        <v>330</v>
      </c>
      <c r="M371" s="204">
        <v>403640.06</v>
      </c>
      <c r="N371" s="204">
        <v>1747.3595670995701</v>
      </c>
      <c r="O371" s="11">
        <v>9</v>
      </c>
      <c r="P371" s="204">
        <v>10280.06</v>
      </c>
      <c r="Q371" s="204">
        <v>1142.22888888889</v>
      </c>
      <c r="R371" s="11">
        <v>552</v>
      </c>
      <c r="S371" s="204">
        <v>854221.14</v>
      </c>
      <c r="T371" s="204">
        <v>1547.5020652173901</v>
      </c>
      <c r="V371" s="11"/>
      <c r="W371" s="11"/>
      <c r="X371" s="11"/>
      <c r="Y371" s="11"/>
      <c r="Z371" s="11"/>
      <c r="AA371" s="11"/>
      <c r="AB371" s="11"/>
      <c r="AC371" s="11"/>
      <c r="AD371" s="11"/>
    </row>
    <row r="372" spans="1:30">
      <c r="A372" s="56"/>
      <c r="B372" s="11"/>
      <c r="C372" s="11" t="s">
        <v>367</v>
      </c>
      <c r="D372" s="11"/>
      <c r="E372" s="11" t="s">
        <v>366</v>
      </c>
      <c r="F372" s="11">
        <v>28</v>
      </c>
      <c r="G372" s="204">
        <v>2333.1657142857098</v>
      </c>
      <c r="H372" s="204">
        <v>48996.480000000003</v>
      </c>
      <c r="I372" s="204">
        <v>1749.87428571429</v>
      </c>
      <c r="J372" s="220">
        <v>13.1428571428571</v>
      </c>
      <c r="L372" s="11">
        <v>21</v>
      </c>
      <c r="M372" s="204">
        <v>11518.35</v>
      </c>
      <c r="N372" s="204">
        <v>1645.4785714285699</v>
      </c>
      <c r="O372" s="11"/>
      <c r="P372" s="204"/>
      <c r="Q372" s="204"/>
      <c r="R372" s="11">
        <v>28</v>
      </c>
      <c r="S372" s="204">
        <v>48996.480000000003</v>
      </c>
      <c r="T372" s="204">
        <v>1749.87428571429</v>
      </c>
      <c r="V372" s="11"/>
      <c r="W372" s="11"/>
      <c r="X372" s="11"/>
      <c r="Y372" s="11"/>
      <c r="Z372" s="11"/>
      <c r="AA372" s="11"/>
      <c r="AB372" s="11"/>
      <c r="AC372" s="11"/>
      <c r="AD372" s="11"/>
    </row>
    <row r="373" spans="1:30">
      <c r="A373" s="56"/>
      <c r="B373" s="11"/>
      <c r="C373" s="11" t="s">
        <v>275</v>
      </c>
      <c r="D373" s="11"/>
      <c r="E373" s="11" t="s">
        <v>172</v>
      </c>
      <c r="F373" s="11">
        <v>543</v>
      </c>
      <c r="G373" s="204">
        <v>2193.5389368770798</v>
      </c>
      <c r="H373" s="204">
        <v>660255.22000000102</v>
      </c>
      <c r="I373" s="204">
        <v>1215.93963167588</v>
      </c>
      <c r="J373" s="220">
        <v>13.097605893186</v>
      </c>
      <c r="L373" s="11">
        <v>301</v>
      </c>
      <c r="M373" s="204">
        <v>353932.02</v>
      </c>
      <c r="N373" s="204">
        <v>1462.5290082644599</v>
      </c>
      <c r="O373" s="11">
        <v>13</v>
      </c>
      <c r="P373" s="204">
        <v>7969.4</v>
      </c>
      <c r="Q373" s="204">
        <v>613.03076923076901</v>
      </c>
      <c r="R373" s="11">
        <v>530</v>
      </c>
      <c r="S373" s="204">
        <v>652285.820000001</v>
      </c>
      <c r="T373" s="204">
        <v>1230.7279622641499</v>
      </c>
      <c r="V373" s="11"/>
      <c r="W373" s="11"/>
      <c r="X373" s="11"/>
      <c r="Y373" s="11"/>
      <c r="Z373" s="11"/>
      <c r="AA373" s="11"/>
      <c r="AB373" s="11"/>
      <c r="AC373" s="11"/>
      <c r="AD373" s="11"/>
    </row>
    <row r="374" spans="1:30">
      <c r="A374" s="56"/>
      <c r="B374" s="11"/>
      <c r="C374" s="11" t="s">
        <v>143</v>
      </c>
      <c r="D374" s="11"/>
      <c r="E374" s="11" t="s">
        <v>144</v>
      </c>
      <c r="F374" s="11">
        <v>11</v>
      </c>
      <c r="G374" s="204">
        <v>2786.4879999999998</v>
      </c>
      <c r="H374" s="204">
        <v>13932.44</v>
      </c>
      <c r="I374" s="204">
        <v>1266.5854545454499</v>
      </c>
      <c r="J374" s="220">
        <v>13.090909090909101</v>
      </c>
      <c r="L374" s="11">
        <v>5</v>
      </c>
      <c r="M374" s="204">
        <v>8093.8</v>
      </c>
      <c r="N374" s="204">
        <v>1348.9666666666701</v>
      </c>
      <c r="O374" s="11">
        <v>1</v>
      </c>
      <c r="P374" s="204">
        <v>206.62</v>
      </c>
      <c r="Q374" s="204">
        <v>206.62</v>
      </c>
      <c r="R374" s="11">
        <v>10</v>
      </c>
      <c r="S374" s="204">
        <v>13725.82</v>
      </c>
      <c r="T374" s="204">
        <v>1372.5820000000001</v>
      </c>
      <c r="V374" s="11"/>
      <c r="W374" s="11"/>
      <c r="X374" s="11"/>
      <c r="Y374" s="11"/>
      <c r="Z374" s="11"/>
      <c r="AA374" s="11"/>
      <c r="AB374" s="11"/>
      <c r="AC374" s="11"/>
      <c r="AD374" s="11"/>
    </row>
    <row r="375" spans="1:30">
      <c r="A375" s="56"/>
      <c r="B375" s="11"/>
      <c r="C375" s="11" t="s">
        <v>229</v>
      </c>
      <c r="D375" s="11"/>
      <c r="E375" s="11" t="s">
        <v>191</v>
      </c>
      <c r="F375" s="11">
        <v>14</v>
      </c>
      <c r="G375" s="204">
        <v>2939.4425000000001</v>
      </c>
      <c r="H375" s="204">
        <v>23515.54</v>
      </c>
      <c r="I375" s="204">
        <v>1679.6814285714299</v>
      </c>
      <c r="J375" s="220">
        <v>13.0714285714286</v>
      </c>
      <c r="L375" s="11">
        <v>8</v>
      </c>
      <c r="M375" s="204">
        <v>7955.71</v>
      </c>
      <c r="N375" s="204">
        <v>1325.95166666667</v>
      </c>
      <c r="O375" s="11"/>
      <c r="P375" s="204"/>
      <c r="Q375" s="204"/>
      <c r="R375" s="11">
        <v>14</v>
      </c>
      <c r="S375" s="204">
        <v>23515.54</v>
      </c>
      <c r="T375" s="204">
        <v>1679.6814285714299</v>
      </c>
      <c r="V375" s="11"/>
      <c r="W375" s="11"/>
      <c r="X375" s="11"/>
      <c r="Y375" s="11"/>
      <c r="Z375" s="11"/>
      <c r="AA375" s="11"/>
      <c r="AB375" s="11"/>
      <c r="AC375" s="11"/>
      <c r="AD375" s="11"/>
    </row>
    <row r="376" spans="1:30">
      <c r="A376" s="56"/>
      <c r="B376" s="11"/>
      <c r="C376" s="11" t="s">
        <v>446</v>
      </c>
      <c r="D376" s="11"/>
      <c r="E376" s="11" t="s">
        <v>154</v>
      </c>
      <c r="F376" s="11">
        <v>516</v>
      </c>
      <c r="G376" s="204">
        <v>2432.0420338983099</v>
      </c>
      <c r="H376" s="204">
        <v>717452.4</v>
      </c>
      <c r="I376" s="204">
        <v>1390.4116279069799</v>
      </c>
      <c r="J376" s="220">
        <v>13.050387596899199</v>
      </c>
      <c r="L376" s="11">
        <v>295</v>
      </c>
      <c r="M376" s="204">
        <v>353842.65</v>
      </c>
      <c r="N376" s="204">
        <v>1601.0979638009101</v>
      </c>
      <c r="O376" s="11">
        <v>8</v>
      </c>
      <c r="P376" s="204">
        <v>6036.44</v>
      </c>
      <c r="Q376" s="204">
        <v>754.55499999999995</v>
      </c>
      <c r="R376" s="11">
        <v>508</v>
      </c>
      <c r="S376" s="204">
        <v>711415.96</v>
      </c>
      <c r="T376" s="204">
        <v>1400.42511811024</v>
      </c>
      <c r="V376" s="11"/>
      <c r="W376" s="11"/>
      <c r="X376" s="11"/>
      <c r="Y376" s="11"/>
      <c r="Z376" s="11"/>
      <c r="AA376" s="11"/>
      <c r="AB376" s="11"/>
      <c r="AC376" s="11"/>
      <c r="AD376" s="11"/>
    </row>
    <row r="377" spans="1:30">
      <c r="A377" s="56"/>
      <c r="B377" s="11"/>
      <c r="C377" s="11" t="s">
        <v>257</v>
      </c>
      <c r="D377" s="11"/>
      <c r="E377" s="11" t="s">
        <v>258</v>
      </c>
      <c r="F377" s="11">
        <v>37</v>
      </c>
      <c r="G377" s="204">
        <v>3271.99166666666</v>
      </c>
      <c r="H377" s="204">
        <v>58895.85</v>
      </c>
      <c r="I377" s="204">
        <v>1591.77972972973</v>
      </c>
      <c r="J377" s="220">
        <v>13.027027027027</v>
      </c>
      <c r="L377" s="11">
        <v>18</v>
      </c>
      <c r="M377" s="204">
        <v>27592.33</v>
      </c>
      <c r="N377" s="204">
        <v>1452.22789473684</v>
      </c>
      <c r="O377" s="11"/>
      <c r="P377" s="204"/>
      <c r="Q377" s="204"/>
      <c r="R377" s="11">
        <v>37</v>
      </c>
      <c r="S377" s="204">
        <v>58895.85</v>
      </c>
      <c r="T377" s="204">
        <v>1591.77972972973</v>
      </c>
      <c r="V377" s="11"/>
      <c r="W377" s="11"/>
      <c r="X377" s="11"/>
      <c r="Y377" s="11"/>
      <c r="Z377" s="11"/>
      <c r="AA377" s="11"/>
      <c r="AB377" s="11"/>
      <c r="AC377" s="11"/>
      <c r="AD377" s="11"/>
    </row>
    <row r="378" spans="1:30">
      <c r="A378" s="56"/>
      <c r="B378" s="11"/>
      <c r="C378" s="11" t="s">
        <v>319</v>
      </c>
      <c r="D378" s="11"/>
      <c r="E378" s="11" t="s">
        <v>320</v>
      </c>
      <c r="F378" s="11">
        <v>79</v>
      </c>
      <c r="G378" s="204">
        <v>3135.95090909091</v>
      </c>
      <c r="H378" s="204">
        <v>137981.84</v>
      </c>
      <c r="I378" s="204">
        <v>1746.60556962025</v>
      </c>
      <c r="J378" s="220">
        <v>13.025316455696199</v>
      </c>
      <c r="L378" s="11">
        <v>44</v>
      </c>
      <c r="M378" s="204">
        <v>77034.36</v>
      </c>
      <c r="N378" s="204">
        <v>2200.98171428571</v>
      </c>
      <c r="O378" s="11">
        <v>1</v>
      </c>
      <c r="P378" s="204">
        <v>2893.3</v>
      </c>
      <c r="Q378" s="204">
        <v>2893.3</v>
      </c>
      <c r="R378" s="11">
        <v>78</v>
      </c>
      <c r="S378" s="204">
        <v>135088.54</v>
      </c>
      <c r="T378" s="204">
        <v>1731.9043589743601</v>
      </c>
      <c r="V378" s="11"/>
      <c r="W378" s="11"/>
      <c r="X378" s="11"/>
      <c r="Y378" s="11"/>
      <c r="Z378" s="11"/>
      <c r="AA378" s="11"/>
      <c r="AB378" s="11"/>
      <c r="AC378" s="11"/>
      <c r="AD378" s="11"/>
    </row>
    <row r="379" spans="1:30">
      <c r="A379" s="56"/>
      <c r="B379" s="11"/>
      <c r="C379" s="11" t="s">
        <v>386</v>
      </c>
      <c r="D379" s="11"/>
      <c r="E379" s="11" t="s">
        <v>116</v>
      </c>
      <c r="F379" s="11">
        <v>216</v>
      </c>
      <c r="G379" s="204">
        <v>2522.5277876106202</v>
      </c>
      <c r="H379" s="204">
        <v>285045.64</v>
      </c>
      <c r="I379" s="204">
        <v>1319.6557407407399</v>
      </c>
      <c r="J379" s="220">
        <v>13.0185185185185</v>
      </c>
      <c r="L379" s="11">
        <v>113</v>
      </c>
      <c r="M379" s="204">
        <v>152566.89000000001</v>
      </c>
      <c r="N379" s="204">
        <v>1481.2319417475701</v>
      </c>
      <c r="O379" s="11">
        <v>4</v>
      </c>
      <c r="P379" s="204">
        <v>2455.0700000000002</v>
      </c>
      <c r="Q379" s="204">
        <v>613.76750000000004</v>
      </c>
      <c r="R379" s="11">
        <v>212</v>
      </c>
      <c r="S379" s="204">
        <v>282590.57</v>
      </c>
      <c r="T379" s="204">
        <v>1332.9743867924501</v>
      </c>
      <c r="V379" s="11"/>
      <c r="W379" s="11"/>
      <c r="X379" s="11"/>
      <c r="Y379" s="11"/>
      <c r="Z379" s="11"/>
      <c r="AA379" s="11"/>
      <c r="AB379" s="11"/>
      <c r="AC379" s="11"/>
      <c r="AD379" s="11"/>
    </row>
    <row r="380" spans="1:30">
      <c r="A380" s="56"/>
      <c r="B380" s="11"/>
      <c r="C380" s="11" t="s">
        <v>295</v>
      </c>
      <c r="D380" s="11"/>
      <c r="E380" s="11" t="s">
        <v>264</v>
      </c>
      <c r="F380" s="11">
        <v>94</v>
      </c>
      <c r="G380" s="204">
        <v>2027.5087037036999</v>
      </c>
      <c r="H380" s="204">
        <v>109485.47</v>
      </c>
      <c r="I380" s="204">
        <v>1164.7390425531901</v>
      </c>
      <c r="J380" s="220">
        <v>13.010638297872299</v>
      </c>
      <c r="L380" s="11">
        <v>54</v>
      </c>
      <c r="M380" s="204">
        <v>64252.66</v>
      </c>
      <c r="N380" s="204">
        <v>1606.3164999999999</v>
      </c>
      <c r="O380" s="11">
        <v>2</v>
      </c>
      <c r="P380" s="204">
        <v>894.6</v>
      </c>
      <c r="Q380" s="204">
        <v>447.3</v>
      </c>
      <c r="R380" s="11">
        <v>92</v>
      </c>
      <c r="S380" s="204">
        <v>108590.87</v>
      </c>
      <c r="T380" s="204">
        <v>1180.33554347826</v>
      </c>
      <c r="V380" s="11"/>
      <c r="W380" s="11"/>
      <c r="X380" s="11"/>
      <c r="Y380" s="11"/>
      <c r="Z380" s="11"/>
      <c r="AA380" s="11"/>
      <c r="AB380" s="11"/>
      <c r="AC380" s="11"/>
      <c r="AD380" s="11"/>
    </row>
    <row r="381" spans="1:30">
      <c r="A381" s="56"/>
      <c r="B381" s="11"/>
      <c r="C381" s="11" t="s">
        <v>97</v>
      </c>
      <c r="D381" s="11"/>
      <c r="E381" s="11" t="s">
        <v>98</v>
      </c>
      <c r="F381" s="11">
        <v>1</v>
      </c>
      <c r="G381" s="204">
        <v>537.79</v>
      </c>
      <c r="H381" s="204">
        <v>537.79</v>
      </c>
      <c r="I381" s="204">
        <v>537.79</v>
      </c>
      <c r="J381" s="220">
        <v>13</v>
      </c>
      <c r="L381" s="11">
        <v>1</v>
      </c>
      <c r="M381" s="204"/>
      <c r="N381" s="204"/>
      <c r="O381" s="11"/>
      <c r="P381" s="204"/>
      <c r="Q381" s="204"/>
      <c r="R381" s="11">
        <v>1</v>
      </c>
      <c r="S381" s="204">
        <v>537.79</v>
      </c>
      <c r="T381" s="204">
        <v>537.79</v>
      </c>
      <c r="V381" s="11"/>
      <c r="W381" s="11"/>
      <c r="X381" s="11"/>
      <c r="Y381" s="11"/>
      <c r="Z381" s="11"/>
      <c r="AA381" s="11"/>
      <c r="AB381" s="11"/>
      <c r="AC381" s="11"/>
      <c r="AD381" s="11"/>
    </row>
    <row r="382" spans="1:30">
      <c r="A382" s="56"/>
      <c r="B382" s="11"/>
      <c r="C382" s="11" t="s">
        <v>117</v>
      </c>
      <c r="D382" s="11"/>
      <c r="E382" s="11" t="s">
        <v>119</v>
      </c>
      <c r="F382" s="11">
        <v>1</v>
      </c>
      <c r="G382" s="204"/>
      <c r="H382" s="204">
        <v>361.48</v>
      </c>
      <c r="I382" s="204">
        <v>361.48</v>
      </c>
      <c r="J382" s="220">
        <v>13</v>
      </c>
      <c r="L382" s="11"/>
      <c r="M382" s="204">
        <v>361.48</v>
      </c>
      <c r="N382" s="204">
        <v>361.48</v>
      </c>
      <c r="O382" s="11"/>
      <c r="P382" s="204"/>
      <c r="Q382" s="204"/>
      <c r="R382" s="11">
        <v>1</v>
      </c>
      <c r="S382" s="204">
        <v>361.48</v>
      </c>
      <c r="T382" s="204">
        <v>361.48</v>
      </c>
      <c r="V382" s="11"/>
      <c r="W382" s="11"/>
      <c r="X382" s="11"/>
      <c r="Y382" s="11"/>
      <c r="Z382" s="11"/>
      <c r="AA382" s="11"/>
      <c r="AB382" s="11"/>
      <c r="AC382" s="11"/>
      <c r="AD382" s="11"/>
    </row>
    <row r="383" spans="1:30">
      <c r="A383" s="56"/>
      <c r="B383" s="11"/>
      <c r="C383" s="11" t="s">
        <v>516</v>
      </c>
      <c r="D383" s="11"/>
      <c r="E383" s="11" t="s">
        <v>126</v>
      </c>
      <c r="F383" s="11">
        <v>1</v>
      </c>
      <c r="G383" s="204">
        <v>456.06</v>
      </c>
      <c r="H383" s="204">
        <v>456.06</v>
      </c>
      <c r="I383" s="204">
        <v>456.06</v>
      </c>
      <c r="J383" s="220">
        <v>13</v>
      </c>
      <c r="L383" s="11">
        <v>1</v>
      </c>
      <c r="M383" s="204"/>
      <c r="N383" s="204"/>
      <c r="O383" s="11"/>
      <c r="P383" s="204"/>
      <c r="Q383" s="204"/>
      <c r="R383" s="11">
        <v>1</v>
      </c>
      <c r="S383" s="204">
        <v>456.06</v>
      </c>
      <c r="T383" s="204">
        <v>456.06</v>
      </c>
      <c r="V383" s="11"/>
      <c r="W383" s="11"/>
      <c r="X383" s="11"/>
      <c r="Y383" s="11"/>
      <c r="Z383" s="11"/>
      <c r="AA383" s="11"/>
      <c r="AB383" s="11"/>
      <c r="AC383" s="11"/>
      <c r="AD383" s="11"/>
    </row>
    <row r="384" spans="1:30">
      <c r="A384" s="56"/>
      <c r="B384" s="11"/>
      <c r="C384" s="11" t="s">
        <v>128</v>
      </c>
      <c r="D384" s="11"/>
      <c r="E384" s="11" t="s">
        <v>210</v>
      </c>
      <c r="F384" s="11">
        <v>1</v>
      </c>
      <c r="G384" s="204"/>
      <c r="H384" s="204">
        <v>620.72</v>
      </c>
      <c r="I384" s="204">
        <v>620.72</v>
      </c>
      <c r="J384" s="220">
        <v>13</v>
      </c>
      <c r="L384" s="11"/>
      <c r="M384" s="204">
        <v>620.72</v>
      </c>
      <c r="N384" s="204">
        <v>620.72</v>
      </c>
      <c r="O384" s="11"/>
      <c r="P384" s="204"/>
      <c r="Q384" s="204"/>
      <c r="R384" s="11">
        <v>1</v>
      </c>
      <c r="S384" s="204">
        <v>620.72</v>
      </c>
      <c r="T384" s="204">
        <v>620.72</v>
      </c>
      <c r="V384" s="11"/>
      <c r="W384" s="11"/>
      <c r="X384" s="11"/>
      <c r="Y384" s="11"/>
      <c r="Z384" s="11"/>
      <c r="AA384" s="11"/>
      <c r="AB384" s="11"/>
      <c r="AC384" s="11"/>
      <c r="AD384" s="11"/>
    </row>
    <row r="385" spans="1:30">
      <c r="A385" s="56"/>
      <c r="B385" s="11"/>
      <c r="C385" s="11" t="s">
        <v>518</v>
      </c>
      <c r="D385" s="11"/>
      <c r="E385" s="11" t="s">
        <v>519</v>
      </c>
      <c r="F385" s="11">
        <v>1</v>
      </c>
      <c r="G385" s="204"/>
      <c r="H385" s="204">
        <v>1756.86</v>
      </c>
      <c r="I385" s="204">
        <v>1756.86</v>
      </c>
      <c r="J385" s="220">
        <v>13</v>
      </c>
      <c r="L385" s="11"/>
      <c r="M385" s="204">
        <v>1756.86</v>
      </c>
      <c r="N385" s="204">
        <v>1756.86</v>
      </c>
      <c r="O385" s="11"/>
      <c r="P385" s="204"/>
      <c r="Q385" s="204"/>
      <c r="R385" s="11">
        <v>1</v>
      </c>
      <c r="S385" s="204">
        <v>1756.86</v>
      </c>
      <c r="T385" s="204">
        <v>1756.86</v>
      </c>
      <c r="V385" s="11"/>
      <c r="W385" s="11"/>
      <c r="X385" s="11"/>
      <c r="Y385" s="11"/>
      <c r="Z385" s="11"/>
      <c r="AA385" s="11"/>
      <c r="AB385" s="11"/>
      <c r="AC385" s="11"/>
      <c r="AD385" s="11"/>
    </row>
    <row r="386" spans="1:30">
      <c r="A386" s="56"/>
      <c r="B386" s="11"/>
      <c r="C386" s="11" t="s">
        <v>521</v>
      </c>
      <c r="D386" s="11"/>
      <c r="E386" s="11" t="s">
        <v>522</v>
      </c>
      <c r="F386" s="11">
        <v>1</v>
      </c>
      <c r="G386" s="204">
        <v>282.49</v>
      </c>
      <c r="H386" s="204">
        <v>282.49</v>
      </c>
      <c r="I386" s="204">
        <v>282.49</v>
      </c>
      <c r="J386" s="220">
        <v>13</v>
      </c>
      <c r="L386" s="11">
        <v>1</v>
      </c>
      <c r="M386" s="204"/>
      <c r="N386" s="204"/>
      <c r="O386" s="11"/>
      <c r="P386" s="204"/>
      <c r="Q386" s="204"/>
      <c r="R386" s="11">
        <v>1</v>
      </c>
      <c r="S386" s="204">
        <v>282.49</v>
      </c>
      <c r="T386" s="204">
        <v>282.49</v>
      </c>
      <c r="V386" s="11"/>
      <c r="W386" s="11"/>
      <c r="X386" s="11"/>
      <c r="Y386" s="11"/>
      <c r="Z386" s="11"/>
      <c r="AA386" s="11"/>
      <c r="AB386" s="11"/>
      <c r="AC386" s="11"/>
      <c r="AD386" s="11"/>
    </row>
    <row r="387" spans="1:30">
      <c r="A387" s="56"/>
      <c r="B387" s="11"/>
      <c r="C387" s="11" t="s">
        <v>179</v>
      </c>
      <c r="D387" s="11"/>
      <c r="E387" s="11" t="s">
        <v>162</v>
      </c>
      <c r="F387" s="11">
        <v>1</v>
      </c>
      <c r="G387" s="204"/>
      <c r="H387" s="204">
        <v>2721.86</v>
      </c>
      <c r="I387" s="204">
        <v>2721.86</v>
      </c>
      <c r="J387" s="220">
        <v>13</v>
      </c>
      <c r="L387" s="11"/>
      <c r="M387" s="204">
        <v>2721.86</v>
      </c>
      <c r="N387" s="204">
        <v>2721.86</v>
      </c>
      <c r="O387" s="11"/>
      <c r="P387" s="204"/>
      <c r="Q387" s="204"/>
      <c r="R387" s="11">
        <v>1</v>
      </c>
      <c r="S387" s="204">
        <v>2721.86</v>
      </c>
      <c r="T387" s="204">
        <v>2721.86</v>
      </c>
      <c r="V387" s="11"/>
      <c r="W387" s="11"/>
      <c r="X387" s="11"/>
      <c r="Y387" s="11"/>
      <c r="Z387" s="11"/>
      <c r="AA387" s="11"/>
      <c r="AB387" s="11"/>
      <c r="AC387" s="11"/>
      <c r="AD387" s="11"/>
    </row>
    <row r="388" spans="1:30">
      <c r="A388" s="56"/>
      <c r="B388" s="11"/>
      <c r="C388" s="11" t="s">
        <v>235</v>
      </c>
      <c r="D388" s="11"/>
      <c r="E388" s="11" t="s">
        <v>236</v>
      </c>
      <c r="F388" s="11">
        <v>4</v>
      </c>
      <c r="G388" s="204">
        <v>903.62333333333299</v>
      </c>
      <c r="H388" s="204">
        <v>2710.87</v>
      </c>
      <c r="I388" s="204">
        <v>677.71749999999997</v>
      </c>
      <c r="J388" s="220">
        <v>13</v>
      </c>
      <c r="L388" s="11">
        <v>3</v>
      </c>
      <c r="M388" s="204">
        <v>987.56</v>
      </c>
      <c r="N388" s="204">
        <v>987.56</v>
      </c>
      <c r="O388" s="11"/>
      <c r="P388" s="204"/>
      <c r="Q388" s="204"/>
      <c r="R388" s="11">
        <v>4</v>
      </c>
      <c r="S388" s="204">
        <v>2710.87</v>
      </c>
      <c r="T388" s="204">
        <v>677.71749999999997</v>
      </c>
      <c r="V388" s="11"/>
      <c r="W388" s="11"/>
      <c r="X388" s="11"/>
      <c r="Y388" s="11"/>
      <c r="Z388" s="11"/>
      <c r="AA388" s="11"/>
      <c r="AB388" s="11"/>
      <c r="AC388" s="11"/>
      <c r="AD388" s="11"/>
    </row>
    <row r="389" spans="1:30">
      <c r="A389" s="56"/>
      <c r="B389" s="11"/>
      <c r="C389" s="11" t="s">
        <v>259</v>
      </c>
      <c r="D389" s="11"/>
      <c r="E389" s="11" t="s">
        <v>116</v>
      </c>
      <c r="F389" s="11">
        <v>1</v>
      </c>
      <c r="G389" s="204">
        <v>315.89999999999998</v>
      </c>
      <c r="H389" s="204">
        <v>315.89999999999998</v>
      </c>
      <c r="I389" s="204">
        <v>315.89999999999998</v>
      </c>
      <c r="J389" s="220">
        <v>13</v>
      </c>
      <c r="L389" s="11">
        <v>1</v>
      </c>
      <c r="M389" s="204"/>
      <c r="N389" s="204"/>
      <c r="O389" s="11"/>
      <c r="P389" s="204"/>
      <c r="Q389" s="204"/>
      <c r="R389" s="11">
        <v>1</v>
      </c>
      <c r="S389" s="204">
        <v>315.89999999999998</v>
      </c>
      <c r="T389" s="204">
        <v>315.89999999999998</v>
      </c>
      <c r="V389" s="11"/>
      <c r="W389" s="11"/>
      <c r="X389" s="11"/>
      <c r="Y389" s="11"/>
      <c r="Z389" s="11"/>
      <c r="AA389" s="11"/>
      <c r="AB389" s="11"/>
      <c r="AC389" s="11"/>
      <c r="AD389" s="11"/>
    </row>
    <row r="390" spans="1:30">
      <c r="A390" s="56"/>
      <c r="B390" s="11"/>
      <c r="C390" s="11" t="s">
        <v>280</v>
      </c>
      <c r="D390" s="11"/>
      <c r="E390" s="11" t="s">
        <v>118</v>
      </c>
      <c r="F390" s="11">
        <v>5</v>
      </c>
      <c r="G390" s="204">
        <v>1441.585</v>
      </c>
      <c r="H390" s="204">
        <v>2883.17</v>
      </c>
      <c r="I390" s="204">
        <v>576.63400000000001</v>
      </c>
      <c r="J390" s="220">
        <v>13</v>
      </c>
      <c r="L390" s="11">
        <v>2</v>
      </c>
      <c r="M390" s="204">
        <v>2142.39</v>
      </c>
      <c r="N390" s="204">
        <v>714.13</v>
      </c>
      <c r="O390" s="11"/>
      <c r="P390" s="204"/>
      <c r="Q390" s="204"/>
      <c r="R390" s="11">
        <v>5</v>
      </c>
      <c r="S390" s="204">
        <v>2883.17</v>
      </c>
      <c r="T390" s="204">
        <v>576.63400000000001</v>
      </c>
      <c r="V390" s="11"/>
      <c r="W390" s="11"/>
      <c r="X390" s="11"/>
      <c r="Y390" s="11"/>
      <c r="Z390" s="11"/>
      <c r="AA390" s="11"/>
      <c r="AB390" s="11"/>
      <c r="AC390" s="11"/>
      <c r="AD390" s="11"/>
    </row>
    <row r="391" spans="1:30">
      <c r="A391" s="56"/>
      <c r="B391" s="11"/>
      <c r="C391" s="11" t="s">
        <v>460</v>
      </c>
      <c r="D391" s="11"/>
      <c r="E391" s="11" t="s">
        <v>444</v>
      </c>
      <c r="F391" s="11">
        <v>1</v>
      </c>
      <c r="G391" s="204">
        <v>265.88</v>
      </c>
      <c r="H391" s="204">
        <v>265.88</v>
      </c>
      <c r="I391" s="204">
        <v>265.88</v>
      </c>
      <c r="J391" s="220">
        <v>13</v>
      </c>
      <c r="L391" s="11">
        <v>1</v>
      </c>
      <c r="M391" s="204"/>
      <c r="N391" s="204"/>
      <c r="O391" s="11"/>
      <c r="P391" s="204"/>
      <c r="Q391" s="204"/>
      <c r="R391" s="11">
        <v>1</v>
      </c>
      <c r="S391" s="204">
        <v>265.88</v>
      </c>
      <c r="T391" s="204">
        <v>265.88</v>
      </c>
      <c r="V391" s="11"/>
      <c r="W391" s="11"/>
      <c r="X391" s="11"/>
      <c r="Y391" s="11"/>
      <c r="Z391" s="11"/>
      <c r="AA391" s="11"/>
      <c r="AB391" s="11"/>
      <c r="AC391" s="11"/>
      <c r="AD391" s="11"/>
    </row>
    <row r="392" spans="1:30">
      <c r="A392" s="56"/>
      <c r="B392" s="11"/>
      <c r="C392" s="11" t="s">
        <v>348</v>
      </c>
      <c r="D392" s="11"/>
      <c r="E392" s="11" t="s">
        <v>126</v>
      </c>
      <c r="F392" s="11">
        <v>19</v>
      </c>
      <c r="G392" s="204">
        <v>2425.6086666666702</v>
      </c>
      <c r="H392" s="204">
        <v>36384.129999999997</v>
      </c>
      <c r="I392" s="204">
        <v>1914.9542105263199</v>
      </c>
      <c r="J392" s="220">
        <v>13</v>
      </c>
      <c r="L392" s="11">
        <v>15</v>
      </c>
      <c r="M392" s="204">
        <v>16112.85</v>
      </c>
      <c r="N392" s="204">
        <v>4028.2125000000001</v>
      </c>
      <c r="O392" s="11"/>
      <c r="P392" s="204"/>
      <c r="Q392" s="204"/>
      <c r="R392" s="11">
        <v>19</v>
      </c>
      <c r="S392" s="204">
        <v>36384.129999999997</v>
      </c>
      <c r="T392" s="204">
        <v>1914.9542105263199</v>
      </c>
      <c r="V392" s="11"/>
      <c r="W392" s="11"/>
      <c r="X392" s="11"/>
      <c r="Y392" s="11"/>
      <c r="Z392" s="11"/>
      <c r="AA392" s="11"/>
      <c r="AB392" s="11"/>
      <c r="AC392" s="11"/>
      <c r="AD392" s="11"/>
    </row>
    <row r="393" spans="1:30">
      <c r="A393" s="56"/>
      <c r="B393" s="11"/>
      <c r="C393" s="11" t="s">
        <v>439</v>
      </c>
      <c r="D393" s="11"/>
      <c r="E393" s="11" t="s">
        <v>279</v>
      </c>
      <c r="F393" s="11">
        <v>1</v>
      </c>
      <c r="G393" s="204"/>
      <c r="H393" s="204">
        <v>1081.31</v>
      </c>
      <c r="I393" s="204">
        <v>1081.31</v>
      </c>
      <c r="J393" s="220">
        <v>13</v>
      </c>
      <c r="L393" s="11"/>
      <c r="M393" s="204">
        <v>1081.31</v>
      </c>
      <c r="N393" s="204">
        <v>1081.31</v>
      </c>
      <c r="O393" s="11"/>
      <c r="P393" s="204"/>
      <c r="Q393" s="204"/>
      <c r="R393" s="11">
        <v>1</v>
      </c>
      <c r="S393" s="204">
        <v>1081.31</v>
      </c>
      <c r="T393" s="204">
        <v>1081.31</v>
      </c>
      <c r="V393" s="11"/>
      <c r="W393" s="11"/>
      <c r="X393" s="11"/>
      <c r="Y393" s="11"/>
      <c r="Z393" s="11"/>
      <c r="AA393" s="11"/>
      <c r="AB393" s="11"/>
      <c r="AC393" s="11"/>
      <c r="AD393" s="11"/>
    </row>
    <row r="394" spans="1:30">
      <c r="A394" s="56"/>
      <c r="B394" s="11"/>
      <c r="C394" s="11" t="s">
        <v>90</v>
      </c>
      <c r="D394" s="11"/>
      <c r="E394" s="11" t="s">
        <v>87</v>
      </c>
      <c r="F394" s="11">
        <v>149</v>
      </c>
      <c r="G394" s="204">
        <v>1929.73235955056</v>
      </c>
      <c r="H394" s="204">
        <v>171746.18</v>
      </c>
      <c r="I394" s="204">
        <v>1152.6589261745</v>
      </c>
      <c r="J394" s="220">
        <v>12.993288590603999</v>
      </c>
      <c r="L394" s="11">
        <v>89</v>
      </c>
      <c r="M394" s="204">
        <v>75034.25</v>
      </c>
      <c r="N394" s="204">
        <v>1250.57083333333</v>
      </c>
      <c r="O394" s="11">
        <v>1</v>
      </c>
      <c r="P394" s="204">
        <v>641.62</v>
      </c>
      <c r="Q394" s="204">
        <v>641.62</v>
      </c>
      <c r="R394" s="11">
        <v>148</v>
      </c>
      <c r="S394" s="204">
        <v>171104.56</v>
      </c>
      <c r="T394" s="204">
        <v>1156.1118918918901</v>
      </c>
      <c r="V394" s="11"/>
      <c r="W394" s="11"/>
      <c r="X394" s="11"/>
      <c r="Y394" s="11"/>
      <c r="Z394" s="11"/>
      <c r="AA394" s="11"/>
      <c r="AB394" s="11"/>
      <c r="AC394" s="11"/>
      <c r="AD394" s="11"/>
    </row>
    <row r="395" spans="1:30">
      <c r="A395" s="56"/>
      <c r="B395" s="11"/>
      <c r="C395" s="11" t="s">
        <v>451</v>
      </c>
      <c r="D395" s="11"/>
      <c r="E395" s="11" t="s">
        <v>350</v>
      </c>
      <c r="F395" s="11">
        <v>82</v>
      </c>
      <c r="G395" s="204">
        <v>1819.5454</v>
      </c>
      <c r="H395" s="204">
        <v>90977.27</v>
      </c>
      <c r="I395" s="204">
        <v>1109.47890243902</v>
      </c>
      <c r="J395" s="220">
        <v>12.975609756097599</v>
      </c>
      <c r="L395" s="11">
        <v>50</v>
      </c>
      <c r="M395" s="204">
        <v>39150.339999999997</v>
      </c>
      <c r="N395" s="204">
        <v>1223.4481249999999</v>
      </c>
      <c r="O395" s="11">
        <v>2</v>
      </c>
      <c r="P395" s="204">
        <v>1036.6400000000001</v>
      </c>
      <c r="Q395" s="204">
        <v>518.32000000000005</v>
      </c>
      <c r="R395" s="11">
        <v>80</v>
      </c>
      <c r="S395" s="204">
        <v>89940.63</v>
      </c>
      <c r="T395" s="204">
        <v>1124.257875</v>
      </c>
      <c r="V395" s="11"/>
      <c r="W395" s="11"/>
      <c r="X395" s="11"/>
      <c r="Y395" s="11"/>
      <c r="Z395" s="11"/>
      <c r="AA395" s="11"/>
      <c r="AB395" s="11"/>
      <c r="AC395" s="11"/>
      <c r="AD395" s="11"/>
    </row>
    <row r="396" spans="1:30">
      <c r="A396" s="56"/>
      <c r="B396" s="11"/>
      <c r="C396" s="11" t="s">
        <v>303</v>
      </c>
      <c r="D396" s="11"/>
      <c r="E396" s="11" t="s">
        <v>89</v>
      </c>
      <c r="F396" s="11">
        <v>108</v>
      </c>
      <c r="G396" s="204">
        <v>2388.2974603174598</v>
      </c>
      <c r="H396" s="204">
        <v>150462.74</v>
      </c>
      <c r="I396" s="204">
        <v>1393.17351851852</v>
      </c>
      <c r="J396" s="220">
        <v>12.953703703703701</v>
      </c>
      <c r="L396" s="11">
        <v>63</v>
      </c>
      <c r="M396" s="204">
        <v>84835.07</v>
      </c>
      <c r="N396" s="204">
        <v>1885.22377777778</v>
      </c>
      <c r="O396" s="11">
        <v>2</v>
      </c>
      <c r="P396" s="204">
        <v>2038.64</v>
      </c>
      <c r="Q396" s="204">
        <v>1019.32</v>
      </c>
      <c r="R396" s="11">
        <v>106</v>
      </c>
      <c r="S396" s="204">
        <v>148424.1</v>
      </c>
      <c r="T396" s="204">
        <v>1400.2273584905699</v>
      </c>
      <c r="V396" s="11"/>
      <c r="W396" s="11"/>
      <c r="X396" s="11"/>
      <c r="Y396" s="11"/>
      <c r="Z396" s="11"/>
      <c r="AA396" s="11"/>
      <c r="AB396" s="11"/>
      <c r="AC396" s="11"/>
      <c r="AD396" s="11"/>
    </row>
    <row r="397" spans="1:30">
      <c r="A397" s="56"/>
      <c r="B397" s="11"/>
      <c r="C397" s="11" t="s">
        <v>93</v>
      </c>
      <c r="D397" s="11"/>
      <c r="E397" s="11" t="s">
        <v>94</v>
      </c>
      <c r="F397" s="11">
        <v>15</v>
      </c>
      <c r="G397" s="204">
        <v>1240.09666666667</v>
      </c>
      <c r="H397" s="204">
        <v>11160.87</v>
      </c>
      <c r="I397" s="204">
        <v>744.05799999999999</v>
      </c>
      <c r="J397" s="220">
        <v>12.866666666666699</v>
      </c>
      <c r="L397" s="11">
        <v>9</v>
      </c>
      <c r="M397" s="204">
        <v>6655.76</v>
      </c>
      <c r="N397" s="204">
        <v>1109.2933333333301</v>
      </c>
      <c r="O397" s="11"/>
      <c r="P397" s="204"/>
      <c r="Q397" s="204"/>
      <c r="R397" s="11">
        <v>15</v>
      </c>
      <c r="S397" s="204">
        <v>11160.87</v>
      </c>
      <c r="T397" s="204">
        <v>744.05799999999999</v>
      </c>
      <c r="V397" s="11"/>
      <c r="W397" s="11"/>
      <c r="X397" s="11"/>
      <c r="Y397" s="11"/>
      <c r="Z397" s="11"/>
      <c r="AA397" s="11"/>
      <c r="AB397" s="11"/>
      <c r="AC397" s="11"/>
      <c r="AD397" s="11"/>
    </row>
    <row r="398" spans="1:30">
      <c r="A398" s="56"/>
      <c r="B398" s="11"/>
      <c r="C398" s="11" t="s">
        <v>432</v>
      </c>
      <c r="D398" s="11"/>
      <c r="E398" s="11" t="s">
        <v>166</v>
      </c>
      <c r="F398" s="11">
        <v>29</v>
      </c>
      <c r="G398" s="204">
        <v>3715.86</v>
      </c>
      <c r="H398" s="204">
        <v>44590.32</v>
      </c>
      <c r="I398" s="204">
        <v>1537.5972413793099</v>
      </c>
      <c r="J398" s="220">
        <v>12.862068965517199</v>
      </c>
      <c r="L398" s="11">
        <v>12</v>
      </c>
      <c r="M398" s="204">
        <v>28575.85</v>
      </c>
      <c r="N398" s="204">
        <v>1680.9323529411799</v>
      </c>
      <c r="O398" s="11"/>
      <c r="P398" s="204"/>
      <c r="Q398" s="204"/>
      <c r="R398" s="11">
        <v>29</v>
      </c>
      <c r="S398" s="204">
        <v>44590.32</v>
      </c>
      <c r="T398" s="204">
        <v>1537.5972413793099</v>
      </c>
      <c r="V398" s="11"/>
      <c r="W398" s="11"/>
      <c r="X398" s="11"/>
      <c r="Y398" s="11"/>
      <c r="Z398" s="11"/>
      <c r="AA398" s="11"/>
      <c r="AB398" s="11"/>
      <c r="AC398" s="11"/>
      <c r="AD398" s="11"/>
    </row>
    <row r="399" spans="1:30">
      <c r="A399" s="56"/>
      <c r="B399" s="11"/>
      <c r="C399" s="11" t="s">
        <v>244</v>
      </c>
      <c r="D399" s="11"/>
      <c r="E399" s="11" t="s">
        <v>98</v>
      </c>
      <c r="F399" s="11">
        <v>180</v>
      </c>
      <c r="G399" s="204">
        <v>2446.0470476190499</v>
      </c>
      <c r="H399" s="204">
        <v>256834.94</v>
      </c>
      <c r="I399" s="204">
        <v>1426.86077777778</v>
      </c>
      <c r="J399" s="220">
        <v>12.85</v>
      </c>
      <c r="L399" s="11">
        <v>105</v>
      </c>
      <c r="M399" s="204">
        <v>145992.01</v>
      </c>
      <c r="N399" s="204">
        <v>1946.56013333333</v>
      </c>
      <c r="O399" s="11">
        <v>1</v>
      </c>
      <c r="P399" s="204">
        <v>1161.6400000000001</v>
      </c>
      <c r="Q399" s="204">
        <v>1161.6400000000001</v>
      </c>
      <c r="R399" s="11">
        <v>179</v>
      </c>
      <c r="S399" s="204">
        <v>255673.3</v>
      </c>
      <c r="T399" s="204">
        <v>1428.34245810056</v>
      </c>
      <c r="V399" s="11"/>
      <c r="W399" s="11"/>
      <c r="X399" s="11"/>
      <c r="Y399" s="11"/>
      <c r="Z399" s="11"/>
      <c r="AA399" s="11"/>
      <c r="AB399" s="11"/>
      <c r="AC399" s="11"/>
      <c r="AD399" s="11"/>
    </row>
    <row r="400" spans="1:30">
      <c r="A400" s="56"/>
      <c r="B400" s="11"/>
      <c r="C400" s="11" t="s">
        <v>228</v>
      </c>
      <c r="D400" s="11"/>
      <c r="E400" s="11" t="s">
        <v>91</v>
      </c>
      <c r="F400" s="11">
        <v>13</v>
      </c>
      <c r="G400" s="204">
        <v>3768.34666666667</v>
      </c>
      <c r="H400" s="204">
        <v>11305.04</v>
      </c>
      <c r="I400" s="204">
        <v>869.61846153846204</v>
      </c>
      <c r="J400" s="220">
        <v>12.846153846153801</v>
      </c>
      <c r="L400" s="11">
        <v>3</v>
      </c>
      <c r="M400" s="204">
        <v>7201.63</v>
      </c>
      <c r="N400" s="204">
        <v>720.16300000000001</v>
      </c>
      <c r="O400" s="11"/>
      <c r="P400" s="204"/>
      <c r="Q400" s="204"/>
      <c r="R400" s="11">
        <v>13</v>
      </c>
      <c r="S400" s="204">
        <v>11305.04</v>
      </c>
      <c r="T400" s="204">
        <v>869.61846153846204</v>
      </c>
      <c r="V400" s="11"/>
      <c r="W400" s="11"/>
      <c r="X400" s="11"/>
      <c r="Y400" s="11"/>
      <c r="Z400" s="11"/>
      <c r="AA400" s="11"/>
      <c r="AB400" s="11"/>
      <c r="AC400" s="11"/>
      <c r="AD400" s="11"/>
    </row>
    <row r="401" spans="1:30">
      <c r="A401" s="56"/>
      <c r="B401" s="11"/>
      <c r="C401" s="11" t="s">
        <v>145</v>
      </c>
      <c r="D401" s="11"/>
      <c r="E401" s="11" t="s">
        <v>146</v>
      </c>
      <c r="F401" s="11">
        <v>76</v>
      </c>
      <c r="G401" s="204">
        <v>1863.84847826087</v>
      </c>
      <c r="H401" s="204">
        <v>85737.03</v>
      </c>
      <c r="I401" s="204">
        <v>1128.1188157894701</v>
      </c>
      <c r="J401" s="220">
        <v>12.842105263157899</v>
      </c>
      <c r="L401" s="11">
        <v>46</v>
      </c>
      <c r="M401" s="204">
        <v>50226.01</v>
      </c>
      <c r="N401" s="204">
        <v>1674.20033333333</v>
      </c>
      <c r="O401" s="11">
        <v>4</v>
      </c>
      <c r="P401" s="204">
        <v>3331.7</v>
      </c>
      <c r="Q401" s="204">
        <v>832.92499999999995</v>
      </c>
      <c r="R401" s="11">
        <v>72</v>
      </c>
      <c r="S401" s="204">
        <v>82405.33</v>
      </c>
      <c r="T401" s="204">
        <v>1144.51847222222</v>
      </c>
      <c r="V401" s="11"/>
      <c r="W401" s="11"/>
      <c r="X401" s="11"/>
      <c r="Y401" s="11"/>
      <c r="Z401" s="11"/>
      <c r="AA401" s="11"/>
      <c r="AB401" s="11"/>
      <c r="AC401" s="11"/>
      <c r="AD401" s="11"/>
    </row>
    <row r="402" spans="1:30">
      <c r="A402" s="56"/>
      <c r="B402" s="11"/>
      <c r="C402" s="11" t="s">
        <v>301</v>
      </c>
      <c r="D402" s="11"/>
      <c r="E402" s="11" t="s">
        <v>124</v>
      </c>
      <c r="F402" s="11">
        <v>445</v>
      </c>
      <c r="G402" s="204">
        <v>2355.3969144981402</v>
      </c>
      <c r="H402" s="204">
        <v>633601.77</v>
      </c>
      <c r="I402" s="204">
        <v>1423.82420224719</v>
      </c>
      <c r="J402" s="220">
        <v>12.840449438202199</v>
      </c>
      <c r="L402" s="11">
        <v>269</v>
      </c>
      <c r="M402" s="204">
        <v>279208.69</v>
      </c>
      <c r="N402" s="204">
        <v>1586.41301136364</v>
      </c>
      <c r="O402" s="11">
        <v>9</v>
      </c>
      <c r="P402" s="204">
        <v>12586.81</v>
      </c>
      <c r="Q402" s="204">
        <v>1398.5344444444399</v>
      </c>
      <c r="R402" s="11">
        <v>436</v>
      </c>
      <c r="S402" s="204">
        <v>621014.96</v>
      </c>
      <c r="T402" s="204">
        <v>1424.34623853211</v>
      </c>
      <c r="V402" s="11"/>
      <c r="W402" s="11"/>
      <c r="X402" s="11"/>
      <c r="Y402" s="11"/>
      <c r="Z402" s="11"/>
      <c r="AA402" s="11"/>
      <c r="AB402" s="11"/>
      <c r="AC402" s="11"/>
      <c r="AD402" s="11"/>
    </row>
    <row r="403" spans="1:30">
      <c r="A403" s="56"/>
      <c r="B403" s="11"/>
      <c r="C403" s="11" t="s">
        <v>287</v>
      </c>
      <c r="D403" s="11"/>
      <c r="E403" s="11" t="s">
        <v>119</v>
      </c>
      <c r="F403" s="11">
        <v>279</v>
      </c>
      <c r="G403" s="204">
        <v>1943.0194857142901</v>
      </c>
      <c r="H403" s="204">
        <v>340028.41</v>
      </c>
      <c r="I403" s="204">
        <v>1218.7398207885301</v>
      </c>
      <c r="J403" s="220">
        <v>12.784946236559099</v>
      </c>
      <c r="L403" s="11">
        <v>175</v>
      </c>
      <c r="M403" s="204">
        <v>158513.18</v>
      </c>
      <c r="N403" s="204">
        <v>1524.1651923076899</v>
      </c>
      <c r="O403" s="11">
        <v>1</v>
      </c>
      <c r="P403" s="204">
        <v>3012.31</v>
      </c>
      <c r="Q403" s="204">
        <v>3012.31</v>
      </c>
      <c r="R403" s="11">
        <v>278</v>
      </c>
      <c r="S403" s="204">
        <v>337016.1</v>
      </c>
      <c r="T403" s="204">
        <v>1212.2881294964</v>
      </c>
      <c r="V403" s="11"/>
      <c r="W403" s="11"/>
      <c r="X403" s="11"/>
      <c r="Y403" s="11"/>
      <c r="Z403" s="11"/>
      <c r="AA403" s="11"/>
      <c r="AB403" s="11"/>
      <c r="AC403" s="11"/>
      <c r="AD403" s="11"/>
    </row>
    <row r="404" spans="1:30">
      <c r="A404" s="56"/>
      <c r="B404" s="11"/>
      <c r="C404" s="11" t="s">
        <v>333</v>
      </c>
      <c r="D404" s="11"/>
      <c r="E404" s="11" t="s">
        <v>334</v>
      </c>
      <c r="F404" s="11">
        <v>75</v>
      </c>
      <c r="G404" s="204">
        <v>1867.83725</v>
      </c>
      <c r="H404" s="204">
        <v>74713.490000000005</v>
      </c>
      <c r="I404" s="204">
        <v>996.17986666666604</v>
      </c>
      <c r="J404" s="220">
        <v>12.7733333333333</v>
      </c>
      <c r="L404" s="11">
        <v>40</v>
      </c>
      <c r="M404" s="204">
        <v>33252.230000000003</v>
      </c>
      <c r="N404" s="204">
        <v>950.06371428571504</v>
      </c>
      <c r="O404" s="11"/>
      <c r="P404" s="204"/>
      <c r="Q404" s="204"/>
      <c r="R404" s="11">
        <v>75</v>
      </c>
      <c r="S404" s="204">
        <v>74713.490000000005</v>
      </c>
      <c r="T404" s="204">
        <v>996.17986666666604</v>
      </c>
      <c r="V404" s="11"/>
      <c r="W404" s="11"/>
      <c r="X404" s="11"/>
      <c r="Y404" s="11"/>
      <c r="Z404" s="11"/>
      <c r="AA404" s="11"/>
      <c r="AB404" s="11"/>
      <c r="AC404" s="11"/>
      <c r="AD404" s="11"/>
    </row>
    <row r="405" spans="1:30">
      <c r="A405" s="56"/>
      <c r="B405" s="11"/>
      <c r="C405" s="11" t="s">
        <v>192</v>
      </c>
      <c r="D405" s="11"/>
      <c r="E405" s="11" t="s">
        <v>193</v>
      </c>
      <c r="F405" s="11">
        <v>8</v>
      </c>
      <c r="G405" s="204">
        <v>1730.81666666667</v>
      </c>
      <c r="H405" s="204">
        <v>10384.9</v>
      </c>
      <c r="I405" s="204">
        <v>1298.1125</v>
      </c>
      <c r="J405" s="220">
        <v>12.75</v>
      </c>
      <c r="L405" s="11">
        <v>6</v>
      </c>
      <c r="M405" s="204">
        <v>2246.13</v>
      </c>
      <c r="N405" s="204">
        <v>1123.0650000000001</v>
      </c>
      <c r="O405" s="11"/>
      <c r="P405" s="204"/>
      <c r="Q405" s="204"/>
      <c r="R405" s="11">
        <v>8</v>
      </c>
      <c r="S405" s="204">
        <v>10384.9</v>
      </c>
      <c r="T405" s="204">
        <v>1298.1125</v>
      </c>
      <c r="V405" s="11"/>
      <c r="W405" s="11"/>
      <c r="X405" s="11"/>
      <c r="Y405" s="11"/>
      <c r="Z405" s="11"/>
      <c r="AA405" s="11"/>
      <c r="AB405" s="11"/>
      <c r="AC405" s="11"/>
      <c r="AD405" s="11"/>
    </row>
    <row r="406" spans="1:30">
      <c r="A406" s="56"/>
      <c r="B406" s="11"/>
      <c r="C406" s="11" t="s">
        <v>214</v>
      </c>
      <c r="D406" s="11"/>
      <c r="E406" s="11" t="s">
        <v>215</v>
      </c>
      <c r="F406" s="11">
        <v>4</v>
      </c>
      <c r="G406" s="204">
        <v>1615.8533333333301</v>
      </c>
      <c r="H406" s="204">
        <v>4847.5600000000004</v>
      </c>
      <c r="I406" s="204">
        <v>1211.8900000000001</v>
      </c>
      <c r="J406" s="220">
        <v>12.75</v>
      </c>
      <c r="L406" s="11">
        <v>3</v>
      </c>
      <c r="M406" s="204">
        <v>2852.14</v>
      </c>
      <c r="N406" s="204">
        <v>2852.14</v>
      </c>
      <c r="O406" s="11"/>
      <c r="P406" s="204"/>
      <c r="Q406" s="204"/>
      <c r="R406" s="11">
        <v>4</v>
      </c>
      <c r="S406" s="204">
        <v>4847.5600000000004</v>
      </c>
      <c r="T406" s="204">
        <v>1211.8900000000001</v>
      </c>
      <c r="V406" s="11"/>
      <c r="W406" s="11"/>
      <c r="X406" s="11"/>
      <c r="Y406" s="11"/>
      <c r="Z406" s="11"/>
      <c r="AA406" s="11"/>
      <c r="AB406" s="11"/>
      <c r="AC406" s="11"/>
      <c r="AD406" s="11"/>
    </row>
    <row r="407" spans="1:30">
      <c r="A407" s="56"/>
      <c r="B407" s="11"/>
      <c r="C407" s="11" t="s">
        <v>120</v>
      </c>
      <c r="D407" s="11"/>
      <c r="E407" s="11" t="s">
        <v>119</v>
      </c>
      <c r="F407" s="11">
        <v>30</v>
      </c>
      <c r="G407" s="204">
        <v>1849.75555555556</v>
      </c>
      <c r="H407" s="204">
        <v>33295.599999999999</v>
      </c>
      <c r="I407" s="204">
        <v>1109.8533333333301</v>
      </c>
      <c r="J407" s="220">
        <v>12.733333333333301</v>
      </c>
      <c r="L407" s="11">
        <v>18</v>
      </c>
      <c r="M407" s="204">
        <v>13295.94</v>
      </c>
      <c r="N407" s="204">
        <v>1107.9949999999999</v>
      </c>
      <c r="O407" s="11">
        <v>2</v>
      </c>
      <c r="P407" s="204">
        <v>617.23</v>
      </c>
      <c r="Q407" s="204">
        <v>308.61500000000001</v>
      </c>
      <c r="R407" s="11">
        <v>28</v>
      </c>
      <c r="S407" s="204">
        <v>32678.37</v>
      </c>
      <c r="T407" s="204">
        <v>1167.0846428571399</v>
      </c>
      <c r="V407" s="11"/>
      <c r="W407" s="11"/>
      <c r="X407" s="11"/>
      <c r="Y407" s="11"/>
      <c r="Z407" s="11"/>
      <c r="AA407" s="11"/>
      <c r="AB407" s="11"/>
      <c r="AC407" s="11"/>
      <c r="AD407" s="11"/>
    </row>
    <row r="408" spans="1:30">
      <c r="A408" s="56"/>
      <c r="B408" s="11"/>
      <c r="C408" s="11" t="s">
        <v>290</v>
      </c>
      <c r="D408" s="11"/>
      <c r="E408" s="11" t="s">
        <v>291</v>
      </c>
      <c r="F408" s="11">
        <v>121</v>
      </c>
      <c r="G408" s="204">
        <v>2475.1023076923102</v>
      </c>
      <c r="H408" s="204">
        <v>160881.65</v>
      </c>
      <c r="I408" s="204">
        <v>1329.6004132231401</v>
      </c>
      <c r="J408" s="220">
        <v>12.7272727272727</v>
      </c>
      <c r="L408" s="11">
        <v>65</v>
      </c>
      <c r="M408" s="204">
        <v>76723.05</v>
      </c>
      <c r="N408" s="204">
        <v>1370.0544642857101</v>
      </c>
      <c r="O408" s="11">
        <v>2</v>
      </c>
      <c r="P408" s="204">
        <v>1934.38</v>
      </c>
      <c r="Q408" s="204">
        <v>967.19</v>
      </c>
      <c r="R408" s="11">
        <v>119</v>
      </c>
      <c r="S408" s="204">
        <v>158947.26999999999</v>
      </c>
      <c r="T408" s="204">
        <v>1335.69134453782</v>
      </c>
      <c r="V408" s="11"/>
      <c r="W408" s="11"/>
      <c r="X408" s="11"/>
      <c r="Y408" s="11"/>
      <c r="Z408" s="11"/>
      <c r="AA408" s="11"/>
      <c r="AB408" s="11"/>
      <c r="AC408" s="11"/>
      <c r="AD408" s="11"/>
    </row>
    <row r="409" spans="1:30">
      <c r="A409" s="56"/>
      <c r="B409" s="11"/>
      <c r="C409" s="11" t="s">
        <v>171</v>
      </c>
      <c r="D409" s="11"/>
      <c r="E409" s="11" t="s">
        <v>172</v>
      </c>
      <c r="F409" s="11">
        <v>418</v>
      </c>
      <c r="G409" s="204">
        <v>2095.95565217391</v>
      </c>
      <c r="H409" s="204">
        <v>530276.78</v>
      </c>
      <c r="I409" s="204">
        <v>1268.6047368421</v>
      </c>
      <c r="J409" s="220">
        <v>12.717703349282299</v>
      </c>
      <c r="L409" s="11">
        <v>253</v>
      </c>
      <c r="M409" s="204">
        <v>234797.62</v>
      </c>
      <c r="N409" s="204">
        <v>1423.01587878788</v>
      </c>
      <c r="O409" s="11">
        <v>10</v>
      </c>
      <c r="P409" s="204">
        <v>13359.62</v>
      </c>
      <c r="Q409" s="204">
        <v>1335.962</v>
      </c>
      <c r="R409" s="11">
        <v>408</v>
      </c>
      <c r="S409" s="204">
        <v>516917.16</v>
      </c>
      <c r="T409" s="204">
        <v>1266.9538235294101</v>
      </c>
      <c r="V409" s="11"/>
      <c r="W409" s="11"/>
      <c r="X409" s="11"/>
      <c r="Y409" s="11"/>
      <c r="Z409" s="11"/>
      <c r="AA409" s="11"/>
      <c r="AB409" s="11"/>
      <c r="AC409" s="11"/>
      <c r="AD409" s="11"/>
    </row>
    <row r="410" spans="1:30">
      <c r="A410" s="56"/>
      <c r="B410" s="11"/>
      <c r="C410" s="11" t="s">
        <v>420</v>
      </c>
      <c r="D410" s="11"/>
      <c r="E410" s="11" t="s">
        <v>279</v>
      </c>
      <c r="F410" s="11">
        <v>341</v>
      </c>
      <c r="G410" s="204">
        <v>1923.8522051282</v>
      </c>
      <c r="H410" s="204">
        <v>375151.18</v>
      </c>
      <c r="I410" s="204">
        <v>1100.1500879765399</v>
      </c>
      <c r="J410" s="220">
        <v>12.6920821114369</v>
      </c>
      <c r="L410" s="11">
        <v>195</v>
      </c>
      <c r="M410" s="204">
        <v>205819.4</v>
      </c>
      <c r="N410" s="204">
        <v>1409.72191780822</v>
      </c>
      <c r="O410" s="11">
        <v>6</v>
      </c>
      <c r="P410" s="204">
        <v>4058.02</v>
      </c>
      <c r="Q410" s="204">
        <v>676.33666666666704</v>
      </c>
      <c r="R410" s="11">
        <v>335</v>
      </c>
      <c r="S410" s="204">
        <v>371093.16</v>
      </c>
      <c r="T410" s="204">
        <v>1107.7407761193999</v>
      </c>
      <c r="V410" s="11"/>
      <c r="W410" s="11"/>
      <c r="X410" s="11"/>
      <c r="Y410" s="11"/>
      <c r="Z410" s="11"/>
      <c r="AA410" s="11"/>
      <c r="AB410" s="11"/>
      <c r="AC410" s="11"/>
      <c r="AD410" s="11"/>
    </row>
    <row r="411" spans="1:30">
      <c r="A411" s="56"/>
      <c r="B411" s="11"/>
      <c r="C411" s="11" t="s">
        <v>221</v>
      </c>
      <c r="D411" s="11"/>
      <c r="E411" s="11" t="s">
        <v>146</v>
      </c>
      <c r="F411" s="11">
        <v>19</v>
      </c>
      <c r="G411" s="204">
        <v>905.09307692307698</v>
      </c>
      <c r="H411" s="204">
        <v>11766.21</v>
      </c>
      <c r="I411" s="204">
        <v>619.27421052631598</v>
      </c>
      <c r="J411" s="220">
        <v>12.6842105263158</v>
      </c>
      <c r="L411" s="11">
        <v>13</v>
      </c>
      <c r="M411" s="204">
        <v>4970.57</v>
      </c>
      <c r="N411" s="204">
        <v>828.42833333333294</v>
      </c>
      <c r="O411" s="11"/>
      <c r="P411" s="204"/>
      <c r="Q411" s="204"/>
      <c r="R411" s="11">
        <v>19</v>
      </c>
      <c r="S411" s="204">
        <v>11766.21</v>
      </c>
      <c r="T411" s="204">
        <v>619.27421052631598</v>
      </c>
      <c r="V411" s="11"/>
      <c r="W411" s="11"/>
      <c r="X411" s="11"/>
      <c r="Y411" s="11"/>
      <c r="Z411" s="11"/>
      <c r="AA411" s="11"/>
      <c r="AB411" s="11"/>
      <c r="AC411" s="11"/>
      <c r="AD411" s="11"/>
    </row>
    <row r="412" spans="1:30">
      <c r="A412" s="56"/>
      <c r="B412" s="11"/>
      <c r="C412" s="11" t="s">
        <v>90</v>
      </c>
      <c r="D412" s="11"/>
      <c r="E412" s="11" t="s">
        <v>91</v>
      </c>
      <c r="F412" s="11">
        <v>189</v>
      </c>
      <c r="G412" s="204">
        <v>2581.8844680851098</v>
      </c>
      <c r="H412" s="204">
        <v>242697.14</v>
      </c>
      <c r="I412" s="204">
        <v>1284.1118518518499</v>
      </c>
      <c r="J412" s="220">
        <v>12.671957671957699</v>
      </c>
      <c r="L412" s="11">
        <v>94</v>
      </c>
      <c r="M412" s="204">
        <v>137817.91</v>
      </c>
      <c r="N412" s="204">
        <v>1450.71484210526</v>
      </c>
      <c r="O412" s="11">
        <v>4</v>
      </c>
      <c r="P412" s="204">
        <v>2298.6799999999998</v>
      </c>
      <c r="Q412" s="204">
        <v>574.66999999999996</v>
      </c>
      <c r="R412" s="11">
        <v>185</v>
      </c>
      <c r="S412" s="204">
        <v>240398.46</v>
      </c>
      <c r="T412" s="204">
        <v>1299.45113513514</v>
      </c>
      <c r="V412" s="11"/>
      <c r="W412" s="11"/>
      <c r="X412" s="11"/>
      <c r="Y412" s="11"/>
      <c r="Z412" s="11"/>
      <c r="AA412" s="11"/>
      <c r="AB412" s="11"/>
      <c r="AC412" s="11"/>
      <c r="AD412" s="11"/>
    </row>
    <row r="413" spans="1:30">
      <c r="A413" s="56"/>
      <c r="B413" s="11"/>
      <c r="C413" s="11" t="s">
        <v>180</v>
      </c>
      <c r="D413" s="11"/>
      <c r="E413" s="11" t="s">
        <v>181</v>
      </c>
      <c r="F413" s="11">
        <v>6</v>
      </c>
      <c r="G413" s="204">
        <v>2720.61</v>
      </c>
      <c r="H413" s="204">
        <v>13603.05</v>
      </c>
      <c r="I413" s="204">
        <v>2267.1750000000002</v>
      </c>
      <c r="J413" s="220">
        <v>12.6666666666667</v>
      </c>
      <c r="L413" s="11">
        <v>5</v>
      </c>
      <c r="M413" s="204">
        <v>2001.73</v>
      </c>
      <c r="N413" s="204">
        <v>2001.73</v>
      </c>
      <c r="O413" s="11"/>
      <c r="P413" s="204"/>
      <c r="Q413" s="204"/>
      <c r="R413" s="11">
        <v>6</v>
      </c>
      <c r="S413" s="204">
        <v>13603.05</v>
      </c>
      <c r="T413" s="204">
        <v>2267.1750000000002</v>
      </c>
      <c r="V413" s="11"/>
      <c r="W413" s="11"/>
      <c r="X413" s="11"/>
      <c r="Y413" s="11"/>
      <c r="Z413" s="11"/>
      <c r="AA413" s="11"/>
      <c r="AB413" s="11"/>
      <c r="AC413" s="11"/>
      <c r="AD413" s="11"/>
    </row>
    <row r="414" spans="1:30">
      <c r="A414" s="56"/>
      <c r="B414" s="11"/>
      <c r="C414" s="11" t="s">
        <v>267</v>
      </c>
      <c r="D414" s="11"/>
      <c r="E414" s="11" t="s">
        <v>150</v>
      </c>
      <c r="F414" s="11">
        <v>81</v>
      </c>
      <c r="G414" s="204">
        <v>1895.4554000000001</v>
      </c>
      <c r="H414" s="204">
        <v>94772.77</v>
      </c>
      <c r="I414" s="204">
        <v>1170.03419753086</v>
      </c>
      <c r="J414" s="220">
        <v>12.6666666666667</v>
      </c>
      <c r="L414" s="11">
        <v>50</v>
      </c>
      <c r="M414" s="204">
        <v>41611.29</v>
      </c>
      <c r="N414" s="204">
        <v>1342.29967741935</v>
      </c>
      <c r="O414" s="11">
        <v>2</v>
      </c>
      <c r="P414" s="204">
        <v>2046.82</v>
      </c>
      <c r="Q414" s="204">
        <v>1023.41</v>
      </c>
      <c r="R414" s="11">
        <v>79</v>
      </c>
      <c r="S414" s="204">
        <v>92725.95</v>
      </c>
      <c r="T414" s="204">
        <v>1173.7462025316499</v>
      </c>
      <c r="V414" s="11"/>
      <c r="W414" s="11"/>
      <c r="X414" s="11"/>
      <c r="Y414" s="11"/>
      <c r="Z414" s="11"/>
      <c r="AA414" s="11"/>
      <c r="AB414" s="11"/>
      <c r="AC414" s="11"/>
      <c r="AD414" s="11"/>
    </row>
    <row r="415" spans="1:30">
      <c r="A415" s="56"/>
      <c r="B415" s="11"/>
      <c r="C415" s="11" t="s">
        <v>99</v>
      </c>
      <c r="D415" s="11"/>
      <c r="E415" s="11" t="s">
        <v>100</v>
      </c>
      <c r="F415" s="11">
        <v>156</v>
      </c>
      <c r="G415" s="204">
        <v>2364.8220000000001</v>
      </c>
      <c r="H415" s="204">
        <v>212833.98</v>
      </c>
      <c r="I415" s="204">
        <v>1364.3203846153799</v>
      </c>
      <c r="J415" s="220">
        <v>12.653846153846199</v>
      </c>
      <c r="L415" s="11">
        <v>90</v>
      </c>
      <c r="M415" s="204">
        <v>91660.59</v>
      </c>
      <c r="N415" s="204">
        <v>1388.7968181818201</v>
      </c>
      <c r="O415" s="11">
        <v>2</v>
      </c>
      <c r="P415" s="204">
        <v>6641.62</v>
      </c>
      <c r="Q415" s="204">
        <v>3320.81</v>
      </c>
      <c r="R415" s="11">
        <v>154</v>
      </c>
      <c r="S415" s="204">
        <v>206192.36</v>
      </c>
      <c r="T415" s="204">
        <v>1338.91142857143</v>
      </c>
      <c r="V415" s="11"/>
      <c r="W415" s="11"/>
      <c r="X415" s="11"/>
      <c r="Y415" s="11"/>
      <c r="Z415" s="11"/>
      <c r="AA415" s="11"/>
      <c r="AB415" s="11"/>
      <c r="AC415" s="11"/>
      <c r="AD415" s="11"/>
    </row>
    <row r="416" spans="1:30">
      <c r="A416" s="56"/>
      <c r="B416" s="11"/>
      <c r="C416" s="11" t="s">
        <v>447</v>
      </c>
      <c r="D416" s="11"/>
      <c r="E416" s="11" t="s">
        <v>227</v>
      </c>
      <c r="F416" s="11">
        <v>8</v>
      </c>
      <c r="G416" s="204">
        <v>2266.8159999999998</v>
      </c>
      <c r="H416" s="204">
        <v>11334.08</v>
      </c>
      <c r="I416" s="204">
        <v>1416.76</v>
      </c>
      <c r="J416" s="220">
        <v>12.625</v>
      </c>
      <c r="L416" s="11">
        <v>5</v>
      </c>
      <c r="M416" s="204">
        <v>6816.77</v>
      </c>
      <c r="N416" s="204">
        <v>2272.2566666666698</v>
      </c>
      <c r="O416" s="11"/>
      <c r="P416" s="204"/>
      <c r="Q416" s="204"/>
      <c r="R416" s="11">
        <v>8</v>
      </c>
      <c r="S416" s="204">
        <v>11334.08</v>
      </c>
      <c r="T416" s="204">
        <v>1416.76</v>
      </c>
      <c r="V416" s="11"/>
      <c r="W416" s="11"/>
      <c r="X416" s="11"/>
      <c r="Y416" s="11"/>
      <c r="Z416" s="11"/>
      <c r="AA416" s="11"/>
      <c r="AB416" s="11"/>
      <c r="AC416" s="11"/>
      <c r="AD416" s="11"/>
    </row>
    <row r="417" spans="1:30">
      <c r="A417" s="56"/>
      <c r="B417" s="11"/>
      <c r="C417" s="11" t="s">
        <v>151</v>
      </c>
      <c r="D417" s="11"/>
      <c r="E417" s="11" t="s">
        <v>152</v>
      </c>
      <c r="F417" s="11">
        <v>135</v>
      </c>
      <c r="G417" s="204">
        <v>2224.1254054054102</v>
      </c>
      <c r="H417" s="204">
        <v>164585.28</v>
      </c>
      <c r="I417" s="204">
        <v>1219.15022222222</v>
      </c>
      <c r="J417" s="220">
        <v>12.607407407407401</v>
      </c>
      <c r="L417" s="11">
        <v>74</v>
      </c>
      <c r="M417" s="204">
        <v>85399.260000000097</v>
      </c>
      <c r="N417" s="204">
        <v>1399.98786885246</v>
      </c>
      <c r="O417" s="11">
        <v>2</v>
      </c>
      <c r="P417" s="204">
        <v>1272.1199999999999</v>
      </c>
      <c r="Q417" s="204">
        <v>636.05999999999995</v>
      </c>
      <c r="R417" s="11">
        <v>133</v>
      </c>
      <c r="S417" s="204">
        <v>163313.16</v>
      </c>
      <c r="T417" s="204">
        <v>1227.9184962406</v>
      </c>
      <c r="V417" s="11"/>
      <c r="W417" s="11"/>
      <c r="X417" s="11"/>
      <c r="Y417" s="11"/>
      <c r="Z417" s="11"/>
      <c r="AA417" s="11"/>
      <c r="AB417" s="11"/>
      <c r="AC417" s="11"/>
      <c r="AD417" s="11"/>
    </row>
    <row r="418" spans="1:30">
      <c r="A418" s="56"/>
      <c r="B418" s="11"/>
      <c r="C418" s="11" t="s">
        <v>425</v>
      </c>
      <c r="D418" s="11"/>
      <c r="E418" s="11" t="s">
        <v>185</v>
      </c>
      <c r="F418" s="11">
        <v>128</v>
      </c>
      <c r="G418" s="204">
        <v>1919.1201249999999</v>
      </c>
      <c r="H418" s="204">
        <v>153529.60999999999</v>
      </c>
      <c r="I418" s="204">
        <v>1199.4500781249999</v>
      </c>
      <c r="J418" s="220">
        <v>12.6015625</v>
      </c>
      <c r="L418" s="11">
        <v>80</v>
      </c>
      <c r="M418" s="204">
        <v>62671.88</v>
      </c>
      <c r="N418" s="204">
        <v>1305.6641666666701</v>
      </c>
      <c r="O418" s="11">
        <v>1</v>
      </c>
      <c r="P418" s="204">
        <v>474.18</v>
      </c>
      <c r="Q418" s="204">
        <v>474.18</v>
      </c>
      <c r="R418" s="11">
        <v>127</v>
      </c>
      <c r="S418" s="204">
        <v>153055.43</v>
      </c>
      <c r="T418" s="204">
        <v>1205.1608661417299</v>
      </c>
      <c r="V418" s="11"/>
      <c r="W418" s="11"/>
      <c r="X418" s="11"/>
      <c r="Y418" s="11"/>
      <c r="Z418" s="11"/>
      <c r="AA418" s="11"/>
      <c r="AB418" s="11"/>
      <c r="AC418" s="11"/>
      <c r="AD418" s="11"/>
    </row>
    <row r="419" spans="1:30">
      <c r="A419" s="56"/>
      <c r="B419" s="11"/>
      <c r="C419" s="11" t="s">
        <v>346</v>
      </c>
      <c r="D419" s="11"/>
      <c r="E419" s="11" t="s">
        <v>347</v>
      </c>
      <c r="F419" s="11">
        <v>232</v>
      </c>
      <c r="G419" s="204">
        <v>2317.6569924812002</v>
      </c>
      <c r="H419" s="204">
        <v>308248.38</v>
      </c>
      <c r="I419" s="204">
        <v>1328.6568103448301</v>
      </c>
      <c r="J419" s="220">
        <v>12.5818965517241</v>
      </c>
      <c r="L419" s="11">
        <v>133</v>
      </c>
      <c r="M419" s="204">
        <v>151077.21</v>
      </c>
      <c r="N419" s="204">
        <v>1526.0324242424199</v>
      </c>
      <c r="O419" s="11">
        <v>6</v>
      </c>
      <c r="P419" s="204">
        <v>9880.24</v>
      </c>
      <c r="Q419" s="204">
        <v>1646.7066666666699</v>
      </c>
      <c r="R419" s="11">
        <v>226</v>
      </c>
      <c r="S419" s="204">
        <v>298368.14</v>
      </c>
      <c r="T419" s="204">
        <v>1320.2130088495601</v>
      </c>
      <c r="V419" s="11"/>
      <c r="W419" s="11"/>
      <c r="X419" s="11"/>
      <c r="Y419" s="11"/>
      <c r="Z419" s="11"/>
      <c r="AA419" s="11"/>
      <c r="AB419" s="11"/>
      <c r="AC419" s="11"/>
      <c r="AD419" s="11"/>
    </row>
    <row r="420" spans="1:30">
      <c r="A420" s="56"/>
      <c r="B420" s="11"/>
      <c r="C420" s="11" t="s">
        <v>200</v>
      </c>
      <c r="D420" s="11"/>
      <c r="E420" s="11" t="s">
        <v>89</v>
      </c>
      <c r="F420" s="11">
        <v>256</v>
      </c>
      <c r="G420" s="204">
        <v>1766.3178313252999</v>
      </c>
      <c r="H420" s="204">
        <v>293208.76</v>
      </c>
      <c r="I420" s="204">
        <v>1145.34671875</v>
      </c>
      <c r="J420" s="220">
        <v>12.57421875</v>
      </c>
      <c r="L420" s="11">
        <v>166</v>
      </c>
      <c r="M420" s="204">
        <v>123992.12</v>
      </c>
      <c r="N420" s="204">
        <v>1377.69022222222</v>
      </c>
      <c r="O420" s="11">
        <v>3</v>
      </c>
      <c r="P420" s="204">
        <v>1780.12</v>
      </c>
      <c r="Q420" s="204">
        <v>593.37333333333299</v>
      </c>
      <c r="R420" s="11">
        <v>253</v>
      </c>
      <c r="S420" s="204">
        <v>291428.64</v>
      </c>
      <c r="T420" s="204">
        <v>1151.8918577075101</v>
      </c>
      <c r="V420" s="11"/>
      <c r="W420" s="11"/>
      <c r="X420" s="11"/>
      <c r="Y420" s="11"/>
      <c r="Z420" s="11"/>
      <c r="AA420" s="11"/>
      <c r="AB420" s="11"/>
      <c r="AC420" s="11"/>
      <c r="AD420" s="11"/>
    </row>
    <row r="421" spans="1:30">
      <c r="A421" s="56"/>
      <c r="B421" s="11"/>
      <c r="C421" s="11" t="s">
        <v>345</v>
      </c>
      <c r="D421" s="11"/>
      <c r="E421" s="11" t="s">
        <v>152</v>
      </c>
      <c r="F421" s="11">
        <v>157</v>
      </c>
      <c r="G421" s="204">
        <v>2131.3953000000001</v>
      </c>
      <c r="H421" s="204">
        <v>213139.53</v>
      </c>
      <c r="I421" s="204">
        <v>1357.5766242038201</v>
      </c>
      <c r="J421" s="220">
        <v>12.5732484076433</v>
      </c>
      <c r="L421" s="11">
        <v>100</v>
      </c>
      <c r="M421" s="204">
        <v>94579.42</v>
      </c>
      <c r="N421" s="204">
        <v>1659.28807017544</v>
      </c>
      <c r="O421" s="11">
        <v>2</v>
      </c>
      <c r="P421" s="204">
        <v>2486.4699999999998</v>
      </c>
      <c r="Q421" s="204">
        <v>1243.2349999999999</v>
      </c>
      <c r="R421" s="11">
        <v>155</v>
      </c>
      <c r="S421" s="204">
        <v>210653.06</v>
      </c>
      <c r="T421" s="204">
        <v>1359.0519999999999</v>
      </c>
      <c r="V421" s="11"/>
      <c r="W421" s="11"/>
      <c r="X421" s="11"/>
      <c r="Y421" s="11"/>
      <c r="Z421" s="11"/>
      <c r="AA421" s="11"/>
      <c r="AB421" s="11"/>
      <c r="AC421" s="11"/>
      <c r="AD421" s="11"/>
    </row>
    <row r="422" spans="1:30">
      <c r="A422" s="56"/>
      <c r="B422" s="11"/>
      <c r="C422" s="11" t="s">
        <v>306</v>
      </c>
      <c r="D422" s="11"/>
      <c r="E422" s="11" t="s">
        <v>307</v>
      </c>
      <c r="F422" s="11">
        <v>21</v>
      </c>
      <c r="G422" s="204">
        <v>1836.2574999999999</v>
      </c>
      <c r="H422" s="204">
        <v>22035.09</v>
      </c>
      <c r="I422" s="204">
        <v>1049.29</v>
      </c>
      <c r="J422" s="220">
        <v>12.5714285714286</v>
      </c>
      <c r="L422" s="11">
        <v>12</v>
      </c>
      <c r="M422" s="204">
        <v>10489.91</v>
      </c>
      <c r="N422" s="204">
        <v>1165.54555555556</v>
      </c>
      <c r="O422" s="11"/>
      <c r="P422" s="204"/>
      <c r="Q422" s="204"/>
      <c r="R422" s="11">
        <v>21</v>
      </c>
      <c r="S422" s="204">
        <v>22035.09</v>
      </c>
      <c r="T422" s="204">
        <v>1049.29</v>
      </c>
      <c r="V422" s="11"/>
      <c r="W422" s="11"/>
      <c r="X422" s="11"/>
      <c r="Y422" s="11"/>
      <c r="Z422" s="11"/>
      <c r="AA422" s="11"/>
      <c r="AB422" s="11"/>
      <c r="AC422" s="11"/>
      <c r="AD422" s="11"/>
    </row>
    <row r="423" spans="1:30">
      <c r="A423" s="56"/>
      <c r="B423" s="11"/>
      <c r="C423" s="11" t="s">
        <v>149</v>
      </c>
      <c r="D423" s="11"/>
      <c r="E423" s="11" t="s">
        <v>150</v>
      </c>
      <c r="F423" s="11">
        <v>2</v>
      </c>
      <c r="G423" s="204"/>
      <c r="H423" s="204">
        <v>6404.46</v>
      </c>
      <c r="I423" s="204">
        <v>3202.23</v>
      </c>
      <c r="J423" s="220">
        <v>12.5</v>
      </c>
      <c r="L423" s="11"/>
      <c r="M423" s="204">
        <v>6404.46</v>
      </c>
      <c r="N423" s="204">
        <v>3202.23</v>
      </c>
      <c r="O423" s="11"/>
      <c r="P423" s="204"/>
      <c r="Q423" s="204"/>
      <c r="R423" s="11">
        <v>2</v>
      </c>
      <c r="S423" s="204">
        <v>6404.46</v>
      </c>
      <c r="T423" s="204">
        <v>3202.23</v>
      </c>
      <c r="V423" s="11"/>
      <c r="W423" s="11"/>
      <c r="X423" s="11"/>
      <c r="Y423" s="11"/>
      <c r="Z423" s="11"/>
      <c r="AA423" s="11"/>
      <c r="AB423" s="11"/>
      <c r="AC423" s="11"/>
      <c r="AD423" s="11"/>
    </row>
    <row r="424" spans="1:30">
      <c r="A424" s="56"/>
      <c r="B424" s="11"/>
      <c r="C424" s="11" t="s">
        <v>212</v>
      </c>
      <c r="D424" s="11"/>
      <c r="E424" s="11" t="s">
        <v>213</v>
      </c>
      <c r="F424" s="11">
        <v>8</v>
      </c>
      <c r="G424" s="204">
        <v>3112.5528571428599</v>
      </c>
      <c r="H424" s="204">
        <v>21787.87</v>
      </c>
      <c r="I424" s="204">
        <v>2723.4837499999999</v>
      </c>
      <c r="J424" s="220">
        <v>12.5</v>
      </c>
      <c r="L424" s="11">
        <v>7</v>
      </c>
      <c r="M424" s="204">
        <v>5128.49</v>
      </c>
      <c r="N424" s="204">
        <v>5128.49</v>
      </c>
      <c r="O424" s="11"/>
      <c r="P424" s="204"/>
      <c r="Q424" s="204"/>
      <c r="R424" s="11">
        <v>8</v>
      </c>
      <c r="S424" s="204">
        <v>21787.87</v>
      </c>
      <c r="T424" s="204">
        <v>2723.4837499999999</v>
      </c>
      <c r="V424" s="11"/>
      <c r="W424" s="11"/>
      <c r="X424" s="11"/>
      <c r="Y424" s="11"/>
      <c r="Z424" s="11"/>
      <c r="AA424" s="11"/>
      <c r="AB424" s="11"/>
      <c r="AC424" s="11"/>
      <c r="AD424" s="11"/>
    </row>
    <row r="425" spans="1:30">
      <c r="A425" s="56"/>
      <c r="B425" s="11"/>
      <c r="C425" s="11" t="s">
        <v>237</v>
      </c>
      <c r="D425" s="11"/>
      <c r="E425" s="11" t="s">
        <v>191</v>
      </c>
      <c r="F425" s="11">
        <v>4</v>
      </c>
      <c r="G425" s="204"/>
      <c r="H425" s="204">
        <v>1946.35</v>
      </c>
      <c r="I425" s="204">
        <v>486.58749999999998</v>
      </c>
      <c r="J425" s="220">
        <v>12.5</v>
      </c>
      <c r="L425" s="11"/>
      <c r="M425" s="204">
        <v>1946.35</v>
      </c>
      <c r="N425" s="204">
        <v>486.58749999999998</v>
      </c>
      <c r="O425" s="11"/>
      <c r="P425" s="204"/>
      <c r="Q425" s="204"/>
      <c r="R425" s="11">
        <v>4</v>
      </c>
      <c r="S425" s="204">
        <v>1946.35</v>
      </c>
      <c r="T425" s="204">
        <v>486.58749999999998</v>
      </c>
      <c r="V425" s="11"/>
      <c r="W425" s="11"/>
      <c r="X425" s="11"/>
      <c r="Y425" s="11"/>
      <c r="Z425" s="11"/>
      <c r="AA425" s="11"/>
      <c r="AB425" s="11"/>
      <c r="AC425" s="11"/>
      <c r="AD425" s="11"/>
    </row>
    <row r="426" spans="1:30">
      <c r="A426" s="56"/>
      <c r="B426" s="11"/>
      <c r="C426" s="11" t="s">
        <v>300</v>
      </c>
      <c r="D426" s="11"/>
      <c r="E426" s="11" t="s">
        <v>158</v>
      </c>
      <c r="F426" s="11">
        <v>4</v>
      </c>
      <c r="G426" s="204">
        <v>7151.24</v>
      </c>
      <c r="H426" s="204">
        <v>7151.24</v>
      </c>
      <c r="I426" s="204">
        <v>1787.81</v>
      </c>
      <c r="J426" s="220">
        <v>12.5</v>
      </c>
      <c r="L426" s="11">
        <v>1</v>
      </c>
      <c r="M426" s="204">
        <v>4798.4399999999996</v>
      </c>
      <c r="N426" s="204">
        <v>1599.48</v>
      </c>
      <c r="O426" s="11"/>
      <c r="P426" s="204"/>
      <c r="Q426" s="204"/>
      <c r="R426" s="11">
        <v>4</v>
      </c>
      <c r="S426" s="204">
        <v>7151.24</v>
      </c>
      <c r="T426" s="204">
        <v>1787.81</v>
      </c>
      <c r="V426" s="11"/>
      <c r="W426" s="11"/>
      <c r="X426" s="11"/>
      <c r="Y426" s="11"/>
      <c r="Z426" s="11"/>
      <c r="AA426" s="11"/>
      <c r="AB426" s="11"/>
      <c r="AC426" s="11"/>
      <c r="AD426" s="11"/>
    </row>
    <row r="427" spans="1:30">
      <c r="A427" s="56"/>
      <c r="B427" s="11"/>
      <c r="C427" s="11" t="s">
        <v>337</v>
      </c>
      <c r="D427" s="11"/>
      <c r="E427" s="11" t="s">
        <v>338</v>
      </c>
      <c r="F427" s="11">
        <v>6</v>
      </c>
      <c r="G427" s="204">
        <v>2706.4760000000001</v>
      </c>
      <c r="H427" s="204">
        <v>13532.38</v>
      </c>
      <c r="I427" s="204">
        <v>2255.3966666666702</v>
      </c>
      <c r="J427" s="220">
        <v>12.5</v>
      </c>
      <c r="L427" s="11">
        <v>5</v>
      </c>
      <c r="M427" s="204">
        <v>2143.21</v>
      </c>
      <c r="N427" s="204">
        <v>2143.21</v>
      </c>
      <c r="O427" s="11"/>
      <c r="P427" s="204"/>
      <c r="Q427" s="204"/>
      <c r="R427" s="11">
        <v>6</v>
      </c>
      <c r="S427" s="204">
        <v>13532.38</v>
      </c>
      <c r="T427" s="204">
        <v>2255.3966666666702</v>
      </c>
      <c r="V427" s="11"/>
      <c r="W427" s="11"/>
      <c r="X427" s="11"/>
      <c r="Y427" s="11"/>
      <c r="Z427" s="11"/>
      <c r="AA427" s="11"/>
      <c r="AB427" s="11"/>
      <c r="AC427" s="11"/>
      <c r="AD427" s="11"/>
    </row>
    <row r="428" spans="1:30">
      <c r="A428" s="56"/>
      <c r="B428" s="11"/>
      <c r="C428" s="11" t="s">
        <v>403</v>
      </c>
      <c r="D428" s="11"/>
      <c r="E428" s="11" t="s">
        <v>158</v>
      </c>
      <c r="F428" s="11">
        <v>2</v>
      </c>
      <c r="G428" s="204">
        <v>6445.79</v>
      </c>
      <c r="H428" s="204">
        <v>6445.79</v>
      </c>
      <c r="I428" s="204">
        <v>3222.895</v>
      </c>
      <c r="J428" s="220">
        <v>12.5</v>
      </c>
      <c r="L428" s="11">
        <v>1</v>
      </c>
      <c r="M428" s="204">
        <v>6063.17</v>
      </c>
      <c r="N428" s="204">
        <v>6063.17</v>
      </c>
      <c r="O428" s="11"/>
      <c r="P428" s="204"/>
      <c r="Q428" s="204"/>
      <c r="R428" s="11">
        <v>2</v>
      </c>
      <c r="S428" s="204">
        <v>6445.79</v>
      </c>
      <c r="T428" s="204">
        <v>3222.895</v>
      </c>
      <c r="V428" s="11"/>
      <c r="W428" s="11"/>
      <c r="X428" s="11"/>
      <c r="Y428" s="11"/>
      <c r="Z428" s="11"/>
      <c r="AA428" s="11"/>
      <c r="AB428" s="11"/>
      <c r="AC428" s="11"/>
      <c r="AD428" s="11"/>
    </row>
    <row r="429" spans="1:30">
      <c r="A429" s="56"/>
      <c r="B429" s="11"/>
      <c r="C429" s="11" t="s">
        <v>111</v>
      </c>
      <c r="D429" s="11"/>
      <c r="E429" s="11" t="s">
        <v>89</v>
      </c>
      <c r="F429" s="11">
        <v>140</v>
      </c>
      <c r="G429" s="204">
        <v>2683.7557692307701</v>
      </c>
      <c r="H429" s="204">
        <v>209332.95</v>
      </c>
      <c r="I429" s="204">
        <v>1495.23535714286</v>
      </c>
      <c r="J429" s="220">
        <v>12.492857142857099</v>
      </c>
      <c r="L429" s="11">
        <v>78</v>
      </c>
      <c r="M429" s="204">
        <v>74396.259999999995</v>
      </c>
      <c r="N429" s="204">
        <v>1199.9396774193499</v>
      </c>
      <c r="O429" s="11">
        <v>3</v>
      </c>
      <c r="P429" s="204">
        <v>7040.44</v>
      </c>
      <c r="Q429" s="204">
        <v>2346.8133333333299</v>
      </c>
      <c r="R429" s="11">
        <v>137</v>
      </c>
      <c r="S429" s="204">
        <v>202292.51</v>
      </c>
      <c r="T429" s="204">
        <v>1476.58766423358</v>
      </c>
      <c r="V429" s="11"/>
      <c r="W429" s="11"/>
      <c r="X429" s="11"/>
      <c r="Y429" s="11"/>
      <c r="Z429" s="11"/>
      <c r="AA429" s="11"/>
      <c r="AB429" s="11"/>
      <c r="AC429" s="11"/>
      <c r="AD429" s="11"/>
    </row>
    <row r="430" spans="1:30">
      <c r="A430" s="56"/>
      <c r="B430" s="11"/>
      <c r="C430" s="11" t="s">
        <v>304</v>
      </c>
      <c r="D430" s="11"/>
      <c r="E430" s="11" t="s">
        <v>305</v>
      </c>
      <c r="F430" s="11">
        <v>29</v>
      </c>
      <c r="G430" s="204">
        <v>2929.9761111111102</v>
      </c>
      <c r="H430" s="204">
        <v>52739.57</v>
      </c>
      <c r="I430" s="204">
        <v>1818.6058620689701</v>
      </c>
      <c r="J430" s="220">
        <v>12.482758620689699</v>
      </c>
      <c r="L430" s="11">
        <v>18</v>
      </c>
      <c r="M430" s="204">
        <v>25972.42</v>
      </c>
      <c r="N430" s="204">
        <v>2361.1290909090899</v>
      </c>
      <c r="O430" s="11"/>
      <c r="P430" s="204"/>
      <c r="Q430" s="204"/>
      <c r="R430" s="11">
        <v>29</v>
      </c>
      <c r="S430" s="204">
        <v>52739.57</v>
      </c>
      <c r="T430" s="204">
        <v>1818.6058620689701</v>
      </c>
      <c r="V430" s="11"/>
      <c r="W430" s="11"/>
      <c r="X430" s="11"/>
      <c r="Y430" s="11"/>
      <c r="Z430" s="11"/>
      <c r="AA430" s="11"/>
      <c r="AB430" s="11"/>
      <c r="AC430" s="11"/>
      <c r="AD430" s="11"/>
    </row>
    <row r="431" spans="1:30">
      <c r="A431" s="56"/>
      <c r="B431" s="11"/>
      <c r="C431" s="11" t="s">
        <v>438</v>
      </c>
      <c r="D431" s="11"/>
      <c r="E431" s="11" t="s">
        <v>158</v>
      </c>
      <c r="F431" s="11">
        <v>24</v>
      </c>
      <c r="G431" s="204">
        <v>5366.6371428571401</v>
      </c>
      <c r="H431" s="204">
        <v>37566.46</v>
      </c>
      <c r="I431" s="204">
        <v>1565.2691666666699</v>
      </c>
      <c r="J431" s="220">
        <v>12.4583333333333</v>
      </c>
      <c r="L431" s="11">
        <v>7</v>
      </c>
      <c r="M431" s="204">
        <v>29638.87</v>
      </c>
      <c r="N431" s="204">
        <v>1743.4629411764699</v>
      </c>
      <c r="O431" s="11">
        <v>2</v>
      </c>
      <c r="P431" s="204">
        <v>2733.37</v>
      </c>
      <c r="Q431" s="204">
        <v>1366.6849999999999</v>
      </c>
      <c r="R431" s="11">
        <v>22</v>
      </c>
      <c r="S431" s="204">
        <v>34833.089999999997</v>
      </c>
      <c r="T431" s="204">
        <v>1583.32227272727</v>
      </c>
      <c r="V431" s="11"/>
      <c r="W431" s="11"/>
      <c r="X431" s="11"/>
      <c r="Y431" s="11"/>
      <c r="Z431" s="11"/>
      <c r="AA431" s="11"/>
      <c r="AB431" s="11"/>
      <c r="AC431" s="11"/>
      <c r="AD431" s="11"/>
    </row>
    <row r="432" spans="1:30">
      <c r="A432" s="56"/>
      <c r="B432" s="11"/>
      <c r="C432" s="11" t="s">
        <v>169</v>
      </c>
      <c r="D432" s="11"/>
      <c r="E432" s="11" t="s">
        <v>170</v>
      </c>
      <c r="F432" s="11">
        <v>147</v>
      </c>
      <c r="G432" s="204">
        <v>2078.3661363636402</v>
      </c>
      <c r="H432" s="204">
        <v>182896.22</v>
      </c>
      <c r="I432" s="204">
        <v>1244.19197278912</v>
      </c>
      <c r="J432" s="220">
        <v>12.4557823129252</v>
      </c>
      <c r="L432" s="11">
        <v>88</v>
      </c>
      <c r="M432" s="204">
        <v>77529.590000000098</v>
      </c>
      <c r="N432" s="204">
        <v>1314.06084745763</v>
      </c>
      <c r="O432" s="11">
        <v>4</v>
      </c>
      <c r="P432" s="204">
        <v>3722.2</v>
      </c>
      <c r="Q432" s="204">
        <v>930.55</v>
      </c>
      <c r="R432" s="11">
        <v>143</v>
      </c>
      <c r="S432" s="204">
        <v>179174.02</v>
      </c>
      <c r="T432" s="204">
        <v>1252.9651748251799</v>
      </c>
      <c r="V432" s="11"/>
      <c r="W432" s="11"/>
      <c r="X432" s="11"/>
      <c r="Y432" s="11"/>
      <c r="Z432" s="11"/>
      <c r="AA432" s="11"/>
      <c r="AB432" s="11"/>
      <c r="AC432" s="11"/>
      <c r="AD432" s="11"/>
    </row>
    <row r="433" spans="1:30">
      <c r="A433" s="56"/>
      <c r="B433" s="11"/>
      <c r="C433" s="11" t="s">
        <v>188</v>
      </c>
      <c r="D433" s="11"/>
      <c r="E433" s="11" t="s">
        <v>189</v>
      </c>
      <c r="F433" s="11">
        <v>16</v>
      </c>
      <c r="G433" s="204">
        <v>2131.5210000000002</v>
      </c>
      <c r="H433" s="204">
        <v>21315.21</v>
      </c>
      <c r="I433" s="204">
        <v>1332.2006249999999</v>
      </c>
      <c r="J433" s="220">
        <v>12.4375</v>
      </c>
      <c r="L433" s="11">
        <v>10</v>
      </c>
      <c r="M433" s="204">
        <v>10700.29</v>
      </c>
      <c r="N433" s="204">
        <v>1783.3816666666701</v>
      </c>
      <c r="O433" s="11"/>
      <c r="P433" s="204"/>
      <c r="Q433" s="204"/>
      <c r="R433" s="11">
        <v>16</v>
      </c>
      <c r="S433" s="204">
        <v>21315.21</v>
      </c>
      <c r="T433" s="204">
        <v>1332.2006249999999</v>
      </c>
      <c r="V433" s="11"/>
      <c r="W433" s="11"/>
      <c r="X433" s="11"/>
      <c r="Y433" s="11"/>
      <c r="Z433" s="11"/>
      <c r="AA433" s="11"/>
      <c r="AB433" s="11"/>
      <c r="AC433" s="11"/>
      <c r="AD433" s="11"/>
    </row>
    <row r="434" spans="1:30">
      <c r="A434" s="56"/>
      <c r="B434" s="11"/>
      <c r="C434" s="11" t="s">
        <v>322</v>
      </c>
      <c r="D434" s="11"/>
      <c r="E434" s="11" t="s">
        <v>98</v>
      </c>
      <c r="F434" s="11">
        <v>8</v>
      </c>
      <c r="G434" s="204">
        <v>1062.4459999999999</v>
      </c>
      <c r="H434" s="204">
        <v>5312.23</v>
      </c>
      <c r="I434" s="204">
        <v>664.02874999999995</v>
      </c>
      <c r="J434" s="220">
        <v>12.375</v>
      </c>
      <c r="L434" s="11">
        <v>5</v>
      </c>
      <c r="M434" s="204">
        <v>3666.94</v>
      </c>
      <c r="N434" s="204">
        <v>1222.3133333333301</v>
      </c>
      <c r="O434" s="11"/>
      <c r="P434" s="204"/>
      <c r="Q434" s="204"/>
      <c r="R434" s="11">
        <v>8</v>
      </c>
      <c r="S434" s="204">
        <v>5312.23</v>
      </c>
      <c r="T434" s="204">
        <v>664.02874999999995</v>
      </c>
      <c r="V434" s="11"/>
      <c r="W434" s="11"/>
      <c r="X434" s="11"/>
      <c r="Y434" s="11"/>
      <c r="Z434" s="11"/>
      <c r="AA434" s="11"/>
      <c r="AB434" s="11"/>
      <c r="AC434" s="11"/>
      <c r="AD434" s="11"/>
    </row>
    <row r="435" spans="1:30">
      <c r="A435" s="56"/>
      <c r="B435" s="11"/>
      <c r="C435" s="11" t="s">
        <v>216</v>
      </c>
      <c r="D435" s="11"/>
      <c r="E435" s="11" t="s">
        <v>136</v>
      </c>
      <c r="F435" s="11">
        <v>11</v>
      </c>
      <c r="G435" s="204">
        <v>709.80899999999997</v>
      </c>
      <c r="H435" s="204">
        <v>7098.09</v>
      </c>
      <c r="I435" s="204">
        <v>645.28090909090895</v>
      </c>
      <c r="J435" s="220">
        <v>12.363636363636401</v>
      </c>
      <c r="L435" s="11">
        <v>10</v>
      </c>
      <c r="M435" s="204">
        <v>1087.72</v>
      </c>
      <c r="N435" s="204">
        <v>1087.72</v>
      </c>
      <c r="O435" s="11">
        <v>1</v>
      </c>
      <c r="P435" s="204">
        <v>806.82</v>
      </c>
      <c r="Q435" s="204">
        <v>806.82</v>
      </c>
      <c r="R435" s="11">
        <v>10</v>
      </c>
      <c r="S435" s="204">
        <v>6291.27</v>
      </c>
      <c r="T435" s="204">
        <v>629.12699999999995</v>
      </c>
      <c r="V435" s="11"/>
      <c r="W435" s="11"/>
      <c r="X435" s="11"/>
      <c r="Y435" s="11"/>
      <c r="Z435" s="11"/>
      <c r="AA435" s="11"/>
      <c r="AB435" s="11"/>
      <c r="AC435" s="11"/>
      <c r="AD435" s="11"/>
    </row>
    <row r="436" spans="1:30">
      <c r="A436" s="56"/>
      <c r="B436" s="11"/>
      <c r="C436" s="11" t="s">
        <v>353</v>
      </c>
      <c r="D436" s="11"/>
      <c r="E436" s="11" t="s">
        <v>354</v>
      </c>
      <c r="F436" s="11">
        <v>100</v>
      </c>
      <c r="G436" s="204">
        <v>1986.4788135593201</v>
      </c>
      <c r="H436" s="204">
        <v>117202.25</v>
      </c>
      <c r="I436" s="204">
        <v>1172.0225</v>
      </c>
      <c r="J436" s="220">
        <v>12.34</v>
      </c>
      <c r="L436" s="11">
        <v>59</v>
      </c>
      <c r="M436" s="204">
        <v>56631.15</v>
      </c>
      <c r="N436" s="204">
        <v>1381.24756097561</v>
      </c>
      <c r="O436" s="11">
        <v>1</v>
      </c>
      <c r="P436" s="204">
        <v>885.24</v>
      </c>
      <c r="Q436" s="204">
        <v>885.24</v>
      </c>
      <c r="R436" s="11">
        <v>99</v>
      </c>
      <c r="S436" s="204">
        <v>116317.01</v>
      </c>
      <c r="T436" s="204">
        <v>1174.9192929292899</v>
      </c>
      <c r="V436" s="11"/>
      <c r="W436" s="11"/>
      <c r="X436" s="11"/>
      <c r="Y436" s="11"/>
      <c r="Z436" s="11"/>
      <c r="AA436" s="11"/>
      <c r="AB436" s="11"/>
      <c r="AC436" s="11"/>
      <c r="AD436" s="11"/>
    </row>
    <row r="437" spans="1:30">
      <c r="A437" s="56"/>
      <c r="B437" s="11"/>
      <c r="C437" s="11" t="s">
        <v>265</v>
      </c>
      <c r="D437" s="11"/>
      <c r="E437" s="11" t="s">
        <v>266</v>
      </c>
      <c r="F437" s="11">
        <v>30</v>
      </c>
      <c r="G437" s="204">
        <v>4713.7781818181802</v>
      </c>
      <c r="H437" s="204">
        <v>51851.56</v>
      </c>
      <c r="I437" s="204">
        <v>1728.38533333333</v>
      </c>
      <c r="J437" s="220">
        <v>12.3333333333333</v>
      </c>
      <c r="L437" s="11">
        <v>11</v>
      </c>
      <c r="M437" s="204">
        <v>33647.11</v>
      </c>
      <c r="N437" s="204">
        <v>1770.9005263157901</v>
      </c>
      <c r="O437" s="11">
        <v>2</v>
      </c>
      <c r="P437" s="204">
        <v>2483.3200000000002</v>
      </c>
      <c r="Q437" s="204">
        <v>1241.6600000000001</v>
      </c>
      <c r="R437" s="11">
        <v>28</v>
      </c>
      <c r="S437" s="204">
        <v>49368.24</v>
      </c>
      <c r="T437" s="204">
        <v>1763.15142857143</v>
      </c>
      <c r="V437" s="11"/>
      <c r="W437" s="11"/>
      <c r="X437" s="11"/>
      <c r="Y437" s="11"/>
      <c r="Z437" s="11"/>
      <c r="AA437" s="11"/>
      <c r="AB437" s="11"/>
      <c r="AC437" s="11"/>
      <c r="AD437" s="11"/>
    </row>
    <row r="438" spans="1:30">
      <c r="A438" s="56"/>
      <c r="B438" s="11"/>
      <c r="C438" s="11" t="s">
        <v>413</v>
      </c>
      <c r="D438" s="11"/>
      <c r="E438" s="11" t="s">
        <v>105</v>
      </c>
      <c r="F438" s="11">
        <v>210</v>
      </c>
      <c r="G438" s="204">
        <v>2478.8755118110198</v>
      </c>
      <c r="H438" s="204">
        <v>314817.19</v>
      </c>
      <c r="I438" s="204">
        <v>1499.1294761904801</v>
      </c>
      <c r="J438" s="220">
        <v>12.328571428571401</v>
      </c>
      <c r="L438" s="11">
        <v>127</v>
      </c>
      <c r="M438" s="204">
        <v>157085.99</v>
      </c>
      <c r="N438" s="204">
        <v>1892.6022891566299</v>
      </c>
      <c r="O438" s="11">
        <v>4</v>
      </c>
      <c r="P438" s="204">
        <v>2353.88</v>
      </c>
      <c r="Q438" s="204">
        <v>588.47</v>
      </c>
      <c r="R438" s="11">
        <v>206</v>
      </c>
      <c r="S438" s="204">
        <v>312463.31</v>
      </c>
      <c r="T438" s="204">
        <v>1516.81218446602</v>
      </c>
      <c r="V438" s="11"/>
      <c r="W438" s="11"/>
      <c r="X438" s="11"/>
      <c r="Y438" s="11"/>
      <c r="Z438" s="11"/>
      <c r="AA438" s="11"/>
      <c r="AB438" s="11"/>
      <c r="AC438" s="11"/>
      <c r="AD438" s="11"/>
    </row>
    <row r="439" spans="1:30">
      <c r="A439" s="56"/>
      <c r="B439" s="11"/>
      <c r="C439" s="11" t="s">
        <v>245</v>
      </c>
      <c r="D439" s="11"/>
      <c r="E439" s="11" t="s">
        <v>246</v>
      </c>
      <c r="F439" s="11">
        <v>7</v>
      </c>
      <c r="G439" s="204">
        <v>2366.8960000000002</v>
      </c>
      <c r="H439" s="204">
        <v>11834.48</v>
      </c>
      <c r="I439" s="204">
        <v>1690.64</v>
      </c>
      <c r="J439" s="220">
        <v>12.285714285714301</v>
      </c>
      <c r="L439" s="11">
        <v>5</v>
      </c>
      <c r="M439" s="204">
        <v>7320.29</v>
      </c>
      <c r="N439" s="204">
        <v>3660.145</v>
      </c>
      <c r="O439" s="11">
        <v>1</v>
      </c>
      <c r="P439" s="204">
        <v>2160.9</v>
      </c>
      <c r="Q439" s="204">
        <v>2160.9</v>
      </c>
      <c r="R439" s="11">
        <v>6</v>
      </c>
      <c r="S439" s="204">
        <v>9673.58</v>
      </c>
      <c r="T439" s="204">
        <v>1612.2633333333299</v>
      </c>
      <c r="V439" s="11"/>
      <c r="W439" s="11"/>
      <c r="X439" s="11"/>
      <c r="Y439" s="11"/>
      <c r="Z439" s="11"/>
      <c r="AA439" s="11"/>
      <c r="AB439" s="11"/>
      <c r="AC439" s="11"/>
      <c r="AD439" s="11"/>
    </row>
    <row r="440" spans="1:30">
      <c r="A440" s="56"/>
      <c r="B440" s="11"/>
      <c r="C440" s="11" t="s">
        <v>445</v>
      </c>
      <c r="D440" s="11"/>
      <c r="E440" s="11" t="s">
        <v>444</v>
      </c>
      <c r="F440" s="11">
        <v>30</v>
      </c>
      <c r="G440" s="204">
        <v>1321.51476190476</v>
      </c>
      <c r="H440" s="204">
        <v>27751.81</v>
      </c>
      <c r="I440" s="204">
        <v>925.06033333333301</v>
      </c>
      <c r="J440" s="220">
        <v>12.266666666666699</v>
      </c>
      <c r="L440" s="11">
        <v>21</v>
      </c>
      <c r="M440" s="204">
        <v>10934.21</v>
      </c>
      <c r="N440" s="204">
        <v>1214.91222222222</v>
      </c>
      <c r="O440" s="11">
        <v>1</v>
      </c>
      <c r="P440" s="204">
        <v>148.63</v>
      </c>
      <c r="Q440" s="204">
        <v>148.63</v>
      </c>
      <c r="R440" s="11">
        <v>29</v>
      </c>
      <c r="S440" s="204">
        <v>27603.18</v>
      </c>
      <c r="T440" s="204">
        <v>951.83379310344799</v>
      </c>
      <c r="V440" s="11"/>
      <c r="W440" s="11"/>
      <c r="X440" s="11"/>
      <c r="Y440" s="11"/>
      <c r="Z440" s="11"/>
      <c r="AA440" s="11"/>
      <c r="AB440" s="11"/>
      <c r="AC440" s="11"/>
      <c r="AD440" s="11"/>
    </row>
    <row r="441" spans="1:30">
      <c r="A441" s="56"/>
      <c r="B441" s="11"/>
      <c r="C441" s="11" t="s">
        <v>132</v>
      </c>
      <c r="D441" s="11"/>
      <c r="E441" s="11" t="s">
        <v>118</v>
      </c>
      <c r="F441" s="11">
        <v>4</v>
      </c>
      <c r="G441" s="204">
        <v>1331.335</v>
      </c>
      <c r="H441" s="204">
        <v>2662.67</v>
      </c>
      <c r="I441" s="204">
        <v>665.66750000000002</v>
      </c>
      <c r="J441" s="220">
        <v>12.25</v>
      </c>
      <c r="L441" s="11">
        <v>2</v>
      </c>
      <c r="M441" s="204">
        <v>1224.6400000000001</v>
      </c>
      <c r="N441" s="204">
        <v>612.32000000000005</v>
      </c>
      <c r="O441" s="11"/>
      <c r="P441" s="204"/>
      <c r="Q441" s="204"/>
      <c r="R441" s="11">
        <v>4</v>
      </c>
      <c r="S441" s="204">
        <v>2662.67</v>
      </c>
      <c r="T441" s="204">
        <v>665.66750000000002</v>
      </c>
      <c r="V441" s="11"/>
      <c r="W441" s="11"/>
      <c r="X441" s="11"/>
      <c r="Y441" s="11"/>
      <c r="Z441" s="11"/>
      <c r="AA441" s="11"/>
      <c r="AB441" s="11"/>
      <c r="AC441" s="11"/>
      <c r="AD441" s="11"/>
    </row>
    <row r="442" spans="1:30">
      <c r="A442" s="56"/>
      <c r="B442" s="11"/>
      <c r="C442" s="11" t="s">
        <v>234</v>
      </c>
      <c r="D442" s="11"/>
      <c r="E442" s="11" t="s">
        <v>107</v>
      </c>
      <c r="F442" s="11">
        <v>193</v>
      </c>
      <c r="G442" s="204">
        <v>2439.0495145631098</v>
      </c>
      <c r="H442" s="204">
        <v>251222.1</v>
      </c>
      <c r="I442" s="204">
        <v>1301.6689119171001</v>
      </c>
      <c r="J442" s="220">
        <v>12.217616580310899</v>
      </c>
      <c r="L442" s="11">
        <v>103</v>
      </c>
      <c r="M442" s="204">
        <v>138075.38</v>
      </c>
      <c r="N442" s="204">
        <v>1534.17088888889</v>
      </c>
      <c r="O442" s="11">
        <v>4</v>
      </c>
      <c r="P442" s="204">
        <v>4668.32</v>
      </c>
      <c r="Q442" s="204">
        <v>1167.08</v>
      </c>
      <c r="R442" s="11">
        <v>189</v>
      </c>
      <c r="S442" s="204">
        <v>246553.78</v>
      </c>
      <c r="T442" s="204">
        <v>1304.51735449735</v>
      </c>
      <c r="V442" s="11"/>
      <c r="W442" s="11"/>
      <c r="X442" s="11"/>
      <c r="Y442" s="11"/>
      <c r="Z442" s="11"/>
      <c r="AA442" s="11"/>
      <c r="AB442" s="11"/>
      <c r="AC442" s="11"/>
      <c r="AD442" s="11"/>
    </row>
    <row r="443" spans="1:30">
      <c r="A443" s="56"/>
      <c r="B443" s="11"/>
      <c r="C443" s="11" t="s">
        <v>381</v>
      </c>
      <c r="D443" s="11"/>
      <c r="E443" s="11" t="s">
        <v>382</v>
      </c>
      <c r="F443" s="11">
        <v>10</v>
      </c>
      <c r="G443" s="204">
        <v>880.69571428571396</v>
      </c>
      <c r="H443" s="204">
        <v>6164.87</v>
      </c>
      <c r="I443" s="204">
        <v>616.48699999999997</v>
      </c>
      <c r="J443" s="220">
        <v>12.2</v>
      </c>
      <c r="L443" s="11">
        <v>7</v>
      </c>
      <c r="M443" s="204">
        <v>4147.16</v>
      </c>
      <c r="N443" s="204">
        <v>1382.38666666667</v>
      </c>
      <c r="O443" s="11"/>
      <c r="P443" s="204"/>
      <c r="Q443" s="204"/>
      <c r="R443" s="11">
        <v>10</v>
      </c>
      <c r="S443" s="204">
        <v>6164.87</v>
      </c>
      <c r="T443" s="204">
        <v>616.48699999999997</v>
      </c>
      <c r="V443" s="11"/>
      <c r="W443" s="11"/>
      <c r="X443" s="11"/>
      <c r="Y443" s="11"/>
      <c r="Z443" s="11"/>
      <c r="AA443" s="11"/>
      <c r="AB443" s="11"/>
      <c r="AC443" s="11"/>
      <c r="AD443" s="11"/>
    </row>
    <row r="444" spans="1:30">
      <c r="A444" s="56"/>
      <c r="B444" s="11"/>
      <c r="C444" s="11" t="s">
        <v>385</v>
      </c>
      <c r="D444" s="11"/>
      <c r="E444" s="11" t="s">
        <v>336</v>
      </c>
      <c r="F444" s="11">
        <v>23</v>
      </c>
      <c r="G444" s="204">
        <v>3089.8741666666701</v>
      </c>
      <c r="H444" s="204">
        <v>37078.49</v>
      </c>
      <c r="I444" s="204">
        <v>1612.1082608695699</v>
      </c>
      <c r="J444" s="220">
        <v>12.173913043478301</v>
      </c>
      <c r="L444" s="11">
        <v>12</v>
      </c>
      <c r="M444" s="204">
        <v>15471.43</v>
      </c>
      <c r="N444" s="204">
        <v>1406.49363636364</v>
      </c>
      <c r="O444" s="11"/>
      <c r="P444" s="204"/>
      <c r="Q444" s="204"/>
      <c r="R444" s="11">
        <v>23</v>
      </c>
      <c r="S444" s="204">
        <v>37078.49</v>
      </c>
      <c r="T444" s="204">
        <v>1612.1082608695699</v>
      </c>
      <c r="V444" s="11"/>
      <c r="W444" s="11"/>
      <c r="X444" s="11"/>
      <c r="Y444" s="11"/>
      <c r="Z444" s="11"/>
      <c r="AA444" s="11"/>
      <c r="AB444" s="11"/>
      <c r="AC444" s="11"/>
      <c r="AD444" s="11"/>
    </row>
    <row r="445" spans="1:30">
      <c r="A445" s="56"/>
      <c r="B445" s="11"/>
      <c r="C445" s="11" t="s">
        <v>316</v>
      </c>
      <c r="D445" s="11"/>
      <c r="E445" s="11" t="s">
        <v>317</v>
      </c>
      <c r="F445" s="11">
        <v>24</v>
      </c>
      <c r="G445" s="204">
        <v>3157.0091666666699</v>
      </c>
      <c r="H445" s="204">
        <v>37884.11</v>
      </c>
      <c r="I445" s="204">
        <v>1578.5045833333299</v>
      </c>
      <c r="J445" s="220">
        <v>12.1666666666667</v>
      </c>
      <c r="L445" s="11">
        <v>12</v>
      </c>
      <c r="M445" s="204">
        <v>15733.18</v>
      </c>
      <c r="N445" s="204">
        <v>1311.0983333333299</v>
      </c>
      <c r="O445" s="11">
        <v>1</v>
      </c>
      <c r="P445" s="204">
        <v>1128.98</v>
      </c>
      <c r="Q445" s="204">
        <v>1128.98</v>
      </c>
      <c r="R445" s="11">
        <v>23</v>
      </c>
      <c r="S445" s="204">
        <v>36755.129999999997</v>
      </c>
      <c r="T445" s="204">
        <v>1598.04913043478</v>
      </c>
      <c r="V445" s="11"/>
      <c r="W445" s="11"/>
      <c r="X445" s="11"/>
      <c r="Y445" s="11"/>
      <c r="Z445" s="11"/>
      <c r="AA445" s="11"/>
      <c r="AB445" s="11"/>
      <c r="AC445" s="11"/>
      <c r="AD445" s="11"/>
    </row>
    <row r="446" spans="1:30">
      <c r="A446" s="56"/>
      <c r="B446" s="11"/>
      <c r="C446" s="11" t="s">
        <v>407</v>
      </c>
      <c r="D446" s="11"/>
      <c r="E446" s="11" t="s">
        <v>408</v>
      </c>
      <c r="F446" s="11">
        <v>109</v>
      </c>
      <c r="G446" s="204">
        <v>1975.8022222222201</v>
      </c>
      <c r="H446" s="204">
        <v>124475.54</v>
      </c>
      <c r="I446" s="204">
        <v>1141.9774311926601</v>
      </c>
      <c r="J446" s="220">
        <v>12.1467889908257</v>
      </c>
      <c r="L446" s="11">
        <v>63</v>
      </c>
      <c r="M446" s="204">
        <v>62473.67</v>
      </c>
      <c r="N446" s="204">
        <v>1358.12326086957</v>
      </c>
      <c r="O446" s="11"/>
      <c r="P446" s="204"/>
      <c r="Q446" s="204"/>
      <c r="R446" s="11">
        <v>109</v>
      </c>
      <c r="S446" s="204">
        <v>124475.54</v>
      </c>
      <c r="T446" s="204">
        <v>1141.9774311926601</v>
      </c>
      <c r="V446" s="11"/>
      <c r="W446" s="11"/>
      <c r="X446" s="11"/>
      <c r="Y446" s="11"/>
      <c r="Z446" s="11"/>
      <c r="AA446" s="11"/>
      <c r="AB446" s="11"/>
      <c r="AC446" s="11"/>
      <c r="AD446" s="11"/>
    </row>
    <row r="447" spans="1:30">
      <c r="A447" s="56"/>
      <c r="B447" s="11"/>
      <c r="C447" s="11" t="s">
        <v>375</v>
      </c>
      <c r="D447" s="11"/>
      <c r="E447" s="11" t="s">
        <v>98</v>
      </c>
      <c r="F447" s="11">
        <v>7</v>
      </c>
      <c r="G447" s="204">
        <v>2779.16</v>
      </c>
      <c r="H447" s="204">
        <v>8337.48</v>
      </c>
      <c r="I447" s="204">
        <v>1191.0685714285701</v>
      </c>
      <c r="J447" s="220">
        <v>12.1428571428571</v>
      </c>
      <c r="L447" s="11">
        <v>3</v>
      </c>
      <c r="M447" s="204">
        <v>4466.32</v>
      </c>
      <c r="N447" s="204">
        <v>1116.58</v>
      </c>
      <c r="O447" s="11"/>
      <c r="P447" s="204"/>
      <c r="Q447" s="204"/>
      <c r="R447" s="11">
        <v>7</v>
      </c>
      <c r="S447" s="204">
        <v>8337.48</v>
      </c>
      <c r="T447" s="204">
        <v>1191.0685714285701</v>
      </c>
      <c r="V447" s="11"/>
      <c r="W447" s="11"/>
      <c r="X447" s="11"/>
      <c r="Y447" s="11"/>
      <c r="Z447" s="11"/>
      <c r="AA447" s="11"/>
      <c r="AB447" s="11"/>
      <c r="AC447" s="11"/>
      <c r="AD447" s="11"/>
    </row>
    <row r="448" spans="1:30">
      <c r="A448" s="56"/>
      <c r="B448" s="11"/>
      <c r="C448" s="11" t="s">
        <v>140</v>
      </c>
      <c r="D448" s="11"/>
      <c r="E448" s="11" t="s">
        <v>141</v>
      </c>
      <c r="F448" s="11">
        <v>29</v>
      </c>
      <c r="G448" s="204">
        <v>1731.73266666667</v>
      </c>
      <c r="H448" s="204">
        <v>25975.99</v>
      </c>
      <c r="I448" s="204">
        <v>895.72379310344797</v>
      </c>
      <c r="J448" s="220">
        <v>12.1034482758621</v>
      </c>
      <c r="L448" s="11">
        <v>15</v>
      </c>
      <c r="M448" s="204">
        <v>14889.44</v>
      </c>
      <c r="N448" s="204">
        <v>1063.5314285714301</v>
      </c>
      <c r="O448" s="11">
        <v>1</v>
      </c>
      <c r="P448" s="204">
        <v>141.53</v>
      </c>
      <c r="Q448" s="204">
        <v>141.53</v>
      </c>
      <c r="R448" s="11">
        <v>28</v>
      </c>
      <c r="S448" s="204">
        <v>25834.46</v>
      </c>
      <c r="T448" s="204">
        <v>922.65928571428606</v>
      </c>
      <c r="V448" s="11"/>
      <c r="W448" s="11"/>
      <c r="X448" s="11"/>
      <c r="Y448" s="11"/>
      <c r="Z448" s="11"/>
      <c r="AA448" s="11"/>
      <c r="AB448" s="11"/>
      <c r="AC448" s="11"/>
      <c r="AD448" s="11"/>
    </row>
    <row r="449" spans="1:30">
      <c r="A449" s="56"/>
      <c r="B449" s="11"/>
      <c r="C449" s="11" t="s">
        <v>112</v>
      </c>
      <c r="D449" s="11"/>
      <c r="E449" s="11" t="s">
        <v>113</v>
      </c>
      <c r="F449" s="11">
        <v>47</v>
      </c>
      <c r="G449" s="204">
        <v>2421.9929166666702</v>
      </c>
      <c r="H449" s="204">
        <v>58127.83</v>
      </c>
      <c r="I449" s="204">
        <v>1236.7623404255301</v>
      </c>
      <c r="J449" s="220">
        <v>12.063829787234001</v>
      </c>
      <c r="L449" s="11">
        <v>24</v>
      </c>
      <c r="M449" s="204">
        <v>31373.35</v>
      </c>
      <c r="N449" s="204">
        <v>1364.0586956521699</v>
      </c>
      <c r="O449" s="11"/>
      <c r="P449" s="204"/>
      <c r="Q449" s="204"/>
      <c r="R449" s="11">
        <v>47</v>
      </c>
      <c r="S449" s="204">
        <v>58127.83</v>
      </c>
      <c r="T449" s="204">
        <v>1236.7623404255301</v>
      </c>
      <c r="V449" s="11"/>
      <c r="W449" s="11"/>
      <c r="X449" s="11"/>
      <c r="Y449" s="11"/>
      <c r="Z449" s="11"/>
      <c r="AA449" s="11"/>
      <c r="AB449" s="11"/>
      <c r="AC449" s="11"/>
      <c r="AD449" s="11"/>
    </row>
    <row r="450" spans="1:30">
      <c r="A450" s="56"/>
      <c r="B450" s="11"/>
      <c r="C450" s="11" t="s">
        <v>443</v>
      </c>
      <c r="D450" s="11"/>
      <c r="E450" s="11" t="s">
        <v>444</v>
      </c>
      <c r="F450" s="11">
        <v>124</v>
      </c>
      <c r="G450" s="204">
        <v>1598.47611111111</v>
      </c>
      <c r="H450" s="204">
        <v>115090.28</v>
      </c>
      <c r="I450" s="204">
        <v>928.14741935483801</v>
      </c>
      <c r="J450" s="220">
        <v>12.0241935483871</v>
      </c>
      <c r="L450" s="11">
        <v>72</v>
      </c>
      <c r="M450" s="204">
        <v>56990.3</v>
      </c>
      <c r="N450" s="204">
        <v>1095.96730769231</v>
      </c>
      <c r="O450" s="11">
        <v>2</v>
      </c>
      <c r="P450" s="204">
        <v>558.66999999999996</v>
      </c>
      <c r="Q450" s="204">
        <v>279.33499999999998</v>
      </c>
      <c r="R450" s="11">
        <v>122</v>
      </c>
      <c r="S450" s="204">
        <v>114531.61</v>
      </c>
      <c r="T450" s="204">
        <v>938.78368852459005</v>
      </c>
      <c r="V450" s="11"/>
      <c r="W450" s="11"/>
      <c r="X450" s="11"/>
      <c r="Y450" s="11"/>
      <c r="Z450" s="11"/>
      <c r="AA450" s="11"/>
      <c r="AB450" s="11"/>
      <c r="AC450" s="11"/>
      <c r="AD450" s="11"/>
    </row>
    <row r="451" spans="1:30">
      <c r="A451" s="56"/>
      <c r="B451" s="11"/>
      <c r="C451" s="11" t="s">
        <v>140</v>
      </c>
      <c r="D451" s="11"/>
      <c r="E451" s="11" t="s">
        <v>266</v>
      </c>
      <c r="F451" s="11">
        <v>1</v>
      </c>
      <c r="G451" s="204"/>
      <c r="H451" s="204">
        <v>1760.49</v>
      </c>
      <c r="I451" s="204">
        <v>1760.49</v>
      </c>
      <c r="J451" s="220">
        <v>12</v>
      </c>
      <c r="L451" s="11"/>
      <c r="M451" s="204">
        <v>1760.49</v>
      </c>
      <c r="N451" s="204">
        <v>1760.49</v>
      </c>
      <c r="O451" s="11"/>
      <c r="P451" s="204"/>
      <c r="Q451" s="204"/>
      <c r="R451" s="11">
        <v>1</v>
      </c>
      <c r="S451" s="204">
        <v>1760.49</v>
      </c>
      <c r="T451" s="204">
        <v>1760.49</v>
      </c>
      <c r="V451" s="11"/>
      <c r="W451" s="11"/>
      <c r="X451" s="11"/>
      <c r="Y451" s="11"/>
      <c r="Z451" s="11"/>
      <c r="AA451" s="11"/>
      <c r="AB451" s="11"/>
      <c r="AC451" s="11"/>
      <c r="AD451" s="11"/>
    </row>
    <row r="452" spans="1:30">
      <c r="A452" s="56"/>
      <c r="B452" s="11"/>
      <c r="C452" s="11" t="s">
        <v>182</v>
      </c>
      <c r="D452" s="11"/>
      <c r="E452" s="11" t="s">
        <v>183</v>
      </c>
      <c r="F452" s="11">
        <v>7</v>
      </c>
      <c r="G452" s="204">
        <v>3307.2233333333302</v>
      </c>
      <c r="H452" s="204">
        <v>9921.67</v>
      </c>
      <c r="I452" s="204">
        <v>1417.38142857143</v>
      </c>
      <c r="J452" s="220">
        <v>12</v>
      </c>
      <c r="L452" s="11">
        <v>3</v>
      </c>
      <c r="M452" s="204">
        <v>5271.76</v>
      </c>
      <c r="N452" s="204">
        <v>1317.94</v>
      </c>
      <c r="O452" s="11">
        <v>1</v>
      </c>
      <c r="P452" s="204">
        <v>225.26</v>
      </c>
      <c r="Q452" s="204">
        <v>225.26</v>
      </c>
      <c r="R452" s="11">
        <v>6</v>
      </c>
      <c r="S452" s="204">
        <v>9696.41</v>
      </c>
      <c r="T452" s="204">
        <v>1616.06833333333</v>
      </c>
      <c r="V452" s="11"/>
      <c r="W452" s="11"/>
      <c r="X452" s="11"/>
      <c r="Y452" s="11"/>
      <c r="Z452" s="11"/>
      <c r="AA452" s="11"/>
      <c r="AB452" s="11"/>
      <c r="AC452" s="11"/>
      <c r="AD452" s="11"/>
    </row>
    <row r="453" spans="1:30">
      <c r="A453" s="56"/>
      <c r="B453" s="11"/>
      <c r="C453" s="11" t="s">
        <v>190</v>
      </c>
      <c r="D453" s="11"/>
      <c r="E453" s="11" t="s">
        <v>191</v>
      </c>
      <c r="F453" s="11">
        <v>20</v>
      </c>
      <c r="G453" s="204">
        <v>1094.47352941176</v>
      </c>
      <c r="H453" s="204">
        <v>18606.05</v>
      </c>
      <c r="I453" s="204">
        <v>930.30250000000001</v>
      </c>
      <c r="J453" s="220">
        <v>12</v>
      </c>
      <c r="L453" s="11">
        <v>17</v>
      </c>
      <c r="M453" s="204">
        <v>1375.56</v>
      </c>
      <c r="N453" s="204">
        <v>458.52</v>
      </c>
      <c r="O453" s="11"/>
      <c r="P453" s="204"/>
      <c r="Q453" s="204"/>
      <c r="R453" s="11">
        <v>20</v>
      </c>
      <c r="S453" s="204">
        <v>18606.05</v>
      </c>
      <c r="T453" s="204">
        <v>930.30250000000001</v>
      </c>
      <c r="V453" s="11"/>
      <c r="W453" s="11"/>
      <c r="X453" s="11"/>
      <c r="Y453" s="11"/>
      <c r="Z453" s="11"/>
      <c r="AA453" s="11"/>
      <c r="AB453" s="11"/>
      <c r="AC453" s="11"/>
      <c r="AD453" s="11"/>
    </row>
    <row r="454" spans="1:30">
      <c r="A454" s="56"/>
      <c r="B454" s="11"/>
      <c r="C454" s="11" t="s">
        <v>255</v>
      </c>
      <c r="D454" s="11"/>
      <c r="E454" s="11" t="s">
        <v>118</v>
      </c>
      <c r="F454" s="11">
        <v>1</v>
      </c>
      <c r="G454" s="204"/>
      <c r="H454" s="204">
        <v>503</v>
      </c>
      <c r="I454" s="204">
        <v>503</v>
      </c>
      <c r="J454" s="220">
        <v>12</v>
      </c>
      <c r="L454" s="11"/>
      <c r="M454" s="204">
        <v>503</v>
      </c>
      <c r="N454" s="204">
        <v>503</v>
      </c>
      <c r="O454" s="11"/>
      <c r="P454" s="204"/>
      <c r="Q454" s="204"/>
      <c r="R454" s="11">
        <v>1</v>
      </c>
      <c r="S454" s="204">
        <v>503</v>
      </c>
      <c r="T454" s="204">
        <v>503</v>
      </c>
      <c r="V454" s="11"/>
      <c r="W454" s="11"/>
      <c r="X454" s="11"/>
      <c r="Y454" s="11"/>
      <c r="Z454" s="11"/>
      <c r="AA454" s="11"/>
      <c r="AB454" s="11"/>
      <c r="AC454" s="11"/>
      <c r="AD454" s="11"/>
    </row>
    <row r="455" spans="1:30">
      <c r="A455" s="56"/>
      <c r="B455" s="11"/>
      <c r="C455" s="11" t="s">
        <v>256</v>
      </c>
      <c r="D455" s="11"/>
      <c r="E455" s="11" t="s">
        <v>116</v>
      </c>
      <c r="F455" s="11">
        <v>1</v>
      </c>
      <c r="G455" s="204"/>
      <c r="H455" s="204">
        <v>1424.95</v>
      </c>
      <c r="I455" s="204">
        <v>1424.95</v>
      </c>
      <c r="J455" s="220">
        <v>12</v>
      </c>
      <c r="L455" s="11"/>
      <c r="M455" s="204">
        <v>1424.95</v>
      </c>
      <c r="N455" s="204">
        <v>1424.95</v>
      </c>
      <c r="O455" s="11"/>
      <c r="P455" s="204"/>
      <c r="Q455" s="204"/>
      <c r="R455" s="11">
        <v>1</v>
      </c>
      <c r="S455" s="204">
        <v>1424.95</v>
      </c>
      <c r="T455" s="204">
        <v>1424.95</v>
      </c>
      <c r="V455" s="11"/>
      <c r="W455" s="11"/>
      <c r="X455" s="11"/>
      <c r="Y455" s="11"/>
      <c r="Z455" s="11"/>
      <c r="AA455" s="11"/>
      <c r="AB455" s="11"/>
      <c r="AC455" s="11"/>
      <c r="AD455" s="11"/>
    </row>
    <row r="456" spans="1:30">
      <c r="A456" s="56"/>
      <c r="B456" s="11"/>
      <c r="C456" s="11" t="s">
        <v>379</v>
      </c>
      <c r="D456" s="11"/>
      <c r="E456" s="11" t="s">
        <v>89</v>
      </c>
      <c r="F456" s="11">
        <v>3</v>
      </c>
      <c r="G456" s="204">
        <v>1043.64333333333</v>
      </c>
      <c r="H456" s="204">
        <v>3130.93</v>
      </c>
      <c r="I456" s="204">
        <v>1043.64333333333</v>
      </c>
      <c r="J456" s="220">
        <v>12</v>
      </c>
      <c r="L456" s="11">
        <v>3</v>
      </c>
      <c r="M456" s="204"/>
      <c r="N456" s="204"/>
      <c r="O456" s="11"/>
      <c r="P456" s="204"/>
      <c r="Q456" s="204"/>
      <c r="R456" s="11">
        <v>3</v>
      </c>
      <c r="S456" s="204">
        <v>3130.93</v>
      </c>
      <c r="T456" s="204">
        <v>1043.64333333333</v>
      </c>
      <c r="V456" s="11"/>
      <c r="W456" s="11"/>
      <c r="X456" s="11"/>
      <c r="Y456" s="11"/>
      <c r="Z456" s="11"/>
      <c r="AA456" s="11"/>
      <c r="AB456" s="11"/>
      <c r="AC456" s="11"/>
      <c r="AD456" s="11"/>
    </row>
    <row r="457" spans="1:30">
      <c r="A457" s="56"/>
      <c r="B457" s="11"/>
      <c r="C457" s="11" t="s">
        <v>416</v>
      </c>
      <c r="D457" s="11"/>
      <c r="E457" s="11" t="s">
        <v>94</v>
      </c>
      <c r="F457" s="11">
        <v>29</v>
      </c>
      <c r="G457" s="204">
        <v>2304.9337500000001</v>
      </c>
      <c r="H457" s="204">
        <v>36878.94</v>
      </c>
      <c r="I457" s="204">
        <v>1271.6875862069001</v>
      </c>
      <c r="J457" s="220">
        <v>11.965517241379301</v>
      </c>
      <c r="L457" s="11">
        <v>16</v>
      </c>
      <c r="M457" s="204">
        <v>23675.119999999999</v>
      </c>
      <c r="N457" s="204">
        <v>1821.1630769230801</v>
      </c>
      <c r="O457" s="11"/>
      <c r="P457" s="204"/>
      <c r="Q457" s="204"/>
      <c r="R457" s="11">
        <v>29</v>
      </c>
      <c r="S457" s="204">
        <v>36878.94</v>
      </c>
      <c r="T457" s="204">
        <v>1271.6875862069001</v>
      </c>
      <c r="V457" s="11"/>
      <c r="W457" s="11"/>
      <c r="X457" s="11"/>
      <c r="Y457" s="11"/>
      <c r="Z457" s="11"/>
      <c r="AA457" s="11"/>
      <c r="AB457" s="11"/>
      <c r="AC457" s="11"/>
      <c r="AD457" s="11"/>
    </row>
    <row r="458" spans="1:30">
      <c r="A458" s="56"/>
      <c r="B458" s="11"/>
      <c r="C458" s="11" t="s">
        <v>331</v>
      </c>
      <c r="D458" s="11"/>
      <c r="E458" s="11" t="s">
        <v>332</v>
      </c>
      <c r="F458" s="11">
        <v>83</v>
      </c>
      <c r="G458" s="204">
        <v>2421.3195999999998</v>
      </c>
      <c r="H458" s="204">
        <v>121065.98</v>
      </c>
      <c r="I458" s="204">
        <v>1458.62626506024</v>
      </c>
      <c r="J458" s="220">
        <v>11.951807228915699</v>
      </c>
      <c r="L458" s="11">
        <v>50</v>
      </c>
      <c r="M458" s="204">
        <v>54946.7</v>
      </c>
      <c r="N458" s="204">
        <v>1665.0515151515201</v>
      </c>
      <c r="O458" s="11">
        <v>3</v>
      </c>
      <c r="P458" s="204">
        <v>5445.75</v>
      </c>
      <c r="Q458" s="204">
        <v>1815.25</v>
      </c>
      <c r="R458" s="11">
        <v>80</v>
      </c>
      <c r="S458" s="204">
        <v>115620.23</v>
      </c>
      <c r="T458" s="204">
        <v>1445.2528749999999</v>
      </c>
      <c r="V458" s="11"/>
      <c r="W458" s="11"/>
      <c r="X458" s="11"/>
      <c r="Y458" s="11"/>
      <c r="Z458" s="11"/>
      <c r="AA458" s="11"/>
      <c r="AB458" s="11"/>
      <c r="AC458" s="11"/>
      <c r="AD458" s="11"/>
    </row>
    <row r="459" spans="1:30">
      <c r="A459" s="56"/>
      <c r="B459" s="11"/>
      <c r="C459" s="11" t="s">
        <v>165</v>
      </c>
      <c r="D459" s="11"/>
      <c r="E459" s="11" t="s">
        <v>166</v>
      </c>
      <c r="F459" s="11">
        <v>36</v>
      </c>
      <c r="G459" s="204">
        <v>2901.7168421052602</v>
      </c>
      <c r="H459" s="204">
        <v>55132.62</v>
      </c>
      <c r="I459" s="204">
        <v>1531.46166666667</v>
      </c>
      <c r="J459" s="220">
        <v>11.9166666666667</v>
      </c>
      <c r="L459" s="11">
        <v>19</v>
      </c>
      <c r="M459" s="204">
        <v>30392.880000000001</v>
      </c>
      <c r="N459" s="204">
        <v>1787.81647058824</v>
      </c>
      <c r="O459" s="11">
        <v>1</v>
      </c>
      <c r="P459" s="204">
        <v>1073.06</v>
      </c>
      <c r="Q459" s="204">
        <v>1073.06</v>
      </c>
      <c r="R459" s="11">
        <v>35</v>
      </c>
      <c r="S459" s="204">
        <v>54059.56</v>
      </c>
      <c r="T459" s="204">
        <v>1544.55885714286</v>
      </c>
      <c r="V459" s="11"/>
      <c r="W459" s="11"/>
      <c r="X459" s="11"/>
      <c r="Y459" s="11"/>
      <c r="Z459" s="11"/>
      <c r="AA459" s="11"/>
      <c r="AB459" s="11"/>
      <c r="AC459" s="11"/>
      <c r="AD459" s="11"/>
    </row>
    <row r="460" spans="1:30">
      <c r="A460" s="56"/>
      <c r="B460" s="11"/>
      <c r="C460" s="11" t="s">
        <v>411</v>
      </c>
      <c r="D460" s="11"/>
      <c r="E460" s="11" t="s">
        <v>118</v>
      </c>
      <c r="F460" s="11">
        <v>11</v>
      </c>
      <c r="G460" s="204">
        <v>588.40875000000005</v>
      </c>
      <c r="H460" s="204">
        <v>4707.2700000000004</v>
      </c>
      <c r="I460" s="204">
        <v>427.93363636363603</v>
      </c>
      <c r="J460" s="220">
        <v>11.909090909090899</v>
      </c>
      <c r="L460" s="11">
        <v>8</v>
      </c>
      <c r="M460" s="204">
        <v>1224.1199999999999</v>
      </c>
      <c r="N460" s="204">
        <v>408.04</v>
      </c>
      <c r="O460" s="11"/>
      <c r="P460" s="204"/>
      <c r="Q460" s="204"/>
      <c r="R460" s="11">
        <v>11</v>
      </c>
      <c r="S460" s="204">
        <v>4707.2700000000004</v>
      </c>
      <c r="T460" s="204">
        <v>427.93363636363603</v>
      </c>
      <c r="V460" s="11"/>
      <c r="W460" s="11"/>
      <c r="X460" s="11"/>
      <c r="Y460" s="11"/>
      <c r="Z460" s="11"/>
      <c r="AA460" s="11"/>
      <c r="AB460" s="11"/>
      <c r="AC460" s="11"/>
      <c r="AD460" s="11"/>
    </row>
    <row r="461" spans="1:30">
      <c r="A461" s="56"/>
      <c r="B461" s="11"/>
      <c r="C461" s="11" t="s">
        <v>127</v>
      </c>
      <c r="D461" s="11"/>
      <c r="E461" s="11" t="s">
        <v>94</v>
      </c>
      <c r="F461" s="11">
        <v>131</v>
      </c>
      <c r="G461" s="204">
        <v>1681.8723749999999</v>
      </c>
      <c r="H461" s="204">
        <v>134549.79</v>
      </c>
      <c r="I461" s="204">
        <v>1027.0976335877899</v>
      </c>
      <c r="J461" s="220">
        <v>11.908396946564901</v>
      </c>
      <c r="L461" s="11">
        <v>80</v>
      </c>
      <c r="M461" s="204">
        <v>63377.59</v>
      </c>
      <c r="N461" s="204">
        <v>1242.6978431372499</v>
      </c>
      <c r="O461" s="11"/>
      <c r="P461" s="204"/>
      <c r="Q461" s="204"/>
      <c r="R461" s="11">
        <v>131</v>
      </c>
      <c r="S461" s="204">
        <v>134549.79</v>
      </c>
      <c r="T461" s="204">
        <v>1027.0976335877899</v>
      </c>
      <c r="V461" s="11"/>
      <c r="W461" s="11"/>
      <c r="X461" s="11"/>
      <c r="Y461" s="11"/>
      <c r="Z461" s="11"/>
      <c r="AA461" s="11"/>
      <c r="AB461" s="11"/>
      <c r="AC461" s="11"/>
      <c r="AD461" s="11"/>
    </row>
    <row r="462" spans="1:30">
      <c r="A462" s="56"/>
      <c r="B462" s="11"/>
      <c r="C462" s="11" t="s">
        <v>311</v>
      </c>
      <c r="D462" s="11"/>
      <c r="E462" s="11" t="s">
        <v>312</v>
      </c>
      <c r="F462" s="11">
        <v>43</v>
      </c>
      <c r="G462" s="204">
        <v>2060.1582608695599</v>
      </c>
      <c r="H462" s="204">
        <v>47383.64</v>
      </c>
      <c r="I462" s="204">
        <v>1101.9451162790699</v>
      </c>
      <c r="J462" s="220">
        <v>11.883720930232601</v>
      </c>
      <c r="L462" s="11">
        <v>23</v>
      </c>
      <c r="M462" s="204">
        <v>31318.76</v>
      </c>
      <c r="N462" s="204">
        <v>1565.9380000000001</v>
      </c>
      <c r="O462" s="11"/>
      <c r="P462" s="204"/>
      <c r="Q462" s="204"/>
      <c r="R462" s="11">
        <v>43</v>
      </c>
      <c r="S462" s="204">
        <v>47383.64</v>
      </c>
      <c r="T462" s="204">
        <v>1101.9451162790699</v>
      </c>
      <c r="V462" s="11"/>
      <c r="W462" s="11"/>
      <c r="X462" s="11"/>
      <c r="Y462" s="11"/>
      <c r="Z462" s="11"/>
      <c r="AA462" s="11"/>
      <c r="AB462" s="11"/>
      <c r="AC462" s="11"/>
      <c r="AD462" s="11"/>
    </row>
    <row r="463" spans="1:30">
      <c r="A463" s="56"/>
      <c r="B463" s="11"/>
      <c r="C463" s="11" t="s">
        <v>394</v>
      </c>
      <c r="D463" s="11"/>
      <c r="E463" s="11" t="s">
        <v>254</v>
      </c>
      <c r="F463" s="11">
        <v>6</v>
      </c>
      <c r="G463" s="204">
        <v>1293.1199999999999</v>
      </c>
      <c r="H463" s="204">
        <v>3879.36</v>
      </c>
      <c r="I463" s="204">
        <v>646.55999999999995</v>
      </c>
      <c r="J463" s="220">
        <v>11.8333333333333</v>
      </c>
      <c r="L463" s="11">
        <v>3</v>
      </c>
      <c r="M463" s="204">
        <v>1849.83</v>
      </c>
      <c r="N463" s="204">
        <v>616.61</v>
      </c>
      <c r="O463" s="11"/>
      <c r="P463" s="204"/>
      <c r="Q463" s="204"/>
      <c r="R463" s="11">
        <v>6</v>
      </c>
      <c r="S463" s="204">
        <v>3879.36</v>
      </c>
      <c r="T463" s="204">
        <v>646.55999999999995</v>
      </c>
      <c r="V463" s="11"/>
      <c r="W463" s="11"/>
      <c r="X463" s="11"/>
      <c r="Y463" s="11"/>
      <c r="Z463" s="11"/>
      <c r="AA463" s="11"/>
      <c r="AB463" s="11"/>
      <c r="AC463" s="11"/>
      <c r="AD463" s="11"/>
    </row>
    <row r="464" spans="1:30">
      <c r="A464" s="56"/>
      <c r="B464" s="11"/>
      <c r="C464" s="11" t="s">
        <v>128</v>
      </c>
      <c r="D464" s="11"/>
      <c r="E464" s="11" t="s">
        <v>129</v>
      </c>
      <c r="F464" s="11">
        <v>91</v>
      </c>
      <c r="G464" s="204">
        <v>1541.01377777778</v>
      </c>
      <c r="H464" s="204">
        <v>69345.62</v>
      </c>
      <c r="I464" s="204">
        <v>762.03978021978003</v>
      </c>
      <c r="J464" s="220">
        <v>11.8131868131868</v>
      </c>
      <c r="L464" s="11">
        <v>45</v>
      </c>
      <c r="M464" s="204">
        <v>38023.39</v>
      </c>
      <c r="N464" s="204">
        <v>826.595434782609</v>
      </c>
      <c r="O464" s="11">
        <v>5</v>
      </c>
      <c r="P464" s="204">
        <v>1823.54</v>
      </c>
      <c r="Q464" s="204">
        <v>364.70800000000003</v>
      </c>
      <c r="R464" s="11">
        <v>86</v>
      </c>
      <c r="S464" s="204">
        <v>67522.080000000002</v>
      </c>
      <c r="T464" s="204">
        <v>785.14046511627896</v>
      </c>
      <c r="V464" s="11"/>
      <c r="W464" s="11"/>
      <c r="X464" s="11"/>
      <c r="Y464" s="11"/>
      <c r="Z464" s="11"/>
      <c r="AA464" s="11"/>
      <c r="AB464" s="11"/>
      <c r="AC464" s="11"/>
      <c r="AD464" s="11"/>
    </row>
    <row r="465" spans="1:30">
      <c r="A465" s="56"/>
      <c r="B465" s="11"/>
      <c r="C465" s="11" t="s">
        <v>373</v>
      </c>
      <c r="D465" s="11"/>
      <c r="E465" s="11" t="s">
        <v>374</v>
      </c>
      <c r="F465" s="11">
        <v>45</v>
      </c>
      <c r="G465" s="204">
        <v>1266.06</v>
      </c>
      <c r="H465" s="204">
        <v>43046.04</v>
      </c>
      <c r="I465" s="204">
        <v>956.578666666667</v>
      </c>
      <c r="J465" s="220">
        <v>11.8</v>
      </c>
      <c r="L465" s="11">
        <v>34</v>
      </c>
      <c r="M465" s="204">
        <v>20461.150000000001</v>
      </c>
      <c r="N465" s="204">
        <v>1860.1045454545499</v>
      </c>
      <c r="O465" s="11">
        <v>3</v>
      </c>
      <c r="P465" s="204">
        <v>1492.82</v>
      </c>
      <c r="Q465" s="204">
        <v>497.60666666666702</v>
      </c>
      <c r="R465" s="11">
        <v>42</v>
      </c>
      <c r="S465" s="204">
        <v>41553.22</v>
      </c>
      <c r="T465" s="204">
        <v>989.36238095238105</v>
      </c>
      <c r="V465" s="11"/>
      <c r="W465" s="11"/>
      <c r="X465" s="11"/>
      <c r="Y465" s="11"/>
      <c r="Z465" s="11"/>
      <c r="AA465" s="11"/>
      <c r="AB465" s="11"/>
      <c r="AC465" s="11"/>
      <c r="AD465" s="11"/>
    </row>
    <row r="466" spans="1:30">
      <c r="A466" s="56"/>
      <c r="B466" s="11"/>
      <c r="C466" s="11" t="s">
        <v>263</v>
      </c>
      <c r="D466" s="11"/>
      <c r="E466" s="11" t="s">
        <v>264</v>
      </c>
      <c r="F466" s="11">
        <v>18</v>
      </c>
      <c r="G466" s="204">
        <v>1513.2884615384601</v>
      </c>
      <c r="H466" s="204">
        <v>19672.75</v>
      </c>
      <c r="I466" s="204">
        <v>1092.93055555556</v>
      </c>
      <c r="J466" s="220">
        <v>11.7777777777778</v>
      </c>
      <c r="L466" s="11">
        <v>13</v>
      </c>
      <c r="M466" s="204">
        <v>4507.8900000000003</v>
      </c>
      <c r="N466" s="204">
        <v>901.57799999999997</v>
      </c>
      <c r="O466" s="11"/>
      <c r="P466" s="204"/>
      <c r="Q466" s="204"/>
      <c r="R466" s="11">
        <v>18</v>
      </c>
      <c r="S466" s="204">
        <v>19672.75</v>
      </c>
      <c r="T466" s="204">
        <v>1092.93055555556</v>
      </c>
      <c r="V466" s="11"/>
      <c r="W466" s="11"/>
      <c r="X466" s="11"/>
      <c r="Y466" s="11"/>
      <c r="Z466" s="11"/>
      <c r="AA466" s="11"/>
      <c r="AB466" s="11"/>
      <c r="AC466" s="11"/>
      <c r="AD466" s="11"/>
    </row>
    <row r="467" spans="1:30">
      <c r="A467" s="56"/>
      <c r="B467" s="11"/>
      <c r="C467" s="11" t="s">
        <v>351</v>
      </c>
      <c r="D467" s="11"/>
      <c r="E467" s="11" t="s">
        <v>172</v>
      </c>
      <c r="F467" s="11">
        <v>214</v>
      </c>
      <c r="G467" s="204">
        <v>2025.2783898305099</v>
      </c>
      <c r="H467" s="204">
        <v>238982.85</v>
      </c>
      <c r="I467" s="204">
        <v>1116.74228971963</v>
      </c>
      <c r="J467" s="220">
        <v>11.7710280373832</v>
      </c>
      <c r="L467" s="11">
        <v>118</v>
      </c>
      <c r="M467" s="204">
        <v>131933.75</v>
      </c>
      <c r="N467" s="204">
        <v>1374.3098958333301</v>
      </c>
      <c r="O467" s="11">
        <v>5</v>
      </c>
      <c r="P467" s="204">
        <v>9003.19</v>
      </c>
      <c r="Q467" s="204">
        <v>1800.6379999999999</v>
      </c>
      <c r="R467" s="11">
        <v>209</v>
      </c>
      <c r="S467" s="204">
        <v>229979.66</v>
      </c>
      <c r="T467" s="204">
        <v>1100.3811483253601</v>
      </c>
      <c r="V467" s="11"/>
      <c r="W467" s="11"/>
      <c r="X467" s="11"/>
      <c r="Y467" s="11"/>
      <c r="Z467" s="11"/>
      <c r="AA467" s="11"/>
      <c r="AB467" s="11"/>
      <c r="AC467" s="11"/>
      <c r="AD467" s="11"/>
    </row>
    <row r="468" spans="1:30">
      <c r="A468" s="56"/>
      <c r="B468" s="11"/>
      <c r="C468" s="11" t="s">
        <v>211</v>
      </c>
      <c r="D468" s="11"/>
      <c r="E468" s="11" t="s">
        <v>146</v>
      </c>
      <c r="F468" s="11">
        <v>34</v>
      </c>
      <c r="G468" s="204">
        <v>2430.7635294117599</v>
      </c>
      <c r="H468" s="204">
        <v>41322.980000000003</v>
      </c>
      <c r="I468" s="204">
        <v>1215.38176470588</v>
      </c>
      <c r="J468" s="220">
        <v>11.764705882352899</v>
      </c>
      <c r="L468" s="11">
        <v>17</v>
      </c>
      <c r="M468" s="204">
        <v>25738.59</v>
      </c>
      <c r="N468" s="204">
        <v>1514.03470588235</v>
      </c>
      <c r="O468" s="11">
        <v>3</v>
      </c>
      <c r="P468" s="204">
        <v>8400.98</v>
      </c>
      <c r="Q468" s="204">
        <v>2800.32666666667</v>
      </c>
      <c r="R468" s="11">
        <v>31</v>
      </c>
      <c r="S468" s="204">
        <v>32922</v>
      </c>
      <c r="T468" s="204">
        <v>1062</v>
      </c>
      <c r="V468" s="11"/>
      <c r="W468" s="11"/>
      <c r="X468" s="11"/>
      <c r="Y468" s="11"/>
      <c r="Z468" s="11"/>
      <c r="AA468" s="11"/>
      <c r="AB468" s="11"/>
      <c r="AC468" s="11"/>
      <c r="AD468" s="11"/>
    </row>
    <row r="469" spans="1:30">
      <c r="A469" s="56"/>
      <c r="B469" s="11"/>
      <c r="C469" s="11" t="s">
        <v>261</v>
      </c>
      <c r="D469" s="11"/>
      <c r="E469" s="11" t="s">
        <v>262</v>
      </c>
      <c r="F469" s="11">
        <v>44</v>
      </c>
      <c r="G469" s="204">
        <v>1114.6521212121199</v>
      </c>
      <c r="H469" s="204">
        <v>36783.519999999997</v>
      </c>
      <c r="I469" s="204">
        <v>835.98909090909103</v>
      </c>
      <c r="J469" s="220">
        <v>11.7272727272727</v>
      </c>
      <c r="L469" s="11">
        <v>33</v>
      </c>
      <c r="M469" s="204">
        <v>11696.12</v>
      </c>
      <c r="N469" s="204">
        <v>1063.28363636364</v>
      </c>
      <c r="O469" s="11"/>
      <c r="P469" s="204"/>
      <c r="Q469" s="204"/>
      <c r="R469" s="11">
        <v>44</v>
      </c>
      <c r="S469" s="204">
        <v>36783.519999999997</v>
      </c>
      <c r="T469" s="204">
        <v>835.98909090909103</v>
      </c>
      <c r="V469" s="11"/>
      <c r="W469" s="11"/>
      <c r="X469" s="11"/>
      <c r="Y469" s="11"/>
      <c r="Z469" s="11"/>
      <c r="AA469" s="11"/>
      <c r="AB469" s="11"/>
      <c r="AC469" s="11"/>
      <c r="AD469" s="11"/>
    </row>
    <row r="470" spans="1:30">
      <c r="A470" s="56"/>
      <c r="B470" s="11"/>
      <c r="C470" s="11" t="s">
        <v>230</v>
      </c>
      <c r="D470" s="11"/>
      <c r="E470" s="11" t="s">
        <v>231</v>
      </c>
      <c r="F470" s="11">
        <v>21</v>
      </c>
      <c r="G470" s="204">
        <v>1969.3889999999999</v>
      </c>
      <c r="H470" s="204">
        <v>19693.89</v>
      </c>
      <c r="I470" s="204">
        <v>937.80428571428604</v>
      </c>
      <c r="J470" s="220">
        <v>11.619047619047601</v>
      </c>
      <c r="L470" s="11">
        <v>10</v>
      </c>
      <c r="M470" s="204">
        <v>13345.09</v>
      </c>
      <c r="N470" s="204">
        <v>1213.19</v>
      </c>
      <c r="O470" s="11">
        <v>1</v>
      </c>
      <c r="P470" s="204">
        <v>567.96</v>
      </c>
      <c r="Q470" s="204">
        <v>567.96</v>
      </c>
      <c r="R470" s="11">
        <v>20</v>
      </c>
      <c r="S470" s="204">
        <v>19125.93</v>
      </c>
      <c r="T470" s="204">
        <v>956.29650000000004</v>
      </c>
      <c r="V470" s="11"/>
      <c r="W470" s="11"/>
      <c r="X470" s="11"/>
      <c r="Y470" s="11"/>
      <c r="Z470" s="11"/>
      <c r="AA470" s="11"/>
      <c r="AB470" s="11"/>
      <c r="AC470" s="11"/>
      <c r="AD470" s="11"/>
    </row>
    <row r="471" spans="1:30">
      <c r="A471" s="56"/>
      <c r="B471" s="11"/>
      <c r="C471" s="11" t="s">
        <v>335</v>
      </c>
      <c r="D471" s="11"/>
      <c r="E471" s="11" t="s">
        <v>336</v>
      </c>
      <c r="F471" s="11">
        <v>13</v>
      </c>
      <c r="G471" s="204">
        <v>3192.3820000000001</v>
      </c>
      <c r="H471" s="204">
        <v>15961.91</v>
      </c>
      <c r="I471" s="204">
        <v>1227.83923076923</v>
      </c>
      <c r="J471" s="220">
        <v>11.615384615384601</v>
      </c>
      <c r="L471" s="11">
        <v>5</v>
      </c>
      <c r="M471" s="204">
        <v>10947.7</v>
      </c>
      <c r="N471" s="204">
        <v>1368.4625000000001</v>
      </c>
      <c r="O471" s="11">
        <v>1</v>
      </c>
      <c r="P471" s="204">
        <v>399.75</v>
      </c>
      <c r="Q471" s="204">
        <v>399.75</v>
      </c>
      <c r="R471" s="11">
        <v>12</v>
      </c>
      <c r="S471" s="204">
        <v>15562.16</v>
      </c>
      <c r="T471" s="204">
        <v>1296.84666666667</v>
      </c>
      <c r="V471" s="11"/>
      <c r="W471" s="11"/>
      <c r="X471" s="11"/>
      <c r="Y471" s="11"/>
      <c r="Z471" s="11"/>
      <c r="AA471" s="11"/>
      <c r="AB471" s="11"/>
      <c r="AC471" s="11"/>
      <c r="AD471" s="11"/>
    </row>
    <row r="472" spans="1:30">
      <c r="A472" s="56"/>
      <c r="B472" s="11"/>
      <c r="C472" s="11" t="s">
        <v>147</v>
      </c>
      <c r="D472" s="11"/>
      <c r="E472" s="11" t="s">
        <v>144</v>
      </c>
      <c r="F472" s="11">
        <v>74</v>
      </c>
      <c r="G472" s="204">
        <v>2694.7322222222201</v>
      </c>
      <c r="H472" s="204">
        <v>97010.36</v>
      </c>
      <c r="I472" s="204">
        <v>1310.95081081081</v>
      </c>
      <c r="J472" s="220">
        <v>11.6081081081081</v>
      </c>
      <c r="L472" s="11">
        <v>36</v>
      </c>
      <c r="M472" s="204">
        <v>57432.67</v>
      </c>
      <c r="N472" s="204">
        <v>1511.38605263158</v>
      </c>
      <c r="O472" s="11">
        <v>3</v>
      </c>
      <c r="P472" s="204">
        <v>2723.36</v>
      </c>
      <c r="Q472" s="204">
        <v>907.78666666666697</v>
      </c>
      <c r="R472" s="11">
        <v>71</v>
      </c>
      <c r="S472" s="204">
        <v>94287</v>
      </c>
      <c r="T472" s="204">
        <v>1327.98591549296</v>
      </c>
      <c r="V472" s="11"/>
      <c r="W472" s="11"/>
      <c r="X472" s="11"/>
      <c r="Y472" s="11"/>
      <c r="Z472" s="11"/>
      <c r="AA472" s="11"/>
      <c r="AB472" s="11"/>
      <c r="AC472" s="11"/>
      <c r="AD472" s="11"/>
    </row>
    <row r="473" spans="1:30">
      <c r="A473" s="56"/>
      <c r="B473" s="11"/>
      <c r="C473" s="11" t="s">
        <v>117</v>
      </c>
      <c r="D473" s="11"/>
      <c r="E473" s="11" t="s">
        <v>118</v>
      </c>
      <c r="F473" s="11">
        <v>19</v>
      </c>
      <c r="G473" s="204">
        <v>955.94875000000002</v>
      </c>
      <c r="H473" s="204">
        <v>15295.18</v>
      </c>
      <c r="I473" s="204">
        <v>805.009473684211</v>
      </c>
      <c r="J473" s="220">
        <v>11.578947368421099</v>
      </c>
      <c r="L473" s="11">
        <v>16</v>
      </c>
      <c r="M473" s="204">
        <v>1778.45</v>
      </c>
      <c r="N473" s="204">
        <v>592.81666666666695</v>
      </c>
      <c r="O473" s="11"/>
      <c r="P473" s="204"/>
      <c r="Q473" s="204"/>
      <c r="R473" s="11">
        <v>19</v>
      </c>
      <c r="S473" s="204">
        <v>15295.18</v>
      </c>
      <c r="T473" s="204">
        <v>805.009473684211</v>
      </c>
      <c r="V473" s="11"/>
      <c r="W473" s="11"/>
      <c r="X473" s="11"/>
      <c r="Y473" s="11"/>
      <c r="Z473" s="11"/>
      <c r="AA473" s="11"/>
      <c r="AB473" s="11"/>
      <c r="AC473" s="11"/>
      <c r="AD473" s="11"/>
    </row>
    <row r="474" spans="1:30">
      <c r="A474" s="56"/>
      <c r="B474" s="11"/>
      <c r="C474" s="11" t="s">
        <v>131</v>
      </c>
      <c r="D474" s="11"/>
      <c r="E474" s="11" t="s">
        <v>98</v>
      </c>
      <c r="F474" s="11">
        <v>6</v>
      </c>
      <c r="G474" s="204">
        <v>1295.7925</v>
      </c>
      <c r="H474" s="204">
        <v>5183.17</v>
      </c>
      <c r="I474" s="204">
        <v>863.86166666666702</v>
      </c>
      <c r="J474" s="220">
        <v>11.5</v>
      </c>
      <c r="L474" s="11">
        <v>4</v>
      </c>
      <c r="M474" s="204">
        <v>2626.93</v>
      </c>
      <c r="N474" s="204">
        <v>1313.4649999999999</v>
      </c>
      <c r="O474" s="11">
        <v>1</v>
      </c>
      <c r="P474" s="204">
        <v>543.29</v>
      </c>
      <c r="Q474" s="204">
        <v>543.29</v>
      </c>
      <c r="R474" s="11">
        <v>5</v>
      </c>
      <c r="S474" s="204">
        <v>4639.88</v>
      </c>
      <c r="T474" s="204">
        <v>927.976</v>
      </c>
      <c r="V474" s="11"/>
      <c r="W474" s="11"/>
      <c r="X474" s="11"/>
      <c r="Y474" s="11"/>
      <c r="Z474" s="11"/>
      <c r="AA474" s="11"/>
      <c r="AB474" s="11"/>
      <c r="AC474" s="11"/>
      <c r="AD474" s="11"/>
    </row>
    <row r="475" spans="1:30">
      <c r="A475" s="56"/>
      <c r="B475" s="11"/>
      <c r="C475" s="11" t="s">
        <v>176</v>
      </c>
      <c r="D475" s="11"/>
      <c r="E475" s="11" t="s">
        <v>177</v>
      </c>
      <c r="F475" s="11">
        <v>10</v>
      </c>
      <c r="G475" s="204">
        <v>1940.33857142857</v>
      </c>
      <c r="H475" s="204">
        <v>13582.37</v>
      </c>
      <c r="I475" s="204">
        <v>1358.2370000000001</v>
      </c>
      <c r="J475" s="220">
        <v>11.5</v>
      </c>
      <c r="L475" s="11">
        <v>7</v>
      </c>
      <c r="M475" s="204">
        <v>4901.22</v>
      </c>
      <c r="N475" s="204">
        <v>1633.74</v>
      </c>
      <c r="O475" s="11"/>
      <c r="P475" s="204"/>
      <c r="Q475" s="204"/>
      <c r="R475" s="11">
        <v>10</v>
      </c>
      <c r="S475" s="204">
        <v>13582.37</v>
      </c>
      <c r="T475" s="204">
        <v>1358.2370000000001</v>
      </c>
      <c r="V475" s="11"/>
      <c r="W475" s="11"/>
      <c r="X475" s="11"/>
      <c r="Y475" s="11"/>
      <c r="Z475" s="11"/>
      <c r="AA475" s="11"/>
      <c r="AB475" s="11"/>
      <c r="AC475" s="11"/>
      <c r="AD475" s="11"/>
    </row>
    <row r="476" spans="1:30">
      <c r="A476" s="56"/>
      <c r="B476" s="11"/>
      <c r="C476" s="11" t="s">
        <v>349</v>
      </c>
      <c r="D476" s="11"/>
      <c r="E476" s="11" t="s">
        <v>350</v>
      </c>
      <c r="F476" s="11">
        <v>4</v>
      </c>
      <c r="G476" s="204">
        <v>1092.5633333333301</v>
      </c>
      <c r="H476" s="204">
        <v>3277.69</v>
      </c>
      <c r="I476" s="204">
        <v>819.42250000000001</v>
      </c>
      <c r="J476" s="220">
        <v>11.5</v>
      </c>
      <c r="L476" s="11">
        <v>3</v>
      </c>
      <c r="M476" s="204">
        <v>1815.19</v>
      </c>
      <c r="N476" s="204">
        <v>1815.19</v>
      </c>
      <c r="O476" s="11"/>
      <c r="P476" s="204"/>
      <c r="Q476" s="204"/>
      <c r="R476" s="11">
        <v>4</v>
      </c>
      <c r="S476" s="204">
        <v>3277.69</v>
      </c>
      <c r="T476" s="204">
        <v>819.42250000000001</v>
      </c>
      <c r="V476" s="11"/>
      <c r="W476" s="11"/>
      <c r="X476" s="11"/>
      <c r="Y476" s="11"/>
      <c r="Z476" s="11"/>
      <c r="AA476" s="11"/>
      <c r="AB476" s="11"/>
      <c r="AC476" s="11"/>
      <c r="AD476" s="11"/>
    </row>
    <row r="477" spans="1:30">
      <c r="A477" s="56"/>
      <c r="B477" s="11"/>
      <c r="C477" s="11" t="s">
        <v>417</v>
      </c>
      <c r="D477" s="11"/>
      <c r="E477" s="11" t="s">
        <v>146</v>
      </c>
      <c r="F477" s="11">
        <v>4</v>
      </c>
      <c r="G477" s="204">
        <v>9338.36</v>
      </c>
      <c r="H477" s="204">
        <v>9338.36</v>
      </c>
      <c r="I477" s="204">
        <v>2334.59</v>
      </c>
      <c r="J477" s="220">
        <v>11.5</v>
      </c>
      <c r="L477" s="11">
        <v>1</v>
      </c>
      <c r="M477" s="204">
        <v>5220.59</v>
      </c>
      <c r="N477" s="204">
        <v>1740.1966666666699</v>
      </c>
      <c r="O477" s="11"/>
      <c r="P477" s="204"/>
      <c r="Q477" s="204"/>
      <c r="R477" s="11">
        <v>4</v>
      </c>
      <c r="S477" s="204">
        <v>9338.36</v>
      </c>
      <c r="T477" s="204">
        <v>2334.59</v>
      </c>
      <c r="V477" s="11"/>
      <c r="W477" s="11"/>
      <c r="X477" s="11"/>
      <c r="Y477" s="11"/>
      <c r="Z477" s="11"/>
      <c r="AA477" s="11"/>
      <c r="AB477" s="11"/>
      <c r="AC477" s="11"/>
      <c r="AD477" s="11"/>
    </row>
    <row r="478" spans="1:30">
      <c r="A478" s="56"/>
      <c r="B478" s="11"/>
      <c r="C478" s="11" t="s">
        <v>433</v>
      </c>
      <c r="D478" s="11"/>
      <c r="E478" s="11" t="s">
        <v>191</v>
      </c>
      <c r="F478" s="11">
        <v>4</v>
      </c>
      <c r="G478" s="204">
        <v>3208.05666666667</v>
      </c>
      <c r="H478" s="204">
        <v>9624.17</v>
      </c>
      <c r="I478" s="204">
        <v>2406.0425</v>
      </c>
      <c r="J478" s="220">
        <v>11.5</v>
      </c>
      <c r="L478" s="11">
        <v>3</v>
      </c>
      <c r="M478" s="204">
        <v>3518.74</v>
      </c>
      <c r="N478" s="204">
        <v>3518.74</v>
      </c>
      <c r="O478" s="11"/>
      <c r="P478" s="204"/>
      <c r="Q478" s="204"/>
      <c r="R478" s="11">
        <v>4</v>
      </c>
      <c r="S478" s="204">
        <v>9624.17</v>
      </c>
      <c r="T478" s="204">
        <v>2406.0425</v>
      </c>
      <c r="V478" s="11"/>
      <c r="W478" s="11"/>
      <c r="X478" s="11"/>
      <c r="Y478" s="11"/>
      <c r="Z478" s="11"/>
      <c r="AA478" s="11"/>
      <c r="AB478" s="11"/>
      <c r="AC478" s="11"/>
      <c r="AD478" s="11"/>
    </row>
    <row r="479" spans="1:30">
      <c r="A479" s="56"/>
      <c r="B479" s="11"/>
      <c r="C479" s="11" t="s">
        <v>430</v>
      </c>
      <c r="D479" s="11"/>
      <c r="E479" s="11" t="s">
        <v>262</v>
      </c>
      <c r="F479" s="11">
        <v>12</v>
      </c>
      <c r="G479" s="204">
        <v>2178.8055555555602</v>
      </c>
      <c r="H479" s="204">
        <v>19609.25</v>
      </c>
      <c r="I479" s="204">
        <v>1634.1041666666699</v>
      </c>
      <c r="J479" s="220">
        <v>11.4166666666667</v>
      </c>
      <c r="L479" s="11">
        <v>9</v>
      </c>
      <c r="M479" s="204">
        <v>3660.27</v>
      </c>
      <c r="N479" s="204">
        <v>1220.0899999999999</v>
      </c>
      <c r="O479" s="11"/>
      <c r="P479" s="204"/>
      <c r="Q479" s="204"/>
      <c r="R479" s="11">
        <v>12</v>
      </c>
      <c r="S479" s="204">
        <v>19609.25</v>
      </c>
      <c r="T479" s="204">
        <v>1634.1041666666699</v>
      </c>
      <c r="V479" s="11"/>
      <c r="W479" s="11"/>
      <c r="X479" s="11"/>
      <c r="Y479" s="11"/>
      <c r="Z479" s="11"/>
      <c r="AA479" s="11"/>
      <c r="AB479" s="11"/>
      <c r="AC479" s="11"/>
      <c r="AD479" s="11"/>
    </row>
    <row r="480" spans="1:30">
      <c r="A480" s="56"/>
      <c r="B480" s="11"/>
      <c r="C480" s="11" t="s">
        <v>203</v>
      </c>
      <c r="D480" s="11"/>
      <c r="E480" s="11" t="s">
        <v>98</v>
      </c>
      <c r="F480" s="11">
        <v>10</v>
      </c>
      <c r="G480" s="204">
        <v>2052.7183333333301</v>
      </c>
      <c r="H480" s="204">
        <v>12316.31</v>
      </c>
      <c r="I480" s="204">
        <v>1231.6310000000001</v>
      </c>
      <c r="J480" s="220">
        <v>11.4</v>
      </c>
      <c r="L480" s="11">
        <v>6</v>
      </c>
      <c r="M480" s="204">
        <v>10163.81</v>
      </c>
      <c r="N480" s="204">
        <v>2540.9524999999999</v>
      </c>
      <c r="O480" s="11"/>
      <c r="P480" s="204"/>
      <c r="Q480" s="204"/>
      <c r="R480" s="11">
        <v>10</v>
      </c>
      <c r="S480" s="204">
        <v>12316.31</v>
      </c>
      <c r="T480" s="204">
        <v>1231.6310000000001</v>
      </c>
      <c r="V480" s="11"/>
      <c r="W480" s="11"/>
      <c r="X480" s="11"/>
      <c r="Y480" s="11"/>
      <c r="Z480" s="11"/>
      <c r="AA480" s="11"/>
      <c r="AB480" s="11"/>
      <c r="AC480" s="11"/>
      <c r="AD480" s="11"/>
    </row>
    <row r="481" spans="1:30">
      <c r="A481" s="56"/>
      <c r="B481" s="11"/>
      <c r="C481" s="11" t="s">
        <v>238</v>
      </c>
      <c r="D481" s="11"/>
      <c r="E481" s="11" t="s">
        <v>239</v>
      </c>
      <c r="F481" s="11">
        <v>20</v>
      </c>
      <c r="G481" s="204">
        <v>1210.96285714286</v>
      </c>
      <c r="H481" s="204">
        <v>16953.48</v>
      </c>
      <c r="I481" s="204">
        <v>847.67399999999998</v>
      </c>
      <c r="J481" s="220">
        <v>11.4</v>
      </c>
      <c r="L481" s="11">
        <v>14</v>
      </c>
      <c r="M481" s="204">
        <v>2625.24</v>
      </c>
      <c r="N481" s="204">
        <v>437.54</v>
      </c>
      <c r="O481" s="11"/>
      <c r="P481" s="204"/>
      <c r="Q481" s="204"/>
      <c r="R481" s="11">
        <v>20</v>
      </c>
      <c r="S481" s="204">
        <v>16953.48</v>
      </c>
      <c r="T481" s="204">
        <v>847.67399999999998</v>
      </c>
      <c r="V481" s="11"/>
      <c r="W481" s="11"/>
      <c r="X481" s="11"/>
      <c r="Y481" s="11"/>
      <c r="Z481" s="11"/>
      <c r="AA481" s="11"/>
      <c r="AB481" s="11"/>
      <c r="AC481" s="11"/>
      <c r="AD481" s="11"/>
    </row>
    <row r="482" spans="1:30">
      <c r="A482" s="56"/>
      <c r="B482" s="11"/>
      <c r="C482" s="11" t="s">
        <v>268</v>
      </c>
      <c r="D482" s="11"/>
      <c r="E482" s="11" t="s">
        <v>172</v>
      </c>
      <c r="F482" s="11">
        <v>43</v>
      </c>
      <c r="G482" s="204">
        <v>1797.95782608696</v>
      </c>
      <c r="H482" s="204">
        <v>41353.03</v>
      </c>
      <c r="I482" s="204">
        <v>961.69837209302295</v>
      </c>
      <c r="J482" s="220">
        <v>11.395348837209299</v>
      </c>
      <c r="L482" s="11">
        <v>23</v>
      </c>
      <c r="M482" s="204">
        <v>22885.23</v>
      </c>
      <c r="N482" s="204">
        <v>1144.2615000000001</v>
      </c>
      <c r="O482" s="11"/>
      <c r="P482" s="204"/>
      <c r="Q482" s="204"/>
      <c r="R482" s="11">
        <v>43</v>
      </c>
      <c r="S482" s="204">
        <v>41353.03</v>
      </c>
      <c r="T482" s="204">
        <v>961.69837209302295</v>
      </c>
      <c r="V482" s="11"/>
      <c r="W482" s="11"/>
      <c r="X482" s="11"/>
      <c r="Y482" s="11"/>
      <c r="Z482" s="11"/>
      <c r="AA482" s="11"/>
      <c r="AB482" s="11"/>
      <c r="AC482" s="11"/>
      <c r="AD482" s="11"/>
    </row>
    <row r="483" spans="1:30">
      <c r="A483" s="56"/>
      <c r="B483" s="11"/>
      <c r="C483" s="11" t="s">
        <v>395</v>
      </c>
      <c r="D483" s="11"/>
      <c r="E483" s="11" t="s">
        <v>396</v>
      </c>
      <c r="F483" s="11">
        <v>101</v>
      </c>
      <c r="G483" s="204">
        <v>1694.7544897959201</v>
      </c>
      <c r="H483" s="204">
        <v>83042.97</v>
      </c>
      <c r="I483" s="204">
        <v>822.20762376237701</v>
      </c>
      <c r="J483" s="220">
        <v>11.3762376237624</v>
      </c>
      <c r="L483" s="11">
        <v>49</v>
      </c>
      <c r="M483" s="204">
        <v>48959.7</v>
      </c>
      <c r="N483" s="204">
        <v>941.53269230769195</v>
      </c>
      <c r="O483" s="11">
        <v>4</v>
      </c>
      <c r="P483" s="204">
        <v>3088.89</v>
      </c>
      <c r="Q483" s="204">
        <v>772.22249999999997</v>
      </c>
      <c r="R483" s="11">
        <v>97</v>
      </c>
      <c r="S483" s="204">
        <v>79954.080000000002</v>
      </c>
      <c r="T483" s="204">
        <v>824.26886597938199</v>
      </c>
      <c r="V483" s="11"/>
      <c r="W483" s="11"/>
      <c r="X483" s="11"/>
      <c r="Y483" s="11"/>
      <c r="Z483" s="11"/>
      <c r="AA483" s="11"/>
      <c r="AB483" s="11"/>
      <c r="AC483" s="11"/>
      <c r="AD483" s="11"/>
    </row>
    <row r="484" spans="1:30">
      <c r="A484" s="56"/>
      <c r="B484" s="11"/>
      <c r="C484" s="11" t="s">
        <v>242</v>
      </c>
      <c r="D484" s="11"/>
      <c r="E484" s="11" t="s">
        <v>243</v>
      </c>
      <c r="F484" s="11">
        <v>6</v>
      </c>
      <c r="G484" s="204">
        <v>1847.85</v>
      </c>
      <c r="H484" s="204">
        <v>7391.4</v>
      </c>
      <c r="I484" s="204">
        <v>1231.9000000000001</v>
      </c>
      <c r="J484" s="220">
        <v>11.3333333333333</v>
      </c>
      <c r="L484" s="11">
        <v>4</v>
      </c>
      <c r="M484" s="204">
        <v>979.83</v>
      </c>
      <c r="N484" s="204">
        <v>489.91500000000002</v>
      </c>
      <c r="O484" s="11"/>
      <c r="P484" s="204"/>
      <c r="Q484" s="204"/>
      <c r="R484" s="11">
        <v>6</v>
      </c>
      <c r="S484" s="204">
        <v>7391.4</v>
      </c>
      <c r="T484" s="204">
        <v>1231.9000000000001</v>
      </c>
      <c r="V484" s="11"/>
      <c r="W484" s="11"/>
      <c r="X484" s="11"/>
      <c r="Y484" s="11"/>
      <c r="Z484" s="11"/>
      <c r="AA484" s="11"/>
      <c r="AB484" s="11"/>
      <c r="AC484" s="11"/>
      <c r="AD484" s="11"/>
    </row>
    <row r="485" spans="1:30">
      <c r="A485" s="56"/>
      <c r="B485" s="11"/>
      <c r="C485" s="11" t="s">
        <v>92</v>
      </c>
      <c r="D485" s="11"/>
      <c r="E485" s="11" t="s">
        <v>87</v>
      </c>
      <c r="F485" s="11">
        <v>28</v>
      </c>
      <c r="G485" s="204">
        <v>3770.9466666666699</v>
      </c>
      <c r="H485" s="204">
        <v>45251.360000000001</v>
      </c>
      <c r="I485" s="204">
        <v>1616.12</v>
      </c>
      <c r="J485" s="220">
        <v>11.25</v>
      </c>
      <c r="L485" s="11">
        <v>12</v>
      </c>
      <c r="M485" s="204">
        <v>34111.43</v>
      </c>
      <c r="N485" s="204">
        <v>2131.964375</v>
      </c>
      <c r="O485" s="11">
        <v>1</v>
      </c>
      <c r="P485" s="204">
        <v>388.97</v>
      </c>
      <c r="Q485" s="204">
        <v>388.97</v>
      </c>
      <c r="R485" s="11">
        <v>27</v>
      </c>
      <c r="S485" s="204">
        <v>44862.39</v>
      </c>
      <c r="T485" s="204">
        <v>1661.57</v>
      </c>
      <c r="V485" s="11"/>
      <c r="W485" s="11"/>
      <c r="X485" s="11"/>
      <c r="Y485" s="11"/>
      <c r="Z485" s="11"/>
      <c r="AA485" s="11"/>
      <c r="AB485" s="11"/>
      <c r="AC485" s="11"/>
      <c r="AD485" s="11"/>
    </row>
    <row r="486" spans="1:30">
      <c r="A486" s="56"/>
      <c r="B486" s="11"/>
      <c r="C486" s="11" t="s">
        <v>157</v>
      </c>
      <c r="D486" s="11"/>
      <c r="E486" s="11" t="s">
        <v>158</v>
      </c>
      <c r="F486" s="11">
        <v>13</v>
      </c>
      <c r="G486" s="204">
        <v>3476.5662499999999</v>
      </c>
      <c r="H486" s="204">
        <v>27812.53</v>
      </c>
      <c r="I486" s="204">
        <v>2139.4253846153802</v>
      </c>
      <c r="J486" s="220">
        <v>11.2307692307692</v>
      </c>
      <c r="L486" s="11">
        <v>8</v>
      </c>
      <c r="M486" s="204">
        <v>6821.58</v>
      </c>
      <c r="N486" s="204">
        <v>1364.316</v>
      </c>
      <c r="O486" s="11">
        <v>1</v>
      </c>
      <c r="P486" s="204">
        <v>5350.4</v>
      </c>
      <c r="Q486" s="204">
        <v>5350.4</v>
      </c>
      <c r="R486" s="11">
        <v>12</v>
      </c>
      <c r="S486" s="204">
        <v>22462.13</v>
      </c>
      <c r="T486" s="204">
        <v>1871.8441666666699</v>
      </c>
      <c r="V486" s="11"/>
      <c r="W486" s="11"/>
      <c r="X486" s="11"/>
      <c r="Y486" s="11"/>
      <c r="Z486" s="11"/>
      <c r="AA486" s="11"/>
      <c r="AB486" s="11"/>
      <c r="AC486" s="11"/>
      <c r="AD486" s="11"/>
    </row>
    <row r="487" spans="1:30">
      <c r="A487" s="56"/>
      <c r="B487" s="11"/>
      <c r="C487" s="11" t="s">
        <v>321</v>
      </c>
      <c r="D487" s="11"/>
      <c r="E487" s="11" t="s">
        <v>279</v>
      </c>
      <c r="F487" s="11">
        <v>9</v>
      </c>
      <c r="G487" s="204">
        <v>3426.75</v>
      </c>
      <c r="H487" s="204">
        <v>6853.5</v>
      </c>
      <c r="I487" s="204">
        <v>761.5</v>
      </c>
      <c r="J487" s="220">
        <v>11.2222222222222</v>
      </c>
      <c r="L487" s="11">
        <v>2</v>
      </c>
      <c r="M487" s="204">
        <v>6303.48</v>
      </c>
      <c r="N487" s="204">
        <v>900.49714285714299</v>
      </c>
      <c r="O487" s="11"/>
      <c r="P487" s="204"/>
      <c r="Q487" s="204"/>
      <c r="R487" s="11">
        <v>9</v>
      </c>
      <c r="S487" s="204">
        <v>6853.5</v>
      </c>
      <c r="T487" s="204">
        <v>761.5</v>
      </c>
      <c r="V487" s="11"/>
      <c r="W487" s="11"/>
      <c r="X487" s="11"/>
      <c r="Y487" s="11"/>
      <c r="Z487" s="11"/>
      <c r="AA487" s="11"/>
      <c r="AB487" s="11"/>
      <c r="AC487" s="11"/>
      <c r="AD487" s="11"/>
    </row>
    <row r="488" spans="1:30">
      <c r="A488" s="56"/>
      <c r="B488" s="11"/>
      <c r="C488" s="11" t="s">
        <v>248</v>
      </c>
      <c r="D488" s="11"/>
      <c r="E488" s="11" t="s">
        <v>249</v>
      </c>
      <c r="F488" s="11">
        <v>5</v>
      </c>
      <c r="G488" s="204">
        <v>5150.1949999999997</v>
      </c>
      <c r="H488" s="204">
        <v>10300.39</v>
      </c>
      <c r="I488" s="204">
        <v>2060.078</v>
      </c>
      <c r="J488" s="220">
        <v>11.2</v>
      </c>
      <c r="L488" s="11">
        <v>2</v>
      </c>
      <c r="M488" s="204">
        <v>9920.74</v>
      </c>
      <c r="N488" s="204">
        <v>3306.9133333333298</v>
      </c>
      <c r="O488" s="11"/>
      <c r="P488" s="204"/>
      <c r="Q488" s="204"/>
      <c r="R488" s="11">
        <v>5</v>
      </c>
      <c r="S488" s="204">
        <v>10300.39</v>
      </c>
      <c r="T488" s="204">
        <v>2060.078</v>
      </c>
      <c r="V488" s="11"/>
      <c r="W488" s="11"/>
      <c r="X488" s="11"/>
      <c r="Y488" s="11"/>
      <c r="Z488" s="11"/>
      <c r="AA488" s="11"/>
      <c r="AB488" s="11"/>
      <c r="AC488" s="11"/>
      <c r="AD488" s="11"/>
    </row>
    <row r="489" spans="1:30">
      <c r="A489" s="56"/>
      <c r="B489" s="11"/>
      <c r="C489" s="11" t="s">
        <v>253</v>
      </c>
      <c r="D489" s="11"/>
      <c r="E489" s="11" t="s">
        <v>254</v>
      </c>
      <c r="F489" s="11">
        <v>18</v>
      </c>
      <c r="G489" s="204">
        <v>2686.7066666666701</v>
      </c>
      <c r="H489" s="204">
        <v>16120.24</v>
      </c>
      <c r="I489" s="204">
        <v>895.56888888888898</v>
      </c>
      <c r="J489" s="220">
        <v>11.1111111111111</v>
      </c>
      <c r="L489" s="11">
        <v>6</v>
      </c>
      <c r="M489" s="204">
        <v>13101.8</v>
      </c>
      <c r="N489" s="204">
        <v>1091.81666666667</v>
      </c>
      <c r="O489" s="11"/>
      <c r="P489" s="204"/>
      <c r="Q489" s="204"/>
      <c r="R489" s="11">
        <v>18</v>
      </c>
      <c r="S489" s="204">
        <v>16120.24</v>
      </c>
      <c r="T489" s="204">
        <v>895.56888888888898</v>
      </c>
      <c r="V489" s="11"/>
      <c r="W489" s="11"/>
      <c r="X489" s="11"/>
      <c r="Y489" s="11"/>
      <c r="Z489" s="11"/>
      <c r="AA489" s="11"/>
      <c r="AB489" s="11"/>
      <c r="AC489" s="11"/>
      <c r="AD489" s="11"/>
    </row>
    <row r="490" spans="1:30">
      <c r="A490" s="56"/>
      <c r="B490" s="11"/>
      <c r="C490" s="11" t="s">
        <v>397</v>
      </c>
      <c r="D490" s="11"/>
      <c r="E490" s="11" t="s">
        <v>398</v>
      </c>
      <c r="F490" s="11">
        <v>20</v>
      </c>
      <c r="G490" s="204">
        <v>1602.2414285714301</v>
      </c>
      <c r="H490" s="204">
        <v>22431.38</v>
      </c>
      <c r="I490" s="204">
        <v>1121.569</v>
      </c>
      <c r="J490" s="220">
        <v>11.05</v>
      </c>
      <c r="L490" s="11">
        <v>14</v>
      </c>
      <c r="M490" s="204">
        <v>6692.77</v>
      </c>
      <c r="N490" s="204">
        <v>1115.46166666667</v>
      </c>
      <c r="O490" s="11">
        <v>1</v>
      </c>
      <c r="P490" s="204">
        <v>1323.44</v>
      </c>
      <c r="Q490" s="204">
        <v>1323.44</v>
      </c>
      <c r="R490" s="11">
        <v>19</v>
      </c>
      <c r="S490" s="204">
        <v>21107.94</v>
      </c>
      <c r="T490" s="204">
        <v>1110.9442105263199</v>
      </c>
      <c r="V490" s="11"/>
      <c r="W490" s="11"/>
      <c r="X490" s="11"/>
      <c r="Y490" s="11"/>
      <c r="Z490" s="11"/>
      <c r="AA490" s="11"/>
      <c r="AB490" s="11"/>
      <c r="AC490" s="11"/>
      <c r="AD490" s="11"/>
    </row>
    <row r="491" spans="1:30">
      <c r="A491" s="56"/>
      <c r="B491" s="11"/>
      <c r="C491" s="11" t="s">
        <v>133</v>
      </c>
      <c r="D491" s="11"/>
      <c r="E491" s="11" t="s">
        <v>134</v>
      </c>
      <c r="F491" s="11">
        <v>10</v>
      </c>
      <c r="G491" s="204">
        <v>2241.3083333333302</v>
      </c>
      <c r="H491" s="204">
        <v>13447.85</v>
      </c>
      <c r="I491" s="204">
        <v>1344.7850000000001</v>
      </c>
      <c r="J491" s="220">
        <v>10.9</v>
      </c>
      <c r="L491" s="11">
        <v>6</v>
      </c>
      <c r="M491" s="204">
        <v>7099.91</v>
      </c>
      <c r="N491" s="204">
        <v>1774.9775</v>
      </c>
      <c r="O491" s="11"/>
      <c r="P491" s="204"/>
      <c r="Q491" s="204"/>
      <c r="R491" s="11">
        <v>10</v>
      </c>
      <c r="S491" s="204">
        <v>13447.85</v>
      </c>
      <c r="T491" s="204">
        <v>1344.7850000000001</v>
      </c>
      <c r="V491" s="11"/>
      <c r="W491" s="11"/>
      <c r="X491" s="11"/>
      <c r="Y491" s="11"/>
      <c r="Z491" s="11"/>
      <c r="AA491" s="11"/>
      <c r="AB491" s="11"/>
      <c r="AC491" s="11"/>
      <c r="AD491" s="11"/>
    </row>
    <row r="492" spans="1:30">
      <c r="A492" s="56"/>
      <c r="B492" s="11"/>
      <c r="C492" s="11" t="s">
        <v>167</v>
      </c>
      <c r="D492" s="11"/>
      <c r="E492" s="11" t="s">
        <v>168</v>
      </c>
      <c r="F492" s="11">
        <v>10</v>
      </c>
      <c r="G492" s="204">
        <v>2442.3816666666698</v>
      </c>
      <c r="H492" s="204">
        <v>14654.29</v>
      </c>
      <c r="I492" s="204">
        <v>1465.4290000000001</v>
      </c>
      <c r="J492" s="220">
        <v>10.9</v>
      </c>
      <c r="L492" s="11">
        <v>6</v>
      </c>
      <c r="M492" s="204">
        <v>3335.8</v>
      </c>
      <c r="N492" s="204">
        <v>833.95</v>
      </c>
      <c r="O492" s="11"/>
      <c r="P492" s="204"/>
      <c r="Q492" s="204"/>
      <c r="R492" s="11">
        <v>10</v>
      </c>
      <c r="S492" s="204">
        <v>14654.29</v>
      </c>
      <c r="T492" s="204">
        <v>1465.4290000000001</v>
      </c>
      <c r="V492" s="11"/>
      <c r="W492" s="11"/>
      <c r="X492" s="11"/>
      <c r="Y492" s="11"/>
      <c r="Z492" s="11"/>
      <c r="AA492" s="11"/>
      <c r="AB492" s="11"/>
      <c r="AC492" s="11"/>
      <c r="AD492" s="11"/>
    </row>
    <row r="493" spans="1:30">
      <c r="A493" s="56"/>
      <c r="B493" s="11"/>
      <c r="C493" s="11" t="s">
        <v>186</v>
      </c>
      <c r="D493" s="11"/>
      <c r="E493" s="11" t="s">
        <v>187</v>
      </c>
      <c r="F493" s="11">
        <v>4</v>
      </c>
      <c r="G493" s="204">
        <v>1399.37666666667</v>
      </c>
      <c r="H493" s="204">
        <v>4198.13</v>
      </c>
      <c r="I493" s="204">
        <v>1049.5325</v>
      </c>
      <c r="J493" s="220">
        <v>10.75</v>
      </c>
      <c r="L493" s="11">
        <v>3</v>
      </c>
      <c r="M493" s="204">
        <v>628.27</v>
      </c>
      <c r="N493" s="204">
        <v>628.27</v>
      </c>
      <c r="O493" s="11"/>
      <c r="P493" s="204"/>
      <c r="Q493" s="204"/>
      <c r="R493" s="11">
        <v>4</v>
      </c>
      <c r="S493" s="204">
        <v>4198.13</v>
      </c>
      <c r="T493" s="204">
        <v>1049.5325</v>
      </c>
      <c r="V493" s="11"/>
      <c r="W493" s="11"/>
      <c r="X493" s="11"/>
      <c r="Y493" s="11"/>
      <c r="Z493" s="11"/>
      <c r="AA493" s="11"/>
      <c r="AB493" s="11"/>
      <c r="AC493" s="11"/>
      <c r="AD493" s="11"/>
    </row>
    <row r="494" spans="1:30">
      <c r="A494" s="56"/>
      <c r="B494" s="11"/>
      <c r="C494" s="11" t="s">
        <v>390</v>
      </c>
      <c r="D494" s="11"/>
      <c r="E494" s="11" t="s">
        <v>118</v>
      </c>
      <c r="F494" s="11">
        <v>7</v>
      </c>
      <c r="G494" s="204">
        <v>1645.50714285714</v>
      </c>
      <c r="H494" s="204">
        <v>11518.55</v>
      </c>
      <c r="I494" s="204">
        <v>1645.50714285714</v>
      </c>
      <c r="J494" s="220">
        <v>10.714285714285699</v>
      </c>
      <c r="L494" s="11">
        <v>7</v>
      </c>
      <c r="M494" s="204"/>
      <c r="N494" s="204"/>
      <c r="O494" s="11"/>
      <c r="P494" s="204"/>
      <c r="Q494" s="204"/>
      <c r="R494" s="11">
        <v>7</v>
      </c>
      <c r="S494" s="204">
        <v>11518.55</v>
      </c>
      <c r="T494" s="204">
        <v>1645.50714285714</v>
      </c>
      <c r="V494" s="11"/>
      <c r="W494" s="11"/>
      <c r="X494" s="11"/>
      <c r="Y494" s="11"/>
      <c r="Z494" s="11"/>
      <c r="AA494" s="11"/>
      <c r="AB494" s="11"/>
      <c r="AC494" s="11"/>
      <c r="AD494" s="11"/>
    </row>
    <row r="495" spans="1:30">
      <c r="A495" s="56"/>
      <c r="B495" s="11"/>
      <c r="C495" s="11" t="s">
        <v>379</v>
      </c>
      <c r="D495" s="11"/>
      <c r="E495" s="11" t="s">
        <v>124</v>
      </c>
      <c r="F495" s="11">
        <v>3</v>
      </c>
      <c r="G495" s="204">
        <v>2834.37</v>
      </c>
      <c r="H495" s="204">
        <v>2834.37</v>
      </c>
      <c r="I495" s="204">
        <v>944.79</v>
      </c>
      <c r="J495" s="220">
        <v>10.6666666666667</v>
      </c>
      <c r="L495" s="11">
        <v>1</v>
      </c>
      <c r="M495" s="204">
        <v>2280.25</v>
      </c>
      <c r="N495" s="204">
        <v>1140.125</v>
      </c>
      <c r="O495" s="11"/>
      <c r="P495" s="204"/>
      <c r="Q495" s="204"/>
      <c r="R495" s="11">
        <v>3</v>
      </c>
      <c r="S495" s="204">
        <v>2834.37</v>
      </c>
      <c r="T495" s="204">
        <v>944.79</v>
      </c>
      <c r="V495" s="11"/>
      <c r="W495" s="11"/>
      <c r="X495" s="11"/>
      <c r="Y495" s="11"/>
      <c r="Z495" s="11"/>
      <c r="AA495" s="11"/>
      <c r="AB495" s="11"/>
      <c r="AC495" s="11"/>
      <c r="AD495" s="11"/>
    </row>
    <row r="496" spans="1:30">
      <c r="A496" s="56"/>
      <c r="B496" s="11"/>
      <c r="C496" s="11" t="s">
        <v>418</v>
      </c>
      <c r="D496" s="11"/>
      <c r="E496" s="11" t="s">
        <v>419</v>
      </c>
      <c r="F496" s="11">
        <v>8</v>
      </c>
      <c r="G496" s="204">
        <v>648.54</v>
      </c>
      <c r="H496" s="204">
        <v>3891.24</v>
      </c>
      <c r="I496" s="204">
        <v>486.40499999999997</v>
      </c>
      <c r="J496" s="220">
        <v>10.5</v>
      </c>
      <c r="L496" s="11">
        <v>6</v>
      </c>
      <c r="M496" s="204">
        <v>765.88</v>
      </c>
      <c r="N496" s="204">
        <v>382.94</v>
      </c>
      <c r="O496" s="11"/>
      <c r="P496" s="204"/>
      <c r="Q496" s="204"/>
      <c r="R496" s="11">
        <v>8</v>
      </c>
      <c r="S496" s="204">
        <v>3891.24</v>
      </c>
      <c r="T496" s="204">
        <v>486.40499999999997</v>
      </c>
      <c r="V496" s="11"/>
      <c r="W496" s="11"/>
      <c r="X496" s="11"/>
      <c r="Y496" s="11"/>
      <c r="Z496" s="11"/>
      <c r="AA496" s="11"/>
      <c r="AB496" s="11"/>
      <c r="AC496" s="11"/>
      <c r="AD496" s="11"/>
    </row>
    <row r="497" spans="1:30">
      <c r="A497" s="56"/>
      <c r="B497" s="11"/>
      <c r="C497" s="11" t="s">
        <v>222</v>
      </c>
      <c r="D497" s="11"/>
      <c r="E497" s="11" t="s">
        <v>98</v>
      </c>
      <c r="F497" s="11">
        <v>12</v>
      </c>
      <c r="G497" s="204">
        <v>4719.38</v>
      </c>
      <c r="H497" s="204">
        <v>33035.660000000003</v>
      </c>
      <c r="I497" s="204">
        <v>2752.97166666667</v>
      </c>
      <c r="J497" s="220">
        <v>10.4166666666667</v>
      </c>
      <c r="L497" s="11">
        <v>7</v>
      </c>
      <c r="M497" s="204">
        <v>15398.87</v>
      </c>
      <c r="N497" s="204">
        <v>3079.7739999999999</v>
      </c>
      <c r="O497" s="11"/>
      <c r="P497" s="204"/>
      <c r="Q497" s="204"/>
      <c r="R497" s="11">
        <v>12</v>
      </c>
      <c r="S497" s="204">
        <v>33035.660000000003</v>
      </c>
      <c r="T497" s="204">
        <v>2752.97166666667</v>
      </c>
      <c r="V497" s="11"/>
      <c r="W497" s="11"/>
      <c r="X497" s="11"/>
      <c r="Y497" s="11"/>
      <c r="Z497" s="11"/>
      <c r="AA497" s="11"/>
      <c r="AB497" s="11"/>
      <c r="AC497" s="11"/>
      <c r="AD497" s="11"/>
    </row>
    <row r="498" spans="1:30">
      <c r="A498" s="56"/>
      <c r="B498" s="11"/>
      <c r="C498" s="11" t="s">
        <v>194</v>
      </c>
      <c r="D498" s="11"/>
      <c r="E498" s="11" t="s">
        <v>195</v>
      </c>
      <c r="F498" s="11">
        <v>8</v>
      </c>
      <c r="G498" s="204">
        <v>5303.88666666667</v>
      </c>
      <c r="H498" s="204">
        <v>15911.66</v>
      </c>
      <c r="I498" s="204">
        <v>1988.9575</v>
      </c>
      <c r="J498" s="220">
        <v>10.375</v>
      </c>
      <c r="L498" s="11">
        <v>3</v>
      </c>
      <c r="M498" s="204">
        <v>10386.030000000001</v>
      </c>
      <c r="N498" s="204">
        <v>2077.2060000000001</v>
      </c>
      <c r="O498" s="11"/>
      <c r="P498" s="204"/>
      <c r="Q498" s="204"/>
      <c r="R498" s="11">
        <v>8</v>
      </c>
      <c r="S498" s="204">
        <v>15911.66</v>
      </c>
      <c r="T498" s="204">
        <v>1988.9575</v>
      </c>
      <c r="V498" s="11"/>
      <c r="W498" s="11"/>
      <c r="X498" s="11"/>
      <c r="Y498" s="11"/>
      <c r="Z498" s="11"/>
      <c r="AA498" s="11"/>
      <c r="AB498" s="11"/>
      <c r="AC498" s="11"/>
      <c r="AD498" s="11"/>
    </row>
    <row r="499" spans="1:30">
      <c r="A499" s="56"/>
      <c r="B499" s="11"/>
      <c r="C499" s="11" t="s">
        <v>207</v>
      </c>
      <c r="D499" s="11"/>
      <c r="E499" s="11" t="s">
        <v>124</v>
      </c>
      <c r="F499" s="11">
        <v>11</v>
      </c>
      <c r="G499" s="204">
        <v>2443.0875000000001</v>
      </c>
      <c r="H499" s="204">
        <v>9772.35</v>
      </c>
      <c r="I499" s="204">
        <v>888.39545454545498</v>
      </c>
      <c r="J499" s="220">
        <v>10.2727272727273</v>
      </c>
      <c r="L499" s="11">
        <v>4</v>
      </c>
      <c r="M499" s="204">
        <v>5952.24</v>
      </c>
      <c r="N499" s="204">
        <v>850.32</v>
      </c>
      <c r="O499" s="11"/>
      <c r="P499" s="204"/>
      <c r="Q499" s="204"/>
      <c r="R499" s="11">
        <v>11</v>
      </c>
      <c r="S499" s="204">
        <v>9772.35</v>
      </c>
      <c r="T499" s="204">
        <v>888.39545454545498</v>
      </c>
      <c r="V499" s="11"/>
      <c r="W499" s="11"/>
      <c r="X499" s="11"/>
      <c r="Y499" s="11"/>
      <c r="Z499" s="11"/>
      <c r="AA499" s="11"/>
      <c r="AB499" s="11"/>
      <c r="AC499" s="11"/>
      <c r="AD499" s="11"/>
    </row>
    <row r="500" spans="1:30">
      <c r="A500" s="56"/>
      <c r="B500" s="11"/>
      <c r="C500" s="11" t="s">
        <v>198</v>
      </c>
      <c r="D500" s="11"/>
      <c r="E500" s="11" t="s">
        <v>191</v>
      </c>
      <c r="F500" s="11">
        <v>5</v>
      </c>
      <c r="G500" s="204">
        <v>1089.63666666667</v>
      </c>
      <c r="H500" s="204">
        <v>3268.91</v>
      </c>
      <c r="I500" s="204">
        <v>653.78200000000004</v>
      </c>
      <c r="J500" s="220">
        <v>10.199999999999999</v>
      </c>
      <c r="L500" s="11">
        <v>3</v>
      </c>
      <c r="M500" s="204">
        <v>657.14</v>
      </c>
      <c r="N500" s="204">
        <v>328.57</v>
      </c>
      <c r="O500" s="11"/>
      <c r="P500" s="204"/>
      <c r="Q500" s="204"/>
      <c r="R500" s="11">
        <v>5</v>
      </c>
      <c r="S500" s="204">
        <v>3268.91</v>
      </c>
      <c r="T500" s="204">
        <v>653.78200000000004</v>
      </c>
      <c r="V500" s="11"/>
      <c r="W500" s="11"/>
      <c r="X500" s="11"/>
      <c r="Y500" s="11"/>
      <c r="Z500" s="11"/>
      <c r="AA500" s="11"/>
      <c r="AB500" s="11"/>
      <c r="AC500" s="11"/>
      <c r="AD500" s="11"/>
    </row>
    <row r="501" spans="1:30">
      <c r="A501" s="56"/>
      <c r="B501" s="11"/>
      <c r="C501" s="11" t="s">
        <v>269</v>
      </c>
      <c r="D501" s="11"/>
      <c r="E501" s="11" t="s">
        <v>270</v>
      </c>
      <c r="F501" s="11">
        <v>2</v>
      </c>
      <c r="G501" s="204">
        <v>669.11</v>
      </c>
      <c r="H501" s="204">
        <v>1338.22</v>
      </c>
      <c r="I501" s="204">
        <v>669.11</v>
      </c>
      <c r="J501" s="220">
        <v>9.5</v>
      </c>
      <c r="L501" s="11">
        <v>2</v>
      </c>
      <c r="M501" s="204"/>
      <c r="N501" s="204"/>
      <c r="O501" s="11"/>
      <c r="P501" s="204"/>
      <c r="Q501" s="204"/>
      <c r="R501" s="11">
        <v>2</v>
      </c>
      <c r="S501" s="204">
        <v>1338.22</v>
      </c>
      <c r="T501" s="204">
        <v>669.11</v>
      </c>
      <c r="V501" s="11"/>
      <c r="W501" s="11"/>
      <c r="X501" s="11"/>
      <c r="Y501" s="11"/>
      <c r="Z501" s="11"/>
      <c r="AA501" s="11"/>
      <c r="AB501" s="11"/>
      <c r="AC501" s="11"/>
      <c r="AD501" s="11"/>
    </row>
    <row r="502" spans="1:30">
      <c r="A502" s="56"/>
      <c r="B502" s="11"/>
      <c r="C502" s="11" t="s">
        <v>422</v>
      </c>
      <c r="D502" s="11"/>
      <c r="E502" s="11" t="s">
        <v>136</v>
      </c>
      <c r="F502" s="11">
        <v>2</v>
      </c>
      <c r="G502" s="204">
        <v>928.49</v>
      </c>
      <c r="H502" s="204">
        <v>928.49</v>
      </c>
      <c r="I502" s="204">
        <v>464.245</v>
      </c>
      <c r="J502" s="220">
        <v>9.5</v>
      </c>
      <c r="L502" s="11">
        <v>1</v>
      </c>
      <c r="M502" s="204">
        <v>589.79999999999995</v>
      </c>
      <c r="N502" s="204">
        <v>589.79999999999995</v>
      </c>
      <c r="O502" s="11"/>
      <c r="P502" s="204"/>
      <c r="Q502" s="204"/>
      <c r="R502" s="11">
        <v>2</v>
      </c>
      <c r="S502" s="204">
        <v>928.49</v>
      </c>
      <c r="T502" s="204">
        <v>464.245</v>
      </c>
      <c r="V502" s="11"/>
      <c r="W502" s="11"/>
      <c r="X502" s="11"/>
      <c r="Y502" s="11"/>
      <c r="Z502" s="11"/>
      <c r="AA502" s="11"/>
      <c r="AB502" s="11"/>
      <c r="AC502" s="11"/>
      <c r="AD502" s="11"/>
    </row>
    <row r="503" spans="1:30">
      <c r="A503" s="56"/>
      <c r="B503" s="11"/>
      <c r="C503" s="11" t="s">
        <v>106</v>
      </c>
      <c r="D503" s="11"/>
      <c r="E503" s="11" t="s">
        <v>107</v>
      </c>
      <c r="F503" s="11">
        <v>4</v>
      </c>
      <c r="G503" s="204">
        <v>2624.0733333333301</v>
      </c>
      <c r="H503" s="204">
        <v>7872.22</v>
      </c>
      <c r="I503" s="204">
        <v>1968.0550000000001</v>
      </c>
      <c r="J503" s="220">
        <v>9.25</v>
      </c>
      <c r="L503" s="11">
        <v>3</v>
      </c>
      <c r="M503" s="204">
        <v>722.94</v>
      </c>
      <c r="N503" s="204">
        <v>722.94</v>
      </c>
      <c r="O503" s="11"/>
      <c r="P503" s="204"/>
      <c r="Q503" s="204"/>
      <c r="R503" s="11">
        <v>4</v>
      </c>
      <c r="S503" s="204">
        <v>7872.22</v>
      </c>
      <c r="T503" s="204">
        <v>1968.0550000000001</v>
      </c>
      <c r="V503" s="11"/>
      <c r="W503" s="11"/>
      <c r="X503" s="11"/>
      <c r="Y503" s="11"/>
      <c r="Z503" s="11"/>
      <c r="AA503" s="11"/>
      <c r="AB503" s="11"/>
      <c r="AC503" s="11"/>
      <c r="AD503" s="11"/>
    </row>
    <row r="504" spans="1:30">
      <c r="A504" s="56"/>
      <c r="B504" s="11"/>
      <c r="C504" s="11" t="s">
        <v>148</v>
      </c>
      <c r="D504" s="11"/>
      <c r="E504" s="11" t="s">
        <v>102</v>
      </c>
      <c r="F504" s="11">
        <v>6</v>
      </c>
      <c r="G504" s="204">
        <v>2418.6999999999998</v>
      </c>
      <c r="H504" s="204">
        <v>7256.1</v>
      </c>
      <c r="I504" s="204">
        <v>1209.3499999999999</v>
      </c>
      <c r="J504" s="220">
        <v>9.1666666666666696</v>
      </c>
      <c r="L504" s="11">
        <v>3</v>
      </c>
      <c r="M504" s="204">
        <v>3627.63</v>
      </c>
      <c r="N504" s="204">
        <v>1209.21</v>
      </c>
      <c r="O504" s="11"/>
      <c r="P504" s="204"/>
      <c r="Q504" s="204"/>
      <c r="R504" s="11">
        <v>6</v>
      </c>
      <c r="S504" s="204">
        <v>7256.1</v>
      </c>
      <c r="T504" s="204">
        <v>1209.3499999999999</v>
      </c>
      <c r="V504" s="11"/>
      <c r="W504" s="11"/>
      <c r="X504" s="11"/>
      <c r="Y504" s="11"/>
      <c r="Z504" s="11"/>
      <c r="AA504" s="11"/>
      <c r="AB504" s="11"/>
      <c r="AC504" s="11"/>
      <c r="AD504" s="11"/>
    </row>
    <row r="505" spans="1:30">
      <c r="A505" s="56"/>
      <c r="B505" s="11"/>
      <c r="C505" s="11" t="s">
        <v>298</v>
      </c>
      <c r="D505" s="11"/>
      <c r="E505" s="11" t="s">
        <v>299</v>
      </c>
      <c r="F505" s="11">
        <v>2</v>
      </c>
      <c r="G505" s="204">
        <v>932.07</v>
      </c>
      <c r="H505" s="204">
        <v>932.07</v>
      </c>
      <c r="I505" s="204">
        <v>466.03500000000003</v>
      </c>
      <c r="J505" s="220">
        <v>9</v>
      </c>
      <c r="L505" s="11">
        <v>1</v>
      </c>
      <c r="M505" s="204">
        <v>814.66</v>
      </c>
      <c r="N505" s="204">
        <v>814.66</v>
      </c>
      <c r="O505" s="11"/>
      <c r="P505" s="204"/>
      <c r="Q505" s="204"/>
      <c r="R505" s="11">
        <v>2</v>
      </c>
      <c r="S505" s="204">
        <v>932.07</v>
      </c>
      <c r="T505" s="204">
        <v>466.03500000000003</v>
      </c>
      <c r="V505" s="11"/>
      <c r="W505" s="11"/>
      <c r="X505" s="11"/>
      <c r="Y505" s="11"/>
      <c r="Z505" s="11"/>
      <c r="AA505" s="11"/>
      <c r="AB505" s="11"/>
      <c r="AC505" s="11"/>
      <c r="AD505" s="11"/>
    </row>
    <row r="506" spans="1:30">
      <c r="A506" s="56"/>
      <c r="B506" s="11"/>
      <c r="C506" s="11" t="s">
        <v>387</v>
      </c>
      <c r="D506" s="11"/>
      <c r="E506" s="11" t="s">
        <v>350</v>
      </c>
      <c r="F506" s="11">
        <v>3</v>
      </c>
      <c r="G506" s="204">
        <v>411.89499999999998</v>
      </c>
      <c r="H506" s="204">
        <v>823.79</v>
      </c>
      <c r="I506" s="204">
        <v>274.59666666666698</v>
      </c>
      <c r="J506" s="220">
        <v>9</v>
      </c>
      <c r="L506" s="11">
        <v>2</v>
      </c>
      <c r="M506" s="204">
        <v>421.99</v>
      </c>
      <c r="N506" s="204">
        <v>421.99</v>
      </c>
      <c r="O506" s="11"/>
      <c r="P506" s="204"/>
      <c r="Q506" s="204"/>
      <c r="R506" s="11">
        <v>3</v>
      </c>
      <c r="S506" s="204">
        <v>823.79</v>
      </c>
      <c r="T506" s="204">
        <v>274.59666666666698</v>
      </c>
      <c r="V506" s="11"/>
      <c r="W506" s="11"/>
      <c r="X506" s="11"/>
      <c r="Y506" s="11"/>
      <c r="Z506" s="11"/>
      <c r="AA506" s="11"/>
      <c r="AB506" s="11"/>
      <c r="AC506" s="11"/>
      <c r="AD506" s="11"/>
    </row>
    <row r="507" spans="1:30">
      <c r="A507" s="56"/>
      <c r="B507" s="11"/>
      <c r="C507" s="11" t="s">
        <v>88</v>
      </c>
      <c r="D507" s="11"/>
      <c r="E507" s="11" t="s">
        <v>89</v>
      </c>
      <c r="F507" s="11">
        <v>3</v>
      </c>
      <c r="G507" s="204">
        <v>971.24</v>
      </c>
      <c r="H507" s="204">
        <v>971.24</v>
      </c>
      <c r="I507" s="204">
        <v>323.74666666666701</v>
      </c>
      <c r="J507" s="220">
        <v>8.6666666666666696</v>
      </c>
      <c r="L507" s="11">
        <v>1</v>
      </c>
      <c r="M507" s="204">
        <v>768.62</v>
      </c>
      <c r="N507" s="204">
        <v>384.31</v>
      </c>
      <c r="O507" s="11"/>
      <c r="P507" s="204"/>
      <c r="Q507" s="204"/>
      <c r="R507" s="11">
        <v>3</v>
      </c>
      <c r="S507" s="204">
        <v>971.24</v>
      </c>
      <c r="T507" s="204">
        <v>323.74666666666701</v>
      </c>
      <c r="V507" s="11"/>
      <c r="W507" s="11"/>
      <c r="X507" s="11"/>
      <c r="Y507" s="11"/>
      <c r="Z507" s="11"/>
      <c r="AA507" s="11"/>
      <c r="AB507" s="11"/>
      <c r="AC507" s="11"/>
      <c r="AD507" s="11"/>
    </row>
    <row r="508" spans="1:30">
      <c r="A508" s="56"/>
      <c r="B508" s="11"/>
      <c r="C508" s="11" t="s">
        <v>290</v>
      </c>
      <c r="D508" s="11"/>
      <c r="E508" s="11" t="s">
        <v>307</v>
      </c>
      <c r="F508" s="11">
        <v>2</v>
      </c>
      <c r="G508" s="204">
        <v>492.66500000000002</v>
      </c>
      <c r="H508" s="204">
        <v>985.33</v>
      </c>
      <c r="I508" s="204">
        <v>492.66500000000002</v>
      </c>
      <c r="J508" s="220">
        <v>8.5</v>
      </c>
      <c r="L508" s="11">
        <v>2</v>
      </c>
      <c r="M508" s="204"/>
      <c r="N508" s="204"/>
      <c r="O508" s="11"/>
      <c r="P508" s="204"/>
      <c r="Q508" s="204"/>
      <c r="R508" s="11">
        <v>2</v>
      </c>
      <c r="S508" s="204">
        <v>985.33</v>
      </c>
      <c r="T508" s="204">
        <v>492.66500000000002</v>
      </c>
      <c r="V508" s="11"/>
      <c r="W508" s="11"/>
      <c r="X508" s="11"/>
      <c r="Y508" s="11"/>
      <c r="Z508" s="11"/>
      <c r="AA508" s="11"/>
      <c r="AB508" s="11"/>
      <c r="AC508" s="11"/>
      <c r="AD508" s="11"/>
    </row>
    <row r="509" spans="1:30">
      <c r="A509" s="56"/>
      <c r="B509" s="11"/>
      <c r="C509" s="11" t="s">
        <v>130</v>
      </c>
      <c r="D509" s="11"/>
      <c r="E509" s="11" t="s">
        <v>98</v>
      </c>
      <c r="F509" s="11">
        <v>15</v>
      </c>
      <c r="G509" s="204">
        <v>2570.6922222222202</v>
      </c>
      <c r="H509" s="204">
        <v>23136.23</v>
      </c>
      <c r="I509" s="204">
        <v>1542.41533333333</v>
      </c>
      <c r="J509" s="220">
        <v>8.2666666666666693</v>
      </c>
      <c r="L509" s="11">
        <v>9</v>
      </c>
      <c r="M509" s="204">
        <v>6952.68</v>
      </c>
      <c r="N509" s="204">
        <v>1158.78</v>
      </c>
      <c r="O509" s="11"/>
      <c r="P509" s="204"/>
      <c r="Q509" s="204"/>
      <c r="R509" s="11">
        <v>15</v>
      </c>
      <c r="S509" s="204">
        <v>23136.23</v>
      </c>
      <c r="T509" s="204">
        <v>1542.41533333333</v>
      </c>
      <c r="V509" s="11"/>
      <c r="W509" s="11"/>
      <c r="X509" s="11"/>
      <c r="Y509" s="11"/>
      <c r="Z509" s="11"/>
      <c r="AA509" s="11"/>
      <c r="AB509" s="11"/>
      <c r="AC509" s="11"/>
      <c r="AD509" s="11"/>
    </row>
    <row r="510" spans="1:30">
      <c r="A510" s="56"/>
      <c r="B510" s="11"/>
      <c r="C510" s="11" t="s">
        <v>401</v>
      </c>
      <c r="D510" s="11"/>
      <c r="E510" s="11" t="s">
        <v>258</v>
      </c>
      <c r="F510" s="11">
        <v>5</v>
      </c>
      <c r="G510" s="204">
        <v>2860.2150000000001</v>
      </c>
      <c r="H510" s="204">
        <v>5720.43</v>
      </c>
      <c r="I510" s="204">
        <v>1144.086</v>
      </c>
      <c r="J510" s="220">
        <v>8</v>
      </c>
      <c r="L510" s="11">
        <v>2</v>
      </c>
      <c r="M510" s="204">
        <v>2509.88</v>
      </c>
      <c r="N510" s="204">
        <v>836.62666666666701</v>
      </c>
      <c r="O510" s="11"/>
      <c r="P510" s="204"/>
      <c r="Q510" s="204"/>
      <c r="R510" s="11">
        <v>5</v>
      </c>
      <c r="S510" s="204">
        <v>5720.43</v>
      </c>
      <c r="T510" s="204">
        <v>1144.086</v>
      </c>
      <c r="V510" s="11"/>
      <c r="W510" s="11"/>
      <c r="X510" s="11"/>
      <c r="Y510" s="11"/>
      <c r="Z510" s="11"/>
      <c r="AA510" s="11"/>
      <c r="AB510" s="11"/>
      <c r="AC510" s="11"/>
      <c r="AD510" s="11"/>
    </row>
    <row r="511" spans="1:30">
      <c r="A511" s="56"/>
      <c r="B511" s="11"/>
      <c r="C511" s="11" t="s">
        <v>283</v>
      </c>
      <c r="D511" s="11"/>
      <c r="E511" s="11" t="s">
        <v>118</v>
      </c>
      <c r="F511" s="11">
        <v>3</v>
      </c>
      <c r="G511" s="204">
        <v>4702.62</v>
      </c>
      <c r="H511" s="204">
        <v>4702.62</v>
      </c>
      <c r="I511" s="204">
        <v>1567.54</v>
      </c>
      <c r="J511" s="220">
        <v>7.3333333333333304</v>
      </c>
      <c r="L511" s="11">
        <v>1</v>
      </c>
      <c r="M511" s="204">
        <v>3423.4</v>
      </c>
      <c r="N511" s="204">
        <v>1711.7</v>
      </c>
      <c r="O511" s="11"/>
      <c r="P511" s="204"/>
      <c r="Q511" s="204"/>
      <c r="R511" s="11">
        <v>3</v>
      </c>
      <c r="S511" s="204">
        <v>4702.62</v>
      </c>
      <c r="T511" s="204">
        <v>1567.54</v>
      </c>
      <c r="V511" s="11"/>
      <c r="W511" s="11"/>
      <c r="X511" s="11"/>
      <c r="Y511" s="11"/>
      <c r="Z511" s="11"/>
      <c r="AA511" s="11"/>
      <c r="AB511" s="11"/>
      <c r="AC511" s="11"/>
      <c r="AD511" s="11"/>
    </row>
    <row r="512" spans="1:30">
      <c r="A512" s="56"/>
      <c r="B512" s="11"/>
      <c r="C512" s="11" t="s">
        <v>112</v>
      </c>
      <c r="D512" s="11"/>
      <c r="E512" s="11" t="s">
        <v>114</v>
      </c>
      <c r="F512" s="11">
        <v>1</v>
      </c>
      <c r="G512" s="204"/>
      <c r="H512" s="204">
        <v>442.18</v>
      </c>
      <c r="I512" s="204">
        <v>442.18</v>
      </c>
      <c r="J512" s="220">
        <v>7</v>
      </c>
      <c r="L512" s="11"/>
      <c r="M512" s="204">
        <v>442.18</v>
      </c>
      <c r="N512" s="204">
        <v>442.18</v>
      </c>
      <c r="O512" s="11"/>
      <c r="P512" s="204"/>
      <c r="Q512" s="204"/>
      <c r="R512" s="11">
        <v>1</v>
      </c>
      <c r="S512" s="204">
        <v>442.18</v>
      </c>
      <c r="T512" s="204">
        <v>442.18</v>
      </c>
      <c r="V512" s="11"/>
      <c r="W512" s="11"/>
      <c r="X512" s="11"/>
      <c r="Y512" s="11"/>
      <c r="Z512" s="11"/>
      <c r="AA512" s="11"/>
      <c r="AB512" s="11"/>
      <c r="AC512" s="11"/>
      <c r="AD512" s="11"/>
    </row>
    <row r="513" spans="1:30">
      <c r="A513" s="56"/>
      <c r="B513" s="11"/>
      <c r="C513" s="11" t="s">
        <v>301</v>
      </c>
      <c r="D513" s="11"/>
      <c r="E513" s="11" t="s">
        <v>87</v>
      </c>
      <c r="F513" s="11">
        <v>1</v>
      </c>
      <c r="G513" s="204"/>
      <c r="H513" s="204">
        <v>788.68</v>
      </c>
      <c r="I513" s="204">
        <v>788.68</v>
      </c>
      <c r="J513" s="220">
        <v>7</v>
      </c>
      <c r="L513" s="11"/>
      <c r="M513" s="204">
        <v>788.68</v>
      </c>
      <c r="N513" s="204">
        <v>788.68</v>
      </c>
      <c r="O513" s="11"/>
      <c r="P513" s="204"/>
      <c r="Q513" s="204"/>
      <c r="R513" s="11">
        <v>1</v>
      </c>
      <c r="S513" s="204">
        <v>788.68</v>
      </c>
      <c r="T513" s="204">
        <v>788.68</v>
      </c>
      <c r="V513" s="11"/>
      <c r="W513" s="11"/>
      <c r="X513" s="11"/>
      <c r="Y513" s="11"/>
      <c r="Z513" s="11"/>
      <c r="AA513" s="11"/>
      <c r="AB513" s="11"/>
      <c r="AC513" s="11"/>
      <c r="AD513" s="11"/>
    </row>
    <row r="514" spans="1:30">
      <c r="A514" s="56"/>
      <c r="B514" s="11"/>
      <c r="C514" s="11" t="s">
        <v>441</v>
      </c>
      <c r="D514" s="11"/>
      <c r="E514" s="11" t="s">
        <v>144</v>
      </c>
      <c r="F514" s="11">
        <v>1</v>
      </c>
      <c r="G514" s="204">
        <v>666.53</v>
      </c>
      <c r="H514" s="204">
        <v>666.53</v>
      </c>
      <c r="I514" s="204">
        <v>666.53</v>
      </c>
      <c r="J514" s="220">
        <v>7</v>
      </c>
      <c r="L514" s="11">
        <v>1</v>
      </c>
      <c r="M514" s="204"/>
      <c r="N514" s="204"/>
      <c r="O514" s="11"/>
      <c r="P514" s="204"/>
      <c r="Q514" s="204"/>
      <c r="R514" s="11">
        <v>1</v>
      </c>
      <c r="S514" s="204">
        <v>666.53</v>
      </c>
      <c r="T514" s="204">
        <v>666.53</v>
      </c>
      <c r="V514" s="11"/>
      <c r="W514" s="11"/>
      <c r="X514" s="11"/>
      <c r="Y514" s="11"/>
      <c r="Z514" s="11"/>
      <c r="AA514" s="11"/>
      <c r="AB514" s="11"/>
      <c r="AC514" s="11"/>
      <c r="AD514" s="11"/>
    </row>
    <row r="515" spans="1:30">
      <c r="A515" s="56"/>
      <c r="B515" s="11"/>
      <c r="C515" s="11" t="s">
        <v>405</v>
      </c>
      <c r="D515" s="11"/>
      <c r="E515" s="11" t="s">
        <v>406</v>
      </c>
      <c r="F515" s="11">
        <v>3</v>
      </c>
      <c r="G515" s="204">
        <v>1332.86</v>
      </c>
      <c r="H515" s="204">
        <v>1332.86</v>
      </c>
      <c r="I515" s="204">
        <v>444.28666666666697</v>
      </c>
      <c r="J515" s="220">
        <v>6.6666666666666696</v>
      </c>
      <c r="L515" s="11">
        <v>1</v>
      </c>
      <c r="M515" s="204">
        <v>1173.32</v>
      </c>
      <c r="N515" s="204">
        <v>586.66</v>
      </c>
      <c r="O515" s="11"/>
      <c r="P515" s="204"/>
      <c r="Q515" s="204"/>
      <c r="R515" s="11">
        <v>3</v>
      </c>
      <c r="S515" s="204">
        <v>1332.86</v>
      </c>
      <c r="T515" s="204">
        <v>444.28666666666697</v>
      </c>
      <c r="V515" s="11"/>
      <c r="W515" s="11"/>
      <c r="X515" s="11"/>
      <c r="Y515" s="11"/>
      <c r="Z515" s="11"/>
      <c r="AA515" s="11"/>
      <c r="AB515" s="11"/>
      <c r="AC515" s="11"/>
      <c r="AD515" s="11"/>
    </row>
    <row r="516" spans="1:30">
      <c r="A516" s="56"/>
      <c r="B516" s="11"/>
      <c r="C516" s="11" t="s">
        <v>112</v>
      </c>
      <c r="D516" s="11"/>
      <c r="E516" s="11" t="s">
        <v>118</v>
      </c>
      <c r="F516" s="11">
        <v>1</v>
      </c>
      <c r="G516" s="204"/>
      <c r="H516" s="204">
        <v>1168.04</v>
      </c>
      <c r="I516" s="204">
        <v>1168.04</v>
      </c>
      <c r="J516" s="220">
        <v>6</v>
      </c>
      <c r="L516" s="11"/>
      <c r="M516" s="204">
        <v>1168.04</v>
      </c>
      <c r="N516" s="204">
        <v>1168.04</v>
      </c>
      <c r="O516" s="11"/>
      <c r="P516" s="204"/>
      <c r="Q516" s="204"/>
      <c r="R516" s="11">
        <v>1</v>
      </c>
      <c r="S516" s="204">
        <v>1168.04</v>
      </c>
      <c r="T516" s="204">
        <v>1168.04</v>
      </c>
      <c r="V516" s="11"/>
      <c r="W516" s="11"/>
      <c r="X516" s="11"/>
      <c r="Y516" s="11"/>
      <c r="Z516" s="11"/>
      <c r="AA516" s="11"/>
      <c r="AB516" s="11"/>
      <c r="AC516" s="11"/>
      <c r="AD516" s="11"/>
    </row>
    <row r="517" spans="1:30">
      <c r="A517" s="56"/>
      <c r="B517" s="11"/>
      <c r="C517" s="11" t="s">
        <v>459</v>
      </c>
      <c r="D517" s="11"/>
      <c r="E517" s="11" t="s">
        <v>279</v>
      </c>
      <c r="F517" s="11">
        <v>1</v>
      </c>
      <c r="G517" s="204">
        <v>769.66</v>
      </c>
      <c r="H517" s="204">
        <v>769.66</v>
      </c>
      <c r="I517" s="204">
        <v>769.66</v>
      </c>
      <c r="J517" s="220">
        <v>5</v>
      </c>
      <c r="L517" s="11">
        <v>1</v>
      </c>
      <c r="M517" s="204"/>
      <c r="N517" s="204"/>
      <c r="O517" s="11"/>
      <c r="P517" s="204"/>
      <c r="Q517" s="204"/>
      <c r="R517" s="11">
        <v>1</v>
      </c>
      <c r="S517" s="204">
        <v>769.66</v>
      </c>
      <c r="T517" s="204">
        <v>769.66</v>
      </c>
      <c r="V517" s="11"/>
      <c r="W517" s="11"/>
      <c r="X517" s="11"/>
      <c r="Y517" s="11"/>
      <c r="Z517" s="11"/>
      <c r="AA517" s="11"/>
      <c r="AB517" s="11"/>
      <c r="AC517" s="11"/>
      <c r="AD517" s="11"/>
    </row>
    <row r="518" spans="1:30">
      <c r="A518" s="56"/>
      <c r="B518" s="11"/>
      <c r="C518" s="11" t="s">
        <v>207</v>
      </c>
      <c r="D518" s="11"/>
      <c r="E518" s="11" t="s">
        <v>89</v>
      </c>
      <c r="F518" s="11">
        <v>1</v>
      </c>
      <c r="G518" s="204">
        <v>150.86000000000001</v>
      </c>
      <c r="H518" s="204">
        <v>150.86000000000001</v>
      </c>
      <c r="I518" s="204">
        <v>150.86000000000001</v>
      </c>
      <c r="J518" s="220">
        <v>2</v>
      </c>
      <c r="L518" s="11">
        <v>1</v>
      </c>
      <c r="M518" s="204"/>
      <c r="N518" s="204"/>
      <c r="O518" s="11"/>
      <c r="P518" s="204"/>
      <c r="Q518" s="204"/>
      <c r="R518" s="11">
        <v>1</v>
      </c>
      <c r="S518" s="204">
        <v>150.86000000000001</v>
      </c>
      <c r="T518" s="204">
        <v>150.86000000000001</v>
      </c>
      <c r="V518" s="11"/>
      <c r="W518" s="11"/>
      <c r="X518" s="11"/>
      <c r="Y518" s="11"/>
      <c r="Z518" s="11"/>
      <c r="AA518" s="11"/>
      <c r="AB518" s="11"/>
      <c r="AC518" s="11"/>
      <c r="AD518" s="11"/>
    </row>
    <row r="519" spans="1:30">
      <c r="A519" s="56"/>
      <c r="B519" s="11"/>
      <c r="C519" s="11" t="s">
        <v>545</v>
      </c>
      <c r="D519" s="11"/>
      <c r="E519" s="11" t="s">
        <v>154</v>
      </c>
      <c r="F519" s="11">
        <v>1</v>
      </c>
      <c r="G519" s="204"/>
      <c r="H519" s="204">
        <v>361.02</v>
      </c>
      <c r="I519" s="204">
        <v>361.02</v>
      </c>
      <c r="J519" s="220">
        <v>2</v>
      </c>
      <c r="L519" s="11"/>
      <c r="M519" s="204">
        <v>361.02</v>
      </c>
      <c r="N519" s="204">
        <v>361.02</v>
      </c>
      <c r="O519" s="11"/>
      <c r="P519" s="204"/>
      <c r="Q519" s="204"/>
      <c r="R519" s="11">
        <v>1</v>
      </c>
      <c r="S519" s="204">
        <v>361.02</v>
      </c>
      <c r="T519" s="204">
        <v>361.02</v>
      </c>
      <c r="V519" s="11"/>
      <c r="W519" s="11"/>
      <c r="X519" s="11"/>
      <c r="Y519" s="11"/>
      <c r="Z519" s="11"/>
      <c r="AA519" s="11"/>
      <c r="AB519" s="11"/>
      <c r="AC519" s="11"/>
      <c r="AD519" s="11"/>
    </row>
    <row r="520" spans="1:30">
      <c r="A520" s="56"/>
      <c r="B520" s="11"/>
      <c r="C520" s="11"/>
      <c r="D520" s="11"/>
      <c r="E520" s="11"/>
      <c r="F520" s="11"/>
      <c r="G520" s="204"/>
      <c r="H520" s="204"/>
      <c r="I520" s="204"/>
      <c r="J520" s="220"/>
      <c r="L520" s="11"/>
      <c r="M520" s="204"/>
      <c r="N520" s="204"/>
      <c r="O520" s="11"/>
      <c r="P520" s="204"/>
      <c r="Q520" s="204"/>
      <c r="R520" s="11"/>
      <c r="S520" s="204"/>
      <c r="T520" s="204"/>
      <c r="V520" s="11"/>
      <c r="W520" s="11"/>
      <c r="X520" s="11"/>
      <c r="Y520" s="11"/>
      <c r="Z520" s="11"/>
      <c r="AA520" s="11"/>
      <c r="AB520" s="11"/>
      <c r="AC520" s="11"/>
      <c r="AD520" s="11"/>
    </row>
    <row r="521" spans="1:30">
      <c r="A521" s="56"/>
      <c r="B521" s="11"/>
      <c r="C521" s="11"/>
      <c r="D521" s="11"/>
      <c r="E521" s="11"/>
      <c r="F521" s="11"/>
      <c r="G521" s="204"/>
      <c r="H521" s="204"/>
      <c r="I521" s="204"/>
      <c r="J521" s="220"/>
      <c r="L521" s="11"/>
      <c r="M521" s="204"/>
      <c r="N521" s="204"/>
      <c r="O521" s="11"/>
      <c r="P521" s="204"/>
      <c r="Q521" s="204"/>
      <c r="R521" s="11"/>
      <c r="S521" s="204"/>
      <c r="T521" s="204"/>
      <c r="V521" s="11"/>
      <c r="W521" s="11"/>
      <c r="X521" s="11"/>
      <c r="Y521" s="11"/>
      <c r="Z521" s="11"/>
      <c r="AA521" s="11"/>
      <c r="AB521" s="11"/>
      <c r="AC521" s="11"/>
      <c r="AD521" s="11"/>
    </row>
    <row r="522" spans="1:30">
      <c r="A522" s="56"/>
      <c r="B522" s="11"/>
      <c r="C522" s="11"/>
      <c r="D522" s="11"/>
      <c r="E522" s="11"/>
      <c r="F522" s="11"/>
      <c r="G522" s="204"/>
      <c r="H522" s="204"/>
      <c r="I522" s="204"/>
      <c r="J522" s="220"/>
      <c r="L522" s="11"/>
      <c r="M522" s="204"/>
      <c r="N522" s="204"/>
      <c r="O522" s="11"/>
      <c r="P522" s="204"/>
      <c r="Q522" s="204"/>
      <c r="R522" s="11"/>
      <c r="S522" s="204"/>
      <c r="T522" s="204"/>
      <c r="V522" s="11"/>
      <c r="W522" s="11"/>
      <c r="X522" s="11"/>
      <c r="Y522" s="11"/>
      <c r="Z522" s="11"/>
      <c r="AA522" s="11"/>
      <c r="AB522" s="11"/>
      <c r="AC522" s="11"/>
      <c r="AD522" s="11"/>
    </row>
    <row r="523" spans="1:30" ht="15" thickBot="1">
      <c r="A523" s="56"/>
      <c r="B523" s="11"/>
      <c r="C523" s="11"/>
      <c r="D523" s="11"/>
      <c r="E523" s="11"/>
      <c r="F523" s="11"/>
      <c r="G523" s="204"/>
      <c r="H523" s="204"/>
      <c r="I523" s="204"/>
      <c r="J523" s="220"/>
      <c r="L523" s="11"/>
      <c r="M523" s="204"/>
      <c r="N523" s="204"/>
      <c r="O523" s="11"/>
      <c r="P523" s="204"/>
      <c r="Q523" s="204"/>
      <c r="R523" s="11"/>
      <c r="S523" s="204"/>
      <c r="T523" s="204"/>
      <c r="V523" s="11"/>
      <c r="W523" s="11"/>
      <c r="X523" s="11"/>
      <c r="Y523" s="11"/>
      <c r="Z523" s="11"/>
      <c r="AA523" s="11"/>
      <c r="AB523" s="11"/>
      <c r="AC523" s="11"/>
      <c r="AD523" s="11"/>
    </row>
    <row r="524" spans="1:30" ht="15" thickBot="1">
      <c r="A524" s="56"/>
      <c r="B524" s="95" t="s">
        <v>53</v>
      </c>
      <c r="C524" s="102" t="s">
        <v>88</v>
      </c>
      <c r="D524" s="102"/>
      <c r="E524" s="102" t="s">
        <v>89</v>
      </c>
      <c r="F524" s="97"/>
      <c r="G524" s="254">
        <f>AVERAGE(G281:G523)</f>
        <v>2507.3840257305142</v>
      </c>
      <c r="H524" s="254">
        <f>SUM(H281:H523)</f>
        <v>18502275.620000005</v>
      </c>
      <c r="I524" s="254">
        <f>AVERAGE(I281:I523)</f>
        <v>1413.42853481411</v>
      </c>
      <c r="J524" s="258">
        <f>AVERAGE(J281:J523)</f>
        <v>13.20369867896652</v>
      </c>
      <c r="L524" s="99"/>
      <c r="M524" s="254">
        <f>SUM(M281:M523)</f>
        <v>9119880.1499999985</v>
      </c>
      <c r="N524" s="254">
        <f>AVERAGE(N281:N523)</f>
        <v>1773.3274768109859</v>
      </c>
      <c r="O524" s="97"/>
      <c r="P524" s="254">
        <f>SUM(P281:P523)</f>
        <v>292588.19000000006</v>
      </c>
      <c r="Q524" s="254">
        <f>AVERAGE(Q281:Q523)</f>
        <v>1069.4830616538868</v>
      </c>
      <c r="R524" s="97"/>
      <c r="S524" s="207"/>
      <c r="T524" s="254">
        <f>AVERAGE(T281:T523)</f>
        <v>1417.3377293715678</v>
      </c>
      <c r="V524" s="99"/>
      <c r="W524" s="97"/>
      <c r="X524" s="101" t="e">
        <f>AVERAGE(X281:X523)</f>
        <v>#DIV/0!</v>
      </c>
      <c r="Y524" s="97"/>
      <c r="Z524" s="97"/>
      <c r="AA524" s="101" t="e">
        <f>AVERAGE(AA281:AA523)</f>
        <v>#DIV/0!</v>
      </c>
      <c r="AB524" s="97"/>
      <c r="AC524" s="97"/>
      <c r="AD524" s="101" t="e">
        <f>AVERAGE(AD281:AD523)</f>
        <v>#DIV/0!</v>
      </c>
    </row>
    <row r="525" spans="1:30" s="4" customFormat="1" ht="12.5">
      <c r="A525" s="56"/>
      <c r="G525" s="208"/>
      <c r="H525" s="208"/>
      <c r="I525" s="208"/>
      <c r="J525" s="219"/>
      <c r="L525" s="51"/>
      <c r="M525" s="208"/>
      <c r="N525" s="208"/>
      <c r="P525" s="208"/>
      <c r="Q525" s="208"/>
      <c r="S525" s="208"/>
      <c r="T525" s="208"/>
      <c r="V525" s="51"/>
    </row>
    <row r="526" spans="1:30" ht="65">
      <c r="A526" s="56" t="s">
        <v>463</v>
      </c>
      <c r="B526" s="68" t="s">
        <v>601</v>
      </c>
      <c r="C526" s="68" t="s">
        <v>36</v>
      </c>
      <c r="D526" s="68" t="s">
        <v>37</v>
      </c>
      <c r="E526" s="68" t="s">
        <v>38</v>
      </c>
      <c r="F526" s="69" t="s">
        <v>628</v>
      </c>
      <c r="G526" s="253" t="s">
        <v>603</v>
      </c>
      <c r="H526" s="253" t="s">
        <v>629</v>
      </c>
      <c r="I526" s="253" t="s">
        <v>605</v>
      </c>
      <c r="J526" s="257" t="s">
        <v>606</v>
      </c>
      <c r="K526" s="72"/>
      <c r="L526" s="69" t="s">
        <v>607</v>
      </c>
      <c r="M526" s="253" t="s">
        <v>630</v>
      </c>
      <c r="N526" s="253" t="s">
        <v>609</v>
      </c>
      <c r="O526" s="69" t="s">
        <v>610</v>
      </c>
      <c r="P526" s="253" t="s">
        <v>611</v>
      </c>
      <c r="Q526" s="253" t="s">
        <v>612</v>
      </c>
      <c r="R526" s="69" t="s">
        <v>613</v>
      </c>
      <c r="S526" s="253" t="s">
        <v>614</v>
      </c>
      <c r="T526" s="253" t="s">
        <v>615</v>
      </c>
      <c r="U526" s="72"/>
      <c r="V526" s="69" t="s">
        <v>616</v>
      </c>
      <c r="W526" s="69" t="s">
        <v>617</v>
      </c>
      <c r="X526" s="69" t="s">
        <v>618</v>
      </c>
      <c r="Y526" s="69" t="s">
        <v>619</v>
      </c>
      <c r="Z526" s="69" t="s">
        <v>620</v>
      </c>
      <c r="AA526" s="69" t="s">
        <v>621</v>
      </c>
      <c r="AB526" s="69" t="s">
        <v>622</v>
      </c>
      <c r="AC526" s="69" t="s">
        <v>623</v>
      </c>
      <c r="AD526" s="69" t="s">
        <v>624</v>
      </c>
    </row>
    <row r="527" spans="1:30">
      <c r="A527" s="56"/>
      <c r="B527" s="11"/>
      <c r="C527" s="11" t="s">
        <v>283</v>
      </c>
      <c r="D527" s="11"/>
      <c r="E527" s="11" t="s">
        <v>118</v>
      </c>
      <c r="F527" s="11">
        <v>2</v>
      </c>
      <c r="G527" s="204">
        <v>3666.09</v>
      </c>
      <c r="H527" s="204">
        <v>3666.09</v>
      </c>
      <c r="I527" s="204">
        <v>1833.0450000000001</v>
      </c>
      <c r="J527" s="220">
        <v>53.5</v>
      </c>
      <c r="L527" s="11">
        <v>1</v>
      </c>
      <c r="M527" s="204">
        <v>210.34</v>
      </c>
      <c r="N527" s="204">
        <v>210.34</v>
      </c>
      <c r="O527" s="11"/>
      <c r="P527" s="204"/>
      <c r="Q527" s="204"/>
      <c r="R527" s="11">
        <v>2</v>
      </c>
      <c r="S527" s="204">
        <v>3666.09</v>
      </c>
      <c r="T527" s="204">
        <v>1833.0450000000001</v>
      </c>
      <c r="V527" s="11"/>
      <c r="W527" s="11"/>
      <c r="X527" s="11"/>
      <c r="Y527" s="11"/>
      <c r="Z527" s="11"/>
      <c r="AA527" s="11"/>
      <c r="AB527" s="11"/>
      <c r="AC527" s="11"/>
      <c r="AD527" s="11"/>
    </row>
    <row r="528" spans="1:30">
      <c r="A528" s="56"/>
      <c r="B528" s="11"/>
      <c r="C528" s="11" t="s">
        <v>405</v>
      </c>
      <c r="D528" s="11"/>
      <c r="E528" s="11" t="s">
        <v>406</v>
      </c>
      <c r="F528" s="11">
        <v>2</v>
      </c>
      <c r="G528" s="204">
        <v>1961.44</v>
      </c>
      <c r="H528" s="204">
        <v>1961.44</v>
      </c>
      <c r="I528" s="204">
        <v>980.72</v>
      </c>
      <c r="J528" s="220">
        <v>38.5</v>
      </c>
      <c r="L528" s="11">
        <v>1</v>
      </c>
      <c r="M528" s="204">
        <v>251.52</v>
      </c>
      <c r="N528" s="204">
        <v>251.52</v>
      </c>
      <c r="O528" s="11"/>
      <c r="P528" s="204"/>
      <c r="Q528" s="204"/>
      <c r="R528" s="11">
        <v>2</v>
      </c>
      <c r="S528" s="204">
        <v>1961.44</v>
      </c>
      <c r="T528" s="204">
        <v>980.72</v>
      </c>
      <c r="V528" s="11"/>
      <c r="W528" s="11"/>
      <c r="X528" s="11"/>
      <c r="Y528" s="11"/>
      <c r="Z528" s="11"/>
      <c r="AA528" s="11"/>
      <c r="AB528" s="11"/>
      <c r="AC528" s="11"/>
      <c r="AD528" s="11"/>
    </row>
    <row r="529" spans="1:30">
      <c r="A529" s="56"/>
      <c r="B529" s="11"/>
      <c r="C529" s="11" t="s">
        <v>220</v>
      </c>
      <c r="D529" s="11"/>
      <c r="E529" s="11" t="s">
        <v>108</v>
      </c>
      <c r="F529" s="11">
        <v>5</v>
      </c>
      <c r="G529" s="204">
        <v>8606.0349999999999</v>
      </c>
      <c r="H529" s="204">
        <v>17212.07</v>
      </c>
      <c r="I529" s="204">
        <v>3442.4140000000002</v>
      </c>
      <c r="J529" s="220">
        <v>28.2</v>
      </c>
      <c r="L529" s="11">
        <v>2</v>
      </c>
      <c r="M529" s="204">
        <v>16238.58</v>
      </c>
      <c r="N529" s="204">
        <v>5412.86</v>
      </c>
      <c r="O529" s="11"/>
      <c r="P529" s="204"/>
      <c r="Q529" s="204"/>
      <c r="R529" s="11">
        <v>5</v>
      </c>
      <c r="S529" s="204">
        <v>17212.07</v>
      </c>
      <c r="T529" s="204">
        <v>3442.4140000000002</v>
      </c>
      <c r="V529" s="11"/>
      <c r="W529" s="11"/>
      <c r="X529" s="11"/>
      <c r="Y529" s="11"/>
      <c r="Z529" s="11"/>
      <c r="AA529" s="11"/>
      <c r="AB529" s="11"/>
      <c r="AC529" s="11"/>
      <c r="AD529" s="11"/>
    </row>
    <row r="530" spans="1:30">
      <c r="A530" s="56"/>
      <c r="B530" s="11"/>
      <c r="C530" s="11" t="s">
        <v>414</v>
      </c>
      <c r="D530" s="11"/>
      <c r="E530" s="11" t="s">
        <v>98</v>
      </c>
      <c r="F530" s="11">
        <v>11</v>
      </c>
      <c r="G530" s="204">
        <v>1214.1489999999999</v>
      </c>
      <c r="H530" s="204">
        <v>12141.49</v>
      </c>
      <c r="I530" s="204">
        <v>1103.77181818182</v>
      </c>
      <c r="J530" s="220">
        <v>18.272727272727298</v>
      </c>
      <c r="L530" s="11">
        <v>10</v>
      </c>
      <c r="M530" s="204">
        <v>285.29000000000002</v>
      </c>
      <c r="N530" s="204">
        <v>285.29000000000002</v>
      </c>
      <c r="O530" s="11"/>
      <c r="P530" s="204"/>
      <c r="Q530" s="204"/>
      <c r="R530" s="11">
        <v>11</v>
      </c>
      <c r="S530" s="204">
        <v>12141.49</v>
      </c>
      <c r="T530" s="204">
        <v>1103.77181818182</v>
      </c>
      <c r="V530" s="11"/>
      <c r="W530" s="11"/>
      <c r="X530" s="11"/>
      <c r="Y530" s="11"/>
      <c r="Z530" s="11"/>
      <c r="AA530" s="11"/>
      <c r="AB530" s="11"/>
      <c r="AC530" s="11"/>
      <c r="AD530" s="11"/>
    </row>
    <row r="531" spans="1:30">
      <c r="A531" s="56"/>
      <c r="B531" s="11"/>
      <c r="C531" s="11" t="s">
        <v>340</v>
      </c>
      <c r="D531" s="11"/>
      <c r="E531" s="11" t="s">
        <v>279</v>
      </c>
      <c r="F531" s="11">
        <v>24</v>
      </c>
      <c r="G531" s="204">
        <v>1234.766875</v>
      </c>
      <c r="H531" s="204">
        <v>19756.27</v>
      </c>
      <c r="I531" s="204">
        <v>823.17791666666699</v>
      </c>
      <c r="J531" s="220">
        <v>17.125</v>
      </c>
      <c r="L531" s="11">
        <v>16</v>
      </c>
      <c r="M531" s="204">
        <v>5979.92</v>
      </c>
      <c r="N531" s="204">
        <v>747.49</v>
      </c>
      <c r="O531" s="11"/>
      <c r="P531" s="204"/>
      <c r="Q531" s="204"/>
      <c r="R531" s="11">
        <v>24</v>
      </c>
      <c r="S531" s="204">
        <v>19756.27</v>
      </c>
      <c r="T531" s="204">
        <v>823.17791666666699</v>
      </c>
      <c r="V531" s="11"/>
      <c r="W531" s="11"/>
      <c r="X531" s="11"/>
      <c r="Y531" s="11"/>
      <c r="Z531" s="11"/>
      <c r="AA531" s="11"/>
      <c r="AB531" s="11"/>
      <c r="AC531" s="11"/>
      <c r="AD531" s="11"/>
    </row>
    <row r="532" spans="1:30">
      <c r="A532" s="56"/>
      <c r="B532" s="11"/>
      <c r="C532" s="11" t="s">
        <v>148</v>
      </c>
      <c r="D532" s="11"/>
      <c r="E532" s="11" t="s">
        <v>89</v>
      </c>
      <c r="F532" s="11">
        <v>15</v>
      </c>
      <c r="G532" s="204">
        <v>1553.53272727273</v>
      </c>
      <c r="H532" s="204">
        <v>17088.86</v>
      </c>
      <c r="I532" s="204">
        <v>1139.2573333333301</v>
      </c>
      <c r="J532" s="220">
        <v>16.933333333333302</v>
      </c>
      <c r="L532" s="11">
        <v>11</v>
      </c>
      <c r="M532" s="204">
        <v>1937.5</v>
      </c>
      <c r="N532" s="204">
        <v>484.375</v>
      </c>
      <c r="O532" s="11"/>
      <c r="P532" s="204"/>
      <c r="Q532" s="204"/>
      <c r="R532" s="11">
        <v>15</v>
      </c>
      <c r="S532" s="204">
        <v>17088.86</v>
      </c>
      <c r="T532" s="204">
        <v>1139.2573333333301</v>
      </c>
      <c r="V532" s="11"/>
      <c r="W532" s="11"/>
      <c r="X532" s="11"/>
      <c r="Y532" s="11"/>
      <c r="Z532" s="11"/>
      <c r="AA532" s="11"/>
      <c r="AB532" s="11"/>
      <c r="AC532" s="11"/>
      <c r="AD532" s="11"/>
    </row>
    <row r="533" spans="1:30">
      <c r="A533" s="56"/>
      <c r="B533" s="11"/>
      <c r="C533" s="11" t="s">
        <v>352</v>
      </c>
      <c r="D533" s="11"/>
      <c r="E533" s="11" t="s">
        <v>87</v>
      </c>
      <c r="F533" s="11">
        <v>20</v>
      </c>
      <c r="G533" s="204">
        <v>3069.2449999999999</v>
      </c>
      <c r="H533" s="204">
        <v>24553.96</v>
      </c>
      <c r="I533" s="204">
        <v>1227.6980000000001</v>
      </c>
      <c r="J533" s="220">
        <v>15.95</v>
      </c>
      <c r="L533" s="11">
        <v>8</v>
      </c>
      <c r="M533" s="204">
        <v>8174.11</v>
      </c>
      <c r="N533" s="204">
        <v>681.175833333333</v>
      </c>
      <c r="O533" s="11"/>
      <c r="P533" s="204"/>
      <c r="Q533" s="204"/>
      <c r="R533" s="11">
        <v>20</v>
      </c>
      <c r="S533" s="204">
        <v>24553.96</v>
      </c>
      <c r="T533" s="204">
        <v>1227.6980000000001</v>
      </c>
      <c r="V533" s="11"/>
      <c r="W533" s="11"/>
      <c r="X533" s="11"/>
      <c r="Y533" s="11"/>
      <c r="Z533" s="11"/>
      <c r="AA533" s="11"/>
      <c r="AB533" s="11"/>
      <c r="AC533" s="11"/>
      <c r="AD533" s="11"/>
    </row>
    <row r="534" spans="1:30">
      <c r="A534" s="56"/>
      <c r="B534" s="11"/>
      <c r="C534" s="11" t="s">
        <v>178</v>
      </c>
      <c r="D534" s="11"/>
      <c r="E534" s="11" t="s">
        <v>126</v>
      </c>
      <c r="F534" s="11">
        <v>13</v>
      </c>
      <c r="G534" s="204">
        <v>2125.6771428571401</v>
      </c>
      <c r="H534" s="204">
        <v>14879.74</v>
      </c>
      <c r="I534" s="204">
        <v>1144.59538461538</v>
      </c>
      <c r="J534" s="220">
        <v>14.538461538461499</v>
      </c>
      <c r="L534" s="11">
        <v>7</v>
      </c>
      <c r="M534" s="204">
        <v>4667.76</v>
      </c>
      <c r="N534" s="204">
        <v>777.96</v>
      </c>
      <c r="O534" s="11"/>
      <c r="P534" s="204"/>
      <c r="Q534" s="204"/>
      <c r="R534" s="11">
        <v>13</v>
      </c>
      <c r="S534" s="204">
        <v>14879.74</v>
      </c>
      <c r="T534" s="204">
        <v>1144.59538461538</v>
      </c>
      <c r="V534" s="11"/>
      <c r="W534" s="11"/>
      <c r="X534" s="11"/>
      <c r="Y534" s="11"/>
      <c r="Z534" s="11"/>
      <c r="AA534" s="11"/>
      <c r="AB534" s="11"/>
      <c r="AC534" s="11"/>
      <c r="AD534" s="11"/>
    </row>
    <row r="535" spans="1:30">
      <c r="A535" s="56"/>
      <c r="B535" s="11"/>
      <c r="C535" s="11" t="s">
        <v>242</v>
      </c>
      <c r="D535" s="11"/>
      <c r="E535" s="11" t="s">
        <v>243</v>
      </c>
      <c r="F535" s="11">
        <v>8</v>
      </c>
      <c r="G535" s="204">
        <v>3358.605</v>
      </c>
      <c r="H535" s="204">
        <v>6717.21</v>
      </c>
      <c r="I535" s="204">
        <v>839.65125</v>
      </c>
      <c r="J535" s="220">
        <v>14.5</v>
      </c>
      <c r="L535" s="11">
        <v>2</v>
      </c>
      <c r="M535" s="204">
        <v>2818.04</v>
      </c>
      <c r="N535" s="204">
        <v>469.67333333333301</v>
      </c>
      <c r="O535" s="11"/>
      <c r="P535" s="204"/>
      <c r="Q535" s="204"/>
      <c r="R535" s="11">
        <v>8</v>
      </c>
      <c r="S535" s="204">
        <v>6717.21</v>
      </c>
      <c r="T535" s="204">
        <v>839.65125</v>
      </c>
      <c r="V535" s="11"/>
      <c r="W535" s="11"/>
      <c r="X535" s="11"/>
      <c r="Y535" s="11"/>
      <c r="Z535" s="11"/>
      <c r="AA535" s="11"/>
      <c r="AB535" s="11"/>
      <c r="AC535" s="11"/>
      <c r="AD535" s="11"/>
    </row>
    <row r="536" spans="1:30">
      <c r="A536" s="56"/>
      <c r="B536" s="11"/>
      <c r="C536" s="11" t="s">
        <v>390</v>
      </c>
      <c r="D536" s="11"/>
      <c r="E536" s="11" t="s">
        <v>118</v>
      </c>
      <c r="F536" s="11">
        <v>30</v>
      </c>
      <c r="G536" s="204">
        <v>1914.0170000000001</v>
      </c>
      <c r="H536" s="204">
        <v>19140.169999999998</v>
      </c>
      <c r="I536" s="204">
        <v>638.005666666666</v>
      </c>
      <c r="J536" s="220">
        <v>14.2</v>
      </c>
      <c r="L536" s="11">
        <v>10</v>
      </c>
      <c r="M536" s="204">
        <v>10394.18</v>
      </c>
      <c r="N536" s="204">
        <v>519.70899999999995</v>
      </c>
      <c r="O536" s="11"/>
      <c r="P536" s="204"/>
      <c r="Q536" s="204"/>
      <c r="R536" s="11">
        <v>30</v>
      </c>
      <c r="S536" s="204">
        <v>19140.169999999998</v>
      </c>
      <c r="T536" s="204">
        <v>638.005666666666</v>
      </c>
      <c r="V536" s="11"/>
      <c r="W536" s="11"/>
      <c r="X536" s="11"/>
      <c r="Y536" s="11"/>
      <c r="Z536" s="11"/>
      <c r="AA536" s="11"/>
      <c r="AB536" s="11"/>
      <c r="AC536" s="11"/>
      <c r="AD536" s="11"/>
    </row>
    <row r="537" spans="1:30">
      <c r="A537" s="56"/>
      <c r="B537" s="11"/>
      <c r="C537" s="11" t="s">
        <v>566</v>
      </c>
      <c r="D537" s="11"/>
      <c r="E537" s="11" t="s">
        <v>146</v>
      </c>
      <c r="F537" s="11">
        <v>1</v>
      </c>
      <c r="G537" s="204">
        <v>19.96</v>
      </c>
      <c r="H537" s="204">
        <v>19.96</v>
      </c>
      <c r="I537" s="204">
        <v>19.96</v>
      </c>
      <c r="J537" s="220">
        <v>14</v>
      </c>
      <c r="L537" s="11">
        <v>1</v>
      </c>
      <c r="M537" s="204"/>
      <c r="N537" s="204"/>
      <c r="O537" s="11"/>
      <c r="P537" s="204"/>
      <c r="Q537" s="204"/>
      <c r="R537" s="11">
        <v>1</v>
      </c>
      <c r="S537" s="204">
        <v>19.96</v>
      </c>
      <c r="T537" s="204">
        <v>19.96</v>
      </c>
      <c r="V537" s="11"/>
      <c r="W537" s="11"/>
      <c r="X537" s="11"/>
      <c r="Y537" s="11"/>
      <c r="Z537" s="11"/>
      <c r="AA537" s="11"/>
      <c r="AB537" s="11"/>
      <c r="AC537" s="11"/>
      <c r="AD537" s="11"/>
    </row>
    <row r="538" spans="1:30">
      <c r="A538" s="56"/>
      <c r="B538" s="11"/>
      <c r="C538" s="11" t="s">
        <v>188</v>
      </c>
      <c r="D538" s="11"/>
      <c r="E538" s="11" t="s">
        <v>189</v>
      </c>
      <c r="F538" s="11">
        <v>12</v>
      </c>
      <c r="G538" s="204">
        <v>1263.2149999999999</v>
      </c>
      <c r="H538" s="204">
        <v>7579.29</v>
      </c>
      <c r="I538" s="204">
        <v>631.60749999999996</v>
      </c>
      <c r="J538" s="220">
        <v>13.3333333333333</v>
      </c>
      <c r="L538" s="11">
        <v>6</v>
      </c>
      <c r="M538" s="204">
        <v>5042.78</v>
      </c>
      <c r="N538" s="204">
        <v>840.46333333333303</v>
      </c>
      <c r="O538" s="11"/>
      <c r="P538" s="204"/>
      <c r="Q538" s="204"/>
      <c r="R538" s="11">
        <v>12</v>
      </c>
      <c r="S538" s="204">
        <v>7579.29</v>
      </c>
      <c r="T538" s="204">
        <v>631.60749999999996</v>
      </c>
      <c r="V538" s="11"/>
      <c r="W538" s="11"/>
      <c r="X538" s="11"/>
      <c r="Y538" s="11"/>
      <c r="Z538" s="11"/>
      <c r="AA538" s="11"/>
      <c r="AB538" s="11"/>
      <c r="AC538" s="11"/>
      <c r="AD538" s="11"/>
    </row>
    <row r="539" spans="1:30">
      <c r="A539" s="56"/>
      <c r="B539" s="11"/>
      <c r="C539" s="11" t="s">
        <v>280</v>
      </c>
      <c r="D539" s="11"/>
      <c r="E539" s="11" t="s">
        <v>118</v>
      </c>
      <c r="F539" s="11">
        <v>9</v>
      </c>
      <c r="G539" s="204">
        <v>358.34875</v>
      </c>
      <c r="H539" s="204">
        <v>2866.79</v>
      </c>
      <c r="I539" s="204">
        <v>318.532222222222</v>
      </c>
      <c r="J539" s="220">
        <v>13.3333333333333</v>
      </c>
      <c r="L539" s="11">
        <v>8</v>
      </c>
      <c r="M539" s="204">
        <v>1161.01</v>
      </c>
      <c r="N539" s="204">
        <v>1161.01</v>
      </c>
      <c r="O539" s="11"/>
      <c r="P539" s="204"/>
      <c r="Q539" s="204"/>
      <c r="R539" s="11">
        <v>9</v>
      </c>
      <c r="S539" s="204">
        <v>2866.79</v>
      </c>
      <c r="T539" s="204">
        <v>318.532222222222</v>
      </c>
      <c r="V539" s="11"/>
      <c r="W539" s="11"/>
      <c r="X539" s="11"/>
      <c r="Y539" s="11"/>
      <c r="Z539" s="11"/>
      <c r="AA539" s="11"/>
      <c r="AB539" s="11"/>
      <c r="AC539" s="11"/>
      <c r="AD539" s="11"/>
    </row>
    <row r="540" spans="1:30">
      <c r="A540" s="56"/>
      <c r="B540" s="11"/>
      <c r="C540" s="11" t="s">
        <v>426</v>
      </c>
      <c r="D540" s="11"/>
      <c r="E540" s="11" t="s">
        <v>258</v>
      </c>
      <c r="F540" s="11">
        <v>69</v>
      </c>
      <c r="G540" s="204">
        <v>1317.33595744681</v>
      </c>
      <c r="H540" s="204">
        <v>61914.79</v>
      </c>
      <c r="I540" s="204">
        <v>897.31579710144899</v>
      </c>
      <c r="J540" s="220">
        <v>13.304347826087</v>
      </c>
      <c r="L540" s="11">
        <v>47</v>
      </c>
      <c r="M540" s="204">
        <v>16230.1</v>
      </c>
      <c r="N540" s="204">
        <v>737.73181818181797</v>
      </c>
      <c r="O540" s="11"/>
      <c r="P540" s="204"/>
      <c r="Q540" s="204"/>
      <c r="R540" s="11">
        <v>69</v>
      </c>
      <c r="S540" s="204">
        <v>61914.79</v>
      </c>
      <c r="T540" s="204">
        <v>897.31579710144899</v>
      </c>
      <c r="V540" s="11"/>
      <c r="W540" s="11"/>
      <c r="X540" s="11"/>
      <c r="Y540" s="11"/>
      <c r="Z540" s="11"/>
      <c r="AA540" s="11"/>
      <c r="AB540" s="11"/>
      <c r="AC540" s="11"/>
      <c r="AD540" s="11"/>
    </row>
    <row r="541" spans="1:30">
      <c r="A541" s="56"/>
      <c r="B541" s="11"/>
      <c r="C541" s="11" t="s">
        <v>284</v>
      </c>
      <c r="D541" s="11"/>
      <c r="E541" s="11" t="s">
        <v>191</v>
      </c>
      <c r="F541" s="11">
        <v>4</v>
      </c>
      <c r="G541" s="204">
        <v>737.33333333333303</v>
      </c>
      <c r="H541" s="204">
        <v>2212</v>
      </c>
      <c r="I541" s="204">
        <v>553</v>
      </c>
      <c r="J541" s="220">
        <v>13.25</v>
      </c>
      <c r="L541" s="11">
        <v>3</v>
      </c>
      <c r="M541" s="204">
        <v>881.53</v>
      </c>
      <c r="N541" s="204">
        <v>881.53</v>
      </c>
      <c r="O541" s="11"/>
      <c r="P541" s="204"/>
      <c r="Q541" s="204"/>
      <c r="R541" s="11">
        <v>4</v>
      </c>
      <c r="S541" s="204">
        <v>2212</v>
      </c>
      <c r="T541" s="204">
        <v>553</v>
      </c>
      <c r="V541" s="11"/>
      <c r="W541" s="11"/>
      <c r="X541" s="11"/>
      <c r="Y541" s="11"/>
      <c r="Z541" s="11"/>
      <c r="AA541" s="11"/>
      <c r="AB541" s="11"/>
      <c r="AC541" s="11"/>
      <c r="AD541" s="11"/>
    </row>
    <row r="542" spans="1:30">
      <c r="A542" s="56"/>
      <c r="B542" s="11"/>
      <c r="C542" s="11" t="s">
        <v>163</v>
      </c>
      <c r="D542" s="11"/>
      <c r="E542" s="11" t="s">
        <v>164</v>
      </c>
      <c r="F542" s="11">
        <v>12</v>
      </c>
      <c r="G542" s="204">
        <v>1618.9666666666701</v>
      </c>
      <c r="H542" s="204">
        <v>9713.7999999999993</v>
      </c>
      <c r="I542" s="204">
        <v>809.48333333333301</v>
      </c>
      <c r="J542" s="220">
        <v>13.1666666666667</v>
      </c>
      <c r="L542" s="11">
        <v>6</v>
      </c>
      <c r="M542" s="204">
        <v>4606.1000000000004</v>
      </c>
      <c r="N542" s="204">
        <v>767.68333333333305</v>
      </c>
      <c r="O542" s="11"/>
      <c r="P542" s="204"/>
      <c r="Q542" s="204"/>
      <c r="R542" s="11">
        <v>12</v>
      </c>
      <c r="S542" s="204">
        <v>9713.7999999999993</v>
      </c>
      <c r="T542" s="204">
        <v>809.48333333333301</v>
      </c>
      <c r="V542" s="11"/>
      <c r="W542" s="11"/>
      <c r="X542" s="11"/>
      <c r="Y542" s="11"/>
      <c r="Z542" s="11"/>
      <c r="AA542" s="11"/>
      <c r="AB542" s="11"/>
      <c r="AC542" s="11"/>
      <c r="AD542" s="11"/>
    </row>
    <row r="543" spans="1:30">
      <c r="A543" s="56"/>
      <c r="B543" s="11"/>
      <c r="C543" s="11" t="s">
        <v>309</v>
      </c>
      <c r="D543" s="11"/>
      <c r="E543" s="11" t="s">
        <v>310</v>
      </c>
      <c r="F543" s="11">
        <v>10</v>
      </c>
      <c r="G543" s="204">
        <v>657.81500000000005</v>
      </c>
      <c r="H543" s="204">
        <v>3946.89</v>
      </c>
      <c r="I543" s="204">
        <v>394.68900000000002</v>
      </c>
      <c r="J543" s="220">
        <v>13.1</v>
      </c>
      <c r="L543" s="11">
        <v>6</v>
      </c>
      <c r="M543" s="204">
        <v>2017.07</v>
      </c>
      <c r="N543" s="204">
        <v>504.26749999999998</v>
      </c>
      <c r="O543" s="11"/>
      <c r="P543" s="204"/>
      <c r="Q543" s="204"/>
      <c r="R543" s="11">
        <v>10</v>
      </c>
      <c r="S543" s="204">
        <v>3946.89</v>
      </c>
      <c r="T543" s="204">
        <v>394.68900000000002</v>
      </c>
      <c r="V543" s="11"/>
      <c r="W543" s="11"/>
      <c r="X543" s="11"/>
      <c r="Y543" s="11"/>
      <c r="Z543" s="11"/>
      <c r="AA543" s="11"/>
      <c r="AB543" s="11"/>
      <c r="AC543" s="11"/>
      <c r="AD543" s="11"/>
    </row>
    <row r="544" spans="1:30">
      <c r="A544" s="56"/>
      <c r="B544" s="11"/>
      <c r="C544" s="11" t="s">
        <v>229</v>
      </c>
      <c r="D544" s="11"/>
      <c r="E544" s="11" t="s">
        <v>191</v>
      </c>
      <c r="F544" s="11">
        <v>20</v>
      </c>
      <c r="G544" s="204">
        <v>1850.143</v>
      </c>
      <c r="H544" s="204">
        <v>18501.43</v>
      </c>
      <c r="I544" s="204">
        <v>925.07150000000001</v>
      </c>
      <c r="J544" s="220">
        <v>13.05</v>
      </c>
      <c r="L544" s="11">
        <v>10</v>
      </c>
      <c r="M544" s="204">
        <v>9466.9699999999993</v>
      </c>
      <c r="N544" s="204">
        <v>946.697</v>
      </c>
      <c r="O544" s="11"/>
      <c r="P544" s="204"/>
      <c r="Q544" s="204"/>
      <c r="R544" s="11">
        <v>20</v>
      </c>
      <c r="S544" s="204">
        <v>18501.43</v>
      </c>
      <c r="T544" s="204">
        <v>925.07150000000001</v>
      </c>
      <c r="V544" s="11"/>
      <c r="W544" s="11"/>
      <c r="X544" s="11"/>
      <c r="Y544" s="11"/>
      <c r="Z544" s="11"/>
      <c r="AA544" s="11"/>
      <c r="AB544" s="11"/>
      <c r="AC544" s="11"/>
      <c r="AD544" s="11"/>
    </row>
    <row r="545" spans="1:30">
      <c r="A545" s="56"/>
      <c r="B545" s="11"/>
      <c r="C545" s="11" t="s">
        <v>514</v>
      </c>
      <c r="D545" s="11"/>
      <c r="E545" s="11" t="s">
        <v>162</v>
      </c>
      <c r="F545" s="11">
        <v>1</v>
      </c>
      <c r="G545" s="204">
        <v>44.28</v>
      </c>
      <c r="H545" s="204">
        <v>44.28</v>
      </c>
      <c r="I545" s="204">
        <v>44.28</v>
      </c>
      <c r="J545" s="220">
        <v>13</v>
      </c>
      <c r="L545" s="11">
        <v>1</v>
      </c>
      <c r="M545" s="204"/>
      <c r="N545" s="204"/>
      <c r="O545" s="11"/>
      <c r="P545" s="204"/>
      <c r="Q545" s="204"/>
      <c r="R545" s="11">
        <v>1</v>
      </c>
      <c r="S545" s="204">
        <v>44.28</v>
      </c>
      <c r="T545" s="204">
        <v>44.28</v>
      </c>
      <c r="V545" s="11"/>
      <c r="W545" s="11"/>
      <c r="X545" s="11"/>
      <c r="Y545" s="11"/>
      <c r="Z545" s="11"/>
      <c r="AA545" s="11"/>
      <c r="AB545" s="11"/>
      <c r="AC545" s="11"/>
      <c r="AD545" s="11"/>
    </row>
    <row r="546" spans="1:30">
      <c r="A546" s="56"/>
      <c r="B546" s="11"/>
      <c r="C546" s="11" t="s">
        <v>515</v>
      </c>
      <c r="D546" s="11"/>
      <c r="E546" s="11" t="s">
        <v>258</v>
      </c>
      <c r="F546" s="11">
        <v>1</v>
      </c>
      <c r="G546" s="204">
        <v>193.77</v>
      </c>
      <c r="H546" s="204">
        <v>193.77</v>
      </c>
      <c r="I546" s="204">
        <v>193.77</v>
      </c>
      <c r="J546" s="220">
        <v>13</v>
      </c>
      <c r="L546" s="11">
        <v>1</v>
      </c>
      <c r="M546" s="204"/>
      <c r="N546" s="204"/>
      <c r="O546" s="11"/>
      <c r="P546" s="204"/>
      <c r="Q546" s="204"/>
      <c r="R546" s="11">
        <v>1</v>
      </c>
      <c r="S546" s="204">
        <v>193.77</v>
      </c>
      <c r="T546" s="204">
        <v>193.77</v>
      </c>
      <c r="V546" s="11"/>
      <c r="W546" s="11"/>
      <c r="X546" s="11"/>
      <c r="Y546" s="11"/>
      <c r="Z546" s="11"/>
      <c r="AA546" s="11"/>
      <c r="AB546" s="11"/>
      <c r="AC546" s="11"/>
      <c r="AD546" s="11"/>
    </row>
    <row r="547" spans="1:30">
      <c r="A547" s="56"/>
      <c r="B547" s="11"/>
      <c r="C547" s="11" t="s">
        <v>112</v>
      </c>
      <c r="D547" s="11"/>
      <c r="E547" s="11" t="s">
        <v>114</v>
      </c>
      <c r="F547" s="11">
        <v>1</v>
      </c>
      <c r="G547" s="204">
        <v>200.68</v>
      </c>
      <c r="H547" s="204">
        <v>200.68</v>
      </c>
      <c r="I547" s="204">
        <v>200.68</v>
      </c>
      <c r="J547" s="220">
        <v>13</v>
      </c>
      <c r="L547" s="11">
        <v>1</v>
      </c>
      <c r="M547" s="204"/>
      <c r="N547" s="204"/>
      <c r="O547" s="11"/>
      <c r="P547" s="204"/>
      <c r="Q547" s="204"/>
      <c r="R547" s="11">
        <v>1</v>
      </c>
      <c r="S547" s="204">
        <v>200.68</v>
      </c>
      <c r="T547" s="204">
        <v>200.68</v>
      </c>
      <c r="V547" s="11"/>
      <c r="W547" s="11"/>
      <c r="X547" s="11"/>
      <c r="Y547" s="11"/>
      <c r="Z547" s="11"/>
      <c r="AA547" s="11"/>
      <c r="AB547" s="11"/>
      <c r="AC547" s="11"/>
      <c r="AD547" s="11"/>
    </row>
    <row r="548" spans="1:30">
      <c r="A548" s="56"/>
      <c r="B548" s="11"/>
      <c r="C548" s="11" t="s">
        <v>142</v>
      </c>
      <c r="D548" s="11"/>
      <c r="E548" s="11" t="s">
        <v>141</v>
      </c>
      <c r="F548" s="11">
        <v>2</v>
      </c>
      <c r="G548" s="204">
        <v>229.68</v>
      </c>
      <c r="H548" s="204">
        <v>459.36</v>
      </c>
      <c r="I548" s="204">
        <v>229.68</v>
      </c>
      <c r="J548" s="220">
        <v>13</v>
      </c>
      <c r="L548" s="11">
        <v>2</v>
      </c>
      <c r="M548" s="204"/>
      <c r="N548" s="204"/>
      <c r="O548" s="11"/>
      <c r="P548" s="204"/>
      <c r="Q548" s="204"/>
      <c r="R548" s="11">
        <v>2</v>
      </c>
      <c r="S548" s="204">
        <v>459.36</v>
      </c>
      <c r="T548" s="204">
        <v>229.68</v>
      </c>
      <c r="V548" s="11"/>
      <c r="W548" s="11"/>
      <c r="X548" s="11"/>
      <c r="Y548" s="11"/>
      <c r="Z548" s="11"/>
      <c r="AA548" s="11"/>
      <c r="AB548" s="11"/>
      <c r="AC548" s="11"/>
      <c r="AD548" s="11"/>
    </row>
    <row r="549" spans="1:30">
      <c r="A549" s="56"/>
      <c r="B549" s="11"/>
      <c r="C549" s="11" t="s">
        <v>219</v>
      </c>
      <c r="D549" s="11"/>
      <c r="E549" s="11" t="s">
        <v>102</v>
      </c>
      <c r="F549" s="11">
        <v>1</v>
      </c>
      <c r="G549" s="204">
        <v>49.07</v>
      </c>
      <c r="H549" s="204">
        <v>49.07</v>
      </c>
      <c r="I549" s="204">
        <v>49.07</v>
      </c>
      <c r="J549" s="220">
        <v>13</v>
      </c>
      <c r="L549" s="11">
        <v>1</v>
      </c>
      <c r="M549" s="204"/>
      <c r="N549" s="204"/>
      <c r="O549" s="11"/>
      <c r="P549" s="204"/>
      <c r="Q549" s="204"/>
      <c r="R549" s="11">
        <v>1</v>
      </c>
      <c r="S549" s="204">
        <v>49.07</v>
      </c>
      <c r="T549" s="204">
        <v>49.07</v>
      </c>
      <c r="V549" s="11"/>
      <c r="W549" s="11"/>
      <c r="X549" s="11"/>
      <c r="Y549" s="11"/>
      <c r="Z549" s="11"/>
      <c r="AA549" s="11"/>
      <c r="AB549" s="11"/>
      <c r="AC549" s="11"/>
      <c r="AD549" s="11"/>
    </row>
    <row r="550" spans="1:30">
      <c r="A550" s="56"/>
      <c r="B550" s="11"/>
      <c r="C550" s="11" t="s">
        <v>248</v>
      </c>
      <c r="D550" s="11"/>
      <c r="E550" s="11" t="s">
        <v>249</v>
      </c>
      <c r="F550" s="11">
        <v>10</v>
      </c>
      <c r="G550" s="204">
        <v>823.50833333333298</v>
      </c>
      <c r="H550" s="204">
        <v>4941.05</v>
      </c>
      <c r="I550" s="204">
        <v>494.10500000000002</v>
      </c>
      <c r="J550" s="220">
        <v>13</v>
      </c>
      <c r="L550" s="11">
        <v>6</v>
      </c>
      <c r="M550" s="204">
        <v>3098.42</v>
      </c>
      <c r="N550" s="204">
        <v>774.60500000000002</v>
      </c>
      <c r="O550" s="11"/>
      <c r="P550" s="204"/>
      <c r="Q550" s="204"/>
      <c r="R550" s="11">
        <v>10</v>
      </c>
      <c r="S550" s="204">
        <v>4941.05</v>
      </c>
      <c r="T550" s="204">
        <v>494.10500000000002</v>
      </c>
      <c r="V550" s="11"/>
      <c r="W550" s="11"/>
      <c r="X550" s="11"/>
      <c r="Y550" s="11"/>
      <c r="Z550" s="11"/>
      <c r="AA550" s="11"/>
      <c r="AB550" s="11"/>
      <c r="AC550" s="11"/>
      <c r="AD550" s="11"/>
    </row>
    <row r="551" spans="1:30">
      <c r="A551" s="56"/>
      <c r="B551" s="11"/>
      <c r="C551" s="11" t="s">
        <v>580</v>
      </c>
      <c r="D551" s="11"/>
      <c r="E551" s="11" t="s">
        <v>264</v>
      </c>
      <c r="F551" s="11">
        <v>1</v>
      </c>
      <c r="G551" s="204">
        <v>1265.1099999999999</v>
      </c>
      <c r="H551" s="204">
        <v>1265.1099999999999</v>
      </c>
      <c r="I551" s="204">
        <v>1265.1099999999999</v>
      </c>
      <c r="J551" s="220">
        <v>13</v>
      </c>
      <c r="L551" s="11">
        <v>1</v>
      </c>
      <c r="M551" s="204"/>
      <c r="N551" s="204"/>
      <c r="O551" s="11"/>
      <c r="P551" s="204"/>
      <c r="Q551" s="204"/>
      <c r="R551" s="11">
        <v>1</v>
      </c>
      <c r="S551" s="204">
        <v>1265.1099999999999</v>
      </c>
      <c r="T551" s="204">
        <v>1265.1099999999999</v>
      </c>
      <c r="V551" s="11"/>
      <c r="W551" s="11"/>
      <c r="X551" s="11"/>
      <c r="Y551" s="11"/>
      <c r="Z551" s="11"/>
      <c r="AA551" s="11"/>
      <c r="AB551" s="11"/>
      <c r="AC551" s="11"/>
      <c r="AD551" s="11"/>
    </row>
    <row r="552" spans="1:30">
      <c r="A552" s="56"/>
      <c r="B552" s="11"/>
      <c r="C552" s="11" t="s">
        <v>494</v>
      </c>
      <c r="D552" s="11"/>
      <c r="E552" s="11" t="s">
        <v>87</v>
      </c>
      <c r="F552" s="11">
        <v>1</v>
      </c>
      <c r="G552" s="204">
        <v>769.71</v>
      </c>
      <c r="H552" s="204">
        <v>769.71</v>
      </c>
      <c r="I552" s="204">
        <v>769.71</v>
      </c>
      <c r="J552" s="220">
        <v>13</v>
      </c>
      <c r="L552" s="11">
        <v>1</v>
      </c>
      <c r="M552" s="204"/>
      <c r="N552" s="204"/>
      <c r="O552" s="11"/>
      <c r="P552" s="204"/>
      <c r="Q552" s="204"/>
      <c r="R552" s="11">
        <v>1</v>
      </c>
      <c r="S552" s="204">
        <v>769.71</v>
      </c>
      <c r="T552" s="204">
        <v>769.71</v>
      </c>
      <c r="V552" s="11"/>
      <c r="W552" s="11"/>
      <c r="X552" s="11"/>
      <c r="Y552" s="11"/>
      <c r="Z552" s="11"/>
      <c r="AA552" s="11"/>
      <c r="AB552" s="11"/>
      <c r="AC552" s="11"/>
      <c r="AD552" s="11"/>
    </row>
    <row r="553" spans="1:30">
      <c r="A553" s="56"/>
      <c r="B553" s="11"/>
      <c r="C553" s="11" t="s">
        <v>379</v>
      </c>
      <c r="D553" s="11"/>
      <c r="E553" s="11" t="s">
        <v>124</v>
      </c>
      <c r="F553" s="11">
        <v>6</v>
      </c>
      <c r="G553" s="204">
        <v>468.16500000000002</v>
      </c>
      <c r="H553" s="204">
        <v>1872.66</v>
      </c>
      <c r="I553" s="204">
        <v>312.11</v>
      </c>
      <c r="J553" s="220">
        <v>13</v>
      </c>
      <c r="L553" s="11">
        <v>4</v>
      </c>
      <c r="M553" s="204">
        <v>954.51</v>
      </c>
      <c r="N553" s="204">
        <v>477.255</v>
      </c>
      <c r="O553" s="11"/>
      <c r="P553" s="204"/>
      <c r="Q553" s="204"/>
      <c r="R553" s="11">
        <v>6</v>
      </c>
      <c r="S553" s="204">
        <v>1872.66</v>
      </c>
      <c r="T553" s="204">
        <v>312.11</v>
      </c>
      <c r="V553" s="11"/>
      <c r="W553" s="11"/>
      <c r="X553" s="11"/>
      <c r="Y553" s="11"/>
      <c r="Z553" s="11"/>
      <c r="AA553" s="11"/>
      <c r="AB553" s="11"/>
      <c r="AC553" s="11"/>
      <c r="AD553" s="11"/>
    </row>
    <row r="554" spans="1:30">
      <c r="A554" s="56"/>
      <c r="B554" s="11"/>
      <c r="C554" s="11" t="s">
        <v>383</v>
      </c>
      <c r="D554" s="11"/>
      <c r="E554" s="11" t="s">
        <v>136</v>
      </c>
      <c r="F554" s="11">
        <v>1</v>
      </c>
      <c r="G554" s="204">
        <v>87.97</v>
      </c>
      <c r="H554" s="204">
        <v>87.97</v>
      </c>
      <c r="I554" s="204">
        <v>87.97</v>
      </c>
      <c r="J554" s="220">
        <v>13</v>
      </c>
      <c r="L554" s="11">
        <v>1</v>
      </c>
      <c r="M554" s="204"/>
      <c r="N554" s="204"/>
      <c r="O554" s="11"/>
      <c r="P554" s="204"/>
      <c r="Q554" s="204"/>
      <c r="R554" s="11">
        <v>1</v>
      </c>
      <c r="S554" s="204">
        <v>87.97</v>
      </c>
      <c r="T554" s="204">
        <v>87.97</v>
      </c>
      <c r="V554" s="11"/>
      <c r="W554" s="11"/>
      <c r="X554" s="11"/>
      <c r="Y554" s="11"/>
      <c r="Z554" s="11"/>
      <c r="AA554" s="11"/>
      <c r="AB554" s="11"/>
      <c r="AC554" s="11"/>
      <c r="AD554" s="11"/>
    </row>
    <row r="555" spans="1:30">
      <c r="A555" s="56"/>
      <c r="B555" s="11"/>
      <c r="C555" s="11" t="s">
        <v>391</v>
      </c>
      <c r="D555" s="11"/>
      <c r="E555" s="11" t="s">
        <v>392</v>
      </c>
      <c r="F555" s="11">
        <v>1</v>
      </c>
      <c r="G555" s="204">
        <v>941.28</v>
      </c>
      <c r="H555" s="204">
        <v>941.28</v>
      </c>
      <c r="I555" s="204">
        <v>941.28</v>
      </c>
      <c r="J555" s="220">
        <v>13</v>
      </c>
      <c r="L555" s="11">
        <v>1</v>
      </c>
      <c r="M555" s="204"/>
      <c r="N555" s="204"/>
      <c r="O555" s="11"/>
      <c r="P555" s="204"/>
      <c r="Q555" s="204"/>
      <c r="R555" s="11">
        <v>1</v>
      </c>
      <c r="S555" s="204">
        <v>941.28</v>
      </c>
      <c r="T555" s="204">
        <v>941.28</v>
      </c>
      <c r="V555" s="11"/>
      <c r="W555" s="11"/>
      <c r="X555" s="11"/>
      <c r="Y555" s="11"/>
      <c r="Z555" s="11"/>
      <c r="AA555" s="11"/>
      <c r="AB555" s="11"/>
      <c r="AC555" s="11"/>
      <c r="AD555" s="11"/>
    </row>
    <row r="556" spans="1:30">
      <c r="A556" s="56"/>
      <c r="B556" s="11"/>
      <c r="C556" s="11" t="s">
        <v>490</v>
      </c>
      <c r="D556" s="11"/>
      <c r="E556" s="11" t="s">
        <v>136</v>
      </c>
      <c r="F556" s="11">
        <v>2</v>
      </c>
      <c r="G556" s="204">
        <v>371.82</v>
      </c>
      <c r="H556" s="204">
        <v>743.64</v>
      </c>
      <c r="I556" s="204">
        <v>371.82</v>
      </c>
      <c r="J556" s="220">
        <v>13</v>
      </c>
      <c r="L556" s="11">
        <v>2</v>
      </c>
      <c r="M556" s="204"/>
      <c r="N556" s="204"/>
      <c r="O556" s="11"/>
      <c r="P556" s="204"/>
      <c r="Q556" s="204"/>
      <c r="R556" s="11">
        <v>2</v>
      </c>
      <c r="S556" s="204">
        <v>743.64</v>
      </c>
      <c r="T556" s="204">
        <v>371.82</v>
      </c>
      <c r="V556" s="11"/>
      <c r="W556" s="11"/>
      <c r="X556" s="11"/>
      <c r="Y556" s="11"/>
      <c r="Z556" s="11"/>
      <c r="AA556" s="11"/>
      <c r="AB556" s="11"/>
      <c r="AC556" s="11"/>
      <c r="AD556" s="11"/>
    </row>
    <row r="557" spans="1:30">
      <c r="A557" s="56"/>
      <c r="B557" s="11"/>
      <c r="C557" s="11" t="s">
        <v>422</v>
      </c>
      <c r="D557" s="11"/>
      <c r="E557" s="11" t="s">
        <v>136</v>
      </c>
      <c r="F557" s="11">
        <v>2</v>
      </c>
      <c r="G557" s="204">
        <v>1805.86</v>
      </c>
      <c r="H557" s="204">
        <v>1805.86</v>
      </c>
      <c r="I557" s="204">
        <v>902.93</v>
      </c>
      <c r="J557" s="220">
        <v>13</v>
      </c>
      <c r="L557" s="11">
        <v>1</v>
      </c>
      <c r="M557" s="204">
        <v>607.74</v>
      </c>
      <c r="N557" s="204">
        <v>607.74</v>
      </c>
      <c r="O557" s="11"/>
      <c r="P557" s="204"/>
      <c r="Q557" s="204"/>
      <c r="R557" s="11">
        <v>2</v>
      </c>
      <c r="S557" s="204">
        <v>1805.86</v>
      </c>
      <c r="T557" s="204">
        <v>902.93</v>
      </c>
      <c r="V557" s="11"/>
      <c r="W557" s="11"/>
      <c r="X557" s="11"/>
      <c r="Y557" s="11"/>
      <c r="Z557" s="11"/>
      <c r="AA557" s="11"/>
      <c r="AB557" s="11"/>
      <c r="AC557" s="11"/>
      <c r="AD557" s="11"/>
    </row>
    <row r="558" spans="1:30">
      <c r="A558" s="56"/>
      <c r="B558" s="11"/>
      <c r="C558" s="11" t="s">
        <v>554</v>
      </c>
      <c r="D558" s="11"/>
      <c r="E558" s="11" t="s">
        <v>166</v>
      </c>
      <c r="F558" s="11">
        <v>1</v>
      </c>
      <c r="G558" s="204"/>
      <c r="H558" s="204">
        <v>503.47</v>
      </c>
      <c r="I558" s="204">
        <v>503.47</v>
      </c>
      <c r="J558" s="220">
        <v>13</v>
      </c>
      <c r="L558" s="11"/>
      <c r="M558" s="204">
        <v>503.47</v>
      </c>
      <c r="N558" s="204">
        <v>503.47</v>
      </c>
      <c r="O558" s="11"/>
      <c r="P558" s="204"/>
      <c r="Q558" s="204"/>
      <c r="R558" s="11">
        <v>1</v>
      </c>
      <c r="S558" s="204">
        <v>503.47</v>
      </c>
      <c r="T558" s="204">
        <v>503.47</v>
      </c>
      <c r="V558" s="11"/>
      <c r="W558" s="11"/>
      <c r="X558" s="11"/>
      <c r="Y558" s="11"/>
      <c r="Z558" s="11"/>
      <c r="AA558" s="11"/>
      <c r="AB558" s="11"/>
      <c r="AC558" s="11"/>
      <c r="AD558" s="11"/>
    </row>
    <row r="559" spans="1:30">
      <c r="A559" s="56"/>
      <c r="B559" s="11"/>
      <c r="C559" s="11" t="s">
        <v>375</v>
      </c>
      <c r="D559" s="11"/>
      <c r="E559" s="11" t="s">
        <v>98</v>
      </c>
      <c r="F559" s="11">
        <v>5</v>
      </c>
      <c r="G559" s="204">
        <v>1011.4</v>
      </c>
      <c r="H559" s="204">
        <v>3034.2</v>
      </c>
      <c r="I559" s="204">
        <v>606.84</v>
      </c>
      <c r="J559" s="220">
        <v>12.8</v>
      </c>
      <c r="L559" s="11">
        <v>3</v>
      </c>
      <c r="M559" s="204">
        <v>1716.61</v>
      </c>
      <c r="N559" s="204">
        <v>858.30499999999995</v>
      </c>
      <c r="O559" s="11"/>
      <c r="P559" s="204"/>
      <c r="Q559" s="204"/>
      <c r="R559" s="11">
        <v>5</v>
      </c>
      <c r="S559" s="204">
        <v>3034.2</v>
      </c>
      <c r="T559" s="204">
        <v>606.84</v>
      </c>
      <c r="V559" s="11"/>
      <c r="W559" s="11"/>
      <c r="X559" s="11"/>
      <c r="Y559" s="11"/>
      <c r="Z559" s="11"/>
      <c r="AA559" s="11"/>
      <c r="AB559" s="11"/>
      <c r="AC559" s="11"/>
      <c r="AD559" s="11"/>
    </row>
    <row r="560" spans="1:30">
      <c r="A560" s="56"/>
      <c r="B560" s="11"/>
      <c r="C560" s="11" t="s">
        <v>199</v>
      </c>
      <c r="D560" s="11"/>
      <c r="E560" s="11" t="s">
        <v>191</v>
      </c>
      <c r="F560" s="11">
        <v>117</v>
      </c>
      <c r="G560" s="204">
        <v>919.5</v>
      </c>
      <c r="H560" s="204">
        <v>66204</v>
      </c>
      <c r="I560" s="204">
        <v>565.84615384615404</v>
      </c>
      <c r="J560" s="220">
        <v>12.794871794871799</v>
      </c>
      <c r="L560" s="11">
        <v>72</v>
      </c>
      <c r="M560" s="204">
        <v>24945.85</v>
      </c>
      <c r="N560" s="204">
        <v>554.35222222222205</v>
      </c>
      <c r="O560" s="11"/>
      <c r="P560" s="204"/>
      <c r="Q560" s="204"/>
      <c r="R560" s="11">
        <v>117</v>
      </c>
      <c r="S560" s="204">
        <v>66204</v>
      </c>
      <c r="T560" s="204">
        <v>565.84615384615404</v>
      </c>
      <c r="V560" s="11"/>
      <c r="W560" s="11"/>
      <c r="X560" s="11"/>
      <c r="Y560" s="11"/>
      <c r="Z560" s="11"/>
      <c r="AA560" s="11"/>
      <c r="AB560" s="11"/>
      <c r="AC560" s="11"/>
      <c r="AD560" s="11"/>
    </row>
    <row r="561" spans="1:30">
      <c r="A561" s="56"/>
      <c r="B561" s="11"/>
      <c r="C561" s="11" t="s">
        <v>381</v>
      </c>
      <c r="D561" s="11"/>
      <c r="E561" s="11" t="s">
        <v>382</v>
      </c>
      <c r="F561" s="11">
        <v>17</v>
      </c>
      <c r="G561" s="204">
        <v>499.157692307692</v>
      </c>
      <c r="H561" s="204">
        <v>6489.05</v>
      </c>
      <c r="I561" s="204">
        <v>381.70882352941197</v>
      </c>
      <c r="J561" s="220">
        <v>12.588235294117601</v>
      </c>
      <c r="L561" s="11">
        <v>13</v>
      </c>
      <c r="M561" s="204">
        <v>1979.95</v>
      </c>
      <c r="N561" s="204">
        <v>494.98750000000001</v>
      </c>
      <c r="O561" s="11"/>
      <c r="P561" s="204"/>
      <c r="Q561" s="204"/>
      <c r="R561" s="11">
        <v>17</v>
      </c>
      <c r="S561" s="204">
        <v>6489.05</v>
      </c>
      <c r="T561" s="204">
        <v>381.70882352941197</v>
      </c>
      <c r="V561" s="11"/>
      <c r="W561" s="11"/>
      <c r="X561" s="11"/>
      <c r="Y561" s="11"/>
      <c r="Z561" s="11"/>
      <c r="AA561" s="11"/>
      <c r="AB561" s="11"/>
      <c r="AC561" s="11"/>
      <c r="AD561" s="11"/>
    </row>
    <row r="562" spans="1:30">
      <c r="A562" s="56"/>
      <c r="B562" s="11"/>
      <c r="C562" s="11" t="s">
        <v>450</v>
      </c>
      <c r="D562" s="11"/>
      <c r="E562" s="11" t="s">
        <v>126</v>
      </c>
      <c r="F562" s="11">
        <v>58</v>
      </c>
      <c r="G562" s="204">
        <v>1630.0776923076901</v>
      </c>
      <c r="H562" s="204">
        <v>63573.03</v>
      </c>
      <c r="I562" s="204">
        <v>1096.0867241379301</v>
      </c>
      <c r="J562" s="220">
        <v>12.517241379310301</v>
      </c>
      <c r="L562" s="11">
        <v>39</v>
      </c>
      <c r="M562" s="204">
        <v>46878.61</v>
      </c>
      <c r="N562" s="204">
        <v>2467.2952631578901</v>
      </c>
      <c r="O562" s="11"/>
      <c r="P562" s="204"/>
      <c r="Q562" s="204"/>
      <c r="R562" s="11">
        <v>58</v>
      </c>
      <c r="S562" s="204">
        <v>63573.03</v>
      </c>
      <c r="T562" s="204">
        <v>1096.0867241379301</v>
      </c>
      <c r="V562" s="11"/>
      <c r="W562" s="11"/>
      <c r="X562" s="11"/>
      <c r="Y562" s="11"/>
      <c r="Z562" s="11"/>
      <c r="AA562" s="11"/>
      <c r="AB562" s="11"/>
      <c r="AC562" s="11"/>
      <c r="AD562" s="11"/>
    </row>
    <row r="563" spans="1:30">
      <c r="A563" s="56"/>
      <c r="B563" s="11"/>
      <c r="C563" s="11" t="s">
        <v>127</v>
      </c>
      <c r="D563" s="11"/>
      <c r="E563" s="11" t="s">
        <v>437</v>
      </c>
      <c r="F563" s="11">
        <v>2</v>
      </c>
      <c r="G563" s="204">
        <v>1980.1</v>
      </c>
      <c r="H563" s="204">
        <v>1980.1</v>
      </c>
      <c r="I563" s="204">
        <v>990.05</v>
      </c>
      <c r="J563" s="220">
        <v>12.5</v>
      </c>
      <c r="L563" s="11">
        <v>1</v>
      </c>
      <c r="M563" s="204">
        <v>200.01</v>
      </c>
      <c r="N563" s="204">
        <v>200.01</v>
      </c>
      <c r="O563" s="11"/>
      <c r="P563" s="204"/>
      <c r="Q563" s="204"/>
      <c r="R563" s="11">
        <v>2</v>
      </c>
      <c r="S563" s="204">
        <v>1980.1</v>
      </c>
      <c r="T563" s="204">
        <v>990.05</v>
      </c>
      <c r="V563" s="11"/>
      <c r="W563" s="11"/>
      <c r="X563" s="11"/>
      <c r="Y563" s="11"/>
      <c r="Z563" s="11"/>
      <c r="AA563" s="11"/>
      <c r="AB563" s="11"/>
      <c r="AC563" s="11"/>
      <c r="AD563" s="11"/>
    </row>
    <row r="564" spans="1:30">
      <c r="A564" s="56"/>
      <c r="B564" s="11"/>
      <c r="C564" s="11" t="s">
        <v>204</v>
      </c>
      <c r="D564" s="11"/>
      <c r="E564" s="11" t="s">
        <v>162</v>
      </c>
      <c r="F564" s="11">
        <v>101</v>
      </c>
      <c r="G564" s="204">
        <v>1330.05471698113</v>
      </c>
      <c r="H564" s="204">
        <v>70492.899999999994</v>
      </c>
      <c r="I564" s="204">
        <v>697.949504950495</v>
      </c>
      <c r="J564" s="220">
        <v>12.485148514851501</v>
      </c>
      <c r="L564" s="11">
        <v>53</v>
      </c>
      <c r="M564" s="204">
        <v>30477.98</v>
      </c>
      <c r="N564" s="204">
        <v>634.95791666666696</v>
      </c>
      <c r="O564" s="11"/>
      <c r="P564" s="204"/>
      <c r="Q564" s="204"/>
      <c r="R564" s="11">
        <v>101</v>
      </c>
      <c r="S564" s="204">
        <v>70492.899999999994</v>
      </c>
      <c r="T564" s="204">
        <v>697.949504950495</v>
      </c>
      <c r="V564" s="11"/>
      <c r="W564" s="11"/>
      <c r="X564" s="11"/>
      <c r="Y564" s="11"/>
      <c r="Z564" s="11"/>
      <c r="AA564" s="11"/>
      <c r="AB564" s="11"/>
      <c r="AC564" s="11"/>
      <c r="AD564" s="11"/>
    </row>
    <row r="565" spans="1:30">
      <c r="A565" s="56"/>
      <c r="B565" s="11"/>
      <c r="C565" s="11" t="s">
        <v>217</v>
      </c>
      <c r="D565" s="11"/>
      <c r="E565" s="11" t="s">
        <v>218</v>
      </c>
      <c r="F565" s="11">
        <v>19</v>
      </c>
      <c r="G565" s="204">
        <v>813.66076923076901</v>
      </c>
      <c r="H565" s="204">
        <v>10577.59</v>
      </c>
      <c r="I565" s="204">
        <v>556.71526315789504</v>
      </c>
      <c r="J565" s="220">
        <v>12.421052631578901</v>
      </c>
      <c r="L565" s="11">
        <v>13</v>
      </c>
      <c r="M565" s="204">
        <v>3606.46</v>
      </c>
      <c r="N565" s="204">
        <v>601.07666666666705</v>
      </c>
      <c r="O565" s="11"/>
      <c r="P565" s="204"/>
      <c r="Q565" s="204"/>
      <c r="R565" s="11">
        <v>19</v>
      </c>
      <c r="S565" s="204">
        <v>10577.59</v>
      </c>
      <c r="T565" s="204">
        <v>556.71526315789504</v>
      </c>
      <c r="V565" s="11"/>
      <c r="W565" s="11"/>
      <c r="X565" s="11"/>
      <c r="Y565" s="11"/>
      <c r="Z565" s="11"/>
      <c r="AA565" s="11"/>
      <c r="AB565" s="11"/>
      <c r="AC565" s="11"/>
      <c r="AD565" s="11"/>
    </row>
    <row r="566" spans="1:30">
      <c r="A566" s="56"/>
      <c r="B566" s="11"/>
      <c r="C566" s="11" t="s">
        <v>431</v>
      </c>
      <c r="D566" s="11"/>
      <c r="E566" s="11" t="s">
        <v>113</v>
      </c>
      <c r="F566" s="11">
        <v>5</v>
      </c>
      <c r="G566" s="204">
        <v>499.4</v>
      </c>
      <c r="H566" s="204">
        <v>1997.6</v>
      </c>
      <c r="I566" s="204">
        <v>399.52</v>
      </c>
      <c r="J566" s="220">
        <v>12.4</v>
      </c>
      <c r="L566" s="11">
        <v>4</v>
      </c>
      <c r="M566" s="204">
        <v>702.73</v>
      </c>
      <c r="N566" s="204">
        <v>702.73</v>
      </c>
      <c r="O566" s="11"/>
      <c r="P566" s="204"/>
      <c r="Q566" s="204"/>
      <c r="R566" s="11">
        <v>5</v>
      </c>
      <c r="S566" s="204">
        <v>1997.6</v>
      </c>
      <c r="T566" s="204">
        <v>399.52</v>
      </c>
      <c r="V566" s="11"/>
      <c r="W566" s="11"/>
      <c r="X566" s="11"/>
      <c r="Y566" s="11"/>
      <c r="Z566" s="11"/>
      <c r="AA566" s="11"/>
      <c r="AB566" s="11"/>
      <c r="AC566" s="11"/>
      <c r="AD566" s="11"/>
    </row>
    <row r="567" spans="1:30">
      <c r="A567" s="56"/>
      <c r="B567" s="11"/>
      <c r="C567" s="11" t="s">
        <v>263</v>
      </c>
      <c r="D567" s="11"/>
      <c r="E567" s="11" t="s">
        <v>264</v>
      </c>
      <c r="F567" s="11">
        <v>18</v>
      </c>
      <c r="G567" s="204">
        <v>1443.662</v>
      </c>
      <c r="H567" s="204">
        <v>14436.62</v>
      </c>
      <c r="I567" s="204">
        <v>802.03444444444403</v>
      </c>
      <c r="J567" s="220">
        <v>12.3333333333333</v>
      </c>
      <c r="L567" s="11">
        <v>10</v>
      </c>
      <c r="M567" s="204">
        <v>7986.78</v>
      </c>
      <c r="N567" s="204">
        <v>998.34749999999997</v>
      </c>
      <c r="O567" s="11"/>
      <c r="P567" s="204"/>
      <c r="Q567" s="204"/>
      <c r="R567" s="11">
        <v>18</v>
      </c>
      <c r="S567" s="204">
        <v>14436.62</v>
      </c>
      <c r="T567" s="204">
        <v>802.03444444444403</v>
      </c>
      <c r="V567" s="11"/>
      <c r="W567" s="11"/>
      <c r="X567" s="11"/>
      <c r="Y567" s="11"/>
      <c r="Z567" s="11"/>
      <c r="AA567" s="11"/>
      <c r="AB567" s="11"/>
      <c r="AC567" s="11"/>
      <c r="AD567" s="11"/>
    </row>
    <row r="568" spans="1:30">
      <c r="A568" s="56"/>
      <c r="B568" s="11"/>
      <c r="C568" s="11" t="s">
        <v>393</v>
      </c>
      <c r="D568" s="11"/>
      <c r="E568" s="11" t="s">
        <v>91</v>
      </c>
      <c r="F568" s="11">
        <v>49</v>
      </c>
      <c r="G568" s="204">
        <v>1239.9353846153799</v>
      </c>
      <c r="H568" s="204">
        <v>32238.32</v>
      </c>
      <c r="I568" s="204">
        <v>657.92489795918402</v>
      </c>
      <c r="J568" s="220">
        <v>12.285714285714301</v>
      </c>
      <c r="L568" s="11">
        <v>26</v>
      </c>
      <c r="M568" s="204">
        <v>12077.96</v>
      </c>
      <c r="N568" s="204">
        <v>525.12869565217397</v>
      </c>
      <c r="O568" s="11"/>
      <c r="P568" s="204"/>
      <c r="Q568" s="204"/>
      <c r="R568" s="11">
        <v>49</v>
      </c>
      <c r="S568" s="204">
        <v>32238.32</v>
      </c>
      <c r="T568" s="204">
        <v>657.92489795918402</v>
      </c>
      <c r="V568" s="11"/>
      <c r="W568" s="11"/>
      <c r="X568" s="11"/>
      <c r="Y568" s="11"/>
      <c r="Z568" s="11"/>
      <c r="AA568" s="11"/>
      <c r="AB568" s="11"/>
      <c r="AC568" s="11"/>
      <c r="AD568" s="11"/>
    </row>
    <row r="569" spans="1:30">
      <c r="A569" s="56"/>
      <c r="B569" s="11"/>
      <c r="C569" s="11" t="s">
        <v>440</v>
      </c>
      <c r="D569" s="11"/>
      <c r="E569" s="11" t="s">
        <v>124</v>
      </c>
      <c r="F569" s="11">
        <v>29</v>
      </c>
      <c r="G569" s="204">
        <v>1257.2950000000001</v>
      </c>
      <c r="H569" s="204">
        <v>27660.49</v>
      </c>
      <c r="I569" s="204">
        <v>953.81</v>
      </c>
      <c r="J569" s="220">
        <v>12.2758620689655</v>
      </c>
      <c r="L569" s="11">
        <v>22</v>
      </c>
      <c r="M569" s="204">
        <v>5926.76</v>
      </c>
      <c r="N569" s="204">
        <v>846.68</v>
      </c>
      <c r="O569" s="11"/>
      <c r="P569" s="204"/>
      <c r="Q569" s="204"/>
      <c r="R569" s="11">
        <v>29</v>
      </c>
      <c r="S569" s="204">
        <v>27660.49</v>
      </c>
      <c r="T569" s="204">
        <v>953.81</v>
      </c>
      <c r="V569" s="11"/>
      <c r="W569" s="11"/>
      <c r="X569" s="11"/>
      <c r="Y569" s="11"/>
      <c r="Z569" s="11"/>
      <c r="AA569" s="11"/>
      <c r="AB569" s="11"/>
      <c r="AC569" s="11"/>
      <c r="AD569" s="11"/>
    </row>
    <row r="570" spans="1:30">
      <c r="A570" s="56"/>
      <c r="B570" s="11"/>
      <c r="C570" s="11" t="s">
        <v>242</v>
      </c>
      <c r="D570" s="11"/>
      <c r="E570" s="11" t="s">
        <v>258</v>
      </c>
      <c r="F570" s="11">
        <v>4</v>
      </c>
      <c r="G570" s="204">
        <v>1984.55</v>
      </c>
      <c r="H570" s="204">
        <v>3969.1</v>
      </c>
      <c r="I570" s="204">
        <v>992.27499999999998</v>
      </c>
      <c r="J570" s="220">
        <v>12.25</v>
      </c>
      <c r="L570" s="11">
        <v>2</v>
      </c>
      <c r="M570" s="204">
        <v>2631.03</v>
      </c>
      <c r="N570" s="204">
        <v>1315.5150000000001</v>
      </c>
      <c r="O570" s="11"/>
      <c r="P570" s="204"/>
      <c r="Q570" s="204"/>
      <c r="R570" s="11">
        <v>4</v>
      </c>
      <c r="S570" s="204">
        <v>3969.1</v>
      </c>
      <c r="T570" s="204">
        <v>992.27499999999998</v>
      </c>
      <c r="V570" s="11"/>
      <c r="W570" s="11"/>
      <c r="X570" s="11"/>
      <c r="Y570" s="11"/>
      <c r="Z570" s="11"/>
      <c r="AA570" s="11"/>
      <c r="AB570" s="11"/>
      <c r="AC570" s="11"/>
      <c r="AD570" s="11"/>
    </row>
    <row r="571" spans="1:30">
      <c r="A571" s="56"/>
      <c r="B571" s="11"/>
      <c r="C571" s="11" t="s">
        <v>367</v>
      </c>
      <c r="D571" s="11"/>
      <c r="E571" s="11" t="s">
        <v>366</v>
      </c>
      <c r="F571" s="11">
        <v>26</v>
      </c>
      <c r="G571" s="204">
        <v>799.02049999999997</v>
      </c>
      <c r="H571" s="204">
        <v>15980.41</v>
      </c>
      <c r="I571" s="204">
        <v>614.63115384615401</v>
      </c>
      <c r="J571" s="220">
        <v>12.192307692307701</v>
      </c>
      <c r="L571" s="11">
        <v>20</v>
      </c>
      <c r="M571" s="204">
        <v>5858.02</v>
      </c>
      <c r="N571" s="204">
        <v>976.33666666666704</v>
      </c>
      <c r="O571" s="11"/>
      <c r="P571" s="204"/>
      <c r="Q571" s="204"/>
      <c r="R571" s="11">
        <v>26</v>
      </c>
      <c r="S571" s="204">
        <v>15980.41</v>
      </c>
      <c r="T571" s="204">
        <v>614.63115384615401</v>
      </c>
      <c r="V571" s="11"/>
      <c r="W571" s="11"/>
      <c r="X571" s="11"/>
      <c r="Y571" s="11"/>
      <c r="Z571" s="11"/>
      <c r="AA571" s="11"/>
      <c r="AB571" s="11"/>
      <c r="AC571" s="11"/>
      <c r="AD571" s="11"/>
    </row>
    <row r="572" spans="1:30">
      <c r="A572" s="56"/>
      <c r="B572" s="11"/>
      <c r="C572" s="11" t="s">
        <v>155</v>
      </c>
      <c r="D572" s="11"/>
      <c r="E572" s="11" t="s">
        <v>156</v>
      </c>
      <c r="F572" s="11">
        <v>81</v>
      </c>
      <c r="G572" s="204">
        <v>1391.83121951219</v>
      </c>
      <c r="H572" s="204">
        <v>57065.08</v>
      </c>
      <c r="I572" s="204">
        <v>704.50716049382697</v>
      </c>
      <c r="J572" s="220">
        <v>12.185185185185199</v>
      </c>
      <c r="L572" s="11">
        <v>41</v>
      </c>
      <c r="M572" s="204">
        <v>30632.92</v>
      </c>
      <c r="N572" s="204">
        <v>765.82299999999998</v>
      </c>
      <c r="O572" s="11"/>
      <c r="P572" s="204"/>
      <c r="Q572" s="204"/>
      <c r="R572" s="11">
        <v>81</v>
      </c>
      <c r="S572" s="204">
        <v>57065.08</v>
      </c>
      <c r="T572" s="204">
        <v>704.50716049382697</v>
      </c>
      <c r="V572" s="11"/>
      <c r="W572" s="11"/>
      <c r="X572" s="11"/>
      <c r="Y572" s="11"/>
      <c r="Z572" s="11"/>
      <c r="AA572" s="11"/>
      <c r="AB572" s="11"/>
      <c r="AC572" s="11"/>
      <c r="AD572" s="11"/>
    </row>
    <row r="573" spans="1:30">
      <c r="A573" s="56"/>
      <c r="B573" s="11"/>
      <c r="C573" s="11" t="s">
        <v>208</v>
      </c>
      <c r="D573" s="11"/>
      <c r="E573" s="11" t="s">
        <v>210</v>
      </c>
      <c r="F573" s="11">
        <v>356</v>
      </c>
      <c r="G573" s="204">
        <v>1243.9655769230801</v>
      </c>
      <c r="H573" s="204">
        <v>258744.84</v>
      </c>
      <c r="I573" s="204">
        <v>726.81134831460599</v>
      </c>
      <c r="J573" s="220">
        <v>12.1432584269663</v>
      </c>
      <c r="L573" s="11">
        <v>208</v>
      </c>
      <c r="M573" s="204">
        <v>110794.59</v>
      </c>
      <c r="N573" s="204">
        <v>748.61209459459496</v>
      </c>
      <c r="O573" s="11"/>
      <c r="P573" s="204"/>
      <c r="Q573" s="204"/>
      <c r="R573" s="11">
        <v>356</v>
      </c>
      <c r="S573" s="204">
        <v>258744.84</v>
      </c>
      <c r="T573" s="204">
        <v>726.81134831460599</v>
      </c>
      <c r="V573" s="11"/>
      <c r="W573" s="11"/>
      <c r="X573" s="11"/>
      <c r="Y573" s="11"/>
      <c r="Z573" s="11"/>
      <c r="AA573" s="11"/>
      <c r="AB573" s="11"/>
      <c r="AC573" s="11"/>
      <c r="AD573" s="11"/>
    </row>
    <row r="574" spans="1:30">
      <c r="A574" s="56"/>
      <c r="B574" s="11"/>
      <c r="C574" s="11" t="s">
        <v>345</v>
      </c>
      <c r="D574" s="11"/>
      <c r="E574" s="11" t="s">
        <v>152</v>
      </c>
      <c r="F574" s="11">
        <v>196</v>
      </c>
      <c r="G574" s="204">
        <v>1014.24608</v>
      </c>
      <c r="H574" s="204">
        <v>126780.76</v>
      </c>
      <c r="I574" s="204">
        <v>646.84061224489801</v>
      </c>
      <c r="J574" s="220">
        <v>12.1428571428571</v>
      </c>
      <c r="L574" s="11">
        <v>125</v>
      </c>
      <c r="M574" s="204">
        <v>51259.76</v>
      </c>
      <c r="N574" s="204">
        <v>721.96845070422501</v>
      </c>
      <c r="O574" s="11"/>
      <c r="P574" s="204"/>
      <c r="Q574" s="204"/>
      <c r="R574" s="11">
        <v>196</v>
      </c>
      <c r="S574" s="204">
        <v>126780.76</v>
      </c>
      <c r="T574" s="204">
        <v>646.84061224489801</v>
      </c>
      <c r="V574" s="11"/>
      <c r="W574" s="11"/>
      <c r="X574" s="11"/>
      <c r="Y574" s="11"/>
      <c r="Z574" s="11"/>
      <c r="AA574" s="11"/>
      <c r="AB574" s="11"/>
      <c r="AC574" s="11"/>
      <c r="AD574" s="11"/>
    </row>
    <row r="575" spans="1:30">
      <c r="A575" s="56"/>
      <c r="B575" s="11"/>
      <c r="C575" s="11" t="s">
        <v>430</v>
      </c>
      <c r="D575" s="11"/>
      <c r="E575" s="11" t="s">
        <v>262</v>
      </c>
      <c r="F575" s="11">
        <v>8</v>
      </c>
      <c r="G575" s="204">
        <v>1076.3699999999999</v>
      </c>
      <c r="H575" s="204">
        <v>4305.4799999999996</v>
      </c>
      <c r="I575" s="204">
        <v>538.18499999999995</v>
      </c>
      <c r="J575" s="220">
        <v>12.125</v>
      </c>
      <c r="L575" s="11">
        <v>4</v>
      </c>
      <c r="M575" s="204">
        <v>3391.26</v>
      </c>
      <c r="N575" s="204">
        <v>847.81500000000005</v>
      </c>
      <c r="O575" s="11"/>
      <c r="P575" s="204"/>
      <c r="Q575" s="204"/>
      <c r="R575" s="11">
        <v>8</v>
      </c>
      <c r="S575" s="204">
        <v>4305.4799999999996</v>
      </c>
      <c r="T575" s="204">
        <v>538.18499999999995</v>
      </c>
      <c r="V575" s="11"/>
      <c r="W575" s="11"/>
      <c r="X575" s="11"/>
      <c r="Y575" s="11"/>
      <c r="Z575" s="11"/>
      <c r="AA575" s="11"/>
      <c r="AB575" s="11"/>
      <c r="AC575" s="11"/>
      <c r="AD575" s="11"/>
    </row>
    <row r="576" spans="1:30">
      <c r="A576" s="56"/>
      <c r="B576" s="11"/>
      <c r="C576" s="11" t="s">
        <v>167</v>
      </c>
      <c r="D576" s="11"/>
      <c r="E576" s="11" t="s">
        <v>168</v>
      </c>
      <c r="F576" s="11">
        <v>18</v>
      </c>
      <c r="G576" s="204">
        <v>609.44000000000005</v>
      </c>
      <c r="H576" s="204">
        <v>6703.84</v>
      </c>
      <c r="I576" s="204">
        <v>372.43555555555599</v>
      </c>
      <c r="J576" s="220">
        <v>12.1111111111111</v>
      </c>
      <c r="L576" s="11">
        <v>11</v>
      </c>
      <c r="M576" s="204">
        <v>3796.12</v>
      </c>
      <c r="N576" s="204">
        <v>542.30285714285696</v>
      </c>
      <c r="O576" s="11"/>
      <c r="P576" s="204"/>
      <c r="Q576" s="204"/>
      <c r="R576" s="11">
        <v>18</v>
      </c>
      <c r="S576" s="204">
        <v>6703.84</v>
      </c>
      <c r="T576" s="204">
        <v>372.43555555555599</v>
      </c>
      <c r="V576" s="11"/>
      <c r="W576" s="11"/>
      <c r="X576" s="11"/>
      <c r="Y576" s="11"/>
      <c r="Z576" s="11"/>
      <c r="AA576" s="11"/>
      <c r="AB576" s="11"/>
      <c r="AC576" s="11"/>
      <c r="AD576" s="11"/>
    </row>
    <row r="577" spans="1:30">
      <c r="A577" s="56"/>
      <c r="B577" s="11"/>
      <c r="C577" s="11" t="s">
        <v>399</v>
      </c>
      <c r="D577" s="11"/>
      <c r="E577" s="11" t="s">
        <v>400</v>
      </c>
      <c r="F577" s="11">
        <v>10</v>
      </c>
      <c r="G577" s="204">
        <v>1166.43</v>
      </c>
      <c r="H577" s="204">
        <v>8165.01</v>
      </c>
      <c r="I577" s="204">
        <v>816.50099999999998</v>
      </c>
      <c r="J577" s="220">
        <v>12.1</v>
      </c>
      <c r="L577" s="11">
        <v>7</v>
      </c>
      <c r="M577" s="204">
        <v>3957.25</v>
      </c>
      <c r="N577" s="204">
        <v>1319.0833333333301</v>
      </c>
      <c r="O577" s="11"/>
      <c r="P577" s="204"/>
      <c r="Q577" s="204"/>
      <c r="R577" s="11">
        <v>10</v>
      </c>
      <c r="S577" s="204">
        <v>8165.01</v>
      </c>
      <c r="T577" s="204">
        <v>816.50099999999998</v>
      </c>
      <c r="V577" s="11"/>
      <c r="W577" s="11"/>
      <c r="X577" s="11"/>
      <c r="Y577" s="11"/>
      <c r="Z577" s="11"/>
      <c r="AA577" s="11"/>
      <c r="AB577" s="11"/>
      <c r="AC577" s="11"/>
      <c r="AD577" s="11"/>
    </row>
    <row r="578" spans="1:30">
      <c r="A578" s="56"/>
      <c r="B578" s="11"/>
      <c r="C578" s="11" t="s">
        <v>104</v>
      </c>
      <c r="D578" s="11"/>
      <c r="E578" s="11" t="s">
        <v>105</v>
      </c>
      <c r="F578" s="11">
        <v>1</v>
      </c>
      <c r="G578" s="204">
        <v>412.95</v>
      </c>
      <c r="H578" s="204">
        <v>412.95</v>
      </c>
      <c r="I578" s="204">
        <v>412.95</v>
      </c>
      <c r="J578" s="220">
        <v>12</v>
      </c>
      <c r="L578" s="11">
        <v>1</v>
      </c>
      <c r="M578" s="204"/>
      <c r="N578" s="204"/>
      <c r="O578" s="11"/>
      <c r="P578" s="204"/>
      <c r="Q578" s="204"/>
      <c r="R578" s="11">
        <v>1</v>
      </c>
      <c r="S578" s="204">
        <v>412.95</v>
      </c>
      <c r="T578" s="204">
        <v>412.95</v>
      </c>
      <c r="V578" s="11"/>
      <c r="W578" s="11"/>
      <c r="X578" s="11"/>
      <c r="Y578" s="11"/>
      <c r="Z578" s="11"/>
      <c r="AA578" s="11"/>
      <c r="AB578" s="11"/>
      <c r="AC578" s="11"/>
      <c r="AD578" s="11"/>
    </row>
    <row r="579" spans="1:30">
      <c r="A579" s="56"/>
      <c r="B579" s="11"/>
      <c r="C579" s="11" t="s">
        <v>570</v>
      </c>
      <c r="D579" s="11"/>
      <c r="E579" s="11" t="s">
        <v>114</v>
      </c>
      <c r="F579" s="11">
        <v>1</v>
      </c>
      <c r="G579" s="204">
        <v>112.29</v>
      </c>
      <c r="H579" s="204">
        <v>112.29</v>
      </c>
      <c r="I579" s="204">
        <v>112.29</v>
      </c>
      <c r="J579" s="220">
        <v>12</v>
      </c>
      <c r="L579" s="11">
        <v>1</v>
      </c>
      <c r="M579" s="204"/>
      <c r="N579" s="204"/>
      <c r="O579" s="11"/>
      <c r="P579" s="204"/>
      <c r="Q579" s="204"/>
      <c r="R579" s="11">
        <v>1</v>
      </c>
      <c r="S579" s="204">
        <v>112.29</v>
      </c>
      <c r="T579" s="204">
        <v>112.29</v>
      </c>
      <c r="V579" s="11"/>
      <c r="W579" s="11"/>
      <c r="X579" s="11"/>
      <c r="Y579" s="11"/>
      <c r="Z579" s="11"/>
      <c r="AA579" s="11"/>
      <c r="AB579" s="11"/>
      <c r="AC579" s="11"/>
      <c r="AD579" s="11"/>
    </row>
    <row r="580" spans="1:30">
      <c r="A580" s="56"/>
      <c r="B580" s="11"/>
      <c r="C580" s="11" t="s">
        <v>196</v>
      </c>
      <c r="D580" s="11"/>
      <c r="E580" s="11" t="s">
        <v>197</v>
      </c>
      <c r="F580" s="11">
        <v>24</v>
      </c>
      <c r="G580" s="204">
        <v>1306.31923076923</v>
      </c>
      <c r="H580" s="204">
        <v>16982.150000000001</v>
      </c>
      <c r="I580" s="204">
        <v>707.58958333333305</v>
      </c>
      <c r="J580" s="220">
        <v>12</v>
      </c>
      <c r="L580" s="11">
        <v>13</v>
      </c>
      <c r="M580" s="204">
        <v>8499.2999999999993</v>
      </c>
      <c r="N580" s="204">
        <v>772.66363636363599</v>
      </c>
      <c r="O580" s="11"/>
      <c r="P580" s="204"/>
      <c r="Q580" s="204"/>
      <c r="R580" s="11">
        <v>24</v>
      </c>
      <c r="S580" s="204">
        <v>16982.150000000001</v>
      </c>
      <c r="T580" s="204">
        <v>707.58958333333305</v>
      </c>
      <c r="V580" s="11"/>
      <c r="W580" s="11"/>
      <c r="X580" s="11"/>
      <c r="Y580" s="11"/>
      <c r="Z580" s="11"/>
      <c r="AA580" s="11"/>
      <c r="AB580" s="11"/>
      <c r="AC580" s="11"/>
      <c r="AD580" s="11"/>
    </row>
    <row r="581" spans="1:30">
      <c r="A581" s="56"/>
      <c r="B581" s="11"/>
      <c r="C581" s="11" t="s">
        <v>250</v>
      </c>
      <c r="D581" s="11"/>
      <c r="E581" s="11" t="s">
        <v>118</v>
      </c>
      <c r="F581" s="11">
        <v>1</v>
      </c>
      <c r="G581" s="204">
        <v>891.56</v>
      </c>
      <c r="H581" s="204">
        <v>891.56</v>
      </c>
      <c r="I581" s="204">
        <v>891.56</v>
      </c>
      <c r="J581" s="220">
        <v>12</v>
      </c>
      <c r="L581" s="11">
        <v>1</v>
      </c>
      <c r="M581" s="204"/>
      <c r="N581" s="204"/>
      <c r="O581" s="11"/>
      <c r="P581" s="204"/>
      <c r="Q581" s="204"/>
      <c r="R581" s="11">
        <v>1</v>
      </c>
      <c r="S581" s="204">
        <v>891.56</v>
      </c>
      <c r="T581" s="204">
        <v>891.56</v>
      </c>
      <c r="V581" s="11"/>
      <c r="W581" s="11"/>
      <c r="X581" s="11"/>
      <c r="Y581" s="11"/>
      <c r="Z581" s="11"/>
      <c r="AA581" s="11"/>
      <c r="AB581" s="11"/>
      <c r="AC581" s="11"/>
      <c r="AD581" s="11"/>
    </row>
    <row r="582" spans="1:30">
      <c r="A582" s="56"/>
      <c r="B582" s="11"/>
      <c r="C582" s="11" t="s">
        <v>290</v>
      </c>
      <c r="D582" s="11"/>
      <c r="E582" s="11" t="s">
        <v>307</v>
      </c>
      <c r="F582" s="11">
        <v>1</v>
      </c>
      <c r="G582" s="204">
        <v>72.97</v>
      </c>
      <c r="H582" s="204">
        <v>72.97</v>
      </c>
      <c r="I582" s="204">
        <v>72.97</v>
      </c>
      <c r="J582" s="220">
        <v>12</v>
      </c>
      <c r="L582" s="11">
        <v>1</v>
      </c>
      <c r="M582" s="204"/>
      <c r="N582" s="204"/>
      <c r="O582" s="11"/>
      <c r="P582" s="204"/>
      <c r="Q582" s="204"/>
      <c r="R582" s="11">
        <v>1</v>
      </c>
      <c r="S582" s="204">
        <v>72.97</v>
      </c>
      <c r="T582" s="204">
        <v>72.97</v>
      </c>
      <c r="V582" s="11"/>
      <c r="W582" s="11"/>
      <c r="X582" s="11"/>
      <c r="Y582" s="11"/>
      <c r="Z582" s="11"/>
      <c r="AA582" s="11"/>
      <c r="AB582" s="11"/>
      <c r="AC582" s="11"/>
      <c r="AD582" s="11"/>
    </row>
    <row r="583" spans="1:30">
      <c r="A583" s="56"/>
      <c r="B583" s="11"/>
      <c r="C583" s="11" t="s">
        <v>433</v>
      </c>
      <c r="D583" s="11"/>
      <c r="E583" s="11" t="s">
        <v>191</v>
      </c>
      <c r="F583" s="11">
        <v>3</v>
      </c>
      <c r="G583" s="204">
        <v>978.34500000000003</v>
      </c>
      <c r="H583" s="204">
        <v>1956.69</v>
      </c>
      <c r="I583" s="204">
        <v>652.23</v>
      </c>
      <c r="J583" s="220">
        <v>12</v>
      </c>
      <c r="L583" s="11">
        <v>2</v>
      </c>
      <c r="M583" s="204">
        <v>476.13</v>
      </c>
      <c r="N583" s="204">
        <v>476.13</v>
      </c>
      <c r="O583" s="11"/>
      <c r="P583" s="204"/>
      <c r="Q583" s="204"/>
      <c r="R583" s="11">
        <v>3</v>
      </c>
      <c r="S583" s="204">
        <v>1956.69</v>
      </c>
      <c r="T583" s="204">
        <v>652.23</v>
      </c>
      <c r="V583" s="11"/>
      <c r="W583" s="11"/>
      <c r="X583" s="11"/>
      <c r="Y583" s="11"/>
      <c r="Z583" s="11"/>
      <c r="AA583" s="11"/>
      <c r="AB583" s="11"/>
      <c r="AC583" s="11"/>
      <c r="AD583" s="11"/>
    </row>
    <row r="584" spans="1:30">
      <c r="A584" s="56"/>
      <c r="B584" s="11"/>
      <c r="C584" s="11" t="s">
        <v>335</v>
      </c>
      <c r="D584" s="11"/>
      <c r="E584" s="11" t="s">
        <v>336</v>
      </c>
      <c r="F584" s="11">
        <v>18</v>
      </c>
      <c r="G584" s="204">
        <v>928.50636363636295</v>
      </c>
      <c r="H584" s="204">
        <v>10213.57</v>
      </c>
      <c r="I584" s="204">
        <v>567.42055555555498</v>
      </c>
      <c r="J584" s="220">
        <v>11.9444444444444</v>
      </c>
      <c r="L584" s="11">
        <v>11</v>
      </c>
      <c r="M584" s="204">
        <v>5283.38</v>
      </c>
      <c r="N584" s="204">
        <v>754.76857142857102</v>
      </c>
      <c r="O584" s="11"/>
      <c r="P584" s="204"/>
      <c r="Q584" s="204"/>
      <c r="R584" s="11">
        <v>18</v>
      </c>
      <c r="S584" s="204">
        <v>10213.57</v>
      </c>
      <c r="T584" s="204">
        <v>567.42055555555498</v>
      </c>
      <c r="V584" s="11"/>
      <c r="W584" s="11"/>
      <c r="X584" s="11"/>
      <c r="Y584" s="11"/>
      <c r="Z584" s="11"/>
      <c r="AA584" s="11"/>
      <c r="AB584" s="11"/>
      <c r="AC584" s="11"/>
      <c r="AD584" s="11"/>
    </row>
    <row r="585" spans="1:30">
      <c r="A585" s="56"/>
      <c r="B585" s="11"/>
      <c r="C585" s="11" t="s">
        <v>115</v>
      </c>
      <c r="D585" s="11"/>
      <c r="E585" s="11" t="s">
        <v>116</v>
      </c>
      <c r="F585" s="11">
        <v>16</v>
      </c>
      <c r="G585" s="204">
        <v>1824.9449999999999</v>
      </c>
      <c r="H585" s="204">
        <v>14599.56</v>
      </c>
      <c r="I585" s="204">
        <v>912.47249999999997</v>
      </c>
      <c r="J585" s="220">
        <v>11.9375</v>
      </c>
      <c r="L585" s="11">
        <v>8</v>
      </c>
      <c r="M585" s="204">
        <v>8544.33</v>
      </c>
      <c r="N585" s="204">
        <v>1068.04125</v>
      </c>
      <c r="O585" s="11"/>
      <c r="P585" s="204"/>
      <c r="Q585" s="204"/>
      <c r="R585" s="11">
        <v>16</v>
      </c>
      <c r="S585" s="204">
        <v>14599.56</v>
      </c>
      <c r="T585" s="204">
        <v>912.47249999999997</v>
      </c>
      <c r="V585" s="11"/>
      <c r="W585" s="11"/>
      <c r="X585" s="11"/>
      <c r="Y585" s="11"/>
      <c r="Z585" s="11"/>
      <c r="AA585" s="11"/>
      <c r="AB585" s="11"/>
      <c r="AC585" s="11"/>
      <c r="AD585" s="11"/>
    </row>
    <row r="586" spans="1:30">
      <c r="A586" s="56"/>
      <c r="B586" s="11"/>
      <c r="C586" s="11" t="s">
        <v>200</v>
      </c>
      <c r="D586" s="11"/>
      <c r="E586" s="11" t="s">
        <v>89</v>
      </c>
      <c r="F586" s="11">
        <v>288</v>
      </c>
      <c r="G586" s="204">
        <v>871.74571428571505</v>
      </c>
      <c r="H586" s="204">
        <v>158657.72</v>
      </c>
      <c r="I586" s="204">
        <v>550.89486111111103</v>
      </c>
      <c r="J586" s="220">
        <v>11.9340277777778</v>
      </c>
      <c r="L586" s="11">
        <v>182</v>
      </c>
      <c r="M586" s="204">
        <v>78759.63</v>
      </c>
      <c r="N586" s="204">
        <v>743.01537735849104</v>
      </c>
      <c r="O586" s="11"/>
      <c r="P586" s="204"/>
      <c r="Q586" s="204"/>
      <c r="R586" s="11">
        <v>288</v>
      </c>
      <c r="S586" s="204">
        <v>158657.72</v>
      </c>
      <c r="T586" s="204">
        <v>550.89486111111103</v>
      </c>
      <c r="V586" s="11"/>
      <c r="W586" s="11"/>
      <c r="X586" s="11"/>
      <c r="Y586" s="11"/>
      <c r="Z586" s="11"/>
      <c r="AA586" s="11"/>
      <c r="AB586" s="11"/>
      <c r="AC586" s="11"/>
      <c r="AD586" s="11"/>
    </row>
    <row r="587" spans="1:30">
      <c r="A587" s="56"/>
      <c r="B587" s="11"/>
      <c r="C587" s="11" t="s">
        <v>322</v>
      </c>
      <c r="D587" s="11"/>
      <c r="E587" s="11" t="s">
        <v>98</v>
      </c>
      <c r="F587" s="11">
        <v>11</v>
      </c>
      <c r="G587" s="204">
        <v>1340.498</v>
      </c>
      <c r="H587" s="204">
        <v>6702.49</v>
      </c>
      <c r="I587" s="204">
        <v>609.31727272727301</v>
      </c>
      <c r="J587" s="220">
        <v>11.909090909090899</v>
      </c>
      <c r="L587" s="11">
        <v>5</v>
      </c>
      <c r="M587" s="204">
        <v>4615.87</v>
      </c>
      <c r="N587" s="204">
        <v>769.31166666666695</v>
      </c>
      <c r="O587" s="11"/>
      <c r="P587" s="204"/>
      <c r="Q587" s="204"/>
      <c r="R587" s="11">
        <v>11</v>
      </c>
      <c r="S587" s="204">
        <v>6702.49</v>
      </c>
      <c r="T587" s="204">
        <v>609.31727272727301</v>
      </c>
      <c r="V587" s="11"/>
      <c r="W587" s="11"/>
      <c r="X587" s="11"/>
      <c r="Y587" s="11"/>
      <c r="Z587" s="11"/>
      <c r="AA587" s="11"/>
      <c r="AB587" s="11"/>
      <c r="AC587" s="11"/>
      <c r="AD587" s="11"/>
    </row>
    <row r="588" spans="1:30">
      <c r="A588" s="56"/>
      <c r="B588" s="11"/>
      <c r="C588" s="11" t="s">
        <v>378</v>
      </c>
      <c r="D588" s="11"/>
      <c r="E588" s="11" t="s">
        <v>289</v>
      </c>
      <c r="F588" s="11">
        <v>238</v>
      </c>
      <c r="G588" s="204">
        <v>1060.0681560283699</v>
      </c>
      <c r="H588" s="204">
        <v>149469.60999999999</v>
      </c>
      <c r="I588" s="204">
        <v>628.02357142857204</v>
      </c>
      <c r="J588" s="220">
        <v>11.886554621848701</v>
      </c>
      <c r="L588" s="11">
        <v>141</v>
      </c>
      <c r="M588" s="204">
        <v>69529.42</v>
      </c>
      <c r="N588" s="204">
        <v>716.79814432989701</v>
      </c>
      <c r="O588" s="11"/>
      <c r="P588" s="204"/>
      <c r="Q588" s="204"/>
      <c r="R588" s="11">
        <v>238</v>
      </c>
      <c r="S588" s="204">
        <v>149469.60999999999</v>
      </c>
      <c r="T588" s="204">
        <v>628.02357142857204</v>
      </c>
      <c r="V588" s="11"/>
      <c r="W588" s="11"/>
      <c r="X588" s="11"/>
      <c r="Y588" s="11"/>
      <c r="Z588" s="11"/>
      <c r="AA588" s="11"/>
      <c r="AB588" s="11"/>
      <c r="AC588" s="11"/>
      <c r="AD588" s="11"/>
    </row>
    <row r="589" spans="1:30">
      <c r="A589" s="56"/>
      <c r="B589" s="11"/>
      <c r="C589" s="11" t="s">
        <v>447</v>
      </c>
      <c r="D589" s="11"/>
      <c r="E589" s="11" t="s">
        <v>227</v>
      </c>
      <c r="F589" s="11">
        <v>7</v>
      </c>
      <c r="G589" s="204">
        <v>1117.1424999999999</v>
      </c>
      <c r="H589" s="204">
        <v>4468.57</v>
      </c>
      <c r="I589" s="204">
        <v>638.36714285714299</v>
      </c>
      <c r="J589" s="220">
        <v>11.8571428571429</v>
      </c>
      <c r="L589" s="11">
        <v>4</v>
      </c>
      <c r="M589" s="204">
        <v>1824.31</v>
      </c>
      <c r="N589" s="204">
        <v>608.10333333333301</v>
      </c>
      <c r="O589" s="11"/>
      <c r="P589" s="204"/>
      <c r="Q589" s="204"/>
      <c r="R589" s="11">
        <v>7</v>
      </c>
      <c r="S589" s="204">
        <v>4468.57</v>
      </c>
      <c r="T589" s="204">
        <v>638.36714285714299</v>
      </c>
      <c r="V589" s="11"/>
      <c r="W589" s="11"/>
      <c r="X589" s="11"/>
      <c r="Y589" s="11"/>
      <c r="Z589" s="11"/>
      <c r="AA589" s="11"/>
      <c r="AB589" s="11"/>
      <c r="AC589" s="11"/>
      <c r="AD589" s="11"/>
    </row>
    <row r="590" spans="1:30">
      <c r="A590" s="56"/>
      <c r="B590" s="11"/>
      <c r="C590" s="11" t="s">
        <v>109</v>
      </c>
      <c r="D590" s="11"/>
      <c r="E590" s="11" t="s">
        <v>110</v>
      </c>
      <c r="F590" s="11">
        <v>12</v>
      </c>
      <c r="G590" s="204">
        <v>740.11571428571403</v>
      </c>
      <c r="H590" s="204">
        <v>5180.8100000000004</v>
      </c>
      <c r="I590" s="204">
        <v>431.73416666666702</v>
      </c>
      <c r="J590" s="220">
        <v>11.8333333333333</v>
      </c>
      <c r="L590" s="11">
        <v>7</v>
      </c>
      <c r="M590" s="204">
        <v>2409.27</v>
      </c>
      <c r="N590" s="204">
        <v>481.85399999999998</v>
      </c>
      <c r="O590" s="11"/>
      <c r="P590" s="204"/>
      <c r="Q590" s="204"/>
      <c r="R590" s="11">
        <v>12</v>
      </c>
      <c r="S590" s="204">
        <v>5180.8100000000004</v>
      </c>
      <c r="T590" s="204">
        <v>431.73416666666702</v>
      </c>
      <c r="V590" s="11"/>
      <c r="W590" s="11"/>
      <c r="X590" s="11"/>
      <c r="Y590" s="11"/>
      <c r="Z590" s="11"/>
      <c r="AA590" s="11"/>
      <c r="AB590" s="11"/>
      <c r="AC590" s="11"/>
      <c r="AD590" s="11"/>
    </row>
    <row r="591" spans="1:30">
      <c r="A591" s="56"/>
      <c r="B591" s="11"/>
      <c r="C591" s="11" t="s">
        <v>180</v>
      </c>
      <c r="D591" s="11"/>
      <c r="E591" s="11" t="s">
        <v>181</v>
      </c>
      <c r="F591" s="11">
        <v>11</v>
      </c>
      <c r="G591" s="204">
        <v>725.87874999999997</v>
      </c>
      <c r="H591" s="204">
        <v>5807.03</v>
      </c>
      <c r="I591" s="204">
        <v>527.91181818181803</v>
      </c>
      <c r="J591" s="220">
        <v>11.818181818181801</v>
      </c>
      <c r="L591" s="11">
        <v>8</v>
      </c>
      <c r="M591" s="204">
        <v>1542.34</v>
      </c>
      <c r="N591" s="204">
        <v>514.113333333333</v>
      </c>
      <c r="O591" s="11"/>
      <c r="P591" s="204"/>
      <c r="Q591" s="204"/>
      <c r="R591" s="11">
        <v>11</v>
      </c>
      <c r="S591" s="204">
        <v>5807.03</v>
      </c>
      <c r="T591" s="204">
        <v>527.91181818181803</v>
      </c>
      <c r="V591" s="11"/>
      <c r="W591" s="11"/>
      <c r="X591" s="11"/>
      <c r="Y591" s="11"/>
      <c r="Z591" s="11"/>
      <c r="AA591" s="11"/>
      <c r="AB591" s="11"/>
      <c r="AC591" s="11"/>
      <c r="AD591" s="11"/>
    </row>
    <row r="592" spans="1:30">
      <c r="A592" s="56"/>
      <c r="B592" s="11"/>
      <c r="C592" s="11" t="s">
        <v>140</v>
      </c>
      <c r="D592" s="11"/>
      <c r="E592" s="11" t="s">
        <v>141</v>
      </c>
      <c r="F592" s="11">
        <v>39</v>
      </c>
      <c r="G592" s="204">
        <v>1322.1305</v>
      </c>
      <c r="H592" s="204">
        <v>26442.61</v>
      </c>
      <c r="I592" s="204">
        <v>678.015641025641</v>
      </c>
      <c r="J592" s="220">
        <v>11.794871794871799</v>
      </c>
      <c r="L592" s="11">
        <v>20</v>
      </c>
      <c r="M592" s="204">
        <v>17675.71</v>
      </c>
      <c r="N592" s="204">
        <v>930.30052631578997</v>
      </c>
      <c r="O592" s="11"/>
      <c r="P592" s="204"/>
      <c r="Q592" s="204"/>
      <c r="R592" s="11">
        <v>39</v>
      </c>
      <c r="S592" s="204">
        <v>26442.61</v>
      </c>
      <c r="T592" s="204">
        <v>678.015641025641</v>
      </c>
      <c r="V592" s="11"/>
      <c r="W592" s="11"/>
      <c r="X592" s="11"/>
      <c r="Y592" s="11"/>
      <c r="Z592" s="11"/>
      <c r="AA592" s="11"/>
      <c r="AB592" s="11"/>
      <c r="AC592" s="11"/>
      <c r="AD592" s="11"/>
    </row>
    <row r="593" spans="1:30">
      <c r="A593" s="56"/>
      <c r="B593" s="11"/>
      <c r="C593" s="11" t="s">
        <v>290</v>
      </c>
      <c r="D593" s="11"/>
      <c r="E593" s="11" t="s">
        <v>291</v>
      </c>
      <c r="F593" s="11">
        <v>137</v>
      </c>
      <c r="G593" s="204">
        <v>1059.97305555556</v>
      </c>
      <c r="H593" s="204">
        <v>76318.06</v>
      </c>
      <c r="I593" s="204">
        <v>557.066131386861</v>
      </c>
      <c r="J593" s="220">
        <v>11.7737226277372</v>
      </c>
      <c r="L593" s="11">
        <v>72</v>
      </c>
      <c r="M593" s="204">
        <v>50126.7</v>
      </c>
      <c r="N593" s="204">
        <v>771.18</v>
      </c>
      <c r="O593" s="11"/>
      <c r="P593" s="204"/>
      <c r="Q593" s="204"/>
      <c r="R593" s="11">
        <v>137</v>
      </c>
      <c r="S593" s="204">
        <v>76318.06</v>
      </c>
      <c r="T593" s="204">
        <v>557.066131386861</v>
      </c>
      <c r="V593" s="11"/>
      <c r="W593" s="11"/>
      <c r="X593" s="11"/>
      <c r="Y593" s="11"/>
      <c r="Z593" s="11"/>
      <c r="AA593" s="11"/>
      <c r="AB593" s="11"/>
      <c r="AC593" s="11"/>
      <c r="AD593" s="11"/>
    </row>
    <row r="594" spans="1:30">
      <c r="A594" s="56"/>
      <c r="B594" s="11"/>
      <c r="C594" s="11" t="s">
        <v>339</v>
      </c>
      <c r="D594" s="11"/>
      <c r="E594" s="11" t="s">
        <v>122</v>
      </c>
      <c r="F594" s="11">
        <v>23</v>
      </c>
      <c r="G594" s="204">
        <v>1091.655</v>
      </c>
      <c r="H594" s="204">
        <v>15283.17</v>
      </c>
      <c r="I594" s="204">
        <v>664.48565217391297</v>
      </c>
      <c r="J594" s="220">
        <v>11.7391304347826</v>
      </c>
      <c r="L594" s="11">
        <v>14</v>
      </c>
      <c r="M594" s="204">
        <v>7309.63</v>
      </c>
      <c r="N594" s="204">
        <v>812.18111111111102</v>
      </c>
      <c r="O594" s="11"/>
      <c r="P594" s="204"/>
      <c r="Q594" s="204"/>
      <c r="R594" s="11">
        <v>23</v>
      </c>
      <c r="S594" s="204">
        <v>15283.17</v>
      </c>
      <c r="T594" s="204">
        <v>664.48565217391297</v>
      </c>
      <c r="V594" s="11"/>
      <c r="W594" s="11"/>
      <c r="X594" s="11"/>
      <c r="Y594" s="11"/>
      <c r="Z594" s="11"/>
      <c r="AA594" s="11"/>
      <c r="AB594" s="11"/>
      <c r="AC594" s="11"/>
      <c r="AD594" s="11"/>
    </row>
    <row r="595" spans="1:30">
      <c r="A595" s="56"/>
      <c r="B595" s="11"/>
      <c r="C595" s="11" t="s">
        <v>304</v>
      </c>
      <c r="D595" s="11"/>
      <c r="E595" s="11" t="s">
        <v>305</v>
      </c>
      <c r="F595" s="11">
        <v>33</v>
      </c>
      <c r="G595" s="204">
        <v>1754.0828571428599</v>
      </c>
      <c r="H595" s="204">
        <v>24557.16</v>
      </c>
      <c r="I595" s="204">
        <v>744.15636363636395</v>
      </c>
      <c r="J595" s="220">
        <v>11.7272727272727</v>
      </c>
      <c r="L595" s="11">
        <v>14</v>
      </c>
      <c r="M595" s="204">
        <v>19782.45</v>
      </c>
      <c r="N595" s="204">
        <v>1041.1815789473701</v>
      </c>
      <c r="O595" s="11"/>
      <c r="P595" s="204"/>
      <c r="Q595" s="204"/>
      <c r="R595" s="11">
        <v>33</v>
      </c>
      <c r="S595" s="204">
        <v>24557.16</v>
      </c>
      <c r="T595" s="204">
        <v>744.15636363636395</v>
      </c>
      <c r="V595" s="11"/>
      <c r="W595" s="11"/>
      <c r="X595" s="11"/>
      <c r="Y595" s="11"/>
      <c r="Z595" s="11"/>
      <c r="AA595" s="11"/>
      <c r="AB595" s="11"/>
      <c r="AC595" s="11"/>
      <c r="AD595" s="11"/>
    </row>
    <row r="596" spans="1:30">
      <c r="A596" s="56"/>
      <c r="B596" s="11"/>
      <c r="C596" s="11" t="s">
        <v>198</v>
      </c>
      <c r="D596" s="11"/>
      <c r="E596" s="11" t="s">
        <v>89</v>
      </c>
      <c r="F596" s="11">
        <v>29</v>
      </c>
      <c r="G596" s="204">
        <v>779.45863636363697</v>
      </c>
      <c r="H596" s="204">
        <v>17148.09</v>
      </c>
      <c r="I596" s="204">
        <v>591.31344827586202</v>
      </c>
      <c r="J596" s="220">
        <v>11.7241379310345</v>
      </c>
      <c r="L596" s="11">
        <v>22</v>
      </c>
      <c r="M596" s="204">
        <v>4086.54</v>
      </c>
      <c r="N596" s="204">
        <v>583.79142857142904</v>
      </c>
      <c r="O596" s="11"/>
      <c r="P596" s="204"/>
      <c r="Q596" s="204"/>
      <c r="R596" s="11">
        <v>29</v>
      </c>
      <c r="S596" s="204">
        <v>17148.09</v>
      </c>
      <c r="T596" s="204">
        <v>591.31344827586202</v>
      </c>
      <c r="V596" s="11"/>
      <c r="W596" s="11"/>
      <c r="X596" s="11"/>
      <c r="Y596" s="11"/>
      <c r="Z596" s="11"/>
      <c r="AA596" s="11"/>
      <c r="AB596" s="11"/>
      <c r="AC596" s="11"/>
      <c r="AD596" s="11"/>
    </row>
    <row r="597" spans="1:30">
      <c r="A597" s="56"/>
      <c r="B597" s="11"/>
      <c r="C597" s="11" t="s">
        <v>331</v>
      </c>
      <c r="D597" s="11"/>
      <c r="E597" s="11" t="s">
        <v>332</v>
      </c>
      <c r="F597" s="11">
        <v>75</v>
      </c>
      <c r="G597" s="204">
        <v>874.87979166666696</v>
      </c>
      <c r="H597" s="204">
        <v>41994.23</v>
      </c>
      <c r="I597" s="204">
        <v>559.92306666666695</v>
      </c>
      <c r="J597" s="220">
        <v>11.72</v>
      </c>
      <c r="L597" s="11">
        <v>48</v>
      </c>
      <c r="M597" s="204">
        <v>17718.82</v>
      </c>
      <c r="N597" s="204">
        <v>656.25259259259303</v>
      </c>
      <c r="O597" s="11"/>
      <c r="P597" s="204"/>
      <c r="Q597" s="204"/>
      <c r="R597" s="11">
        <v>75</v>
      </c>
      <c r="S597" s="204">
        <v>41994.23</v>
      </c>
      <c r="T597" s="204">
        <v>559.92306666666695</v>
      </c>
      <c r="V597" s="11"/>
      <c r="W597" s="11"/>
      <c r="X597" s="11"/>
      <c r="Y597" s="11"/>
      <c r="Z597" s="11"/>
      <c r="AA597" s="11"/>
      <c r="AB597" s="11"/>
      <c r="AC597" s="11"/>
      <c r="AD597" s="11"/>
    </row>
    <row r="598" spans="1:30">
      <c r="A598" s="56"/>
      <c r="B598" s="11"/>
      <c r="C598" s="11" t="s">
        <v>423</v>
      </c>
      <c r="D598" s="11"/>
      <c r="E598" s="11" t="s">
        <v>424</v>
      </c>
      <c r="F598" s="11">
        <v>114</v>
      </c>
      <c r="G598" s="204">
        <v>701.3528</v>
      </c>
      <c r="H598" s="204">
        <v>52601.46</v>
      </c>
      <c r="I598" s="204">
        <v>461.41631578947403</v>
      </c>
      <c r="J598" s="220">
        <v>11.719298245614</v>
      </c>
      <c r="L598" s="11">
        <v>75</v>
      </c>
      <c r="M598" s="204">
        <v>21809.47</v>
      </c>
      <c r="N598" s="204">
        <v>559.21717948717901</v>
      </c>
      <c r="O598" s="11"/>
      <c r="P598" s="204"/>
      <c r="Q598" s="204"/>
      <c r="R598" s="11">
        <v>114</v>
      </c>
      <c r="S598" s="204">
        <v>52601.46</v>
      </c>
      <c r="T598" s="204">
        <v>461.41631578947403</v>
      </c>
      <c r="V598" s="11"/>
      <c r="W598" s="11"/>
      <c r="X598" s="11"/>
      <c r="Y598" s="11"/>
      <c r="Z598" s="11"/>
      <c r="AA598" s="11"/>
      <c r="AB598" s="11"/>
      <c r="AC598" s="11"/>
      <c r="AD598" s="11"/>
    </row>
    <row r="599" spans="1:30">
      <c r="A599" s="56"/>
      <c r="B599" s="11"/>
      <c r="C599" s="11" t="s">
        <v>240</v>
      </c>
      <c r="D599" s="11"/>
      <c r="E599" s="11" t="s">
        <v>241</v>
      </c>
      <c r="F599" s="11">
        <v>7</v>
      </c>
      <c r="G599" s="204">
        <v>1101.30666666667</v>
      </c>
      <c r="H599" s="204">
        <v>3303.92</v>
      </c>
      <c r="I599" s="204">
        <v>471.98857142857202</v>
      </c>
      <c r="J599" s="220">
        <v>11.714285714285699</v>
      </c>
      <c r="L599" s="11">
        <v>3</v>
      </c>
      <c r="M599" s="204">
        <v>1293.8</v>
      </c>
      <c r="N599" s="204">
        <v>323.45</v>
      </c>
      <c r="O599" s="11"/>
      <c r="P599" s="204"/>
      <c r="Q599" s="204"/>
      <c r="R599" s="11">
        <v>7</v>
      </c>
      <c r="S599" s="204">
        <v>3303.92</v>
      </c>
      <c r="T599" s="204">
        <v>471.98857142857202</v>
      </c>
      <c r="V599" s="11"/>
      <c r="W599" s="11"/>
      <c r="X599" s="11"/>
      <c r="Y599" s="11"/>
      <c r="Z599" s="11"/>
      <c r="AA599" s="11"/>
      <c r="AB599" s="11"/>
      <c r="AC599" s="11"/>
      <c r="AD599" s="11"/>
    </row>
    <row r="600" spans="1:30">
      <c r="A600" s="56"/>
      <c r="B600" s="11"/>
      <c r="C600" s="11" t="s">
        <v>147</v>
      </c>
      <c r="D600" s="11"/>
      <c r="E600" s="11" t="s">
        <v>144</v>
      </c>
      <c r="F600" s="11">
        <v>85</v>
      </c>
      <c r="G600" s="204">
        <v>848.90660714285696</v>
      </c>
      <c r="H600" s="204">
        <v>47538.77</v>
      </c>
      <c r="I600" s="204">
        <v>559.27964705882403</v>
      </c>
      <c r="J600" s="220">
        <v>11.705882352941201</v>
      </c>
      <c r="L600" s="11">
        <v>56</v>
      </c>
      <c r="M600" s="204">
        <v>20125.189999999999</v>
      </c>
      <c r="N600" s="204">
        <v>693.972068965517</v>
      </c>
      <c r="O600" s="11"/>
      <c r="P600" s="204"/>
      <c r="Q600" s="204"/>
      <c r="R600" s="11">
        <v>85</v>
      </c>
      <c r="S600" s="204">
        <v>47538.77</v>
      </c>
      <c r="T600" s="204">
        <v>559.27964705882403</v>
      </c>
      <c r="V600" s="11"/>
      <c r="W600" s="11"/>
      <c r="X600" s="11"/>
      <c r="Y600" s="11"/>
      <c r="Z600" s="11"/>
      <c r="AA600" s="11"/>
      <c r="AB600" s="11"/>
      <c r="AC600" s="11"/>
      <c r="AD600" s="11"/>
    </row>
    <row r="601" spans="1:30">
      <c r="A601" s="56"/>
      <c r="B601" s="11"/>
      <c r="C601" s="11" t="s">
        <v>133</v>
      </c>
      <c r="D601" s="11"/>
      <c r="E601" s="11" t="s">
        <v>134</v>
      </c>
      <c r="F601" s="11">
        <v>10</v>
      </c>
      <c r="G601" s="204">
        <v>749.44142857142901</v>
      </c>
      <c r="H601" s="204">
        <v>5246.09</v>
      </c>
      <c r="I601" s="204">
        <v>524.60900000000004</v>
      </c>
      <c r="J601" s="220">
        <v>11.7</v>
      </c>
      <c r="L601" s="11">
        <v>7</v>
      </c>
      <c r="M601" s="204">
        <v>1699.9</v>
      </c>
      <c r="N601" s="204">
        <v>566.63333333333298</v>
      </c>
      <c r="O601" s="11"/>
      <c r="P601" s="204"/>
      <c r="Q601" s="204"/>
      <c r="R601" s="11">
        <v>10</v>
      </c>
      <c r="S601" s="204">
        <v>5246.09</v>
      </c>
      <c r="T601" s="204">
        <v>524.60900000000004</v>
      </c>
      <c r="V601" s="11"/>
      <c r="W601" s="11"/>
      <c r="X601" s="11"/>
      <c r="Y601" s="11"/>
      <c r="Z601" s="11"/>
      <c r="AA601" s="11"/>
      <c r="AB601" s="11"/>
      <c r="AC601" s="11"/>
      <c r="AD601" s="11"/>
    </row>
    <row r="602" spans="1:30">
      <c r="A602" s="56"/>
      <c r="B602" s="11"/>
      <c r="C602" s="11" t="s">
        <v>436</v>
      </c>
      <c r="D602" s="11"/>
      <c r="E602" s="11" t="s">
        <v>437</v>
      </c>
      <c r="F602" s="11">
        <v>81</v>
      </c>
      <c r="G602" s="204">
        <v>1095.9053061224499</v>
      </c>
      <c r="H602" s="204">
        <v>53699.360000000001</v>
      </c>
      <c r="I602" s="204">
        <v>662.95506172839498</v>
      </c>
      <c r="J602" s="220">
        <v>11.679012345679</v>
      </c>
      <c r="L602" s="11">
        <v>49</v>
      </c>
      <c r="M602" s="204">
        <v>20238.310000000001</v>
      </c>
      <c r="N602" s="204">
        <v>632.44718750000004</v>
      </c>
      <c r="O602" s="11"/>
      <c r="P602" s="204"/>
      <c r="Q602" s="204"/>
      <c r="R602" s="11">
        <v>81</v>
      </c>
      <c r="S602" s="204">
        <v>53699.360000000001</v>
      </c>
      <c r="T602" s="204">
        <v>662.95506172839498</v>
      </c>
      <c r="V602" s="11"/>
      <c r="W602" s="11"/>
      <c r="X602" s="11"/>
      <c r="Y602" s="11"/>
      <c r="Z602" s="11"/>
      <c r="AA602" s="11"/>
      <c r="AB602" s="11"/>
      <c r="AC602" s="11"/>
      <c r="AD602" s="11"/>
    </row>
    <row r="603" spans="1:30">
      <c r="A603" s="56"/>
      <c r="B603" s="11"/>
      <c r="C603" s="11" t="s">
        <v>432</v>
      </c>
      <c r="D603" s="11"/>
      <c r="E603" s="11" t="s">
        <v>166</v>
      </c>
      <c r="F603" s="11">
        <v>40</v>
      </c>
      <c r="G603" s="204">
        <v>1002.81192307692</v>
      </c>
      <c r="H603" s="204">
        <v>26073.11</v>
      </c>
      <c r="I603" s="204">
        <v>651.82775000000004</v>
      </c>
      <c r="J603" s="220">
        <v>11.675000000000001</v>
      </c>
      <c r="L603" s="11">
        <v>26</v>
      </c>
      <c r="M603" s="204">
        <v>11386.6</v>
      </c>
      <c r="N603" s="204">
        <v>813.32857142857097</v>
      </c>
      <c r="O603" s="11"/>
      <c r="P603" s="204"/>
      <c r="Q603" s="204"/>
      <c r="R603" s="11">
        <v>40</v>
      </c>
      <c r="S603" s="204">
        <v>26073.11</v>
      </c>
      <c r="T603" s="204">
        <v>651.82775000000004</v>
      </c>
      <c r="V603" s="11"/>
      <c r="W603" s="11"/>
      <c r="X603" s="11"/>
      <c r="Y603" s="11"/>
      <c r="Z603" s="11"/>
      <c r="AA603" s="11"/>
      <c r="AB603" s="11"/>
      <c r="AC603" s="11"/>
      <c r="AD603" s="11"/>
    </row>
    <row r="604" spans="1:30">
      <c r="A604" s="56"/>
      <c r="B604" s="11"/>
      <c r="C604" s="11" t="s">
        <v>439</v>
      </c>
      <c r="D604" s="11"/>
      <c r="E604" s="11" t="s">
        <v>279</v>
      </c>
      <c r="F604" s="11">
        <v>3</v>
      </c>
      <c r="G604" s="204">
        <v>170.666666666667</v>
      </c>
      <c r="H604" s="204">
        <v>512</v>
      </c>
      <c r="I604" s="204">
        <v>170.666666666667</v>
      </c>
      <c r="J604" s="220">
        <v>11.6666666666667</v>
      </c>
      <c r="L604" s="11">
        <v>3</v>
      </c>
      <c r="M604" s="204"/>
      <c r="N604" s="204"/>
      <c r="O604" s="11"/>
      <c r="P604" s="204"/>
      <c r="Q604" s="204"/>
      <c r="R604" s="11">
        <v>3</v>
      </c>
      <c r="S604" s="204">
        <v>512</v>
      </c>
      <c r="T604" s="204">
        <v>170.666666666667</v>
      </c>
      <c r="V604" s="11"/>
      <c r="W604" s="11"/>
      <c r="X604" s="11"/>
      <c r="Y604" s="11"/>
      <c r="Z604" s="11"/>
      <c r="AA604" s="11"/>
      <c r="AB604" s="11"/>
      <c r="AC604" s="11"/>
      <c r="AD604" s="11"/>
    </row>
    <row r="605" spans="1:30">
      <c r="A605" s="56"/>
      <c r="B605" s="11"/>
      <c r="C605" s="11" t="s">
        <v>443</v>
      </c>
      <c r="D605" s="11"/>
      <c r="E605" s="11" t="s">
        <v>444</v>
      </c>
      <c r="F605" s="11">
        <v>158</v>
      </c>
      <c r="G605" s="204">
        <v>745.52889908256896</v>
      </c>
      <c r="H605" s="204">
        <v>81262.649999999994</v>
      </c>
      <c r="I605" s="204">
        <v>514.32056962025297</v>
      </c>
      <c r="J605" s="220">
        <v>11.6645569620253</v>
      </c>
      <c r="L605" s="11">
        <v>109</v>
      </c>
      <c r="M605" s="204">
        <v>28095.919999999998</v>
      </c>
      <c r="N605" s="204">
        <v>573.38612244897899</v>
      </c>
      <c r="O605" s="11"/>
      <c r="P605" s="204"/>
      <c r="Q605" s="204"/>
      <c r="R605" s="11">
        <v>158</v>
      </c>
      <c r="S605" s="204">
        <v>81262.649999999994</v>
      </c>
      <c r="T605" s="204">
        <v>514.32056962025297</v>
      </c>
      <c r="V605" s="11"/>
      <c r="W605" s="11"/>
      <c r="X605" s="11"/>
      <c r="Y605" s="11"/>
      <c r="Z605" s="11"/>
      <c r="AA605" s="11"/>
      <c r="AB605" s="11"/>
      <c r="AC605" s="11"/>
      <c r="AD605" s="11"/>
    </row>
    <row r="606" spans="1:30">
      <c r="A606" s="56"/>
      <c r="B606" s="11"/>
      <c r="C606" s="11" t="s">
        <v>373</v>
      </c>
      <c r="D606" s="11"/>
      <c r="E606" s="11" t="s">
        <v>374</v>
      </c>
      <c r="F606" s="11">
        <v>72</v>
      </c>
      <c r="G606" s="204">
        <v>943.54142857142904</v>
      </c>
      <c r="H606" s="204">
        <v>39628.74</v>
      </c>
      <c r="I606" s="204">
        <v>550.39916666666704</v>
      </c>
      <c r="J606" s="220">
        <v>11.6527777777778</v>
      </c>
      <c r="L606" s="11">
        <v>42</v>
      </c>
      <c r="M606" s="204">
        <v>21412.29</v>
      </c>
      <c r="N606" s="204">
        <v>713.74300000000005</v>
      </c>
      <c r="O606" s="11"/>
      <c r="P606" s="204"/>
      <c r="Q606" s="204"/>
      <c r="R606" s="11">
        <v>72</v>
      </c>
      <c r="S606" s="204">
        <v>39628.74</v>
      </c>
      <c r="T606" s="204">
        <v>550.39916666666704</v>
      </c>
      <c r="V606" s="11"/>
      <c r="W606" s="11"/>
      <c r="X606" s="11"/>
      <c r="Y606" s="11"/>
      <c r="Z606" s="11"/>
      <c r="AA606" s="11"/>
      <c r="AB606" s="11"/>
      <c r="AC606" s="11"/>
      <c r="AD606" s="11"/>
    </row>
    <row r="607" spans="1:30">
      <c r="A607" s="56"/>
      <c r="B607" s="11"/>
      <c r="C607" s="11" t="s">
        <v>112</v>
      </c>
      <c r="D607" s="11"/>
      <c r="E607" s="11" t="s">
        <v>113</v>
      </c>
      <c r="F607" s="11">
        <v>56</v>
      </c>
      <c r="G607" s="204">
        <v>614.52777777777806</v>
      </c>
      <c r="H607" s="204">
        <v>22123</v>
      </c>
      <c r="I607" s="204">
        <v>395.05357142857099</v>
      </c>
      <c r="J607" s="220">
        <v>11.6428571428571</v>
      </c>
      <c r="L607" s="11">
        <v>36</v>
      </c>
      <c r="M607" s="204">
        <v>11691.74</v>
      </c>
      <c r="N607" s="204">
        <v>584.58699999999999</v>
      </c>
      <c r="O607" s="11"/>
      <c r="P607" s="204"/>
      <c r="Q607" s="204"/>
      <c r="R607" s="11">
        <v>56</v>
      </c>
      <c r="S607" s="204">
        <v>22123</v>
      </c>
      <c r="T607" s="204">
        <v>395.05357142857099</v>
      </c>
      <c r="V607" s="11"/>
      <c r="W607" s="11"/>
      <c r="X607" s="11"/>
      <c r="Y607" s="11"/>
      <c r="Z607" s="11"/>
      <c r="AA607" s="11"/>
      <c r="AB607" s="11"/>
      <c r="AC607" s="11"/>
      <c r="AD607" s="11"/>
    </row>
    <row r="608" spans="1:30">
      <c r="A608" s="56"/>
      <c r="B608" s="11"/>
      <c r="C608" s="11" t="s">
        <v>404</v>
      </c>
      <c r="D608" s="11"/>
      <c r="E608" s="11" t="s">
        <v>89</v>
      </c>
      <c r="F608" s="11">
        <v>14</v>
      </c>
      <c r="G608" s="204">
        <v>699.22333333333302</v>
      </c>
      <c r="H608" s="204">
        <v>6293.01</v>
      </c>
      <c r="I608" s="204">
        <v>449.50071428571403</v>
      </c>
      <c r="J608" s="220">
        <v>11.6428571428571</v>
      </c>
      <c r="L608" s="11">
        <v>9</v>
      </c>
      <c r="M608" s="204">
        <v>3401.58</v>
      </c>
      <c r="N608" s="204">
        <v>680.31600000000003</v>
      </c>
      <c r="O608" s="11"/>
      <c r="P608" s="204"/>
      <c r="Q608" s="204"/>
      <c r="R608" s="11">
        <v>14</v>
      </c>
      <c r="S608" s="204">
        <v>6293.01</v>
      </c>
      <c r="T608" s="204">
        <v>449.50071428571403</v>
      </c>
      <c r="V608" s="11"/>
      <c r="W608" s="11"/>
      <c r="X608" s="11"/>
      <c r="Y608" s="11"/>
      <c r="Z608" s="11"/>
      <c r="AA608" s="11"/>
      <c r="AB608" s="11"/>
      <c r="AC608" s="11"/>
      <c r="AD608" s="11"/>
    </row>
    <row r="609" spans="1:30">
      <c r="A609" s="56"/>
      <c r="B609" s="11"/>
      <c r="C609" s="11" t="s">
        <v>353</v>
      </c>
      <c r="D609" s="11"/>
      <c r="E609" s="11" t="s">
        <v>354</v>
      </c>
      <c r="F609" s="11">
        <v>100</v>
      </c>
      <c r="G609" s="204">
        <v>1014.5146</v>
      </c>
      <c r="H609" s="204">
        <v>50725.73</v>
      </c>
      <c r="I609" s="204">
        <v>507.25729999999999</v>
      </c>
      <c r="J609" s="220">
        <v>11.64</v>
      </c>
      <c r="L609" s="11">
        <v>50</v>
      </c>
      <c r="M609" s="204">
        <v>33308.589999999997</v>
      </c>
      <c r="N609" s="204">
        <v>666.17179999999996</v>
      </c>
      <c r="O609" s="11"/>
      <c r="P609" s="204"/>
      <c r="Q609" s="204"/>
      <c r="R609" s="11">
        <v>100</v>
      </c>
      <c r="S609" s="204">
        <v>50725.73</v>
      </c>
      <c r="T609" s="204">
        <v>507.25729999999999</v>
      </c>
      <c r="V609" s="11"/>
      <c r="W609" s="11"/>
      <c r="X609" s="11"/>
      <c r="Y609" s="11"/>
      <c r="Z609" s="11"/>
      <c r="AA609" s="11"/>
      <c r="AB609" s="11"/>
      <c r="AC609" s="11"/>
      <c r="AD609" s="11"/>
    </row>
    <row r="610" spans="1:30">
      <c r="A610" s="56"/>
      <c r="B610" s="11"/>
      <c r="C610" s="11" t="s">
        <v>123</v>
      </c>
      <c r="D610" s="11"/>
      <c r="E610" s="11" t="s">
        <v>124</v>
      </c>
      <c r="F610" s="11">
        <v>19</v>
      </c>
      <c r="G610" s="204">
        <v>1017.40833333333</v>
      </c>
      <c r="H610" s="204">
        <v>12208.9</v>
      </c>
      <c r="I610" s="204">
        <v>642.57368421052604</v>
      </c>
      <c r="J610" s="220">
        <v>11.6315789473684</v>
      </c>
      <c r="L610" s="11">
        <v>12</v>
      </c>
      <c r="M610" s="204">
        <v>5649.93</v>
      </c>
      <c r="N610" s="204">
        <v>807.13285714285701</v>
      </c>
      <c r="O610" s="11"/>
      <c r="P610" s="204"/>
      <c r="Q610" s="204"/>
      <c r="R610" s="11">
        <v>19</v>
      </c>
      <c r="S610" s="204">
        <v>12208.9</v>
      </c>
      <c r="T610" s="204">
        <v>642.57368421052604</v>
      </c>
      <c r="V610" s="11"/>
      <c r="W610" s="11"/>
      <c r="X610" s="11"/>
      <c r="Y610" s="11"/>
      <c r="Z610" s="11"/>
      <c r="AA610" s="11"/>
      <c r="AB610" s="11"/>
      <c r="AC610" s="11"/>
      <c r="AD610" s="11"/>
    </row>
    <row r="611" spans="1:30">
      <c r="A611" s="56"/>
      <c r="B611" s="11"/>
      <c r="C611" s="11" t="s">
        <v>99</v>
      </c>
      <c r="D611" s="11"/>
      <c r="E611" s="11" t="s">
        <v>100</v>
      </c>
      <c r="F611" s="11">
        <v>193</v>
      </c>
      <c r="G611" s="204">
        <v>912.70617391304302</v>
      </c>
      <c r="H611" s="204">
        <v>104961.21</v>
      </c>
      <c r="I611" s="204">
        <v>543.84046632124296</v>
      </c>
      <c r="J611" s="220">
        <v>11.621761658031099</v>
      </c>
      <c r="L611" s="11">
        <v>115</v>
      </c>
      <c r="M611" s="204">
        <v>48276.55</v>
      </c>
      <c r="N611" s="204">
        <v>618.93012820512797</v>
      </c>
      <c r="O611" s="11"/>
      <c r="P611" s="204"/>
      <c r="Q611" s="204"/>
      <c r="R611" s="11">
        <v>193</v>
      </c>
      <c r="S611" s="204">
        <v>104961.21</v>
      </c>
      <c r="T611" s="204">
        <v>543.84046632124296</v>
      </c>
      <c r="V611" s="11"/>
      <c r="W611" s="11"/>
      <c r="X611" s="11"/>
      <c r="Y611" s="11"/>
      <c r="Z611" s="11"/>
      <c r="AA611" s="11"/>
      <c r="AB611" s="11"/>
      <c r="AC611" s="11"/>
      <c r="AD611" s="11"/>
    </row>
    <row r="612" spans="1:30">
      <c r="A612" s="56"/>
      <c r="B612" s="11"/>
      <c r="C612" s="11" t="s">
        <v>174</v>
      </c>
      <c r="D612" s="11"/>
      <c r="E612" s="11" t="s">
        <v>146</v>
      </c>
      <c r="F612" s="11">
        <v>23</v>
      </c>
      <c r="G612" s="204">
        <v>2129.0353846153798</v>
      </c>
      <c r="H612" s="204">
        <v>27677.46</v>
      </c>
      <c r="I612" s="204">
        <v>1203.3678260869599</v>
      </c>
      <c r="J612" s="220">
        <v>11.6086956521739</v>
      </c>
      <c r="L612" s="11">
        <v>13</v>
      </c>
      <c r="M612" s="204">
        <v>22997.62</v>
      </c>
      <c r="N612" s="204">
        <v>2299.7620000000002</v>
      </c>
      <c r="O612" s="11"/>
      <c r="P612" s="204"/>
      <c r="Q612" s="204"/>
      <c r="R612" s="11">
        <v>23</v>
      </c>
      <c r="S612" s="204">
        <v>27677.46</v>
      </c>
      <c r="T612" s="204">
        <v>1203.3678260869599</v>
      </c>
      <c r="V612" s="11"/>
      <c r="W612" s="11"/>
      <c r="X612" s="11"/>
      <c r="Y612" s="11"/>
      <c r="Z612" s="11"/>
      <c r="AA612" s="11"/>
      <c r="AB612" s="11"/>
      <c r="AC612" s="11"/>
      <c r="AD612" s="11"/>
    </row>
    <row r="613" spans="1:30">
      <c r="A613" s="56"/>
      <c r="B613" s="11"/>
      <c r="C613" s="11" t="s">
        <v>268</v>
      </c>
      <c r="D613" s="11"/>
      <c r="E613" s="11" t="s">
        <v>172</v>
      </c>
      <c r="F613" s="11">
        <v>48</v>
      </c>
      <c r="G613" s="204">
        <v>600.86861111111102</v>
      </c>
      <c r="H613" s="204">
        <v>21631.27</v>
      </c>
      <c r="I613" s="204">
        <v>450.65145833333298</v>
      </c>
      <c r="J613" s="220">
        <v>11.6041666666667</v>
      </c>
      <c r="L613" s="11">
        <v>36</v>
      </c>
      <c r="M613" s="204">
        <v>9521.26</v>
      </c>
      <c r="N613" s="204">
        <v>793.43833333333305</v>
      </c>
      <c r="O613" s="11"/>
      <c r="P613" s="204"/>
      <c r="Q613" s="204"/>
      <c r="R613" s="11">
        <v>48</v>
      </c>
      <c r="S613" s="204">
        <v>21631.27</v>
      </c>
      <c r="T613" s="204">
        <v>450.65145833333298</v>
      </c>
      <c r="V613" s="11"/>
      <c r="W613" s="11"/>
      <c r="X613" s="11"/>
      <c r="Y613" s="11"/>
      <c r="Z613" s="11"/>
      <c r="AA613" s="11"/>
      <c r="AB613" s="11"/>
      <c r="AC613" s="11"/>
      <c r="AD613" s="11"/>
    </row>
    <row r="614" spans="1:30">
      <c r="A614" s="56"/>
      <c r="B614" s="11"/>
      <c r="C614" s="11" t="s">
        <v>300</v>
      </c>
      <c r="D614" s="11"/>
      <c r="E614" s="11" t="s">
        <v>158</v>
      </c>
      <c r="F614" s="11">
        <v>5</v>
      </c>
      <c r="G614" s="204">
        <v>1808.8133333333301</v>
      </c>
      <c r="H614" s="204">
        <v>5426.44</v>
      </c>
      <c r="I614" s="204">
        <v>1085.288</v>
      </c>
      <c r="J614" s="220">
        <v>11.6</v>
      </c>
      <c r="L614" s="11">
        <v>3</v>
      </c>
      <c r="M614" s="204">
        <v>3596.37</v>
      </c>
      <c r="N614" s="204">
        <v>1798.1849999999999</v>
      </c>
      <c r="O614" s="11"/>
      <c r="P614" s="204"/>
      <c r="Q614" s="204"/>
      <c r="R614" s="11">
        <v>5</v>
      </c>
      <c r="S614" s="204">
        <v>5426.44</v>
      </c>
      <c r="T614" s="204">
        <v>1085.288</v>
      </c>
      <c r="V614" s="11"/>
      <c r="W614" s="11"/>
      <c r="X614" s="11"/>
      <c r="Y614" s="11"/>
      <c r="Z614" s="11"/>
      <c r="AA614" s="11"/>
      <c r="AB614" s="11"/>
      <c r="AC614" s="11"/>
      <c r="AD614" s="11"/>
    </row>
    <row r="615" spans="1:30">
      <c r="A615" s="56"/>
      <c r="B615" s="11"/>
      <c r="C615" s="11" t="s">
        <v>221</v>
      </c>
      <c r="D615" s="11"/>
      <c r="E615" s="11" t="s">
        <v>146</v>
      </c>
      <c r="F615" s="11">
        <v>27</v>
      </c>
      <c r="G615" s="204">
        <v>1051.07533333333</v>
      </c>
      <c r="H615" s="204">
        <v>15766.13</v>
      </c>
      <c r="I615" s="204">
        <v>583.93074074074104</v>
      </c>
      <c r="J615" s="220">
        <v>11.592592592592601</v>
      </c>
      <c r="L615" s="11">
        <v>15</v>
      </c>
      <c r="M615" s="204">
        <v>9007.1200000000008</v>
      </c>
      <c r="N615" s="204">
        <v>750.59333333333302</v>
      </c>
      <c r="O615" s="11"/>
      <c r="P615" s="204"/>
      <c r="Q615" s="204"/>
      <c r="R615" s="11">
        <v>27</v>
      </c>
      <c r="S615" s="204">
        <v>15766.13</v>
      </c>
      <c r="T615" s="204">
        <v>583.93074074074104</v>
      </c>
      <c r="V615" s="11"/>
      <c r="W615" s="11"/>
      <c r="X615" s="11"/>
      <c r="Y615" s="11"/>
      <c r="Z615" s="11"/>
      <c r="AA615" s="11"/>
      <c r="AB615" s="11"/>
      <c r="AC615" s="11"/>
      <c r="AD615" s="11"/>
    </row>
    <row r="616" spans="1:30">
      <c r="A616" s="56"/>
      <c r="B616" s="11"/>
      <c r="C616" s="11" t="s">
        <v>420</v>
      </c>
      <c r="D616" s="11"/>
      <c r="E616" s="11" t="s">
        <v>279</v>
      </c>
      <c r="F616" s="11">
        <v>297</v>
      </c>
      <c r="G616" s="204">
        <v>1018.57727272727</v>
      </c>
      <c r="H616" s="204">
        <v>156860.9</v>
      </c>
      <c r="I616" s="204">
        <v>528.151178451178</v>
      </c>
      <c r="J616" s="220">
        <v>11.585858585858601</v>
      </c>
      <c r="L616" s="11">
        <v>154</v>
      </c>
      <c r="M616" s="204">
        <v>94022.85</v>
      </c>
      <c r="N616" s="204">
        <v>657.50244755244705</v>
      </c>
      <c r="O616" s="11"/>
      <c r="P616" s="204"/>
      <c r="Q616" s="204"/>
      <c r="R616" s="11">
        <v>297</v>
      </c>
      <c r="S616" s="204">
        <v>156860.9</v>
      </c>
      <c r="T616" s="204">
        <v>528.151178451178</v>
      </c>
      <c r="V616" s="11"/>
      <c r="W616" s="11"/>
      <c r="X616" s="11"/>
      <c r="Y616" s="11"/>
      <c r="Z616" s="11"/>
      <c r="AA616" s="11"/>
      <c r="AB616" s="11"/>
      <c r="AC616" s="11"/>
      <c r="AD616" s="11"/>
    </row>
    <row r="617" spans="1:30">
      <c r="A617" s="56"/>
      <c r="B617" s="11"/>
      <c r="C617" s="11" t="s">
        <v>257</v>
      </c>
      <c r="D617" s="11"/>
      <c r="E617" s="11" t="s">
        <v>258</v>
      </c>
      <c r="F617" s="11">
        <v>50</v>
      </c>
      <c r="G617" s="204">
        <v>1043.84896551724</v>
      </c>
      <c r="H617" s="204">
        <v>30271.62</v>
      </c>
      <c r="I617" s="204">
        <v>605.43240000000003</v>
      </c>
      <c r="J617" s="220">
        <v>11.58</v>
      </c>
      <c r="L617" s="11">
        <v>29</v>
      </c>
      <c r="M617" s="204">
        <v>16370.32</v>
      </c>
      <c r="N617" s="204">
        <v>779.53904761904801</v>
      </c>
      <c r="O617" s="11"/>
      <c r="P617" s="204"/>
      <c r="Q617" s="204"/>
      <c r="R617" s="11">
        <v>50</v>
      </c>
      <c r="S617" s="204">
        <v>30271.62</v>
      </c>
      <c r="T617" s="204">
        <v>605.43240000000003</v>
      </c>
      <c r="V617" s="11"/>
      <c r="W617" s="11"/>
      <c r="X617" s="11"/>
      <c r="Y617" s="11"/>
      <c r="Z617" s="11"/>
      <c r="AA617" s="11"/>
      <c r="AB617" s="11"/>
      <c r="AC617" s="11"/>
      <c r="AD617" s="11"/>
    </row>
    <row r="618" spans="1:30">
      <c r="A618" s="56"/>
      <c r="B618" s="11"/>
      <c r="C618" s="11" t="s">
        <v>171</v>
      </c>
      <c r="D618" s="11"/>
      <c r="E618" s="11" t="s">
        <v>172</v>
      </c>
      <c r="F618" s="11">
        <v>456</v>
      </c>
      <c r="G618" s="204">
        <v>853.39006968641104</v>
      </c>
      <c r="H618" s="204">
        <v>244922.95</v>
      </c>
      <c r="I618" s="204">
        <v>537.11173245613998</v>
      </c>
      <c r="J618" s="220">
        <v>11.5657894736842</v>
      </c>
      <c r="L618" s="11">
        <v>287</v>
      </c>
      <c r="M618" s="204">
        <v>107647.07</v>
      </c>
      <c r="N618" s="204">
        <v>636.96491124260399</v>
      </c>
      <c r="O618" s="11"/>
      <c r="P618" s="204"/>
      <c r="Q618" s="204"/>
      <c r="R618" s="11">
        <v>456</v>
      </c>
      <c r="S618" s="204">
        <v>244922.95</v>
      </c>
      <c r="T618" s="204">
        <v>537.11173245613998</v>
      </c>
      <c r="V618" s="11"/>
      <c r="W618" s="11"/>
      <c r="X618" s="11"/>
      <c r="Y618" s="11"/>
      <c r="Z618" s="11"/>
      <c r="AA618" s="11"/>
      <c r="AB618" s="11"/>
      <c r="AC618" s="11"/>
      <c r="AD618" s="11"/>
    </row>
    <row r="619" spans="1:30">
      <c r="A619" s="56"/>
      <c r="B619" s="11"/>
      <c r="C619" s="11" t="s">
        <v>341</v>
      </c>
      <c r="D619" s="11"/>
      <c r="E619" s="11" t="s">
        <v>342</v>
      </c>
      <c r="F619" s="11">
        <v>182</v>
      </c>
      <c r="G619" s="204">
        <v>940.26964601769896</v>
      </c>
      <c r="H619" s="204">
        <v>106250.47</v>
      </c>
      <c r="I619" s="204">
        <v>583.79379120879105</v>
      </c>
      <c r="J619" s="220">
        <v>11.554945054945099</v>
      </c>
      <c r="L619" s="11">
        <v>113</v>
      </c>
      <c r="M619" s="204">
        <v>38236.26</v>
      </c>
      <c r="N619" s="204">
        <v>554.14869565217396</v>
      </c>
      <c r="O619" s="11"/>
      <c r="P619" s="204"/>
      <c r="Q619" s="204"/>
      <c r="R619" s="11">
        <v>182</v>
      </c>
      <c r="S619" s="204">
        <v>106250.47</v>
      </c>
      <c r="T619" s="204">
        <v>583.79379120879105</v>
      </c>
      <c r="V619" s="11"/>
      <c r="W619" s="11"/>
      <c r="X619" s="11"/>
      <c r="Y619" s="11"/>
      <c r="Z619" s="11"/>
      <c r="AA619" s="11"/>
      <c r="AB619" s="11"/>
      <c r="AC619" s="11"/>
      <c r="AD619" s="11"/>
    </row>
    <row r="620" spans="1:30">
      <c r="A620" s="56"/>
      <c r="B620" s="11"/>
      <c r="C620" s="11" t="s">
        <v>198</v>
      </c>
      <c r="D620" s="11"/>
      <c r="E620" s="11" t="s">
        <v>191</v>
      </c>
      <c r="F620" s="11">
        <v>15</v>
      </c>
      <c r="G620" s="204">
        <v>1005.43</v>
      </c>
      <c r="H620" s="204">
        <v>9048.8700000000008</v>
      </c>
      <c r="I620" s="204">
        <v>603.25800000000004</v>
      </c>
      <c r="J620" s="220">
        <v>11.533333333333299</v>
      </c>
      <c r="L620" s="11">
        <v>9</v>
      </c>
      <c r="M620" s="204">
        <v>5393.07</v>
      </c>
      <c r="N620" s="204">
        <v>898.84500000000003</v>
      </c>
      <c r="O620" s="11"/>
      <c r="P620" s="204"/>
      <c r="Q620" s="204"/>
      <c r="R620" s="11">
        <v>15</v>
      </c>
      <c r="S620" s="204">
        <v>9048.8700000000008</v>
      </c>
      <c r="T620" s="204">
        <v>603.25800000000004</v>
      </c>
      <c r="V620" s="11"/>
      <c r="W620" s="11"/>
      <c r="X620" s="11"/>
      <c r="Y620" s="11"/>
      <c r="Z620" s="11"/>
      <c r="AA620" s="11"/>
      <c r="AB620" s="11"/>
      <c r="AC620" s="11"/>
      <c r="AD620" s="11"/>
    </row>
    <row r="621" spans="1:30">
      <c r="A621" s="56"/>
      <c r="B621" s="11"/>
      <c r="C621" s="11" t="s">
        <v>302</v>
      </c>
      <c r="D621" s="11"/>
      <c r="E621" s="11" t="s">
        <v>144</v>
      </c>
      <c r="F621" s="11">
        <v>17</v>
      </c>
      <c r="G621" s="204">
        <v>429.62153846153802</v>
      </c>
      <c r="H621" s="204">
        <v>5585.08</v>
      </c>
      <c r="I621" s="204">
        <v>328.53411764705902</v>
      </c>
      <c r="J621" s="220">
        <v>11.5294117647059</v>
      </c>
      <c r="L621" s="11">
        <v>13</v>
      </c>
      <c r="M621" s="204">
        <v>1844.22</v>
      </c>
      <c r="N621" s="204">
        <v>461.05500000000001</v>
      </c>
      <c r="O621" s="11"/>
      <c r="P621" s="204"/>
      <c r="Q621" s="204"/>
      <c r="R621" s="11">
        <v>17</v>
      </c>
      <c r="S621" s="204">
        <v>5585.08</v>
      </c>
      <c r="T621" s="204">
        <v>328.53411764705902</v>
      </c>
      <c r="V621" s="11"/>
      <c r="W621" s="11"/>
      <c r="X621" s="11"/>
      <c r="Y621" s="11"/>
      <c r="Z621" s="11"/>
      <c r="AA621" s="11"/>
      <c r="AB621" s="11"/>
      <c r="AC621" s="11"/>
      <c r="AD621" s="11"/>
    </row>
    <row r="622" spans="1:30">
      <c r="A622" s="56"/>
      <c r="B622" s="11"/>
      <c r="C622" s="11" t="s">
        <v>391</v>
      </c>
      <c r="D622" s="11"/>
      <c r="E622" s="11" t="s">
        <v>210</v>
      </c>
      <c r="F622" s="11">
        <v>684</v>
      </c>
      <c r="G622" s="204">
        <v>1066.4977747989301</v>
      </c>
      <c r="H622" s="204">
        <v>397803.67</v>
      </c>
      <c r="I622" s="204">
        <v>581.58431286549705</v>
      </c>
      <c r="J622" s="220">
        <v>11.5204678362573</v>
      </c>
      <c r="L622" s="11">
        <v>373</v>
      </c>
      <c r="M622" s="204">
        <v>202828.95</v>
      </c>
      <c r="N622" s="204">
        <v>652.18311897106003</v>
      </c>
      <c r="O622" s="11"/>
      <c r="P622" s="204"/>
      <c r="Q622" s="204"/>
      <c r="R622" s="11">
        <v>684</v>
      </c>
      <c r="S622" s="204">
        <v>397803.67</v>
      </c>
      <c r="T622" s="204">
        <v>581.58431286549705</v>
      </c>
      <c r="V622" s="11"/>
      <c r="W622" s="11"/>
      <c r="X622" s="11"/>
      <c r="Y622" s="11"/>
      <c r="Z622" s="11"/>
      <c r="AA622" s="11"/>
      <c r="AB622" s="11"/>
      <c r="AC622" s="11"/>
      <c r="AD622" s="11"/>
    </row>
    <row r="623" spans="1:30">
      <c r="A623" s="56"/>
      <c r="B623" s="11"/>
      <c r="C623" s="11" t="s">
        <v>145</v>
      </c>
      <c r="D623" s="11"/>
      <c r="E623" s="11" t="s">
        <v>146</v>
      </c>
      <c r="F623" s="11">
        <v>83</v>
      </c>
      <c r="G623" s="204">
        <v>709.30612903225801</v>
      </c>
      <c r="H623" s="204">
        <v>43976.98</v>
      </c>
      <c r="I623" s="204">
        <v>529.84313253011999</v>
      </c>
      <c r="J623" s="220">
        <v>11.518072289156599</v>
      </c>
      <c r="L623" s="11">
        <v>62</v>
      </c>
      <c r="M623" s="204">
        <v>13098.97</v>
      </c>
      <c r="N623" s="204">
        <v>623.76047619047597</v>
      </c>
      <c r="O623" s="11"/>
      <c r="P623" s="204"/>
      <c r="Q623" s="204"/>
      <c r="R623" s="11">
        <v>83</v>
      </c>
      <c r="S623" s="204">
        <v>43976.98</v>
      </c>
      <c r="T623" s="204">
        <v>529.84313253011999</v>
      </c>
      <c r="V623" s="11"/>
      <c r="W623" s="11"/>
      <c r="X623" s="11"/>
      <c r="Y623" s="11"/>
      <c r="Z623" s="11"/>
      <c r="AA623" s="11"/>
      <c r="AB623" s="11"/>
      <c r="AC623" s="11"/>
      <c r="AD623" s="11"/>
    </row>
    <row r="624" spans="1:30">
      <c r="A624" s="56"/>
      <c r="B624" s="11"/>
      <c r="C624" s="11" t="s">
        <v>205</v>
      </c>
      <c r="D624" s="11"/>
      <c r="E624" s="11" t="s">
        <v>206</v>
      </c>
      <c r="F624" s="11">
        <v>43</v>
      </c>
      <c r="G624" s="204">
        <v>905.61451612903204</v>
      </c>
      <c r="H624" s="204">
        <v>28074.05</v>
      </c>
      <c r="I624" s="204">
        <v>652.88488372093002</v>
      </c>
      <c r="J624" s="220">
        <v>11.511627906976701</v>
      </c>
      <c r="L624" s="11">
        <v>31</v>
      </c>
      <c r="M624" s="204">
        <v>8899.43</v>
      </c>
      <c r="N624" s="204">
        <v>741.61916666666696</v>
      </c>
      <c r="O624" s="11"/>
      <c r="P624" s="204"/>
      <c r="Q624" s="204"/>
      <c r="R624" s="11">
        <v>43</v>
      </c>
      <c r="S624" s="204">
        <v>28074.05</v>
      </c>
      <c r="T624" s="204">
        <v>652.88488372093002</v>
      </c>
      <c r="V624" s="11"/>
      <c r="W624" s="11"/>
      <c r="X624" s="11"/>
      <c r="Y624" s="11"/>
      <c r="Z624" s="11"/>
      <c r="AA624" s="11"/>
      <c r="AB624" s="11"/>
      <c r="AC624" s="11"/>
      <c r="AD624" s="11"/>
    </row>
    <row r="625" spans="1:30">
      <c r="A625" s="56"/>
      <c r="B625" s="11"/>
      <c r="C625" s="11" t="s">
        <v>333</v>
      </c>
      <c r="D625" s="11"/>
      <c r="E625" s="11" t="s">
        <v>334</v>
      </c>
      <c r="F625" s="11">
        <v>90</v>
      </c>
      <c r="G625" s="204">
        <v>778.12588235294095</v>
      </c>
      <c r="H625" s="204">
        <v>39684.42</v>
      </c>
      <c r="I625" s="204">
        <v>440.93799999999999</v>
      </c>
      <c r="J625" s="220">
        <v>11.5111111111111</v>
      </c>
      <c r="L625" s="11">
        <v>51</v>
      </c>
      <c r="M625" s="204">
        <v>19928.3</v>
      </c>
      <c r="N625" s="204">
        <v>510.98205128205097</v>
      </c>
      <c r="O625" s="11"/>
      <c r="P625" s="204"/>
      <c r="Q625" s="204"/>
      <c r="R625" s="11">
        <v>90</v>
      </c>
      <c r="S625" s="204">
        <v>39684.42</v>
      </c>
      <c r="T625" s="204">
        <v>440.93799999999999</v>
      </c>
      <c r="V625" s="11"/>
      <c r="W625" s="11"/>
      <c r="X625" s="11"/>
      <c r="Y625" s="11"/>
      <c r="Z625" s="11"/>
      <c r="AA625" s="11"/>
      <c r="AB625" s="11"/>
      <c r="AC625" s="11"/>
      <c r="AD625" s="11"/>
    </row>
    <row r="626" spans="1:30">
      <c r="A626" s="56"/>
      <c r="B626" s="11"/>
      <c r="C626" s="11" t="s">
        <v>425</v>
      </c>
      <c r="D626" s="11"/>
      <c r="E626" s="11" t="s">
        <v>185</v>
      </c>
      <c r="F626" s="11">
        <v>166</v>
      </c>
      <c r="G626" s="204">
        <v>800.262268907563</v>
      </c>
      <c r="H626" s="204">
        <v>95231.21</v>
      </c>
      <c r="I626" s="204">
        <v>573.68198795180695</v>
      </c>
      <c r="J626" s="220">
        <v>11.5060240963855</v>
      </c>
      <c r="L626" s="11">
        <v>119</v>
      </c>
      <c r="M626" s="204">
        <v>30777.18</v>
      </c>
      <c r="N626" s="204">
        <v>654.83361702127695</v>
      </c>
      <c r="O626" s="11"/>
      <c r="P626" s="204"/>
      <c r="Q626" s="204"/>
      <c r="R626" s="11">
        <v>166</v>
      </c>
      <c r="S626" s="204">
        <v>95231.21</v>
      </c>
      <c r="T626" s="204">
        <v>573.68198795180695</v>
      </c>
      <c r="V626" s="11"/>
      <c r="W626" s="11"/>
      <c r="X626" s="11"/>
      <c r="Y626" s="11"/>
      <c r="Z626" s="11"/>
      <c r="AA626" s="11"/>
      <c r="AB626" s="11"/>
      <c r="AC626" s="11"/>
      <c r="AD626" s="11"/>
    </row>
    <row r="627" spans="1:30">
      <c r="A627" s="56"/>
      <c r="B627" s="11"/>
      <c r="C627" s="11" t="s">
        <v>149</v>
      </c>
      <c r="D627" s="11"/>
      <c r="E627" s="11" t="s">
        <v>150</v>
      </c>
      <c r="F627" s="11">
        <v>8</v>
      </c>
      <c r="G627" s="204">
        <v>3775.3</v>
      </c>
      <c r="H627" s="204">
        <v>7550.6</v>
      </c>
      <c r="I627" s="204">
        <v>943.82500000000005</v>
      </c>
      <c r="J627" s="220">
        <v>11.5</v>
      </c>
      <c r="L627" s="11">
        <v>2</v>
      </c>
      <c r="M627" s="204">
        <v>7034.43</v>
      </c>
      <c r="N627" s="204">
        <v>1172.405</v>
      </c>
      <c r="O627" s="11"/>
      <c r="P627" s="204"/>
      <c r="Q627" s="204"/>
      <c r="R627" s="11">
        <v>8</v>
      </c>
      <c r="S627" s="204">
        <v>7550.6</v>
      </c>
      <c r="T627" s="204">
        <v>943.82500000000005</v>
      </c>
      <c r="V627" s="11"/>
      <c r="W627" s="11"/>
      <c r="X627" s="11"/>
      <c r="Y627" s="11"/>
      <c r="Z627" s="11"/>
      <c r="AA627" s="11"/>
      <c r="AB627" s="11"/>
      <c r="AC627" s="11"/>
      <c r="AD627" s="11"/>
    </row>
    <row r="628" spans="1:30">
      <c r="A628" s="56"/>
      <c r="B628" s="11"/>
      <c r="C628" s="11" t="s">
        <v>173</v>
      </c>
      <c r="D628" s="11"/>
      <c r="E628" s="11" t="s">
        <v>144</v>
      </c>
      <c r="F628" s="11">
        <v>8</v>
      </c>
      <c r="G628" s="204">
        <v>480.58499999999998</v>
      </c>
      <c r="H628" s="204">
        <v>2883.51</v>
      </c>
      <c r="I628" s="204">
        <v>360.43875000000003</v>
      </c>
      <c r="J628" s="220">
        <v>11.5</v>
      </c>
      <c r="L628" s="11">
        <v>6</v>
      </c>
      <c r="M628" s="204">
        <v>1413.98</v>
      </c>
      <c r="N628" s="204">
        <v>706.99</v>
      </c>
      <c r="O628" s="11"/>
      <c r="P628" s="204"/>
      <c r="Q628" s="204"/>
      <c r="R628" s="11">
        <v>8</v>
      </c>
      <c r="S628" s="204">
        <v>2883.51</v>
      </c>
      <c r="T628" s="204">
        <v>360.43875000000003</v>
      </c>
      <c r="V628" s="11"/>
      <c r="W628" s="11"/>
      <c r="X628" s="11"/>
      <c r="Y628" s="11"/>
      <c r="Z628" s="11"/>
      <c r="AA628" s="11"/>
      <c r="AB628" s="11"/>
      <c r="AC628" s="11"/>
      <c r="AD628" s="11"/>
    </row>
    <row r="629" spans="1:30">
      <c r="A629" s="56"/>
      <c r="B629" s="11"/>
      <c r="C629" s="11" t="s">
        <v>308</v>
      </c>
      <c r="D629" s="11"/>
      <c r="E629" s="11" t="s">
        <v>150</v>
      </c>
      <c r="F629" s="11">
        <v>666</v>
      </c>
      <c r="G629" s="204">
        <v>906.26723350253906</v>
      </c>
      <c r="H629" s="204">
        <v>357069.29</v>
      </c>
      <c r="I629" s="204">
        <v>536.14007507507597</v>
      </c>
      <c r="J629" s="220">
        <v>11.5</v>
      </c>
      <c r="L629" s="11">
        <v>394</v>
      </c>
      <c r="M629" s="204">
        <v>175690.12</v>
      </c>
      <c r="N629" s="204">
        <v>645.91955882353</v>
      </c>
      <c r="O629" s="11"/>
      <c r="P629" s="204"/>
      <c r="Q629" s="204"/>
      <c r="R629" s="11">
        <v>666</v>
      </c>
      <c r="S629" s="204">
        <v>357069.29</v>
      </c>
      <c r="T629" s="204">
        <v>536.14007507507597</v>
      </c>
      <c r="V629" s="11"/>
      <c r="W629" s="11"/>
      <c r="X629" s="11"/>
      <c r="Y629" s="11"/>
      <c r="Z629" s="11"/>
      <c r="AA629" s="11"/>
      <c r="AB629" s="11"/>
      <c r="AC629" s="11"/>
      <c r="AD629" s="11"/>
    </row>
    <row r="630" spans="1:30">
      <c r="A630" s="56"/>
      <c r="B630" s="11"/>
      <c r="C630" s="11" t="s">
        <v>479</v>
      </c>
      <c r="D630" s="11"/>
      <c r="E630" s="11" t="s">
        <v>146</v>
      </c>
      <c r="F630" s="11">
        <v>4</v>
      </c>
      <c r="G630" s="204">
        <v>908.36500000000001</v>
      </c>
      <c r="H630" s="204">
        <v>1816.73</v>
      </c>
      <c r="I630" s="204">
        <v>454.1825</v>
      </c>
      <c r="J630" s="220">
        <v>11.5</v>
      </c>
      <c r="L630" s="11">
        <v>2</v>
      </c>
      <c r="M630" s="204">
        <v>1410.45</v>
      </c>
      <c r="N630" s="204">
        <v>705.22500000000002</v>
      </c>
      <c r="O630" s="11"/>
      <c r="P630" s="204"/>
      <c r="Q630" s="204"/>
      <c r="R630" s="11">
        <v>4</v>
      </c>
      <c r="S630" s="204">
        <v>1816.73</v>
      </c>
      <c r="T630" s="204">
        <v>454.1825</v>
      </c>
      <c r="V630" s="11"/>
      <c r="W630" s="11"/>
      <c r="X630" s="11"/>
      <c r="Y630" s="11"/>
      <c r="Z630" s="11"/>
      <c r="AA630" s="11"/>
      <c r="AB630" s="11"/>
      <c r="AC630" s="11"/>
      <c r="AD630" s="11"/>
    </row>
    <row r="631" spans="1:30">
      <c r="A631" s="56"/>
      <c r="B631" s="11"/>
      <c r="C631" s="11" t="s">
        <v>349</v>
      </c>
      <c r="D631" s="11"/>
      <c r="E631" s="11" t="s">
        <v>350</v>
      </c>
      <c r="F631" s="11">
        <v>4</v>
      </c>
      <c r="G631" s="204">
        <v>687.755</v>
      </c>
      <c r="H631" s="204">
        <v>1375.51</v>
      </c>
      <c r="I631" s="204">
        <v>343.8775</v>
      </c>
      <c r="J631" s="220">
        <v>11.5</v>
      </c>
      <c r="L631" s="11">
        <v>2</v>
      </c>
      <c r="M631" s="204">
        <v>822.69</v>
      </c>
      <c r="N631" s="204">
        <v>411.34500000000003</v>
      </c>
      <c r="O631" s="11"/>
      <c r="P631" s="204"/>
      <c r="Q631" s="204"/>
      <c r="R631" s="11">
        <v>4</v>
      </c>
      <c r="S631" s="204">
        <v>1375.51</v>
      </c>
      <c r="T631" s="204">
        <v>343.8775</v>
      </c>
      <c r="V631" s="11"/>
      <c r="W631" s="11"/>
      <c r="X631" s="11"/>
      <c r="Y631" s="11"/>
      <c r="Z631" s="11"/>
      <c r="AA631" s="11"/>
      <c r="AB631" s="11"/>
      <c r="AC631" s="11"/>
      <c r="AD631" s="11"/>
    </row>
    <row r="632" spans="1:30">
      <c r="A632" s="56"/>
      <c r="B632" s="11"/>
      <c r="C632" s="11" t="s">
        <v>411</v>
      </c>
      <c r="D632" s="11"/>
      <c r="E632" s="11" t="s">
        <v>118</v>
      </c>
      <c r="F632" s="11">
        <v>4</v>
      </c>
      <c r="G632" s="204">
        <v>556.10333333333301</v>
      </c>
      <c r="H632" s="204">
        <v>1668.31</v>
      </c>
      <c r="I632" s="204">
        <v>417.07749999999999</v>
      </c>
      <c r="J632" s="220">
        <v>11.5</v>
      </c>
      <c r="L632" s="11">
        <v>3</v>
      </c>
      <c r="M632" s="204">
        <v>353.06</v>
      </c>
      <c r="N632" s="204">
        <v>353.06</v>
      </c>
      <c r="O632" s="11"/>
      <c r="P632" s="204"/>
      <c r="Q632" s="204"/>
      <c r="R632" s="11">
        <v>4</v>
      </c>
      <c r="S632" s="204">
        <v>1668.31</v>
      </c>
      <c r="T632" s="204">
        <v>417.07749999999999</v>
      </c>
      <c r="V632" s="11"/>
      <c r="W632" s="11"/>
      <c r="X632" s="11"/>
      <c r="Y632" s="11"/>
      <c r="Z632" s="11"/>
      <c r="AA632" s="11"/>
      <c r="AB632" s="11"/>
      <c r="AC632" s="11"/>
      <c r="AD632" s="11"/>
    </row>
    <row r="633" spans="1:30">
      <c r="A633" s="56"/>
      <c r="B633" s="11"/>
      <c r="C633" s="11" t="s">
        <v>355</v>
      </c>
      <c r="D633" s="11"/>
      <c r="E633" s="11" t="s">
        <v>102</v>
      </c>
      <c r="F633" s="11">
        <v>385</v>
      </c>
      <c r="G633" s="204">
        <v>896.55220779220804</v>
      </c>
      <c r="H633" s="204">
        <v>207103.56</v>
      </c>
      <c r="I633" s="204">
        <v>537.93132467532496</v>
      </c>
      <c r="J633" s="220">
        <v>11.4857142857143</v>
      </c>
      <c r="L633" s="11">
        <v>231</v>
      </c>
      <c r="M633" s="204">
        <v>95323.199999999997</v>
      </c>
      <c r="N633" s="204">
        <v>618.98181818181797</v>
      </c>
      <c r="O633" s="11"/>
      <c r="P633" s="204"/>
      <c r="Q633" s="204"/>
      <c r="R633" s="11">
        <v>385</v>
      </c>
      <c r="S633" s="204">
        <v>207103.56</v>
      </c>
      <c r="T633" s="204">
        <v>537.93132467532496</v>
      </c>
      <c r="V633" s="11"/>
      <c r="W633" s="11"/>
      <c r="X633" s="11"/>
      <c r="Y633" s="11"/>
      <c r="Z633" s="11"/>
      <c r="AA633" s="11"/>
      <c r="AB633" s="11"/>
      <c r="AC633" s="11"/>
      <c r="AD633" s="11"/>
    </row>
    <row r="634" spans="1:30">
      <c r="A634" s="56"/>
      <c r="B634" s="11"/>
      <c r="C634" s="11" t="s">
        <v>285</v>
      </c>
      <c r="D634" s="11"/>
      <c r="E634" s="11" t="s">
        <v>286</v>
      </c>
      <c r="F634" s="11">
        <v>45</v>
      </c>
      <c r="G634" s="204">
        <v>929.04</v>
      </c>
      <c r="H634" s="204">
        <v>25084.080000000002</v>
      </c>
      <c r="I634" s="204">
        <v>557.42399999999998</v>
      </c>
      <c r="J634" s="220">
        <v>11.466666666666701</v>
      </c>
      <c r="L634" s="11">
        <v>27</v>
      </c>
      <c r="M634" s="204">
        <v>10711.96</v>
      </c>
      <c r="N634" s="204">
        <v>595.10888888888906</v>
      </c>
      <c r="O634" s="11"/>
      <c r="P634" s="204"/>
      <c r="Q634" s="204"/>
      <c r="R634" s="11">
        <v>45</v>
      </c>
      <c r="S634" s="204">
        <v>25084.080000000002</v>
      </c>
      <c r="T634" s="204">
        <v>557.42399999999998</v>
      </c>
      <c r="V634" s="11"/>
      <c r="W634" s="11"/>
      <c r="X634" s="11"/>
      <c r="Y634" s="11"/>
      <c r="Z634" s="11"/>
      <c r="AA634" s="11"/>
      <c r="AB634" s="11"/>
      <c r="AC634" s="11"/>
      <c r="AD634" s="11"/>
    </row>
    <row r="635" spans="1:30">
      <c r="A635" s="56"/>
      <c r="B635" s="11"/>
      <c r="C635" s="11" t="s">
        <v>176</v>
      </c>
      <c r="D635" s="11"/>
      <c r="E635" s="11" t="s">
        <v>177</v>
      </c>
      <c r="F635" s="11">
        <v>9</v>
      </c>
      <c r="G635" s="204">
        <v>1166.27833333333</v>
      </c>
      <c r="H635" s="204">
        <v>6997.67</v>
      </c>
      <c r="I635" s="204">
        <v>777.51888888888902</v>
      </c>
      <c r="J635" s="220">
        <v>11.4444444444444</v>
      </c>
      <c r="L635" s="11">
        <v>6</v>
      </c>
      <c r="M635" s="204">
        <v>1553.34</v>
      </c>
      <c r="N635" s="204">
        <v>517.78</v>
      </c>
      <c r="O635" s="11"/>
      <c r="P635" s="204"/>
      <c r="Q635" s="204"/>
      <c r="R635" s="11">
        <v>9</v>
      </c>
      <c r="S635" s="204">
        <v>6997.67</v>
      </c>
      <c r="T635" s="204">
        <v>777.51888888888902</v>
      </c>
      <c r="V635" s="11"/>
      <c r="W635" s="11"/>
      <c r="X635" s="11"/>
      <c r="Y635" s="11"/>
      <c r="Z635" s="11"/>
      <c r="AA635" s="11"/>
      <c r="AB635" s="11"/>
      <c r="AC635" s="11"/>
      <c r="AD635" s="11"/>
    </row>
    <row r="636" spans="1:30">
      <c r="A636" s="56"/>
      <c r="B636" s="11"/>
      <c r="C636" s="11" t="s">
        <v>212</v>
      </c>
      <c r="D636" s="11"/>
      <c r="E636" s="11" t="s">
        <v>213</v>
      </c>
      <c r="F636" s="11">
        <v>18</v>
      </c>
      <c r="G636" s="204">
        <v>600.9</v>
      </c>
      <c r="H636" s="204">
        <v>7811.7</v>
      </c>
      <c r="I636" s="204">
        <v>433.98333333333301</v>
      </c>
      <c r="J636" s="220">
        <v>11.4444444444444</v>
      </c>
      <c r="L636" s="11">
        <v>13</v>
      </c>
      <c r="M636" s="204">
        <v>3725.87</v>
      </c>
      <c r="N636" s="204">
        <v>745.17399999999998</v>
      </c>
      <c r="O636" s="11"/>
      <c r="P636" s="204"/>
      <c r="Q636" s="204"/>
      <c r="R636" s="11">
        <v>18</v>
      </c>
      <c r="S636" s="204">
        <v>7811.7</v>
      </c>
      <c r="T636" s="204">
        <v>433.98333333333301</v>
      </c>
      <c r="V636" s="11"/>
      <c r="W636" s="11"/>
      <c r="X636" s="11"/>
      <c r="Y636" s="11"/>
      <c r="Z636" s="11"/>
      <c r="AA636" s="11"/>
      <c r="AB636" s="11"/>
      <c r="AC636" s="11"/>
      <c r="AD636" s="11"/>
    </row>
    <row r="637" spans="1:30">
      <c r="A637" s="56"/>
      <c r="B637" s="11"/>
      <c r="C637" s="11" t="s">
        <v>346</v>
      </c>
      <c r="D637" s="11"/>
      <c r="E637" s="11" t="s">
        <v>347</v>
      </c>
      <c r="F637" s="11">
        <v>218</v>
      </c>
      <c r="G637" s="204">
        <v>944.02959349593505</v>
      </c>
      <c r="H637" s="204">
        <v>116115.64</v>
      </c>
      <c r="I637" s="204">
        <v>532.64055045871601</v>
      </c>
      <c r="J637" s="220">
        <v>11.431192660550501</v>
      </c>
      <c r="L637" s="11">
        <v>123</v>
      </c>
      <c r="M637" s="204">
        <v>70900.240000000005</v>
      </c>
      <c r="N637" s="204">
        <v>746.31831578947401</v>
      </c>
      <c r="O637" s="11"/>
      <c r="P637" s="204"/>
      <c r="Q637" s="204"/>
      <c r="R637" s="11">
        <v>218</v>
      </c>
      <c r="S637" s="204">
        <v>116115.64</v>
      </c>
      <c r="T637" s="204">
        <v>532.64055045871601</v>
      </c>
      <c r="V637" s="11"/>
      <c r="W637" s="11"/>
      <c r="X637" s="11"/>
      <c r="Y637" s="11"/>
      <c r="Z637" s="11"/>
      <c r="AA637" s="11"/>
      <c r="AB637" s="11"/>
      <c r="AC637" s="11"/>
      <c r="AD637" s="11"/>
    </row>
    <row r="638" spans="1:30">
      <c r="A638" s="56"/>
      <c r="B638" s="11"/>
      <c r="C638" s="11" t="s">
        <v>120</v>
      </c>
      <c r="D638" s="11"/>
      <c r="E638" s="11" t="s">
        <v>119</v>
      </c>
      <c r="F638" s="11">
        <v>28</v>
      </c>
      <c r="G638" s="204">
        <v>581.47666666666703</v>
      </c>
      <c r="H638" s="204">
        <v>10466.58</v>
      </c>
      <c r="I638" s="204">
        <v>373.80642857142902</v>
      </c>
      <c r="J638" s="220">
        <v>11.4285714285714</v>
      </c>
      <c r="L638" s="11">
        <v>18</v>
      </c>
      <c r="M638" s="204">
        <v>3606.15</v>
      </c>
      <c r="N638" s="204">
        <v>360.61500000000001</v>
      </c>
      <c r="O638" s="11"/>
      <c r="P638" s="204"/>
      <c r="Q638" s="204"/>
      <c r="R638" s="11">
        <v>28</v>
      </c>
      <c r="S638" s="204">
        <v>10466.58</v>
      </c>
      <c r="T638" s="204">
        <v>373.80642857142902</v>
      </c>
      <c r="V638" s="11"/>
      <c r="W638" s="11"/>
      <c r="X638" s="11"/>
      <c r="Y638" s="11"/>
      <c r="Z638" s="11"/>
      <c r="AA638" s="11"/>
      <c r="AB638" s="11"/>
      <c r="AC638" s="11"/>
      <c r="AD638" s="11"/>
    </row>
    <row r="639" spans="1:30">
      <c r="A639" s="56"/>
      <c r="B639" s="11"/>
      <c r="C639" s="11" t="s">
        <v>348</v>
      </c>
      <c r="D639" s="11"/>
      <c r="E639" s="11" t="s">
        <v>126</v>
      </c>
      <c r="F639" s="11">
        <v>24</v>
      </c>
      <c r="G639" s="204">
        <v>802.237647058824</v>
      </c>
      <c r="H639" s="204">
        <v>13638.04</v>
      </c>
      <c r="I639" s="204">
        <v>568.25166666666701</v>
      </c>
      <c r="J639" s="220">
        <v>11.4166666666667</v>
      </c>
      <c r="L639" s="11">
        <v>17</v>
      </c>
      <c r="M639" s="204">
        <v>3541.45</v>
      </c>
      <c r="N639" s="204">
        <v>505.92142857142898</v>
      </c>
      <c r="O639" s="11"/>
      <c r="P639" s="204"/>
      <c r="Q639" s="204"/>
      <c r="R639" s="11">
        <v>24</v>
      </c>
      <c r="S639" s="204">
        <v>13638.04</v>
      </c>
      <c r="T639" s="204">
        <v>568.25166666666701</v>
      </c>
      <c r="V639" s="11"/>
      <c r="W639" s="11"/>
      <c r="X639" s="11"/>
      <c r="Y639" s="11"/>
      <c r="Z639" s="11"/>
      <c r="AA639" s="11"/>
      <c r="AB639" s="11"/>
      <c r="AC639" s="11"/>
      <c r="AD639" s="11"/>
    </row>
    <row r="640" spans="1:30">
      <c r="A640" s="56"/>
      <c r="B640" s="11"/>
      <c r="C640" s="11" t="s">
        <v>371</v>
      </c>
      <c r="D640" s="11"/>
      <c r="E640" s="11" t="s">
        <v>372</v>
      </c>
      <c r="F640" s="11">
        <v>12</v>
      </c>
      <c r="G640" s="204">
        <v>838.98625000000004</v>
      </c>
      <c r="H640" s="204">
        <v>6711.89</v>
      </c>
      <c r="I640" s="204">
        <v>559.324166666667</v>
      </c>
      <c r="J640" s="220">
        <v>11.4166666666667</v>
      </c>
      <c r="L640" s="11">
        <v>8</v>
      </c>
      <c r="M640" s="204">
        <v>1990.56</v>
      </c>
      <c r="N640" s="204">
        <v>497.64</v>
      </c>
      <c r="O640" s="11"/>
      <c r="P640" s="204"/>
      <c r="Q640" s="204"/>
      <c r="R640" s="11">
        <v>12</v>
      </c>
      <c r="S640" s="204">
        <v>6711.89</v>
      </c>
      <c r="T640" s="204">
        <v>559.324166666667</v>
      </c>
      <c r="V640" s="11"/>
      <c r="W640" s="11"/>
      <c r="X640" s="11"/>
      <c r="Y640" s="11"/>
      <c r="Z640" s="11"/>
      <c r="AA640" s="11"/>
      <c r="AB640" s="11"/>
      <c r="AC640" s="11"/>
      <c r="AD640" s="11"/>
    </row>
    <row r="641" spans="1:30">
      <c r="A641" s="56"/>
      <c r="B641" s="11"/>
      <c r="C641" s="11" t="s">
        <v>412</v>
      </c>
      <c r="D641" s="11"/>
      <c r="E641" s="11" t="s">
        <v>144</v>
      </c>
      <c r="F641" s="11">
        <v>12</v>
      </c>
      <c r="G641" s="204">
        <v>3111.07</v>
      </c>
      <c r="H641" s="204">
        <v>9333.2099999999991</v>
      </c>
      <c r="I641" s="204">
        <v>777.76750000000004</v>
      </c>
      <c r="J641" s="220">
        <v>11.4166666666667</v>
      </c>
      <c r="L641" s="11">
        <v>3</v>
      </c>
      <c r="M641" s="204">
        <v>8097.55</v>
      </c>
      <c r="N641" s="204">
        <v>899.72777777777799</v>
      </c>
      <c r="O641" s="11"/>
      <c r="P641" s="204"/>
      <c r="Q641" s="204"/>
      <c r="R641" s="11">
        <v>12</v>
      </c>
      <c r="S641" s="204">
        <v>9333.2099999999991</v>
      </c>
      <c r="T641" s="204">
        <v>777.76750000000004</v>
      </c>
      <c r="V641" s="11"/>
      <c r="W641" s="11"/>
      <c r="X641" s="11"/>
      <c r="Y641" s="11"/>
      <c r="Z641" s="11"/>
      <c r="AA641" s="11"/>
      <c r="AB641" s="11"/>
      <c r="AC641" s="11"/>
      <c r="AD641" s="11"/>
    </row>
    <row r="642" spans="1:30">
      <c r="A642" s="56"/>
      <c r="B642" s="11"/>
      <c r="C642" s="11" t="s">
        <v>234</v>
      </c>
      <c r="D642" s="11"/>
      <c r="E642" s="11" t="s">
        <v>107</v>
      </c>
      <c r="F642" s="11">
        <v>267</v>
      </c>
      <c r="G642" s="204">
        <v>1141.7025781249999</v>
      </c>
      <c r="H642" s="204">
        <v>146137.93</v>
      </c>
      <c r="I642" s="204">
        <v>547.33307116104902</v>
      </c>
      <c r="J642" s="220">
        <v>11.4082397003745</v>
      </c>
      <c r="L642" s="11">
        <v>128</v>
      </c>
      <c r="M642" s="204">
        <v>79428.89</v>
      </c>
      <c r="N642" s="204">
        <v>571.43086330935296</v>
      </c>
      <c r="O642" s="11"/>
      <c r="P642" s="204"/>
      <c r="Q642" s="204"/>
      <c r="R642" s="11">
        <v>267</v>
      </c>
      <c r="S642" s="204">
        <v>146137.93</v>
      </c>
      <c r="T642" s="204">
        <v>547.33307116104902</v>
      </c>
      <c r="V642" s="11"/>
      <c r="W642" s="11"/>
      <c r="X642" s="11"/>
      <c r="Y642" s="11"/>
      <c r="Z642" s="11"/>
      <c r="AA642" s="11"/>
      <c r="AB642" s="11"/>
      <c r="AC642" s="11"/>
      <c r="AD642" s="11"/>
    </row>
    <row r="643" spans="1:30">
      <c r="A643" s="56"/>
      <c r="B643" s="11"/>
      <c r="C643" s="11" t="s">
        <v>157</v>
      </c>
      <c r="D643" s="11"/>
      <c r="E643" s="11" t="s">
        <v>158</v>
      </c>
      <c r="F643" s="11">
        <v>15</v>
      </c>
      <c r="G643" s="204">
        <v>1491.7957142857099</v>
      </c>
      <c r="H643" s="204">
        <v>10442.57</v>
      </c>
      <c r="I643" s="204">
        <v>696.171333333333</v>
      </c>
      <c r="J643" s="220">
        <v>11.4</v>
      </c>
      <c r="L643" s="11">
        <v>7</v>
      </c>
      <c r="M643" s="204">
        <v>5850.86</v>
      </c>
      <c r="N643" s="204">
        <v>731.35749999999996</v>
      </c>
      <c r="O643" s="11"/>
      <c r="P643" s="204"/>
      <c r="Q643" s="204"/>
      <c r="R643" s="11">
        <v>15</v>
      </c>
      <c r="S643" s="204">
        <v>10442.57</v>
      </c>
      <c r="T643" s="204">
        <v>696.171333333333</v>
      </c>
      <c r="V643" s="11"/>
      <c r="W643" s="11"/>
      <c r="X643" s="11"/>
      <c r="Y643" s="11"/>
      <c r="Z643" s="11"/>
      <c r="AA643" s="11"/>
      <c r="AB643" s="11"/>
      <c r="AC643" s="11"/>
      <c r="AD643" s="11"/>
    </row>
    <row r="644" spans="1:30">
      <c r="A644" s="56"/>
      <c r="B644" s="11"/>
      <c r="C644" s="11" t="s">
        <v>261</v>
      </c>
      <c r="D644" s="11"/>
      <c r="E644" s="11" t="s">
        <v>262</v>
      </c>
      <c r="F644" s="11">
        <v>36</v>
      </c>
      <c r="G644" s="204">
        <v>912.02777777777806</v>
      </c>
      <c r="H644" s="204">
        <v>16416.5</v>
      </c>
      <c r="I644" s="204">
        <v>456.01388888888903</v>
      </c>
      <c r="J644" s="220">
        <v>11.3888888888889</v>
      </c>
      <c r="L644" s="11">
        <v>18</v>
      </c>
      <c r="M644" s="204">
        <v>11134.34</v>
      </c>
      <c r="N644" s="204">
        <v>618.574444444444</v>
      </c>
      <c r="O644" s="11"/>
      <c r="P644" s="204"/>
      <c r="Q644" s="204"/>
      <c r="R644" s="11">
        <v>36</v>
      </c>
      <c r="S644" s="204">
        <v>16416.5</v>
      </c>
      <c r="T644" s="204">
        <v>456.01388888888903</v>
      </c>
      <c r="V644" s="11"/>
      <c r="W644" s="11"/>
      <c r="X644" s="11"/>
      <c r="Y644" s="11"/>
      <c r="Z644" s="11"/>
      <c r="AA644" s="11"/>
      <c r="AB644" s="11"/>
      <c r="AC644" s="11"/>
      <c r="AD644" s="11"/>
    </row>
    <row r="645" spans="1:30">
      <c r="A645" s="56"/>
      <c r="B645" s="11"/>
      <c r="C645" s="11" t="s">
        <v>385</v>
      </c>
      <c r="D645" s="11"/>
      <c r="E645" s="11" t="s">
        <v>336</v>
      </c>
      <c r="F645" s="11">
        <v>31</v>
      </c>
      <c r="G645" s="204">
        <v>965.31842105263195</v>
      </c>
      <c r="H645" s="204">
        <v>18341.05</v>
      </c>
      <c r="I645" s="204">
        <v>591.64677419354803</v>
      </c>
      <c r="J645" s="220">
        <v>11.3870967741935</v>
      </c>
      <c r="L645" s="11">
        <v>19</v>
      </c>
      <c r="M645" s="204">
        <v>9646.4500000000007</v>
      </c>
      <c r="N645" s="204">
        <v>803.87083333333305</v>
      </c>
      <c r="O645" s="11"/>
      <c r="P645" s="204"/>
      <c r="Q645" s="204"/>
      <c r="R645" s="11">
        <v>31</v>
      </c>
      <c r="S645" s="204">
        <v>18341.05</v>
      </c>
      <c r="T645" s="204">
        <v>591.64677419354803</v>
      </c>
      <c r="V645" s="11"/>
      <c r="W645" s="11"/>
      <c r="X645" s="11"/>
      <c r="Y645" s="11"/>
      <c r="Z645" s="11"/>
      <c r="AA645" s="11"/>
      <c r="AB645" s="11"/>
      <c r="AC645" s="11"/>
      <c r="AD645" s="11"/>
    </row>
    <row r="646" spans="1:30">
      <c r="A646" s="56"/>
      <c r="B646" s="11"/>
      <c r="C646" s="11" t="s">
        <v>446</v>
      </c>
      <c r="D646" s="11"/>
      <c r="E646" s="11" t="s">
        <v>154</v>
      </c>
      <c r="F646" s="11">
        <v>557</v>
      </c>
      <c r="G646" s="204">
        <v>934.85421221864999</v>
      </c>
      <c r="H646" s="204">
        <v>290739.65999999997</v>
      </c>
      <c r="I646" s="204">
        <v>521.97425493716401</v>
      </c>
      <c r="J646" s="220">
        <v>11.3842010771993</v>
      </c>
      <c r="L646" s="11">
        <v>311</v>
      </c>
      <c r="M646" s="204">
        <v>164284.81</v>
      </c>
      <c r="N646" s="204">
        <v>667.82443089430899</v>
      </c>
      <c r="O646" s="11"/>
      <c r="P646" s="204"/>
      <c r="Q646" s="204"/>
      <c r="R646" s="11">
        <v>557</v>
      </c>
      <c r="S646" s="204">
        <v>290739.65999999997</v>
      </c>
      <c r="T646" s="204">
        <v>521.97425493716401</v>
      </c>
      <c r="V646" s="11"/>
      <c r="W646" s="11"/>
      <c r="X646" s="11"/>
      <c r="Y646" s="11"/>
      <c r="Z646" s="11"/>
      <c r="AA646" s="11"/>
      <c r="AB646" s="11"/>
      <c r="AC646" s="11"/>
      <c r="AD646" s="11"/>
    </row>
    <row r="647" spans="1:30">
      <c r="A647" s="56"/>
      <c r="B647" s="11"/>
      <c r="C647" s="11" t="s">
        <v>386</v>
      </c>
      <c r="D647" s="11"/>
      <c r="E647" s="11" t="s">
        <v>116</v>
      </c>
      <c r="F647" s="11">
        <v>237</v>
      </c>
      <c r="G647" s="204">
        <v>1266.6993203883501</v>
      </c>
      <c r="H647" s="204">
        <v>130470.03</v>
      </c>
      <c r="I647" s="204">
        <v>550.50645569620303</v>
      </c>
      <c r="J647" s="220">
        <v>11.379746835442999</v>
      </c>
      <c r="L647" s="11">
        <v>103</v>
      </c>
      <c r="M647" s="204">
        <v>89698.39</v>
      </c>
      <c r="N647" s="204">
        <v>669.39097014925403</v>
      </c>
      <c r="O647" s="11"/>
      <c r="P647" s="204"/>
      <c r="Q647" s="204"/>
      <c r="R647" s="11">
        <v>237</v>
      </c>
      <c r="S647" s="204">
        <v>130470.03</v>
      </c>
      <c r="T647" s="204">
        <v>550.50645569620303</v>
      </c>
      <c r="V647" s="11"/>
      <c r="W647" s="11"/>
      <c r="X647" s="11"/>
      <c r="Y647" s="11"/>
      <c r="Z647" s="11"/>
      <c r="AA647" s="11"/>
      <c r="AB647" s="11"/>
      <c r="AC647" s="11"/>
      <c r="AD647" s="11"/>
    </row>
    <row r="648" spans="1:30">
      <c r="A648" s="56"/>
      <c r="B648" s="11"/>
      <c r="C648" s="11" t="s">
        <v>301</v>
      </c>
      <c r="D648" s="11"/>
      <c r="E648" s="11" t="s">
        <v>124</v>
      </c>
      <c r="F648" s="11">
        <v>575</v>
      </c>
      <c r="G648" s="204">
        <v>973.40762039660001</v>
      </c>
      <c r="H648" s="204">
        <v>343612.89</v>
      </c>
      <c r="I648" s="204">
        <v>597.58763478260801</v>
      </c>
      <c r="J648" s="220">
        <v>11.379130434782599</v>
      </c>
      <c r="L648" s="11">
        <v>353</v>
      </c>
      <c r="M648" s="204">
        <v>148192.06</v>
      </c>
      <c r="N648" s="204">
        <v>667.53180180180198</v>
      </c>
      <c r="O648" s="11"/>
      <c r="P648" s="204"/>
      <c r="Q648" s="204"/>
      <c r="R648" s="11">
        <v>575</v>
      </c>
      <c r="S648" s="204">
        <v>343612.89</v>
      </c>
      <c r="T648" s="204">
        <v>597.58763478260801</v>
      </c>
      <c r="V648" s="11"/>
      <c r="W648" s="11"/>
      <c r="X648" s="11"/>
      <c r="Y648" s="11"/>
      <c r="Z648" s="11"/>
      <c r="AA648" s="11"/>
      <c r="AB648" s="11"/>
      <c r="AC648" s="11"/>
      <c r="AD648" s="11"/>
    </row>
    <row r="649" spans="1:30">
      <c r="A649" s="56"/>
      <c r="B649" s="11"/>
      <c r="C649" s="11" t="s">
        <v>225</v>
      </c>
      <c r="D649" s="11"/>
      <c r="E649" s="11" t="s">
        <v>226</v>
      </c>
      <c r="F649" s="11">
        <v>198</v>
      </c>
      <c r="G649" s="204">
        <v>1058.35462184874</v>
      </c>
      <c r="H649" s="204">
        <v>125944.2</v>
      </c>
      <c r="I649" s="204">
        <v>636.08181818181799</v>
      </c>
      <c r="J649" s="220">
        <v>11.3787878787879</v>
      </c>
      <c r="L649" s="11">
        <v>119</v>
      </c>
      <c r="M649" s="204">
        <v>57979.37</v>
      </c>
      <c r="N649" s="204">
        <v>733.91607594936704</v>
      </c>
      <c r="O649" s="11"/>
      <c r="P649" s="204"/>
      <c r="Q649" s="204"/>
      <c r="R649" s="11">
        <v>198</v>
      </c>
      <c r="S649" s="204">
        <v>125944.2</v>
      </c>
      <c r="T649" s="204">
        <v>636.08181818181799</v>
      </c>
      <c r="V649" s="11"/>
      <c r="W649" s="11"/>
      <c r="X649" s="11"/>
      <c r="Y649" s="11"/>
      <c r="Z649" s="11"/>
      <c r="AA649" s="11"/>
      <c r="AB649" s="11"/>
      <c r="AC649" s="11"/>
      <c r="AD649" s="11"/>
    </row>
    <row r="650" spans="1:30">
      <c r="A650" s="56"/>
      <c r="B650" s="11"/>
      <c r="C650" s="11" t="s">
        <v>267</v>
      </c>
      <c r="D650" s="11"/>
      <c r="E650" s="11" t="s">
        <v>150</v>
      </c>
      <c r="F650" s="11">
        <v>108</v>
      </c>
      <c r="G650" s="204">
        <v>1352.64943396226</v>
      </c>
      <c r="H650" s="204">
        <v>71690.42</v>
      </c>
      <c r="I650" s="204">
        <v>663.800185185185</v>
      </c>
      <c r="J650" s="220">
        <v>11.3703703703704</v>
      </c>
      <c r="L650" s="11">
        <v>53</v>
      </c>
      <c r="M650" s="204">
        <v>48927.43</v>
      </c>
      <c r="N650" s="204">
        <v>889.58963636363603</v>
      </c>
      <c r="O650" s="11"/>
      <c r="P650" s="204"/>
      <c r="Q650" s="204"/>
      <c r="R650" s="11">
        <v>108</v>
      </c>
      <c r="S650" s="204">
        <v>71690.42</v>
      </c>
      <c r="T650" s="204">
        <v>663.800185185185</v>
      </c>
      <c r="V650" s="11"/>
      <c r="W650" s="11"/>
      <c r="X650" s="11"/>
      <c r="Y650" s="11"/>
      <c r="Z650" s="11"/>
      <c r="AA650" s="11"/>
      <c r="AB650" s="11"/>
      <c r="AC650" s="11"/>
      <c r="AD650" s="11"/>
    </row>
    <row r="651" spans="1:30">
      <c r="A651" s="56"/>
      <c r="B651" s="11"/>
      <c r="C651" s="11" t="s">
        <v>376</v>
      </c>
      <c r="D651" s="11"/>
      <c r="E651" s="11" t="s">
        <v>377</v>
      </c>
      <c r="F651" s="11">
        <v>20</v>
      </c>
      <c r="G651" s="204">
        <v>1476.97</v>
      </c>
      <c r="H651" s="204">
        <v>13292.73</v>
      </c>
      <c r="I651" s="204">
        <v>664.63649999999996</v>
      </c>
      <c r="J651" s="220">
        <v>11.35</v>
      </c>
      <c r="L651" s="11">
        <v>9</v>
      </c>
      <c r="M651" s="204">
        <v>7907.24</v>
      </c>
      <c r="N651" s="204">
        <v>718.84</v>
      </c>
      <c r="O651" s="11"/>
      <c r="P651" s="204"/>
      <c r="Q651" s="204"/>
      <c r="R651" s="11">
        <v>20</v>
      </c>
      <c r="S651" s="204">
        <v>13292.73</v>
      </c>
      <c r="T651" s="204">
        <v>664.63649999999996</v>
      </c>
      <c r="V651" s="11"/>
      <c r="W651" s="11"/>
      <c r="X651" s="11"/>
      <c r="Y651" s="11"/>
      <c r="Z651" s="11"/>
      <c r="AA651" s="11"/>
      <c r="AB651" s="11"/>
      <c r="AC651" s="11"/>
      <c r="AD651" s="11"/>
    </row>
    <row r="652" spans="1:30">
      <c r="A652" s="56"/>
      <c r="B652" s="11"/>
      <c r="C652" s="11" t="s">
        <v>151</v>
      </c>
      <c r="D652" s="11"/>
      <c r="E652" s="11" t="s">
        <v>152</v>
      </c>
      <c r="F652" s="11">
        <v>128</v>
      </c>
      <c r="G652" s="204">
        <v>1111.1709677419401</v>
      </c>
      <c r="H652" s="204">
        <v>68892.600000000006</v>
      </c>
      <c r="I652" s="204">
        <v>538.22343750000005</v>
      </c>
      <c r="J652" s="220">
        <v>11.34375</v>
      </c>
      <c r="L652" s="11">
        <v>62</v>
      </c>
      <c r="M652" s="204">
        <v>38267.82</v>
      </c>
      <c r="N652" s="204">
        <v>579.81545454545403</v>
      </c>
      <c r="O652" s="11"/>
      <c r="P652" s="204"/>
      <c r="Q652" s="204"/>
      <c r="R652" s="11">
        <v>128</v>
      </c>
      <c r="S652" s="204">
        <v>68892.600000000006</v>
      </c>
      <c r="T652" s="204">
        <v>538.22343750000005</v>
      </c>
      <c r="V652" s="11"/>
      <c r="W652" s="11"/>
      <c r="X652" s="11"/>
      <c r="Y652" s="11"/>
      <c r="Z652" s="11"/>
      <c r="AA652" s="11"/>
      <c r="AB652" s="11"/>
      <c r="AC652" s="11"/>
      <c r="AD652" s="11"/>
    </row>
    <row r="653" spans="1:30">
      <c r="A653" s="56"/>
      <c r="B653" s="11"/>
      <c r="C653" s="11" t="s">
        <v>319</v>
      </c>
      <c r="D653" s="11"/>
      <c r="E653" s="11" t="s">
        <v>320</v>
      </c>
      <c r="F653" s="11">
        <v>108</v>
      </c>
      <c r="G653" s="204">
        <v>1192.14622641509</v>
      </c>
      <c r="H653" s="204">
        <v>63183.75</v>
      </c>
      <c r="I653" s="204">
        <v>585.03472222222194</v>
      </c>
      <c r="J653" s="220">
        <v>11.342592592592601</v>
      </c>
      <c r="L653" s="11">
        <v>53</v>
      </c>
      <c r="M653" s="204">
        <v>37988.06</v>
      </c>
      <c r="N653" s="204">
        <v>690.69200000000001</v>
      </c>
      <c r="O653" s="11"/>
      <c r="P653" s="204"/>
      <c r="Q653" s="204"/>
      <c r="R653" s="11">
        <v>108</v>
      </c>
      <c r="S653" s="204">
        <v>63183.75</v>
      </c>
      <c r="T653" s="204">
        <v>585.03472222222194</v>
      </c>
      <c r="V653" s="11"/>
      <c r="W653" s="11"/>
      <c r="X653" s="11"/>
      <c r="Y653" s="11"/>
      <c r="Z653" s="11"/>
      <c r="AA653" s="11"/>
      <c r="AB653" s="11"/>
      <c r="AC653" s="11"/>
      <c r="AD653" s="11"/>
    </row>
    <row r="654" spans="1:30">
      <c r="A654" s="56"/>
      <c r="B654" s="11"/>
      <c r="C654" s="11" t="s">
        <v>135</v>
      </c>
      <c r="D654" s="11"/>
      <c r="E654" s="11" t="s">
        <v>136</v>
      </c>
      <c r="F654" s="11">
        <v>678</v>
      </c>
      <c r="G654" s="204">
        <v>985.30108040201003</v>
      </c>
      <c r="H654" s="204">
        <v>392149.83</v>
      </c>
      <c r="I654" s="204">
        <v>578.39207964601803</v>
      </c>
      <c r="J654" s="220">
        <v>11.3392330383481</v>
      </c>
      <c r="L654" s="11">
        <v>398</v>
      </c>
      <c r="M654" s="204">
        <v>189663.87</v>
      </c>
      <c r="N654" s="204">
        <v>677.37096428571397</v>
      </c>
      <c r="O654" s="11"/>
      <c r="P654" s="204"/>
      <c r="Q654" s="204"/>
      <c r="R654" s="11">
        <v>678</v>
      </c>
      <c r="S654" s="204">
        <v>392149.83</v>
      </c>
      <c r="T654" s="204">
        <v>578.39207964601803</v>
      </c>
      <c r="V654" s="11"/>
      <c r="W654" s="11"/>
      <c r="X654" s="11"/>
      <c r="Y654" s="11"/>
      <c r="Z654" s="11"/>
      <c r="AA654" s="11"/>
      <c r="AB654" s="11"/>
      <c r="AC654" s="11"/>
      <c r="AD654" s="11"/>
    </row>
    <row r="655" spans="1:30">
      <c r="A655" s="56"/>
      <c r="B655" s="11"/>
      <c r="C655" s="11" t="s">
        <v>186</v>
      </c>
      <c r="D655" s="11"/>
      <c r="E655" s="11" t="s">
        <v>187</v>
      </c>
      <c r="F655" s="11">
        <v>6</v>
      </c>
      <c r="G655" s="204">
        <v>853.08249999999998</v>
      </c>
      <c r="H655" s="204">
        <v>3412.33</v>
      </c>
      <c r="I655" s="204">
        <v>568.72166666666703</v>
      </c>
      <c r="J655" s="220">
        <v>11.3333333333333</v>
      </c>
      <c r="L655" s="11">
        <v>4</v>
      </c>
      <c r="M655" s="204">
        <v>1464.56</v>
      </c>
      <c r="N655" s="204">
        <v>732.28</v>
      </c>
      <c r="O655" s="11"/>
      <c r="P655" s="204"/>
      <c r="Q655" s="204"/>
      <c r="R655" s="11">
        <v>6</v>
      </c>
      <c r="S655" s="204">
        <v>3412.33</v>
      </c>
      <c r="T655" s="204">
        <v>568.72166666666703</v>
      </c>
      <c r="V655" s="11"/>
      <c r="W655" s="11"/>
      <c r="X655" s="11"/>
      <c r="Y655" s="11"/>
      <c r="Z655" s="11"/>
      <c r="AA655" s="11"/>
      <c r="AB655" s="11"/>
      <c r="AC655" s="11"/>
      <c r="AD655" s="11"/>
    </row>
    <row r="656" spans="1:30">
      <c r="A656" s="56"/>
      <c r="B656" s="11"/>
      <c r="C656" s="11" t="s">
        <v>202</v>
      </c>
      <c r="D656" s="11"/>
      <c r="E656" s="11" t="s">
        <v>126</v>
      </c>
      <c r="F656" s="11">
        <v>6</v>
      </c>
      <c r="G656" s="204">
        <v>1339.9075</v>
      </c>
      <c r="H656" s="204">
        <v>5359.63</v>
      </c>
      <c r="I656" s="204">
        <v>893.27166666666699</v>
      </c>
      <c r="J656" s="220">
        <v>11.3333333333333</v>
      </c>
      <c r="L656" s="11">
        <v>4</v>
      </c>
      <c r="M656" s="204">
        <v>2083.34</v>
      </c>
      <c r="N656" s="204">
        <v>1041.67</v>
      </c>
      <c r="O656" s="11"/>
      <c r="P656" s="204"/>
      <c r="Q656" s="204"/>
      <c r="R656" s="11">
        <v>6</v>
      </c>
      <c r="S656" s="204">
        <v>5359.63</v>
      </c>
      <c r="T656" s="204">
        <v>893.27166666666699</v>
      </c>
      <c r="V656" s="11"/>
      <c r="W656" s="11"/>
      <c r="X656" s="11"/>
      <c r="Y656" s="11"/>
      <c r="Z656" s="11"/>
      <c r="AA656" s="11"/>
      <c r="AB656" s="11"/>
      <c r="AC656" s="11"/>
      <c r="AD656" s="11"/>
    </row>
    <row r="657" spans="1:30">
      <c r="A657" s="56"/>
      <c r="B657" s="11"/>
      <c r="C657" s="11" t="s">
        <v>143</v>
      </c>
      <c r="D657" s="11"/>
      <c r="E657" s="11" t="s">
        <v>144</v>
      </c>
      <c r="F657" s="11">
        <v>22</v>
      </c>
      <c r="G657" s="204">
        <v>574.05214285714305</v>
      </c>
      <c r="H657" s="204">
        <v>8036.73</v>
      </c>
      <c r="I657" s="204">
        <v>365.30590909090898</v>
      </c>
      <c r="J657" s="220">
        <v>11.318181818181801</v>
      </c>
      <c r="L657" s="11">
        <v>14</v>
      </c>
      <c r="M657" s="204">
        <v>3118.67</v>
      </c>
      <c r="N657" s="204">
        <v>389.83375000000001</v>
      </c>
      <c r="O657" s="11"/>
      <c r="P657" s="204"/>
      <c r="Q657" s="204"/>
      <c r="R657" s="11">
        <v>22</v>
      </c>
      <c r="S657" s="204">
        <v>8036.73</v>
      </c>
      <c r="T657" s="204">
        <v>365.30590909090898</v>
      </c>
      <c r="V657" s="11"/>
      <c r="W657" s="11"/>
      <c r="X657" s="11"/>
      <c r="Y657" s="11"/>
      <c r="Z657" s="11"/>
      <c r="AA657" s="11"/>
      <c r="AB657" s="11"/>
      <c r="AC657" s="11"/>
      <c r="AD657" s="11"/>
    </row>
    <row r="658" spans="1:30">
      <c r="A658" s="56"/>
      <c r="B658" s="11"/>
      <c r="C658" s="11" t="s">
        <v>184</v>
      </c>
      <c r="D658" s="11"/>
      <c r="E658" s="11" t="s">
        <v>185</v>
      </c>
      <c r="F658" s="11">
        <v>22</v>
      </c>
      <c r="G658" s="204">
        <v>759.36187500000005</v>
      </c>
      <c r="H658" s="204">
        <v>12149.79</v>
      </c>
      <c r="I658" s="204">
        <v>552.26318181818203</v>
      </c>
      <c r="J658" s="220">
        <v>11.318181818181801</v>
      </c>
      <c r="L658" s="11">
        <v>16</v>
      </c>
      <c r="M658" s="204">
        <v>4304.08</v>
      </c>
      <c r="N658" s="204">
        <v>717.34666666666703</v>
      </c>
      <c r="O658" s="11"/>
      <c r="P658" s="204"/>
      <c r="Q658" s="204"/>
      <c r="R658" s="11">
        <v>22</v>
      </c>
      <c r="S658" s="204">
        <v>12149.79</v>
      </c>
      <c r="T658" s="204">
        <v>552.26318181818203</v>
      </c>
      <c r="V658" s="11"/>
      <c r="W658" s="11"/>
      <c r="X658" s="11"/>
      <c r="Y658" s="11"/>
      <c r="Z658" s="11"/>
      <c r="AA658" s="11"/>
      <c r="AB658" s="11"/>
      <c r="AC658" s="11"/>
      <c r="AD658" s="11"/>
    </row>
    <row r="659" spans="1:30">
      <c r="A659" s="56"/>
      <c r="B659" s="11"/>
      <c r="C659" s="11" t="s">
        <v>92</v>
      </c>
      <c r="D659" s="11"/>
      <c r="E659" s="11" t="s">
        <v>87</v>
      </c>
      <c r="F659" s="11">
        <v>19</v>
      </c>
      <c r="G659" s="204">
        <v>780.23272727272695</v>
      </c>
      <c r="H659" s="204">
        <v>8582.56</v>
      </c>
      <c r="I659" s="204">
        <v>451.71368421052603</v>
      </c>
      <c r="J659" s="220">
        <v>11.3157894736842</v>
      </c>
      <c r="L659" s="11">
        <v>11</v>
      </c>
      <c r="M659" s="204">
        <v>5314.39</v>
      </c>
      <c r="N659" s="204">
        <v>664.29875000000004</v>
      </c>
      <c r="O659" s="11"/>
      <c r="P659" s="204"/>
      <c r="Q659" s="204"/>
      <c r="R659" s="11">
        <v>19</v>
      </c>
      <c r="S659" s="204">
        <v>8582.56</v>
      </c>
      <c r="T659" s="204">
        <v>451.71368421052603</v>
      </c>
      <c r="V659" s="11"/>
      <c r="W659" s="11"/>
      <c r="X659" s="11"/>
      <c r="Y659" s="11"/>
      <c r="Z659" s="11"/>
      <c r="AA659" s="11"/>
      <c r="AB659" s="11"/>
      <c r="AC659" s="11"/>
      <c r="AD659" s="11"/>
    </row>
    <row r="660" spans="1:30">
      <c r="A660" s="56"/>
      <c r="B660" s="11"/>
      <c r="C660" s="11" t="s">
        <v>315</v>
      </c>
      <c r="D660" s="11"/>
      <c r="E660" s="11" t="s">
        <v>108</v>
      </c>
      <c r="F660" s="11">
        <v>43</v>
      </c>
      <c r="G660" s="204">
        <v>814.275925925926</v>
      </c>
      <c r="H660" s="204">
        <v>21985.45</v>
      </c>
      <c r="I660" s="204">
        <v>511.28953488372099</v>
      </c>
      <c r="J660" s="220">
        <v>11.3023255813953</v>
      </c>
      <c r="L660" s="11">
        <v>27</v>
      </c>
      <c r="M660" s="204">
        <v>9442.66</v>
      </c>
      <c r="N660" s="204">
        <v>590.16624999999999</v>
      </c>
      <c r="O660" s="11"/>
      <c r="P660" s="204"/>
      <c r="Q660" s="204"/>
      <c r="R660" s="11">
        <v>43</v>
      </c>
      <c r="S660" s="204">
        <v>21985.45</v>
      </c>
      <c r="T660" s="204">
        <v>511.28953488372099</v>
      </c>
      <c r="V660" s="11"/>
      <c r="W660" s="11"/>
      <c r="X660" s="11"/>
      <c r="Y660" s="11"/>
      <c r="Z660" s="11"/>
      <c r="AA660" s="11"/>
      <c r="AB660" s="11"/>
      <c r="AC660" s="11"/>
      <c r="AD660" s="11"/>
    </row>
    <row r="661" spans="1:30">
      <c r="A661" s="56"/>
      <c r="B661" s="11"/>
      <c r="C661" s="11" t="s">
        <v>294</v>
      </c>
      <c r="D661" s="11"/>
      <c r="E661" s="11" t="s">
        <v>293</v>
      </c>
      <c r="F661" s="11">
        <v>37</v>
      </c>
      <c r="G661" s="204">
        <v>619.05961538461497</v>
      </c>
      <c r="H661" s="204">
        <v>16095.55</v>
      </c>
      <c r="I661" s="204">
        <v>435.01486486486499</v>
      </c>
      <c r="J661" s="220">
        <v>11.2972972972973</v>
      </c>
      <c r="L661" s="11">
        <v>26</v>
      </c>
      <c r="M661" s="204">
        <v>6759.61</v>
      </c>
      <c r="N661" s="204">
        <v>614.51</v>
      </c>
      <c r="O661" s="11"/>
      <c r="P661" s="204"/>
      <c r="Q661" s="204"/>
      <c r="R661" s="11">
        <v>37</v>
      </c>
      <c r="S661" s="204">
        <v>16095.55</v>
      </c>
      <c r="T661" s="204">
        <v>435.01486486486499</v>
      </c>
      <c r="V661" s="11"/>
      <c r="W661" s="11"/>
      <c r="X661" s="11"/>
      <c r="Y661" s="11"/>
      <c r="Z661" s="11"/>
      <c r="AA661" s="11"/>
      <c r="AB661" s="11"/>
      <c r="AC661" s="11"/>
      <c r="AD661" s="11"/>
    </row>
    <row r="662" spans="1:30">
      <c r="A662" s="56"/>
      <c r="B662" s="11"/>
      <c r="C662" s="11" t="s">
        <v>175</v>
      </c>
      <c r="D662" s="11"/>
      <c r="E662" s="11" t="s">
        <v>154</v>
      </c>
      <c r="F662" s="11">
        <v>58</v>
      </c>
      <c r="G662" s="204">
        <v>1002.55935483871</v>
      </c>
      <c r="H662" s="204">
        <v>31079.34</v>
      </c>
      <c r="I662" s="204">
        <v>535.850689655172</v>
      </c>
      <c r="J662" s="220">
        <v>11.2931034482759</v>
      </c>
      <c r="L662" s="11">
        <v>31</v>
      </c>
      <c r="M662" s="204">
        <v>17216.86</v>
      </c>
      <c r="N662" s="204">
        <v>637.66148148148102</v>
      </c>
      <c r="O662" s="11"/>
      <c r="P662" s="204"/>
      <c r="Q662" s="204"/>
      <c r="R662" s="11">
        <v>58</v>
      </c>
      <c r="S662" s="204">
        <v>31079.34</v>
      </c>
      <c r="T662" s="204">
        <v>535.850689655172</v>
      </c>
      <c r="V662" s="11"/>
      <c r="W662" s="11"/>
      <c r="X662" s="11"/>
      <c r="Y662" s="11"/>
      <c r="Z662" s="11"/>
      <c r="AA662" s="11"/>
      <c r="AB662" s="11"/>
      <c r="AC662" s="11"/>
      <c r="AD662" s="11"/>
    </row>
    <row r="663" spans="1:30">
      <c r="A663" s="56"/>
      <c r="B663" s="11"/>
      <c r="C663" s="11" t="s">
        <v>451</v>
      </c>
      <c r="D663" s="11"/>
      <c r="E663" s="11" t="s">
        <v>350</v>
      </c>
      <c r="F663" s="11">
        <v>103</v>
      </c>
      <c r="G663" s="204">
        <v>876.96115942028996</v>
      </c>
      <c r="H663" s="204">
        <v>60510.32</v>
      </c>
      <c r="I663" s="204">
        <v>587.47883495145595</v>
      </c>
      <c r="J663" s="220">
        <v>11.262135922330099</v>
      </c>
      <c r="L663" s="11">
        <v>69</v>
      </c>
      <c r="M663" s="204">
        <v>20105.580000000002</v>
      </c>
      <c r="N663" s="204">
        <v>591.34058823529404</v>
      </c>
      <c r="O663" s="11"/>
      <c r="P663" s="204"/>
      <c r="Q663" s="204"/>
      <c r="R663" s="11">
        <v>103</v>
      </c>
      <c r="S663" s="204">
        <v>60510.32</v>
      </c>
      <c r="T663" s="204">
        <v>587.47883495145595</v>
      </c>
      <c r="V663" s="11"/>
      <c r="W663" s="11"/>
      <c r="X663" s="11"/>
      <c r="Y663" s="11"/>
      <c r="Z663" s="11"/>
      <c r="AA663" s="11"/>
      <c r="AB663" s="11"/>
      <c r="AC663" s="11"/>
      <c r="AD663" s="11"/>
    </row>
    <row r="664" spans="1:30">
      <c r="A664" s="56"/>
      <c r="B664" s="11"/>
      <c r="C664" s="11" t="s">
        <v>148</v>
      </c>
      <c r="D664" s="11"/>
      <c r="E664" s="11" t="s">
        <v>102</v>
      </c>
      <c r="F664" s="11">
        <v>8</v>
      </c>
      <c r="G664" s="204">
        <v>762.73800000000006</v>
      </c>
      <c r="H664" s="204">
        <v>3813.69</v>
      </c>
      <c r="I664" s="204">
        <v>476.71125000000001</v>
      </c>
      <c r="J664" s="220">
        <v>11.25</v>
      </c>
      <c r="L664" s="11">
        <v>5</v>
      </c>
      <c r="M664" s="204">
        <v>1384.18</v>
      </c>
      <c r="N664" s="204">
        <v>461.39333333333298</v>
      </c>
      <c r="O664" s="11"/>
      <c r="P664" s="204"/>
      <c r="Q664" s="204"/>
      <c r="R664" s="11">
        <v>8</v>
      </c>
      <c r="S664" s="204">
        <v>3813.69</v>
      </c>
      <c r="T664" s="204">
        <v>476.71125000000001</v>
      </c>
      <c r="V664" s="11"/>
      <c r="W664" s="11"/>
      <c r="X664" s="11"/>
      <c r="Y664" s="11"/>
      <c r="Z664" s="11"/>
      <c r="AA664" s="11"/>
      <c r="AB664" s="11"/>
      <c r="AC664" s="11"/>
      <c r="AD664" s="11"/>
    </row>
    <row r="665" spans="1:30">
      <c r="A665" s="56"/>
      <c r="B665" s="11"/>
      <c r="C665" s="11" t="s">
        <v>296</v>
      </c>
      <c r="D665" s="11"/>
      <c r="E665" s="11" t="s">
        <v>122</v>
      </c>
      <c r="F665" s="11">
        <v>36</v>
      </c>
      <c r="G665" s="204">
        <v>716.40952380952399</v>
      </c>
      <c r="H665" s="204">
        <v>15044.6</v>
      </c>
      <c r="I665" s="204">
        <v>417.90555555555602</v>
      </c>
      <c r="J665" s="220">
        <v>11.25</v>
      </c>
      <c r="L665" s="11">
        <v>21</v>
      </c>
      <c r="M665" s="204">
        <v>7301.29</v>
      </c>
      <c r="N665" s="204">
        <v>486.75266666666698</v>
      </c>
      <c r="O665" s="11"/>
      <c r="P665" s="204"/>
      <c r="Q665" s="204"/>
      <c r="R665" s="11">
        <v>36</v>
      </c>
      <c r="S665" s="204">
        <v>15044.6</v>
      </c>
      <c r="T665" s="204">
        <v>417.90555555555602</v>
      </c>
      <c r="V665" s="11"/>
      <c r="W665" s="11"/>
      <c r="X665" s="11"/>
      <c r="Y665" s="11"/>
      <c r="Z665" s="11"/>
      <c r="AA665" s="11"/>
      <c r="AB665" s="11"/>
      <c r="AC665" s="11"/>
      <c r="AD665" s="11"/>
    </row>
    <row r="666" spans="1:30">
      <c r="A666" s="56"/>
      <c r="B666" s="11"/>
      <c r="C666" s="11" t="s">
        <v>303</v>
      </c>
      <c r="D666" s="11"/>
      <c r="E666" s="11" t="s">
        <v>89</v>
      </c>
      <c r="F666" s="11">
        <v>160</v>
      </c>
      <c r="G666" s="204">
        <v>985.65011764705798</v>
      </c>
      <c r="H666" s="204">
        <v>83780.259999999995</v>
      </c>
      <c r="I666" s="204">
        <v>523.62662499999999</v>
      </c>
      <c r="J666" s="220">
        <v>11.25</v>
      </c>
      <c r="L666" s="11">
        <v>85</v>
      </c>
      <c r="M666" s="204">
        <v>46216.94</v>
      </c>
      <c r="N666" s="204">
        <v>616.225866666667</v>
      </c>
      <c r="O666" s="11"/>
      <c r="P666" s="204"/>
      <c r="Q666" s="204"/>
      <c r="R666" s="11">
        <v>160</v>
      </c>
      <c r="S666" s="204">
        <v>83780.259999999995</v>
      </c>
      <c r="T666" s="204">
        <v>523.62662499999999</v>
      </c>
      <c r="V666" s="11"/>
      <c r="W666" s="11"/>
      <c r="X666" s="11"/>
      <c r="Y666" s="11"/>
      <c r="Z666" s="11"/>
      <c r="AA666" s="11"/>
      <c r="AB666" s="11"/>
      <c r="AC666" s="11"/>
      <c r="AD666" s="11"/>
    </row>
    <row r="667" spans="1:30">
      <c r="A667" s="56"/>
      <c r="B667" s="11"/>
      <c r="C667" s="11" t="s">
        <v>325</v>
      </c>
      <c r="D667" s="11"/>
      <c r="E667" s="11" t="s">
        <v>326</v>
      </c>
      <c r="F667" s="11">
        <v>16</v>
      </c>
      <c r="G667" s="204">
        <v>1283.3544444444401</v>
      </c>
      <c r="H667" s="204">
        <v>11550.19</v>
      </c>
      <c r="I667" s="204">
        <v>721.88687500000003</v>
      </c>
      <c r="J667" s="220">
        <v>11.25</v>
      </c>
      <c r="L667" s="11">
        <v>9</v>
      </c>
      <c r="M667" s="204">
        <v>4421.8999999999996</v>
      </c>
      <c r="N667" s="204">
        <v>631.70000000000005</v>
      </c>
      <c r="O667" s="11"/>
      <c r="P667" s="204"/>
      <c r="Q667" s="204"/>
      <c r="R667" s="11">
        <v>16</v>
      </c>
      <c r="S667" s="204">
        <v>11550.19</v>
      </c>
      <c r="T667" s="204">
        <v>721.88687500000003</v>
      </c>
      <c r="V667" s="11"/>
      <c r="W667" s="11"/>
      <c r="X667" s="11"/>
      <c r="Y667" s="11"/>
      <c r="Z667" s="11"/>
      <c r="AA667" s="11"/>
      <c r="AB667" s="11"/>
      <c r="AC667" s="11"/>
      <c r="AD667" s="11"/>
    </row>
    <row r="668" spans="1:30">
      <c r="A668" s="56"/>
      <c r="B668" s="11"/>
      <c r="C668" s="11" t="s">
        <v>441</v>
      </c>
      <c r="D668" s="11"/>
      <c r="E668" s="11" t="s">
        <v>442</v>
      </c>
      <c r="F668" s="11">
        <v>38</v>
      </c>
      <c r="G668" s="204">
        <v>694.886071428572</v>
      </c>
      <c r="H668" s="204">
        <v>19456.810000000001</v>
      </c>
      <c r="I668" s="204">
        <v>512.02131578947399</v>
      </c>
      <c r="J668" s="220">
        <v>11.2368421052632</v>
      </c>
      <c r="L668" s="11">
        <v>28</v>
      </c>
      <c r="M668" s="204">
        <v>7906.86</v>
      </c>
      <c r="N668" s="204">
        <v>790.68600000000004</v>
      </c>
      <c r="O668" s="11"/>
      <c r="P668" s="204"/>
      <c r="Q668" s="204"/>
      <c r="R668" s="11">
        <v>38</v>
      </c>
      <c r="S668" s="204">
        <v>19456.810000000001</v>
      </c>
      <c r="T668" s="204">
        <v>512.02131578947399</v>
      </c>
      <c r="V668" s="11"/>
      <c r="W668" s="11"/>
      <c r="X668" s="11"/>
      <c r="Y668" s="11"/>
      <c r="Z668" s="11"/>
      <c r="AA668" s="11"/>
      <c r="AB668" s="11"/>
      <c r="AC668" s="11"/>
      <c r="AD668" s="11"/>
    </row>
    <row r="669" spans="1:30">
      <c r="A669" s="56"/>
      <c r="B669" s="11"/>
      <c r="C669" s="11" t="s">
        <v>275</v>
      </c>
      <c r="D669" s="11"/>
      <c r="E669" s="11" t="s">
        <v>172</v>
      </c>
      <c r="F669" s="11">
        <v>549</v>
      </c>
      <c r="G669" s="204">
        <v>929.03727586206901</v>
      </c>
      <c r="H669" s="204">
        <v>269420.81</v>
      </c>
      <c r="I669" s="204">
        <v>490.74828779599301</v>
      </c>
      <c r="J669" s="220">
        <v>11.218579234972699</v>
      </c>
      <c r="L669" s="11">
        <v>290</v>
      </c>
      <c r="M669" s="204">
        <v>141474.87</v>
      </c>
      <c r="N669" s="204">
        <v>546.23501930501902</v>
      </c>
      <c r="O669" s="11"/>
      <c r="P669" s="204"/>
      <c r="Q669" s="204"/>
      <c r="R669" s="11">
        <v>549</v>
      </c>
      <c r="S669" s="204">
        <v>269420.81</v>
      </c>
      <c r="T669" s="204">
        <v>490.74828779599301</v>
      </c>
      <c r="V669" s="11"/>
      <c r="W669" s="11"/>
      <c r="X669" s="11"/>
      <c r="Y669" s="11"/>
      <c r="Z669" s="11"/>
      <c r="AA669" s="11"/>
      <c r="AB669" s="11"/>
      <c r="AC669" s="11"/>
      <c r="AD669" s="11"/>
    </row>
    <row r="670" spans="1:30">
      <c r="A670" s="56"/>
      <c r="B670" s="11"/>
      <c r="C670" s="11" t="s">
        <v>95</v>
      </c>
      <c r="D670" s="11"/>
      <c r="E670" s="11" t="s">
        <v>96</v>
      </c>
      <c r="F670" s="11">
        <v>20</v>
      </c>
      <c r="G670" s="204">
        <v>853.92642857142903</v>
      </c>
      <c r="H670" s="204">
        <v>11954.97</v>
      </c>
      <c r="I670" s="204">
        <v>597.74850000000004</v>
      </c>
      <c r="J670" s="220">
        <v>11.2</v>
      </c>
      <c r="L670" s="11">
        <v>14</v>
      </c>
      <c r="M670" s="204">
        <v>3579.26</v>
      </c>
      <c r="N670" s="204">
        <v>596.54333333333295</v>
      </c>
      <c r="O670" s="11"/>
      <c r="P670" s="204"/>
      <c r="Q670" s="204"/>
      <c r="R670" s="11">
        <v>20</v>
      </c>
      <c r="S670" s="204">
        <v>11954.97</v>
      </c>
      <c r="T670" s="204">
        <v>597.74850000000004</v>
      </c>
      <c r="V670" s="11"/>
      <c r="W670" s="11"/>
      <c r="X670" s="11"/>
      <c r="Y670" s="11"/>
      <c r="Z670" s="11"/>
      <c r="AA670" s="11"/>
      <c r="AB670" s="11"/>
      <c r="AC670" s="11"/>
      <c r="AD670" s="11"/>
    </row>
    <row r="671" spans="1:30">
      <c r="A671" s="56"/>
      <c r="B671" s="11"/>
      <c r="C671" s="11" t="s">
        <v>313</v>
      </c>
      <c r="D671" s="11"/>
      <c r="E671" s="11" t="s">
        <v>314</v>
      </c>
      <c r="F671" s="11">
        <v>20</v>
      </c>
      <c r="G671" s="204">
        <v>802.52363636363702</v>
      </c>
      <c r="H671" s="204">
        <v>8827.76</v>
      </c>
      <c r="I671" s="204">
        <v>441.38799999999998</v>
      </c>
      <c r="J671" s="220">
        <v>11.2</v>
      </c>
      <c r="L671" s="11">
        <v>11</v>
      </c>
      <c r="M671" s="204">
        <v>5580.82</v>
      </c>
      <c r="N671" s="204">
        <v>620.09111111111099</v>
      </c>
      <c r="O671" s="11"/>
      <c r="P671" s="204"/>
      <c r="Q671" s="204"/>
      <c r="R671" s="11">
        <v>20</v>
      </c>
      <c r="S671" s="204">
        <v>8827.76</v>
      </c>
      <c r="T671" s="204">
        <v>441.38799999999998</v>
      </c>
      <c r="V671" s="11"/>
      <c r="W671" s="11"/>
      <c r="X671" s="11"/>
      <c r="Y671" s="11"/>
      <c r="Z671" s="11"/>
      <c r="AA671" s="11"/>
      <c r="AB671" s="11"/>
      <c r="AC671" s="11"/>
      <c r="AD671" s="11"/>
    </row>
    <row r="672" spans="1:30">
      <c r="A672" s="56"/>
      <c r="B672" s="11"/>
      <c r="C672" s="11" t="s">
        <v>137</v>
      </c>
      <c r="D672" s="11"/>
      <c r="E672" s="11" t="s">
        <v>138</v>
      </c>
      <c r="F672" s="11">
        <v>108</v>
      </c>
      <c r="G672" s="204">
        <v>803.50171428571502</v>
      </c>
      <c r="H672" s="204">
        <v>56245.120000000003</v>
      </c>
      <c r="I672" s="204">
        <v>520.78814814814803</v>
      </c>
      <c r="J672" s="220">
        <v>11.185185185185199</v>
      </c>
      <c r="L672" s="11">
        <v>70</v>
      </c>
      <c r="M672" s="204">
        <v>23309.16</v>
      </c>
      <c r="N672" s="204">
        <v>613.39894736842098</v>
      </c>
      <c r="O672" s="11"/>
      <c r="P672" s="204"/>
      <c r="Q672" s="204"/>
      <c r="R672" s="11">
        <v>108</v>
      </c>
      <c r="S672" s="204">
        <v>56245.120000000003</v>
      </c>
      <c r="T672" s="204">
        <v>520.78814814814803</v>
      </c>
      <c r="V672" s="11"/>
      <c r="W672" s="11"/>
      <c r="X672" s="11"/>
      <c r="Y672" s="11"/>
      <c r="Z672" s="11"/>
      <c r="AA672" s="11"/>
      <c r="AB672" s="11"/>
      <c r="AC672" s="11"/>
      <c r="AD672" s="11"/>
    </row>
    <row r="673" spans="1:30">
      <c r="A673" s="56"/>
      <c r="B673" s="11"/>
      <c r="C673" s="11" t="s">
        <v>427</v>
      </c>
      <c r="D673" s="11"/>
      <c r="E673" s="11" t="s">
        <v>428</v>
      </c>
      <c r="F673" s="11">
        <v>27</v>
      </c>
      <c r="G673" s="204">
        <v>647.98904761904805</v>
      </c>
      <c r="H673" s="204">
        <v>13607.77</v>
      </c>
      <c r="I673" s="204">
        <v>503.99148148148203</v>
      </c>
      <c r="J673" s="220">
        <v>11.185185185185199</v>
      </c>
      <c r="L673" s="11">
        <v>21</v>
      </c>
      <c r="M673" s="204">
        <v>3749.31</v>
      </c>
      <c r="N673" s="204">
        <v>624.88499999999999</v>
      </c>
      <c r="O673" s="11"/>
      <c r="P673" s="204"/>
      <c r="Q673" s="204"/>
      <c r="R673" s="11">
        <v>27</v>
      </c>
      <c r="S673" s="204">
        <v>13607.77</v>
      </c>
      <c r="T673" s="204">
        <v>503.99148148148203</v>
      </c>
      <c r="V673" s="11"/>
      <c r="W673" s="11"/>
      <c r="X673" s="11"/>
      <c r="Y673" s="11"/>
      <c r="Z673" s="11"/>
      <c r="AA673" s="11"/>
      <c r="AB673" s="11"/>
      <c r="AC673" s="11"/>
      <c r="AD673" s="11"/>
    </row>
    <row r="674" spans="1:30">
      <c r="A674" s="56"/>
      <c r="B674" s="11"/>
      <c r="C674" s="11" t="s">
        <v>127</v>
      </c>
      <c r="D674" s="11"/>
      <c r="E674" s="11" t="s">
        <v>94</v>
      </c>
      <c r="F674" s="11">
        <v>147</v>
      </c>
      <c r="G674" s="204">
        <v>1028.6252941176499</v>
      </c>
      <c r="H674" s="204">
        <v>87433.15</v>
      </c>
      <c r="I674" s="204">
        <v>594.78333333333296</v>
      </c>
      <c r="J674" s="220">
        <v>11.176870748299301</v>
      </c>
      <c r="L674" s="11">
        <v>85</v>
      </c>
      <c r="M674" s="204">
        <v>46141.63</v>
      </c>
      <c r="N674" s="204">
        <v>744.21983870967699</v>
      </c>
      <c r="O674" s="11"/>
      <c r="P674" s="204"/>
      <c r="Q674" s="204"/>
      <c r="R674" s="11">
        <v>147</v>
      </c>
      <c r="S674" s="204">
        <v>87433.15</v>
      </c>
      <c r="T674" s="204">
        <v>594.78333333333296</v>
      </c>
      <c r="V674" s="11"/>
      <c r="W674" s="11"/>
      <c r="X674" s="11"/>
      <c r="Y674" s="11"/>
      <c r="Z674" s="11"/>
      <c r="AA674" s="11"/>
      <c r="AB674" s="11"/>
      <c r="AC674" s="11"/>
      <c r="AD674" s="11"/>
    </row>
    <row r="675" spans="1:30">
      <c r="A675" s="56"/>
      <c r="B675" s="11"/>
      <c r="C675" s="11" t="s">
        <v>295</v>
      </c>
      <c r="D675" s="11"/>
      <c r="E675" s="11" t="s">
        <v>264</v>
      </c>
      <c r="F675" s="11">
        <v>77</v>
      </c>
      <c r="G675" s="204">
        <v>1080.43452380952</v>
      </c>
      <c r="H675" s="204">
        <v>45378.25</v>
      </c>
      <c r="I675" s="204">
        <v>589.32792207792204</v>
      </c>
      <c r="J675" s="220">
        <v>11.168831168831201</v>
      </c>
      <c r="L675" s="11">
        <v>42</v>
      </c>
      <c r="M675" s="204">
        <v>20047.13</v>
      </c>
      <c r="N675" s="204">
        <v>572.77514285714301</v>
      </c>
      <c r="O675" s="11"/>
      <c r="P675" s="204"/>
      <c r="Q675" s="204"/>
      <c r="R675" s="11">
        <v>77</v>
      </c>
      <c r="S675" s="204">
        <v>45378.25</v>
      </c>
      <c r="T675" s="204">
        <v>589.32792207792204</v>
      </c>
      <c r="V675" s="11"/>
      <c r="W675" s="11"/>
      <c r="X675" s="11"/>
      <c r="Y675" s="11"/>
      <c r="Z675" s="11"/>
      <c r="AA675" s="11"/>
      <c r="AB675" s="11"/>
      <c r="AC675" s="11"/>
      <c r="AD675" s="11"/>
    </row>
    <row r="676" spans="1:30">
      <c r="A676" s="56"/>
      <c r="B676" s="11"/>
      <c r="C676" s="11" t="s">
        <v>244</v>
      </c>
      <c r="D676" s="11"/>
      <c r="E676" s="11" t="s">
        <v>98</v>
      </c>
      <c r="F676" s="11">
        <v>244</v>
      </c>
      <c r="G676" s="204">
        <v>876.63123287671203</v>
      </c>
      <c r="H676" s="204">
        <v>127988.16</v>
      </c>
      <c r="I676" s="204">
        <v>524.54163934426197</v>
      </c>
      <c r="J676" s="220">
        <v>11.168032786885201</v>
      </c>
      <c r="L676" s="11">
        <v>146</v>
      </c>
      <c r="M676" s="204">
        <v>66275.149999999994</v>
      </c>
      <c r="N676" s="204">
        <v>676.27704081632703</v>
      </c>
      <c r="O676" s="11"/>
      <c r="P676" s="204"/>
      <c r="Q676" s="204"/>
      <c r="R676" s="11">
        <v>244</v>
      </c>
      <c r="S676" s="204">
        <v>127988.16</v>
      </c>
      <c r="T676" s="204">
        <v>524.54163934426197</v>
      </c>
      <c r="V676" s="11"/>
      <c r="W676" s="11"/>
      <c r="X676" s="11"/>
      <c r="Y676" s="11"/>
      <c r="Z676" s="11"/>
      <c r="AA676" s="11"/>
      <c r="AB676" s="11"/>
      <c r="AC676" s="11"/>
      <c r="AD676" s="11"/>
    </row>
    <row r="677" spans="1:30">
      <c r="A677" s="56"/>
      <c r="B677" s="11"/>
      <c r="C677" s="11" t="s">
        <v>434</v>
      </c>
      <c r="D677" s="11"/>
      <c r="E677" s="11" t="s">
        <v>435</v>
      </c>
      <c r="F677" s="11">
        <v>97</v>
      </c>
      <c r="G677" s="204">
        <v>782.91931034482695</v>
      </c>
      <c r="H677" s="204">
        <v>45409.32</v>
      </c>
      <c r="I677" s="204">
        <v>468.13731958762901</v>
      </c>
      <c r="J677" s="220">
        <v>11.154639175257699</v>
      </c>
      <c r="L677" s="11">
        <v>58</v>
      </c>
      <c r="M677" s="204">
        <v>20840.439999999999</v>
      </c>
      <c r="N677" s="204">
        <v>534.37025641025605</v>
      </c>
      <c r="O677" s="11"/>
      <c r="P677" s="204"/>
      <c r="Q677" s="204"/>
      <c r="R677" s="11">
        <v>97</v>
      </c>
      <c r="S677" s="204">
        <v>45409.32</v>
      </c>
      <c r="T677" s="204">
        <v>468.13731958762901</v>
      </c>
      <c r="V677" s="11"/>
      <c r="W677" s="11"/>
      <c r="X677" s="11"/>
      <c r="Y677" s="11"/>
      <c r="Z677" s="11"/>
      <c r="AA677" s="11"/>
      <c r="AB677" s="11"/>
      <c r="AC677" s="11"/>
      <c r="AD677" s="11"/>
    </row>
    <row r="678" spans="1:30">
      <c r="A678" s="56"/>
      <c r="B678" s="11"/>
      <c r="C678" s="11" t="s">
        <v>395</v>
      </c>
      <c r="D678" s="11"/>
      <c r="E678" s="11" t="s">
        <v>396</v>
      </c>
      <c r="F678" s="11">
        <v>117</v>
      </c>
      <c r="G678" s="204">
        <v>860.73928571428598</v>
      </c>
      <c r="H678" s="204">
        <v>48201.4</v>
      </c>
      <c r="I678" s="204">
        <v>411.97777777777799</v>
      </c>
      <c r="J678" s="220">
        <v>11.136752136752101</v>
      </c>
      <c r="L678" s="11">
        <v>56</v>
      </c>
      <c r="M678" s="204">
        <v>30503.3</v>
      </c>
      <c r="N678" s="204">
        <v>500.05409836065598</v>
      </c>
      <c r="O678" s="11"/>
      <c r="P678" s="204"/>
      <c r="Q678" s="204"/>
      <c r="R678" s="11">
        <v>117</v>
      </c>
      <c r="S678" s="204">
        <v>48201.4</v>
      </c>
      <c r="T678" s="204">
        <v>411.97777777777799</v>
      </c>
      <c r="V678" s="11"/>
      <c r="W678" s="11"/>
      <c r="X678" s="11"/>
      <c r="Y678" s="11"/>
      <c r="Z678" s="11"/>
      <c r="AA678" s="11"/>
      <c r="AB678" s="11"/>
      <c r="AC678" s="11"/>
      <c r="AD678" s="11"/>
    </row>
    <row r="679" spans="1:30">
      <c r="A679" s="56"/>
      <c r="B679" s="11"/>
      <c r="C679" s="11" t="s">
        <v>327</v>
      </c>
      <c r="D679" s="11"/>
      <c r="E679" s="11" t="s">
        <v>328</v>
      </c>
      <c r="F679" s="11">
        <v>32</v>
      </c>
      <c r="G679" s="204">
        <v>1047.903125</v>
      </c>
      <c r="H679" s="204">
        <v>16766.45</v>
      </c>
      <c r="I679" s="204">
        <v>523.95156250000002</v>
      </c>
      <c r="J679" s="220">
        <v>11.125</v>
      </c>
      <c r="L679" s="11">
        <v>16</v>
      </c>
      <c r="M679" s="204">
        <v>10278.92</v>
      </c>
      <c r="N679" s="204">
        <v>642.4325</v>
      </c>
      <c r="O679" s="11"/>
      <c r="P679" s="204"/>
      <c r="Q679" s="204"/>
      <c r="R679" s="11">
        <v>32</v>
      </c>
      <c r="S679" s="204">
        <v>16766.45</v>
      </c>
      <c r="T679" s="204">
        <v>523.95156250000002</v>
      </c>
      <c r="V679" s="11"/>
      <c r="W679" s="11"/>
      <c r="X679" s="11"/>
      <c r="Y679" s="11"/>
      <c r="Z679" s="11"/>
      <c r="AA679" s="11"/>
      <c r="AB679" s="11"/>
      <c r="AC679" s="11"/>
      <c r="AD679" s="11"/>
    </row>
    <row r="680" spans="1:30">
      <c r="A680" s="56"/>
      <c r="B680" s="11"/>
      <c r="C680" s="11" t="s">
        <v>324</v>
      </c>
      <c r="D680" s="11"/>
      <c r="E680" s="11" t="s">
        <v>227</v>
      </c>
      <c r="F680" s="11">
        <v>103</v>
      </c>
      <c r="G680" s="204">
        <v>1014.18672131148</v>
      </c>
      <c r="H680" s="204">
        <v>61865.39</v>
      </c>
      <c r="I680" s="204">
        <v>600.634854368932</v>
      </c>
      <c r="J680" s="220">
        <v>11.1165048543689</v>
      </c>
      <c r="L680" s="11">
        <v>61</v>
      </c>
      <c r="M680" s="204">
        <v>31203.5</v>
      </c>
      <c r="N680" s="204">
        <v>742.94047619047603</v>
      </c>
      <c r="O680" s="11"/>
      <c r="P680" s="204"/>
      <c r="Q680" s="204"/>
      <c r="R680" s="11">
        <v>103</v>
      </c>
      <c r="S680" s="204">
        <v>61865.39</v>
      </c>
      <c r="T680" s="204">
        <v>600.634854368932</v>
      </c>
      <c r="V680" s="11"/>
      <c r="W680" s="11"/>
      <c r="X680" s="11"/>
      <c r="Y680" s="11"/>
      <c r="Z680" s="11"/>
      <c r="AA680" s="11"/>
      <c r="AB680" s="11"/>
      <c r="AC680" s="11"/>
      <c r="AD680" s="11"/>
    </row>
    <row r="681" spans="1:30">
      <c r="A681" s="56"/>
      <c r="B681" s="11"/>
      <c r="C681" s="11" t="s">
        <v>323</v>
      </c>
      <c r="D681" s="11"/>
      <c r="E681" s="11" t="s">
        <v>272</v>
      </c>
      <c r="F681" s="11">
        <v>19</v>
      </c>
      <c r="G681" s="204">
        <v>552.66999999999996</v>
      </c>
      <c r="H681" s="204">
        <v>7184.71</v>
      </c>
      <c r="I681" s="204">
        <v>378.14263157894698</v>
      </c>
      <c r="J681" s="220">
        <v>11.105263157894701</v>
      </c>
      <c r="L681" s="11">
        <v>13</v>
      </c>
      <c r="M681" s="204">
        <v>3076.57</v>
      </c>
      <c r="N681" s="204">
        <v>512.761666666667</v>
      </c>
      <c r="O681" s="11"/>
      <c r="P681" s="204"/>
      <c r="Q681" s="204"/>
      <c r="R681" s="11">
        <v>19</v>
      </c>
      <c r="S681" s="204">
        <v>7184.71</v>
      </c>
      <c r="T681" s="204">
        <v>378.14263157894698</v>
      </c>
      <c r="V681" s="11"/>
      <c r="W681" s="11"/>
      <c r="X681" s="11"/>
      <c r="Y681" s="11"/>
      <c r="Z681" s="11"/>
      <c r="AA681" s="11"/>
      <c r="AB681" s="11"/>
      <c r="AC681" s="11"/>
      <c r="AD681" s="11"/>
    </row>
    <row r="682" spans="1:30">
      <c r="A682" s="56"/>
      <c r="B682" s="11"/>
      <c r="C682" s="11" t="s">
        <v>125</v>
      </c>
      <c r="D682" s="11"/>
      <c r="E682" s="11" t="s">
        <v>126</v>
      </c>
      <c r="F682" s="11">
        <v>11</v>
      </c>
      <c r="G682" s="204">
        <v>977.49285714285702</v>
      </c>
      <c r="H682" s="204">
        <v>6842.45</v>
      </c>
      <c r="I682" s="204">
        <v>622.04090909090905</v>
      </c>
      <c r="J682" s="220">
        <v>11.090909090909101</v>
      </c>
      <c r="L682" s="11">
        <v>7</v>
      </c>
      <c r="M682" s="204">
        <v>3781.05</v>
      </c>
      <c r="N682" s="204">
        <v>945.26250000000005</v>
      </c>
      <c r="O682" s="11"/>
      <c r="P682" s="204"/>
      <c r="Q682" s="204"/>
      <c r="R682" s="11">
        <v>11</v>
      </c>
      <c r="S682" s="204">
        <v>6842.45</v>
      </c>
      <c r="T682" s="204">
        <v>622.04090909090905</v>
      </c>
      <c r="V682" s="11"/>
      <c r="W682" s="11"/>
      <c r="X682" s="11"/>
      <c r="Y682" s="11"/>
      <c r="Z682" s="11"/>
      <c r="AA682" s="11"/>
      <c r="AB682" s="11"/>
      <c r="AC682" s="11"/>
      <c r="AD682" s="11"/>
    </row>
    <row r="683" spans="1:30">
      <c r="A683" s="56"/>
      <c r="B683" s="11"/>
      <c r="C683" s="11" t="s">
        <v>311</v>
      </c>
      <c r="D683" s="11"/>
      <c r="E683" s="11" t="s">
        <v>312</v>
      </c>
      <c r="F683" s="11">
        <v>34</v>
      </c>
      <c r="G683" s="204">
        <v>873.14555555555603</v>
      </c>
      <c r="H683" s="204">
        <v>15716.62</v>
      </c>
      <c r="I683" s="204">
        <v>462.25352941176499</v>
      </c>
      <c r="J683" s="220">
        <v>11.088235294117601</v>
      </c>
      <c r="L683" s="11">
        <v>18</v>
      </c>
      <c r="M683" s="204">
        <v>10181.219999999999</v>
      </c>
      <c r="N683" s="204">
        <v>636.32624999999996</v>
      </c>
      <c r="O683" s="11"/>
      <c r="P683" s="204"/>
      <c r="Q683" s="204"/>
      <c r="R683" s="11">
        <v>34</v>
      </c>
      <c r="S683" s="204">
        <v>15716.62</v>
      </c>
      <c r="T683" s="204">
        <v>462.25352941176499</v>
      </c>
      <c r="V683" s="11"/>
      <c r="W683" s="11"/>
      <c r="X683" s="11"/>
      <c r="Y683" s="11"/>
      <c r="Z683" s="11"/>
      <c r="AA683" s="11"/>
      <c r="AB683" s="11"/>
      <c r="AC683" s="11"/>
      <c r="AD683" s="11"/>
    </row>
    <row r="684" spans="1:30">
      <c r="A684" s="56"/>
      <c r="B684" s="11"/>
      <c r="C684" s="11" t="s">
        <v>421</v>
      </c>
      <c r="D684" s="11"/>
      <c r="E684" s="11" t="s">
        <v>129</v>
      </c>
      <c r="F684" s="11">
        <v>278</v>
      </c>
      <c r="G684" s="204">
        <v>1022.8916666666699</v>
      </c>
      <c r="H684" s="204">
        <v>141159.04999999999</v>
      </c>
      <c r="I684" s="204">
        <v>507.76636690647501</v>
      </c>
      <c r="J684" s="220">
        <v>11.071942446043201</v>
      </c>
      <c r="L684" s="11">
        <v>138</v>
      </c>
      <c r="M684" s="204">
        <v>84144.17</v>
      </c>
      <c r="N684" s="204">
        <v>601.02978571428503</v>
      </c>
      <c r="O684" s="11"/>
      <c r="P684" s="204"/>
      <c r="Q684" s="204"/>
      <c r="R684" s="11">
        <v>278</v>
      </c>
      <c r="S684" s="204">
        <v>141159.04999999999</v>
      </c>
      <c r="T684" s="204">
        <v>507.76636690647501</v>
      </c>
      <c r="V684" s="11"/>
      <c r="W684" s="11"/>
      <c r="X684" s="11"/>
      <c r="Y684" s="11"/>
      <c r="Z684" s="11"/>
      <c r="AA684" s="11"/>
      <c r="AB684" s="11"/>
      <c r="AC684" s="11"/>
      <c r="AD684" s="11"/>
    </row>
    <row r="685" spans="1:30">
      <c r="A685" s="56"/>
      <c r="B685" s="11"/>
      <c r="C685" s="11" t="s">
        <v>413</v>
      </c>
      <c r="D685" s="11"/>
      <c r="E685" s="11" t="s">
        <v>105</v>
      </c>
      <c r="F685" s="11">
        <v>246</v>
      </c>
      <c r="G685" s="204">
        <v>871.33572413793001</v>
      </c>
      <c r="H685" s="204">
        <v>126343.67999999999</v>
      </c>
      <c r="I685" s="204">
        <v>513.59219512195102</v>
      </c>
      <c r="J685" s="220">
        <v>11.069105691056899</v>
      </c>
      <c r="L685" s="11">
        <v>145</v>
      </c>
      <c r="M685" s="204">
        <v>62821.85</v>
      </c>
      <c r="N685" s="204">
        <v>621.99851485148497</v>
      </c>
      <c r="O685" s="11"/>
      <c r="P685" s="204"/>
      <c r="Q685" s="204"/>
      <c r="R685" s="11">
        <v>246</v>
      </c>
      <c r="S685" s="204">
        <v>126343.67999999999</v>
      </c>
      <c r="T685" s="204">
        <v>513.59219512195102</v>
      </c>
      <c r="V685" s="11"/>
      <c r="W685" s="11"/>
      <c r="X685" s="11"/>
      <c r="Y685" s="11"/>
      <c r="Z685" s="11"/>
      <c r="AA685" s="11"/>
      <c r="AB685" s="11"/>
      <c r="AC685" s="11"/>
      <c r="AD685" s="11"/>
    </row>
    <row r="686" spans="1:30">
      <c r="A686" s="56"/>
      <c r="B686" s="11"/>
      <c r="C686" s="11" t="s">
        <v>356</v>
      </c>
      <c r="D686" s="11"/>
      <c r="E686" s="11" t="s">
        <v>357</v>
      </c>
      <c r="F686" s="11">
        <v>44</v>
      </c>
      <c r="G686" s="204">
        <v>615.81774193548404</v>
      </c>
      <c r="H686" s="204">
        <v>19090.349999999999</v>
      </c>
      <c r="I686" s="204">
        <v>433.87159090909103</v>
      </c>
      <c r="J686" s="220">
        <v>11.068181818181801</v>
      </c>
      <c r="L686" s="11">
        <v>31</v>
      </c>
      <c r="M686" s="204">
        <v>7275.96</v>
      </c>
      <c r="N686" s="204">
        <v>559.68923076923102</v>
      </c>
      <c r="O686" s="11"/>
      <c r="P686" s="204"/>
      <c r="Q686" s="204"/>
      <c r="R686" s="11">
        <v>44</v>
      </c>
      <c r="S686" s="204">
        <v>19090.349999999999</v>
      </c>
      <c r="T686" s="204">
        <v>433.87159090909103</v>
      </c>
      <c r="V686" s="11"/>
      <c r="W686" s="11"/>
      <c r="X686" s="11"/>
      <c r="Y686" s="11"/>
      <c r="Z686" s="11"/>
      <c r="AA686" s="11"/>
      <c r="AB686" s="11"/>
      <c r="AC686" s="11"/>
      <c r="AD686" s="11"/>
    </row>
    <row r="687" spans="1:30">
      <c r="A687" s="56"/>
      <c r="B687" s="11"/>
      <c r="C687" s="11" t="s">
        <v>101</v>
      </c>
      <c r="D687" s="11"/>
      <c r="E687" s="11" t="s">
        <v>103</v>
      </c>
      <c r="F687" s="11">
        <v>652</v>
      </c>
      <c r="G687" s="204">
        <v>776.90796344647504</v>
      </c>
      <c r="H687" s="204">
        <v>297555.75</v>
      </c>
      <c r="I687" s="204">
        <v>456.37384969325097</v>
      </c>
      <c r="J687" s="220">
        <v>11.0536809815951</v>
      </c>
      <c r="L687" s="11">
        <v>383</v>
      </c>
      <c r="M687" s="204">
        <v>137327.59</v>
      </c>
      <c r="N687" s="204">
        <v>510.51148698884799</v>
      </c>
      <c r="O687" s="11"/>
      <c r="P687" s="204"/>
      <c r="Q687" s="204"/>
      <c r="R687" s="11">
        <v>652</v>
      </c>
      <c r="S687" s="204">
        <v>297555.75</v>
      </c>
      <c r="T687" s="204">
        <v>456.37384969325097</v>
      </c>
      <c r="V687" s="11"/>
      <c r="W687" s="11"/>
      <c r="X687" s="11"/>
      <c r="Y687" s="11"/>
      <c r="Z687" s="11"/>
      <c r="AA687" s="11"/>
      <c r="AB687" s="11"/>
      <c r="AC687" s="11"/>
      <c r="AD687" s="11"/>
    </row>
    <row r="688" spans="1:30">
      <c r="A688" s="56"/>
      <c r="B688" s="11"/>
      <c r="C688" s="11" t="s">
        <v>287</v>
      </c>
      <c r="D688" s="11"/>
      <c r="E688" s="11" t="s">
        <v>119</v>
      </c>
      <c r="F688" s="11">
        <v>279</v>
      </c>
      <c r="G688" s="204">
        <v>849.063251533742</v>
      </c>
      <c r="H688" s="204">
        <v>138397.31</v>
      </c>
      <c r="I688" s="204">
        <v>496.04770609319002</v>
      </c>
      <c r="J688" s="220">
        <v>11.0501792114695</v>
      </c>
      <c r="L688" s="11">
        <v>163</v>
      </c>
      <c r="M688" s="204">
        <v>76950.11</v>
      </c>
      <c r="N688" s="204">
        <v>663.363017241379</v>
      </c>
      <c r="O688" s="11"/>
      <c r="P688" s="204"/>
      <c r="Q688" s="204"/>
      <c r="R688" s="11">
        <v>279</v>
      </c>
      <c r="S688" s="204">
        <v>138397.31</v>
      </c>
      <c r="T688" s="204">
        <v>496.04770609319002</v>
      </c>
      <c r="V688" s="11"/>
      <c r="W688" s="11"/>
      <c r="X688" s="11"/>
      <c r="Y688" s="11"/>
      <c r="Z688" s="11"/>
      <c r="AA688" s="11"/>
      <c r="AB688" s="11"/>
      <c r="AC688" s="11"/>
      <c r="AD688" s="11"/>
    </row>
    <row r="689" spans="1:30">
      <c r="A689" s="56"/>
      <c r="B689" s="11"/>
      <c r="C689" s="11" t="s">
        <v>169</v>
      </c>
      <c r="D689" s="11"/>
      <c r="E689" s="11" t="s">
        <v>170</v>
      </c>
      <c r="F689" s="11">
        <v>177</v>
      </c>
      <c r="G689" s="204">
        <v>856.03403669724798</v>
      </c>
      <c r="H689" s="204">
        <v>93307.71</v>
      </c>
      <c r="I689" s="204">
        <v>527.16220338982998</v>
      </c>
      <c r="J689" s="220">
        <v>11.0169491525424</v>
      </c>
      <c r="L689" s="11">
        <v>109</v>
      </c>
      <c r="M689" s="204">
        <v>42595.18</v>
      </c>
      <c r="N689" s="204">
        <v>626.39970588235303</v>
      </c>
      <c r="O689" s="11"/>
      <c r="P689" s="204"/>
      <c r="Q689" s="204"/>
      <c r="R689" s="11">
        <v>177</v>
      </c>
      <c r="S689" s="204">
        <v>93307.71</v>
      </c>
      <c r="T689" s="204">
        <v>527.16220338982998</v>
      </c>
      <c r="V689" s="11"/>
      <c r="W689" s="11"/>
      <c r="X689" s="11"/>
      <c r="Y689" s="11"/>
      <c r="Z689" s="11"/>
      <c r="AA689" s="11"/>
      <c r="AB689" s="11"/>
      <c r="AC689" s="11"/>
      <c r="AD689" s="11"/>
    </row>
    <row r="690" spans="1:30">
      <c r="A690" s="56"/>
      <c r="B690" s="11"/>
      <c r="C690" s="11" t="s">
        <v>454</v>
      </c>
      <c r="D690" s="11"/>
      <c r="E690" s="11" t="s">
        <v>455</v>
      </c>
      <c r="F690" s="11">
        <v>1</v>
      </c>
      <c r="G690" s="204">
        <v>756.53</v>
      </c>
      <c r="H690" s="204">
        <v>756.53</v>
      </c>
      <c r="I690" s="204">
        <v>756.53</v>
      </c>
      <c r="J690" s="220">
        <v>11</v>
      </c>
      <c r="L690" s="11">
        <v>1</v>
      </c>
      <c r="M690" s="204"/>
      <c r="N690" s="204"/>
      <c r="O690" s="11"/>
      <c r="P690" s="204"/>
      <c r="Q690" s="204"/>
      <c r="R690" s="11">
        <v>1</v>
      </c>
      <c r="S690" s="204">
        <v>756.53</v>
      </c>
      <c r="T690" s="204">
        <v>756.53</v>
      </c>
      <c r="V690" s="11"/>
      <c r="W690" s="11"/>
      <c r="X690" s="11"/>
      <c r="Y690" s="11"/>
      <c r="Z690" s="11"/>
      <c r="AA690" s="11"/>
      <c r="AB690" s="11"/>
      <c r="AC690" s="11"/>
      <c r="AD690" s="11"/>
    </row>
    <row r="691" spans="1:30">
      <c r="A691" s="56"/>
      <c r="B691" s="11"/>
      <c r="C691" s="11" t="s">
        <v>159</v>
      </c>
      <c r="D691" s="11"/>
      <c r="E691" s="11" t="s">
        <v>160</v>
      </c>
      <c r="F691" s="11">
        <v>46</v>
      </c>
      <c r="G691" s="204">
        <v>854.19200000000001</v>
      </c>
      <c r="H691" s="204">
        <v>25625.759999999998</v>
      </c>
      <c r="I691" s="204">
        <v>557.08173913043504</v>
      </c>
      <c r="J691" s="220">
        <v>11</v>
      </c>
      <c r="L691" s="11">
        <v>30</v>
      </c>
      <c r="M691" s="204">
        <v>10250.67</v>
      </c>
      <c r="N691" s="204">
        <v>640.666875</v>
      </c>
      <c r="O691" s="11"/>
      <c r="P691" s="204"/>
      <c r="Q691" s="204"/>
      <c r="R691" s="11">
        <v>46</v>
      </c>
      <c r="S691" s="204">
        <v>25625.759999999998</v>
      </c>
      <c r="T691" s="204">
        <v>557.08173913043504</v>
      </c>
      <c r="V691" s="11"/>
      <c r="W691" s="11"/>
      <c r="X691" s="11"/>
      <c r="Y691" s="11"/>
      <c r="Z691" s="11"/>
      <c r="AA691" s="11"/>
      <c r="AB691" s="11"/>
      <c r="AC691" s="11"/>
      <c r="AD691" s="11"/>
    </row>
    <row r="692" spans="1:30">
      <c r="A692" s="56"/>
      <c r="B692" s="11"/>
      <c r="C692" s="11" t="s">
        <v>182</v>
      </c>
      <c r="D692" s="11"/>
      <c r="E692" s="11" t="s">
        <v>183</v>
      </c>
      <c r="F692" s="11">
        <v>7</v>
      </c>
      <c r="G692" s="204">
        <v>331.97166666666698</v>
      </c>
      <c r="H692" s="204">
        <v>1991.83</v>
      </c>
      <c r="I692" s="204">
        <v>284.547142857143</v>
      </c>
      <c r="J692" s="220">
        <v>11</v>
      </c>
      <c r="L692" s="11">
        <v>6</v>
      </c>
      <c r="M692" s="204">
        <v>390.97</v>
      </c>
      <c r="N692" s="204">
        <v>390.97</v>
      </c>
      <c r="O692" s="11"/>
      <c r="P692" s="204"/>
      <c r="Q692" s="204"/>
      <c r="R692" s="11">
        <v>7</v>
      </c>
      <c r="S692" s="204">
        <v>1991.83</v>
      </c>
      <c r="T692" s="204">
        <v>284.547142857143</v>
      </c>
      <c r="V692" s="11"/>
      <c r="W692" s="11"/>
      <c r="X692" s="11"/>
      <c r="Y692" s="11"/>
      <c r="Z692" s="11"/>
      <c r="AA692" s="11"/>
      <c r="AB692" s="11"/>
      <c r="AC692" s="11"/>
      <c r="AD692" s="11"/>
    </row>
    <row r="693" spans="1:30">
      <c r="A693" s="56"/>
      <c r="B693" s="11"/>
      <c r="C693" s="11" t="s">
        <v>228</v>
      </c>
      <c r="D693" s="11"/>
      <c r="E693" s="11" t="s">
        <v>91</v>
      </c>
      <c r="F693" s="11">
        <v>15</v>
      </c>
      <c r="G693" s="204">
        <v>1300.74</v>
      </c>
      <c r="H693" s="204">
        <v>6503.7</v>
      </c>
      <c r="I693" s="204">
        <v>433.58</v>
      </c>
      <c r="J693" s="220">
        <v>11</v>
      </c>
      <c r="L693" s="11">
        <v>5</v>
      </c>
      <c r="M693" s="204">
        <v>4566.78</v>
      </c>
      <c r="N693" s="204">
        <v>456.678</v>
      </c>
      <c r="O693" s="11"/>
      <c r="P693" s="204"/>
      <c r="Q693" s="204"/>
      <c r="R693" s="11">
        <v>15</v>
      </c>
      <c r="S693" s="204">
        <v>6503.7</v>
      </c>
      <c r="T693" s="204">
        <v>433.58</v>
      </c>
      <c r="V693" s="11"/>
      <c r="W693" s="11"/>
      <c r="X693" s="11"/>
      <c r="Y693" s="11"/>
      <c r="Z693" s="11"/>
      <c r="AA693" s="11"/>
      <c r="AB693" s="11"/>
      <c r="AC693" s="11"/>
      <c r="AD693" s="11"/>
    </row>
    <row r="694" spans="1:30">
      <c r="A694" s="56"/>
      <c r="B694" s="11"/>
      <c r="C694" s="11" t="s">
        <v>276</v>
      </c>
      <c r="D694" s="11"/>
      <c r="E694" s="11" t="s">
        <v>277</v>
      </c>
      <c r="F694" s="11">
        <v>45</v>
      </c>
      <c r="G694" s="204">
        <v>734.47545454545502</v>
      </c>
      <c r="H694" s="204">
        <v>16158.46</v>
      </c>
      <c r="I694" s="204">
        <v>359.07688888888902</v>
      </c>
      <c r="J694" s="220">
        <v>11</v>
      </c>
      <c r="L694" s="11">
        <v>22</v>
      </c>
      <c r="M694" s="204">
        <v>10374.65</v>
      </c>
      <c r="N694" s="204">
        <v>451.07173913043499</v>
      </c>
      <c r="O694" s="11"/>
      <c r="P694" s="204"/>
      <c r="Q694" s="204"/>
      <c r="R694" s="11">
        <v>45</v>
      </c>
      <c r="S694" s="204">
        <v>16158.46</v>
      </c>
      <c r="T694" s="204">
        <v>359.07688888888902</v>
      </c>
      <c r="V694" s="11"/>
      <c r="W694" s="11"/>
      <c r="X694" s="11"/>
      <c r="Y694" s="11"/>
      <c r="Z694" s="11"/>
      <c r="AA694" s="11"/>
      <c r="AB694" s="11"/>
      <c r="AC694" s="11"/>
      <c r="AD694" s="11"/>
    </row>
    <row r="695" spans="1:30">
      <c r="A695" s="56"/>
      <c r="B695" s="11"/>
      <c r="C695" s="11" t="s">
        <v>401</v>
      </c>
      <c r="D695" s="11"/>
      <c r="E695" s="11" t="s">
        <v>258</v>
      </c>
      <c r="F695" s="11">
        <v>9</v>
      </c>
      <c r="G695" s="204">
        <v>740.57833333333303</v>
      </c>
      <c r="H695" s="204">
        <v>4443.47</v>
      </c>
      <c r="I695" s="204">
        <v>493.71888888888901</v>
      </c>
      <c r="J695" s="220">
        <v>11</v>
      </c>
      <c r="L695" s="11">
        <v>6</v>
      </c>
      <c r="M695" s="204">
        <v>1142.8</v>
      </c>
      <c r="N695" s="204">
        <v>380.933333333333</v>
      </c>
      <c r="O695" s="11"/>
      <c r="P695" s="204"/>
      <c r="Q695" s="204"/>
      <c r="R695" s="11">
        <v>9</v>
      </c>
      <c r="S695" s="204">
        <v>4443.47</v>
      </c>
      <c r="T695" s="204">
        <v>493.71888888888901</v>
      </c>
      <c r="V695" s="11"/>
      <c r="W695" s="11"/>
      <c r="X695" s="11"/>
      <c r="Y695" s="11"/>
      <c r="Z695" s="11"/>
      <c r="AA695" s="11"/>
      <c r="AB695" s="11"/>
      <c r="AC695" s="11"/>
      <c r="AD695" s="11"/>
    </row>
    <row r="696" spans="1:30">
      <c r="A696" s="56"/>
      <c r="B696" s="11"/>
      <c r="C696" s="11" t="s">
        <v>588</v>
      </c>
      <c r="D696" s="11"/>
      <c r="E696" s="11" t="s">
        <v>589</v>
      </c>
      <c r="F696" s="11">
        <v>1</v>
      </c>
      <c r="G696" s="204">
        <v>252.95</v>
      </c>
      <c r="H696" s="204">
        <v>252.95</v>
      </c>
      <c r="I696" s="204">
        <v>252.95</v>
      </c>
      <c r="J696" s="220">
        <v>11</v>
      </c>
      <c r="L696" s="11">
        <v>1</v>
      </c>
      <c r="M696" s="204"/>
      <c r="N696" s="204"/>
      <c r="O696" s="11"/>
      <c r="P696" s="204"/>
      <c r="Q696" s="204"/>
      <c r="R696" s="11">
        <v>1</v>
      </c>
      <c r="S696" s="204">
        <v>252.95</v>
      </c>
      <c r="T696" s="204">
        <v>252.95</v>
      </c>
      <c r="V696" s="11"/>
      <c r="W696" s="11"/>
      <c r="X696" s="11"/>
      <c r="Y696" s="11"/>
      <c r="Z696" s="11"/>
      <c r="AA696" s="11"/>
      <c r="AB696" s="11"/>
      <c r="AC696" s="11"/>
      <c r="AD696" s="11"/>
    </row>
    <row r="697" spans="1:30">
      <c r="A697" s="56"/>
      <c r="B697" s="11"/>
      <c r="C697" s="11" t="s">
        <v>111</v>
      </c>
      <c r="D697" s="11"/>
      <c r="E697" s="11" t="s">
        <v>89</v>
      </c>
      <c r="F697" s="11">
        <v>150</v>
      </c>
      <c r="G697" s="204">
        <v>1206.2958227848101</v>
      </c>
      <c r="H697" s="204">
        <v>95297.37</v>
      </c>
      <c r="I697" s="204">
        <v>635.31579999999997</v>
      </c>
      <c r="J697" s="220">
        <v>10.9866666666667</v>
      </c>
      <c r="L697" s="11">
        <v>79</v>
      </c>
      <c r="M697" s="204">
        <v>51765.22</v>
      </c>
      <c r="N697" s="204">
        <v>729.08760563380304</v>
      </c>
      <c r="O697" s="11"/>
      <c r="P697" s="204"/>
      <c r="Q697" s="204"/>
      <c r="R697" s="11">
        <v>150</v>
      </c>
      <c r="S697" s="204">
        <v>95297.37</v>
      </c>
      <c r="T697" s="204">
        <v>635.31579999999997</v>
      </c>
      <c r="V697" s="11"/>
      <c r="W697" s="11"/>
      <c r="X697" s="11"/>
      <c r="Y697" s="11"/>
      <c r="Z697" s="11"/>
      <c r="AA697" s="11"/>
      <c r="AB697" s="11"/>
      <c r="AC697" s="11"/>
      <c r="AD697" s="11"/>
    </row>
    <row r="698" spans="1:30">
      <c r="A698" s="56"/>
      <c r="B698" s="11"/>
      <c r="C698" s="11" t="s">
        <v>407</v>
      </c>
      <c r="D698" s="11"/>
      <c r="E698" s="11" t="s">
        <v>408</v>
      </c>
      <c r="F698" s="11">
        <v>117</v>
      </c>
      <c r="G698" s="204">
        <v>986.84918032786902</v>
      </c>
      <c r="H698" s="204">
        <v>60197.8</v>
      </c>
      <c r="I698" s="204">
        <v>514.51111111111095</v>
      </c>
      <c r="J698" s="220">
        <v>10.982905982906001</v>
      </c>
      <c r="L698" s="11">
        <v>61</v>
      </c>
      <c r="M698" s="204">
        <v>35039.78</v>
      </c>
      <c r="N698" s="204">
        <v>625.71035714285699</v>
      </c>
      <c r="O698" s="11"/>
      <c r="P698" s="204"/>
      <c r="Q698" s="204"/>
      <c r="R698" s="11">
        <v>117</v>
      </c>
      <c r="S698" s="204">
        <v>60197.8</v>
      </c>
      <c r="T698" s="204">
        <v>514.51111111111095</v>
      </c>
      <c r="V698" s="11"/>
      <c r="W698" s="11"/>
      <c r="X698" s="11"/>
      <c r="Y698" s="11"/>
      <c r="Z698" s="11"/>
      <c r="AA698" s="11"/>
      <c r="AB698" s="11"/>
      <c r="AC698" s="11"/>
      <c r="AD698" s="11"/>
    </row>
    <row r="699" spans="1:30">
      <c r="A699" s="56"/>
      <c r="B699" s="11"/>
      <c r="C699" s="11" t="s">
        <v>343</v>
      </c>
      <c r="D699" s="11"/>
      <c r="E699" s="11" t="s">
        <v>344</v>
      </c>
      <c r="F699" s="11">
        <v>29</v>
      </c>
      <c r="G699" s="204">
        <v>747.03263157894696</v>
      </c>
      <c r="H699" s="204">
        <v>14193.62</v>
      </c>
      <c r="I699" s="204">
        <v>489.435172413793</v>
      </c>
      <c r="J699" s="220">
        <v>10.965517241379301</v>
      </c>
      <c r="L699" s="11">
        <v>19</v>
      </c>
      <c r="M699" s="204">
        <v>6580.15</v>
      </c>
      <c r="N699" s="204">
        <v>658.01499999999999</v>
      </c>
      <c r="O699" s="11"/>
      <c r="P699" s="204"/>
      <c r="Q699" s="204"/>
      <c r="R699" s="11">
        <v>29</v>
      </c>
      <c r="S699" s="204">
        <v>14193.62</v>
      </c>
      <c r="T699" s="204">
        <v>489.435172413793</v>
      </c>
      <c r="V699" s="11"/>
      <c r="W699" s="11"/>
      <c r="X699" s="11"/>
      <c r="Y699" s="11"/>
      <c r="Z699" s="11"/>
      <c r="AA699" s="11"/>
      <c r="AB699" s="11"/>
      <c r="AC699" s="11"/>
      <c r="AD699" s="11"/>
    </row>
    <row r="700" spans="1:30">
      <c r="A700" s="56"/>
      <c r="B700" s="11"/>
      <c r="C700" s="11" t="s">
        <v>90</v>
      </c>
      <c r="D700" s="11"/>
      <c r="E700" s="11" t="s">
        <v>91</v>
      </c>
      <c r="F700" s="11">
        <v>229</v>
      </c>
      <c r="G700" s="204">
        <v>1110.1740350877201</v>
      </c>
      <c r="H700" s="204">
        <v>126559.84</v>
      </c>
      <c r="I700" s="204">
        <v>552.66305676855904</v>
      </c>
      <c r="J700" s="220">
        <v>10.9563318777293</v>
      </c>
      <c r="L700" s="11">
        <v>114</v>
      </c>
      <c r="M700" s="204">
        <v>77189.210000000006</v>
      </c>
      <c r="N700" s="204">
        <v>671.21052173912994</v>
      </c>
      <c r="O700" s="11"/>
      <c r="P700" s="204"/>
      <c r="Q700" s="204"/>
      <c r="R700" s="11">
        <v>229</v>
      </c>
      <c r="S700" s="204">
        <v>126559.84</v>
      </c>
      <c r="T700" s="204">
        <v>552.66305676855904</v>
      </c>
      <c r="V700" s="11"/>
      <c r="W700" s="11"/>
      <c r="X700" s="11"/>
      <c r="Y700" s="11"/>
      <c r="Z700" s="11"/>
      <c r="AA700" s="11"/>
      <c r="AB700" s="11"/>
      <c r="AC700" s="11"/>
      <c r="AD700" s="11"/>
    </row>
    <row r="701" spans="1:30">
      <c r="A701" s="56"/>
      <c r="B701" s="11"/>
      <c r="C701" s="11" t="s">
        <v>306</v>
      </c>
      <c r="D701" s="11"/>
      <c r="E701" s="11" t="s">
        <v>307</v>
      </c>
      <c r="F701" s="11">
        <v>21</v>
      </c>
      <c r="G701" s="204">
        <v>1866.16625</v>
      </c>
      <c r="H701" s="204">
        <v>14929.33</v>
      </c>
      <c r="I701" s="204">
        <v>710.92047619047605</v>
      </c>
      <c r="J701" s="220">
        <v>10.952380952381001</v>
      </c>
      <c r="L701" s="11">
        <v>8</v>
      </c>
      <c r="M701" s="204">
        <v>11129.46</v>
      </c>
      <c r="N701" s="204">
        <v>856.11230769230804</v>
      </c>
      <c r="O701" s="11"/>
      <c r="P701" s="204"/>
      <c r="Q701" s="204"/>
      <c r="R701" s="11">
        <v>21</v>
      </c>
      <c r="S701" s="204">
        <v>14929.33</v>
      </c>
      <c r="T701" s="204">
        <v>710.92047619047605</v>
      </c>
      <c r="V701" s="11"/>
      <c r="W701" s="11"/>
      <c r="X701" s="11"/>
      <c r="Y701" s="11"/>
      <c r="Z701" s="11"/>
      <c r="AA701" s="11"/>
      <c r="AB701" s="11"/>
      <c r="AC701" s="11"/>
      <c r="AD701" s="11"/>
    </row>
    <row r="702" spans="1:30">
      <c r="A702" s="56"/>
      <c r="B702" s="11"/>
      <c r="C702" s="11" t="s">
        <v>238</v>
      </c>
      <c r="D702" s="11"/>
      <c r="E702" s="11" t="s">
        <v>239</v>
      </c>
      <c r="F702" s="11">
        <v>21</v>
      </c>
      <c r="G702" s="204">
        <v>1064.5316666666699</v>
      </c>
      <c r="H702" s="204">
        <v>12774.38</v>
      </c>
      <c r="I702" s="204">
        <v>608.30380952380904</v>
      </c>
      <c r="J702" s="220">
        <v>10.9047619047619</v>
      </c>
      <c r="L702" s="11">
        <v>12</v>
      </c>
      <c r="M702" s="204">
        <v>6452.1</v>
      </c>
      <c r="N702" s="204">
        <v>716.9</v>
      </c>
      <c r="O702" s="11"/>
      <c r="P702" s="204"/>
      <c r="Q702" s="204"/>
      <c r="R702" s="11">
        <v>21</v>
      </c>
      <c r="S702" s="204">
        <v>12774.38</v>
      </c>
      <c r="T702" s="204">
        <v>608.30380952380904</v>
      </c>
      <c r="V702" s="11"/>
      <c r="W702" s="11"/>
      <c r="X702" s="11"/>
      <c r="Y702" s="11"/>
      <c r="Z702" s="11"/>
      <c r="AA702" s="11"/>
      <c r="AB702" s="11"/>
      <c r="AC702" s="11"/>
      <c r="AD702" s="11"/>
    </row>
    <row r="703" spans="1:30">
      <c r="A703" s="56"/>
      <c r="B703" s="11"/>
      <c r="C703" s="11" t="s">
        <v>232</v>
      </c>
      <c r="D703" s="11"/>
      <c r="E703" s="11" t="s">
        <v>233</v>
      </c>
      <c r="F703" s="11">
        <v>74</v>
      </c>
      <c r="G703" s="204">
        <v>846.02238095238101</v>
      </c>
      <c r="H703" s="204">
        <v>35532.94</v>
      </c>
      <c r="I703" s="204">
        <v>480.17486486486501</v>
      </c>
      <c r="J703" s="220">
        <v>10.8783783783784</v>
      </c>
      <c r="L703" s="11">
        <v>42</v>
      </c>
      <c r="M703" s="204">
        <v>21456.47</v>
      </c>
      <c r="N703" s="204">
        <v>670.51468750000004</v>
      </c>
      <c r="O703" s="11"/>
      <c r="P703" s="204"/>
      <c r="Q703" s="204"/>
      <c r="R703" s="11">
        <v>74</v>
      </c>
      <c r="S703" s="204">
        <v>35532.94</v>
      </c>
      <c r="T703" s="204">
        <v>480.17486486486501</v>
      </c>
      <c r="V703" s="11"/>
      <c r="W703" s="11"/>
      <c r="X703" s="11"/>
      <c r="Y703" s="11"/>
      <c r="Z703" s="11"/>
      <c r="AA703" s="11"/>
      <c r="AB703" s="11"/>
      <c r="AC703" s="11"/>
      <c r="AD703" s="11"/>
    </row>
    <row r="704" spans="1:30">
      <c r="A704" s="56"/>
      <c r="B704" s="11"/>
      <c r="C704" s="11" t="s">
        <v>448</v>
      </c>
      <c r="D704" s="11"/>
      <c r="E704" s="11" t="s">
        <v>449</v>
      </c>
      <c r="F704" s="11">
        <v>15</v>
      </c>
      <c r="G704" s="204">
        <v>1304.6442857142899</v>
      </c>
      <c r="H704" s="204">
        <v>9132.51</v>
      </c>
      <c r="I704" s="204">
        <v>608.83399999999995</v>
      </c>
      <c r="J704" s="220">
        <v>10.866666666666699</v>
      </c>
      <c r="L704" s="11">
        <v>7</v>
      </c>
      <c r="M704" s="204">
        <v>6478.27</v>
      </c>
      <c r="N704" s="204">
        <v>809.78375000000005</v>
      </c>
      <c r="O704" s="11"/>
      <c r="P704" s="204"/>
      <c r="Q704" s="204"/>
      <c r="R704" s="11">
        <v>15</v>
      </c>
      <c r="S704" s="204">
        <v>9132.51</v>
      </c>
      <c r="T704" s="204">
        <v>608.83399999999995</v>
      </c>
      <c r="V704" s="11"/>
      <c r="W704" s="11"/>
      <c r="X704" s="11"/>
      <c r="Y704" s="11"/>
      <c r="Z704" s="11"/>
      <c r="AA704" s="11"/>
      <c r="AB704" s="11"/>
      <c r="AC704" s="11"/>
      <c r="AD704" s="11"/>
    </row>
    <row r="705" spans="1:30">
      <c r="A705" s="56"/>
      <c r="B705" s="11"/>
      <c r="C705" s="11" t="s">
        <v>316</v>
      </c>
      <c r="D705" s="11"/>
      <c r="E705" s="11" t="s">
        <v>317</v>
      </c>
      <c r="F705" s="11">
        <v>35</v>
      </c>
      <c r="G705" s="204">
        <v>1054.856</v>
      </c>
      <c r="H705" s="204">
        <v>21097.119999999999</v>
      </c>
      <c r="I705" s="204">
        <v>602.77485714285694</v>
      </c>
      <c r="J705" s="220">
        <v>10.8571428571429</v>
      </c>
      <c r="L705" s="11">
        <v>20</v>
      </c>
      <c r="M705" s="204">
        <v>11871.74</v>
      </c>
      <c r="N705" s="204">
        <v>791.44933333333302</v>
      </c>
      <c r="O705" s="11"/>
      <c r="P705" s="204"/>
      <c r="Q705" s="204"/>
      <c r="R705" s="11">
        <v>35</v>
      </c>
      <c r="S705" s="204">
        <v>21097.119999999999</v>
      </c>
      <c r="T705" s="204">
        <v>602.77485714285694</v>
      </c>
      <c r="V705" s="11"/>
      <c r="W705" s="11"/>
      <c r="X705" s="11"/>
      <c r="Y705" s="11"/>
      <c r="Z705" s="11"/>
      <c r="AA705" s="11"/>
      <c r="AB705" s="11"/>
      <c r="AC705" s="11"/>
      <c r="AD705" s="11"/>
    </row>
    <row r="706" spans="1:30">
      <c r="A706" s="56"/>
      <c r="B706" s="11"/>
      <c r="C706" s="11" t="s">
        <v>203</v>
      </c>
      <c r="D706" s="11"/>
      <c r="E706" s="11" t="s">
        <v>98</v>
      </c>
      <c r="F706" s="11">
        <v>21</v>
      </c>
      <c r="G706" s="204">
        <v>690.14599999999996</v>
      </c>
      <c r="H706" s="204">
        <v>10352.19</v>
      </c>
      <c r="I706" s="204">
        <v>492.961428571429</v>
      </c>
      <c r="J706" s="220">
        <v>10.8095238095238</v>
      </c>
      <c r="L706" s="11">
        <v>15</v>
      </c>
      <c r="M706" s="204">
        <v>4492.07</v>
      </c>
      <c r="N706" s="204">
        <v>748.67833333333294</v>
      </c>
      <c r="O706" s="11"/>
      <c r="P706" s="204"/>
      <c r="Q706" s="204"/>
      <c r="R706" s="11">
        <v>21</v>
      </c>
      <c r="S706" s="204">
        <v>10352.19</v>
      </c>
      <c r="T706" s="204">
        <v>492.961428571429</v>
      </c>
      <c r="V706" s="11"/>
      <c r="W706" s="11"/>
      <c r="X706" s="11"/>
      <c r="Y706" s="11"/>
      <c r="Z706" s="11"/>
      <c r="AA706" s="11"/>
      <c r="AB706" s="11"/>
      <c r="AC706" s="11"/>
      <c r="AD706" s="11"/>
    </row>
    <row r="707" spans="1:30">
      <c r="A707" s="56"/>
      <c r="B707" s="11"/>
      <c r="C707" s="11" t="s">
        <v>90</v>
      </c>
      <c r="D707" s="11"/>
      <c r="E707" s="11" t="s">
        <v>87</v>
      </c>
      <c r="F707" s="11">
        <v>171</v>
      </c>
      <c r="G707" s="204">
        <v>894.78880434782695</v>
      </c>
      <c r="H707" s="204">
        <v>82320.570000000094</v>
      </c>
      <c r="I707" s="204">
        <v>481.40684210526302</v>
      </c>
      <c r="J707" s="220">
        <v>10.7602339181287</v>
      </c>
      <c r="L707" s="11">
        <v>92</v>
      </c>
      <c r="M707" s="204">
        <v>45421.3</v>
      </c>
      <c r="N707" s="204">
        <v>574.95316455696195</v>
      </c>
      <c r="O707" s="11"/>
      <c r="P707" s="204"/>
      <c r="Q707" s="204"/>
      <c r="R707" s="11">
        <v>171</v>
      </c>
      <c r="S707" s="204">
        <v>82320.570000000094</v>
      </c>
      <c r="T707" s="204">
        <v>481.40684210526302</v>
      </c>
      <c r="V707" s="11"/>
      <c r="W707" s="11"/>
      <c r="X707" s="11"/>
      <c r="Y707" s="11"/>
      <c r="Z707" s="11"/>
      <c r="AA707" s="11"/>
      <c r="AB707" s="11"/>
      <c r="AC707" s="11"/>
      <c r="AD707" s="11"/>
    </row>
    <row r="708" spans="1:30">
      <c r="A708" s="56"/>
      <c r="B708" s="11"/>
      <c r="C708" s="11" t="s">
        <v>153</v>
      </c>
      <c r="D708" s="11"/>
      <c r="E708" s="11" t="s">
        <v>154</v>
      </c>
      <c r="F708" s="11">
        <v>24</v>
      </c>
      <c r="G708" s="204">
        <v>1188.54636363636</v>
      </c>
      <c r="H708" s="204">
        <v>13074.01</v>
      </c>
      <c r="I708" s="204">
        <v>544.75041666666698</v>
      </c>
      <c r="J708" s="220">
        <v>10.75</v>
      </c>
      <c r="L708" s="11">
        <v>11</v>
      </c>
      <c r="M708" s="204">
        <v>7461.79</v>
      </c>
      <c r="N708" s="204">
        <v>573.983846153846</v>
      </c>
      <c r="O708" s="11"/>
      <c r="P708" s="204"/>
      <c r="Q708" s="204"/>
      <c r="R708" s="11">
        <v>24</v>
      </c>
      <c r="S708" s="204">
        <v>13074.01</v>
      </c>
      <c r="T708" s="204">
        <v>544.75041666666698</v>
      </c>
      <c r="V708" s="11"/>
      <c r="W708" s="11"/>
      <c r="X708" s="11"/>
      <c r="Y708" s="11"/>
      <c r="Z708" s="11"/>
      <c r="AA708" s="11"/>
      <c r="AB708" s="11"/>
      <c r="AC708" s="11"/>
      <c r="AD708" s="11"/>
    </row>
    <row r="709" spans="1:30">
      <c r="A709" s="56"/>
      <c r="B709" s="11"/>
      <c r="C709" s="11" t="s">
        <v>359</v>
      </c>
      <c r="D709" s="11"/>
      <c r="E709" s="11" t="s">
        <v>360</v>
      </c>
      <c r="F709" s="11">
        <v>8</v>
      </c>
      <c r="G709" s="204">
        <v>2013.635</v>
      </c>
      <c r="H709" s="204">
        <v>4027.27</v>
      </c>
      <c r="I709" s="204">
        <v>503.40875</v>
      </c>
      <c r="J709" s="220">
        <v>10.75</v>
      </c>
      <c r="L709" s="11">
        <v>2</v>
      </c>
      <c r="M709" s="204">
        <v>3284.06</v>
      </c>
      <c r="N709" s="204">
        <v>547.34333333333302</v>
      </c>
      <c r="O709" s="11"/>
      <c r="P709" s="204"/>
      <c r="Q709" s="204"/>
      <c r="R709" s="11">
        <v>8</v>
      </c>
      <c r="S709" s="204">
        <v>4027.27</v>
      </c>
      <c r="T709" s="204">
        <v>503.40875</v>
      </c>
      <c r="V709" s="11"/>
      <c r="W709" s="11"/>
      <c r="X709" s="11"/>
      <c r="Y709" s="11"/>
      <c r="Z709" s="11"/>
      <c r="AA709" s="11"/>
      <c r="AB709" s="11"/>
      <c r="AC709" s="11"/>
      <c r="AD709" s="11"/>
    </row>
    <row r="710" spans="1:30">
      <c r="A710" s="56"/>
      <c r="B710" s="11"/>
      <c r="C710" s="11" t="s">
        <v>351</v>
      </c>
      <c r="D710" s="11"/>
      <c r="E710" s="11" t="s">
        <v>172</v>
      </c>
      <c r="F710" s="11">
        <v>255</v>
      </c>
      <c r="G710" s="204">
        <v>1118.1784403669701</v>
      </c>
      <c r="H710" s="204">
        <v>121881.45</v>
      </c>
      <c r="I710" s="204">
        <v>477.96647058823498</v>
      </c>
      <c r="J710" s="220">
        <v>10.737254901960799</v>
      </c>
      <c r="L710" s="11">
        <v>109</v>
      </c>
      <c r="M710" s="204">
        <v>76602.490000000005</v>
      </c>
      <c r="N710" s="204">
        <v>524.67458904109606</v>
      </c>
      <c r="O710" s="11"/>
      <c r="P710" s="204"/>
      <c r="Q710" s="204"/>
      <c r="R710" s="11">
        <v>255</v>
      </c>
      <c r="S710" s="204">
        <v>121881.45</v>
      </c>
      <c r="T710" s="204">
        <v>477.96647058823498</v>
      </c>
      <c r="V710" s="11"/>
      <c r="W710" s="11"/>
      <c r="X710" s="11"/>
      <c r="Y710" s="11"/>
      <c r="Z710" s="11"/>
      <c r="AA710" s="11"/>
      <c r="AB710" s="11"/>
      <c r="AC710" s="11"/>
      <c r="AD710" s="11"/>
    </row>
    <row r="711" spans="1:30">
      <c r="A711" s="56"/>
      <c r="B711" s="11"/>
      <c r="C711" s="11" t="s">
        <v>207</v>
      </c>
      <c r="D711" s="11"/>
      <c r="E711" s="11" t="s">
        <v>124</v>
      </c>
      <c r="F711" s="11">
        <v>16</v>
      </c>
      <c r="G711" s="204">
        <v>995.99444444444498</v>
      </c>
      <c r="H711" s="204">
        <v>8963.9500000000007</v>
      </c>
      <c r="I711" s="204">
        <v>560.24687500000005</v>
      </c>
      <c r="J711" s="220">
        <v>10.6875</v>
      </c>
      <c r="L711" s="11">
        <v>9</v>
      </c>
      <c r="M711" s="204">
        <v>4219.8999999999996</v>
      </c>
      <c r="N711" s="204">
        <v>602.84285714285704</v>
      </c>
      <c r="O711" s="11"/>
      <c r="P711" s="204"/>
      <c r="Q711" s="204"/>
      <c r="R711" s="11">
        <v>16</v>
      </c>
      <c r="S711" s="204">
        <v>8963.9500000000007</v>
      </c>
      <c r="T711" s="204">
        <v>560.24687500000005</v>
      </c>
      <c r="V711" s="11"/>
      <c r="W711" s="11"/>
      <c r="X711" s="11"/>
      <c r="Y711" s="11"/>
      <c r="Z711" s="11"/>
      <c r="AA711" s="11"/>
      <c r="AB711" s="11"/>
      <c r="AC711" s="11"/>
      <c r="AD711" s="11"/>
    </row>
    <row r="712" spans="1:30">
      <c r="A712" s="56"/>
      <c r="B712" s="11"/>
      <c r="C712" s="11" t="s">
        <v>192</v>
      </c>
      <c r="D712" s="11"/>
      <c r="E712" s="11" t="s">
        <v>193</v>
      </c>
      <c r="F712" s="11">
        <v>12</v>
      </c>
      <c r="G712" s="204">
        <v>712.42375000000004</v>
      </c>
      <c r="H712" s="204">
        <v>5699.39</v>
      </c>
      <c r="I712" s="204">
        <v>474.949166666667</v>
      </c>
      <c r="J712" s="220">
        <v>10.6666666666667</v>
      </c>
      <c r="L712" s="11">
        <v>8</v>
      </c>
      <c r="M712" s="204">
        <v>2680.63</v>
      </c>
      <c r="N712" s="204">
        <v>670.15750000000003</v>
      </c>
      <c r="O712" s="11"/>
      <c r="P712" s="204"/>
      <c r="Q712" s="204"/>
      <c r="R712" s="11">
        <v>12</v>
      </c>
      <c r="S712" s="204">
        <v>5699.39</v>
      </c>
      <c r="T712" s="204">
        <v>474.949166666667</v>
      </c>
      <c r="V712" s="11"/>
      <c r="W712" s="11"/>
      <c r="X712" s="11"/>
      <c r="Y712" s="11"/>
      <c r="Z712" s="11"/>
      <c r="AA712" s="11"/>
      <c r="AB712" s="11"/>
      <c r="AC712" s="11"/>
      <c r="AD712" s="11"/>
    </row>
    <row r="713" spans="1:30">
      <c r="A713" s="56"/>
      <c r="B713" s="11"/>
      <c r="C713" s="11" t="s">
        <v>230</v>
      </c>
      <c r="D713" s="11"/>
      <c r="E713" s="11" t="s">
        <v>231</v>
      </c>
      <c r="F713" s="11">
        <v>25</v>
      </c>
      <c r="G713" s="204">
        <v>1249.6466666666699</v>
      </c>
      <c r="H713" s="204">
        <v>14995.76</v>
      </c>
      <c r="I713" s="204">
        <v>599.83040000000005</v>
      </c>
      <c r="J713" s="220">
        <v>10.64</v>
      </c>
      <c r="L713" s="11">
        <v>12</v>
      </c>
      <c r="M713" s="204">
        <v>9939.89</v>
      </c>
      <c r="N713" s="204">
        <v>764.60692307692295</v>
      </c>
      <c r="O713" s="11"/>
      <c r="P713" s="204"/>
      <c r="Q713" s="204"/>
      <c r="R713" s="11">
        <v>25</v>
      </c>
      <c r="S713" s="204">
        <v>14995.76</v>
      </c>
      <c r="T713" s="204">
        <v>599.83040000000005</v>
      </c>
      <c r="V713" s="11"/>
      <c r="W713" s="11"/>
      <c r="X713" s="11"/>
      <c r="Y713" s="11"/>
      <c r="Z713" s="11"/>
      <c r="AA713" s="11"/>
      <c r="AB713" s="11"/>
      <c r="AC713" s="11"/>
      <c r="AD713" s="11"/>
    </row>
    <row r="714" spans="1:30">
      <c r="A714" s="56"/>
      <c r="B714" s="11"/>
      <c r="C714" s="11" t="s">
        <v>361</v>
      </c>
      <c r="D714" s="11"/>
      <c r="E714" s="11" t="s">
        <v>362</v>
      </c>
      <c r="F714" s="11">
        <v>41</v>
      </c>
      <c r="G714" s="204">
        <v>922.66318181818201</v>
      </c>
      <c r="H714" s="204">
        <v>20298.59</v>
      </c>
      <c r="I714" s="204">
        <v>495.08756097561002</v>
      </c>
      <c r="J714" s="220">
        <v>10.634146341463399</v>
      </c>
      <c r="L714" s="11">
        <v>22</v>
      </c>
      <c r="M714" s="204">
        <v>10820.99</v>
      </c>
      <c r="N714" s="204">
        <v>569.52578947368397</v>
      </c>
      <c r="O714" s="11"/>
      <c r="P714" s="204"/>
      <c r="Q714" s="204"/>
      <c r="R714" s="11">
        <v>41</v>
      </c>
      <c r="S714" s="204">
        <v>20298.59</v>
      </c>
      <c r="T714" s="204">
        <v>495.08756097561002</v>
      </c>
      <c r="V714" s="11"/>
      <c r="W714" s="11"/>
      <c r="X714" s="11"/>
      <c r="Y714" s="11"/>
      <c r="Z714" s="11"/>
      <c r="AA714" s="11"/>
      <c r="AB714" s="11"/>
      <c r="AC714" s="11"/>
      <c r="AD714" s="11"/>
    </row>
    <row r="715" spans="1:30">
      <c r="A715" s="56"/>
      <c r="B715" s="11"/>
      <c r="C715" s="11" t="s">
        <v>194</v>
      </c>
      <c r="D715" s="11"/>
      <c r="E715" s="11" t="s">
        <v>195</v>
      </c>
      <c r="F715" s="11">
        <v>14</v>
      </c>
      <c r="G715" s="204">
        <v>764.837777777778</v>
      </c>
      <c r="H715" s="204">
        <v>6883.54</v>
      </c>
      <c r="I715" s="204">
        <v>491.68142857142902</v>
      </c>
      <c r="J715" s="220">
        <v>10.5714285714286</v>
      </c>
      <c r="L715" s="11">
        <v>9</v>
      </c>
      <c r="M715" s="204">
        <v>3299.32</v>
      </c>
      <c r="N715" s="204">
        <v>659.86400000000003</v>
      </c>
      <c r="O715" s="11"/>
      <c r="P715" s="204"/>
      <c r="Q715" s="204"/>
      <c r="R715" s="11">
        <v>14</v>
      </c>
      <c r="S715" s="204">
        <v>6883.54</v>
      </c>
      <c r="T715" s="204">
        <v>491.68142857142902</v>
      </c>
      <c r="V715" s="11"/>
      <c r="W715" s="11"/>
      <c r="X715" s="11"/>
      <c r="Y715" s="11"/>
      <c r="Z715" s="11"/>
      <c r="AA715" s="11"/>
      <c r="AB715" s="11"/>
      <c r="AC715" s="11"/>
      <c r="AD715" s="11"/>
    </row>
    <row r="716" spans="1:30">
      <c r="A716" s="56"/>
      <c r="B716" s="11"/>
      <c r="C716" s="11" t="s">
        <v>416</v>
      </c>
      <c r="D716" s="11"/>
      <c r="E716" s="11" t="s">
        <v>94</v>
      </c>
      <c r="F716" s="11">
        <v>24</v>
      </c>
      <c r="G716" s="204">
        <v>994.45090909090902</v>
      </c>
      <c r="H716" s="204">
        <v>10938.96</v>
      </c>
      <c r="I716" s="204">
        <v>455.79</v>
      </c>
      <c r="J716" s="220">
        <v>10.5416666666667</v>
      </c>
      <c r="L716" s="11">
        <v>11</v>
      </c>
      <c r="M716" s="204">
        <v>6840.39</v>
      </c>
      <c r="N716" s="204">
        <v>526.18384615384605</v>
      </c>
      <c r="O716" s="11"/>
      <c r="P716" s="204"/>
      <c r="Q716" s="204"/>
      <c r="R716" s="11">
        <v>24</v>
      </c>
      <c r="S716" s="204">
        <v>10938.96</v>
      </c>
      <c r="T716" s="204">
        <v>455.79</v>
      </c>
      <c r="V716" s="11"/>
      <c r="W716" s="11"/>
      <c r="X716" s="11"/>
      <c r="Y716" s="11"/>
      <c r="Z716" s="11"/>
      <c r="AA716" s="11"/>
      <c r="AB716" s="11"/>
      <c r="AC716" s="11"/>
      <c r="AD716" s="11"/>
    </row>
    <row r="717" spans="1:30">
      <c r="A717" s="56"/>
      <c r="B717" s="11"/>
      <c r="C717" s="11" t="s">
        <v>211</v>
      </c>
      <c r="D717" s="11"/>
      <c r="E717" s="11" t="s">
        <v>146</v>
      </c>
      <c r="F717" s="11">
        <v>30</v>
      </c>
      <c r="G717" s="204">
        <v>606.25857142857103</v>
      </c>
      <c r="H717" s="204">
        <v>12731.43</v>
      </c>
      <c r="I717" s="204">
        <v>424.38099999999997</v>
      </c>
      <c r="J717" s="220">
        <v>10.533333333333299</v>
      </c>
      <c r="L717" s="11">
        <v>21</v>
      </c>
      <c r="M717" s="204">
        <v>5144.4799999999996</v>
      </c>
      <c r="N717" s="204">
        <v>571.60888888888906</v>
      </c>
      <c r="O717" s="11"/>
      <c r="P717" s="204"/>
      <c r="Q717" s="204"/>
      <c r="R717" s="11">
        <v>30</v>
      </c>
      <c r="S717" s="204">
        <v>12731.43</v>
      </c>
      <c r="T717" s="204">
        <v>424.38099999999997</v>
      </c>
      <c r="V717" s="11"/>
      <c r="W717" s="11"/>
      <c r="X717" s="11"/>
      <c r="Y717" s="11"/>
      <c r="Z717" s="11"/>
      <c r="AA717" s="11"/>
      <c r="AB717" s="11"/>
      <c r="AC717" s="11"/>
      <c r="AD717" s="11"/>
    </row>
    <row r="718" spans="1:30">
      <c r="A718" s="56"/>
      <c r="B718" s="11"/>
      <c r="C718" s="11" t="s">
        <v>329</v>
      </c>
      <c r="D718" s="11"/>
      <c r="E718" s="11" t="s">
        <v>330</v>
      </c>
      <c r="F718" s="11">
        <v>19</v>
      </c>
      <c r="G718" s="204">
        <v>905.93583333333299</v>
      </c>
      <c r="H718" s="204">
        <v>10871.23</v>
      </c>
      <c r="I718" s="204">
        <v>572.16999999999996</v>
      </c>
      <c r="J718" s="220">
        <v>10.526315789473699</v>
      </c>
      <c r="L718" s="11">
        <v>12</v>
      </c>
      <c r="M718" s="204">
        <v>5109.78</v>
      </c>
      <c r="N718" s="204">
        <v>729.96857142857198</v>
      </c>
      <c r="O718" s="11"/>
      <c r="P718" s="204"/>
      <c r="Q718" s="204"/>
      <c r="R718" s="11">
        <v>19</v>
      </c>
      <c r="S718" s="204">
        <v>10871.23</v>
      </c>
      <c r="T718" s="204">
        <v>572.16999999999996</v>
      </c>
      <c r="V718" s="11"/>
      <c r="W718" s="11"/>
      <c r="X718" s="11"/>
      <c r="Y718" s="11"/>
      <c r="Z718" s="11"/>
      <c r="AA718" s="11"/>
      <c r="AB718" s="11"/>
      <c r="AC718" s="11"/>
      <c r="AD718" s="11"/>
    </row>
    <row r="719" spans="1:30">
      <c r="A719" s="56"/>
      <c r="B719" s="11"/>
      <c r="C719" s="11" t="s">
        <v>128</v>
      </c>
      <c r="D719" s="11"/>
      <c r="E719" s="11" t="s">
        <v>129</v>
      </c>
      <c r="F719" s="11">
        <v>95</v>
      </c>
      <c r="G719" s="204">
        <v>1037.8934146341501</v>
      </c>
      <c r="H719" s="204">
        <v>42553.63</v>
      </c>
      <c r="I719" s="204">
        <v>447.93294736842103</v>
      </c>
      <c r="J719" s="220">
        <v>10.505263157894699</v>
      </c>
      <c r="L719" s="11">
        <v>41</v>
      </c>
      <c r="M719" s="204">
        <v>27316.38</v>
      </c>
      <c r="N719" s="204">
        <v>505.858888888889</v>
      </c>
      <c r="O719" s="11"/>
      <c r="P719" s="204"/>
      <c r="Q719" s="204"/>
      <c r="R719" s="11">
        <v>95</v>
      </c>
      <c r="S719" s="204">
        <v>42553.63</v>
      </c>
      <c r="T719" s="204">
        <v>447.93294736842103</v>
      </c>
      <c r="V719" s="11"/>
      <c r="W719" s="11"/>
      <c r="X719" s="11"/>
      <c r="Y719" s="11"/>
      <c r="Z719" s="11"/>
      <c r="AA719" s="11"/>
      <c r="AB719" s="11"/>
      <c r="AC719" s="11"/>
      <c r="AD719" s="11"/>
    </row>
    <row r="720" spans="1:30">
      <c r="A720" s="56"/>
      <c r="B720" s="11"/>
      <c r="C720" s="11" t="s">
        <v>223</v>
      </c>
      <c r="D720" s="11"/>
      <c r="E720" s="11" t="s">
        <v>224</v>
      </c>
      <c r="F720" s="11">
        <v>4</v>
      </c>
      <c r="G720" s="204">
        <v>337.66750000000002</v>
      </c>
      <c r="H720" s="204">
        <v>1350.67</v>
      </c>
      <c r="I720" s="204">
        <v>337.66750000000002</v>
      </c>
      <c r="J720" s="220">
        <v>10.5</v>
      </c>
      <c r="L720" s="11">
        <v>4</v>
      </c>
      <c r="M720" s="204"/>
      <c r="N720" s="204"/>
      <c r="O720" s="11"/>
      <c r="P720" s="204"/>
      <c r="Q720" s="204"/>
      <c r="R720" s="11">
        <v>4</v>
      </c>
      <c r="S720" s="204">
        <v>1350.67</v>
      </c>
      <c r="T720" s="204">
        <v>337.66750000000002</v>
      </c>
      <c r="V720" s="11"/>
      <c r="W720" s="11"/>
      <c r="X720" s="11"/>
      <c r="Y720" s="11"/>
      <c r="Z720" s="11"/>
      <c r="AA720" s="11"/>
      <c r="AB720" s="11"/>
      <c r="AC720" s="11"/>
      <c r="AD720" s="11"/>
    </row>
    <row r="721" spans="1:30">
      <c r="A721" s="56"/>
      <c r="B721" s="11"/>
      <c r="C721" s="11" t="s">
        <v>397</v>
      </c>
      <c r="D721" s="11"/>
      <c r="E721" s="11" t="s">
        <v>398</v>
      </c>
      <c r="F721" s="11">
        <v>20</v>
      </c>
      <c r="G721" s="204">
        <v>1113.80666666667</v>
      </c>
      <c r="H721" s="204">
        <v>13365.68</v>
      </c>
      <c r="I721" s="204">
        <v>668.28399999999999</v>
      </c>
      <c r="J721" s="220">
        <v>10.5</v>
      </c>
      <c r="L721" s="11">
        <v>12</v>
      </c>
      <c r="M721" s="204">
        <v>6813.1</v>
      </c>
      <c r="N721" s="204">
        <v>851.63750000000005</v>
      </c>
      <c r="O721" s="11"/>
      <c r="P721" s="204"/>
      <c r="Q721" s="204"/>
      <c r="R721" s="11">
        <v>20</v>
      </c>
      <c r="S721" s="204">
        <v>13365.68</v>
      </c>
      <c r="T721" s="204">
        <v>668.28399999999999</v>
      </c>
      <c r="V721" s="11"/>
      <c r="W721" s="11"/>
      <c r="X721" s="11"/>
      <c r="Y721" s="11"/>
      <c r="Z721" s="11"/>
      <c r="AA721" s="11"/>
      <c r="AB721" s="11"/>
      <c r="AC721" s="11"/>
      <c r="AD721" s="11"/>
    </row>
    <row r="722" spans="1:30">
      <c r="A722" s="56"/>
      <c r="B722" s="11"/>
      <c r="C722" s="11" t="s">
        <v>461</v>
      </c>
      <c r="D722" s="11"/>
      <c r="E722" s="11" t="s">
        <v>126</v>
      </c>
      <c r="F722" s="11">
        <v>2</v>
      </c>
      <c r="G722" s="204">
        <v>2553.7199999999998</v>
      </c>
      <c r="H722" s="204">
        <v>2553.7199999999998</v>
      </c>
      <c r="I722" s="204">
        <v>1276.8599999999999</v>
      </c>
      <c r="J722" s="220">
        <v>10.5</v>
      </c>
      <c r="L722" s="11">
        <v>1</v>
      </c>
      <c r="M722" s="204">
        <v>877.8</v>
      </c>
      <c r="N722" s="204">
        <v>877.8</v>
      </c>
      <c r="O722" s="11"/>
      <c r="P722" s="204"/>
      <c r="Q722" s="204"/>
      <c r="R722" s="11">
        <v>2</v>
      </c>
      <c r="S722" s="204">
        <v>2553.7199999999998</v>
      </c>
      <c r="T722" s="204">
        <v>1276.8599999999999</v>
      </c>
      <c r="V722" s="11"/>
      <c r="W722" s="11"/>
      <c r="X722" s="11"/>
      <c r="Y722" s="11"/>
      <c r="Z722" s="11"/>
      <c r="AA722" s="11"/>
      <c r="AB722" s="11"/>
      <c r="AC722" s="11"/>
      <c r="AD722" s="11"/>
    </row>
    <row r="723" spans="1:30">
      <c r="A723" s="56"/>
      <c r="B723" s="11"/>
      <c r="C723" s="11" t="s">
        <v>337</v>
      </c>
      <c r="D723" s="11"/>
      <c r="E723" s="11" t="s">
        <v>338</v>
      </c>
      <c r="F723" s="11">
        <v>12</v>
      </c>
      <c r="G723" s="204">
        <v>873.13571428571402</v>
      </c>
      <c r="H723" s="204">
        <v>6111.95</v>
      </c>
      <c r="I723" s="204">
        <v>509.32916666666699</v>
      </c>
      <c r="J723" s="220">
        <v>10.4166666666667</v>
      </c>
      <c r="L723" s="11">
        <v>7</v>
      </c>
      <c r="M723" s="204">
        <v>3211.42</v>
      </c>
      <c r="N723" s="204">
        <v>642.28399999999999</v>
      </c>
      <c r="O723" s="11"/>
      <c r="P723" s="204"/>
      <c r="Q723" s="204"/>
      <c r="R723" s="11">
        <v>12</v>
      </c>
      <c r="S723" s="204">
        <v>6111.95</v>
      </c>
      <c r="T723" s="204">
        <v>509.32916666666699</v>
      </c>
      <c r="V723" s="11"/>
      <c r="W723" s="11"/>
      <c r="X723" s="11"/>
      <c r="Y723" s="11"/>
      <c r="Z723" s="11"/>
      <c r="AA723" s="11"/>
      <c r="AB723" s="11"/>
      <c r="AC723" s="11"/>
      <c r="AD723" s="11"/>
    </row>
    <row r="724" spans="1:30">
      <c r="A724" s="56"/>
      <c r="B724" s="11"/>
      <c r="C724" s="11" t="s">
        <v>130</v>
      </c>
      <c r="D724" s="11"/>
      <c r="E724" s="11" t="s">
        <v>98</v>
      </c>
      <c r="F724" s="11">
        <v>22</v>
      </c>
      <c r="G724" s="204">
        <v>1011.36363636364</v>
      </c>
      <c r="H724" s="204">
        <v>11125</v>
      </c>
      <c r="I724" s="204">
        <v>505.68181818181802</v>
      </c>
      <c r="J724" s="220">
        <v>10.363636363636401</v>
      </c>
      <c r="L724" s="11">
        <v>11</v>
      </c>
      <c r="M724" s="204">
        <v>6961.44</v>
      </c>
      <c r="N724" s="204">
        <v>632.85818181818195</v>
      </c>
      <c r="O724" s="11"/>
      <c r="P724" s="204"/>
      <c r="Q724" s="204"/>
      <c r="R724" s="11">
        <v>22</v>
      </c>
      <c r="S724" s="204">
        <v>11125</v>
      </c>
      <c r="T724" s="204">
        <v>505.68181818181802</v>
      </c>
      <c r="V724" s="11"/>
      <c r="W724" s="11"/>
      <c r="X724" s="11"/>
      <c r="Y724" s="11"/>
      <c r="Z724" s="11"/>
      <c r="AA724" s="11"/>
      <c r="AB724" s="11"/>
      <c r="AC724" s="11"/>
      <c r="AD724" s="11"/>
    </row>
    <row r="725" spans="1:30">
      <c r="A725" s="56"/>
      <c r="B725" s="11"/>
      <c r="C725" s="11" t="s">
        <v>161</v>
      </c>
      <c r="D725" s="11"/>
      <c r="E725" s="11" t="s">
        <v>162</v>
      </c>
      <c r="F725" s="11">
        <v>14</v>
      </c>
      <c r="G725" s="204">
        <v>1501.18333333333</v>
      </c>
      <c r="H725" s="204">
        <v>9007.1</v>
      </c>
      <c r="I725" s="204">
        <v>643.36428571428598</v>
      </c>
      <c r="J725" s="220">
        <v>10.3571428571429</v>
      </c>
      <c r="L725" s="11">
        <v>6</v>
      </c>
      <c r="M725" s="204">
        <v>7235.74</v>
      </c>
      <c r="N725" s="204">
        <v>904.46749999999997</v>
      </c>
      <c r="O725" s="11"/>
      <c r="P725" s="204"/>
      <c r="Q725" s="204"/>
      <c r="R725" s="11">
        <v>14</v>
      </c>
      <c r="S725" s="204">
        <v>9007.1</v>
      </c>
      <c r="T725" s="204">
        <v>643.36428571428598</v>
      </c>
      <c r="V725" s="11"/>
      <c r="W725" s="11"/>
      <c r="X725" s="11"/>
      <c r="Y725" s="11"/>
      <c r="Z725" s="11"/>
      <c r="AA725" s="11"/>
      <c r="AB725" s="11"/>
      <c r="AC725" s="11"/>
      <c r="AD725" s="11"/>
    </row>
    <row r="726" spans="1:30">
      <c r="A726" s="56"/>
      <c r="B726" s="11"/>
      <c r="C726" s="11" t="s">
        <v>214</v>
      </c>
      <c r="D726" s="11"/>
      <c r="E726" s="11" t="s">
        <v>215</v>
      </c>
      <c r="F726" s="11">
        <v>3</v>
      </c>
      <c r="G726" s="204">
        <v>981.64499999999998</v>
      </c>
      <c r="H726" s="204">
        <v>1963.29</v>
      </c>
      <c r="I726" s="204">
        <v>654.42999999999995</v>
      </c>
      <c r="J726" s="220">
        <v>10.3333333333333</v>
      </c>
      <c r="L726" s="11">
        <v>2</v>
      </c>
      <c r="M726" s="204">
        <v>976.1</v>
      </c>
      <c r="N726" s="204">
        <v>976.1</v>
      </c>
      <c r="O726" s="11"/>
      <c r="P726" s="204"/>
      <c r="Q726" s="204"/>
      <c r="R726" s="11">
        <v>3</v>
      </c>
      <c r="S726" s="204">
        <v>1963.29</v>
      </c>
      <c r="T726" s="204">
        <v>654.42999999999995</v>
      </c>
      <c r="V726" s="11"/>
      <c r="W726" s="11"/>
      <c r="X726" s="11"/>
      <c r="Y726" s="11"/>
      <c r="Z726" s="11"/>
      <c r="AA726" s="11"/>
      <c r="AB726" s="11"/>
      <c r="AC726" s="11"/>
      <c r="AD726" s="11"/>
    </row>
    <row r="727" spans="1:30">
      <c r="A727" s="56"/>
      <c r="B727" s="11"/>
      <c r="C727" s="11" t="s">
        <v>190</v>
      </c>
      <c r="D727" s="11"/>
      <c r="E727" s="11" t="s">
        <v>191</v>
      </c>
      <c r="F727" s="11">
        <v>24</v>
      </c>
      <c r="G727" s="204">
        <v>719.84</v>
      </c>
      <c r="H727" s="204">
        <v>11517.44</v>
      </c>
      <c r="I727" s="204">
        <v>479.89333333333298</v>
      </c>
      <c r="J727" s="220">
        <v>10.2916666666667</v>
      </c>
      <c r="L727" s="11">
        <v>16</v>
      </c>
      <c r="M727" s="204">
        <v>5712.4</v>
      </c>
      <c r="N727" s="204">
        <v>714.05</v>
      </c>
      <c r="O727" s="11"/>
      <c r="P727" s="204"/>
      <c r="Q727" s="204"/>
      <c r="R727" s="11">
        <v>24</v>
      </c>
      <c r="S727" s="204">
        <v>11517.44</v>
      </c>
      <c r="T727" s="204">
        <v>479.89333333333298</v>
      </c>
      <c r="V727" s="11"/>
      <c r="W727" s="11"/>
      <c r="X727" s="11"/>
      <c r="Y727" s="11"/>
      <c r="Z727" s="11"/>
      <c r="AA727" s="11"/>
      <c r="AB727" s="11"/>
      <c r="AC727" s="11"/>
      <c r="AD727" s="11"/>
    </row>
    <row r="728" spans="1:30">
      <c r="A728" s="56"/>
      <c r="B728" s="11"/>
      <c r="C728" s="11" t="s">
        <v>265</v>
      </c>
      <c r="D728" s="11"/>
      <c r="E728" s="11" t="s">
        <v>266</v>
      </c>
      <c r="F728" s="11">
        <v>25</v>
      </c>
      <c r="G728" s="204">
        <v>2195.0362500000001</v>
      </c>
      <c r="H728" s="204">
        <v>17560.29</v>
      </c>
      <c r="I728" s="204">
        <v>702.41160000000002</v>
      </c>
      <c r="J728" s="220">
        <v>10.28</v>
      </c>
      <c r="L728" s="11">
        <v>8</v>
      </c>
      <c r="M728" s="204">
        <v>9825.48</v>
      </c>
      <c r="N728" s="204">
        <v>577.96941176470602</v>
      </c>
      <c r="O728" s="11"/>
      <c r="P728" s="204"/>
      <c r="Q728" s="204"/>
      <c r="R728" s="11">
        <v>25</v>
      </c>
      <c r="S728" s="204">
        <v>17560.29</v>
      </c>
      <c r="T728" s="204">
        <v>702.41160000000002</v>
      </c>
      <c r="V728" s="11"/>
      <c r="W728" s="11"/>
      <c r="X728" s="11"/>
      <c r="Y728" s="11"/>
      <c r="Z728" s="11"/>
      <c r="AA728" s="11"/>
      <c r="AB728" s="11"/>
      <c r="AC728" s="11"/>
      <c r="AD728" s="11"/>
    </row>
    <row r="729" spans="1:30">
      <c r="A729" s="56"/>
      <c r="B729" s="11"/>
      <c r="C729" s="11" t="s">
        <v>477</v>
      </c>
      <c r="D729" s="11"/>
      <c r="E729" s="11" t="s">
        <v>279</v>
      </c>
      <c r="F729" s="11">
        <v>4</v>
      </c>
      <c r="G729" s="204">
        <v>1900.87</v>
      </c>
      <c r="H729" s="204">
        <v>1900.87</v>
      </c>
      <c r="I729" s="204">
        <v>475.21749999999997</v>
      </c>
      <c r="J729" s="220">
        <v>10.25</v>
      </c>
      <c r="L729" s="11">
        <v>1</v>
      </c>
      <c r="M729" s="204">
        <v>1580.79</v>
      </c>
      <c r="N729" s="204">
        <v>526.92999999999995</v>
      </c>
      <c r="O729" s="11"/>
      <c r="P729" s="204"/>
      <c r="Q729" s="204"/>
      <c r="R729" s="11">
        <v>4</v>
      </c>
      <c r="S729" s="204">
        <v>1900.87</v>
      </c>
      <c r="T729" s="204">
        <v>475.21749999999997</v>
      </c>
      <c r="V729" s="11"/>
      <c r="W729" s="11"/>
      <c r="X729" s="11"/>
      <c r="Y729" s="11"/>
      <c r="Z729" s="11"/>
      <c r="AA729" s="11"/>
      <c r="AB729" s="11"/>
      <c r="AC729" s="11"/>
      <c r="AD729" s="11"/>
    </row>
    <row r="730" spans="1:30">
      <c r="A730" s="56"/>
      <c r="B730" s="11"/>
      <c r="C730" s="11" t="s">
        <v>445</v>
      </c>
      <c r="D730" s="11"/>
      <c r="E730" s="11" t="s">
        <v>444</v>
      </c>
      <c r="F730" s="11">
        <v>30</v>
      </c>
      <c r="G730" s="204">
        <v>951.298888888889</v>
      </c>
      <c r="H730" s="204">
        <v>17123.38</v>
      </c>
      <c r="I730" s="204">
        <v>570.77933333333306</v>
      </c>
      <c r="J730" s="220">
        <v>10.1666666666667</v>
      </c>
      <c r="L730" s="11">
        <v>18</v>
      </c>
      <c r="M730" s="204">
        <v>6480.18</v>
      </c>
      <c r="N730" s="204">
        <v>540.01499999999999</v>
      </c>
      <c r="O730" s="11"/>
      <c r="P730" s="204"/>
      <c r="Q730" s="204"/>
      <c r="R730" s="11">
        <v>30</v>
      </c>
      <c r="S730" s="204">
        <v>17123.38</v>
      </c>
      <c r="T730" s="204">
        <v>570.77933333333306</v>
      </c>
      <c r="V730" s="11"/>
      <c r="W730" s="11"/>
      <c r="X730" s="11"/>
      <c r="Y730" s="11"/>
      <c r="Z730" s="11"/>
      <c r="AA730" s="11"/>
      <c r="AB730" s="11"/>
      <c r="AC730" s="11"/>
      <c r="AD730" s="11"/>
    </row>
    <row r="731" spans="1:30">
      <c r="A731" s="56"/>
      <c r="B731" s="11"/>
      <c r="C731" s="11" t="s">
        <v>369</v>
      </c>
      <c r="D731" s="11"/>
      <c r="E731" s="11" t="s">
        <v>370</v>
      </c>
      <c r="F731" s="11">
        <v>13</v>
      </c>
      <c r="G731" s="204">
        <v>1352.00285714286</v>
      </c>
      <c r="H731" s="204">
        <v>9464.02</v>
      </c>
      <c r="I731" s="204">
        <v>728.00153846153898</v>
      </c>
      <c r="J731" s="220">
        <v>10.153846153846199</v>
      </c>
      <c r="L731" s="11">
        <v>7</v>
      </c>
      <c r="M731" s="204">
        <v>6237.99</v>
      </c>
      <c r="N731" s="204">
        <v>1039.665</v>
      </c>
      <c r="O731" s="11"/>
      <c r="P731" s="204"/>
      <c r="Q731" s="204"/>
      <c r="R731" s="11">
        <v>13</v>
      </c>
      <c r="S731" s="204">
        <v>9464.02</v>
      </c>
      <c r="T731" s="204">
        <v>728.00153846153898</v>
      </c>
      <c r="V731" s="11"/>
      <c r="W731" s="11"/>
      <c r="X731" s="11"/>
      <c r="Y731" s="11"/>
      <c r="Z731" s="11"/>
      <c r="AA731" s="11"/>
      <c r="AB731" s="11"/>
      <c r="AC731" s="11"/>
      <c r="AD731" s="11"/>
    </row>
    <row r="732" spans="1:30">
      <c r="A732" s="56"/>
      <c r="B732" s="11"/>
      <c r="C732" s="11" t="s">
        <v>222</v>
      </c>
      <c r="D732" s="11"/>
      <c r="E732" s="11" t="s">
        <v>98</v>
      </c>
      <c r="F732" s="11">
        <v>16</v>
      </c>
      <c r="G732" s="204">
        <v>890.69714285714304</v>
      </c>
      <c r="H732" s="204">
        <v>6234.88</v>
      </c>
      <c r="I732" s="204">
        <v>389.68</v>
      </c>
      <c r="J732" s="220">
        <v>10.125</v>
      </c>
      <c r="L732" s="11">
        <v>7</v>
      </c>
      <c r="M732" s="204">
        <v>3908.13</v>
      </c>
      <c r="N732" s="204">
        <v>434.23666666666702</v>
      </c>
      <c r="O732" s="11"/>
      <c r="P732" s="204"/>
      <c r="Q732" s="204"/>
      <c r="R732" s="11">
        <v>16</v>
      </c>
      <c r="S732" s="204">
        <v>6234.88</v>
      </c>
      <c r="T732" s="204">
        <v>389.68</v>
      </c>
      <c r="V732" s="11"/>
      <c r="W732" s="11"/>
      <c r="X732" s="11"/>
      <c r="Y732" s="11"/>
      <c r="Z732" s="11"/>
      <c r="AA732" s="11"/>
      <c r="AB732" s="11"/>
      <c r="AC732" s="11"/>
      <c r="AD732" s="11"/>
    </row>
    <row r="733" spans="1:30">
      <c r="A733" s="56"/>
      <c r="B733" s="11"/>
      <c r="C733" s="11" t="s">
        <v>459</v>
      </c>
      <c r="D733" s="11"/>
      <c r="E733" s="11" t="s">
        <v>279</v>
      </c>
      <c r="F733" s="11">
        <v>10</v>
      </c>
      <c r="G733" s="204">
        <v>1530.58666666667</v>
      </c>
      <c r="H733" s="204">
        <v>4591.76</v>
      </c>
      <c r="I733" s="204">
        <v>459.17599999999999</v>
      </c>
      <c r="J733" s="220">
        <v>10.1</v>
      </c>
      <c r="L733" s="11">
        <v>3</v>
      </c>
      <c r="M733" s="204">
        <v>3310.18</v>
      </c>
      <c r="N733" s="204">
        <v>472.88285714285701</v>
      </c>
      <c r="O733" s="11"/>
      <c r="P733" s="204"/>
      <c r="Q733" s="204"/>
      <c r="R733" s="11">
        <v>10</v>
      </c>
      <c r="S733" s="204">
        <v>4591.76</v>
      </c>
      <c r="T733" s="204">
        <v>459.17599999999999</v>
      </c>
      <c r="V733" s="11"/>
      <c r="W733" s="11"/>
      <c r="X733" s="11"/>
      <c r="Y733" s="11"/>
      <c r="Z733" s="11"/>
      <c r="AA733" s="11"/>
      <c r="AB733" s="11"/>
      <c r="AC733" s="11"/>
      <c r="AD733" s="11"/>
    </row>
    <row r="734" spans="1:30">
      <c r="A734" s="56"/>
      <c r="B734" s="11"/>
      <c r="C734" s="11" t="s">
        <v>93</v>
      </c>
      <c r="D734" s="11"/>
      <c r="E734" s="11" t="s">
        <v>94</v>
      </c>
      <c r="F734" s="11">
        <v>19</v>
      </c>
      <c r="G734" s="204">
        <v>498.25083333333299</v>
      </c>
      <c r="H734" s="204">
        <v>5979.01</v>
      </c>
      <c r="I734" s="204">
        <v>314.684736842105</v>
      </c>
      <c r="J734" s="220">
        <v>10</v>
      </c>
      <c r="L734" s="11">
        <v>12</v>
      </c>
      <c r="M734" s="204">
        <v>2463.48</v>
      </c>
      <c r="N734" s="204">
        <v>351.92571428571398</v>
      </c>
      <c r="O734" s="11"/>
      <c r="P734" s="204"/>
      <c r="Q734" s="204"/>
      <c r="R734" s="11">
        <v>19</v>
      </c>
      <c r="S734" s="204">
        <v>5979.01</v>
      </c>
      <c r="T734" s="204">
        <v>314.684736842105</v>
      </c>
      <c r="V734" s="11"/>
      <c r="W734" s="11"/>
      <c r="X734" s="11"/>
      <c r="Y734" s="11"/>
      <c r="Z734" s="11"/>
      <c r="AA734" s="11"/>
      <c r="AB734" s="11"/>
      <c r="AC734" s="11"/>
      <c r="AD734" s="11"/>
    </row>
    <row r="735" spans="1:30">
      <c r="A735" s="56"/>
      <c r="B735" s="11"/>
      <c r="C735" s="11" t="s">
        <v>131</v>
      </c>
      <c r="D735" s="11"/>
      <c r="E735" s="11" t="s">
        <v>98</v>
      </c>
      <c r="F735" s="11">
        <v>4</v>
      </c>
      <c r="G735" s="204">
        <v>2465.59</v>
      </c>
      <c r="H735" s="204">
        <v>2465.59</v>
      </c>
      <c r="I735" s="204">
        <v>616.39750000000004</v>
      </c>
      <c r="J735" s="220">
        <v>10</v>
      </c>
      <c r="L735" s="11">
        <v>1</v>
      </c>
      <c r="M735" s="204">
        <v>1967.75</v>
      </c>
      <c r="N735" s="204">
        <v>655.91666666666697</v>
      </c>
      <c r="O735" s="11"/>
      <c r="P735" s="204"/>
      <c r="Q735" s="204"/>
      <c r="R735" s="11">
        <v>4</v>
      </c>
      <c r="S735" s="204">
        <v>2465.59</v>
      </c>
      <c r="T735" s="204">
        <v>616.39750000000004</v>
      </c>
      <c r="V735" s="11"/>
      <c r="W735" s="11"/>
      <c r="X735" s="11"/>
      <c r="Y735" s="11"/>
      <c r="Z735" s="11"/>
      <c r="AA735" s="11"/>
      <c r="AB735" s="11"/>
      <c r="AC735" s="11"/>
      <c r="AD735" s="11"/>
    </row>
    <row r="736" spans="1:30">
      <c r="A736" s="56"/>
      <c r="B736" s="11"/>
      <c r="C736" s="11" t="s">
        <v>165</v>
      </c>
      <c r="D736" s="11"/>
      <c r="E736" s="11" t="s">
        <v>166</v>
      </c>
      <c r="F736" s="11">
        <v>33</v>
      </c>
      <c r="G736" s="204">
        <v>814.81705882352901</v>
      </c>
      <c r="H736" s="204">
        <v>13851.89</v>
      </c>
      <c r="I736" s="204">
        <v>419.75424242424202</v>
      </c>
      <c r="J736" s="220">
        <v>10</v>
      </c>
      <c r="L736" s="11">
        <v>17</v>
      </c>
      <c r="M736" s="204">
        <v>8390.06</v>
      </c>
      <c r="N736" s="204">
        <v>524.37874999999997</v>
      </c>
      <c r="O736" s="11"/>
      <c r="P736" s="204"/>
      <c r="Q736" s="204"/>
      <c r="R736" s="11">
        <v>33</v>
      </c>
      <c r="S736" s="204">
        <v>13851.89</v>
      </c>
      <c r="T736" s="204">
        <v>419.75424242424202</v>
      </c>
      <c r="V736" s="11"/>
      <c r="W736" s="11"/>
      <c r="X736" s="11"/>
      <c r="Y736" s="11"/>
      <c r="Z736" s="11"/>
      <c r="AA736" s="11"/>
      <c r="AB736" s="11"/>
      <c r="AC736" s="11"/>
      <c r="AD736" s="11"/>
    </row>
    <row r="737" spans="1:30">
      <c r="A737" s="56"/>
      <c r="B737" s="11"/>
      <c r="C737" s="11" t="s">
        <v>245</v>
      </c>
      <c r="D737" s="11"/>
      <c r="E737" s="11" t="s">
        <v>246</v>
      </c>
      <c r="F737" s="11">
        <v>7</v>
      </c>
      <c r="G737" s="204">
        <v>4004.1550000000002</v>
      </c>
      <c r="H737" s="204">
        <v>8008.31</v>
      </c>
      <c r="I737" s="204">
        <v>1144.04428571429</v>
      </c>
      <c r="J737" s="220">
        <v>10</v>
      </c>
      <c r="L737" s="11">
        <v>2</v>
      </c>
      <c r="M737" s="204">
        <v>5079.03</v>
      </c>
      <c r="N737" s="204">
        <v>1015.806</v>
      </c>
      <c r="O737" s="11"/>
      <c r="P737" s="204"/>
      <c r="Q737" s="204"/>
      <c r="R737" s="11">
        <v>7</v>
      </c>
      <c r="S737" s="204">
        <v>8008.31</v>
      </c>
      <c r="T737" s="204">
        <v>1144.04428571429</v>
      </c>
      <c r="V737" s="11"/>
      <c r="W737" s="11"/>
      <c r="X737" s="11"/>
      <c r="Y737" s="11"/>
      <c r="Z737" s="11"/>
      <c r="AA737" s="11"/>
      <c r="AB737" s="11"/>
      <c r="AC737" s="11"/>
      <c r="AD737" s="11"/>
    </row>
    <row r="738" spans="1:30">
      <c r="A738" s="56"/>
      <c r="B738" s="11"/>
      <c r="C738" s="11" t="s">
        <v>259</v>
      </c>
      <c r="D738" s="11"/>
      <c r="E738" s="11" t="s">
        <v>116</v>
      </c>
      <c r="F738" s="11">
        <v>2</v>
      </c>
      <c r="G738" s="204">
        <v>840.75</v>
      </c>
      <c r="H738" s="204">
        <v>840.75</v>
      </c>
      <c r="I738" s="204">
        <v>420.375</v>
      </c>
      <c r="J738" s="220">
        <v>10</v>
      </c>
      <c r="L738" s="11">
        <v>1</v>
      </c>
      <c r="M738" s="204">
        <v>367.34</v>
      </c>
      <c r="N738" s="204">
        <v>367.34</v>
      </c>
      <c r="O738" s="11"/>
      <c r="P738" s="204"/>
      <c r="Q738" s="204"/>
      <c r="R738" s="11">
        <v>2</v>
      </c>
      <c r="S738" s="204">
        <v>840.75</v>
      </c>
      <c r="T738" s="204">
        <v>420.375</v>
      </c>
      <c r="V738" s="11"/>
      <c r="W738" s="11"/>
      <c r="X738" s="11"/>
      <c r="Y738" s="11"/>
      <c r="Z738" s="11"/>
      <c r="AA738" s="11"/>
      <c r="AB738" s="11"/>
      <c r="AC738" s="11"/>
      <c r="AD738" s="11"/>
    </row>
    <row r="739" spans="1:30">
      <c r="A739" s="56"/>
      <c r="B739" s="11"/>
      <c r="C739" s="11" t="s">
        <v>460</v>
      </c>
      <c r="D739" s="11"/>
      <c r="E739" s="11" t="s">
        <v>444</v>
      </c>
      <c r="F739" s="11">
        <v>2</v>
      </c>
      <c r="G739" s="204"/>
      <c r="H739" s="204">
        <v>1547.22</v>
      </c>
      <c r="I739" s="204">
        <v>773.61</v>
      </c>
      <c r="J739" s="220">
        <v>10</v>
      </c>
      <c r="L739" s="11"/>
      <c r="M739" s="204">
        <v>1547.22</v>
      </c>
      <c r="N739" s="204">
        <v>773.61</v>
      </c>
      <c r="O739" s="11"/>
      <c r="P739" s="204"/>
      <c r="Q739" s="204"/>
      <c r="R739" s="11">
        <v>2</v>
      </c>
      <c r="S739" s="204">
        <v>1547.22</v>
      </c>
      <c r="T739" s="204">
        <v>773.61</v>
      </c>
      <c r="V739" s="11"/>
      <c r="W739" s="11"/>
      <c r="X739" s="11"/>
      <c r="Y739" s="11"/>
      <c r="Z739" s="11"/>
      <c r="AA739" s="11"/>
      <c r="AB739" s="11"/>
      <c r="AC739" s="11"/>
      <c r="AD739" s="11"/>
    </row>
    <row r="740" spans="1:30">
      <c r="A740" s="56"/>
      <c r="B740" s="11"/>
      <c r="C740" s="11" t="s">
        <v>388</v>
      </c>
      <c r="D740" s="11"/>
      <c r="E740" s="11" t="s">
        <v>389</v>
      </c>
      <c r="F740" s="11">
        <v>9</v>
      </c>
      <c r="G740" s="204">
        <v>1673.63333333333</v>
      </c>
      <c r="H740" s="204">
        <v>5020.8999999999996</v>
      </c>
      <c r="I740" s="204">
        <v>557.87777777777796</v>
      </c>
      <c r="J740" s="220">
        <v>10</v>
      </c>
      <c r="L740" s="11">
        <v>3</v>
      </c>
      <c r="M740" s="204">
        <v>3315.06</v>
      </c>
      <c r="N740" s="204">
        <v>552.51</v>
      </c>
      <c r="O740" s="11"/>
      <c r="P740" s="204"/>
      <c r="Q740" s="204"/>
      <c r="R740" s="11">
        <v>9</v>
      </c>
      <c r="S740" s="204">
        <v>5020.8999999999996</v>
      </c>
      <c r="T740" s="204">
        <v>557.87777777777796</v>
      </c>
      <c r="V740" s="11"/>
      <c r="W740" s="11"/>
      <c r="X740" s="11"/>
      <c r="Y740" s="11"/>
      <c r="Z740" s="11"/>
      <c r="AA740" s="11"/>
      <c r="AB740" s="11"/>
      <c r="AC740" s="11"/>
      <c r="AD740" s="11"/>
    </row>
    <row r="741" spans="1:30">
      <c r="A741" s="56"/>
      <c r="B741" s="11"/>
      <c r="C741" s="11" t="s">
        <v>273</v>
      </c>
      <c r="D741" s="11"/>
      <c r="E741" s="11" t="s">
        <v>274</v>
      </c>
      <c r="F741" s="11">
        <v>17</v>
      </c>
      <c r="G741" s="204">
        <v>833.04384615384595</v>
      </c>
      <c r="H741" s="204">
        <v>10829.57</v>
      </c>
      <c r="I741" s="204">
        <v>637.03352941176502</v>
      </c>
      <c r="J741" s="220">
        <v>9.9411764705882408</v>
      </c>
      <c r="L741" s="11">
        <v>13</v>
      </c>
      <c r="M741" s="204">
        <v>3652.97</v>
      </c>
      <c r="N741" s="204">
        <v>913.24249999999995</v>
      </c>
      <c r="O741" s="11"/>
      <c r="P741" s="204"/>
      <c r="Q741" s="204"/>
      <c r="R741" s="11">
        <v>17</v>
      </c>
      <c r="S741" s="204">
        <v>10829.57</v>
      </c>
      <c r="T741" s="204">
        <v>637.03352941176502</v>
      </c>
      <c r="V741" s="11"/>
      <c r="W741" s="11"/>
      <c r="X741" s="11"/>
      <c r="Y741" s="11"/>
      <c r="Z741" s="11"/>
      <c r="AA741" s="11"/>
      <c r="AB741" s="11"/>
      <c r="AC741" s="11"/>
      <c r="AD741" s="11"/>
    </row>
    <row r="742" spans="1:30">
      <c r="A742" s="56"/>
      <c r="B742" s="11"/>
      <c r="C742" s="11" t="s">
        <v>106</v>
      </c>
      <c r="D742" s="11"/>
      <c r="E742" s="11" t="s">
        <v>107</v>
      </c>
      <c r="F742" s="11">
        <v>4</v>
      </c>
      <c r="G742" s="204">
        <v>670.51</v>
      </c>
      <c r="H742" s="204">
        <v>2011.53</v>
      </c>
      <c r="I742" s="204">
        <v>502.88249999999999</v>
      </c>
      <c r="J742" s="220">
        <v>9.75</v>
      </c>
      <c r="L742" s="11">
        <v>3</v>
      </c>
      <c r="M742" s="204">
        <v>604.51</v>
      </c>
      <c r="N742" s="204">
        <v>604.51</v>
      </c>
      <c r="O742" s="11"/>
      <c r="P742" s="204"/>
      <c r="Q742" s="204"/>
      <c r="R742" s="11">
        <v>4</v>
      </c>
      <c r="S742" s="204">
        <v>2011.53</v>
      </c>
      <c r="T742" s="204">
        <v>502.88249999999999</v>
      </c>
      <c r="V742" s="11"/>
      <c r="W742" s="11"/>
      <c r="X742" s="11"/>
      <c r="Y742" s="11"/>
      <c r="Z742" s="11"/>
      <c r="AA742" s="11"/>
      <c r="AB742" s="11"/>
      <c r="AC742" s="11"/>
      <c r="AD742" s="11"/>
    </row>
    <row r="743" spans="1:30">
      <c r="A743" s="56"/>
      <c r="B743" s="11"/>
      <c r="C743" s="11" t="s">
        <v>132</v>
      </c>
      <c r="D743" s="11"/>
      <c r="E743" s="11" t="s">
        <v>118</v>
      </c>
      <c r="F743" s="11">
        <v>4</v>
      </c>
      <c r="G743" s="204">
        <v>987.96</v>
      </c>
      <c r="H743" s="204">
        <v>2963.88</v>
      </c>
      <c r="I743" s="204">
        <v>740.97</v>
      </c>
      <c r="J743" s="220">
        <v>9.75</v>
      </c>
      <c r="L743" s="11">
        <v>3</v>
      </c>
      <c r="M743" s="204">
        <v>394.29</v>
      </c>
      <c r="N743" s="204">
        <v>394.29</v>
      </c>
      <c r="O743" s="11"/>
      <c r="P743" s="204"/>
      <c r="Q743" s="204"/>
      <c r="R743" s="11">
        <v>4</v>
      </c>
      <c r="S743" s="204">
        <v>2963.88</v>
      </c>
      <c r="T743" s="204">
        <v>740.97</v>
      </c>
      <c r="V743" s="11"/>
      <c r="W743" s="11"/>
      <c r="X743" s="11"/>
      <c r="Y743" s="11"/>
      <c r="Z743" s="11"/>
      <c r="AA743" s="11"/>
      <c r="AB743" s="11"/>
      <c r="AC743" s="11"/>
      <c r="AD743" s="11"/>
    </row>
    <row r="744" spans="1:30">
      <c r="A744" s="56"/>
      <c r="B744" s="11"/>
      <c r="C744" s="11" t="s">
        <v>269</v>
      </c>
      <c r="D744" s="11"/>
      <c r="E744" s="11" t="s">
        <v>270</v>
      </c>
      <c r="F744" s="11">
        <v>4</v>
      </c>
      <c r="G744" s="204">
        <v>703.93666666666695</v>
      </c>
      <c r="H744" s="204">
        <v>2111.81</v>
      </c>
      <c r="I744" s="204">
        <v>527.95249999999999</v>
      </c>
      <c r="J744" s="220">
        <v>9.75</v>
      </c>
      <c r="L744" s="11">
        <v>3</v>
      </c>
      <c r="M744" s="204">
        <v>389.4</v>
      </c>
      <c r="N744" s="204">
        <v>389.4</v>
      </c>
      <c r="O744" s="11"/>
      <c r="P744" s="204"/>
      <c r="Q744" s="204"/>
      <c r="R744" s="11">
        <v>4</v>
      </c>
      <c r="S744" s="204">
        <v>2111.81</v>
      </c>
      <c r="T744" s="204">
        <v>527.95249999999999</v>
      </c>
      <c r="V744" s="11"/>
      <c r="W744" s="11"/>
      <c r="X744" s="11"/>
      <c r="Y744" s="11"/>
      <c r="Z744" s="11"/>
      <c r="AA744" s="11"/>
      <c r="AB744" s="11"/>
      <c r="AC744" s="11"/>
      <c r="AD744" s="11"/>
    </row>
    <row r="745" spans="1:30">
      <c r="A745" s="56"/>
      <c r="B745" s="11"/>
      <c r="C745" s="11" t="s">
        <v>251</v>
      </c>
      <c r="D745" s="11"/>
      <c r="E745" s="11" t="s">
        <v>252</v>
      </c>
      <c r="F745" s="11">
        <v>12</v>
      </c>
      <c r="G745" s="204">
        <v>517.42999999999995</v>
      </c>
      <c r="H745" s="204">
        <v>5174.3</v>
      </c>
      <c r="I745" s="204">
        <v>431.191666666667</v>
      </c>
      <c r="J745" s="220">
        <v>9.6666666666666696</v>
      </c>
      <c r="L745" s="11">
        <v>10</v>
      </c>
      <c r="M745" s="204">
        <v>1665.41</v>
      </c>
      <c r="N745" s="204">
        <v>832.70500000000004</v>
      </c>
      <c r="O745" s="11"/>
      <c r="P745" s="204"/>
      <c r="Q745" s="204"/>
      <c r="R745" s="11">
        <v>12</v>
      </c>
      <c r="S745" s="204">
        <v>5174.3</v>
      </c>
      <c r="T745" s="204">
        <v>431.191666666667</v>
      </c>
      <c r="V745" s="11"/>
      <c r="W745" s="11"/>
      <c r="X745" s="11"/>
      <c r="Y745" s="11"/>
      <c r="Z745" s="11"/>
      <c r="AA745" s="11"/>
      <c r="AB745" s="11"/>
      <c r="AC745" s="11"/>
      <c r="AD745" s="11"/>
    </row>
    <row r="746" spans="1:30">
      <c r="A746" s="56"/>
      <c r="B746" s="11"/>
      <c r="C746" s="11" t="s">
        <v>117</v>
      </c>
      <c r="D746" s="11"/>
      <c r="E746" s="11" t="s">
        <v>118</v>
      </c>
      <c r="F746" s="11">
        <v>14</v>
      </c>
      <c r="G746" s="204">
        <v>692.62090909090898</v>
      </c>
      <c r="H746" s="204">
        <v>7618.83</v>
      </c>
      <c r="I746" s="204">
        <v>544.20214285714303</v>
      </c>
      <c r="J746" s="220">
        <v>9.6428571428571406</v>
      </c>
      <c r="L746" s="11">
        <v>11</v>
      </c>
      <c r="M746" s="204">
        <v>1766.07</v>
      </c>
      <c r="N746" s="204">
        <v>588.69000000000005</v>
      </c>
      <c r="O746" s="11"/>
      <c r="P746" s="204"/>
      <c r="Q746" s="204"/>
      <c r="R746" s="11">
        <v>14</v>
      </c>
      <c r="S746" s="204">
        <v>7618.83</v>
      </c>
      <c r="T746" s="204">
        <v>544.20214285714303</v>
      </c>
      <c r="V746" s="11"/>
      <c r="W746" s="11"/>
      <c r="X746" s="11"/>
      <c r="Y746" s="11"/>
      <c r="Z746" s="11"/>
      <c r="AA746" s="11"/>
      <c r="AB746" s="11"/>
      <c r="AC746" s="11"/>
      <c r="AD746" s="11"/>
    </row>
    <row r="747" spans="1:30">
      <c r="A747" s="56"/>
      <c r="B747" s="11"/>
      <c r="C747" s="11" t="s">
        <v>117</v>
      </c>
      <c r="D747" s="11"/>
      <c r="E747" s="11" t="s">
        <v>119</v>
      </c>
      <c r="F747" s="11">
        <v>6</v>
      </c>
      <c r="G747" s="204">
        <v>596.79250000000002</v>
      </c>
      <c r="H747" s="204">
        <v>2387.17</v>
      </c>
      <c r="I747" s="204">
        <v>397.86166666666702</v>
      </c>
      <c r="J747" s="220">
        <v>9.5</v>
      </c>
      <c r="L747" s="11">
        <v>4</v>
      </c>
      <c r="M747" s="204">
        <v>1376.52</v>
      </c>
      <c r="N747" s="204">
        <v>688.26</v>
      </c>
      <c r="O747" s="11"/>
      <c r="P747" s="204"/>
      <c r="Q747" s="204"/>
      <c r="R747" s="11">
        <v>6</v>
      </c>
      <c r="S747" s="204">
        <v>2387.17</v>
      </c>
      <c r="T747" s="204">
        <v>397.86166666666702</v>
      </c>
      <c r="V747" s="11"/>
      <c r="W747" s="11"/>
      <c r="X747" s="11"/>
      <c r="Y747" s="11"/>
      <c r="Z747" s="11"/>
      <c r="AA747" s="11"/>
      <c r="AB747" s="11"/>
      <c r="AC747" s="11"/>
      <c r="AD747" s="11"/>
    </row>
    <row r="748" spans="1:30">
      <c r="A748" s="56"/>
      <c r="B748" s="11"/>
      <c r="C748" s="11" t="s">
        <v>478</v>
      </c>
      <c r="D748" s="11"/>
      <c r="E748" s="11" t="s">
        <v>279</v>
      </c>
      <c r="F748" s="11">
        <v>2</v>
      </c>
      <c r="G748" s="204">
        <v>631.84</v>
      </c>
      <c r="H748" s="204">
        <v>631.84</v>
      </c>
      <c r="I748" s="204">
        <v>315.92</v>
      </c>
      <c r="J748" s="220">
        <v>9.5</v>
      </c>
      <c r="L748" s="11">
        <v>1</v>
      </c>
      <c r="M748" s="204">
        <v>484.35</v>
      </c>
      <c r="N748" s="204">
        <v>484.35</v>
      </c>
      <c r="O748" s="11"/>
      <c r="P748" s="204"/>
      <c r="Q748" s="204"/>
      <c r="R748" s="11">
        <v>2</v>
      </c>
      <c r="S748" s="204">
        <v>631.84</v>
      </c>
      <c r="T748" s="204">
        <v>315.92</v>
      </c>
      <c r="V748" s="11"/>
      <c r="W748" s="11"/>
      <c r="X748" s="11"/>
      <c r="Y748" s="11"/>
      <c r="Z748" s="11"/>
      <c r="AA748" s="11"/>
      <c r="AB748" s="11"/>
      <c r="AC748" s="11"/>
      <c r="AD748" s="11"/>
    </row>
    <row r="749" spans="1:30">
      <c r="A749" s="56"/>
      <c r="B749" s="11"/>
      <c r="C749" s="11" t="s">
        <v>379</v>
      </c>
      <c r="D749" s="11"/>
      <c r="E749" s="11" t="s">
        <v>89</v>
      </c>
      <c r="F749" s="11">
        <v>2</v>
      </c>
      <c r="G749" s="204">
        <v>576.745</v>
      </c>
      <c r="H749" s="204">
        <v>1153.49</v>
      </c>
      <c r="I749" s="204">
        <v>576.745</v>
      </c>
      <c r="J749" s="220">
        <v>9.5</v>
      </c>
      <c r="L749" s="11">
        <v>2</v>
      </c>
      <c r="M749" s="204"/>
      <c r="N749" s="204"/>
      <c r="O749" s="11"/>
      <c r="P749" s="204"/>
      <c r="Q749" s="204"/>
      <c r="R749" s="11">
        <v>2</v>
      </c>
      <c r="S749" s="204">
        <v>1153.49</v>
      </c>
      <c r="T749" s="204">
        <v>576.745</v>
      </c>
      <c r="V749" s="11"/>
      <c r="W749" s="11"/>
      <c r="X749" s="11"/>
      <c r="Y749" s="11"/>
      <c r="Z749" s="11"/>
      <c r="AA749" s="11"/>
      <c r="AB749" s="11"/>
      <c r="AC749" s="11"/>
      <c r="AD749" s="11"/>
    </row>
    <row r="750" spans="1:30">
      <c r="A750" s="56"/>
      <c r="B750" s="11"/>
      <c r="C750" s="11" t="s">
        <v>387</v>
      </c>
      <c r="D750" s="11"/>
      <c r="E750" s="11" t="s">
        <v>350</v>
      </c>
      <c r="F750" s="11">
        <v>2</v>
      </c>
      <c r="G750" s="204">
        <v>743.21</v>
      </c>
      <c r="H750" s="204">
        <v>743.21</v>
      </c>
      <c r="I750" s="204">
        <v>371.60500000000002</v>
      </c>
      <c r="J750" s="220">
        <v>9.5</v>
      </c>
      <c r="L750" s="11">
        <v>1</v>
      </c>
      <c r="M750" s="204">
        <v>398.28</v>
      </c>
      <c r="N750" s="204">
        <v>398.28</v>
      </c>
      <c r="O750" s="11"/>
      <c r="P750" s="204"/>
      <c r="Q750" s="204"/>
      <c r="R750" s="11">
        <v>2</v>
      </c>
      <c r="S750" s="204">
        <v>743.21</v>
      </c>
      <c r="T750" s="204">
        <v>371.60500000000002</v>
      </c>
      <c r="V750" s="11"/>
      <c r="W750" s="11"/>
      <c r="X750" s="11"/>
      <c r="Y750" s="11"/>
      <c r="Z750" s="11"/>
      <c r="AA750" s="11"/>
      <c r="AB750" s="11"/>
      <c r="AC750" s="11"/>
      <c r="AD750" s="11"/>
    </row>
    <row r="751" spans="1:30">
      <c r="A751" s="56"/>
      <c r="B751" s="11"/>
      <c r="C751" s="11" t="s">
        <v>363</v>
      </c>
      <c r="D751" s="11"/>
      <c r="E751" s="11" t="s">
        <v>364</v>
      </c>
      <c r="F751" s="11">
        <v>15</v>
      </c>
      <c r="G751" s="204">
        <v>1201.56375</v>
      </c>
      <c r="H751" s="204">
        <v>9612.51</v>
      </c>
      <c r="I751" s="204">
        <v>640.83399999999995</v>
      </c>
      <c r="J751" s="220">
        <v>9.4</v>
      </c>
      <c r="L751" s="11">
        <v>8</v>
      </c>
      <c r="M751" s="204">
        <v>4861.6099999999997</v>
      </c>
      <c r="N751" s="204">
        <v>694.51571428571401</v>
      </c>
      <c r="O751" s="11"/>
      <c r="P751" s="204"/>
      <c r="Q751" s="204"/>
      <c r="R751" s="11">
        <v>15</v>
      </c>
      <c r="S751" s="204">
        <v>9612.51</v>
      </c>
      <c r="T751" s="204">
        <v>640.83399999999995</v>
      </c>
      <c r="V751" s="11"/>
      <c r="W751" s="11"/>
      <c r="X751" s="11"/>
      <c r="Y751" s="11"/>
      <c r="Z751" s="11"/>
      <c r="AA751" s="11"/>
      <c r="AB751" s="11"/>
      <c r="AC751" s="11"/>
      <c r="AD751" s="11"/>
    </row>
    <row r="752" spans="1:30">
      <c r="A752" s="56"/>
      <c r="B752" s="11"/>
      <c r="C752" s="11" t="s">
        <v>281</v>
      </c>
      <c r="D752" s="11"/>
      <c r="E752" s="11" t="s">
        <v>282</v>
      </c>
      <c r="F752" s="11">
        <v>5</v>
      </c>
      <c r="G752" s="204">
        <v>912.97</v>
      </c>
      <c r="H752" s="204">
        <v>2738.91</v>
      </c>
      <c r="I752" s="204">
        <v>547.78200000000004</v>
      </c>
      <c r="J752" s="220">
        <v>9.1999999999999993</v>
      </c>
      <c r="L752" s="11">
        <v>3</v>
      </c>
      <c r="M752" s="204">
        <v>1701.9</v>
      </c>
      <c r="N752" s="204">
        <v>850.95</v>
      </c>
      <c r="O752" s="11"/>
      <c r="P752" s="204"/>
      <c r="Q752" s="204"/>
      <c r="R752" s="11">
        <v>5</v>
      </c>
      <c r="S752" s="204">
        <v>2738.91</v>
      </c>
      <c r="T752" s="204">
        <v>547.78200000000004</v>
      </c>
      <c r="V752" s="11"/>
      <c r="W752" s="11"/>
      <c r="X752" s="11"/>
      <c r="Y752" s="11"/>
      <c r="Z752" s="11"/>
      <c r="AA752" s="11"/>
      <c r="AB752" s="11"/>
      <c r="AC752" s="11"/>
      <c r="AD752" s="11"/>
    </row>
    <row r="753" spans="1:30">
      <c r="A753" s="56"/>
      <c r="B753" s="11"/>
      <c r="C753" s="11" t="s">
        <v>288</v>
      </c>
      <c r="D753" s="11"/>
      <c r="E753" s="11" t="s">
        <v>289</v>
      </c>
      <c r="F753" s="11">
        <v>13</v>
      </c>
      <c r="G753" s="204">
        <v>734.80142857142903</v>
      </c>
      <c r="H753" s="204">
        <v>5143.6099999999997</v>
      </c>
      <c r="I753" s="204">
        <v>395.66230769230799</v>
      </c>
      <c r="J753" s="220">
        <v>9.1538461538461497</v>
      </c>
      <c r="L753" s="11">
        <v>7</v>
      </c>
      <c r="M753" s="204">
        <v>2779.47</v>
      </c>
      <c r="N753" s="204">
        <v>463.245</v>
      </c>
      <c r="O753" s="11"/>
      <c r="P753" s="204"/>
      <c r="Q753" s="204"/>
      <c r="R753" s="11">
        <v>13</v>
      </c>
      <c r="S753" s="204">
        <v>5143.6099999999997</v>
      </c>
      <c r="T753" s="204">
        <v>395.66230769230799</v>
      </c>
      <c r="V753" s="11"/>
      <c r="W753" s="11"/>
      <c r="X753" s="11"/>
      <c r="Y753" s="11"/>
      <c r="Z753" s="11"/>
      <c r="AA753" s="11"/>
      <c r="AB753" s="11"/>
      <c r="AC753" s="11"/>
      <c r="AD753" s="11"/>
    </row>
    <row r="754" spans="1:30">
      <c r="A754" s="56"/>
      <c r="B754" s="11"/>
      <c r="C754" s="11" t="s">
        <v>147</v>
      </c>
      <c r="D754" s="11"/>
      <c r="E754" s="11" t="s">
        <v>146</v>
      </c>
      <c r="F754" s="11">
        <v>7</v>
      </c>
      <c r="G754" s="204">
        <v>836.06500000000005</v>
      </c>
      <c r="H754" s="204">
        <v>3344.26</v>
      </c>
      <c r="I754" s="204">
        <v>477.75142857142902</v>
      </c>
      <c r="J754" s="220">
        <v>9.1428571428571406</v>
      </c>
      <c r="L754" s="11">
        <v>4</v>
      </c>
      <c r="M754" s="204">
        <v>2034.15</v>
      </c>
      <c r="N754" s="204">
        <v>678.05</v>
      </c>
      <c r="O754" s="11"/>
      <c r="P754" s="204"/>
      <c r="Q754" s="204"/>
      <c r="R754" s="11">
        <v>7</v>
      </c>
      <c r="S754" s="204">
        <v>3344.26</v>
      </c>
      <c r="T754" s="204">
        <v>477.75142857142902</v>
      </c>
      <c r="V754" s="11"/>
      <c r="W754" s="11"/>
      <c r="X754" s="11"/>
      <c r="Y754" s="11"/>
      <c r="Z754" s="11"/>
      <c r="AA754" s="11"/>
      <c r="AB754" s="11"/>
      <c r="AC754" s="11"/>
      <c r="AD754" s="11"/>
    </row>
    <row r="755" spans="1:30">
      <c r="A755" s="56"/>
      <c r="B755" s="11"/>
      <c r="C755" s="11" t="s">
        <v>438</v>
      </c>
      <c r="D755" s="11"/>
      <c r="E755" s="11" t="s">
        <v>158</v>
      </c>
      <c r="F755" s="11">
        <v>21</v>
      </c>
      <c r="G755" s="204">
        <v>1050.6530769230801</v>
      </c>
      <c r="H755" s="204">
        <v>13658.49</v>
      </c>
      <c r="I755" s="204">
        <v>650.40428571428595</v>
      </c>
      <c r="J755" s="220">
        <v>9.0952380952380896</v>
      </c>
      <c r="L755" s="11">
        <v>13</v>
      </c>
      <c r="M755" s="204">
        <v>4951.6400000000003</v>
      </c>
      <c r="N755" s="204">
        <v>618.95500000000004</v>
      </c>
      <c r="O755" s="11"/>
      <c r="P755" s="204"/>
      <c r="Q755" s="204"/>
      <c r="R755" s="11">
        <v>21</v>
      </c>
      <c r="S755" s="204">
        <v>13658.49</v>
      </c>
      <c r="T755" s="204">
        <v>650.40428571428595</v>
      </c>
      <c r="V755" s="11"/>
      <c r="W755" s="11"/>
      <c r="X755" s="11"/>
      <c r="Y755" s="11"/>
      <c r="Z755" s="11"/>
      <c r="AA755" s="11"/>
      <c r="AB755" s="11"/>
      <c r="AC755" s="11"/>
      <c r="AD755" s="11"/>
    </row>
    <row r="756" spans="1:30">
      <c r="A756" s="56"/>
      <c r="B756" s="11"/>
      <c r="C756" s="11" t="s">
        <v>418</v>
      </c>
      <c r="D756" s="11"/>
      <c r="E756" s="11" t="s">
        <v>419</v>
      </c>
      <c r="F756" s="11">
        <v>6</v>
      </c>
      <c r="G756" s="204">
        <v>1090.67</v>
      </c>
      <c r="H756" s="204">
        <v>3272.01</v>
      </c>
      <c r="I756" s="204">
        <v>545.33500000000004</v>
      </c>
      <c r="J756" s="220">
        <v>9</v>
      </c>
      <c r="L756" s="11">
        <v>3</v>
      </c>
      <c r="M756" s="204">
        <v>1508.2</v>
      </c>
      <c r="N756" s="204">
        <v>502.73333333333301</v>
      </c>
      <c r="O756" s="11"/>
      <c r="P756" s="204"/>
      <c r="Q756" s="204"/>
      <c r="R756" s="11">
        <v>6</v>
      </c>
      <c r="S756" s="204">
        <v>3272.01</v>
      </c>
      <c r="T756" s="204">
        <v>545.33500000000004</v>
      </c>
      <c r="V756" s="11"/>
      <c r="W756" s="11"/>
      <c r="X756" s="11"/>
      <c r="Y756" s="11"/>
      <c r="Z756" s="11"/>
      <c r="AA756" s="11"/>
      <c r="AB756" s="11"/>
      <c r="AC756" s="11"/>
      <c r="AD756" s="11"/>
    </row>
    <row r="757" spans="1:30">
      <c r="A757" s="56"/>
      <c r="B757" s="11"/>
      <c r="C757" s="11" t="s">
        <v>253</v>
      </c>
      <c r="D757" s="11"/>
      <c r="E757" s="11" t="s">
        <v>254</v>
      </c>
      <c r="F757" s="11">
        <v>12</v>
      </c>
      <c r="G757" s="204">
        <v>2552.6550000000002</v>
      </c>
      <c r="H757" s="204">
        <v>5105.3100000000004</v>
      </c>
      <c r="I757" s="204">
        <v>425.4425</v>
      </c>
      <c r="J757" s="220">
        <v>8.8333333333333304</v>
      </c>
      <c r="L757" s="11">
        <v>2</v>
      </c>
      <c r="M757" s="204">
        <v>4631.2700000000004</v>
      </c>
      <c r="N757" s="204">
        <v>463.12700000000001</v>
      </c>
      <c r="O757" s="11"/>
      <c r="P757" s="204"/>
      <c r="Q757" s="204"/>
      <c r="R757" s="11">
        <v>12</v>
      </c>
      <c r="S757" s="204">
        <v>5105.3100000000004</v>
      </c>
      <c r="T757" s="204">
        <v>425.4425</v>
      </c>
      <c r="V757" s="11"/>
      <c r="W757" s="11"/>
      <c r="X757" s="11"/>
      <c r="Y757" s="11"/>
      <c r="Z757" s="11"/>
      <c r="AA757" s="11"/>
      <c r="AB757" s="11"/>
      <c r="AC757" s="11"/>
      <c r="AD757" s="11"/>
    </row>
    <row r="758" spans="1:30">
      <c r="A758" s="56"/>
      <c r="B758" s="11"/>
      <c r="C758" s="11" t="s">
        <v>235</v>
      </c>
      <c r="D758" s="11"/>
      <c r="E758" s="11" t="s">
        <v>236</v>
      </c>
      <c r="F758" s="11">
        <v>9</v>
      </c>
      <c r="G758" s="204">
        <v>453.46499999999997</v>
      </c>
      <c r="H758" s="204">
        <v>3627.72</v>
      </c>
      <c r="I758" s="204">
        <v>403.08</v>
      </c>
      <c r="J758" s="220">
        <v>8.6666666666666696</v>
      </c>
      <c r="L758" s="11">
        <v>8</v>
      </c>
      <c r="M758" s="204">
        <v>348.11</v>
      </c>
      <c r="N758" s="204">
        <v>348.11</v>
      </c>
      <c r="O758" s="11"/>
      <c r="P758" s="204"/>
      <c r="Q758" s="204"/>
      <c r="R758" s="11">
        <v>9</v>
      </c>
      <c r="S758" s="204">
        <v>3627.72</v>
      </c>
      <c r="T758" s="204">
        <v>403.08</v>
      </c>
      <c r="V758" s="11"/>
      <c r="W758" s="11"/>
      <c r="X758" s="11"/>
      <c r="Y758" s="11"/>
      <c r="Z758" s="11"/>
      <c r="AA758" s="11"/>
      <c r="AB758" s="11"/>
      <c r="AC758" s="11"/>
      <c r="AD758" s="11"/>
    </row>
    <row r="759" spans="1:30">
      <c r="A759" s="56"/>
      <c r="B759" s="11"/>
      <c r="C759" s="11" t="s">
        <v>216</v>
      </c>
      <c r="D759" s="11"/>
      <c r="E759" s="11" t="s">
        <v>136</v>
      </c>
      <c r="F759" s="11">
        <v>4</v>
      </c>
      <c r="G759" s="204">
        <v>2601.75</v>
      </c>
      <c r="H759" s="204">
        <v>2601.75</v>
      </c>
      <c r="I759" s="204">
        <v>650.4375</v>
      </c>
      <c r="J759" s="220">
        <v>8.5</v>
      </c>
      <c r="L759" s="11">
        <v>1</v>
      </c>
      <c r="M759" s="204">
        <v>1657.1</v>
      </c>
      <c r="N759" s="204">
        <v>552.36666666666702</v>
      </c>
      <c r="O759" s="11"/>
      <c r="P759" s="204"/>
      <c r="Q759" s="204"/>
      <c r="R759" s="11">
        <v>4</v>
      </c>
      <c r="S759" s="204">
        <v>2601.75</v>
      </c>
      <c r="T759" s="204">
        <v>650.4375</v>
      </c>
      <c r="V759" s="11"/>
      <c r="W759" s="11"/>
      <c r="X759" s="11"/>
      <c r="Y759" s="11"/>
      <c r="Z759" s="11"/>
      <c r="AA759" s="11"/>
      <c r="AB759" s="11"/>
      <c r="AC759" s="11"/>
      <c r="AD759" s="11"/>
    </row>
    <row r="760" spans="1:30">
      <c r="A760" s="56"/>
      <c r="B760" s="11"/>
      <c r="C760" s="11" t="s">
        <v>237</v>
      </c>
      <c r="D760" s="11"/>
      <c r="E760" s="11" t="s">
        <v>191</v>
      </c>
      <c r="F760" s="11">
        <v>2</v>
      </c>
      <c r="G760" s="204">
        <v>486.65</v>
      </c>
      <c r="H760" s="204">
        <v>486.65</v>
      </c>
      <c r="I760" s="204">
        <v>243.32499999999999</v>
      </c>
      <c r="J760" s="220">
        <v>8.5</v>
      </c>
      <c r="L760" s="11">
        <v>1</v>
      </c>
      <c r="M760" s="204">
        <v>269.58</v>
      </c>
      <c r="N760" s="204">
        <v>269.58</v>
      </c>
      <c r="O760" s="11"/>
      <c r="P760" s="204"/>
      <c r="Q760" s="204"/>
      <c r="R760" s="11">
        <v>2</v>
      </c>
      <c r="S760" s="204">
        <v>486.65</v>
      </c>
      <c r="T760" s="204">
        <v>243.32499999999999</v>
      </c>
      <c r="V760" s="11"/>
      <c r="W760" s="11"/>
      <c r="X760" s="11"/>
      <c r="Y760" s="11"/>
      <c r="Z760" s="11"/>
      <c r="AA760" s="11"/>
      <c r="AB760" s="11"/>
      <c r="AC760" s="11"/>
      <c r="AD760" s="11"/>
    </row>
    <row r="761" spans="1:30">
      <c r="A761" s="56"/>
      <c r="B761" s="11"/>
      <c r="C761" s="11" t="s">
        <v>379</v>
      </c>
      <c r="D761" s="11"/>
      <c r="E761" s="11" t="s">
        <v>380</v>
      </c>
      <c r="F761" s="11">
        <v>4</v>
      </c>
      <c r="G761" s="204">
        <v>696.59666666666703</v>
      </c>
      <c r="H761" s="204">
        <v>2089.79</v>
      </c>
      <c r="I761" s="204">
        <v>522.44749999999999</v>
      </c>
      <c r="J761" s="220">
        <v>8.5</v>
      </c>
      <c r="L761" s="11">
        <v>3</v>
      </c>
      <c r="M761" s="204">
        <v>683.74</v>
      </c>
      <c r="N761" s="204">
        <v>683.74</v>
      </c>
      <c r="O761" s="11"/>
      <c r="P761" s="204"/>
      <c r="Q761" s="204"/>
      <c r="R761" s="11">
        <v>4</v>
      </c>
      <c r="S761" s="204">
        <v>2089.79</v>
      </c>
      <c r="T761" s="204">
        <v>522.44749999999999</v>
      </c>
      <c r="V761" s="11"/>
      <c r="W761" s="11"/>
      <c r="X761" s="11"/>
      <c r="Y761" s="11"/>
      <c r="Z761" s="11"/>
      <c r="AA761" s="11"/>
      <c r="AB761" s="11"/>
      <c r="AC761" s="11"/>
      <c r="AD761" s="11"/>
    </row>
    <row r="762" spans="1:30">
      <c r="A762" s="56"/>
      <c r="B762" s="11"/>
      <c r="C762" s="11" t="s">
        <v>394</v>
      </c>
      <c r="D762" s="11"/>
      <c r="E762" s="11" t="s">
        <v>254</v>
      </c>
      <c r="F762" s="11">
        <v>10</v>
      </c>
      <c r="G762" s="204">
        <v>827.45333333333303</v>
      </c>
      <c r="H762" s="204">
        <v>4964.72</v>
      </c>
      <c r="I762" s="204">
        <v>496.47199999999998</v>
      </c>
      <c r="J762" s="220">
        <v>8.3000000000000007</v>
      </c>
      <c r="L762" s="11">
        <v>6</v>
      </c>
      <c r="M762" s="204">
        <v>1768.61</v>
      </c>
      <c r="N762" s="204">
        <v>442.15249999999997</v>
      </c>
      <c r="O762" s="11"/>
      <c r="P762" s="204"/>
      <c r="Q762" s="204"/>
      <c r="R762" s="11">
        <v>10</v>
      </c>
      <c r="S762" s="204">
        <v>4964.72</v>
      </c>
      <c r="T762" s="204">
        <v>496.47199999999998</v>
      </c>
      <c r="V762" s="11"/>
      <c r="W762" s="11"/>
      <c r="X762" s="11"/>
      <c r="Y762" s="11"/>
      <c r="Z762" s="11"/>
      <c r="AA762" s="11"/>
      <c r="AB762" s="11"/>
      <c r="AC762" s="11"/>
      <c r="AD762" s="11"/>
    </row>
    <row r="763" spans="1:30">
      <c r="A763" s="56"/>
      <c r="B763" s="11"/>
      <c r="C763" s="11" t="s">
        <v>121</v>
      </c>
      <c r="D763" s="11"/>
      <c r="E763" s="11" t="s">
        <v>122</v>
      </c>
      <c r="F763" s="11">
        <v>1</v>
      </c>
      <c r="G763" s="204">
        <v>384.46</v>
      </c>
      <c r="H763" s="204">
        <v>384.46</v>
      </c>
      <c r="I763" s="204">
        <v>384.46</v>
      </c>
      <c r="J763" s="220">
        <v>8</v>
      </c>
      <c r="L763" s="11">
        <v>1</v>
      </c>
      <c r="M763" s="204"/>
      <c r="N763" s="204"/>
      <c r="O763" s="11"/>
      <c r="P763" s="204"/>
      <c r="Q763" s="204"/>
      <c r="R763" s="11">
        <v>1</v>
      </c>
      <c r="S763" s="204">
        <v>384.46</v>
      </c>
      <c r="T763" s="204">
        <v>384.46</v>
      </c>
      <c r="V763" s="11"/>
      <c r="W763" s="11"/>
      <c r="X763" s="11"/>
      <c r="Y763" s="11"/>
      <c r="Z763" s="11"/>
      <c r="AA763" s="11"/>
      <c r="AB763" s="11"/>
      <c r="AC763" s="11"/>
      <c r="AD763" s="11"/>
    </row>
    <row r="764" spans="1:30">
      <c r="A764" s="56"/>
      <c r="B764" s="11"/>
      <c r="C764" s="11" t="s">
        <v>135</v>
      </c>
      <c r="D764" s="11"/>
      <c r="E764" s="11" t="s">
        <v>465</v>
      </c>
      <c r="F764" s="11">
        <v>1</v>
      </c>
      <c r="G764" s="204">
        <v>292.93</v>
      </c>
      <c r="H764" s="204">
        <v>292.93</v>
      </c>
      <c r="I764" s="204">
        <v>292.93</v>
      </c>
      <c r="J764" s="220">
        <v>8</v>
      </c>
      <c r="L764" s="11">
        <v>1</v>
      </c>
      <c r="M764" s="204"/>
      <c r="N764" s="204"/>
      <c r="O764" s="11"/>
      <c r="P764" s="204"/>
      <c r="Q764" s="204"/>
      <c r="R764" s="11">
        <v>1</v>
      </c>
      <c r="S764" s="204">
        <v>292.93</v>
      </c>
      <c r="T764" s="204">
        <v>292.93</v>
      </c>
      <c r="V764" s="11"/>
      <c r="W764" s="11"/>
      <c r="X764" s="11"/>
      <c r="Y764" s="11"/>
      <c r="Z764" s="11"/>
      <c r="AA764" s="11"/>
      <c r="AB764" s="11"/>
      <c r="AC764" s="11"/>
      <c r="AD764" s="11"/>
    </row>
    <row r="765" spans="1:30">
      <c r="A765" s="56"/>
      <c r="B765" s="11"/>
      <c r="C765" s="11" t="s">
        <v>518</v>
      </c>
      <c r="D765" s="11"/>
      <c r="E765" s="11" t="s">
        <v>519</v>
      </c>
      <c r="F765" s="11">
        <v>1</v>
      </c>
      <c r="G765" s="204">
        <v>809.58</v>
      </c>
      <c r="H765" s="204">
        <v>809.58</v>
      </c>
      <c r="I765" s="204">
        <v>809.58</v>
      </c>
      <c r="J765" s="220">
        <v>7</v>
      </c>
      <c r="L765" s="11">
        <v>1</v>
      </c>
      <c r="M765" s="204"/>
      <c r="N765" s="204"/>
      <c r="O765" s="11"/>
      <c r="P765" s="204"/>
      <c r="Q765" s="204"/>
      <c r="R765" s="11">
        <v>1</v>
      </c>
      <c r="S765" s="204">
        <v>809.58</v>
      </c>
      <c r="T765" s="204">
        <v>809.58</v>
      </c>
      <c r="V765" s="11"/>
      <c r="W765" s="11"/>
      <c r="X765" s="11"/>
      <c r="Y765" s="11"/>
      <c r="Z765" s="11"/>
      <c r="AA765" s="11"/>
      <c r="AB765" s="11"/>
      <c r="AC765" s="11"/>
      <c r="AD765" s="11"/>
    </row>
    <row r="766" spans="1:30">
      <c r="A766" s="56"/>
      <c r="B766" s="11"/>
      <c r="C766" s="11" t="s">
        <v>139</v>
      </c>
      <c r="D766" s="11"/>
      <c r="E766" s="11" t="s">
        <v>136</v>
      </c>
      <c r="F766" s="11">
        <v>1</v>
      </c>
      <c r="G766" s="204"/>
      <c r="H766" s="204">
        <v>381.21</v>
      </c>
      <c r="I766" s="204">
        <v>381.21</v>
      </c>
      <c r="J766" s="220">
        <v>7</v>
      </c>
      <c r="L766" s="11"/>
      <c r="M766" s="204">
        <v>381.21</v>
      </c>
      <c r="N766" s="204">
        <v>381.21</v>
      </c>
      <c r="O766" s="11"/>
      <c r="P766" s="204"/>
      <c r="Q766" s="204"/>
      <c r="R766" s="11">
        <v>1</v>
      </c>
      <c r="S766" s="204">
        <v>381.21</v>
      </c>
      <c r="T766" s="204">
        <v>381.21</v>
      </c>
      <c r="V766" s="11"/>
      <c r="W766" s="11"/>
      <c r="X766" s="11"/>
      <c r="Y766" s="11"/>
      <c r="Z766" s="11"/>
      <c r="AA766" s="11"/>
      <c r="AB766" s="11"/>
      <c r="AC766" s="11"/>
      <c r="AD766" s="11"/>
    </row>
    <row r="767" spans="1:30">
      <c r="A767" s="56"/>
      <c r="B767" s="11"/>
      <c r="C767" s="11" t="s">
        <v>466</v>
      </c>
      <c r="D767" s="11"/>
      <c r="E767" s="11" t="s">
        <v>116</v>
      </c>
      <c r="F767" s="11">
        <v>1</v>
      </c>
      <c r="G767" s="204"/>
      <c r="H767" s="204">
        <v>344.17</v>
      </c>
      <c r="I767" s="204">
        <v>344.17</v>
      </c>
      <c r="J767" s="220">
        <v>7</v>
      </c>
      <c r="L767" s="11"/>
      <c r="M767" s="204">
        <v>344.17</v>
      </c>
      <c r="N767" s="204">
        <v>344.17</v>
      </c>
      <c r="O767" s="11"/>
      <c r="P767" s="204"/>
      <c r="Q767" s="204"/>
      <c r="R767" s="11">
        <v>1</v>
      </c>
      <c r="S767" s="204">
        <v>344.17</v>
      </c>
      <c r="T767" s="204">
        <v>344.17</v>
      </c>
      <c r="V767" s="11"/>
      <c r="W767" s="11"/>
      <c r="X767" s="11"/>
      <c r="Y767" s="11"/>
      <c r="Z767" s="11"/>
      <c r="AA767" s="11"/>
      <c r="AB767" s="11"/>
      <c r="AC767" s="11"/>
      <c r="AD767" s="11"/>
    </row>
    <row r="768" spans="1:30">
      <c r="A768" s="56"/>
      <c r="B768" s="11"/>
      <c r="C768" s="11" t="s">
        <v>201</v>
      </c>
      <c r="D768" s="11"/>
      <c r="E768" s="11" t="s">
        <v>89</v>
      </c>
      <c r="F768" s="11">
        <v>1</v>
      </c>
      <c r="G768" s="204">
        <v>259.58999999999997</v>
      </c>
      <c r="H768" s="204">
        <v>259.58999999999997</v>
      </c>
      <c r="I768" s="204">
        <v>259.58999999999997</v>
      </c>
      <c r="J768" s="220">
        <v>7</v>
      </c>
      <c r="L768" s="11">
        <v>1</v>
      </c>
      <c r="M768" s="204"/>
      <c r="N768" s="204"/>
      <c r="O768" s="11"/>
      <c r="P768" s="204"/>
      <c r="Q768" s="204"/>
      <c r="R768" s="11">
        <v>1</v>
      </c>
      <c r="S768" s="204">
        <v>259.58999999999997</v>
      </c>
      <c r="T768" s="204">
        <v>259.58999999999997</v>
      </c>
      <c r="V768" s="11"/>
      <c r="W768" s="11"/>
      <c r="X768" s="11"/>
      <c r="Y768" s="11"/>
      <c r="Z768" s="11"/>
      <c r="AA768" s="11"/>
      <c r="AB768" s="11"/>
      <c r="AC768" s="11"/>
      <c r="AD768" s="11"/>
    </row>
    <row r="769" spans="1:30">
      <c r="A769" s="56"/>
      <c r="B769" s="11"/>
      <c r="C769" s="11" t="s">
        <v>207</v>
      </c>
      <c r="D769" s="11"/>
      <c r="E769" s="11" t="s">
        <v>89</v>
      </c>
      <c r="F769" s="11">
        <v>1</v>
      </c>
      <c r="G769" s="204"/>
      <c r="H769" s="204">
        <v>482.54</v>
      </c>
      <c r="I769" s="204">
        <v>482.54</v>
      </c>
      <c r="J769" s="220">
        <v>7</v>
      </c>
      <c r="L769" s="11"/>
      <c r="M769" s="204">
        <v>482.54</v>
      </c>
      <c r="N769" s="204">
        <v>482.54</v>
      </c>
      <c r="O769" s="11"/>
      <c r="P769" s="204"/>
      <c r="Q769" s="204"/>
      <c r="R769" s="11">
        <v>1</v>
      </c>
      <c r="S769" s="204">
        <v>482.54</v>
      </c>
      <c r="T769" s="204">
        <v>482.54</v>
      </c>
      <c r="V769" s="11"/>
      <c r="W769" s="11"/>
      <c r="X769" s="11"/>
      <c r="Y769" s="11"/>
      <c r="Z769" s="11"/>
      <c r="AA769" s="11"/>
      <c r="AB769" s="11"/>
      <c r="AC769" s="11"/>
      <c r="AD769" s="11"/>
    </row>
    <row r="770" spans="1:30">
      <c r="A770" s="56"/>
      <c r="B770" s="11"/>
      <c r="C770" s="11" t="s">
        <v>216</v>
      </c>
      <c r="D770" s="11"/>
      <c r="E770" s="11" t="s">
        <v>218</v>
      </c>
      <c r="F770" s="11">
        <v>1</v>
      </c>
      <c r="G770" s="204"/>
      <c r="H770" s="204">
        <v>679.39</v>
      </c>
      <c r="I770" s="204">
        <v>679.39</v>
      </c>
      <c r="J770" s="220">
        <v>7</v>
      </c>
      <c r="L770" s="11"/>
      <c r="M770" s="204">
        <v>679.39</v>
      </c>
      <c r="N770" s="204">
        <v>679.39</v>
      </c>
      <c r="O770" s="11"/>
      <c r="P770" s="204"/>
      <c r="Q770" s="204"/>
      <c r="R770" s="11">
        <v>1</v>
      </c>
      <c r="S770" s="204">
        <v>679.39</v>
      </c>
      <c r="T770" s="204">
        <v>679.39</v>
      </c>
      <c r="V770" s="11"/>
      <c r="W770" s="11"/>
      <c r="X770" s="11"/>
      <c r="Y770" s="11"/>
      <c r="Z770" s="11"/>
      <c r="AA770" s="11"/>
      <c r="AB770" s="11"/>
      <c r="AC770" s="11"/>
      <c r="AD770" s="11"/>
    </row>
    <row r="771" spans="1:30">
      <c r="A771" s="56"/>
      <c r="B771" s="11"/>
      <c r="C771" s="11" t="s">
        <v>247</v>
      </c>
      <c r="D771" s="11"/>
      <c r="E771" s="11" t="s">
        <v>227</v>
      </c>
      <c r="F771" s="11">
        <v>2</v>
      </c>
      <c r="G771" s="204"/>
      <c r="H771" s="204">
        <v>250.89</v>
      </c>
      <c r="I771" s="204">
        <v>125.44499999999999</v>
      </c>
      <c r="J771" s="220">
        <v>7</v>
      </c>
      <c r="L771" s="11"/>
      <c r="M771" s="204">
        <v>250.89</v>
      </c>
      <c r="N771" s="204">
        <v>125.44499999999999</v>
      </c>
      <c r="O771" s="11"/>
      <c r="P771" s="204"/>
      <c r="Q771" s="204"/>
      <c r="R771" s="11">
        <v>2</v>
      </c>
      <c r="S771" s="204">
        <v>250.89</v>
      </c>
      <c r="T771" s="204">
        <v>125.44499999999999</v>
      </c>
      <c r="V771" s="11"/>
      <c r="W771" s="11"/>
      <c r="X771" s="11"/>
      <c r="Y771" s="11"/>
      <c r="Z771" s="11"/>
      <c r="AA771" s="11"/>
      <c r="AB771" s="11"/>
      <c r="AC771" s="11"/>
      <c r="AD771" s="11"/>
    </row>
    <row r="772" spans="1:30">
      <c r="A772" s="56"/>
      <c r="B772" s="11"/>
      <c r="C772" s="11" t="s">
        <v>287</v>
      </c>
      <c r="D772" s="11"/>
      <c r="E772" s="11" t="s">
        <v>472</v>
      </c>
      <c r="F772" s="11">
        <v>1</v>
      </c>
      <c r="G772" s="204">
        <v>187.3</v>
      </c>
      <c r="H772" s="204">
        <v>187.3</v>
      </c>
      <c r="I772" s="204">
        <v>187.3</v>
      </c>
      <c r="J772" s="220">
        <v>7</v>
      </c>
      <c r="L772" s="11">
        <v>1</v>
      </c>
      <c r="M772" s="204"/>
      <c r="N772" s="204"/>
      <c r="O772" s="11"/>
      <c r="P772" s="204"/>
      <c r="Q772" s="204"/>
      <c r="R772" s="11">
        <v>1</v>
      </c>
      <c r="S772" s="204">
        <v>187.3</v>
      </c>
      <c r="T772" s="204">
        <v>187.3</v>
      </c>
      <c r="V772" s="11"/>
      <c r="W772" s="11"/>
      <c r="X772" s="11"/>
      <c r="Y772" s="11"/>
      <c r="Z772" s="11"/>
      <c r="AA772" s="11"/>
      <c r="AB772" s="11"/>
      <c r="AC772" s="11"/>
      <c r="AD772" s="11"/>
    </row>
    <row r="773" spans="1:30">
      <c r="A773" s="56"/>
      <c r="B773" s="11"/>
      <c r="C773" s="11" t="s">
        <v>298</v>
      </c>
      <c r="D773" s="11"/>
      <c r="E773" s="11" t="s">
        <v>299</v>
      </c>
      <c r="F773" s="11">
        <v>1</v>
      </c>
      <c r="G773" s="204"/>
      <c r="H773" s="204">
        <v>500</v>
      </c>
      <c r="I773" s="204">
        <v>500</v>
      </c>
      <c r="J773" s="220">
        <v>7</v>
      </c>
      <c r="L773" s="11"/>
      <c r="M773" s="204">
        <v>500</v>
      </c>
      <c r="N773" s="204">
        <v>500</v>
      </c>
      <c r="O773" s="11"/>
      <c r="P773" s="204"/>
      <c r="Q773" s="204"/>
      <c r="R773" s="11">
        <v>1</v>
      </c>
      <c r="S773" s="204">
        <v>500</v>
      </c>
      <c r="T773" s="204">
        <v>500</v>
      </c>
      <c r="V773" s="11"/>
      <c r="W773" s="11"/>
      <c r="X773" s="11"/>
      <c r="Y773" s="11"/>
      <c r="Z773" s="11"/>
      <c r="AA773" s="11"/>
      <c r="AB773" s="11"/>
      <c r="AC773" s="11"/>
      <c r="AD773" s="11"/>
    </row>
    <row r="774" spans="1:30">
      <c r="A774" s="56"/>
      <c r="B774" s="11"/>
      <c r="C774" s="11" t="s">
        <v>323</v>
      </c>
      <c r="D774" s="11"/>
      <c r="E774" s="11" t="s">
        <v>158</v>
      </c>
      <c r="F774" s="11">
        <v>1</v>
      </c>
      <c r="G774" s="204">
        <v>497.63</v>
      </c>
      <c r="H774" s="204">
        <v>497.63</v>
      </c>
      <c r="I774" s="204">
        <v>497.63</v>
      </c>
      <c r="J774" s="220">
        <v>7</v>
      </c>
      <c r="L774" s="11">
        <v>1</v>
      </c>
      <c r="M774" s="204"/>
      <c r="N774" s="204"/>
      <c r="O774" s="11"/>
      <c r="P774" s="204"/>
      <c r="Q774" s="204"/>
      <c r="R774" s="11">
        <v>1</v>
      </c>
      <c r="S774" s="204">
        <v>497.63</v>
      </c>
      <c r="T774" s="204">
        <v>497.63</v>
      </c>
      <c r="V774" s="11"/>
      <c r="W774" s="11"/>
      <c r="X774" s="11"/>
      <c r="Y774" s="11"/>
      <c r="Z774" s="11"/>
      <c r="AA774" s="11"/>
      <c r="AB774" s="11"/>
      <c r="AC774" s="11"/>
      <c r="AD774" s="11"/>
    </row>
    <row r="775" spans="1:30">
      <c r="A775" s="56"/>
      <c r="B775" s="11"/>
      <c r="C775" s="11" t="s">
        <v>365</v>
      </c>
      <c r="D775" s="11"/>
      <c r="E775" s="11" t="s">
        <v>366</v>
      </c>
      <c r="F775" s="11">
        <v>1</v>
      </c>
      <c r="G775" s="204"/>
      <c r="H775" s="204">
        <v>331.85</v>
      </c>
      <c r="I775" s="204">
        <v>331.85</v>
      </c>
      <c r="J775" s="220">
        <v>7</v>
      </c>
      <c r="L775" s="11"/>
      <c r="M775" s="204">
        <v>331.85</v>
      </c>
      <c r="N775" s="204">
        <v>331.85</v>
      </c>
      <c r="O775" s="11"/>
      <c r="P775" s="204"/>
      <c r="Q775" s="204"/>
      <c r="R775" s="11">
        <v>1</v>
      </c>
      <c r="S775" s="204">
        <v>331.85</v>
      </c>
      <c r="T775" s="204">
        <v>331.85</v>
      </c>
      <c r="V775" s="11"/>
      <c r="W775" s="11"/>
      <c r="X775" s="11"/>
      <c r="Y775" s="11"/>
      <c r="Z775" s="11"/>
      <c r="AA775" s="11"/>
      <c r="AB775" s="11"/>
      <c r="AC775" s="11"/>
      <c r="AD775" s="11"/>
    </row>
    <row r="776" spans="1:30">
      <c r="A776" s="56"/>
      <c r="B776" s="11"/>
      <c r="C776" s="11" t="s">
        <v>403</v>
      </c>
      <c r="D776" s="11"/>
      <c r="E776" s="11" t="s">
        <v>158</v>
      </c>
      <c r="F776" s="11">
        <v>1</v>
      </c>
      <c r="G776" s="204">
        <v>231.82</v>
      </c>
      <c r="H776" s="204">
        <v>231.82</v>
      </c>
      <c r="I776" s="204">
        <v>231.82</v>
      </c>
      <c r="J776" s="220">
        <v>7</v>
      </c>
      <c r="L776" s="11">
        <v>1</v>
      </c>
      <c r="M776" s="204"/>
      <c r="N776" s="204"/>
      <c r="O776" s="11"/>
      <c r="P776" s="204"/>
      <c r="Q776" s="204"/>
      <c r="R776" s="11">
        <v>1</v>
      </c>
      <c r="S776" s="204">
        <v>231.82</v>
      </c>
      <c r="T776" s="204">
        <v>231.82</v>
      </c>
      <c r="V776" s="11"/>
      <c r="W776" s="11"/>
      <c r="X776" s="11"/>
      <c r="Y776" s="11"/>
      <c r="Z776" s="11"/>
      <c r="AA776" s="11"/>
      <c r="AB776" s="11"/>
      <c r="AC776" s="11"/>
      <c r="AD776" s="11"/>
    </row>
    <row r="777" spans="1:30">
      <c r="A777" s="56"/>
      <c r="B777" s="11"/>
      <c r="C777" s="11" t="s">
        <v>358</v>
      </c>
      <c r="D777" s="11"/>
      <c r="E777" s="11" t="s">
        <v>227</v>
      </c>
      <c r="F777" s="11">
        <v>1</v>
      </c>
      <c r="G777" s="204">
        <v>268.52999999999997</v>
      </c>
      <c r="H777" s="204">
        <v>268.52999999999997</v>
      </c>
      <c r="I777" s="204">
        <v>268.52999999999997</v>
      </c>
      <c r="J777" s="220">
        <v>6</v>
      </c>
      <c r="L777" s="11">
        <v>1</v>
      </c>
      <c r="M777" s="204"/>
      <c r="N777" s="204"/>
      <c r="O777" s="11"/>
      <c r="P777" s="204"/>
      <c r="Q777" s="204"/>
      <c r="R777" s="11">
        <v>1</v>
      </c>
      <c r="S777" s="204">
        <v>268.52999999999997</v>
      </c>
      <c r="T777" s="204">
        <v>268.52999999999997</v>
      </c>
      <c r="V777" s="11"/>
      <c r="W777" s="11"/>
      <c r="X777" s="11"/>
      <c r="Y777" s="11"/>
      <c r="Z777" s="11"/>
      <c r="AA777" s="11"/>
      <c r="AB777" s="11"/>
      <c r="AC777" s="11"/>
      <c r="AD777" s="11"/>
    </row>
    <row r="778" spans="1:30">
      <c r="A778" s="56"/>
      <c r="B778" s="11"/>
      <c r="C778" s="11" t="s">
        <v>255</v>
      </c>
      <c r="D778" s="11"/>
      <c r="E778" s="11" t="s">
        <v>118</v>
      </c>
      <c r="F778" s="11">
        <v>2</v>
      </c>
      <c r="G778" s="204"/>
      <c r="H778" s="204">
        <v>476.61</v>
      </c>
      <c r="I778" s="204">
        <v>238.30500000000001</v>
      </c>
      <c r="J778" s="220">
        <v>4.5</v>
      </c>
      <c r="L778" s="11"/>
      <c r="M778" s="204">
        <v>476.61</v>
      </c>
      <c r="N778" s="204">
        <v>238.30500000000001</v>
      </c>
      <c r="O778" s="11"/>
      <c r="P778" s="204"/>
      <c r="Q778" s="204"/>
      <c r="R778" s="11">
        <v>2</v>
      </c>
      <c r="S778" s="204">
        <v>476.61</v>
      </c>
      <c r="T778" s="204">
        <v>238.30500000000001</v>
      </c>
      <c r="V778" s="11"/>
      <c r="W778" s="11"/>
      <c r="X778" s="11"/>
      <c r="Y778" s="11"/>
      <c r="Z778" s="11"/>
      <c r="AA778" s="11"/>
      <c r="AB778" s="11"/>
      <c r="AC778" s="11"/>
      <c r="AD778" s="11"/>
    </row>
    <row r="779" spans="1:30">
      <c r="A779" s="56"/>
      <c r="B779" s="11"/>
      <c r="C779" s="11" t="s">
        <v>309</v>
      </c>
      <c r="D779" s="11"/>
      <c r="E779" s="11" t="s">
        <v>312</v>
      </c>
      <c r="F779" s="11">
        <v>1</v>
      </c>
      <c r="G779" s="204"/>
      <c r="H779" s="204">
        <v>90.67</v>
      </c>
      <c r="I779" s="204">
        <v>90.67</v>
      </c>
      <c r="J779" s="220">
        <v>4</v>
      </c>
      <c r="L779" s="11"/>
      <c r="M779" s="204">
        <v>90.67</v>
      </c>
      <c r="N779" s="204">
        <v>90.67</v>
      </c>
      <c r="O779" s="11"/>
      <c r="P779" s="204"/>
      <c r="Q779" s="204"/>
      <c r="R779" s="11">
        <v>1</v>
      </c>
      <c r="S779" s="204">
        <v>90.67</v>
      </c>
      <c r="T779" s="204">
        <v>90.67</v>
      </c>
      <c r="V779" s="11"/>
      <c r="W779" s="11"/>
      <c r="X779" s="11"/>
      <c r="Y779" s="11"/>
      <c r="Z779" s="11"/>
      <c r="AA779" s="11"/>
      <c r="AB779" s="11"/>
      <c r="AC779" s="11"/>
      <c r="AD779" s="11"/>
    </row>
    <row r="780" spans="1:30">
      <c r="A780" s="56"/>
      <c r="B780" s="11"/>
      <c r="C780" s="11"/>
      <c r="D780" s="11"/>
      <c r="E780" s="11"/>
      <c r="F780" s="11"/>
      <c r="G780" s="204"/>
      <c r="H780" s="204"/>
      <c r="I780" s="204"/>
      <c r="J780" s="220"/>
      <c r="L780" s="11"/>
      <c r="M780" s="204"/>
      <c r="N780" s="204"/>
      <c r="O780" s="11"/>
      <c r="P780" s="204"/>
      <c r="Q780" s="204"/>
      <c r="R780" s="11"/>
      <c r="S780" s="204"/>
      <c r="T780" s="204"/>
      <c r="V780" s="11"/>
      <c r="W780" s="11"/>
      <c r="X780" s="11"/>
      <c r="Y780" s="11"/>
      <c r="Z780" s="11"/>
      <c r="AA780" s="11"/>
      <c r="AB780" s="11"/>
      <c r="AC780" s="11"/>
      <c r="AD780" s="11"/>
    </row>
    <row r="781" spans="1:30" ht="15" thickBot="1">
      <c r="A781" s="56"/>
      <c r="B781" s="11"/>
      <c r="C781" s="11"/>
      <c r="D781" s="11"/>
      <c r="E781" s="11"/>
      <c r="F781" s="11"/>
      <c r="G781" s="204"/>
      <c r="H781" s="204"/>
      <c r="I781" s="204"/>
      <c r="J781" s="220"/>
      <c r="L781" s="11"/>
      <c r="M781" s="204"/>
      <c r="N781" s="204"/>
      <c r="O781" s="11"/>
      <c r="P781" s="204"/>
      <c r="Q781" s="204"/>
      <c r="R781" s="11"/>
      <c r="S781" s="204"/>
      <c r="T781" s="204"/>
      <c r="V781" s="11"/>
      <c r="W781" s="11"/>
      <c r="X781" s="11"/>
      <c r="Y781" s="11"/>
      <c r="Z781" s="11"/>
      <c r="AA781" s="11"/>
      <c r="AB781" s="11"/>
      <c r="AC781" s="11"/>
      <c r="AD781" s="11"/>
    </row>
    <row r="782" spans="1:30" ht="15" thickBot="1">
      <c r="A782" s="56"/>
      <c r="B782" s="95" t="s">
        <v>53</v>
      </c>
      <c r="C782" s="102"/>
      <c r="D782" s="102"/>
      <c r="E782" s="102"/>
      <c r="F782" s="97"/>
      <c r="G782" s="254">
        <f>AVERAGE(G527:G781)</f>
        <v>1052.6450449294543</v>
      </c>
      <c r="H782" s="207">
        <f>SUM(H527:H780)</f>
        <v>8817667.0800000038</v>
      </c>
      <c r="I782" s="254">
        <f>AVERAGE(I527:I781)</f>
        <v>570.33464913034857</v>
      </c>
      <c r="J782" s="258">
        <f>AVERAGE(J527:J781)</f>
        <v>11.449583928060646</v>
      </c>
      <c r="L782" s="99"/>
      <c r="M782" s="207">
        <f>SUM(M527:M780)</f>
        <v>4393459.97</v>
      </c>
      <c r="N782" s="254">
        <f>AVERAGE(N527:N781)</f>
        <v>681.58668604175568</v>
      </c>
      <c r="O782" s="97"/>
      <c r="P782" s="207"/>
      <c r="Q782" s="254" t="e">
        <f>AVERAGE(Q527:Q781)</f>
        <v>#DIV/0!</v>
      </c>
      <c r="R782" s="97"/>
      <c r="S782" s="207">
        <f>SUM(S527:S781)</f>
        <v>8817667.0800000038</v>
      </c>
      <c r="T782" s="254">
        <f>AVERAGE(T527:T781)</f>
        <v>570.33464913034857</v>
      </c>
      <c r="V782" s="99"/>
      <c r="W782" s="97"/>
      <c r="X782" s="101" t="e">
        <f>AVERAGE(X527:X781)</f>
        <v>#DIV/0!</v>
      </c>
      <c r="Y782" s="97"/>
      <c r="Z782" s="97"/>
      <c r="AA782" s="101" t="e">
        <f>AVERAGE(AA527:AA781)</f>
        <v>#DIV/0!</v>
      </c>
      <c r="AB782" s="97"/>
      <c r="AC782" s="97"/>
      <c r="AD782" s="103" t="s">
        <v>54</v>
      </c>
    </row>
    <row r="783" spans="1:30" s="4" customFormat="1" ht="12.5">
      <c r="A783" s="56"/>
      <c r="G783" s="208"/>
      <c r="H783" s="208"/>
      <c r="I783" s="208"/>
      <c r="J783" s="219"/>
      <c r="L783" s="51"/>
      <c r="M783" s="208"/>
      <c r="N783" s="208"/>
      <c r="P783" s="208"/>
      <c r="Q783" s="208"/>
      <c r="S783" s="208"/>
      <c r="T783" s="208"/>
      <c r="V783" s="51"/>
    </row>
    <row r="784" spans="1:30" ht="65">
      <c r="A784" s="56" t="s">
        <v>600</v>
      </c>
      <c r="B784" s="57" t="s">
        <v>55</v>
      </c>
      <c r="C784" s="57" t="s">
        <v>36</v>
      </c>
      <c r="D784" s="57" t="s">
        <v>37</v>
      </c>
      <c r="E784" s="57" t="s">
        <v>38</v>
      </c>
      <c r="F784" s="70" t="s">
        <v>628</v>
      </c>
      <c r="G784" s="255" t="s">
        <v>603</v>
      </c>
      <c r="H784" s="255" t="s">
        <v>629</v>
      </c>
      <c r="I784" s="255" t="s">
        <v>605</v>
      </c>
      <c r="J784" s="259" t="s">
        <v>606</v>
      </c>
      <c r="K784" s="72"/>
      <c r="L784" s="70" t="s">
        <v>607</v>
      </c>
      <c r="M784" s="255" t="s">
        <v>630</v>
      </c>
      <c r="N784" s="255" t="s">
        <v>609</v>
      </c>
      <c r="O784" s="70" t="s">
        <v>610</v>
      </c>
      <c r="P784" s="255" t="s">
        <v>611</v>
      </c>
      <c r="Q784" s="255" t="s">
        <v>612</v>
      </c>
      <c r="R784" s="58" t="s">
        <v>613</v>
      </c>
      <c r="S784" s="261" t="s">
        <v>614</v>
      </c>
      <c r="T784" s="261" t="s">
        <v>615</v>
      </c>
      <c r="U784" s="74"/>
      <c r="V784" s="58" t="s">
        <v>616</v>
      </c>
      <c r="W784" s="58" t="s">
        <v>617</v>
      </c>
      <c r="X784" s="58" t="s">
        <v>618</v>
      </c>
      <c r="Y784" s="58" t="s">
        <v>619</v>
      </c>
      <c r="Z784" s="58" t="s">
        <v>620</v>
      </c>
      <c r="AA784" s="58" t="s">
        <v>621</v>
      </c>
      <c r="AB784" s="58" t="s">
        <v>622</v>
      </c>
      <c r="AC784" s="58" t="s">
        <v>623</v>
      </c>
      <c r="AD784" s="58" t="s">
        <v>624</v>
      </c>
    </row>
    <row r="785" spans="1:30">
      <c r="A785" s="56"/>
      <c r="B785" s="11"/>
      <c r="C785" s="11" t="s">
        <v>301</v>
      </c>
      <c r="D785" s="11"/>
      <c r="E785" s="11" t="s">
        <v>124</v>
      </c>
      <c r="F785" s="11">
        <v>10</v>
      </c>
      <c r="G785" s="204">
        <v>26483.447499999998</v>
      </c>
      <c r="H785" s="204">
        <v>105933.79</v>
      </c>
      <c r="I785" s="204">
        <v>10593.379000000001</v>
      </c>
      <c r="J785" s="220">
        <v>11.4</v>
      </c>
      <c r="L785" s="11">
        <v>4</v>
      </c>
      <c r="M785" s="204">
        <v>6224.94</v>
      </c>
      <c r="N785" s="204">
        <v>1037.49</v>
      </c>
      <c r="O785" s="11"/>
      <c r="P785" s="204"/>
      <c r="Q785" s="204"/>
      <c r="R785" s="11">
        <v>10</v>
      </c>
      <c r="S785" s="204">
        <v>105933.79</v>
      </c>
      <c r="T785" s="204">
        <v>10593.379000000001</v>
      </c>
      <c r="V785" s="11"/>
      <c r="W785" s="11"/>
      <c r="X785" s="11"/>
      <c r="Y785" s="11"/>
      <c r="Z785" s="11"/>
      <c r="AA785" s="11"/>
      <c r="AB785" s="11"/>
      <c r="AC785" s="11"/>
      <c r="AD785" s="11"/>
    </row>
    <row r="786" spans="1:30">
      <c r="A786" s="56"/>
      <c r="B786" s="11"/>
      <c r="C786" s="11" t="s">
        <v>178</v>
      </c>
      <c r="D786" s="11"/>
      <c r="E786" s="11" t="s">
        <v>126</v>
      </c>
      <c r="F786" s="11">
        <v>1</v>
      </c>
      <c r="G786" s="204">
        <v>17114.669999999998</v>
      </c>
      <c r="H786" s="204">
        <v>17114.669999999998</v>
      </c>
      <c r="I786" s="204">
        <v>17114.669999999998</v>
      </c>
      <c r="J786" s="220">
        <v>13</v>
      </c>
      <c r="L786" s="11">
        <v>1</v>
      </c>
      <c r="M786" s="204"/>
      <c r="N786" s="204"/>
      <c r="O786" s="11"/>
      <c r="P786" s="204"/>
      <c r="Q786" s="204"/>
      <c r="R786" s="11">
        <v>1</v>
      </c>
      <c r="S786" s="204">
        <v>17114.669999999998</v>
      </c>
      <c r="T786" s="204">
        <v>17114.669999999998</v>
      </c>
      <c r="V786" s="11"/>
      <c r="W786" s="11"/>
      <c r="X786" s="11"/>
      <c r="Y786" s="11"/>
      <c r="Z786" s="11"/>
      <c r="AA786" s="11"/>
      <c r="AB786" s="11"/>
      <c r="AC786" s="11"/>
      <c r="AD786" s="11"/>
    </row>
    <row r="787" spans="1:30">
      <c r="A787" s="56"/>
      <c r="B787" s="11"/>
      <c r="C787" s="11" t="s">
        <v>421</v>
      </c>
      <c r="D787" s="11"/>
      <c r="E787" s="11" t="s">
        <v>129</v>
      </c>
      <c r="F787" s="11">
        <v>13</v>
      </c>
      <c r="G787" s="204">
        <v>15541.28</v>
      </c>
      <c r="H787" s="204">
        <v>62165.120000000003</v>
      </c>
      <c r="I787" s="204">
        <v>4781.9323076923101</v>
      </c>
      <c r="J787" s="220">
        <v>14.9230769230769</v>
      </c>
      <c r="L787" s="11">
        <v>4</v>
      </c>
      <c r="M787" s="204">
        <v>51716.62</v>
      </c>
      <c r="N787" s="204">
        <v>5746.2911111111098</v>
      </c>
      <c r="O787" s="11"/>
      <c r="P787" s="204"/>
      <c r="Q787" s="204"/>
      <c r="R787" s="11">
        <v>13</v>
      </c>
      <c r="S787" s="204">
        <v>62165.120000000003</v>
      </c>
      <c r="T787" s="204">
        <v>4781.9323076923101</v>
      </c>
      <c r="V787" s="11"/>
      <c r="W787" s="11"/>
      <c r="X787" s="11"/>
      <c r="Y787" s="11"/>
      <c r="Z787" s="11"/>
      <c r="AA787" s="11"/>
      <c r="AB787" s="11"/>
      <c r="AC787" s="11"/>
      <c r="AD787" s="11"/>
    </row>
    <row r="788" spans="1:30">
      <c r="A788" s="56"/>
      <c r="B788" s="11"/>
      <c r="C788" s="11" t="s">
        <v>381</v>
      </c>
      <c r="D788" s="11"/>
      <c r="E788" s="11" t="s">
        <v>382</v>
      </c>
      <c r="F788" s="11">
        <v>2</v>
      </c>
      <c r="G788" s="204">
        <v>11608.77</v>
      </c>
      <c r="H788" s="204">
        <v>11608.77</v>
      </c>
      <c r="I788" s="204">
        <v>5804.3850000000002</v>
      </c>
      <c r="J788" s="220">
        <v>13</v>
      </c>
      <c r="L788" s="11">
        <v>1</v>
      </c>
      <c r="M788" s="204">
        <v>1403.64</v>
      </c>
      <c r="N788" s="204">
        <v>1403.64</v>
      </c>
      <c r="O788" s="11"/>
      <c r="P788" s="204"/>
      <c r="Q788" s="204"/>
      <c r="R788" s="11">
        <v>2</v>
      </c>
      <c r="S788" s="204">
        <v>11608.77</v>
      </c>
      <c r="T788" s="204">
        <v>5804.3850000000002</v>
      </c>
      <c r="V788" s="11"/>
      <c r="W788" s="11"/>
      <c r="X788" s="11"/>
      <c r="Y788" s="11"/>
      <c r="Z788" s="11"/>
      <c r="AA788" s="11"/>
      <c r="AB788" s="11"/>
      <c r="AC788" s="11"/>
      <c r="AD788" s="11"/>
    </row>
    <row r="789" spans="1:30">
      <c r="A789" s="56"/>
      <c r="B789" s="11"/>
      <c r="C789" s="11" t="s">
        <v>112</v>
      </c>
      <c r="D789" s="11"/>
      <c r="E789" s="11" t="s">
        <v>114</v>
      </c>
      <c r="F789" s="11">
        <v>1</v>
      </c>
      <c r="G789" s="204">
        <v>9667.42</v>
      </c>
      <c r="H789" s="204">
        <v>9667.42</v>
      </c>
      <c r="I789" s="204">
        <v>9667.42</v>
      </c>
      <c r="J789" s="220">
        <v>37</v>
      </c>
      <c r="L789" s="11">
        <v>1</v>
      </c>
      <c r="M789" s="204"/>
      <c r="N789" s="204"/>
      <c r="O789" s="11"/>
      <c r="P789" s="204"/>
      <c r="Q789" s="204"/>
      <c r="R789" s="11">
        <v>1</v>
      </c>
      <c r="S789" s="204">
        <v>9667.42</v>
      </c>
      <c r="T789" s="204">
        <v>9667.42</v>
      </c>
      <c r="V789" s="11"/>
      <c r="W789" s="11"/>
      <c r="X789" s="11"/>
      <c r="Y789" s="11"/>
      <c r="Z789" s="11"/>
      <c r="AA789" s="11"/>
      <c r="AB789" s="11"/>
      <c r="AC789" s="11"/>
      <c r="AD789" s="11"/>
    </row>
    <row r="790" spans="1:30">
      <c r="A790" s="56"/>
      <c r="B790" s="11"/>
      <c r="C790" s="11" t="s">
        <v>171</v>
      </c>
      <c r="D790" s="11"/>
      <c r="E790" s="11" t="s">
        <v>172</v>
      </c>
      <c r="F790" s="11">
        <v>6</v>
      </c>
      <c r="G790" s="204">
        <v>8680.7933333333294</v>
      </c>
      <c r="H790" s="204">
        <v>26042.38</v>
      </c>
      <c r="I790" s="204">
        <v>4340.3966666666702</v>
      </c>
      <c r="J790" s="220">
        <v>9.8333333333333304</v>
      </c>
      <c r="L790" s="11">
        <v>3</v>
      </c>
      <c r="M790" s="204">
        <v>15937.57</v>
      </c>
      <c r="N790" s="204">
        <v>5312.5233333333299</v>
      </c>
      <c r="O790" s="11"/>
      <c r="P790" s="204"/>
      <c r="Q790" s="204"/>
      <c r="R790" s="11">
        <v>6</v>
      </c>
      <c r="S790" s="204">
        <v>26042.38</v>
      </c>
      <c r="T790" s="204">
        <v>4340.3966666666702</v>
      </c>
      <c r="V790" s="11"/>
      <c r="W790" s="11"/>
      <c r="X790" s="11"/>
      <c r="Y790" s="11"/>
      <c r="Z790" s="11"/>
      <c r="AA790" s="11"/>
      <c r="AB790" s="11"/>
      <c r="AC790" s="11"/>
      <c r="AD790" s="11"/>
    </row>
    <row r="791" spans="1:30">
      <c r="A791" s="56"/>
      <c r="B791" s="11"/>
      <c r="C791" s="11" t="s">
        <v>90</v>
      </c>
      <c r="D791" s="11"/>
      <c r="E791" s="11" t="s">
        <v>87</v>
      </c>
      <c r="F791" s="11">
        <v>7</v>
      </c>
      <c r="G791" s="204">
        <v>7088.6750000000002</v>
      </c>
      <c r="H791" s="204">
        <v>28354.7</v>
      </c>
      <c r="I791" s="204">
        <v>4050.6714285714302</v>
      </c>
      <c r="J791" s="220">
        <v>15.4285714285714</v>
      </c>
      <c r="L791" s="11">
        <v>4</v>
      </c>
      <c r="M791" s="204">
        <v>13056.56</v>
      </c>
      <c r="N791" s="204">
        <v>4352.1866666666701</v>
      </c>
      <c r="O791" s="11"/>
      <c r="P791" s="204"/>
      <c r="Q791" s="204"/>
      <c r="R791" s="11">
        <v>7</v>
      </c>
      <c r="S791" s="204">
        <v>28354.7</v>
      </c>
      <c r="T791" s="204">
        <v>4050.6714285714302</v>
      </c>
      <c r="V791" s="11"/>
      <c r="W791" s="11"/>
      <c r="X791" s="11"/>
      <c r="Y791" s="11"/>
      <c r="Z791" s="11"/>
      <c r="AA791" s="11"/>
      <c r="AB791" s="11"/>
      <c r="AC791" s="11"/>
      <c r="AD791" s="11"/>
    </row>
    <row r="792" spans="1:30">
      <c r="A792" s="56"/>
      <c r="B792" s="11"/>
      <c r="C792" s="11" t="s">
        <v>267</v>
      </c>
      <c r="D792" s="11"/>
      <c r="E792" s="11" t="s">
        <v>150</v>
      </c>
      <c r="F792" s="11">
        <v>2</v>
      </c>
      <c r="G792" s="204">
        <v>6798.43</v>
      </c>
      <c r="H792" s="204">
        <v>6798.43</v>
      </c>
      <c r="I792" s="204">
        <v>3399.2150000000001</v>
      </c>
      <c r="J792" s="220">
        <v>9.5</v>
      </c>
      <c r="L792" s="11">
        <v>1</v>
      </c>
      <c r="M792" s="204">
        <v>4449.8599999999997</v>
      </c>
      <c r="N792" s="204">
        <v>4449.8599999999997</v>
      </c>
      <c r="O792" s="11"/>
      <c r="P792" s="204"/>
      <c r="Q792" s="204"/>
      <c r="R792" s="11">
        <v>2</v>
      </c>
      <c r="S792" s="204">
        <v>6798.43</v>
      </c>
      <c r="T792" s="204">
        <v>3399.2150000000001</v>
      </c>
      <c r="V792" s="11"/>
      <c r="W792" s="11"/>
      <c r="X792" s="11"/>
      <c r="Y792" s="11"/>
      <c r="Z792" s="11"/>
      <c r="AA792" s="11"/>
      <c r="AB792" s="11"/>
      <c r="AC792" s="11"/>
      <c r="AD792" s="11"/>
    </row>
    <row r="793" spans="1:30">
      <c r="A793" s="56"/>
      <c r="B793" s="11"/>
      <c r="C793" s="11" t="s">
        <v>308</v>
      </c>
      <c r="D793" s="11"/>
      <c r="E793" s="11" t="s">
        <v>150</v>
      </c>
      <c r="F793" s="11">
        <v>12</v>
      </c>
      <c r="G793" s="204">
        <v>5855.34666666667</v>
      </c>
      <c r="H793" s="204">
        <v>52698.12</v>
      </c>
      <c r="I793" s="204">
        <v>4391.51</v>
      </c>
      <c r="J793" s="220">
        <v>12.6666666666667</v>
      </c>
      <c r="L793" s="11">
        <v>9</v>
      </c>
      <c r="M793" s="204">
        <v>4096.6000000000004</v>
      </c>
      <c r="N793" s="204">
        <v>1365.5333333333299</v>
      </c>
      <c r="O793" s="11"/>
      <c r="P793" s="204"/>
      <c r="Q793" s="204"/>
      <c r="R793" s="11">
        <v>12</v>
      </c>
      <c r="S793" s="204">
        <v>52698.12</v>
      </c>
      <c r="T793" s="204">
        <v>4391.51</v>
      </c>
      <c r="V793" s="11"/>
      <c r="W793" s="11"/>
      <c r="X793" s="11"/>
      <c r="Y793" s="11"/>
      <c r="Z793" s="11"/>
      <c r="AA793" s="11"/>
      <c r="AB793" s="11"/>
      <c r="AC793" s="11"/>
      <c r="AD793" s="11"/>
    </row>
    <row r="794" spans="1:30">
      <c r="A794" s="56"/>
      <c r="B794" s="11"/>
      <c r="C794" s="11" t="s">
        <v>198</v>
      </c>
      <c r="D794" s="11"/>
      <c r="E794" s="11" t="s">
        <v>89</v>
      </c>
      <c r="F794" s="11">
        <v>4</v>
      </c>
      <c r="G794" s="204">
        <v>5365.1033333333298</v>
      </c>
      <c r="H794" s="204">
        <v>16095.31</v>
      </c>
      <c r="I794" s="204">
        <v>4023.8274999999999</v>
      </c>
      <c r="J794" s="220">
        <v>15.75</v>
      </c>
      <c r="L794" s="11">
        <v>3</v>
      </c>
      <c r="M794" s="204">
        <v>610.66999999999996</v>
      </c>
      <c r="N794" s="204">
        <v>610.66999999999996</v>
      </c>
      <c r="O794" s="11"/>
      <c r="P794" s="204"/>
      <c r="Q794" s="204"/>
      <c r="R794" s="11">
        <v>4</v>
      </c>
      <c r="S794" s="204">
        <v>16095.31</v>
      </c>
      <c r="T794" s="204">
        <v>4023.8274999999999</v>
      </c>
      <c r="V794" s="11"/>
      <c r="W794" s="11"/>
      <c r="X794" s="11"/>
      <c r="Y794" s="11"/>
      <c r="Z794" s="11"/>
      <c r="AA794" s="11"/>
      <c r="AB794" s="11"/>
      <c r="AC794" s="11"/>
      <c r="AD794" s="11"/>
    </row>
    <row r="795" spans="1:30">
      <c r="A795" s="56"/>
      <c r="B795" s="11"/>
      <c r="C795" s="11" t="s">
        <v>93</v>
      </c>
      <c r="D795" s="11"/>
      <c r="E795" s="11" t="s">
        <v>94</v>
      </c>
      <c r="F795" s="11">
        <v>1</v>
      </c>
      <c r="G795" s="204">
        <v>5062.2299999999996</v>
      </c>
      <c r="H795" s="204">
        <v>5062.2299999999996</v>
      </c>
      <c r="I795" s="204">
        <v>5062.2299999999996</v>
      </c>
      <c r="J795" s="220">
        <v>37</v>
      </c>
      <c r="L795" s="11">
        <v>1</v>
      </c>
      <c r="M795" s="204"/>
      <c r="N795" s="204"/>
      <c r="O795" s="11"/>
      <c r="P795" s="204"/>
      <c r="Q795" s="204"/>
      <c r="R795" s="11">
        <v>1</v>
      </c>
      <c r="S795" s="204">
        <v>5062.2299999999996</v>
      </c>
      <c r="T795" s="204">
        <v>5062.2299999999996</v>
      </c>
      <c r="V795" s="11"/>
      <c r="W795" s="11"/>
      <c r="X795" s="11"/>
      <c r="Y795" s="11"/>
      <c r="Z795" s="11"/>
      <c r="AA795" s="11"/>
      <c r="AB795" s="11"/>
      <c r="AC795" s="11"/>
      <c r="AD795" s="11"/>
    </row>
    <row r="796" spans="1:30">
      <c r="A796" s="56"/>
      <c r="B796" s="11"/>
      <c r="C796" s="11" t="s">
        <v>101</v>
      </c>
      <c r="D796" s="11"/>
      <c r="E796" s="11" t="s">
        <v>103</v>
      </c>
      <c r="F796" s="11">
        <v>20</v>
      </c>
      <c r="G796" s="204">
        <v>5016.6635714285703</v>
      </c>
      <c r="H796" s="204">
        <v>70233.289999999994</v>
      </c>
      <c r="I796" s="204">
        <v>3511.6644999999999</v>
      </c>
      <c r="J796" s="220">
        <v>12.55</v>
      </c>
      <c r="L796" s="11">
        <v>14</v>
      </c>
      <c r="M796" s="204">
        <v>11498.76</v>
      </c>
      <c r="N796" s="204">
        <v>1916.46</v>
      </c>
      <c r="O796" s="11"/>
      <c r="P796" s="204"/>
      <c r="Q796" s="204"/>
      <c r="R796" s="11">
        <v>20</v>
      </c>
      <c r="S796" s="204">
        <v>70233.289999999994</v>
      </c>
      <c r="T796" s="204">
        <v>3511.6644999999999</v>
      </c>
      <c r="V796" s="11"/>
      <c r="W796" s="11"/>
      <c r="X796" s="11"/>
      <c r="Y796" s="11"/>
      <c r="Z796" s="11"/>
      <c r="AA796" s="11"/>
      <c r="AB796" s="11"/>
      <c r="AC796" s="11"/>
      <c r="AD796" s="11"/>
    </row>
    <row r="797" spans="1:30">
      <c r="A797" s="56"/>
      <c r="B797" s="11"/>
      <c r="C797" s="11" t="s">
        <v>127</v>
      </c>
      <c r="D797" s="11"/>
      <c r="E797" s="11" t="s">
        <v>94</v>
      </c>
      <c r="F797" s="11">
        <v>8</v>
      </c>
      <c r="G797" s="204">
        <v>4654.9766666666701</v>
      </c>
      <c r="H797" s="204">
        <v>13964.93</v>
      </c>
      <c r="I797" s="204">
        <v>1745.61625</v>
      </c>
      <c r="J797" s="220">
        <v>9.125</v>
      </c>
      <c r="L797" s="11">
        <v>3</v>
      </c>
      <c r="M797" s="204">
        <v>12129.97</v>
      </c>
      <c r="N797" s="204">
        <v>2425.9940000000001</v>
      </c>
      <c r="O797" s="11"/>
      <c r="P797" s="204"/>
      <c r="Q797" s="204"/>
      <c r="R797" s="11">
        <v>8</v>
      </c>
      <c r="S797" s="204">
        <v>13964.93</v>
      </c>
      <c r="T797" s="204">
        <v>1745.61625</v>
      </c>
      <c r="V797" s="11"/>
      <c r="W797" s="11"/>
      <c r="X797" s="11"/>
      <c r="Y797" s="11"/>
      <c r="Z797" s="11"/>
      <c r="AA797" s="11"/>
      <c r="AB797" s="11"/>
      <c r="AC797" s="11"/>
      <c r="AD797" s="11"/>
    </row>
    <row r="798" spans="1:30">
      <c r="A798" s="56"/>
      <c r="B798" s="11"/>
      <c r="C798" s="11" t="s">
        <v>443</v>
      </c>
      <c r="D798" s="11"/>
      <c r="E798" s="11" t="s">
        <v>444</v>
      </c>
      <c r="F798" s="11">
        <v>11</v>
      </c>
      <c r="G798" s="204">
        <v>4295.5114285714299</v>
      </c>
      <c r="H798" s="204">
        <v>30068.58</v>
      </c>
      <c r="I798" s="204">
        <v>2733.50727272727</v>
      </c>
      <c r="J798" s="220">
        <v>12</v>
      </c>
      <c r="L798" s="11">
        <v>7</v>
      </c>
      <c r="M798" s="204">
        <v>21462.68</v>
      </c>
      <c r="N798" s="204">
        <v>5365.67</v>
      </c>
      <c r="O798" s="11"/>
      <c r="P798" s="204"/>
      <c r="Q798" s="204"/>
      <c r="R798" s="11">
        <v>11</v>
      </c>
      <c r="S798" s="204">
        <v>30068.58</v>
      </c>
      <c r="T798" s="204">
        <v>2733.50727272727</v>
      </c>
      <c r="V798" s="11"/>
      <c r="W798" s="11"/>
      <c r="X798" s="11"/>
      <c r="Y798" s="11"/>
      <c r="Z798" s="11"/>
      <c r="AA798" s="11"/>
      <c r="AB798" s="11"/>
      <c r="AC798" s="11"/>
      <c r="AD798" s="11"/>
    </row>
    <row r="799" spans="1:30">
      <c r="A799" s="56"/>
      <c r="B799" s="11"/>
      <c r="C799" s="11" t="s">
        <v>234</v>
      </c>
      <c r="D799" s="11"/>
      <c r="E799" s="11" t="s">
        <v>107</v>
      </c>
      <c r="F799" s="11">
        <v>8</v>
      </c>
      <c r="G799" s="204">
        <v>4228.1925000000001</v>
      </c>
      <c r="H799" s="204">
        <v>16912.77</v>
      </c>
      <c r="I799" s="204">
        <v>2114.0962500000001</v>
      </c>
      <c r="J799" s="220">
        <v>8.75</v>
      </c>
      <c r="L799" s="11">
        <v>4</v>
      </c>
      <c r="M799" s="204">
        <v>8394.3799999999992</v>
      </c>
      <c r="N799" s="204">
        <v>2098.5949999999998</v>
      </c>
      <c r="O799" s="11"/>
      <c r="P799" s="204"/>
      <c r="Q799" s="204"/>
      <c r="R799" s="11">
        <v>8</v>
      </c>
      <c r="S799" s="204">
        <v>16912.77</v>
      </c>
      <c r="T799" s="204">
        <v>2114.0962500000001</v>
      </c>
      <c r="V799" s="11"/>
      <c r="W799" s="11"/>
      <c r="X799" s="11"/>
      <c r="Y799" s="11"/>
      <c r="Z799" s="11"/>
      <c r="AA799" s="11"/>
      <c r="AB799" s="11"/>
      <c r="AC799" s="11"/>
      <c r="AD799" s="11"/>
    </row>
    <row r="800" spans="1:30">
      <c r="A800" s="56"/>
      <c r="B800" s="11"/>
      <c r="C800" s="11" t="s">
        <v>275</v>
      </c>
      <c r="D800" s="11"/>
      <c r="E800" s="11" t="s">
        <v>172</v>
      </c>
      <c r="F800" s="11">
        <v>1</v>
      </c>
      <c r="G800" s="204">
        <v>3856.91</v>
      </c>
      <c r="H800" s="204">
        <v>3856.91</v>
      </c>
      <c r="I800" s="204">
        <v>3856.91</v>
      </c>
      <c r="J800" s="220">
        <v>25</v>
      </c>
      <c r="L800" s="11">
        <v>1</v>
      </c>
      <c r="M800" s="204"/>
      <c r="N800" s="204"/>
      <c r="O800" s="11"/>
      <c r="P800" s="204"/>
      <c r="Q800" s="204"/>
      <c r="R800" s="11">
        <v>1</v>
      </c>
      <c r="S800" s="204">
        <v>3856.91</v>
      </c>
      <c r="T800" s="204">
        <v>3856.91</v>
      </c>
      <c r="V800" s="11"/>
      <c r="W800" s="11"/>
      <c r="X800" s="11"/>
      <c r="Y800" s="11"/>
      <c r="Z800" s="11"/>
      <c r="AA800" s="11"/>
      <c r="AB800" s="11"/>
      <c r="AC800" s="11"/>
      <c r="AD800" s="11"/>
    </row>
    <row r="801" spans="1:30">
      <c r="A801" s="56"/>
      <c r="B801" s="11"/>
      <c r="C801" s="11" t="s">
        <v>391</v>
      </c>
      <c r="D801" s="11"/>
      <c r="E801" s="11" t="s">
        <v>210</v>
      </c>
      <c r="F801" s="11">
        <v>7</v>
      </c>
      <c r="G801" s="204">
        <v>3847.3166666666698</v>
      </c>
      <c r="H801" s="204">
        <v>11541.95</v>
      </c>
      <c r="I801" s="204">
        <v>1648.85</v>
      </c>
      <c r="J801" s="220">
        <v>9.5714285714285694</v>
      </c>
      <c r="L801" s="11">
        <v>3</v>
      </c>
      <c r="M801" s="204">
        <v>9921.3799999999992</v>
      </c>
      <c r="N801" s="204">
        <v>2480.3449999999998</v>
      </c>
      <c r="O801" s="11"/>
      <c r="P801" s="204"/>
      <c r="Q801" s="204"/>
      <c r="R801" s="11">
        <v>7</v>
      </c>
      <c r="S801" s="204">
        <v>11541.95</v>
      </c>
      <c r="T801" s="204">
        <v>1648.85</v>
      </c>
      <c r="V801" s="11"/>
      <c r="W801" s="11"/>
      <c r="X801" s="11"/>
      <c r="Y801" s="11"/>
      <c r="Z801" s="11"/>
      <c r="AA801" s="11"/>
      <c r="AB801" s="11"/>
      <c r="AC801" s="11"/>
      <c r="AD801" s="11"/>
    </row>
    <row r="802" spans="1:30">
      <c r="A802" s="56"/>
      <c r="B802" s="11"/>
      <c r="C802" s="11" t="s">
        <v>221</v>
      </c>
      <c r="D802" s="11"/>
      <c r="E802" s="11" t="s">
        <v>185</v>
      </c>
      <c r="F802" s="11">
        <v>1</v>
      </c>
      <c r="G802" s="204">
        <v>3828.22</v>
      </c>
      <c r="H802" s="204">
        <v>3828.22</v>
      </c>
      <c r="I802" s="204">
        <v>3828.22</v>
      </c>
      <c r="J802" s="220">
        <v>12</v>
      </c>
      <c r="L802" s="11">
        <v>1</v>
      </c>
      <c r="M802" s="204"/>
      <c r="N802" s="204"/>
      <c r="O802" s="11"/>
      <c r="P802" s="204"/>
      <c r="Q802" s="204"/>
      <c r="R802" s="11">
        <v>1</v>
      </c>
      <c r="S802" s="204">
        <v>3828.22</v>
      </c>
      <c r="T802" s="204">
        <v>3828.22</v>
      </c>
      <c r="V802" s="11"/>
      <c r="W802" s="11"/>
      <c r="X802" s="11"/>
      <c r="Y802" s="11"/>
      <c r="Z802" s="11"/>
      <c r="AA802" s="11"/>
      <c r="AB802" s="11"/>
      <c r="AC802" s="11"/>
      <c r="AD802" s="11"/>
    </row>
    <row r="803" spans="1:30">
      <c r="A803" s="56"/>
      <c r="B803" s="11"/>
      <c r="C803" s="11" t="s">
        <v>294</v>
      </c>
      <c r="D803" s="11"/>
      <c r="E803" s="11" t="s">
        <v>293</v>
      </c>
      <c r="F803" s="11">
        <v>2</v>
      </c>
      <c r="G803" s="204">
        <v>3778.395</v>
      </c>
      <c r="H803" s="204">
        <v>7556.79</v>
      </c>
      <c r="I803" s="204">
        <v>3778.395</v>
      </c>
      <c r="J803" s="220">
        <v>12.5</v>
      </c>
      <c r="L803" s="11">
        <v>2</v>
      </c>
      <c r="M803" s="204"/>
      <c r="N803" s="204"/>
      <c r="O803" s="11"/>
      <c r="P803" s="204"/>
      <c r="Q803" s="204"/>
      <c r="R803" s="11">
        <v>2</v>
      </c>
      <c r="S803" s="204">
        <v>7556.79</v>
      </c>
      <c r="T803" s="204">
        <v>3778.395</v>
      </c>
      <c r="V803" s="11"/>
      <c r="W803" s="11"/>
      <c r="X803" s="11"/>
      <c r="Y803" s="11"/>
      <c r="Z803" s="11"/>
      <c r="AA803" s="11"/>
      <c r="AB803" s="11"/>
      <c r="AC803" s="11"/>
      <c r="AD803" s="11"/>
    </row>
    <row r="804" spans="1:30">
      <c r="A804" s="56"/>
      <c r="B804" s="11"/>
      <c r="C804" s="11" t="s">
        <v>386</v>
      </c>
      <c r="D804" s="11"/>
      <c r="E804" s="11" t="s">
        <v>116</v>
      </c>
      <c r="F804" s="11">
        <v>8</v>
      </c>
      <c r="G804" s="204">
        <v>3526.1950000000002</v>
      </c>
      <c r="H804" s="204">
        <v>14104.78</v>
      </c>
      <c r="I804" s="204">
        <v>1763.0975000000001</v>
      </c>
      <c r="J804" s="220">
        <v>13.125</v>
      </c>
      <c r="L804" s="11">
        <v>4</v>
      </c>
      <c r="M804" s="204">
        <v>3666.84</v>
      </c>
      <c r="N804" s="204">
        <v>916.71</v>
      </c>
      <c r="O804" s="11"/>
      <c r="P804" s="204"/>
      <c r="Q804" s="204"/>
      <c r="R804" s="11">
        <v>8</v>
      </c>
      <c r="S804" s="204">
        <v>14104.78</v>
      </c>
      <c r="T804" s="204">
        <v>1763.0975000000001</v>
      </c>
      <c r="V804" s="11"/>
      <c r="W804" s="11"/>
      <c r="X804" s="11"/>
      <c r="Y804" s="11"/>
      <c r="Z804" s="11"/>
      <c r="AA804" s="11"/>
      <c r="AB804" s="11"/>
      <c r="AC804" s="11"/>
      <c r="AD804" s="11"/>
    </row>
    <row r="805" spans="1:30">
      <c r="A805" s="56"/>
      <c r="B805" s="11"/>
      <c r="C805" s="11" t="s">
        <v>407</v>
      </c>
      <c r="D805" s="11"/>
      <c r="E805" s="11" t="s">
        <v>408</v>
      </c>
      <c r="F805" s="11">
        <v>3</v>
      </c>
      <c r="G805" s="204">
        <v>3418.13</v>
      </c>
      <c r="H805" s="204">
        <v>6836.26</v>
      </c>
      <c r="I805" s="204">
        <v>2278.7533333333299</v>
      </c>
      <c r="J805" s="220">
        <v>14.6666666666667</v>
      </c>
      <c r="L805" s="11">
        <v>2</v>
      </c>
      <c r="M805" s="204">
        <v>2828.58</v>
      </c>
      <c r="N805" s="204">
        <v>2828.58</v>
      </c>
      <c r="O805" s="11"/>
      <c r="P805" s="204"/>
      <c r="Q805" s="204"/>
      <c r="R805" s="11">
        <v>3</v>
      </c>
      <c r="S805" s="204">
        <v>6836.26</v>
      </c>
      <c r="T805" s="204">
        <v>2278.7533333333299</v>
      </c>
      <c r="V805" s="11"/>
      <c r="W805" s="11"/>
      <c r="X805" s="11"/>
      <c r="Y805" s="11"/>
      <c r="Z805" s="11"/>
      <c r="AA805" s="11"/>
      <c r="AB805" s="11"/>
      <c r="AC805" s="11"/>
      <c r="AD805" s="11"/>
    </row>
    <row r="806" spans="1:30">
      <c r="A806" s="56"/>
      <c r="B806" s="11"/>
      <c r="C806" s="11" t="s">
        <v>135</v>
      </c>
      <c r="D806" s="11"/>
      <c r="E806" s="11" t="s">
        <v>136</v>
      </c>
      <c r="F806" s="11">
        <v>16</v>
      </c>
      <c r="G806" s="204">
        <v>3413.127</v>
      </c>
      <c r="H806" s="204">
        <v>34131.269999999997</v>
      </c>
      <c r="I806" s="204">
        <v>2133.2043749999998</v>
      </c>
      <c r="J806" s="220">
        <v>12.25</v>
      </c>
      <c r="L806" s="11">
        <v>10</v>
      </c>
      <c r="M806" s="204">
        <v>10101.85</v>
      </c>
      <c r="N806" s="204">
        <v>1683.6416666666701</v>
      </c>
      <c r="O806" s="11"/>
      <c r="P806" s="204"/>
      <c r="Q806" s="204"/>
      <c r="R806" s="11">
        <v>16</v>
      </c>
      <c r="S806" s="204">
        <v>34131.269999999997</v>
      </c>
      <c r="T806" s="204">
        <v>2133.2043749999998</v>
      </c>
      <c r="V806" s="11"/>
      <c r="W806" s="11"/>
      <c r="X806" s="11"/>
      <c r="Y806" s="11"/>
      <c r="Z806" s="11"/>
      <c r="AA806" s="11"/>
      <c r="AB806" s="11"/>
      <c r="AC806" s="11"/>
      <c r="AD806" s="11"/>
    </row>
    <row r="807" spans="1:30">
      <c r="A807" s="56"/>
      <c r="B807" s="11"/>
      <c r="C807" s="11" t="s">
        <v>353</v>
      </c>
      <c r="D807" s="11"/>
      <c r="E807" s="11" t="s">
        <v>354</v>
      </c>
      <c r="F807" s="11">
        <v>2</v>
      </c>
      <c r="G807" s="204">
        <v>3409.85</v>
      </c>
      <c r="H807" s="204">
        <v>3409.85</v>
      </c>
      <c r="I807" s="204">
        <v>1704.925</v>
      </c>
      <c r="J807" s="220">
        <v>18.5</v>
      </c>
      <c r="L807" s="11">
        <v>1</v>
      </c>
      <c r="M807" s="204">
        <v>473.98</v>
      </c>
      <c r="N807" s="204">
        <v>473.98</v>
      </c>
      <c r="O807" s="11"/>
      <c r="P807" s="204"/>
      <c r="Q807" s="204"/>
      <c r="R807" s="11">
        <v>2</v>
      </c>
      <c r="S807" s="204">
        <v>3409.85</v>
      </c>
      <c r="T807" s="204">
        <v>1704.925</v>
      </c>
      <c r="V807" s="11"/>
      <c r="W807" s="11"/>
      <c r="X807" s="11"/>
      <c r="Y807" s="11"/>
      <c r="Z807" s="11"/>
      <c r="AA807" s="11"/>
      <c r="AB807" s="11"/>
      <c r="AC807" s="11"/>
      <c r="AD807" s="11"/>
    </row>
    <row r="808" spans="1:30">
      <c r="A808" s="56"/>
      <c r="B808" s="11"/>
      <c r="C808" s="11" t="s">
        <v>361</v>
      </c>
      <c r="D808" s="11"/>
      <c r="E808" s="11" t="s">
        <v>362</v>
      </c>
      <c r="F808" s="11">
        <v>1</v>
      </c>
      <c r="G808" s="204">
        <v>3399.76</v>
      </c>
      <c r="H808" s="204">
        <v>3399.76</v>
      </c>
      <c r="I808" s="204">
        <v>3399.76</v>
      </c>
      <c r="J808" s="220">
        <v>37</v>
      </c>
      <c r="L808" s="11">
        <v>1</v>
      </c>
      <c r="M808" s="204"/>
      <c r="N808" s="204"/>
      <c r="O808" s="11"/>
      <c r="P808" s="204"/>
      <c r="Q808" s="204"/>
      <c r="R808" s="11">
        <v>1</v>
      </c>
      <c r="S808" s="204">
        <v>3399.76</v>
      </c>
      <c r="T808" s="204">
        <v>3399.76</v>
      </c>
      <c r="V808" s="11"/>
      <c r="W808" s="11"/>
      <c r="X808" s="11"/>
      <c r="Y808" s="11"/>
      <c r="Z808" s="11"/>
      <c r="AA808" s="11"/>
      <c r="AB808" s="11"/>
      <c r="AC808" s="11"/>
      <c r="AD808" s="11"/>
    </row>
    <row r="809" spans="1:30">
      <c r="A809" s="56"/>
      <c r="B809" s="11"/>
      <c r="C809" s="11" t="s">
        <v>346</v>
      </c>
      <c r="D809" s="11"/>
      <c r="E809" s="11" t="s">
        <v>347</v>
      </c>
      <c r="F809" s="11">
        <v>3</v>
      </c>
      <c r="G809" s="204">
        <v>3393.645</v>
      </c>
      <c r="H809" s="204">
        <v>6787.29</v>
      </c>
      <c r="I809" s="204">
        <v>2262.4299999999998</v>
      </c>
      <c r="J809" s="220">
        <v>12.6666666666667</v>
      </c>
      <c r="L809" s="11">
        <v>2</v>
      </c>
      <c r="M809" s="204">
        <v>377.68</v>
      </c>
      <c r="N809" s="204">
        <v>377.68</v>
      </c>
      <c r="O809" s="11"/>
      <c r="P809" s="204"/>
      <c r="Q809" s="204"/>
      <c r="R809" s="11">
        <v>3</v>
      </c>
      <c r="S809" s="204">
        <v>6787.29</v>
      </c>
      <c r="T809" s="204">
        <v>2262.4299999999998</v>
      </c>
      <c r="V809" s="11"/>
      <c r="W809" s="11"/>
      <c r="X809" s="11"/>
      <c r="Y809" s="11"/>
      <c r="Z809" s="11"/>
      <c r="AA809" s="11"/>
      <c r="AB809" s="11"/>
      <c r="AC809" s="11"/>
      <c r="AD809" s="11"/>
    </row>
    <row r="810" spans="1:30">
      <c r="A810" s="56"/>
      <c r="B810" s="11"/>
      <c r="C810" s="11" t="s">
        <v>331</v>
      </c>
      <c r="D810" s="11"/>
      <c r="E810" s="11" t="s">
        <v>332</v>
      </c>
      <c r="F810" s="11">
        <v>3</v>
      </c>
      <c r="G810" s="204">
        <v>3200.91</v>
      </c>
      <c r="H810" s="204">
        <v>3200.91</v>
      </c>
      <c r="I810" s="204">
        <v>1066.97</v>
      </c>
      <c r="J810" s="220">
        <v>12.3333333333333</v>
      </c>
      <c r="L810" s="11">
        <v>1</v>
      </c>
      <c r="M810" s="204">
        <v>2857.87</v>
      </c>
      <c r="N810" s="204">
        <v>1428.9349999999999</v>
      </c>
      <c r="O810" s="11"/>
      <c r="P810" s="204"/>
      <c r="Q810" s="204"/>
      <c r="R810" s="11">
        <v>3</v>
      </c>
      <c r="S810" s="204">
        <v>3200.91</v>
      </c>
      <c r="T810" s="204">
        <v>1066.97</v>
      </c>
      <c r="V810" s="11"/>
      <c r="W810" s="11"/>
      <c r="X810" s="11"/>
      <c r="Y810" s="11"/>
      <c r="Z810" s="11"/>
      <c r="AA810" s="11"/>
      <c r="AB810" s="11"/>
      <c r="AC810" s="11"/>
      <c r="AD810" s="11"/>
    </row>
    <row r="811" spans="1:30">
      <c r="A811" s="56"/>
      <c r="B811" s="11"/>
      <c r="C811" s="11" t="s">
        <v>287</v>
      </c>
      <c r="D811" s="11"/>
      <c r="E811" s="11" t="s">
        <v>119</v>
      </c>
      <c r="F811" s="11">
        <v>4</v>
      </c>
      <c r="G811" s="204">
        <v>3105.97</v>
      </c>
      <c r="H811" s="204">
        <v>6211.94</v>
      </c>
      <c r="I811" s="204">
        <v>1552.9849999999999</v>
      </c>
      <c r="J811" s="220">
        <v>13.75</v>
      </c>
      <c r="L811" s="11">
        <v>2</v>
      </c>
      <c r="M811" s="204">
        <v>2210.77</v>
      </c>
      <c r="N811" s="204">
        <v>1105.385</v>
      </c>
      <c r="O811" s="11"/>
      <c r="P811" s="204"/>
      <c r="Q811" s="204"/>
      <c r="R811" s="11">
        <v>4</v>
      </c>
      <c r="S811" s="204">
        <v>6211.94</v>
      </c>
      <c r="T811" s="204">
        <v>1552.9849999999999</v>
      </c>
      <c r="V811" s="11"/>
      <c r="W811" s="11"/>
      <c r="X811" s="11"/>
      <c r="Y811" s="11"/>
      <c r="Z811" s="11"/>
      <c r="AA811" s="11"/>
      <c r="AB811" s="11"/>
      <c r="AC811" s="11"/>
      <c r="AD811" s="11"/>
    </row>
    <row r="812" spans="1:30">
      <c r="A812" s="56"/>
      <c r="B812" s="11"/>
      <c r="C812" s="11" t="s">
        <v>333</v>
      </c>
      <c r="D812" s="11"/>
      <c r="E812" s="11" t="s">
        <v>334</v>
      </c>
      <c r="F812" s="11">
        <v>5</v>
      </c>
      <c r="G812" s="204">
        <v>3076.875</v>
      </c>
      <c r="H812" s="204">
        <v>12307.5</v>
      </c>
      <c r="I812" s="204">
        <v>2461.5</v>
      </c>
      <c r="J812" s="220">
        <v>15</v>
      </c>
      <c r="L812" s="11">
        <v>4</v>
      </c>
      <c r="M812" s="204">
        <v>4005.93</v>
      </c>
      <c r="N812" s="204">
        <v>4005.93</v>
      </c>
      <c r="O812" s="11"/>
      <c r="P812" s="204"/>
      <c r="Q812" s="204"/>
      <c r="R812" s="11">
        <v>5</v>
      </c>
      <c r="S812" s="204">
        <v>12307.5</v>
      </c>
      <c r="T812" s="204">
        <v>2461.5</v>
      </c>
      <c r="V812" s="11"/>
      <c r="W812" s="11"/>
      <c r="X812" s="11"/>
      <c r="Y812" s="11"/>
      <c r="Z812" s="11"/>
      <c r="AA812" s="11"/>
      <c r="AB812" s="11"/>
      <c r="AC812" s="11"/>
      <c r="AD812" s="11"/>
    </row>
    <row r="813" spans="1:30">
      <c r="A813" s="56"/>
      <c r="B813" s="11"/>
      <c r="C813" s="11" t="s">
        <v>147</v>
      </c>
      <c r="D813" s="11"/>
      <c r="E813" s="11" t="s">
        <v>144</v>
      </c>
      <c r="F813" s="11">
        <v>5</v>
      </c>
      <c r="G813" s="204">
        <v>2986.3724999999999</v>
      </c>
      <c r="H813" s="204">
        <v>11945.49</v>
      </c>
      <c r="I813" s="204">
        <v>2389.098</v>
      </c>
      <c r="J813" s="220">
        <v>12.4</v>
      </c>
      <c r="L813" s="11">
        <v>4</v>
      </c>
      <c r="M813" s="204">
        <v>699.36</v>
      </c>
      <c r="N813" s="204">
        <v>699.36</v>
      </c>
      <c r="O813" s="11"/>
      <c r="P813" s="204"/>
      <c r="Q813" s="204"/>
      <c r="R813" s="11">
        <v>5</v>
      </c>
      <c r="S813" s="204">
        <v>11945.49</v>
      </c>
      <c r="T813" s="204">
        <v>2389.098</v>
      </c>
      <c r="V813" s="11"/>
      <c r="W813" s="11"/>
      <c r="X813" s="11"/>
      <c r="Y813" s="11"/>
      <c r="Z813" s="11"/>
      <c r="AA813" s="11"/>
      <c r="AB813" s="11"/>
      <c r="AC813" s="11"/>
      <c r="AD813" s="11"/>
    </row>
    <row r="814" spans="1:30">
      <c r="A814" s="56"/>
      <c r="B814" s="11"/>
      <c r="C814" s="11" t="s">
        <v>378</v>
      </c>
      <c r="D814" s="11"/>
      <c r="E814" s="11" t="s">
        <v>289</v>
      </c>
      <c r="F814" s="11">
        <v>5</v>
      </c>
      <c r="G814" s="204">
        <v>2880.85</v>
      </c>
      <c r="H814" s="204">
        <v>8642.5499999999993</v>
      </c>
      <c r="I814" s="204">
        <v>1728.51</v>
      </c>
      <c r="J814" s="220">
        <v>10.199999999999999</v>
      </c>
      <c r="L814" s="11">
        <v>3</v>
      </c>
      <c r="M814" s="204">
        <v>6518.49</v>
      </c>
      <c r="N814" s="204">
        <v>3259.2449999999999</v>
      </c>
      <c r="O814" s="11"/>
      <c r="P814" s="204"/>
      <c r="Q814" s="204"/>
      <c r="R814" s="11">
        <v>5</v>
      </c>
      <c r="S814" s="204">
        <v>8642.5499999999993</v>
      </c>
      <c r="T814" s="204">
        <v>1728.51</v>
      </c>
      <c r="V814" s="11"/>
      <c r="W814" s="11"/>
      <c r="X814" s="11"/>
      <c r="Y814" s="11"/>
      <c r="Z814" s="11"/>
      <c r="AA814" s="11"/>
      <c r="AB814" s="11"/>
      <c r="AC814" s="11"/>
      <c r="AD814" s="11"/>
    </row>
    <row r="815" spans="1:30">
      <c r="A815" s="56"/>
      <c r="B815" s="11"/>
      <c r="C815" s="11" t="s">
        <v>436</v>
      </c>
      <c r="D815" s="11"/>
      <c r="E815" s="11" t="s">
        <v>437</v>
      </c>
      <c r="F815" s="11">
        <v>2</v>
      </c>
      <c r="G815" s="204">
        <v>2877.7</v>
      </c>
      <c r="H815" s="204">
        <v>2877.7</v>
      </c>
      <c r="I815" s="204">
        <v>1438.85</v>
      </c>
      <c r="J815" s="220">
        <v>12.5</v>
      </c>
      <c r="L815" s="11">
        <v>1</v>
      </c>
      <c r="M815" s="204">
        <v>2782.04</v>
      </c>
      <c r="N815" s="204">
        <v>2782.04</v>
      </c>
      <c r="O815" s="11"/>
      <c r="P815" s="204"/>
      <c r="Q815" s="204"/>
      <c r="R815" s="11">
        <v>2</v>
      </c>
      <c r="S815" s="204">
        <v>2877.7</v>
      </c>
      <c r="T815" s="204">
        <v>1438.85</v>
      </c>
      <c r="V815" s="11"/>
      <c r="W815" s="11"/>
      <c r="X815" s="11"/>
      <c r="Y815" s="11"/>
      <c r="Z815" s="11"/>
      <c r="AA815" s="11"/>
      <c r="AB815" s="11"/>
      <c r="AC815" s="11"/>
      <c r="AD815" s="11"/>
    </row>
    <row r="816" spans="1:30">
      <c r="A816" s="56"/>
      <c r="B816" s="11"/>
      <c r="C816" s="11" t="s">
        <v>169</v>
      </c>
      <c r="D816" s="11"/>
      <c r="E816" s="11" t="s">
        <v>170</v>
      </c>
      <c r="F816" s="11">
        <v>2</v>
      </c>
      <c r="G816" s="204">
        <v>2714.55</v>
      </c>
      <c r="H816" s="204">
        <v>2714.55</v>
      </c>
      <c r="I816" s="204">
        <v>1357.2750000000001</v>
      </c>
      <c r="J816" s="220">
        <v>6.5</v>
      </c>
      <c r="L816" s="11">
        <v>1</v>
      </c>
      <c r="M816" s="204">
        <v>2156.2600000000002</v>
      </c>
      <c r="N816" s="204">
        <v>2156.2600000000002</v>
      </c>
      <c r="O816" s="11"/>
      <c r="P816" s="204"/>
      <c r="Q816" s="204"/>
      <c r="R816" s="11">
        <v>2</v>
      </c>
      <c r="S816" s="204">
        <v>2714.55</v>
      </c>
      <c r="T816" s="204">
        <v>1357.2750000000001</v>
      </c>
      <c r="V816" s="11"/>
      <c r="W816" s="11"/>
      <c r="X816" s="11"/>
      <c r="Y816" s="11"/>
      <c r="Z816" s="11"/>
      <c r="AA816" s="11"/>
      <c r="AB816" s="11"/>
      <c r="AC816" s="11"/>
      <c r="AD816" s="11"/>
    </row>
    <row r="817" spans="1:30">
      <c r="A817" s="56"/>
      <c r="B817" s="11"/>
      <c r="C817" s="11" t="s">
        <v>198</v>
      </c>
      <c r="D817" s="11"/>
      <c r="E817" s="11" t="s">
        <v>191</v>
      </c>
      <c r="F817" s="11">
        <v>8</v>
      </c>
      <c r="G817" s="204">
        <v>2634.3220000000001</v>
      </c>
      <c r="H817" s="204">
        <v>13171.61</v>
      </c>
      <c r="I817" s="204">
        <v>1646.4512500000001</v>
      </c>
      <c r="J817" s="220">
        <v>11.375</v>
      </c>
      <c r="L817" s="11">
        <v>5</v>
      </c>
      <c r="M817" s="204">
        <v>6476.88</v>
      </c>
      <c r="N817" s="204">
        <v>2158.96</v>
      </c>
      <c r="O817" s="11"/>
      <c r="P817" s="204"/>
      <c r="Q817" s="204"/>
      <c r="R817" s="11">
        <v>8</v>
      </c>
      <c r="S817" s="204">
        <v>13171.61</v>
      </c>
      <c r="T817" s="204">
        <v>1646.4512500000001</v>
      </c>
      <c r="V817" s="11"/>
      <c r="W817" s="11"/>
      <c r="X817" s="11"/>
      <c r="Y817" s="11"/>
      <c r="Z817" s="11"/>
      <c r="AA817" s="11"/>
      <c r="AB817" s="11"/>
      <c r="AC817" s="11"/>
      <c r="AD817" s="11"/>
    </row>
    <row r="818" spans="1:30">
      <c r="A818" s="56"/>
      <c r="B818" s="11"/>
      <c r="C818" s="11" t="s">
        <v>244</v>
      </c>
      <c r="D818" s="11"/>
      <c r="E818" s="11" t="s">
        <v>98</v>
      </c>
      <c r="F818" s="11">
        <v>11</v>
      </c>
      <c r="G818" s="204">
        <v>2503.7716666666702</v>
      </c>
      <c r="H818" s="204">
        <v>15022.63</v>
      </c>
      <c r="I818" s="204">
        <v>1365.6936363636401</v>
      </c>
      <c r="J818" s="220">
        <v>11.090909090909101</v>
      </c>
      <c r="L818" s="11">
        <v>6</v>
      </c>
      <c r="M818" s="204">
        <v>6053.49</v>
      </c>
      <c r="N818" s="204">
        <v>1210.6980000000001</v>
      </c>
      <c r="O818" s="11"/>
      <c r="P818" s="204"/>
      <c r="Q818" s="204"/>
      <c r="R818" s="11">
        <v>11</v>
      </c>
      <c r="S818" s="204">
        <v>15022.63</v>
      </c>
      <c r="T818" s="204">
        <v>1365.6936363636401</v>
      </c>
      <c r="V818" s="11"/>
      <c r="W818" s="11"/>
      <c r="X818" s="11"/>
      <c r="Y818" s="11"/>
      <c r="Z818" s="11"/>
      <c r="AA818" s="11"/>
      <c r="AB818" s="11"/>
      <c r="AC818" s="11"/>
      <c r="AD818" s="11"/>
    </row>
    <row r="819" spans="1:30">
      <c r="A819" s="56"/>
      <c r="B819" s="11"/>
      <c r="C819" s="11" t="s">
        <v>147</v>
      </c>
      <c r="D819" s="11"/>
      <c r="E819" s="11" t="s">
        <v>146</v>
      </c>
      <c r="F819" s="11">
        <v>3</v>
      </c>
      <c r="G819" s="204">
        <v>2413.4366666666701</v>
      </c>
      <c r="H819" s="204">
        <v>7240.31</v>
      </c>
      <c r="I819" s="204">
        <v>2413.4366666666701</v>
      </c>
      <c r="J819" s="220">
        <v>8.6666666666666696</v>
      </c>
      <c r="L819" s="11">
        <v>3</v>
      </c>
      <c r="M819" s="204"/>
      <c r="N819" s="204"/>
      <c r="O819" s="11"/>
      <c r="P819" s="204"/>
      <c r="Q819" s="204"/>
      <c r="R819" s="11">
        <v>3</v>
      </c>
      <c r="S819" s="204">
        <v>7240.31</v>
      </c>
      <c r="T819" s="204">
        <v>2413.4366666666701</v>
      </c>
      <c r="V819" s="11"/>
      <c r="W819" s="11"/>
      <c r="X819" s="11"/>
      <c r="Y819" s="11"/>
      <c r="Z819" s="11"/>
      <c r="AA819" s="11"/>
      <c r="AB819" s="11"/>
      <c r="AC819" s="11"/>
      <c r="AD819" s="11"/>
    </row>
    <row r="820" spans="1:30">
      <c r="A820" s="56"/>
      <c r="B820" s="11"/>
      <c r="C820" s="11" t="s">
        <v>225</v>
      </c>
      <c r="D820" s="11"/>
      <c r="E820" s="11" t="s">
        <v>226</v>
      </c>
      <c r="F820" s="11">
        <v>5</v>
      </c>
      <c r="G820" s="204">
        <v>2411.7800000000002</v>
      </c>
      <c r="H820" s="204">
        <v>7235.34</v>
      </c>
      <c r="I820" s="204">
        <v>1447.068</v>
      </c>
      <c r="J820" s="220">
        <v>10</v>
      </c>
      <c r="L820" s="11">
        <v>3</v>
      </c>
      <c r="M820" s="204">
        <v>5160.79</v>
      </c>
      <c r="N820" s="204">
        <v>2580.395</v>
      </c>
      <c r="O820" s="11"/>
      <c r="P820" s="204"/>
      <c r="Q820" s="204"/>
      <c r="R820" s="11">
        <v>5</v>
      </c>
      <c r="S820" s="204">
        <v>7235.34</v>
      </c>
      <c r="T820" s="204">
        <v>1447.068</v>
      </c>
      <c r="V820" s="11"/>
      <c r="W820" s="11"/>
      <c r="X820" s="11"/>
      <c r="Y820" s="11"/>
      <c r="Z820" s="11"/>
      <c r="AA820" s="11"/>
      <c r="AB820" s="11"/>
      <c r="AC820" s="11"/>
      <c r="AD820" s="11"/>
    </row>
    <row r="821" spans="1:30">
      <c r="A821" s="56"/>
      <c r="B821" s="11"/>
      <c r="C821" s="11" t="s">
        <v>423</v>
      </c>
      <c r="D821" s="11"/>
      <c r="E821" s="11" t="s">
        <v>424</v>
      </c>
      <c r="F821" s="11">
        <v>4</v>
      </c>
      <c r="G821" s="204">
        <v>2410.4899999999998</v>
      </c>
      <c r="H821" s="204">
        <v>7231.47</v>
      </c>
      <c r="I821" s="204">
        <v>1807.8675000000001</v>
      </c>
      <c r="J821" s="220">
        <v>14.25</v>
      </c>
      <c r="L821" s="11">
        <v>3</v>
      </c>
      <c r="M821" s="204">
        <v>785.11</v>
      </c>
      <c r="N821" s="204">
        <v>785.11</v>
      </c>
      <c r="O821" s="11"/>
      <c r="P821" s="204"/>
      <c r="Q821" s="204"/>
      <c r="R821" s="11">
        <v>4</v>
      </c>
      <c r="S821" s="204">
        <v>7231.47</v>
      </c>
      <c r="T821" s="204">
        <v>1807.8675000000001</v>
      </c>
      <c r="V821" s="11"/>
      <c r="W821" s="11"/>
      <c r="X821" s="11"/>
      <c r="Y821" s="11"/>
      <c r="Z821" s="11"/>
      <c r="AA821" s="11"/>
      <c r="AB821" s="11"/>
      <c r="AC821" s="11"/>
      <c r="AD821" s="11"/>
    </row>
    <row r="822" spans="1:30">
      <c r="A822" s="56"/>
      <c r="B822" s="11"/>
      <c r="C822" s="11" t="s">
        <v>211</v>
      </c>
      <c r="D822" s="11"/>
      <c r="E822" s="11" t="s">
        <v>146</v>
      </c>
      <c r="F822" s="11">
        <v>1</v>
      </c>
      <c r="G822" s="204">
        <v>2195.96</v>
      </c>
      <c r="H822" s="204">
        <v>2195.96</v>
      </c>
      <c r="I822" s="204">
        <v>2195.96</v>
      </c>
      <c r="J822" s="220">
        <v>11</v>
      </c>
      <c r="L822" s="11">
        <v>1</v>
      </c>
      <c r="M822" s="204"/>
      <c r="N822" s="204"/>
      <c r="O822" s="11"/>
      <c r="P822" s="204"/>
      <c r="Q822" s="204"/>
      <c r="R822" s="11">
        <v>1</v>
      </c>
      <c r="S822" s="204">
        <v>2195.96</v>
      </c>
      <c r="T822" s="204">
        <v>2195.96</v>
      </c>
      <c r="V822" s="11"/>
      <c r="W822" s="11"/>
      <c r="X822" s="11"/>
      <c r="Y822" s="11"/>
      <c r="Z822" s="11"/>
      <c r="AA822" s="11"/>
      <c r="AB822" s="11"/>
      <c r="AC822" s="11"/>
      <c r="AD822" s="11"/>
    </row>
    <row r="823" spans="1:30">
      <c r="A823" s="56"/>
      <c r="B823" s="11"/>
      <c r="C823" s="11" t="s">
        <v>425</v>
      </c>
      <c r="D823" s="11"/>
      <c r="E823" s="11" t="s">
        <v>185</v>
      </c>
      <c r="F823" s="11">
        <v>3</v>
      </c>
      <c r="G823" s="204">
        <v>2176.56</v>
      </c>
      <c r="H823" s="204">
        <v>2176.56</v>
      </c>
      <c r="I823" s="204">
        <v>725.52</v>
      </c>
      <c r="J823" s="220">
        <v>10.3333333333333</v>
      </c>
      <c r="L823" s="11">
        <v>1</v>
      </c>
      <c r="M823" s="204">
        <v>1373.62</v>
      </c>
      <c r="N823" s="204">
        <v>686.81</v>
      </c>
      <c r="O823" s="11"/>
      <c r="P823" s="204"/>
      <c r="Q823" s="204"/>
      <c r="R823" s="11">
        <v>3</v>
      </c>
      <c r="S823" s="204">
        <v>2176.56</v>
      </c>
      <c r="T823" s="204">
        <v>725.52</v>
      </c>
      <c r="V823" s="11"/>
      <c r="W823" s="11"/>
      <c r="X823" s="11"/>
      <c r="Y823" s="11"/>
      <c r="Z823" s="11"/>
      <c r="AA823" s="11"/>
      <c r="AB823" s="11"/>
      <c r="AC823" s="11"/>
      <c r="AD823" s="11"/>
    </row>
    <row r="824" spans="1:30">
      <c r="A824" s="56"/>
      <c r="B824" s="11"/>
      <c r="C824" s="11" t="s">
        <v>117</v>
      </c>
      <c r="D824" s="11"/>
      <c r="E824" s="11" t="s">
        <v>118</v>
      </c>
      <c r="F824" s="11">
        <v>5</v>
      </c>
      <c r="G824" s="204">
        <v>1905.9580000000001</v>
      </c>
      <c r="H824" s="204">
        <v>9529.7900000000009</v>
      </c>
      <c r="I824" s="204">
        <v>1905.9580000000001</v>
      </c>
      <c r="J824" s="220">
        <v>12.8</v>
      </c>
      <c r="L824" s="11">
        <v>5</v>
      </c>
      <c r="M824" s="204"/>
      <c r="N824" s="204"/>
      <c r="O824" s="11"/>
      <c r="P824" s="204"/>
      <c r="Q824" s="204"/>
      <c r="R824" s="11">
        <v>5</v>
      </c>
      <c r="S824" s="204">
        <v>9529.7900000000009</v>
      </c>
      <c r="T824" s="204">
        <v>1905.9580000000001</v>
      </c>
      <c r="V824" s="11"/>
      <c r="W824" s="11"/>
      <c r="X824" s="11"/>
      <c r="Y824" s="11"/>
      <c r="Z824" s="11"/>
      <c r="AA824" s="11"/>
      <c r="AB824" s="11"/>
      <c r="AC824" s="11"/>
      <c r="AD824" s="11"/>
    </row>
    <row r="825" spans="1:30">
      <c r="A825" s="56"/>
      <c r="B825" s="11"/>
      <c r="C825" s="11" t="s">
        <v>238</v>
      </c>
      <c r="D825" s="11"/>
      <c r="E825" s="11" t="s">
        <v>239</v>
      </c>
      <c r="F825" s="11">
        <v>1</v>
      </c>
      <c r="G825" s="204">
        <v>1858.9</v>
      </c>
      <c r="H825" s="204">
        <v>1858.9</v>
      </c>
      <c r="I825" s="204">
        <v>1858.9</v>
      </c>
      <c r="J825" s="220">
        <v>12</v>
      </c>
      <c r="L825" s="11">
        <v>1</v>
      </c>
      <c r="M825" s="204"/>
      <c r="N825" s="204"/>
      <c r="O825" s="11"/>
      <c r="P825" s="204"/>
      <c r="Q825" s="204"/>
      <c r="R825" s="11">
        <v>1</v>
      </c>
      <c r="S825" s="204">
        <v>1858.9</v>
      </c>
      <c r="T825" s="204">
        <v>1858.9</v>
      </c>
      <c r="V825" s="11"/>
      <c r="W825" s="11"/>
      <c r="X825" s="11"/>
      <c r="Y825" s="11"/>
      <c r="Z825" s="11"/>
      <c r="AA825" s="11"/>
      <c r="AB825" s="11"/>
      <c r="AC825" s="11"/>
      <c r="AD825" s="11"/>
    </row>
    <row r="826" spans="1:30">
      <c r="A826" s="56"/>
      <c r="B826" s="11"/>
      <c r="C826" s="11" t="s">
        <v>446</v>
      </c>
      <c r="D826" s="11"/>
      <c r="E826" s="11" t="s">
        <v>154</v>
      </c>
      <c r="F826" s="11">
        <v>8</v>
      </c>
      <c r="G826" s="204">
        <v>1647.912</v>
      </c>
      <c r="H826" s="204">
        <v>8239.56</v>
      </c>
      <c r="I826" s="204">
        <v>1029.9449999999999</v>
      </c>
      <c r="J826" s="220">
        <v>10.375</v>
      </c>
      <c r="L826" s="11">
        <v>5</v>
      </c>
      <c r="M826" s="204">
        <v>3302.72</v>
      </c>
      <c r="N826" s="204">
        <v>1100.9066666666699</v>
      </c>
      <c r="O826" s="11"/>
      <c r="P826" s="204"/>
      <c r="Q826" s="204"/>
      <c r="R826" s="11">
        <v>8</v>
      </c>
      <c r="S826" s="204">
        <v>8239.56</v>
      </c>
      <c r="T826" s="204">
        <v>1029.9449999999999</v>
      </c>
      <c r="V826" s="11"/>
      <c r="W826" s="11"/>
      <c r="X826" s="11"/>
      <c r="Y826" s="11"/>
      <c r="Z826" s="11"/>
      <c r="AA826" s="11"/>
      <c r="AB826" s="11"/>
      <c r="AC826" s="11"/>
      <c r="AD826" s="11"/>
    </row>
    <row r="827" spans="1:30">
      <c r="A827" s="56"/>
      <c r="B827" s="11"/>
      <c r="C827" s="11" t="s">
        <v>276</v>
      </c>
      <c r="D827" s="11"/>
      <c r="E827" s="11" t="s">
        <v>277</v>
      </c>
      <c r="F827" s="11">
        <v>2</v>
      </c>
      <c r="G827" s="204">
        <v>1437.48</v>
      </c>
      <c r="H827" s="204">
        <v>1437.48</v>
      </c>
      <c r="I827" s="204">
        <v>718.74</v>
      </c>
      <c r="J827" s="220">
        <v>10</v>
      </c>
      <c r="L827" s="11">
        <v>1</v>
      </c>
      <c r="M827" s="204">
        <v>1034.8599999999999</v>
      </c>
      <c r="N827" s="204">
        <v>1034.8599999999999</v>
      </c>
      <c r="O827" s="11"/>
      <c r="P827" s="204"/>
      <c r="Q827" s="204"/>
      <c r="R827" s="11">
        <v>2</v>
      </c>
      <c r="S827" s="204">
        <v>1437.48</v>
      </c>
      <c r="T827" s="204">
        <v>718.74</v>
      </c>
      <c r="V827" s="11"/>
      <c r="W827" s="11"/>
      <c r="X827" s="11"/>
      <c r="Y827" s="11"/>
      <c r="Z827" s="11"/>
      <c r="AA827" s="11"/>
      <c r="AB827" s="11"/>
      <c r="AC827" s="11"/>
      <c r="AD827" s="11"/>
    </row>
    <row r="828" spans="1:30">
      <c r="A828" s="56"/>
      <c r="B828" s="11"/>
      <c r="C828" s="11" t="s">
        <v>355</v>
      </c>
      <c r="D828" s="11"/>
      <c r="E828" s="11" t="s">
        <v>102</v>
      </c>
      <c r="F828" s="11">
        <v>13</v>
      </c>
      <c r="G828" s="204">
        <v>1384.2733333333299</v>
      </c>
      <c r="H828" s="204">
        <v>12458.46</v>
      </c>
      <c r="I828" s="204">
        <v>958.34307692307698</v>
      </c>
      <c r="J828" s="220">
        <v>11</v>
      </c>
      <c r="L828" s="11">
        <v>9</v>
      </c>
      <c r="M828" s="204">
        <v>6040.05</v>
      </c>
      <c r="N828" s="204">
        <v>1510.0125</v>
      </c>
      <c r="O828" s="11"/>
      <c r="P828" s="204"/>
      <c r="Q828" s="204"/>
      <c r="R828" s="11">
        <v>13</v>
      </c>
      <c r="S828" s="204">
        <v>12458.46</v>
      </c>
      <c r="T828" s="204">
        <v>958.34307692307698</v>
      </c>
      <c r="V828" s="11"/>
      <c r="W828" s="11"/>
      <c r="X828" s="11"/>
      <c r="Y828" s="11"/>
      <c r="Z828" s="11"/>
      <c r="AA828" s="11"/>
      <c r="AB828" s="11"/>
      <c r="AC828" s="11"/>
      <c r="AD828" s="11"/>
    </row>
    <row r="829" spans="1:30">
      <c r="A829" s="56"/>
      <c r="B829" s="11"/>
      <c r="C829" s="11" t="s">
        <v>223</v>
      </c>
      <c r="D829" s="11"/>
      <c r="E829" s="11" t="s">
        <v>224</v>
      </c>
      <c r="F829" s="11">
        <v>1</v>
      </c>
      <c r="G829" s="204">
        <v>1040.6199999999999</v>
      </c>
      <c r="H829" s="204">
        <v>1040.6199999999999</v>
      </c>
      <c r="I829" s="204">
        <v>1040.6199999999999</v>
      </c>
      <c r="J829" s="220">
        <v>12</v>
      </c>
      <c r="L829" s="11">
        <v>1</v>
      </c>
      <c r="M829" s="204"/>
      <c r="N829" s="204"/>
      <c r="O829" s="11"/>
      <c r="P829" s="204"/>
      <c r="Q829" s="204"/>
      <c r="R829" s="11">
        <v>1</v>
      </c>
      <c r="S829" s="204">
        <v>1040.6199999999999</v>
      </c>
      <c r="T829" s="204">
        <v>1040.6199999999999</v>
      </c>
      <c r="V829" s="11"/>
      <c r="W829" s="11"/>
      <c r="X829" s="11"/>
      <c r="Y829" s="11"/>
      <c r="Z829" s="11"/>
      <c r="AA829" s="11"/>
      <c r="AB829" s="11"/>
      <c r="AC829" s="11"/>
      <c r="AD829" s="11"/>
    </row>
    <row r="830" spans="1:30">
      <c r="A830" s="56"/>
      <c r="B830" s="11"/>
      <c r="C830" s="11" t="s">
        <v>420</v>
      </c>
      <c r="D830" s="11"/>
      <c r="E830" s="11" t="s">
        <v>279</v>
      </c>
      <c r="F830" s="11">
        <v>2</v>
      </c>
      <c r="G830" s="204">
        <v>992.55</v>
      </c>
      <c r="H830" s="204">
        <v>992.55</v>
      </c>
      <c r="I830" s="204">
        <v>496.27499999999998</v>
      </c>
      <c r="J830" s="220">
        <v>10</v>
      </c>
      <c r="L830" s="11">
        <v>1</v>
      </c>
      <c r="M830" s="204">
        <v>620.24</v>
      </c>
      <c r="N830" s="204">
        <v>620.24</v>
      </c>
      <c r="O830" s="11"/>
      <c r="P830" s="204"/>
      <c r="Q830" s="204"/>
      <c r="R830" s="11">
        <v>2</v>
      </c>
      <c r="S830" s="204">
        <v>992.55</v>
      </c>
      <c r="T830" s="204">
        <v>496.27499999999998</v>
      </c>
      <c r="V830" s="11"/>
      <c r="W830" s="11"/>
      <c r="X830" s="11"/>
      <c r="Y830" s="11"/>
      <c r="Z830" s="11"/>
      <c r="AA830" s="11"/>
      <c r="AB830" s="11"/>
      <c r="AC830" s="11"/>
      <c r="AD830" s="11"/>
    </row>
    <row r="831" spans="1:30">
      <c r="A831" s="56"/>
      <c r="B831" s="11"/>
      <c r="C831" s="11" t="s">
        <v>323</v>
      </c>
      <c r="D831" s="11"/>
      <c r="E831" s="11" t="s">
        <v>272</v>
      </c>
      <c r="F831" s="11">
        <v>1</v>
      </c>
      <c r="G831" s="204">
        <v>990.98</v>
      </c>
      <c r="H831" s="204">
        <v>990.98</v>
      </c>
      <c r="I831" s="204">
        <v>990.98</v>
      </c>
      <c r="J831" s="220">
        <v>7</v>
      </c>
      <c r="L831" s="11">
        <v>1</v>
      </c>
      <c r="M831" s="204"/>
      <c r="N831" s="204"/>
      <c r="O831" s="11"/>
      <c r="P831" s="204"/>
      <c r="Q831" s="204"/>
      <c r="R831" s="11">
        <v>1</v>
      </c>
      <c r="S831" s="204">
        <v>990.98</v>
      </c>
      <c r="T831" s="204">
        <v>990.98</v>
      </c>
      <c r="V831" s="11"/>
      <c r="W831" s="11"/>
      <c r="X831" s="11"/>
      <c r="Y831" s="11"/>
      <c r="Z831" s="11"/>
      <c r="AA831" s="11"/>
      <c r="AB831" s="11"/>
      <c r="AC831" s="11"/>
      <c r="AD831" s="11"/>
    </row>
    <row r="832" spans="1:30">
      <c r="A832" s="56"/>
      <c r="B832" s="11"/>
      <c r="C832" s="11" t="s">
        <v>491</v>
      </c>
      <c r="D832" s="11"/>
      <c r="E832" s="11" t="s">
        <v>105</v>
      </c>
      <c r="F832" s="11">
        <v>1</v>
      </c>
      <c r="G832" s="204">
        <v>980.67</v>
      </c>
      <c r="H832" s="204">
        <v>980.67</v>
      </c>
      <c r="I832" s="204">
        <v>980.67</v>
      </c>
      <c r="J832" s="220">
        <v>7</v>
      </c>
      <c r="L832" s="11">
        <v>1</v>
      </c>
      <c r="M832" s="204"/>
      <c r="N832" s="204"/>
      <c r="O832" s="11"/>
      <c r="P832" s="204"/>
      <c r="Q832" s="204"/>
      <c r="R832" s="11">
        <v>1</v>
      </c>
      <c r="S832" s="204">
        <v>980.67</v>
      </c>
      <c r="T832" s="204">
        <v>980.67</v>
      </c>
      <c r="V832" s="11"/>
      <c r="W832" s="11"/>
      <c r="X832" s="11"/>
      <c r="Y832" s="11"/>
      <c r="Z832" s="11"/>
      <c r="AA832" s="11"/>
      <c r="AB832" s="11"/>
      <c r="AC832" s="11"/>
      <c r="AD832" s="11"/>
    </row>
    <row r="833" spans="1:30">
      <c r="A833" s="56"/>
      <c r="B833" s="11"/>
      <c r="C833" s="11" t="s">
        <v>413</v>
      </c>
      <c r="D833" s="11"/>
      <c r="E833" s="11" t="s">
        <v>105</v>
      </c>
      <c r="F833" s="11">
        <v>1</v>
      </c>
      <c r="G833" s="204">
        <v>927.07</v>
      </c>
      <c r="H833" s="204">
        <v>927.07</v>
      </c>
      <c r="I833" s="204">
        <v>927.07</v>
      </c>
      <c r="J833" s="220">
        <v>7</v>
      </c>
      <c r="L833" s="11">
        <v>1</v>
      </c>
      <c r="M833" s="204"/>
      <c r="N833" s="204"/>
      <c r="O833" s="11"/>
      <c r="P833" s="204"/>
      <c r="Q833" s="204"/>
      <c r="R833" s="11">
        <v>1</v>
      </c>
      <c r="S833" s="204">
        <v>927.07</v>
      </c>
      <c r="T833" s="204">
        <v>927.07</v>
      </c>
      <c r="V833" s="11"/>
      <c r="W833" s="11"/>
      <c r="X833" s="11"/>
      <c r="Y833" s="11"/>
      <c r="Z833" s="11"/>
      <c r="AA833" s="11"/>
      <c r="AB833" s="11"/>
      <c r="AC833" s="11"/>
      <c r="AD833" s="11"/>
    </row>
    <row r="834" spans="1:30">
      <c r="A834" s="56"/>
      <c r="B834" s="11"/>
      <c r="C834" s="11" t="s">
        <v>285</v>
      </c>
      <c r="D834" s="11"/>
      <c r="E834" s="11" t="s">
        <v>286</v>
      </c>
      <c r="F834" s="11">
        <v>1</v>
      </c>
      <c r="G834" s="204">
        <v>915.99</v>
      </c>
      <c r="H834" s="204">
        <v>915.99</v>
      </c>
      <c r="I834" s="204">
        <v>915.99</v>
      </c>
      <c r="J834" s="220">
        <v>13</v>
      </c>
      <c r="L834" s="11">
        <v>1</v>
      </c>
      <c r="M834" s="204"/>
      <c r="N834" s="204"/>
      <c r="O834" s="11"/>
      <c r="P834" s="204"/>
      <c r="Q834" s="204"/>
      <c r="R834" s="11">
        <v>1</v>
      </c>
      <c r="S834" s="204">
        <v>915.99</v>
      </c>
      <c r="T834" s="204">
        <v>915.99</v>
      </c>
      <c r="V834" s="11"/>
      <c r="W834" s="11"/>
      <c r="X834" s="11"/>
      <c r="Y834" s="11"/>
      <c r="Z834" s="11"/>
      <c r="AA834" s="11"/>
      <c r="AB834" s="11"/>
      <c r="AC834" s="11"/>
      <c r="AD834" s="11"/>
    </row>
    <row r="835" spans="1:30">
      <c r="A835" s="56"/>
      <c r="B835" s="11"/>
      <c r="C835" s="11" t="s">
        <v>432</v>
      </c>
      <c r="D835" s="11"/>
      <c r="E835" s="11" t="s">
        <v>166</v>
      </c>
      <c r="F835" s="11">
        <v>4</v>
      </c>
      <c r="G835" s="204">
        <v>908.71333333333303</v>
      </c>
      <c r="H835" s="204">
        <v>2726.14</v>
      </c>
      <c r="I835" s="204">
        <v>681.53499999999997</v>
      </c>
      <c r="J835" s="220">
        <v>9.75</v>
      </c>
      <c r="L835" s="11">
        <v>3</v>
      </c>
      <c r="M835" s="204">
        <v>15</v>
      </c>
      <c r="N835" s="204">
        <v>15</v>
      </c>
      <c r="O835" s="11"/>
      <c r="P835" s="204"/>
      <c r="Q835" s="204"/>
      <c r="R835" s="11">
        <v>4</v>
      </c>
      <c r="S835" s="204">
        <v>2726.14</v>
      </c>
      <c r="T835" s="204">
        <v>681.53499999999997</v>
      </c>
      <c r="V835" s="11"/>
      <c r="W835" s="11"/>
      <c r="X835" s="11"/>
      <c r="Y835" s="11"/>
      <c r="Z835" s="11"/>
      <c r="AA835" s="11"/>
      <c r="AB835" s="11"/>
      <c r="AC835" s="11"/>
      <c r="AD835" s="11"/>
    </row>
    <row r="836" spans="1:30">
      <c r="A836" s="56"/>
      <c r="B836" s="11"/>
      <c r="C836" s="11" t="s">
        <v>204</v>
      </c>
      <c r="D836" s="11"/>
      <c r="E836" s="11" t="s">
        <v>162</v>
      </c>
      <c r="F836" s="11">
        <v>2</v>
      </c>
      <c r="G836" s="204">
        <v>905.53</v>
      </c>
      <c r="H836" s="204">
        <v>905.53</v>
      </c>
      <c r="I836" s="204">
        <v>452.76499999999999</v>
      </c>
      <c r="J836" s="220">
        <v>9</v>
      </c>
      <c r="L836" s="11">
        <v>1</v>
      </c>
      <c r="M836" s="204">
        <v>402.33</v>
      </c>
      <c r="N836" s="204">
        <v>402.33</v>
      </c>
      <c r="O836" s="11"/>
      <c r="P836" s="204"/>
      <c r="Q836" s="204"/>
      <c r="R836" s="11">
        <v>2</v>
      </c>
      <c r="S836" s="204">
        <v>905.53</v>
      </c>
      <c r="T836" s="204">
        <v>452.76499999999999</v>
      </c>
      <c r="V836" s="11"/>
      <c r="W836" s="11"/>
      <c r="X836" s="11"/>
      <c r="Y836" s="11"/>
      <c r="Z836" s="11"/>
      <c r="AA836" s="11"/>
      <c r="AB836" s="11"/>
      <c r="AC836" s="11"/>
      <c r="AD836" s="11"/>
    </row>
    <row r="837" spans="1:30">
      <c r="A837" s="56"/>
      <c r="B837" s="11"/>
      <c r="C837" s="11" t="s">
        <v>319</v>
      </c>
      <c r="D837" s="11"/>
      <c r="E837" s="11" t="s">
        <v>320</v>
      </c>
      <c r="F837" s="11">
        <v>2</v>
      </c>
      <c r="G837" s="204">
        <v>866.56500000000005</v>
      </c>
      <c r="H837" s="204">
        <v>1733.13</v>
      </c>
      <c r="I837" s="204">
        <v>866.56500000000005</v>
      </c>
      <c r="J837" s="220">
        <v>9.5</v>
      </c>
      <c r="L837" s="11">
        <v>2</v>
      </c>
      <c r="M837" s="204"/>
      <c r="N837" s="204"/>
      <c r="O837" s="11"/>
      <c r="P837" s="204"/>
      <c r="Q837" s="204"/>
      <c r="R837" s="11">
        <v>2</v>
      </c>
      <c r="S837" s="204">
        <v>1733.13</v>
      </c>
      <c r="T837" s="204">
        <v>866.56500000000005</v>
      </c>
      <c r="V837" s="11"/>
      <c r="W837" s="11"/>
      <c r="X837" s="11"/>
      <c r="Y837" s="11"/>
      <c r="Z837" s="11"/>
      <c r="AA837" s="11"/>
      <c r="AB837" s="11"/>
      <c r="AC837" s="11"/>
      <c r="AD837" s="11"/>
    </row>
    <row r="838" spans="1:30">
      <c r="A838" s="56"/>
      <c r="B838" s="11"/>
      <c r="C838" s="11" t="s">
        <v>128</v>
      </c>
      <c r="D838" s="11"/>
      <c r="E838" s="11" t="s">
        <v>129</v>
      </c>
      <c r="F838" s="11">
        <v>1</v>
      </c>
      <c r="G838" s="204">
        <v>836.4</v>
      </c>
      <c r="H838" s="204">
        <v>836.4</v>
      </c>
      <c r="I838" s="204">
        <v>836.4</v>
      </c>
      <c r="J838" s="220">
        <v>13</v>
      </c>
      <c r="L838" s="11">
        <v>1</v>
      </c>
      <c r="M838" s="204"/>
      <c r="N838" s="204"/>
      <c r="O838" s="11"/>
      <c r="P838" s="204"/>
      <c r="Q838" s="204"/>
      <c r="R838" s="11">
        <v>1</v>
      </c>
      <c r="S838" s="204">
        <v>836.4</v>
      </c>
      <c r="T838" s="204">
        <v>836.4</v>
      </c>
      <c r="V838" s="11"/>
      <c r="W838" s="11"/>
      <c r="X838" s="11"/>
      <c r="Y838" s="11"/>
      <c r="Z838" s="11"/>
      <c r="AA838" s="11"/>
      <c r="AB838" s="11"/>
      <c r="AC838" s="11"/>
      <c r="AD838" s="11"/>
    </row>
    <row r="839" spans="1:30">
      <c r="A839" s="56"/>
      <c r="B839" s="11"/>
      <c r="C839" s="11" t="s">
        <v>99</v>
      </c>
      <c r="D839" s="11"/>
      <c r="E839" s="11" t="s">
        <v>100</v>
      </c>
      <c r="F839" s="11">
        <v>3</v>
      </c>
      <c r="G839" s="204">
        <v>808.31666666666695</v>
      </c>
      <c r="H839" s="204">
        <v>2424.9499999999998</v>
      </c>
      <c r="I839" s="204">
        <v>808.31666666666695</v>
      </c>
      <c r="J839" s="220">
        <v>12.6666666666667</v>
      </c>
      <c r="L839" s="11">
        <v>3</v>
      </c>
      <c r="M839" s="204"/>
      <c r="N839" s="204"/>
      <c r="O839" s="11"/>
      <c r="P839" s="204"/>
      <c r="Q839" s="204"/>
      <c r="R839" s="11">
        <v>3</v>
      </c>
      <c r="S839" s="204">
        <v>2424.9499999999998</v>
      </c>
      <c r="T839" s="204">
        <v>808.31666666666695</v>
      </c>
      <c r="V839" s="11"/>
      <c r="W839" s="11"/>
      <c r="X839" s="11"/>
      <c r="Y839" s="11"/>
      <c r="Z839" s="11"/>
      <c r="AA839" s="11"/>
      <c r="AB839" s="11"/>
      <c r="AC839" s="11"/>
      <c r="AD839" s="11"/>
    </row>
    <row r="840" spans="1:30">
      <c r="A840" s="56"/>
      <c r="B840" s="11"/>
      <c r="C840" s="11" t="s">
        <v>451</v>
      </c>
      <c r="D840" s="11"/>
      <c r="E840" s="11" t="s">
        <v>350</v>
      </c>
      <c r="F840" s="11">
        <v>3</v>
      </c>
      <c r="G840" s="204">
        <v>786.72</v>
      </c>
      <c r="H840" s="204">
        <v>1573.44</v>
      </c>
      <c r="I840" s="204">
        <v>524.48</v>
      </c>
      <c r="J840" s="220">
        <v>11</v>
      </c>
      <c r="L840" s="11">
        <v>2</v>
      </c>
      <c r="M840" s="204">
        <v>1353.67</v>
      </c>
      <c r="N840" s="204">
        <v>1353.67</v>
      </c>
      <c r="O840" s="11"/>
      <c r="P840" s="204"/>
      <c r="Q840" s="204"/>
      <c r="R840" s="11">
        <v>3</v>
      </c>
      <c r="S840" s="204">
        <v>1573.44</v>
      </c>
      <c r="T840" s="204">
        <v>524.48</v>
      </c>
      <c r="V840" s="11"/>
      <c r="W840" s="11"/>
      <c r="X840" s="11"/>
      <c r="Y840" s="11"/>
      <c r="Z840" s="11"/>
      <c r="AA840" s="11"/>
      <c r="AB840" s="11"/>
      <c r="AC840" s="11"/>
      <c r="AD840" s="11"/>
    </row>
    <row r="841" spans="1:30">
      <c r="A841" s="56"/>
      <c r="B841" s="11"/>
      <c r="C841" s="11" t="s">
        <v>230</v>
      </c>
      <c r="D841" s="11"/>
      <c r="E841" s="11" t="s">
        <v>231</v>
      </c>
      <c r="F841" s="11">
        <v>2</v>
      </c>
      <c r="G841" s="204">
        <v>773.01</v>
      </c>
      <c r="H841" s="204">
        <v>773.01</v>
      </c>
      <c r="I841" s="204">
        <v>386.505</v>
      </c>
      <c r="J841" s="220">
        <v>9.5</v>
      </c>
      <c r="L841" s="11">
        <v>1</v>
      </c>
      <c r="M841" s="204">
        <v>617.76</v>
      </c>
      <c r="N841" s="204">
        <v>617.76</v>
      </c>
      <c r="O841" s="11"/>
      <c r="P841" s="204"/>
      <c r="Q841" s="204"/>
      <c r="R841" s="11">
        <v>2</v>
      </c>
      <c r="S841" s="204">
        <v>773.01</v>
      </c>
      <c r="T841" s="204">
        <v>386.505</v>
      </c>
      <c r="V841" s="11"/>
      <c r="W841" s="11"/>
      <c r="X841" s="11"/>
      <c r="Y841" s="11"/>
      <c r="Z841" s="11"/>
      <c r="AA841" s="11"/>
      <c r="AB841" s="11"/>
      <c r="AC841" s="11"/>
      <c r="AD841" s="11"/>
    </row>
    <row r="842" spans="1:30">
      <c r="A842" s="56"/>
      <c r="B842" s="11"/>
      <c r="C842" s="11" t="s">
        <v>95</v>
      </c>
      <c r="D842" s="11"/>
      <c r="E842" s="11" t="s">
        <v>96</v>
      </c>
      <c r="F842" s="11">
        <v>2</v>
      </c>
      <c r="G842" s="204">
        <v>766.94</v>
      </c>
      <c r="H842" s="204">
        <v>766.94</v>
      </c>
      <c r="I842" s="204">
        <v>383.47</v>
      </c>
      <c r="J842" s="220">
        <v>9</v>
      </c>
      <c r="L842" s="11">
        <v>1</v>
      </c>
      <c r="M842" s="204">
        <v>385.69</v>
      </c>
      <c r="N842" s="204">
        <v>385.69</v>
      </c>
      <c r="O842" s="11"/>
      <c r="P842" s="204"/>
      <c r="Q842" s="204"/>
      <c r="R842" s="11">
        <v>2</v>
      </c>
      <c r="S842" s="204">
        <v>766.94</v>
      </c>
      <c r="T842" s="204">
        <v>383.47</v>
      </c>
      <c r="V842" s="11"/>
      <c r="W842" s="11"/>
      <c r="X842" s="11"/>
      <c r="Y842" s="11"/>
      <c r="Z842" s="11"/>
      <c r="AA842" s="11"/>
      <c r="AB842" s="11"/>
      <c r="AC842" s="11"/>
      <c r="AD842" s="11"/>
    </row>
    <row r="843" spans="1:30">
      <c r="A843" s="56"/>
      <c r="B843" s="11"/>
      <c r="C843" s="11" t="s">
        <v>340</v>
      </c>
      <c r="D843" s="11"/>
      <c r="E843" s="11" t="s">
        <v>279</v>
      </c>
      <c r="F843" s="11">
        <v>2</v>
      </c>
      <c r="G843" s="204">
        <v>685.12</v>
      </c>
      <c r="H843" s="204">
        <v>685.12</v>
      </c>
      <c r="I843" s="204">
        <v>342.56</v>
      </c>
      <c r="J843" s="220">
        <v>6.5</v>
      </c>
      <c r="L843" s="11">
        <v>1</v>
      </c>
      <c r="M843" s="204">
        <v>262.01</v>
      </c>
      <c r="N843" s="204">
        <v>262.01</v>
      </c>
      <c r="O843" s="11"/>
      <c r="P843" s="204"/>
      <c r="Q843" s="204"/>
      <c r="R843" s="11">
        <v>2</v>
      </c>
      <c r="S843" s="204">
        <v>685.12</v>
      </c>
      <c r="T843" s="204">
        <v>342.56</v>
      </c>
      <c r="V843" s="11"/>
      <c r="W843" s="11"/>
      <c r="X843" s="11"/>
      <c r="Y843" s="11"/>
      <c r="Z843" s="11"/>
      <c r="AA843" s="11"/>
      <c r="AB843" s="11"/>
      <c r="AC843" s="11"/>
      <c r="AD843" s="11"/>
    </row>
    <row r="844" spans="1:30">
      <c r="A844" s="56"/>
      <c r="B844" s="11"/>
      <c r="C844" s="11" t="s">
        <v>438</v>
      </c>
      <c r="D844" s="11"/>
      <c r="E844" s="11" t="s">
        <v>158</v>
      </c>
      <c r="F844" s="11">
        <v>2</v>
      </c>
      <c r="G844" s="204">
        <v>617.21</v>
      </c>
      <c r="H844" s="204">
        <v>1234.42</v>
      </c>
      <c r="I844" s="204">
        <v>617.21</v>
      </c>
      <c r="J844" s="220">
        <v>10</v>
      </c>
      <c r="L844" s="11">
        <v>2</v>
      </c>
      <c r="M844" s="204"/>
      <c r="N844" s="204"/>
      <c r="O844" s="11"/>
      <c r="P844" s="204"/>
      <c r="Q844" s="204"/>
      <c r="R844" s="11">
        <v>2</v>
      </c>
      <c r="S844" s="204">
        <v>1234.42</v>
      </c>
      <c r="T844" s="204">
        <v>617.21</v>
      </c>
      <c r="V844" s="11"/>
      <c r="W844" s="11"/>
      <c r="X844" s="11"/>
      <c r="Y844" s="11"/>
      <c r="Z844" s="11"/>
      <c r="AA844" s="11"/>
      <c r="AB844" s="11"/>
      <c r="AC844" s="11"/>
      <c r="AD844" s="11"/>
    </row>
    <row r="845" spans="1:30">
      <c r="A845" s="56"/>
      <c r="B845" s="11"/>
      <c r="C845" s="11" t="s">
        <v>313</v>
      </c>
      <c r="D845" s="11"/>
      <c r="E845" s="11" t="s">
        <v>314</v>
      </c>
      <c r="F845" s="11">
        <v>1</v>
      </c>
      <c r="G845" s="204">
        <v>420.12</v>
      </c>
      <c r="H845" s="204">
        <v>420.12</v>
      </c>
      <c r="I845" s="204">
        <v>420.12</v>
      </c>
      <c r="J845" s="220">
        <v>13</v>
      </c>
      <c r="L845" s="11">
        <v>1</v>
      </c>
      <c r="M845" s="204"/>
      <c r="N845" s="204"/>
      <c r="O845" s="11"/>
      <c r="P845" s="204"/>
      <c r="Q845" s="204"/>
      <c r="R845" s="11">
        <v>1</v>
      </c>
      <c r="S845" s="204">
        <v>420.12</v>
      </c>
      <c r="T845" s="204">
        <v>420.12</v>
      </c>
      <c r="V845" s="11"/>
      <c r="W845" s="11"/>
      <c r="X845" s="11"/>
      <c r="Y845" s="11"/>
      <c r="Z845" s="11"/>
      <c r="AA845" s="11"/>
      <c r="AB845" s="11"/>
      <c r="AC845" s="11"/>
      <c r="AD845" s="11"/>
    </row>
    <row r="846" spans="1:30">
      <c r="A846" s="56"/>
      <c r="B846" s="11"/>
      <c r="C846" s="11" t="s">
        <v>159</v>
      </c>
      <c r="D846" s="11"/>
      <c r="E846" s="11" t="s">
        <v>160</v>
      </c>
      <c r="F846" s="11">
        <v>4</v>
      </c>
      <c r="G846" s="204">
        <v>402.6</v>
      </c>
      <c r="H846" s="204">
        <v>1207.8</v>
      </c>
      <c r="I846" s="204">
        <v>301.95</v>
      </c>
      <c r="J846" s="220">
        <v>10.75</v>
      </c>
      <c r="L846" s="11">
        <v>3</v>
      </c>
      <c r="M846" s="204">
        <v>436.82</v>
      </c>
      <c r="N846" s="204">
        <v>436.82</v>
      </c>
      <c r="O846" s="11"/>
      <c r="P846" s="204"/>
      <c r="Q846" s="204"/>
      <c r="R846" s="11">
        <v>4</v>
      </c>
      <c r="S846" s="204">
        <v>1207.8</v>
      </c>
      <c r="T846" s="204">
        <v>301.95</v>
      </c>
      <c r="V846" s="11"/>
      <c r="W846" s="11"/>
      <c r="X846" s="11"/>
      <c r="Y846" s="11"/>
      <c r="Z846" s="11"/>
      <c r="AA846" s="11"/>
      <c r="AB846" s="11"/>
      <c r="AC846" s="11"/>
      <c r="AD846" s="11"/>
    </row>
    <row r="847" spans="1:30">
      <c r="A847" s="56"/>
      <c r="B847" s="11"/>
      <c r="C847" s="11" t="s">
        <v>303</v>
      </c>
      <c r="D847" s="11"/>
      <c r="E847" s="11" t="s">
        <v>89</v>
      </c>
      <c r="F847" s="11">
        <v>1</v>
      </c>
      <c r="G847" s="204">
        <v>399.7</v>
      </c>
      <c r="H847" s="204">
        <v>399.7</v>
      </c>
      <c r="I847" s="204">
        <v>399.7</v>
      </c>
      <c r="J847" s="220">
        <v>12</v>
      </c>
      <c r="L847" s="11">
        <v>1</v>
      </c>
      <c r="M847" s="204"/>
      <c r="N847" s="204"/>
      <c r="O847" s="11"/>
      <c r="P847" s="204"/>
      <c r="Q847" s="204"/>
      <c r="R847" s="11">
        <v>1</v>
      </c>
      <c r="S847" s="204">
        <v>399.7</v>
      </c>
      <c r="T847" s="204">
        <v>399.7</v>
      </c>
      <c r="V847" s="11"/>
      <c r="W847" s="11"/>
      <c r="X847" s="11"/>
      <c r="Y847" s="11"/>
      <c r="Z847" s="11"/>
      <c r="AA847" s="11"/>
      <c r="AB847" s="11"/>
      <c r="AC847" s="11"/>
      <c r="AD847" s="11"/>
    </row>
    <row r="848" spans="1:30">
      <c r="A848" s="56"/>
      <c r="B848" s="11"/>
      <c r="C848" s="11" t="s">
        <v>214</v>
      </c>
      <c r="D848" s="11"/>
      <c r="E848" s="11" t="s">
        <v>215</v>
      </c>
      <c r="F848" s="11">
        <v>1</v>
      </c>
      <c r="G848" s="204">
        <v>356.27</v>
      </c>
      <c r="H848" s="204">
        <v>356.27</v>
      </c>
      <c r="I848" s="204">
        <v>356.27</v>
      </c>
      <c r="J848" s="220">
        <v>13</v>
      </c>
      <c r="L848" s="11">
        <v>1</v>
      </c>
      <c r="M848" s="204"/>
      <c r="N848" s="204"/>
      <c r="O848" s="11"/>
      <c r="P848" s="204"/>
      <c r="Q848" s="204"/>
      <c r="R848" s="11">
        <v>1</v>
      </c>
      <c r="S848" s="204">
        <v>356.27</v>
      </c>
      <c r="T848" s="204">
        <v>356.27</v>
      </c>
      <c r="V848" s="11"/>
      <c r="W848" s="11"/>
      <c r="X848" s="11"/>
      <c r="Y848" s="11"/>
      <c r="Z848" s="11"/>
      <c r="AA848" s="11"/>
      <c r="AB848" s="11"/>
      <c r="AC848" s="11"/>
      <c r="AD848" s="11"/>
    </row>
    <row r="849" spans="1:30">
      <c r="A849" s="56"/>
      <c r="B849" s="11"/>
      <c r="C849" s="11" t="s">
        <v>426</v>
      </c>
      <c r="D849" s="11"/>
      <c r="E849" s="11" t="s">
        <v>258</v>
      </c>
      <c r="F849" s="11">
        <v>1</v>
      </c>
      <c r="G849" s="204">
        <v>333.78</v>
      </c>
      <c r="H849" s="204">
        <v>333.78</v>
      </c>
      <c r="I849" s="204">
        <v>333.78</v>
      </c>
      <c r="J849" s="220">
        <v>13</v>
      </c>
      <c r="L849" s="11">
        <v>1</v>
      </c>
      <c r="M849" s="204"/>
      <c r="N849" s="204"/>
      <c r="O849" s="11"/>
      <c r="P849" s="204"/>
      <c r="Q849" s="204"/>
      <c r="R849" s="11">
        <v>1</v>
      </c>
      <c r="S849" s="204">
        <v>333.78</v>
      </c>
      <c r="T849" s="204">
        <v>333.78</v>
      </c>
      <c r="V849" s="11"/>
      <c r="W849" s="11"/>
      <c r="X849" s="11"/>
      <c r="Y849" s="11"/>
      <c r="Z849" s="11"/>
      <c r="AA849" s="11"/>
      <c r="AB849" s="11"/>
      <c r="AC849" s="11"/>
      <c r="AD849" s="11"/>
    </row>
    <row r="850" spans="1:30">
      <c r="A850" s="56"/>
      <c r="B850" s="11"/>
      <c r="C850" s="11" t="s">
        <v>235</v>
      </c>
      <c r="D850" s="11"/>
      <c r="E850" s="11" t="s">
        <v>236</v>
      </c>
      <c r="F850" s="11">
        <v>1</v>
      </c>
      <c r="G850" s="204">
        <v>315.43</v>
      </c>
      <c r="H850" s="204">
        <v>315.43</v>
      </c>
      <c r="I850" s="204">
        <v>315.43</v>
      </c>
      <c r="J850" s="220">
        <v>7</v>
      </c>
      <c r="L850" s="11">
        <v>1</v>
      </c>
      <c r="M850" s="204"/>
      <c r="N850" s="204"/>
      <c r="O850" s="11"/>
      <c r="P850" s="204"/>
      <c r="Q850" s="204"/>
      <c r="R850" s="11">
        <v>1</v>
      </c>
      <c r="S850" s="204">
        <v>315.43</v>
      </c>
      <c r="T850" s="204">
        <v>315.43</v>
      </c>
      <c r="V850" s="11"/>
      <c r="W850" s="11"/>
      <c r="X850" s="11"/>
      <c r="Y850" s="11"/>
      <c r="Z850" s="11"/>
      <c r="AA850" s="11"/>
      <c r="AB850" s="11"/>
      <c r="AC850" s="11"/>
      <c r="AD850" s="11"/>
    </row>
    <row r="851" spans="1:30">
      <c r="A851" s="56"/>
      <c r="B851" s="11"/>
      <c r="C851" s="11" t="s">
        <v>137</v>
      </c>
      <c r="D851" s="11"/>
      <c r="E851" s="11" t="s">
        <v>138</v>
      </c>
      <c r="F851" s="11">
        <v>1</v>
      </c>
      <c r="G851" s="204">
        <v>303.26</v>
      </c>
      <c r="H851" s="204">
        <v>303.26</v>
      </c>
      <c r="I851" s="204">
        <v>303.26</v>
      </c>
      <c r="J851" s="220">
        <v>7</v>
      </c>
      <c r="L851" s="11">
        <v>1</v>
      </c>
      <c r="M851" s="204"/>
      <c r="N851" s="204"/>
      <c r="O851" s="11"/>
      <c r="P851" s="204"/>
      <c r="Q851" s="204"/>
      <c r="R851" s="11">
        <v>1</v>
      </c>
      <c r="S851" s="204">
        <v>303.26</v>
      </c>
      <c r="T851" s="204">
        <v>303.26</v>
      </c>
      <c r="V851" s="11"/>
      <c r="W851" s="11"/>
      <c r="X851" s="11"/>
      <c r="Y851" s="11"/>
      <c r="Z851" s="11"/>
      <c r="AA851" s="11"/>
      <c r="AB851" s="11"/>
      <c r="AC851" s="11"/>
      <c r="AD851" s="11"/>
    </row>
    <row r="852" spans="1:30">
      <c r="A852" s="56"/>
      <c r="B852" s="11"/>
      <c r="C852" s="11" t="s">
        <v>337</v>
      </c>
      <c r="D852" s="11"/>
      <c r="E852" s="11" t="s">
        <v>338</v>
      </c>
      <c r="F852" s="11">
        <v>1</v>
      </c>
      <c r="G852" s="204">
        <v>287.67</v>
      </c>
      <c r="H852" s="204">
        <v>287.67</v>
      </c>
      <c r="I852" s="204">
        <v>287.67</v>
      </c>
      <c r="J852" s="220">
        <v>13</v>
      </c>
      <c r="L852" s="11">
        <v>1</v>
      </c>
      <c r="M852" s="204"/>
      <c r="N852" s="204"/>
      <c r="O852" s="11"/>
      <c r="P852" s="204"/>
      <c r="Q852" s="204"/>
      <c r="R852" s="11">
        <v>1</v>
      </c>
      <c r="S852" s="204">
        <v>287.67</v>
      </c>
      <c r="T852" s="204">
        <v>287.67</v>
      </c>
      <c r="V852" s="11"/>
      <c r="W852" s="11"/>
      <c r="X852" s="11"/>
      <c r="Y852" s="11"/>
      <c r="Z852" s="11"/>
      <c r="AA852" s="11"/>
      <c r="AB852" s="11"/>
      <c r="AC852" s="11"/>
      <c r="AD852" s="11"/>
    </row>
    <row r="853" spans="1:30">
      <c r="A853" s="56"/>
      <c r="B853" s="11"/>
      <c r="C853" s="11" t="s">
        <v>447</v>
      </c>
      <c r="D853" s="11"/>
      <c r="E853" s="11" t="s">
        <v>227</v>
      </c>
      <c r="F853" s="11">
        <v>1</v>
      </c>
      <c r="G853" s="204">
        <v>282.95999999999998</v>
      </c>
      <c r="H853" s="204">
        <v>282.95999999999998</v>
      </c>
      <c r="I853" s="204">
        <v>282.95999999999998</v>
      </c>
      <c r="J853" s="220">
        <v>12</v>
      </c>
      <c r="L853" s="11">
        <v>1</v>
      </c>
      <c r="M853" s="204"/>
      <c r="N853" s="204"/>
      <c r="O853" s="11"/>
      <c r="P853" s="204"/>
      <c r="Q853" s="204"/>
      <c r="R853" s="11">
        <v>1</v>
      </c>
      <c r="S853" s="204">
        <v>282.95999999999998</v>
      </c>
      <c r="T853" s="204">
        <v>282.95999999999998</v>
      </c>
      <c r="V853" s="11"/>
      <c r="W853" s="11"/>
      <c r="X853" s="11"/>
      <c r="Y853" s="11"/>
      <c r="Z853" s="11"/>
      <c r="AA853" s="11"/>
      <c r="AB853" s="11"/>
      <c r="AC853" s="11"/>
      <c r="AD853" s="11"/>
    </row>
    <row r="854" spans="1:30">
      <c r="A854" s="56"/>
      <c r="B854" s="11"/>
      <c r="C854" s="11" t="s">
        <v>381</v>
      </c>
      <c r="D854" s="11"/>
      <c r="E854" s="11" t="s">
        <v>138</v>
      </c>
      <c r="F854" s="11">
        <v>1</v>
      </c>
      <c r="G854" s="204">
        <v>262.83</v>
      </c>
      <c r="H854" s="204">
        <v>262.83</v>
      </c>
      <c r="I854" s="204">
        <v>262.83</v>
      </c>
      <c r="J854" s="220">
        <v>12</v>
      </c>
      <c r="L854" s="11">
        <v>1</v>
      </c>
      <c r="M854" s="204"/>
      <c r="N854" s="204"/>
      <c r="O854" s="11"/>
      <c r="P854" s="204"/>
      <c r="Q854" s="204"/>
      <c r="R854" s="11">
        <v>1</v>
      </c>
      <c r="S854" s="204">
        <v>262.83</v>
      </c>
      <c r="T854" s="204">
        <v>262.83</v>
      </c>
      <c r="V854" s="11"/>
      <c r="W854" s="11"/>
      <c r="X854" s="11"/>
      <c r="Y854" s="11"/>
      <c r="Z854" s="11"/>
      <c r="AA854" s="11"/>
      <c r="AB854" s="11"/>
      <c r="AC854" s="11"/>
      <c r="AD854" s="11"/>
    </row>
    <row r="855" spans="1:30">
      <c r="A855" s="56"/>
      <c r="B855" s="11"/>
      <c r="C855" s="11" t="s">
        <v>450</v>
      </c>
      <c r="D855" s="11"/>
      <c r="E855" s="11" t="s">
        <v>126</v>
      </c>
      <c r="F855" s="11">
        <v>5</v>
      </c>
      <c r="G855" s="204">
        <v>254.0575</v>
      </c>
      <c r="H855" s="204">
        <v>1016.23</v>
      </c>
      <c r="I855" s="204">
        <v>203.24600000000001</v>
      </c>
      <c r="J855" s="220">
        <v>7.6</v>
      </c>
      <c r="L855" s="11">
        <v>4</v>
      </c>
      <c r="M855" s="204">
        <v>119.52</v>
      </c>
      <c r="N855" s="204">
        <v>119.52</v>
      </c>
      <c r="O855" s="11"/>
      <c r="P855" s="204"/>
      <c r="Q855" s="204"/>
      <c r="R855" s="11">
        <v>5</v>
      </c>
      <c r="S855" s="204">
        <v>1016.23</v>
      </c>
      <c r="T855" s="204">
        <v>203.24600000000001</v>
      </c>
      <c r="V855" s="11"/>
      <c r="W855" s="11"/>
      <c r="X855" s="11"/>
      <c r="Y855" s="11"/>
      <c r="Z855" s="11"/>
      <c r="AA855" s="11"/>
      <c r="AB855" s="11"/>
      <c r="AC855" s="11"/>
      <c r="AD855" s="11"/>
    </row>
    <row r="856" spans="1:30">
      <c r="A856" s="56"/>
      <c r="B856" s="11"/>
      <c r="C856" s="11" t="s">
        <v>284</v>
      </c>
      <c r="D856" s="11"/>
      <c r="E856" s="11" t="s">
        <v>191</v>
      </c>
      <c r="F856" s="11">
        <v>1</v>
      </c>
      <c r="G856" s="204">
        <v>249.33</v>
      </c>
      <c r="H856" s="204">
        <v>249.33</v>
      </c>
      <c r="I856" s="204">
        <v>249.33</v>
      </c>
      <c r="J856" s="220">
        <v>13</v>
      </c>
      <c r="L856" s="11">
        <v>1</v>
      </c>
      <c r="M856" s="204"/>
      <c r="N856" s="204"/>
      <c r="O856" s="11"/>
      <c r="P856" s="204"/>
      <c r="Q856" s="204"/>
      <c r="R856" s="11">
        <v>1</v>
      </c>
      <c r="S856" s="204">
        <v>249.33</v>
      </c>
      <c r="T856" s="204">
        <v>249.33</v>
      </c>
      <c r="V856" s="11"/>
      <c r="W856" s="11"/>
      <c r="X856" s="11"/>
      <c r="Y856" s="11"/>
      <c r="Z856" s="11"/>
      <c r="AA856" s="11"/>
      <c r="AB856" s="11"/>
      <c r="AC856" s="11"/>
      <c r="AD856" s="11"/>
    </row>
    <row r="857" spans="1:30">
      <c r="A857" s="56"/>
      <c r="B857" s="11"/>
      <c r="C857" s="11" t="s">
        <v>228</v>
      </c>
      <c r="D857" s="11"/>
      <c r="E857" s="11" t="s">
        <v>91</v>
      </c>
      <c r="F857" s="11">
        <v>1</v>
      </c>
      <c r="G857" s="204">
        <v>222.47</v>
      </c>
      <c r="H857" s="204">
        <v>222.47</v>
      </c>
      <c r="I857" s="204">
        <v>222.47</v>
      </c>
      <c r="J857" s="220">
        <v>13</v>
      </c>
      <c r="L857" s="11">
        <v>1</v>
      </c>
      <c r="M857" s="204"/>
      <c r="N857" s="204"/>
      <c r="O857" s="11"/>
      <c r="P857" s="204"/>
      <c r="Q857" s="204"/>
      <c r="R857" s="11">
        <v>1</v>
      </c>
      <c r="S857" s="204">
        <v>222.47</v>
      </c>
      <c r="T857" s="204">
        <v>222.47</v>
      </c>
      <c r="V857" s="11"/>
      <c r="W857" s="11"/>
      <c r="X857" s="11"/>
      <c r="Y857" s="11"/>
      <c r="Z857" s="11"/>
      <c r="AA857" s="11"/>
      <c r="AB857" s="11"/>
      <c r="AC857" s="11"/>
      <c r="AD857" s="11"/>
    </row>
    <row r="858" spans="1:30">
      <c r="A858" s="56"/>
      <c r="B858" s="11"/>
      <c r="C858" s="11" t="s">
        <v>375</v>
      </c>
      <c r="D858" s="11"/>
      <c r="E858" s="11" t="s">
        <v>98</v>
      </c>
      <c r="F858" s="11">
        <v>1</v>
      </c>
      <c r="G858" s="204">
        <v>199.17</v>
      </c>
      <c r="H858" s="204">
        <v>199.17</v>
      </c>
      <c r="I858" s="204">
        <v>199.17</v>
      </c>
      <c r="J858" s="220">
        <v>12</v>
      </c>
      <c r="L858" s="11">
        <v>1</v>
      </c>
      <c r="M858" s="204"/>
      <c r="N858" s="204"/>
      <c r="O858" s="11"/>
      <c r="P858" s="204"/>
      <c r="Q858" s="204"/>
      <c r="R858" s="11">
        <v>1</v>
      </c>
      <c r="S858" s="204">
        <v>199.17</v>
      </c>
      <c r="T858" s="204">
        <v>199.17</v>
      </c>
      <c r="V858" s="11"/>
      <c r="W858" s="11"/>
      <c r="X858" s="11"/>
      <c r="Y858" s="11"/>
      <c r="Z858" s="11"/>
      <c r="AA858" s="11"/>
      <c r="AB858" s="11"/>
      <c r="AC858" s="11"/>
      <c r="AD858" s="11"/>
    </row>
    <row r="859" spans="1:30">
      <c r="A859" s="56"/>
      <c r="B859" s="11"/>
      <c r="C859" s="11" t="s">
        <v>395</v>
      </c>
      <c r="D859" s="11"/>
      <c r="E859" s="11" t="s">
        <v>396</v>
      </c>
      <c r="F859" s="11">
        <v>1</v>
      </c>
      <c r="G859" s="204">
        <v>186.4</v>
      </c>
      <c r="H859" s="204">
        <v>186.4</v>
      </c>
      <c r="I859" s="204">
        <v>186.4</v>
      </c>
      <c r="J859" s="220">
        <v>13</v>
      </c>
      <c r="L859" s="11">
        <v>1</v>
      </c>
      <c r="M859" s="204"/>
      <c r="N859" s="204"/>
      <c r="O859" s="11"/>
      <c r="P859" s="204"/>
      <c r="Q859" s="204"/>
      <c r="R859" s="11">
        <v>1</v>
      </c>
      <c r="S859" s="204">
        <v>186.4</v>
      </c>
      <c r="T859" s="204">
        <v>186.4</v>
      </c>
      <c r="V859" s="11"/>
      <c r="W859" s="11"/>
      <c r="X859" s="11"/>
      <c r="Y859" s="11"/>
      <c r="Z859" s="11"/>
      <c r="AA859" s="11"/>
      <c r="AB859" s="11"/>
      <c r="AC859" s="11"/>
      <c r="AD859" s="11"/>
    </row>
    <row r="860" spans="1:30">
      <c r="A860" s="56"/>
      <c r="B860" s="11"/>
      <c r="C860" s="11" t="s">
        <v>440</v>
      </c>
      <c r="D860" s="11"/>
      <c r="E860" s="11" t="s">
        <v>124</v>
      </c>
      <c r="F860" s="11">
        <v>1</v>
      </c>
      <c r="G860" s="204">
        <v>45.57</v>
      </c>
      <c r="H860" s="204">
        <v>45.57</v>
      </c>
      <c r="I860" s="204">
        <v>45.57</v>
      </c>
      <c r="J860" s="220">
        <v>12</v>
      </c>
      <c r="L860" s="11">
        <v>1</v>
      </c>
      <c r="M860" s="204"/>
      <c r="N860" s="204"/>
      <c r="O860" s="11"/>
      <c r="P860" s="204"/>
      <c r="Q860" s="204"/>
      <c r="R860" s="11">
        <v>1</v>
      </c>
      <c r="S860" s="204">
        <v>45.57</v>
      </c>
      <c r="T860" s="204">
        <v>45.57</v>
      </c>
      <c r="V860" s="11"/>
      <c r="W860" s="11"/>
      <c r="X860" s="11"/>
      <c r="Y860" s="11"/>
      <c r="Z860" s="11"/>
      <c r="AA860" s="11"/>
      <c r="AB860" s="11"/>
      <c r="AC860" s="11"/>
      <c r="AD860" s="11"/>
    </row>
    <row r="861" spans="1:30">
      <c r="A861" s="56"/>
      <c r="B861" s="11"/>
      <c r="C861" s="11" t="s">
        <v>125</v>
      </c>
      <c r="D861" s="11"/>
      <c r="E861" s="11" t="s">
        <v>126</v>
      </c>
      <c r="F861" s="11">
        <v>1</v>
      </c>
      <c r="G861" s="204"/>
      <c r="H861" s="204">
        <v>516.05999999999995</v>
      </c>
      <c r="I861" s="204">
        <v>516.05999999999995</v>
      </c>
      <c r="J861" s="220">
        <v>12</v>
      </c>
      <c r="L861" s="11"/>
      <c r="M861" s="204">
        <v>516.05999999999995</v>
      </c>
      <c r="N861" s="204">
        <v>516.05999999999995</v>
      </c>
      <c r="O861" s="11"/>
      <c r="P861" s="204"/>
      <c r="Q861" s="204"/>
      <c r="R861" s="11">
        <v>1</v>
      </c>
      <c r="S861" s="204">
        <v>516.05999999999995</v>
      </c>
      <c r="T861" s="204">
        <v>516.05999999999995</v>
      </c>
      <c r="V861" s="11"/>
      <c r="W861" s="11"/>
      <c r="X861" s="11"/>
      <c r="Y861" s="11"/>
      <c r="Z861" s="11"/>
      <c r="AA861" s="11"/>
      <c r="AB861" s="11"/>
      <c r="AC861" s="11"/>
      <c r="AD861" s="11"/>
    </row>
    <row r="862" spans="1:30">
      <c r="A862" s="56"/>
      <c r="B862" s="11"/>
      <c r="C862" s="11" t="s">
        <v>132</v>
      </c>
      <c r="D862" s="11"/>
      <c r="E862" s="11" t="s">
        <v>118</v>
      </c>
      <c r="F862" s="11">
        <v>1</v>
      </c>
      <c r="G862" s="204"/>
      <c r="H862" s="204">
        <v>8050.38</v>
      </c>
      <c r="I862" s="204">
        <v>8050.38</v>
      </c>
      <c r="J862" s="220">
        <v>13</v>
      </c>
      <c r="L862" s="11"/>
      <c r="M862" s="204">
        <v>8050.38</v>
      </c>
      <c r="N862" s="204">
        <v>8050.38</v>
      </c>
      <c r="O862" s="11"/>
      <c r="P862" s="204"/>
      <c r="Q862" s="204"/>
      <c r="R862" s="11">
        <v>1</v>
      </c>
      <c r="S862" s="204">
        <v>8050.38</v>
      </c>
      <c r="T862" s="204">
        <v>8050.38</v>
      </c>
      <c r="V862" s="11"/>
      <c r="W862" s="11"/>
      <c r="X862" s="11"/>
      <c r="Y862" s="11"/>
      <c r="Z862" s="11"/>
      <c r="AA862" s="11"/>
      <c r="AB862" s="11"/>
      <c r="AC862" s="11"/>
      <c r="AD862" s="11"/>
    </row>
    <row r="863" spans="1:30">
      <c r="A863" s="56"/>
      <c r="B863" s="11"/>
      <c r="C863" s="11" t="s">
        <v>133</v>
      </c>
      <c r="D863" s="11"/>
      <c r="E863" s="11" t="s">
        <v>134</v>
      </c>
      <c r="F863" s="11">
        <v>1</v>
      </c>
      <c r="G863" s="204"/>
      <c r="H863" s="204">
        <v>5717.91</v>
      </c>
      <c r="I863" s="204">
        <v>5717.91</v>
      </c>
      <c r="J863" s="220">
        <v>37</v>
      </c>
      <c r="L863" s="11"/>
      <c r="M863" s="204">
        <v>5717.91</v>
      </c>
      <c r="N863" s="204">
        <v>5717.91</v>
      </c>
      <c r="O863" s="11"/>
      <c r="P863" s="204"/>
      <c r="Q863" s="204"/>
      <c r="R863" s="11">
        <v>1</v>
      </c>
      <c r="S863" s="204">
        <v>5717.91</v>
      </c>
      <c r="T863" s="204">
        <v>5717.91</v>
      </c>
      <c r="V863" s="11"/>
      <c r="W863" s="11"/>
      <c r="X863" s="11"/>
      <c r="Y863" s="11"/>
      <c r="Z863" s="11"/>
      <c r="AA863" s="11"/>
      <c r="AB863" s="11"/>
      <c r="AC863" s="11"/>
      <c r="AD863" s="11"/>
    </row>
    <row r="864" spans="1:30">
      <c r="A864" s="56"/>
      <c r="B864" s="11"/>
      <c r="C864" s="11" t="s">
        <v>165</v>
      </c>
      <c r="D864" s="11"/>
      <c r="E864" s="11" t="s">
        <v>166</v>
      </c>
      <c r="F864" s="11">
        <v>1</v>
      </c>
      <c r="G864" s="204"/>
      <c r="H864" s="204">
        <v>440.55</v>
      </c>
      <c r="I864" s="204">
        <v>440.55</v>
      </c>
      <c r="J864" s="220">
        <v>13</v>
      </c>
      <c r="L864" s="11"/>
      <c r="M864" s="204">
        <v>440.55</v>
      </c>
      <c r="N864" s="204">
        <v>440.55</v>
      </c>
      <c r="O864" s="11"/>
      <c r="P864" s="204"/>
      <c r="Q864" s="204"/>
      <c r="R864" s="11">
        <v>1</v>
      </c>
      <c r="S864" s="204">
        <v>440.55</v>
      </c>
      <c r="T864" s="204">
        <v>440.55</v>
      </c>
      <c r="V864" s="11"/>
      <c r="W864" s="11"/>
      <c r="X864" s="11"/>
      <c r="Y864" s="11"/>
      <c r="Z864" s="11"/>
      <c r="AA864" s="11"/>
      <c r="AB864" s="11"/>
      <c r="AC864" s="11"/>
      <c r="AD864" s="11"/>
    </row>
    <row r="865" spans="1:30">
      <c r="A865" s="56"/>
      <c r="B865" s="11"/>
      <c r="C865" s="11" t="s">
        <v>167</v>
      </c>
      <c r="D865" s="11"/>
      <c r="E865" s="11" t="s">
        <v>168</v>
      </c>
      <c r="F865" s="11">
        <v>1</v>
      </c>
      <c r="G865" s="204"/>
      <c r="H865" s="204">
        <v>761.83</v>
      </c>
      <c r="I865" s="204">
        <v>761.83</v>
      </c>
      <c r="J865" s="220">
        <v>12</v>
      </c>
      <c r="L865" s="11"/>
      <c r="M865" s="204">
        <v>761.83</v>
      </c>
      <c r="N865" s="204">
        <v>761.83</v>
      </c>
      <c r="O865" s="11"/>
      <c r="P865" s="204"/>
      <c r="Q865" s="204"/>
      <c r="R865" s="11">
        <v>1</v>
      </c>
      <c r="S865" s="204">
        <v>761.83</v>
      </c>
      <c r="T865" s="204">
        <v>761.83</v>
      </c>
      <c r="V865" s="11"/>
      <c r="W865" s="11"/>
      <c r="X865" s="11"/>
      <c r="Y865" s="11"/>
      <c r="Z865" s="11"/>
      <c r="AA865" s="11"/>
      <c r="AB865" s="11"/>
      <c r="AC865" s="11"/>
      <c r="AD865" s="11"/>
    </row>
    <row r="866" spans="1:30">
      <c r="A866" s="56"/>
      <c r="B866" s="11"/>
      <c r="C866" s="11" t="s">
        <v>222</v>
      </c>
      <c r="D866" s="11"/>
      <c r="E866" s="11" t="s">
        <v>98</v>
      </c>
      <c r="F866" s="11">
        <v>1</v>
      </c>
      <c r="G866" s="204"/>
      <c r="H866" s="204">
        <v>266.26</v>
      </c>
      <c r="I866" s="204">
        <v>266.26</v>
      </c>
      <c r="J866" s="220">
        <v>12</v>
      </c>
      <c r="L866" s="11"/>
      <c r="M866" s="204">
        <v>1239.3900000000001</v>
      </c>
      <c r="N866" s="204">
        <v>1239.3900000000001</v>
      </c>
      <c r="O866" s="11"/>
      <c r="P866" s="204"/>
      <c r="Q866" s="204"/>
      <c r="R866" s="11">
        <v>1</v>
      </c>
      <c r="S866" s="204">
        <v>266.26</v>
      </c>
      <c r="T866" s="204">
        <v>266.26</v>
      </c>
      <c r="V866" s="11"/>
      <c r="W866" s="11"/>
      <c r="X866" s="11"/>
      <c r="Y866" s="11"/>
      <c r="Z866" s="11"/>
      <c r="AA866" s="11"/>
      <c r="AB866" s="11"/>
      <c r="AC866" s="11"/>
      <c r="AD866" s="11"/>
    </row>
    <row r="867" spans="1:30">
      <c r="A867" s="56"/>
      <c r="B867" s="11"/>
      <c r="C867" s="11" t="s">
        <v>229</v>
      </c>
      <c r="D867" s="11"/>
      <c r="E867" s="11" t="s">
        <v>191</v>
      </c>
      <c r="F867" s="11">
        <v>1</v>
      </c>
      <c r="G867" s="204"/>
      <c r="H867" s="204">
        <v>1398.79</v>
      </c>
      <c r="I867" s="204">
        <v>1398.79</v>
      </c>
      <c r="J867" s="220">
        <v>7</v>
      </c>
      <c r="L867" s="11"/>
      <c r="M867" s="204">
        <v>1398.79</v>
      </c>
      <c r="N867" s="204">
        <v>1398.79</v>
      </c>
      <c r="O867" s="11"/>
      <c r="P867" s="204"/>
      <c r="Q867" s="204"/>
      <c r="R867" s="11">
        <v>1</v>
      </c>
      <c r="S867" s="204">
        <v>1398.79</v>
      </c>
      <c r="T867" s="204">
        <v>1398.79</v>
      </c>
      <c r="V867" s="11"/>
      <c r="W867" s="11"/>
      <c r="X867" s="11"/>
      <c r="Y867" s="11"/>
      <c r="Z867" s="11"/>
      <c r="AA867" s="11"/>
      <c r="AB867" s="11"/>
      <c r="AC867" s="11"/>
      <c r="AD867" s="11"/>
    </row>
    <row r="868" spans="1:30">
      <c r="A868" s="56"/>
      <c r="B868" s="11"/>
      <c r="C868" s="11" t="s">
        <v>232</v>
      </c>
      <c r="D868" s="11"/>
      <c r="E868" s="11" t="s">
        <v>233</v>
      </c>
      <c r="F868" s="11">
        <v>1</v>
      </c>
      <c r="G868" s="204"/>
      <c r="H868" s="204">
        <v>2203</v>
      </c>
      <c r="I868" s="204">
        <v>2203</v>
      </c>
      <c r="J868" s="220">
        <v>12</v>
      </c>
      <c r="L868" s="11"/>
      <c r="M868" s="204">
        <v>2203</v>
      </c>
      <c r="N868" s="204">
        <v>2203</v>
      </c>
      <c r="O868" s="11"/>
      <c r="P868" s="204"/>
      <c r="Q868" s="204"/>
      <c r="R868" s="11">
        <v>1</v>
      </c>
      <c r="S868" s="204">
        <v>2203</v>
      </c>
      <c r="T868" s="204">
        <v>2203</v>
      </c>
      <c r="V868" s="11"/>
      <c r="W868" s="11"/>
      <c r="X868" s="11"/>
      <c r="Y868" s="11"/>
      <c r="Z868" s="11"/>
      <c r="AA868" s="11"/>
      <c r="AB868" s="11"/>
      <c r="AC868" s="11"/>
      <c r="AD868" s="11"/>
    </row>
    <row r="869" spans="1:30">
      <c r="A869" s="56"/>
      <c r="B869" s="11"/>
      <c r="C869" s="11" t="s">
        <v>257</v>
      </c>
      <c r="D869" s="11"/>
      <c r="E869" s="11" t="s">
        <v>258</v>
      </c>
      <c r="F869" s="11">
        <v>1</v>
      </c>
      <c r="G869" s="204"/>
      <c r="H869" s="204">
        <v>969.48</v>
      </c>
      <c r="I869" s="204">
        <v>969.48</v>
      </c>
      <c r="J869" s="220">
        <v>12</v>
      </c>
      <c r="L869" s="11"/>
      <c r="M869" s="204">
        <v>969.48</v>
      </c>
      <c r="N869" s="204">
        <v>969.48</v>
      </c>
      <c r="O869" s="11"/>
      <c r="P869" s="204"/>
      <c r="Q869" s="204"/>
      <c r="R869" s="11">
        <v>1</v>
      </c>
      <c r="S869" s="204">
        <v>969.48</v>
      </c>
      <c r="T869" s="204">
        <v>969.48</v>
      </c>
      <c r="V869" s="11"/>
      <c r="W869" s="11"/>
      <c r="X869" s="11"/>
      <c r="Y869" s="11"/>
      <c r="Z869" s="11"/>
      <c r="AA869" s="11"/>
      <c r="AB869" s="11"/>
      <c r="AC869" s="11"/>
      <c r="AD869" s="11"/>
    </row>
    <row r="870" spans="1:30">
      <c r="A870" s="56"/>
      <c r="B870" s="11"/>
      <c r="C870" s="11" t="s">
        <v>290</v>
      </c>
      <c r="D870" s="11"/>
      <c r="E870" s="11" t="s">
        <v>291</v>
      </c>
      <c r="F870" s="11">
        <v>1</v>
      </c>
      <c r="G870" s="204"/>
      <c r="H870" s="204">
        <v>19916.39</v>
      </c>
      <c r="I870" s="204">
        <v>19916.39</v>
      </c>
      <c r="J870" s="220">
        <v>12</v>
      </c>
      <c r="L870" s="11"/>
      <c r="M870" s="204">
        <v>19916.39</v>
      </c>
      <c r="N870" s="204">
        <v>19916.39</v>
      </c>
      <c r="O870" s="11"/>
      <c r="P870" s="204"/>
      <c r="Q870" s="204"/>
      <c r="R870" s="11">
        <v>1</v>
      </c>
      <c r="S870" s="204">
        <v>19916.39</v>
      </c>
      <c r="T870" s="204">
        <v>19916.39</v>
      </c>
      <c r="V870" s="11"/>
      <c r="W870" s="11"/>
      <c r="X870" s="11"/>
      <c r="Y870" s="11"/>
      <c r="Z870" s="11"/>
      <c r="AA870" s="11"/>
      <c r="AB870" s="11"/>
      <c r="AC870" s="11"/>
      <c r="AD870" s="11"/>
    </row>
    <row r="871" spans="1:30">
      <c r="A871" s="56"/>
      <c r="B871" s="11"/>
      <c r="C871" s="11" t="s">
        <v>296</v>
      </c>
      <c r="D871" s="11"/>
      <c r="E871" s="11" t="s">
        <v>122</v>
      </c>
      <c r="F871" s="11">
        <v>1</v>
      </c>
      <c r="G871" s="204"/>
      <c r="H871" s="204">
        <v>459.95</v>
      </c>
      <c r="I871" s="204">
        <v>459.95</v>
      </c>
      <c r="J871" s="220">
        <v>8</v>
      </c>
      <c r="L871" s="11"/>
      <c r="M871" s="204">
        <v>459.95</v>
      </c>
      <c r="N871" s="204">
        <v>459.95</v>
      </c>
      <c r="O871" s="11"/>
      <c r="P871" s="204"/>
      <c r="Q871" s="204"/>
      <c r="R871" s="11">
        <v>1</v>
      </c>
      <c r="S871" s="204">
        <v>459.95</v>
      </c>
      <c r="T871" s="204">
        <v>459.95</v>
      </c>
      <c r="V871" s="11"/>
      <c r="W871" s="11"/>
      <c r="X871" s="11"/>
      <c r="Y871" s="11"/>
      <c r="Z871" s="11"/>
      <c r="AA871" s="11"/>
      <c r="AB871" s="11"/>
      <c r="AC871" s="11"/>
      <c r="AD871" s="11"/>
    </row>
    <row r="872" spans="1:30">
      <c r="A872" s="56"/>
      <c r="B872" s="11"/>
      <c r="C872" s="11" t="s">
        <v>324</v>
      </c>
      <c r="D872" s="11"/>
      <c r="E872" s="11" t="s">
        <v>227</v>
      </c>
      <c r="F872" s="11">
        <v>3</v>
      </c>
      <c r="G872" s="204"/>
      <c r="H872" s="204">
        <v>7786.61</v>
      </c>
      <c r="I872" s="204">
        <v>2595.53666666667</v>
      </c>
      <c r="J872" s="220">
        <v>18</v>
      </c>
      <c r="L872" s="11"/>
      <c r="M872" s="204">
        <v>8195.33</v>
      </c>
      <c r="N872" s="204">
        <v>2731.7766666666698</v>
      </c>
      <c r="O872" s="11"/>
      <c r="P872" s="204"/>
      <c r="Q872" s="204"/>
      <c r="R872" s="11">
        <v>3</v>
      </c>
      <c r="S872" s="204">
        <v>7786.61</v>
      </c>
      <c r="T872" s="204">
        <v>2595.53666666667</v>
      </c>
      <c r="V872" s="11"/>
      <c r="W872" s="11"/>
      <c r="X872" s="11"/>
      <c r="Y872" s="11"/>
      <c r="Z872" s="11"/>
      <c r="AA872" s="11"/>
      <c r="AB872" s="11"/>
      <c r="AC872" s="11"/>
      <c r="AD872" s="11"/>
    </row>
    <row r="873" spans="1:30">
      <c r="A873" s="56"/>
      <c r="B873" s="11"/>
      <c r="C873" s="11" t="s">
        <v>335</v>
      </c>
      <c r="D873" s="11"/>
      <c r="E873" s="11" t="s">
        <v>336</v>
      </c>
      <c r="F873" s="11">
        <v>1</v>
      </c>
      <c r="G873" s="204"/>
      <c r="H873" s="204">
        <v>592.05999999999995</v>
      </c>
      <c r="I873" s="204">
        <v>592.05999999999995</v>
      </c>
      <c r="J873" s="220">
        <v>7</v>
      </c>
      <c r="L873" s="11"/>
      <c r="M873" s="204">
        <v>592.05999999999995</v>
      </c>
      <c r="N873" s="204">
        <v>592.05999999999995</v>
      </c>
      <c r="O873" s="11"/>
      <c r="P873" s="204"/>
      <c r="Q873" s="204"/>
      <c r="R873" s="11">
        <v>1</v>
      </c>
      <c r="S873" s="204">
        <v>592.05999999999995</v>
      </c>
      <c r="T873" s="204">
        <v>592.05999999999995</v>
      </c>
      <c r="V873" s="11"/>
      <c r="W873" s="11"/>
      <c r="X873" s="11"/>
      <c r="Y873" s="11"/>
      <c r="Z873" s="11"/>
      <c r="AA873" s="11"/>
      <c r="AB873" s="11"/>
      <c r="AC873" s="11"/>
      <c r="AD873" s="11"/>
    </row>
    <row r="874" spans="1:30">
      <c r="A874" s="56"/>
      <c r="B874" s="11"/>
      <c r="C874" s="11" t="s">
        <v>341</v>
      </c>
      <c r="D874" s="11"/>
      <c r="E874" s="11" t="s">
        <v>342</v>
      </c>
      <c r="F874" s="11">
        <v>3</v>
      </c>
      <c r="G874" s="204"/>
      <c r="H874" s="204">
        <v>5424.06</v>
      </c>
      <c r="I874" s="204">
        <v>1808.02</v>
      </c>
      <c r="J874" s="220">
        <v>10.3333333333333</v>
      </c>
      <c r="L874" s="11"/>
      <c r="M874" s="204">
        <v>5424.06</v>
      </c>
      <c r="N874" s="204">
        <v>1808.02</v>
      </c>
      <c r="O874" s="11"/>
      <c r="P874" s="204"/>
      <c r="Q874" s="204"/>
      <c r="R874" s="11">
        <v>3</v>
      </c>
      <c r="S874" s="204">
        <v>5424.06</v>
      </c>
      <c r="T874" s="204">
        <v>1808.02</v>
      </c>
      <c r="V874" s="11"/>
      <c r="W874" s="11"/>
      <c r="X874" s="11"/>
      <c r="Y874" s="11"/>
      <c r="Z874" s="11"/>
      <c r="AA874" s="11"/>
      <c r="AB874" s="11"/>
      <c r="AC874" s="11"/>
      <c r="AD874" s="11"/>
    </row>
    <row r="875" spans="1:30">
      <c r="A875" s="56"/>
      <c r="B875" s="11"/>
      <c r="C875" s="11" t="s">
        <v>349</v>
      </c>
      <c r="D875" s="11"/>
      <c r="E875" s="11" t="s">
        <v>350</v>
      </c>
      <c r="F875" s="11">
        <v>1</v>
      </c>
      <c r="G875" s="204"/>
      <c r="H875" s="204">
        <v>932.93</v>
      </c>
      <c r="I875" s="204">
        <v>932.93</v>
      </c>
      <c r="J875" s="220">
        <v>7</v>
      </c>
      <c r="L875" s="11"/>
      <c r="M875" s="204">
        <v>932.93</v>
      </c>
      <c r="N875" s="204">
        <v>932.93</v>
      </c>
      <c r="O875" s="11"/>
      <c r="P875" s="204"/>
      <c r="Q875" s="204"/>
      <c r="R875" s="11">
        <v>1</v>
      </c>
      <c r="S875" s="204">
        <v>932.93</v>
      </c>
      <c r="T875" s="204">
        <v>932.93</v>
      </c>
      <c r="V875" s="11"/>
      <c r="W875" s="11"/>
      <c r="X875" s="11"/>
      <c r="Y875" s="11"/>
      <c r="Z875" s="11"/>
      <c r="AA875" s="11"/>
      <c r="AB875" s="11"/>
      <c r="AC875" s="11"/>
      <c r="AD875" s="11"/>
    </row>
    <row r="876" spans="1:30">
      <c r="A876" s="56"/>
      <c r="B876" s="11"/>
      <c r="C876" s="11" t="s">
        <v>351</v>
      </c>
      <c r="D876" s="11"/>
      <c r="E876" s="11" t="s">
        <v>172</v>
      </c>
      <c r="F876" s="11">
        <v>1</v>
      </c>
      <c r="G876" s="204"/>
      <c r="H876" s="204">
        <v>2296.21</v>
      </c>
      <c r="I876" s="204">
        <v>2296.21</v>
      </c>
      <c r="J876" s="220">
        <v>7</v>
      </c>
      <c r="L876" s="11"/>
      <c r="M876" s="204">
        <v>2296.21</v>
      </c>
      <c r="N876" s="204">
        <v>2296.21</v>
      </c>
      <c r="O876" s="11"/>
      <c r="P876" s="204"/>
      <c r="Q876" s="204"/>
      <c r="R876" s="11">
        <v>1</v>
      </c>
      <c r="S876" s="204">
        <v>2296.21</v>
      </c>
      <c r="T876" s="204">
        <v>2296.21</v>
      </c>
      <c r="V876" s="11"/>
      <c r="W876" s="11"/>
      <c r="X876" s="11"/>
      <c r="Y876" s="11"/>
      <c r="Z876" s="11"/>
      <c r="AA876" s="11"/>
      <c r="AB876" s="11"/>
      <c r="AC876" s="11"/>
      <c r="AD876" s="11"/>
    </row>
    <row r="877" spans="1:30">
      <c r="A877" s="56"/>
      <c r="B877" s="11"/>
      <c r="C877" s="11" t="s">
        <v>359</v>
      </c>
      <c r="D877" s="11"/>
      <c r="E877" s="11" t="s">
        <v>360</v>
      </c>
      <c r="F877" s="11">
        <v>1</v>
      </c>
      <c r="G877" s="204"/>
      <c r="H877" s="204">
        <v>2632.79</v>
      </c>
      <c r="I877" s="204">
        <v>2632.79</v>
      </c>
      <c r="J877" s="220">
        <v>4</v>
      </c>
      <c r="L877" s="11"/>
      <c r="M877" s="204">
        <v>2632.79</v>
      </c>
      <c r="N877" s="204">
        <v>2632.79</v>
      </c>
      <c r="O877" s="11"/>
      <c r="P877" s="204"/>
      <c r="Q877" s="204"/>
      <c r="R877" s="11">
        <v>1</v>
      </c>
      <c r="S877" s="204">
        <v>2632.79</v>
      </c>
      <c r="T877" s="204">
        <v>2632.79</v>
      </c>
      <c r="V877" s="11"/>
      <c r="W877" s="11"/>
      <c r="X877" s="11"/>
      <c r="Y877" s="11"/>
      <c r="Z877" s="11"/>
      <c r="AA877" s="11"/>
      <c r="AB877" s="11"/>
      <c r="AC877" s="11"/>
      <c r="AD877" s="11"/>
    </row>
    <row r="878" spans="1:30">
      <c r="A878" s="56"/>
      <c r="B878" s="11"/>
      <c r="C878" s="11" t="s">
        <v>369</v>
      </c>
      <c r="D878" s="11"/>
      <c r="E878" s="11" t="s">
        <v>370</v>
      </c>
      <c r="F878" s="11">
        <v>1</v>
      </c>
      <c r="G878" s="204"/>
      <c r="H878" s="204">
        <v>985.95</v>
      </c>
      <c r="I878" s="204">
        <v>985.95</v>
      </c>
      <c r="J878" s="220">
        <v>12</v>
      </c>
      <c r="L878" s="11"/>
      <c r="M878" s="204">
        <v>985.95</v>
      </c>
      <c r="N878" s="204">
        <v>985.95</v>
      </c>
      <c r="O878" s="11"/>
      <c r="P878" s="204"/>
      <c r="Q878" s="204"/>
      <c r="R878" s="11">
        <v>1</v>
      </c>
      <c r="S878" s="204">
        <v>985.95</v>
      </c>
      <c r="T878" s="204">
        <v>985.95</v>
      </c>
      <c r="V878" s="11"/>
      <c r="W878" s="11"/>
      <c r="X878" s="11"/>
      <c r="Y878" s="11"/>
      <c r="Z878" s="11"/>
      <c r="AA878" s="11"/>
      <c r="AB878" s="11"/>
      <c r="AC878" s="11"/>
      <c r="AD878" s="11"/>
    </row>
    <row r="879" spans="1:30">
      <c r="A879" s="56"/>
      <c r="B879" s="11"/>
      <c r="C879" s="11" t="s">
        <v>373</v>
      </c>
      <c r="D879" s="11"/>
      <c r="E879" s="11" t="s">
        <v>374</v>
      </c>
      <c r="F879" s="11">
        <v>2</v>
      </c>
      <c r="G879" s="204"/>
      <c r="H879" s="204">
        <v>6659.99</v>
      </c>
      <c r="I879" s="204">
        <v>3329.9949999999999</v>
      </c>
      <c r="J879" s="220">
        <v>13</v>
      </c>
      <c r="L879" s="11"/>
      <c r="M879" s="204">
        <v>6659.99</v>
      </c>
      <c r="N879" s="204">
        <v>3329.9949999999999</v>
      </c>
      <c r="O879" s="11"/>
      <c r="P879" s="204"/>
      <c r="Q879" s="204"/>
      <c r="R879" s="11">
        <v>2</v>
      </c>
      <c r="S879" s="204">
        <v>6659.99</v>
      </c>
      <c r="T879" s="204">
        <v>3329.9949999999999</v>
      </c>
      <c r="V879" s="11"/>
      <c r="W879" s="11"/>
      <c r="X879" s="11"/>
      <c r="Y879" s="11"/>
      <c r="Z879" s="11"/>
      <c r="AA879" s="11"/>
      <c r="AB879" s="11"/>
      <c r="AC879" s="11"/>
      <c r="AD879" s="11"/>
    </row>
    <row r="880" spans="1:30">
      <c r="A880" s="56"/>
      <c r="B880" s="11"/>
      <c r="C880" s="11" t="s">
        <v>385</v>
      </c>
      <c r="D880" s="11"/>
      <c r="E880" s="11" t="s">
        <v>336</v>
      </c>
      <c r="F880" s="11">
        <v>1</v>
      </c>
      <c r="G880" s="204"/>
      <c r="H880" s="204">
        <v>1449.04</v>
      </c>
      <c r="I880" s="204">
        <v>1449.04</v>
      </c>
      <c r="J880" s="220">
        <v>7</v>
      </c>
      <c r="L880" s="11"/>
      <c r="M880" s="204">
        <v>1449.04</v>
      </c>
      <c r="N880" s="204">
        <v>1449.04</v>
      </c>
      <c r="O880" s="11"/>
      <c r="P880" s="204"/>
      <c r="Q880" s="204"/>
      <c r="R880" s="11">
        <v>1</v>
      </c>
      <c r="S880" s="204">
        <v>1449.04</v>
      </c>
      <c r="T880" s="204">
        <v>1449.04</v>
      </c>
      <c r="V880" s="11"/>
      <c r="W880" s="11"/>
      <c r="X880" s="11"/>
      <c r="Y880" s="11"/>
      <c r="Z880" s="11"/>
      <c r="AA880" s="11"/>
      <c r="AB880" s="11"/>
      <c r="AC880" s="11"/>
      <c r="AD880" s="11"/>
    </row>
    <row r="881" spans="1:30">
      <c r="A881" s="56"/>
      <c r="B881" s="11"/>
      <c r="C881" s="11" t="s">
        <v>404</v>
      </c>
      <c r="D881" s="11"/>
      <c r="E881" s="11" t="s">
        <v>89</v>
      </c>
      <c r="F881" s="11">
        <v>1</v>
      </c>
      <c r="G881" s="204"/>
      <c r="H881" s="204">
        <v>751.89</v>
      </c>
      <c r="I881" s="204">
        <v>751.89</v>
      </c>
      <c r="J881" s="220">
        <v>13</v>
      </c>
      <c r="L881" s="11"/>
      <c r="M881" s="204">
        <v>751.89</v>
      </c>
      <c r="N881" s="204">
        <v>751.89</v>
      </c>
      <c r="O881" s="11"/>
      <c r="P881" s="204"/>
      <c r="Q881" s="204"/>
      <c r="R881" s="11">
        <v>1</v>
      </c>
      <c r="S881" s="204">
        <v>751.89</v>
      </c>
      <c r="T881" s="204">
        <v>751.89</v>
      </c>
      <c r="V881" s="11"/>
      <c r="W881" s="11"/>
      <c r="X881" s="11"/>
      <c r="Y881" s="11"/>
      <c r="Z881" s="11"/>
      <c r="AA881" s="11"/>
      <c r="AB881" s="11"/>
      <c r="AC881" s="11"/>
      <c r="AD881" s="11"/>
    </row>
    <row r="882" spans="1:30">
      <c r="A882" s="56"/>
      <c r="B882" s="11"/>
      <c r="C882" s="11" t="s">
        <v>427</v>
      </c>
      <c r="D882" s="11"/>
      <c r="E882" s="11" t="s">
        <v>428</v>
      </c>
      <c r="F882" s="11">
        <v>2</v>
      </c>
      <c r="G882" s="204"/>
      <c r="H882" s="204">
        <v>2418.77</v>
      </c>
      <c r="I882" s="204">
        <v>1209.385</v>
      </c>
      <c r="J882" s="220">
        <v>12</v>
      </c>
      <c r="L882" s="11"/>
      <c r="M882" s="204">
        <v>2418.77</v>
      </c>
      <c r="N882" s="204">
        <v>1209.385</v>
      </c>
      <c r="O882" s="11"/>
      <c r="P882" s="204"/>
      <c r="Q882" s="204"/>
      <c r="R882" s="11">
        <v>2</v>
      </c>
      <c r="S882" s="204">
        <v>2418.77</v>
      </c>
      <c r="T882" s="204">
        <v>1209.385</v>
      </c>
      <c r="V882" s="11"/>
      <c r="W882" s="11"/>
      <c r="X882" s="11"/>
      <c r="Y882" s="11"/>
      <c r="Z882" s="11"/>
      <c r="AA882" s="11"/>
      <c r="AB882" s="11"/>
      <c r="AC882" s="11"/>
      <c r="AD882" s="11"/>
    </row>
    <row r="883" spans="1:30">
      <c r="A883" s="56"/>
      <c r="B883" s="11"/>
      <c r="C883" s="11" t="s">
        <v>430</v>
      </c>
      <c r="D883" s="11"/>
      <c r="E883" s="11" t="s">
        <v>262</v>
      </c>
      <c r="F883" s="11">
        <v>1</v>
      </c>
      <c r="G883" s="204"/>
      <c r="H883" s="204">
        <v>4817.97</v>
      </c>
      <c r="I883" s="204">
        <v>4817.97</v>
      </c>
      <c r="J883" s="220">
        <v>7</v>
      </c>
      <c r="L883" s="11"/>
      <c r="M883" s="204">
        <v>4817.97</v>
      </c>
      <c r="N883" s="204">
        <v>4817.97</v>
      </c>
      <c r="O883" s="11"/>
      <c r="P883" s="204"/>
      <c r="Q883" s="204"/>
      <c r="R883" s="11">
        <v>1</v>
      </c>
      <c r="S883" s="204">
        <v>4817.97</v>
      </c>
      <c r="T883" s="204">
        <v>4817.97</v>
      </c>
      <c r="V883" s="11"/>
      <c r="W883" s="11"/>
      <c r="X883" s="11"/>
      <c r="Y883" s="11"/>
      <c r="Z883" s="11"/>
      <c r="AA883" s="11"/>
      <c r="AB883" s="11"/>
      <c r="AC883" s="11"/>
      <c r="AD883" s="11"/>
    </row>
    <row r="884" spans="1:30" ht="15" thickBot="1">
      <c r="A884" s="56"/>
      <c r="B884" s="11"/>
      <c r="C884" s="11" t="s">
        <v>441</v>
      </c>
      <c r="D884" s="11"/>
      <c r="E884" s="11" t="s">
        <v>442</v>
      </c>
      <c r="F884" s="11">
        <v>1</v>
      </c>
      <c r="G884" s="204"/>
      <c r="H884" s="204">
        <v>1103.97</v>
      </c>
      <c r="I884" s="204">
        <v>1103.97</v>
      </c>
      <c r="J884" s="220">
        <v>6</v>
      </c>
      <c r="L884" s="11"/>
      <c r="M884" s="204">
        <v>1103.97</v>
      </c>
      <c r="N884" s="204">
        <v>1103.97</v>
      </c>
      <c r="O884" s="11"/>
      <c r="P884" s="204"/>
      <c r="Q884" s="204"/>
      <c r="R884" s="11">
        <v>1</v>
      </c>
      <c r="S884" s="204">
        <v>1103.97</v>
      </c>
      <c r="T884" s="204">
        <v>1103.97</v>
      </c>
      <c r="V884" s="11"/>
      <c r="W884" s="11"/>
      <c r="X884" s="11"/>
      <c r="Y884" s="11"/>
      <c r="Z884" s="11"/>
      <c r="AA884" s="11"/>
      <c r="AB884" s="11"/>
      <c r="AC884" s="11"/>
      <c r="AD884" s="11"/>
    </row>
    <row r="885" spans="1:30" ht="15" thickBot="1">
      <c r="A885" s="56"/>
      <c r="B885" s="95" t="s">
        <v>53</v>
      </c>
      <c r="C885" s="102"/>
      <c r="D885" s="102"/>
      <c r="E885" s="102"/>
      <c r="F885" s="97"/>
      <c r="G885" s="254">
        <f>AVERAGE(G785:G884)</f>
        <v>3124.7520043859654</v>
      </c>
      <c r="H885" s="207"/>
      <c r="I885" s="254">
        <f>AVERAGE(I785:I884)</f>
        <v>2208.8605184727785</v>
      </c>
      <c r="J885" s="258">
        <f>AVERAGE(J785:J884)</f>
        <v>12.273806526806528</v>
      </c>
      <c r="L885" s="99"/>
      <c r="M885" s="207"/>
      <c r="N885" s="254">
        <f>AVERAGE(N785:N884)</f>
        <v>2149.6896052188558</v>
      </c>
      <c r="O885" s="97"/>
      <c r="P885" s="207"/>
      <c r="Q885" s="254" t="e">
        <f>AVERAGE(Q785:Q884)</f>
        <v>#DIV/0!</v>
      </c>
      <c r="R885" s="97"/>
      <c r="S885" s="207"/>
      <c r="T885" s="254">
        <f>AVERAGE(T785:T884)</f>
        <v>2208.8605184727785</v>
      </c>
      <c r="V885" s="99">
        <v>242</v>
      </c>
      <c r="W885" s="216">
        <v>2407.3000000000002</v>
      </c>
      <c r="X885" s="217">
        <f>+W885/V885</f>
        <v>9.947520661157025</v>
      </c>
      <c r="Y885" s="97"/>
      <c r="Z885" s="97"/>
      <c r="AA885" s="101" t="s">
        <v>54</v>
      </c>
      <c r="AB885" s="97"/>
      <c r="AC885" s="97"/>
      <c r="AD885" s="103" t="s">
        <v>54</v>
      </c>
    </row>
    <row r="886" spans="1:30" s="4" customFormat="1" ht="12.5">
      <c r="G886" s="208"/>
      <c r="H886" s="208"/>
      <c r="I886" s="208"/>
      <c r="J886" s="219"/>
      <c r="L886" s="51"/>
      <c r="M886" s="208"/>
      <c r="N886" s="208"/>
      <c r="P886" s="208"/>
      <c r="Q886" s="208"/>
      <c r="S886" s="208"/>
      <c r="T886" s="208"/>
      <c r="V886" s="51"/>
    </row>
    <row r="887" spans="1:30" ht="65">
      <c r="A887" s="56" t="s">
        <v>627</v>
      </c>
      <c r="B887" s="57" t="s">
        <v>55</v>
      </c>
      <c r="C887" s="57" t="s">
        <v>36</v>
      </c>
      <c r="D887" s="57" t="s">
        <v>37</v>
      </c>
      <c r="E887" s="57" t="s">
        <v>38</v>
      </c>
      <c r="F887" s="70" t="s">
        <v>628</v>
      </c>
      <c r="G887" s="255" t="s">
        <v>603</v>
      </c>
      <c r="H887" s="255" t="s">
        <v>629</v>
      </c>
      <c r="I887" s="255" t="s">
        <v>605</v>
      </c>
      <c r="J887" s="259" t="s">
        <v>606</v>
      </c>
      <c r="K887" s="72"/>
      <c r="L887" s="70" t="s">
        <v>607</v>
      </c>
      <c r="M887" s="255" t="s">
        <v>630</v>
      </c>
      <c r="N887" s="255" t="s">
        <v>609</v>
      </c>
      <c r="O887" s="70" t="s">
        <v>610</v>
      </c>
      <c r="P887" s="255" t="s">
        <v>611</v>
      </c>
      <c r="Q887" s="255" t="s">
        <v>612</v>
      </c>
      <c r="R887" s="58" t="s">
        <v>613</v>
      </c>
      <c r="S887" s="261" t="s">
        <v>614</v>
      </c>
      <c r="T887" s="261" t="s">
        <v>615</v>
      </c>
      <c r="U887" s="74"/>
      <c r="V887" s="58" t="s">
        <v>616</v>
      </c>
      <c r="W887" s="58" t="s">
        <v>617</v>
      </c>
      <c r="X887" s="58" t="s">
        <v>618</v>
      </c>
      <c r="Y887" s="58" t="s">
        <v>619</v>
      </c>
      <c r="Z887" s="58" t="s">
        <v>620</v>
      </c>
      <c r="AA887" s="58" t="s">
        <v>621</v>
      </c>
      <c r="AB887" s="58" t="s">
        <v>622</v>
      </c>
      <c r="AC887" s="58" t="s">
        <v>623</v>
      </c>
      <c r="AD887" s="58" t="s">
        <v>624</v>
      </c>
    </row>
    <row r="888" spans="1:30">
      <c r="A888" s="56"/>
      <c r="B888" s="11"/>
      <c r="C888" s="11" t="s">
        <v>198</v>
      </c>
      <c r="D888" s="11"/>
      <c r="E888" s="11" t="s">
        <v>89</v>
      </c>
      <c r="F888" s="11">
        <v>7</v>
      </c>
      <c r="G888" s="204">
        <v>38228.171999999999</v>
      </c>
      <c r="H888" s="204">
        <v>191140.86</v>
      </c>
      <c r="I888" s="204">
        <v>27305.837142857101</v>
      </c>
      <c r="J888" s="220">
        <v>22.714285714285701</v>
      </c>
      <c r="L888" s="11">
        <v>5</v>
      </c>
      <c r="M888" s="204">
        <v>5375.06</v>
      </c>
      <c r="N888" s="204">
        <v>2687.53</v>
      </c>
      <c r="O888" s="11"/>
      <c r="P888" s="204"/>
      <c r="Q888" s="204"/>
      <c r="R888" s="11">
        <v>7</v>
      </c>
      <c r="S888" s="204">
        <v>191140.86</v>
      </c>
      <c r="T888" s="204">
        <v>27305.837142857101</v>
      </c>
      <c r="V888" s="11"/>
      <c r="W888" s="11"/>
      <c r="X888" s="11"/>
      <c r="Y888" s="11"/>
      <c r="Z888" s="11"/>
      <c r="AA888" s="11"/>
      <c r="AB888" s="11"/>
      <c r="AC888" s="11"/>
      <c r="AD888" s="11"/>
    </row>
    <row r="889" spans="1:30">
      <c r="A889" s="56"/>
      <c r="B889" s="11"/>
      <c r="C889" s="11" t="s">
        <v>234</v>
      </c>
      <c r="D889" s="11"/>
      <c r="E889" s="11" t="s">
        <v>107</v>
      </c>
      <c r="F889" s="11">
        <v>7</v>
      </c>
      <c r="G889" s="204">
        <v>19085.88</v>
      </c>
      <c r="H889" s="204">
        <v>19085.88</v>
      </c>
      <c r="I889" s="204">
        <v>2726.55428571429</v>
      </c>
      <c r="J889" s="220">
        <v>11.8571428571429</v>
      </c>
      <c r="L889" s="11">
        <v>1</v>
      </c>
      <c r="M889" s="204">
        <v>17141.669999999998</v>
      </c>
      <c r="N889" s="204">
        <v>2856.9450000000002</v>
      </c>
      <c r="O889" s="11"/>
      <c r="P889" s="204"/>
      <c r="Q889" s="204"/>
      <c r="R889" s="11">
        <v>7</v>
      </c>
      <c r="S889" s="204">
        <v>19085.88</v>
      </c>
      <c r="T889" s="204">
        <v>2726.55428571429</v>
      </c>
      <c r="V889" s="11"/>
      <c r="W889" s="11"/>
      <c r="X889" s="11"/>
      <c r="Y889" s="11"/>
      <c r="Z889" s="11"/>
      <c r="AA889" s="11"/>
      <c r="AB889" s="11"/>
      <c r="AC889" s="11"/>
      <c r="AD889" s="11"/>
    </row>
    <row r="890" spans="1:30">
      <c r="A890" s="56"/>
      <c r="B890" s="11"/>
      <c r="C890" s="11" t="s">
        <v>287</v>
      </c>
      <c r="D890" s="11"/>
      <c r="E890" s="11" t="s">
        <v>119</v>
      </c>
      <c r="F890" s="11">
        <v>12</v>
      </c>
      <c r="G890" s="204">
        <v>18535.47</v>
      </c>
      <c r="H890" s="204">
        <v>55606.41</v>
      </c>
      <c r="I890" s="204">
        <v>4633.8675000000003</v>
      </c>
      <c r="J890" s="220">
        <v>9.75</v>
      </c>
      <c r="L890" s="11">
        <v>3</v>
      </c>
      <c r="M890" s="204">
        <v>26790.62</v>
      </c>
      <c r="N890" s="204">
        <v>2976.73555555556</v>
      </c>
      <c r="O890" s="11"/>
      <c r="P890" s="204"/>
      <c r="Q890" s="204"/>
      <c r="R890" s="11">
        <v>12</v>
      </c>
      <c r="S890" s="204">
        <v>55606.41</v>
      </c>
      <c r="T890" s="204">
        <v>4633.8675000000003</v>
      </c>
      <c r="V890" s="11"/>
      <c r="W890" s="11"/>
      <c r="X890" s="11"/>
      <c r="Y890" s="11"/>
      <c r="Z890" s="11"/>
      <c r="AA890" s="11"/>
      <c r="AB890" s="11"/>
      <c r="AC890" s="11"/>
      <c r="AD890" s="11"/>
    </row>
    <row r="891" spans="1:30">
      <c r="A891" s="56"/>
      <c r="B891" s="11"/>
      <c r="C891" s="11" t="s">
        <v>294</v>
      </c>
      <c r="D891" s="11"/>
      <c r="E891" s="11" t="s">
        <v>293</v>
      </c>
      <c r="F891" s="11">
        <v>1</v>
      </c>
      <c r="G891" s="204">
        <v>13715.63</v>
      </c>
      <c r="H891" s="204">
        <v>13715.63</v>
      </c>
      <c r="I891" s="204">
        <v>13715.63</v>
      </c>
      <c r="J891" s="220">
        <v>12</v>
      </c>
      <c r="L891" s="11">
        <v>1</v>
      </c>
      <c r="M891" s="204"/>
      <c r="N891" s="204"/>
      <c r="O891" s="11"/>
      <c r="P891" s="204"/>
      <c r="Q891" s="204"/>
      <c r="R891" s="11">
        <v>1</v>
      </c>
      <c r="S891" s="204">
        <v>13715.63</v>
      </c>
      <c r="T891" s="204">
        <v>13715.63</v>
      </c>
      <c r="V891" s="11"/>
      <c r="W891" s="11"/>
      <c r="X891" s="11"/>
      <c r="Y891" s="11"/>
      <c r="Z891" s="11"/>
      <c r="AA891" s="11"/>
      <c r="AB891" s="11"/>
      <c r="AC891" s="11"/>
      <c r="AD891" s="11"/>
    </row>
    <row r="892" spans="1:30">
      <c r="A892" s="56"/>
      <c r="B892" s="11"/>
      <c r="C892" s="11" t="s">
        <v>244</v>
      </c>
      <c r="D892" s="11"/>
      <c r="E892" s="11" t="s">
        <v>98</v>
      </c>
      <c r="F892" s="11">
        <v>10</v>
      </c>
      <c r="G892" s="204">
        <v>12465.4</v>
      </c>
      <c r="H892" s="204">
        <v>99723.199999999997</v>
      </c>
      <c r="I892" s="204">
        <v>9972.32</v>
      </c>
      <c r="J892" s="220">
        <v>11.6</v>
      </c>
      <c r="L892" s="11">
        <v>8</v>
      </c>
      <c r="M892" s="204">
        <v>6466.54</v>
      </c>
      <c r="N892" s="204">
        <v>3233.27</v>
      </c>
      <c r="O892" s="11">
        <v>1</v>
      </c>
      <c r="P892" s="204">
        <v>68733.649999999994</v>
      </c>
      <c r="Q892" s="204">
        <v>68733.649999999994</v>
      </c>
      <c r="R892" s="11">
        <v>9</v>
      </c>
      <c r="S892" s="204">
        <v>30989.55</v>
      </c>
      <c r="T892" s="204">
        <v>3443.2833333333301</v>
      </c>
      <c r="V892" s="11"/>
      <c r="W892" s="11"/>
      <c r="X892" s="11"/>
      <c r="Y892" s="11"/>
      <c r="Z892" s="11"/>
      <c r="AA892" s="11"/>
      <c r="AB892" s="11"/>
      <c r="AC892" s="11"/>
      <c r="AD892" s="11"/>
    </row>
    <row r="893" spans="1:30">
      <c r="A893" s="56"/>
      <c r="B893" s="11"/>
      <c r="C893" s="11" t="s">
        <v>112</v>
      </c>
      <c r="D893" s="11"/>
      <c r="E893" s="11" t="s">
        <v>114</v>
      </c>
      <c r="F893" s="11">
        <v>1</v>
      </c>
      <c r="G893" s="204">
        <v>11671.4</v>
      </c>
      <c r="H893" s="204">
        <v>11671.4</v>
      </c>
      <c r="I893" s="204">
        <v>11671.4</v>
      </c>
      <c r="J893" s="220">
        <v>24</v>
      </c>
      <c r="L893" s="11">
        <v>1</v>
      </c>
      <c r="M893" s="204"/>
      <c r="N893" s="204"/>
      <c r="O893" s="11"/>
      <c r="P893" s="204"/>
      <c r="Q893" s="204"/>
      <c r="R893" s="11">
        <v>1</v>
      </c>
      <c r="S893" s="204">
        <v>11671.4</v>
      </c>
      <c r="T893" s="204">
        <v>11671.4</v>
      </c>
      <c r="V893" s="11"/>
      <c r="W893" s="11"/>
      <c r="X893" s="11"/>
      <c r="Y893" s="11"/>
      <c r="Z893" s="11"/>
      <c r="AA893" s="11"/>
      <c r="AB893" s="11"/>
      <c r="AC893" s="11"/>
      <c r="AD893" s="11"/>
    </row>
    <row r="894" spans="1:30">
      <c r="A894" s="56"/>
      <c r="B894" s="11"/>
      <c r="C894" s="11" t="s">
        <v>308</v>
      </c>
      <c r="D894" s="11"/>
      <c r="E894" s="11" t="s">
        <v>150</v>
      </c>
      <c r="F894" s="11">
        <v>13</v>
      </c>
      <c r="G894" s="204">
        <v>11101.8857142857</v>
      </c>
      <c r="H894" s="204">
        <v>77713.2</v>
      </c>
      <c r="I894" s="204">
        <v>5977.9384615384597</v>
      </c>
      <c r="J894" s="220">
        <v>14.538461538461499</v>
      </c>
      <c r="L894" s="11">
        <v>7</v>
      </c>
      <c r="M894" s="204">
        <v>13796.59</v>
      </c>
      <c r="N894" s="204">
        <v>2299.43166666667</v>
      </c>
      <c r="O894" s="11"/>
      <c r="P894" s="204"/>
      <c r="Q894" s="204"/>
      <c r="R894" s="11">
        <v>13</v>
      </c>
      <c r="S894" s="204">
        <v>77713.2</v>
      </c>
      <c r="T894" s="204">
        <v>5977.9384615384597</v>
      </c>
      <c r="V894" s="11"/>
      <c r="W894" s="11"/>
      <c r="X894" s="11"/>
      <c r="Y894" s="11"/>
      <c r="Z894" s="11"/>
      <c r="AA894" s="11"/>
      <c r="AB894" s="11"/>
      <c r="AC894" s="11"/>
      <c r="AD894" s="11"/>
    </row>
    <row r="895" spans="1:30">
      <c r="A895" s="56"/>
      <c r="B895" s="11"/>
      <c r="C895" s="11" t="s">
        <v>407</v>
      </c>
      <c r="D895" s="11"/>
      <c r="E895" s="11" t="s">
        <v>408</v>
      </c>
      <c r="F895" s="11">
        <v>1</v>
      </c>
      <c r="G895" s="204">
        <v>9121.08</v>
      </c>
      <c r="H895" s="204">
        <v>9121.08</v>
      </c>
      <c r="I895" s="204">
        <v>9121.08</v>
      </c>
      <c r="J895" s="220">
        <v>12</v>
      </c>
      <c r="L895" s="11">
        <v>1</v>
      </c>
      <c r="M895" s="204"/>
      <c r="N895" s="204"/>
      <c r="O895" s="11"/>
      <c r="P895" s="204"/>
      <c r="Q895" s="204"/>
      <c r="R895" s="11">
        <v>1</v>
      </c>
      <c r="S895" s="204">
        <v>9121.08</v>
      </c>
      <c r="T895" s="204">
        <v>9121.08</v>
      </c>
      <c r="V895" s="11"/>
      <c r="W895" s="11"/>
      <c r="X895" s="11"/>
      <c r="Y895" s="11"/>
      <c r="Z895" s="11"/>
      <c r="AA895" s="11"/>
      <c r="AB895" s="11"/>
      <c r="AC895" s="11"/>
      <c r="AD895" s="11"/>
    </row>
    <row r="896" spans="1:30">
      <c r="A896" s="56"/>
      <c r="B896" s="11"/>
      <c r="C896" s="11" t="s">
        <v>355</v>
      </c>
      <c r="D896" s="11"/>
      <c r="E896" s="11" t="s">
        <v>102</v>
      </c>
      <c r="F896" s="11">
        <v>14</v>
      </c>
      <c r="G896" s="204">
        <v>8823.6883333333408</v>
      </c>
      <c r="H896" s="204">
        <v>52942.13</v>
      </c>
      <c r="I896" s="204">
        <v>3781.5807142857202</v>
      </c>
      <c r="J896" s="220">
        <v>12.4285714285714</v>
      </c>
      <c r="L896" s="11">
        <v>6</v>
      </c>
      <c r="M896" s="204">
        <v>30662.83</v>
      </c>
      <c r="N896" s="204">
        <v>3832.8537500000002</v>
      </c>
      <c r="O896" s="11"/>
      <c r="P896" s="204"/>
      <c r="Q896" s="204"/>
      <c r="R896" s="11">
        <v>14</v>
      </c>
      <c r="S896" s="204">
        <v>52942.13</v>
      </c>
      <c r="T896" s="204">
        <v>3781.5807142857202</v>
      </c>
      <c r="V896" s="11"/>
      <c r="W896" s="11"/>
      <c r="X896" s="11"/>
      <c r="Y896" s="11"/>
      <c r="Z896" s="11"/>
      <c r="AA896" s="11"/>
      <c r="AB896" s="11"/>
      <c r="AC896" s="11"/>
      <c r="AD896" s="11"/>
    </row>
    <row r="897" spans="1:30">
      <c r="A897" s="56"/>
      <c r="B897" s="11"/>
      <c r="C897" s="11" t="s">
        <v>324</v>
      </c>
      <c r="D897" s="11"/>
      <c r="E897" s="11" t="s">
        <v>227</v>
      </c>
      <c r="F897" s="11">
        <v>2</v>
      </c>
      <c r="G897" s="204">
        <v>8346.84</v>
      </c>
      <c r="H897" s="204">
        <v>16693.68</v>
      </c>
      <c r="I897" s="204">
        <v>8346.84</v>
      </c>
      <c r="J897" s="220">
        <v>14.5</v>
      </c>
      <c r="L897" s="11">
        <v>2</v>
      </c>
      <c r="M897" s="204"/>
      <c r="N897" s="204"/>
      <c r="O897" s="11"/>
      <c r="P897" s="204"/>
      <c r="Q897" s="204"/>
      <c r="R897" s="11">
        <v>2</v>
      </c>
      <c r="S897" s="204">
        <v>16693.68</v>
      </c>
      <c r="T897" s="204">
        <v>8346.84</v>
      </c>
      <c r="V897" s="11"/>
      <c r="W897" s="11"/>
      <c r="X897" s="11"/>
      <c r="Y897" s="11"/>
      <c r="Z897" s="11"/>
      <c r="AA897" s="11"/>
      <c r="AB897" s="11"/>
      <c r="AC897" s="11"/>
      <c r="AD897" s="11"/>
    </row>
    <row r="898" spans="1:30">
      <c r="A898" s="56"/>
      <c r="B898" s="11"/>
      <c r="C898" s="11" t="s">
        <v>345</v>
      </c>
      <c r="D898" s="11"/>
      <c r="E898" s="11" t="s">
        <v>152</v>
      </c>
      <c r="F898" s="11">
        <v>4</v>
      </c>
      <c r="G898" s="204">
        <v>7650.37</v>
      </c>
      <c r="H898" s="204">
        <v>7650.37</v>
      </c>
      <c r="I898" s="204">
        <v>1912.5925</v>
      </c>
      <c r="J898" s="220">
        <v>14.5</v>
      </c>
      <c r="L898" s="11">
        <v>1</v>
      </c>
      <c r="M898" s="204">
        <v>4062.69</v>
      </c>
      <c r="N898" s="204">
        <v>1354.23</v>
      </c>
      <c r="O898" s="11"/>
      <c r="P898" s="204"/>
      <c r="Q898" s="204"/>
      <c r="R898" s="11">
        <v>4</v>
      </c>
      <c r="S898" s="204">
        <v>7650.37</v>
      </c>
      <c r="T898" s="204">
        <v>1912.5925</v>
      </c>
      <c r="V898" s="11"/>
      <c r="W898" s="11"/>
      <c r="X898" s="11"/>
      <c r="Y898" s="11"/>
      <c r="Z898" s="11"/>
      <c r="AA898" s="11"/>
      <c r="AB898" s="11"/>
      <c r="AC898" s="11"/>
      <c r="AD898" s="11"/>
    </row>
    <row r="899" spans="1:30">
      <c r="A899" s="56"/>
      <c r="B899" s="11"/>
      <c r="C899" s="11" t="s">
        <v>443</v>
      </c>
      <c r="D899" s="11"/>
      <c r="E899" s="11" t="s">
        <v>444</v>
      </c>
      <c r="F899" s="11">
        <v>15</v>
      </c>
      <c r="G899" s="204">
        <v>7476.9657142857104</v>
      </c>
      <c r="H899" s="204">
        <v>52338.76</v>
      </c>
      <c r="I899" s="204">
        <v>3489.25066666667</v>
      </c>
      <c r="J899" s="220">
        <v>13.866666666666699</v>
      </c>
      <c r="L899" s="11">
        <v>7</v>
      </c>
      <c r="M899" s="204">
        <v>22808.83</v>
      </c>
      <c r="N899" s="204">
        <v>2851.1037500000002</v>
      </c>
      <c r="O899" s="11"/>
      <c r="P899" s="204"/>
      <c r="Q899" s="204"/>
      <c r="R899" s="11">
        <v>15</v>
      </c>
      <c r="S899" s="204">
        <v>52338.76</v>
      </c>
      <c r="T899" s="204">
        <v>3489.25066666667</v>
      </c>
      <c r="V899" s="11"/>
      <c r="W899" s="11"/>
      <c r="X899" s="11"/>
      <c r="Y899" s="11"/>
      <c r="Z899" s="11"/>
      <c r="AA899" s="11"/>
      <c r="AB899" s="11"/>
      <c r="AC899" s="11"/>
      <c r="AD899" s="11"/>
    </row>
    <row r="900" spans="1:30">
      <c r="A900" s="56"/>
      <c r="B900" s="11"/>
      <c r="C900" s="11" t="s">
        <v>386</v>
      </c>
      <c r="D900" s="11"/>
      <c r="E900" s="11" t="s">
        <v>116</v>
      </c>
      <c r="F900" s="11">
        <v>4</v>
      </c>
      <c r="G900" s="204">
        <v>6951.7950000000001</v>
      </c>
      <c r="H900" s="204">
        <v>13903.59</v>
      </c>
      <c r="I900" s="204">
        <v>3475.8975</v>
      </c>
      <c r="J900" s="220">
        <v>11</v>
      </c>
      <c r="L900" s="11">
        <v>2</v>
      </c>
      <c r="M900" s="204">
        <v>12454.72</v>
      </c>
      <c r="N900" s="204">
        <v>6227.36</v>
      </c>
      <c r="O900" s="11"/>
      <c r="P900" s="204"/>
      <c r="Q900" s="204"/>
      <c r="R900" s="11">
        <v>4</v>
      </c>
      <c r="S900" s="204">
        <v>13903.59</v>
      </c>
      <c r="T900" s="204">
        <v>3475.8975</v>
      </c>
      <c r="V900" s="11"/>
      <c r="W900" s="11"/>
      <c r="X900" s="11"/>
      <c r="Y900" s="11"/>
      <c r="Z900" s="11"/>
      <c r="AA900" s="11"/>
      <c r="AB900" s="11"/>
      <c r="AC900" s="11"/>
      <c r="AD900" s="11"/>
    </row>
    <row r="901" spans="1:30">
      <c r="A901" s="56"/>
      <c r="B901" s="11"/>
      <c r="C901" s="11" t="s">
        <v>101</v>
      </c>
      <c r="D901" s="11"/>
      <c r="E901" s="11" t="s">
        <v>103</v>
      </c>
      <c r="F901" s="11">
        <v>23</v>
      </c>
      <c r="G901" s="204">
        <v>6687.5913333333301</v>
      </c>
      <c r="H901" s="204">
        <v>100313.87</v>
      </c>
      <c r="I901" s="204">
        <v>4361.4726086956498</v>
      </c>
      <c r="J901" s="220">
        <v>13.7391304347826</v>
      </c>
      <c r="L901" s="11">
        <v>15</v>
      </c>
      <c r="M901" s="204">
        <v>61960.15</v>
      </c>
      <c r="N901" s="204">
        <v>7745.0187500000002</v>
      </c>
      <c r="O901" s="11"/>
      <c r="P901" s="204"/>
      <c r="Q901" s="204"/>
      <c r="R901" s="11">
        <v>23</v>
      </c>
      <c r="S901" s="204">
        <v>100313.87</v>
      </c>
      <c r="T901" s="204">
        <v>4361.4726086956498</v>
      </c>
      <c r="V901" s="11"/>
      <c r="W901" s="11"/>
      <c r="X901" s="11"/>
      <c r="Y901" s="11"/>
      <c r="Z901" s="11"/>
      <c r="AA901" s="11"/>
      <c r="AB901" s="11"/>
      <c r="AC901" s="11"/>
      <c r="AD901" s="11"/>
    </row>
    <row r="902" spans="1:30">
      <c r="A902" s="56"/>
      <c r="B902" s="11"/>
      <c r="C902" s="11" t="s">
        <v>127</v>
      </c>
      <c r="D902" s="11"/>
      <c r="E902" s="11" t="s">
        <v>94</v>
      </c>
      <c r="F902" s="11">
        <v>5</v>
      </c>
      <c r="G902" s="204">
        <v>6220.3</v>
      </c>
      <c r="H902" s="204">
        <v>6220.3</v>
      </c>
      <c r="I902" s="204">
        <v>1244.06</v>
      </c>
      <c r="J902" s="220">
        <v>10.6</v>
      </c>
      <c r="L902" s="11">
        <v>1</v>
      </c>
      <c r="M902" s="204">
        <v>5824.88</v>
      </c>
      <c r="N902" s="204">
        <v>1456.22</v>
      </c>
      <c r="O902" s="11"/>
      <c r="P902" s="204"/>
      <c r="Q902" s="204"/>
      <c r="R902" s="11">
        <v>5</v>
      </c>
      <c r="S902" s="204">
        <v>6220.3</v>
      </c>
      <c r="T902" s="204">
        <v>1244.06</v>
      </c>
      <c r="V902" s="11"/>
      <c r="W902" s="11"/>
      <c r="X902" s="11"/>
      <c r="Y902" s="11"/>
      <c r="Z902" s="11"/>
      <c r="AA902" s="11"/>
      <c r="AB902" s="11"/>
      <c r="AC902" s="11"/>
      <c r="AD902" s="11"/>
    </row>
    <row r="903" spans="1:30">
      <c r="A903" s="56"/>
      <c r="B903" s="11"/>
      <c r="C903" s="11" t="s">
        <v>267</v>
      </c>
      <c r="D903" s="11"/>
      <c r="E903" s="11" t="s">
        <v>150</v>
      </c>
      <c r="F903" s="11">
        <v>1</v>
      </c>
      <c r="G903" s="204">
        <v>5778.85</v>
      </c>
      <c r="H903" s="204">
        <v>5778.85</v>
      </c>
      <c r="I903" s="204">
        <v>5778.85</v>
      </c>
      <c r="J903" s="220">
        <v>19</v>
      </c>
      <c r="L903" s="11">
        <v>1</v>
      </c>
      <c r="M903" s="204"/>
      <c r="N903" s="204"/>
      <c r="O903" s="11"/>
      <c r="P903" s="204"/>
      <c r="Q903" s="204"/>
      <c r="R903" s="11">
        <v>1</v>
      </c>
      <c r="S903" s="204">
        <v>5778.85</v>
      </c>
      <c r="T903" s="204">
        <v>5778.85</v>
      </c>
      <c r="V903" s="11"/>
      <c r="W903" s="11"/>
      <c r="X903" s="11"/>
      <c r="Y903" s="11"/>
      <c r="Z903" s="11"/>
      <c r="AA903" s="11"/>
      <c r="AB903" s="11"/>
      <c r="AC903" s="11"/>
      <c r="AD903" s="11"/>
    </row>
    <row r="904" spans="1:30">
      <c r="A904" s="56"/>
      <c r="B904" s="11"/>
      <c r="C904" s="11" t="s">
        <v>285</v>
      </c>
      <c r="D904" s="11"/>
      <c r="E904" s="11" t="s">
        <v>286</v>
      </c>
      <c r="F904" s="11">
        <v>1</v>
      </c>
      <c r="G904" s="204">
        <v>5778.79</v>
      </c>
      <c r="H904" s="204">
        <v>5778.79</v>
      </c>
      <c r="I904" s="204">
        <v>5778.79</v>
      </c>
      <c r="J904" s="220">
        <v>12</v>
      </c>
      <c r="L904" s="11">
        <v>1</v>
      </c>
      <c r="M904" s="204"/>
      <c r="N904" s="204"/>
      <c r="O904" s="11"/>
      <c r="P904" s="204"/>
      <c r="Q904" s="204"/>
      <c r="R904" s="11">
        <v>1</v>
      </c>
      <c r="S904" s="204">
        <v>5778.79</v>
      </c>
      <c r="T904" s="204">
        <v>5778.79</v>
      </c>
      <c r="V904" s="11"/>
      <c r="W904" s="11"/>
      <c r="X904" s="11"/>
      <c r="Y904" s="11"/>
      <c r="Z904" s="11"/>
      <c r="AA904" s="11"/>
      <c r="AB904" s="11"/>
      <c r="AC904" s="11"/>
      <c r="AD904" s="11"/>
    </row>
    <row r="905" spans="1:30">
      <c r="A905" s="56"/>
      <c r="B905" s="11"/>
      <c r="C905" s="11" t="s">
        <v>421</v>
      </c>
      <c r="D905" s="11"/>
      <c r="E905" s="11" t="s">
        <v>129</v>
      </c>
      <c r="F905" s="11">
        <v>12</v>
      </c>
      <c r="G905" s="204">
        <v>5692.85</v>
      </c>
      <c r="H905" s="204">
        <v>28464.25</v>
      </c>
      <c r="I905" s="204">
        <v>2372.0208333333298</v>
      </c>
      <c r="J905" s="220">
        <v>11.25</v>
      </c>
      <c r="L905" s="11">
        <v>5</v>
      </c>
      <c r="M905" s="204">
        <v>16276.75</v>
      </c>
      <c r="N905" s="204">
        <v>2325.25</v>
      </c>
      <c r="O905" s="11"/>
      <c r="P905" s="204"/>
      <c r="Q905" s="204"/>
      <c r="R905" s="11">
        <v>12</v>
      </c>
      <c r="S905" s="204">
        <v>28464.25</v>
      </c>
      <c r="T905" s="204">
        <v>2372.0208333333298</v>
      </c>
      <c r="V905" s="11"/>
      <c r="W905" s="11"/>
      <c r="X905" s="11"/>
      <c r="Y905" s="11"/>
      <c r="Z905" s="11"/>
      <c r="AA905" s="11"/>
      <c r="AB905" s="11"/>
      <c r="AC905" s="11"/>
      <c r="AD905" s="11"/>
    </row>
    <row r="906" spans="1:30">
      <c r="A906" s="56"/>
      <c r="B906" s="11"/>
      <c r="C906" s="11" t="s">
        <v>90</v>
      </c>
      <c r="D906" s="11"/>
      <c r="E906" s="11" t="s">
        <v>87</v>
      </c>
      <c r="F906" s="11">
        <v>9</v>
      </c>
      <c r="G906" s="204">
        <v>5000.0919999999996</v>
      </c>
      <c r="H906" s="204">
        <v>25000.46</v>
      </c>
      <c r="I906" s="204">
        <v>2777.8288888888901</v>
      </c>
      <c r="J906" s="220">
        <v>18.3333333333333</v>
      </c>
      <c r="L906" s="11">
        <v>5</v>
      </c>
      <c r="M906" s="204">
        <v>12725.19</v>
      </c>
      <c r="N906" s="204">
        <v>3181.2975000000001</v>
      </c>
      <c r="O906" s="11"/>
      <c r="P906" s="204"/>
      <c r="Q906" s="204"/>
      <c r="R906" s="11">
        <v>9</v>
      </c>
      <c r="S906" s="204">
        <v>25000.46</v>
      </c>
      <c r="T906" s="204">
        <v>2777.8288888888901</v>
      </c>
      <c r="V906" s="11"/>
      <c r="W906" s="11"/>
      <c r="X906" s="11"/>
      <c r="Y906" s="11"/>
      <c r="Z906" s="11"/>
      <c r="AA906" s="11"/>
      <c r="AB906" s="11"/>
      <c r="AC906" s="11"/>
      <c r="AD906" s="11"/>
    </row>
    <row r="907" spans="1:30">
      <c r="A907" s="56"/>
      <c r="B907" s="11"/>
      <c r="C907" s="11" t="s">
        <v>151</v>
      </c>
      <c r="D907" s="11"/>
      <c r="E907" s="11" t="s">
        <v>152</v>
      </c>
      <c r="F907" s="11">
        <v>2</v>
      </c>
      <c r="G907" s="204">
        <v>4899.2700000000004</v>
      </c>
      <c r="H907" s="204">
        <v>4899.2700000000004</v>
      </c>
      <c r="I907" s="204">
        <v>2449.6350000000002</v>
      </c>
      <c r="J907" s="220">
        <v>10</v>
      </c>
      <c r="L907" s="11">
        <v>1</v>
      </c>
      <c r="M907" s="204">
        <v>1317.56</v>
      </c>
      <c r="N907" s="204">
        <v>1317.56</v>
      </c>
      <c r="O907" s="11"/>
      <c r="P907" s="204"/>
      <c r="Q907" s="204"/>
      <c r="R907" s="11">
        <v>2</v>
      </c>
      <c r="S907" s="204">
        <v>4899.2700000000004</v>
      </c>
      <c r="T907" s="204">
        <v>2449.6350000000002</v>
      </c>
      <c r="V907" s="11"/>
      <c r="W907" s="11"/>
      <c r="X907" s="11"/>
      <c r="Y907" s="11"/>
      <c r="Z907" s="11"/>
      <c r="AA907" s="11"/>
      <c r="AB907" s="11"/>
      <c r="AC907" s="11"/>
      <c r="AD907" s="11"/>
    </row>
    <row r="908" spans="1:30">
      <c r="A908" s="56"/>
      <c r="B908" s="11"/>
      <c r="C908" s="11" t="s">
        <v>171</v>
      </c>
      <c r="D908" s="11"/>
      <c r="E908" s="11" t="s">
        <v>172</v>
      </c>
      <c r="F908" s="11">
        <v>1</v>
      </c>
      <c r="G908" s="204">
        <v>4892.3500000000004</v>
      </c>
      <c r="H908" s="204">
        <v>4892.3500000000004</v>
      </c>
      <c r="I908" s="204">
        <v>4892.3500000000004</v>
      </c>
      <c r="J908" s="220">
        <v>7</v>
      </c>
      <c r="L908" s="11">
        <v>1</v>
      </c>
      <c r="M908" s="204"/>
      <c r="N908" s="204"/>
      <c r="O908" s="11"/>
      <c r="P908" s="204"/>
      <c r="Q908" s="204"/>
      <c r="R908" s="11">
        <v>1</v>
      </c>
      <c r="S908" s="204">
        <v>4892.3500000000004</v>
      </c>
      <c r="T908" s="204">
        <v>4892.3500000000004</v>
      </c>
      <c r="V908" s="11"/>
      <c r="W908" s="11"/>
      <c r="X908" s="11"/>
      <c r="Y908" s="11"/>
      <c r="Z908" s="11"/>
      <c r="AA908" s="11"/>
      <c r="AB908" s="11"/>
      <c r="AC908" s="11"/>
      <c r="AD908" s="11"/>
    </row>
    <row r="909" spans="1:30">
      <c r="A909" s="56"/>
      <c r="B909" s="11"/>
      <c r="C909" s="11" t="s">
        <v>413</v>
      </c>
      <c r="D909" s="11"/>
      <c r="E909" s="11" t="s">
        <v>105</v>
      </c>
      <c r="F909" s="11">
        <v>6</v>
      </c>
      <c r="G909" s="204">
        <v>4731.1424999999999</v>
      </c>
      <c r="H909" s="204">
        <v>18924.57</v>
      </c>
      <c r="I909" s="204">
        <v>3154.0949999999998</v>
      </c>
      <c r="J909" s="220">
        <v>13.5</v>
      </c>
      <c r="L909" s="11">
        <v>4</v>
      </c>
      <c r="M909" s="204">
        <v>15512.03</v>
      </c>
      <c r="N909" s="204">
        <v>7756.0150000000003</v>
      </c>
      <c r="O909" s="11"/>
      <c r="P909" s="204"/>
      <c r="Q909" s="204"/>
      <c r="R909" s="11">
        <v>6</v>
      </c>
      <c r="S909" s="204">
        <v>18924.57</v>
      </c>
      <c r="T909" s="204">
        <v>3154.0949999999998</v>
      </c>
      <c r="V909" s="11"/>
      <c r="W909" s="11"/>
      <c r="X909" s="11"/>
      <c r="Y909" s="11"/>
      <c r="Z909" s="11"/>
      <c r="AA909" s="11"/>
      <c r="AB909" s="11"/>
      <c r="AC909" s="11"/>
      <c r="AD909" s="11"/>
    </row>
    <row r="910" spans="1:30">
      <c r="A910" s="56"/>
      <c r="B910" s="11"/>
      <c r="C910" s="11" t="s">
        <v>356</v>
      </c>
      <c r="D910" s="11"/>
      <c r="E910" s="11" t="s">
        <v>357</v>
      </c>
      <c r="F910" s="11">
        <v>4</v>
      </c>
      <c r="G910" s="204">
        <v>4618.88</v>
      </c>
      <c r="H910" s="204">
        <v>9237.76</v>
      </c>
      <c r="I910" s="204">
        <v>2309.44</v>
      </c>
      <c r="J910" s="220">
        <v>12.25</v>
      </c>
      <c r="L910" s="11">
        <v>2</v>
      </c>
      <c r="M910" s="204">
        <v>3862.05</v>
      </c>
      <c r="N910" s="204">
        <v>1931.0250000000001</v>
      </c>
      <c r="O910" s="11"/>
      <c r="P910" s="204"/>
      <c r="Q910" s="204"/>
      <c r="R910" s="11">
        <v>4</v>
      </c>
      <c r="S910" s="204">
        <v>9237.76</v>
      </c>
      <c r="T910" s="204">
        <v>2309.44</v>
      </c>
      <c r="V910" s="11"/>
      <c r="W910" s="11"/>
      <c r="X910" s="11"/>
      <c r="Y910" s="11"/>
      <c r="Z910" s="11"/>
      <c r="AA910" s="11"/>
      <c r="AB910" s="11"/>
      <c r="AC910" s="11"/>
      <c r="AD910" s="11"/>
    </row>
    <row r="911" spans="1:30">
      <c r="A911" s="56"/>
      <c r="B911" s="11"/>
      <c r="C911" s="11" t="s">
        <v>301</v>
      </c>
      <c r="D911" s="11"/>
      <c r="E911" s="11" t="s">
        <v>124</v>
      </c>
      <c r="F911" s="11">
        <v>5</v>
      </c>
      <c r="G911" s="204">
        <v>4336.2366666666703</v>
      </c>
      <c r="H911" s="204">
        <v>13008.71</v>
      </c>
      <c r="I911" s="204">
        <v>2601.7420000000002</v>
      </c>
      <c r="J911" s="220">
        <v>14.8</v>
      </c>
      <c r="L911" s="11">
        <v>3</v>
      </c>
      <c r="M911" s="204">
        <v>2819.32</v>
      </c>
      <c r="N911" s="204">
        <v>1409.66</v>
      </c>
      <c r="O911" s="11"/>
      <c r="P911" s="204"/>
      <c r="Q911" s="204"/>
      <c r="R911" s="11">
        <v>5</v>
      </c>
      <c r="S911" s="204">
        <v>13008.71</v>
      </c>
      <c r="T911" s="204">
        <v>2601.7420000000002</v>
      </c>
      <c r="V911" s="11"/>
      <c r="W911" s="11"/>
      <c r="X911" s="11"/>
      <c r="Y911" s="11"/>
      <c r="Z911" s="11"/>
      <c r="AA911" s="11"/>
      <c r="AB911" s="11"/>
      <c r="AC911" s="11"/>
      <c r="AD911" s="11"/>
    </row>
    <row r="912" spans="1:30">
      <c r="A912" s="56"/>
      <c r="B912" s="11"/>
      <c r="C912" s="11" t="s">
        <v>147</v>
      </c>
      <c r="D912" s="11"/>
      <c r="E912" s="11" t="s">
        <v>146</v>
      </c>
      <c r="F912" s="11">
        <v>4</v>
      </c>
      <c r="G912" s="204">
        <v>4235.74</v>
      </c>
      <c r="H912" s="204">
        <v>8471.48</v>
      </c>
      <c r="I912" s="204">
        <v>2117.87</v>
      </c>
      <c r="J912" s="220">
        <v>7.5</v>
      </c>
      <c r="L912" s="11">
        <v>2</v>
      </c>
      <c r="M912" s="204">
        <v>7400.95</v>
      </c>
      <c r="N912" s="204">
        <v>3700.4749999999999</v>
      </c>
      <c r="O912" s="11"/>
      <c r="P912" s="204"/>
      <c r="Q912" s="204"/>
      <c r="R912" s="11">
        <v>4</v>
      </c>
      <c r="S912" s="204">
        <v>8471.48</v>
      </c>
      <c r="T912" s="204">
        <v>2117.87</v>
      </c>
      <c r="V912" s="11"/>
      <c r="W912" s="11"/>
      <c r="X912" s="11"/>
      <c r="Y912" s="11"/>
      <c r="Z912" s="11"/>
      <c r="AA912" s="11"/>
      <c r="AB912" s="11"/>
      <c r="AC912" s="11"/>
      <c r="AD912" s="11"/>
    </row>
    <row r="913" spans="1:30">
      <c r="A913" s="56"/>
      <c r="B913" s="11"/>
      <c r="C913" s="11" t="s">
        <v>331</v>
      </c>
      <c r="D913" s="11"/>
      <c r="E913" s="11" t="s">
        <v>332</v>
      </c>
      <c r="F913" s="11">
        <v>7</v>
      </c>
      <c r="G913" s="204">
        <v>4198.2299999999996</v>
      </c>
      <c r="H913" s="204">
        <v>12594.69</v>
      </c>
      <c r="I913" s="204">
        <v>1799.2414285714301</v>
      </c>
      <c r="J913" s="220">
        <v>12.4285714285714</v>
      </c>
      <c r="L913" s="11">
        <v>3</v>
      </c>
      <c r="M913" s="204">
        <v>7731.09</v>
      </c>
      <c r="N913" s="204">
        <v>1932.7725</v>
      </c>
      <c r="O913" s="11"/>
      <c r="P913" s="204"/>
      <c r="Q913" s="204"/>
      <c r="R913" s="11">
        <v>7</v>
      </c>
      <c r="S913" s="204">
        <v>12594.69</v>
      </c>
      <c r="T913" s="204">
        <v>1799.2414285714301</v>
      </c>
      <c r="V913" s="11"/>
      <c r="W913" s="11"/>
      <c r="X913" s="11"/>
      <c r="Y913" s="11"/>
      <c r="Z913" s="11"/>
      <c r="AA913" s="11"/>
      <c r="AB913" s="11"/>
      <c r="AC913" s="11"/>
      <c r="AD913" s="11"/>
    </row>
    <row r="914" spans="1:30">
      <c r="A914" s="56"/>
      <c r="B914" s="11"/>
      <c r="C914" s="11" t="s">
        <v>111</v>
      </c>
      <c r="D914" s="11"/>
      <c r="E914" s="11" t="s">
        <v>89</v>
      </c>
      <c r="F914" s="11">
        <v>2</v>
      </c>
      <c r="G914" s="204">
        <v>4077.51</v>
      </c>
      <c r="H914" s="204">
        <v>4077.51</v>
      </c>
      <c r="I914" s="204">
        <v>2038.7550000000001</v>
      </c>
      <c r="J914" s="220">
        <v>12.5</v>
      </c>
      <c r="L914" s="11">
        <v>1</v>
      </c>
      <c r="M914" s="204">
        <v>3219.97</v>
      </c>
      <c r="N914" s="204">
        <v>3219.97</v>
      </c>
      <c r="O914" s="11"/>
      <c r="P914" s="204"/>
      <c r="Q914" s="204"/>
      <c r="R914" s="11">
        <v>2</v>
      </c>
      <c r="S914" s="204">
        <v>4077.51</v>
      </c>
      <c r="T914" s="204">
        <v>2038.7550000000001</v>
      </c>
      <c r="V914" s="11"/>
      <c r="W914" s="11"/>
      <c r="X914" s="11"/>
      <c r="Y914" s="11"/>
      <c r="Z914" s="11"/>
      <c r="AA914" s="11"/>
      <c r="AB914" s="11"/>
      <c r="AC914" s="11"/>
      <c r="AD914" s="11"/>
    </row>
    <row r="915" spans="1:30">
      <c r="A915" s="56"/>
      <c r="B915" s="11"/>
      <c r="C915" s="11" t="s">
        <v>446</v>
      </c>
      <c r="D915" s="11"/>
      <c r="E915" s="11" t="s">
        <v>154</v>
      </c>
      <c r="F915" s="11">
        <v>17</v>
      </c>
      <c r="G915" s="204">
        <v>3716.4766666666701</v>
      </c>
      <c r="H915" s="204">
        <v>33448.29</v>
      </c>
      <c r="I915" s="204">
        <v>1967.54647058824</v>
      </c>
      <c r="J915" s="220">
        <v>13.4705882352941</v>
      </c>
      <c r="L915" s="11">
        <v>9</v>
      </c>
      <c r="M915" s="204">
        <v>17074.87</v>
      </c>
      <c r="N915" s="204">
        <v>2134.3587499999999</v>
      </c>
      <c r="O915" s="11">
        <v>1</v>
      </c>
      <c r="P915" s="204">
        <v>41.44</v>
      </c>
      <c r="Q915" s="204">
        <v>41.44</v>
      </c>
      <c r="R915" s="11">
        <v>16</v>
      </c>
      <c r="S915" s="204">
        <v>33406.85</v>
      </c>
      <c r="T915" s="204">
        <v>2087.9281249999999</v>
      </c>
      <c r="V915" s="11"/>
      <c r="W915" s="11"/>
      <c r="X915" s="11"/>
      <c r="Y915" s="11"/>
      <c r="Z915" s="11"/>
      <c r="AA915" s="11"/>
      <c r="AB915" s="11"/>
      <c r="AC915" s="11"/>
      <c r="AD915" s="11"/>
    </row>
    <row r="916" spans="1:30">
      <c r="A916" s="56"/>
      <c r="B916" s="11"/>
      <c r="C916" s="11" t="s">
        <v>333</v>
      </c>
      <c r="D916" s="11"/>
      <c r="E916" s="11" t="s">
        <v>334</v>
      </c>
      <c r="F916" s="11">
        <v>7</v>
      </c>
      <c r="G916" s="204">
        <v>3703.55</v>
      </c>
      <c r="H916" s="204">
        <v>14814.2</v>
      </c>
      <c r="I916" s="204">
        <v>2116.3142857142898</v>
      </c>
      <c r="J916" s="220">
        <v>11.285714285714301</v>
      </c>
      <c r="L916" s="11">
        <v>4</v>
      </c>
      <c r="M916" s="204">
        <v>5546.69</v>
      </c>
      <c r="N916" s="204">
        <v>1848.8966666666699</v>
      </c>
      <c r="O916" s="11"/>
      <c r="P916" s="204"/>
      <c r="Q916" s="204"/>
      <c r="R916" s="11">
        <v>7</v>
      </c>
      <c r="S916" s="204">
        <v>14814.2</v>
      </c>
      <c r="T916" s="204">
        <v>2116.3142857142898</v>
      </c>
      <c r="V916" s="11"/>
      <c r="W916" s="11"/>
      <c r="X916" s="11"/>
      <c r="Y916" s="11"/>
      <c r="Z916" s="11"/>
      <c r="AA916" s="11"/>
      <c r="AB916" s="11"/>
      <c r="AC916" s="11"/>
      <c r="AD916" s="11"/>
    </row>
    <row r="917" spans="1:30">
      <c r="A917" s="56"/>
      <c r="B917" s="11"/>
      <c r="C917" s="11" t="s">
        <v>208</v>
      </c>
      <c r="D917" s="11"/>
      <c r="E917" s="11" t="s">
        <v>210</v>
      </c>
      <c r="F917" s="11">
        <v>3</v>
      </c>
      <c r="G917" s="204">
        <v>3607.6</v>
      </c>
      <c r="H917" s="204">
        <v>3607.6</v>
      </c>
      <c r="I917" s="204">
        <v>1202.5333333333299</v>
      </c>
      <c r="J917" s="220">
        <v>5.6666666666666696</v>
      </c>
      <c r="L917" s="11">
        <v>1</v>
      </c>
      <c r="M917" s="204">
        <v>3426.45</v>
      </c>
      <c r="N917" s="204">
        <v>1713.2249999999999</v>
      </c>
      <c r="O917" s="11"/>
      <c r="P917" s="204"/>
      <c r="Q917" s="204"/>
      <c r="R917" s="11">
        <v>3</v>
      </c>
      <c r="S917" s="204">
        <v>3607.6</v>
      </c>
      <c r="T917" s="204">
        <v>1202.5333333333299</v>
      </c>
      <c r="V917" s="11"/>
      <c r="W917" s="11"/>
      <c r="X917" s="11"/>
      <c r="Y917" s="11"/>
      <c r="Z917" s="11"/>
      <c r="AA917" s="11"/>
      <c r="AB917" s="11"/>
      <c r="AC917" s="11"/>
      <c r="AD917" s="11"/>
    </row>
    <row r="918" spans="1:30">
      <c r="A918" s="56"/>
      <c r="B918" s="11"/>
      <c r="C918" s="11" t="s">
        <v>268</v>
      </c>
      <c r="D918" s="11"/>
      <c r="E918" s="11" t="s">
        <v>172</v>
      </c>
      <c r="F918" s="11">
        <v>1</v>
      </c>
      <c r="G918" s="204">
        <v>3556.48</v>
      </c>
      <c r="H918" s="204">
        <v>3556.48</v>
      </c>
      <c r="I918" s="204">
        <v>3556.48</v>
      </c>
      <c r="J918" s="220">
        <v>13</v>
      </c>
      <c r="L918" s="11">
        <v>1</v>
      </c>
      <c r="M918" s="204"/>
      <c r="N918" s="204"/>
      <c r="O918" s="11"/>
      <c r="P918" s="204"/>
      <c r="Q918" s="204"/>
      <c r="R918" s="11">
        <v>1</v>
      </c>
      <c r="S918" s="204">
        <v>3556.48</v>
      </c>
      <c r="T918" s="204">
        <v>3556.48</v>
      </c>
      <c r="V918" s="11"/>
      <c r="W918" s="11"/>
      <c r="X918" s="11"/>
      <c r="Y918" s="11"/>
      <c r="Z918" s="11"/>
      <c r="AA918" s="11"/>
      <c r="AB918" s="11"/>
      <c r="AC918" s="11"/>
      <c r="AD918" s="11"/>
    </row>
    <row r="919" spans="1:30">
      <c r="A919" s="56"/>
      <c r="B919" s="11"/>
      <c r="C919" s="11" t="s">
        <v>319</v>
      </c>
      <c r="D919" s="11"/>
      <c r="E919" s="11" t="s">
        <v>320</v>
      </c>
      <c r="F919" s="11">
        <v>2</v>
      </c>
      <c r="G919" s="204">
        <v>3371.34</v>
      </c>
      <c r="H919" s="204">
        <v>3371.34</v>
      </c>
      <c r="I919" s="204">
        <v>1685.67</v>
      </c>
      <c r="J919" s="220">
        <v>9.5</v>
      </c>
      <c r="L919" s="11">
        <v>1</v>
      </c>
      <c r="M919" s="204">
        <v>3100.75</v>
      </c>
      <c r="N919" s="204">
        <v>3100.75</v>
      </c>
      <c r="O919" s="11"/>
      <c r="P919" s="204"/>
      <c r="Q919" s="204"/>
      <c r="R919" s="11">
        <v>2</v>
      </c>
      <c r="S919" s="204">
        <v>3371.34</v>
      </c>
      <c r="T919" s="204">
        <v>1685.67</v>
      </c>
      <c r="V919" s="11"/>
      <c r="W919" s="11"/>
      <c r="X919" s="11"/>
      <c r="Y919" s="11"/>
      <c r="Z919" s="11"/>
      <c r="AA919" s="11"/>
      <c r="AB919" s="11"/>
      <c r="AC919" s="11"/>
      <c r="AD919" s="11"/>
    </row>
    <row r="920" spans="1:30">
      <c r="A920" s="56"/>
      <c r="B920" s="11"/>
      <c r="C920" s="11" t="s">
        <v>169</v>
      </c>
      <c r="D920" s="11"/>
      <c r="E920" s="11" t="s">
        <v>170</v>
      </c>
      <c r="F920" s="11">
        <v>2</v>
      </c>
      <c r="G920" s="204">
        <v>3049.38</v>
      </c>
      <c r="H920" s="204">
        <v>3049.38</v>
      </c>
      <c r="I920" s="204">
        <v>1524.69</v>
      </c>
      <c r="J920" s="220">
        <v>15.5</v>
      </c>
      <c r="L920" s="11">
        <v>1</v>
      </c>
      <c r="M920" s="204">
        <v>2019.25</v>
      </c>
      <c r="N920" s="204">
        <v>2019.25</v>
      </c>
      <c r="O920" s="11"/>
      <c r="P920" s="204"/>
      <c r="Q920" s="204"/>
      <c r="R920" s="11">
        <v>2</v>
      </c>
      <c r="S920" s="204">
        <v>3049.38</v>
      </c>
      <c r="T920" s="204">
        <v>1524.69</v>
      </c>
      <c r="V920" s="11"/>
      <c r="W920" s="11"/>
      <c r="X920" s="11"/>
      <c r="Y920" s="11"/>
      <c r="Z920" s="11"/>
      <c r="AA920" s="11"/>
      <c r="AB920" s="11"/>
      <c r="AC920" s="11"/>
      <c r="AD920" s="11"/>
    </row>
    <row r="921" spans="1:30">
      <c r="A921" s="56"/>
      <c r="B921" s="11"/>
      <c r="C921" s="11" t="s">
        <v>390</v>
      </c>
      <c r="D921" s="11"/>
      <c r="E921" s="11" t="s">
        <v>118</v>
      </c>
      <c r="F921" s="11">
        <v>2</v>
      </c>
      <c r="G921" s="204">
        <v>2870.6750000000002</v>
      </c>
      <c r="H921" s="204">
        <v>5741.35</v>
      </c>
      <c r="I921" s="204">
        <v>2870.6750000000002</v>
      </c>
      <c r="J921" s="220">
        <v>13</v>
      </c>
      <c r="L921" s="11">
        <v>2</v>
      </c>
      <c r="M921" s="204"/>
      <c r="N921" s="204"/>
      <c r="O921" s="11"/>
      <c r="P921" s="204"/>
      <c r="Q921" s="204"/>
      <c r="R921" s="11">
        <v>2</v>
      </c>
      <c r="S921" s="204">
        <v>5741.35</v>
      </c>
      <c r="T921" s="204">
        <v>2870.6750000000002</v>
      </c>
      <c r="V921" s="11"/>
      <c r="W921" s="11"/>
      <c r="X921" s="11"/>
      <c r="Y921" s="11"/>
      <c r="Z921" s="11"/>
      <c r="AA921" s="11"/>
      <c r="AB921" s="11"/>
      <c r="AC921" s="11"/>
      <c r="AD921" s="11"/>
    </row>
    <row r="922" spans="1:30">
      <c r="A922" s="56"/>
      <c r="B922" s="11"/>
      <c r="C922" s="11" t="s">
        <v>391</v>
      </c>
      <c r="D922" s="11"/>
      <c r="E922" s="11" t="s">
        <v>210</v>
      </c>
      <c r="F922" s="11">
        <v>5</v>
      </c>
      <c r="G922" s="204">
        <v>2575.9733333333302</v>
      </c>
      <c r="H922" s="204">
        <v>7727.92</v>
      </c>
      <c r="I922" s="204">
        <v>1545.5840000000001</v>
      </c>
      <c r="J922" s="220">
        <v>9.8000000000000007</v>
      </c>
      <c r="L922" s="11">
        <v>3</v>
      </c>
      <c r="M922" s="204">
        <v>6305.43</v>
      </c>
      <c r="N922" s="204">
        <v>3152.7150000000001</v>
      </c>
      <c r="O922" s="11"/>
      <c r="P922" s="204"/>
      <c r="Q922" s="204"/>
      <c r="R922" s="11">
        <v>5</v>
      </c>
      <c r="S922" s="204">
        <v>7727.92</v>
      </c>
      <c r="T922" s="204">
        <v>1545.5840000000001</v>
      </c>
      <c r="V922" s="11"/>
      <c r="W922" s="11"/>
      <c r="X922" s="11"/>
      <c r="Y922" s="11"/>
      <c r="Z922" s="11"/>
      <c r="AA922" s="11"/>
      <c r="AB922" s="11"/>
      <c r="AC922" s="11"/>
      <c r="AD922" s="11"/>
    </row>
    <row r="923" spans="1:30">
      <c r="A923" s="56"/>
      <c r="B923" s="11"/>
      <c r="C923" s="11" t="s">
        <v>296</v>
      </c>
      <c r="D923" s="11"/>
      <c r="E923" s="11" t="s">
        <v>122</v>
      </c>
      <c r="F923" s="11">
        <v>2</v>
      </c>
      <c r="G923" s="204">
        <v>2503.87</v>
      </c>
      <c r="H923" s="204">
        <v>2503.87</v>
      </c>
      <c r="I923" s="204">
        <v>1251.9349999999999</v>
      </c>
      <c r="J923" s="220">
        <v>6.5</v>
      </c>
      <c r="L923" s="11">
        <v>1</v>
      </c>
      <c r="M923" s="204">
        <v>2285.73</v>
      </c>
      <c r="N923" s="204">
        <v>2285.73</v>
      </c>
      <c r="O923" s="11"/>
      <c r="P923" s="204"/>
      <c r="Q923" s="204"/>
      <c r="R923" s="11">
        <v>2</v>
      </c>
      <c r="S923" s="204">
        <v>2503.87</v>
      </c>
      <c r="T923" s="204">
        <v>1251.9349999999999</v>
      </c>
      <c r="V923" s="11"/>
      <c r="W923" s="11"/>
      <c r="X923" s="11"/>
      <c r="Y923" s="11"/>
      <c r="Z923" s="11"/>
      <c r="AA923" s="11"/>
      <c r="AB923" s="11"/>
      <c r="AC923" s="11"/>
      <c r="AD923" s="11"/>
    </row>
    <row r="924" spans="1:30">
      <c r="A924" s="56"/>
      <c r="B924" s="11"/>
      <c r="C924" s="11" t="s">
        <v>450</v>
      </c>
      <c r="D924" s="11"/>
      <c r="E924" s="11" t="s">
        <v>126</v>
      </c>
      <c r="F924" s="11">
        <v>6</v>
      </c>
      <c r="G924" s="204">
        <v>2464.2249999999999</v>
      </c>
      <c r="H924" s="204">
        <v>4928.45</v>
      </c>
      <c r="I924" s="204">
        <v>821.40833333333296</v>
      </c>
      <c r="J924" s="220">
        <v>11.8333333333333</v>
      </c>
      <c r="L924" s="11">
        <v>2</v>
      </c>
      <c r="M924" s="204">
        <v>5171.26</v>
      </c>
      <c r="N924" s="204">
        <v>1292.8150000000001</v>
      </c>
      <c r="O924" s="11"/>
      <c r="P924" s="204"/>
      <c r="Q924" s="204"/>
      <c r="R924" s="11">
        <v>6</v>
      </c>
      <c r="S924" s="204">
        <v>4928.45</v>
      </c>
      <c r="T924" s="204">
        <v>821.40833333333296</v>
      </c>
      <c r="V924" s="11"/>
      <c r="W924" s="11"/>
      <c r="X924" s="11"/>
      <c r="Y924" s="11"/>
      <c r="Z924" s="11"/>
      <c r="AA924" s="11"/>
      <c r="AB924" s="11"/>
      <c r="AC924" s="11"/>
      <c r="AD924" s="11"/>
    </row>
    <row r="925" spans="1:30">
      <c r="A925" s="56"/>
      <c r="B925" s="11"/>
      <c r="C925" s="11" t="s">
        <v>315</v>
      </c>
      <c r="D925" s="11"/>
      <c r="E925" s="11" t="s">
        <v>108</v>
      </c>
      <c r="F925" s="11">
        <v>2</v>
      </c>
      <c r="G925" s="204">
        <v>2094.06</v>
      </c>
      <c r="H925" s="204">
        <v>2094.06</v>
      </c>
      <c r="I925" s="204">
        <v>1047.03</v>
      </c>
      <c r="J925" s="220">
        <v>12.5</v>
      </c>
      <c r="L925" s="11">
        <v>1</v>
      </c>
      <c r="M925" s="204">
        <v>1753.93</v>
      </c>
      <c r="N925" s="204">
        <v>1753.93</v>
      </c>
      <c r="O925" s="11"/>
      <c r="P925" s="204"/>
      <c r="Q925" s="204"/>
      <c r="R925" s="11">
        <v>2</v>
      </c>
      <c r="S925" s="204">
        <v>2094.06</v>
      </c>
      <c r="T925" s="204">
        <v>1047.03</v>
      </c>
      <c r="V925" s="11"/>
      <c r="W925" s="11"/>
      <c r="X925" s="11"/>
      <c r="Y925" s="11"/>
      <c r="Z925" s="11"/>
      <c r="AA925" s="11"/>
      <c r="AB925" s="11"/>
      <c r="AC925" s="11"/>
      <c r="AD925" s="11"/>
    </row>
    <row r="926" spans="1:30">
      <c r="A926" s="56"/>
      <c r="B926" s="11"/>
      <c r="C926" s="11" t="s">
        <v>346</v>
      </c>
      <c r="D926" s="11"/>
      <c r="E926" s="11" t="s">
        <v>347</v>
      </c>
      <c r="F926" s="11">
        <v>2</v>
      </c>
      <c r="G926" s="204">
        <v>2048.625</v>
      </c>
      <c r="H926" s="204">
        <v>4097.25</v>
      </c>
      <c r="I926" s="204">
        <v>2048.625</v>
      </c>
      <c r="J926" s="220">
        <v>10</v>
      </c>
      <c r="L926" s="11">
        <v>2</v>
      </c>
      <c r="M926" s="204"/>
      <c r="N926" s="204"/>
      <c r="O926" s="11"/>
      <c r="P926" s="204"/>
      <c r="Q926" s="204"/>
      <c r="R926" s="11">
        <v>2</v>
      </c>
      <c r="S926" s="204">
        <v>4097.25</v>
      </c>
      <c r="T926" s="204">
        <v>2048.625</v>
      </c>
      <c r="V926" s="11"/>
      <c r="W926" s="11"/>
      <c r="X926" s="11"/>
      <c r="Y926" s="11"/>
      <c r="Z926" s="11"/>
      <c r="AA926" s="11"/>
      <c r="AB926" s="11"/>
      <c r="AC926" s="11"/>
      <c r="AD926" s="11"/>
    </row>
    <row r="927" spans="1:30">
      <c r="A927" s="56"/>
      <c r="B927" s="11"/>
      <c r="C927" s="11" t="s">
        <v>155</v>
      </c>
      <c r="D927" s="11"/>
      <c r="E927" s="11" t="s">
        <v>156</v>
      </c>
      <c r="F927" s="11">
        <v>1</v>
      </c>
      <c r="G927" s="204">
        <v>1939.44</v>
      </c>
      <c r="H927" s="204">
        <v>1939.44</v>
      </c>
      <c r="I927" s="204">
        <v>1939.44</v>
      </c>
      <c r="J927" s="220">
        <v>7</v>
      </c>
      <c r="L927" s="11">
        <v>1</v>
      </c>
      <c r="M927" s="204"/>
      <c r="N927" s="204"/>
      <c r="O927" s="11"/>
      <c r="P927" s="204"/>
      <c r="Q927" s="204"/>
      <c r="R927" s="11">
        <v>1</v>
      </c>
      <c r="S927" s="204">
        <v>1939.44</v>
      </c>
      <c r="T927" s="204">
        <v>1939.44</v>
      </c>
      <c r="V927" s="11"/>
      <c r="W927" s="11"/>
      <c r="X927" s="11"/>
      <c r="Y927" s="11"/>
      <c r="Z927" s="11"/>
      <c r="AA927" s="11"/>
      <c r="AB927" s="11"/>
      <c r="AC927" s="11"/>
      <c r="AD927" s="11"/>
    </row>
    <row r="928" spans="1:30">
      <c r="A928" s="56"/>
      <c r="B928" s="11"/>
      <c r="C928" s="11" t="s">
        <v>381</v>
      </c>
      <c r="D928" s="11"/>
      <c r="E928" s="11" t="s">
        <v>382</v>
      </c>
      <c r="F928" s="11">
        <v>2</v>
      </c>
      <c r="G928" s="204">
        <v>1935.62</v>
      </c>
      <c r="H928" s="204">
        <v>1935.62</v>
      </c>
      <c r="I928" s="204">
        <v>967.81</v>
      </c>
      <c r="J928" s="220">
        <v>18.5</v>
      </c>
      <c r="L928" s="11">
        <v>1</v>
      </c>
      <c r="M928" s="204">
        <v>809.67</v>
      </c>
      <c r="N928" s="204">
        <v>809.67</v>
      </c>
      <c r="O928" s="11"/>
      <c r="P928" s="204"/>
      <c r="Q928" s="204"/>
      <c r="R928" s="11">
        <v>2</v>
      </c>
      <c r="S928" s="204">
        <v>1935.62</v>
      </c>
      <c r="T928" s="204">
        <v>967.81</v>
      </c>
      <c r="V928" s="11"/>
      <c r="W928" s="11"/>
      <c r="X928" s="11"/>
      <c r="Y928" s="11"/>
      <c r="Z928" s="11"/>
      <c r="AA928" s="11"/>
      <c r="AB928" s="11"/>
      <c r="AC928" s="11"/>
      <c r="AD928" s="11"/>
    </row>
    <row r="929" spans="1:30">
      <c r="A929" s="56"/>
      <c r="B929" s="11"/>
      <c r="C929" s="11" t="s">
        <v>303</v>
      </c>
      <c r="D929" s="11"/>
      <c r="E929" s="11" t="s">
        <v>89</v>
      </c>
      <c r="F929" s="11">
        <v>2</v>
      </c>
      <c r="G929" s="204">
        <v>1913.98</v>
      </c>
      <c r="H929" s="204">
        <v>3827.96</v>
      </c>
      <c r="I929" s="204">
        <v>1913.98</v>
      </c>
      <c r="J929" s="220">
        <v>12</v>
      </c>
      <c r="L929" s="11">
        <v>2</v>
      </c>
      <c r="M929" s="204"/>
      <c r="N929" s="204"/>
      <c r="O929" s="11"/>
      <c r="P929" s="204"/>
      <c r="Q929" s="204"/>
      <c r="R929" s="11">
        <v>2</v>
      </c>
      <c r="S929" s="204">
        <v>3827.96</v>
      </c>
      <c r="T929" s="204">
        <v>1913.98</v>
      </c>
      <c r="V929" s="11"/>
      <c r="W929" s="11"/>
      <c r="X929" s="11"/>
      <c r="Y929" s="11"/>
      <c r="Z929" s="11"/>
      <c r="AA929" s="11"/>
      <c r="AB929" s="11"/>
      <c r="AC929" s="11"/>
      <c r="AD929" s="11"/>
    </row>
    <row r="930" spans="1:30">
      <c r="A930" s="56"/>
      <c r="B930" s="11"/>
      <c r="C930" s="11" t="s">
        <v>203</v>
      </c>
      <c r="D930" s="11"/>
      <c r="E930" s="11" t="s">
        <v>98</v>
      </c>
      <c r="F930" s="11">
        <v>2</v>
      </c>
      <c r="G930" s="204">
        <v>1851.4649999999999</v>
      </c>
      <c r="H930" s="204">
        <v>3702.93</v>
      </c>
      <c r="I930" s="204">
        <v>1851.4649999999999</v>
      </c>
      <c r="J930" s="220">
        <v>12.5</v>
      </c>
      <c r="L930" s="11">
        <v>2</v>
      </c>
      <c r="M930" s="204"/>
      <c r="N930" s="204"/>
      <c r="O930" s="11"/>
      <c r="P930" s="204"/>
      <c r="Q930" s="204"/>
      <c r="R930" s="11">
        <v>2</v>
      </c>
      <c r="S930" s="204">
        <v>3702.93</v>
      </c>
      <c r="T930" s="204">
        <v>1851.4649999999999</v>
      </c>
      <c r="V930" s="11"/>
      <c r="W930" s="11"/>
      <c r="X930" s="11"/>
      <c r="Y930" s="11"/>
      <c r="Z930" s="11"/>
      <c r="AA930" s="11"/>
      <c r="AB930" s="11"/>
      <c r="AC930" s="11"/>
      <c r="AD930" s="11"/>
    </row>
    <row r="931" spans="1:30">
      <c r="A931" s="56"/>
      <c r="B931" s="11"/>
      <c r="C931" s="11" t="s">
        <v>425</v>
      </c>
      <c r="D931" s="11"/>
      <c r="E931" s="11" t="s">
        <v>185</v>
      </c>
      <c r="F931" s="11">
        <v>3</v>
      </c>
      <c r="G931" s="204">
        <v>1848.47</v>
      </c>
      <c r="H931" s="204">
        <v>5545.41</v>
      </c>
      <c r="I931" s="204">
        <v>1848.47</v>
      </c>
      <c r="J931" s="220">
        <v>10.6666666666667</v>
      </c>
      <c r="L931" s="11">
        <v>3</v>
      </c>
      <c r="M931" s="204"/>
      <c r="N931" s="204"/>
      <c r="O931" s="11"/>
      <c r="P931" s="204"/>
      <c r="Q931" s="204"/>
      <c r="R931" s="11">
        <v>3</v>
      </c>
      <c r="S931" s="204">
        <v>5545.41</v>
      </c>
      <c r="T931" s="204">
        <v>1848.47</v>
      </c>
      <c r="V931" s="11"/>
      <c r="W931" s="11"/>
      <c r="X931" s="11"/>
      <c r="Y931" s="11"/>
      <c r="Z931" s="11"/>
      <c r="AA931" s="11"/>
      <c r="AB931" s="11"/>
      <c r="AC931" s="11"/>
      <c r="AD931" s="11"/>
    </row>
    <row r="932" spans="1:30">
      <c r="A932" s="56"/>
      <c r="B932" s="11"/>
      <c r="C932" s="11" t="s">
        <v>198</v>
      </c>
      <c r="D932" s="11"/>
      <c r="E932" s="11" t="s">
        <v>191</v>
      </c>
      <c r="F932" s="11">
        <v>5</v>
      </c>
      <c r="G932" s="204">
        <v>1793.84</v>
      </c>
      <c r="H932" s="204">
        <v>7175.36</v>
      </c>
      <c r="I932" s="204">
        <v>1435.0719999999999</v>
      </c>
      <c r="J932" s="220">
        <v>10.199999999999999</v>
      </c>
      <c r="L932" s="11">
        <v>4</v>
      </c>
      <c r="M932" s="204">
        <v>1412.46</v>
      </c>
      <c r="N932" s="204">
        <v>1412.46</v>
      </c>
      <c r="O932" s="11"/>
      <c r="P932" s="204"/>
      <c r="Q932" s="204"/>
      <c r="R932" s="11">
        <v>5</v>
      </c>
      <c r="S932" s="204">
        <v>7175.36</v>
      </c>
      <c r="T932" s="204">
        <v>1435.0719999999999</v>
      </c>
      <c r="V932" s="11"/>
      <c r="W932" s="11"/>
      <c r="X932" s="11"/>
      <c r="Y932" s="11"/>
      <c r="Z932" s="11"/>
      <c r="AA932" s="11"/>
      <c r="AB932" s="11"/>
      <c r="AC932" s="11"/>
      <c r="AD932" s="11"/>
    </row>
    <row r="933" spans="1:30">
      <c r="A933" s="56"/>
      <c r="B933" s="11"/>
      <c r="C933" s="11" t="s">
        <v>135</v>
      </c>
      <c r="D933" s="11"/>
      <c r="E933" s="11" t="s">
        <v>136</v>
      </c>
      <c r="F933" s="11">
        <v>16</v>
      </c>
      <c r="G933" s="204">
        <v>1753.5425</v>
      </c>
      <c r="H933" s="204">
        <v>21042.51</v>
      </c>
      <c r="I933" s="204">
        <v>1315.1568749999999</v>
      </c>
      <c r="J933" s="220">
        <v>15.625</v>
      </c>
      <c r="L933" s="11">
        <v>12</v>
      </c>
      <c r="M933" s="204">
        <v>3111.43</v>
      </c>
      <c r="N933" s="204">
        <v>777.85749999999996</v>
      </c>
      <c r="O933" s="11"/>
      <c r="P933" s="204"/>
      <c r="Q933" s="204"/>
      <c r="R933" s="11">
        <v>16</v>
      </c>
      <c r="S933" s="204">
        <v>21042.51</v>
      </c>
      <c r="T933" s="204">
        <v>1315.1568749999999</v>
      </c>
      <c r="V933" s="11"/>
      <c r="W933" s="11"/>
      <c r="X933" s="11"/>
      <c r="Y933" s="11"/>
      <c r="Z933" s="11"/>
      <c r="AA933" s="11"/>
      <c r="AB933" s="11"/>
      <c r="AC933" s="11"/>
      <c r="AD933" s="11"/>
    </row>
    <row r="934" spans="1:30">
      <c r="A934" s="56"/>
      <c r="B934" s="11"/>
      <c r="C934" s="11" t="s">
        <v>228</v>
      </c>
      <c r="D934" s="11"/>
      <c r="E934" s="11" t="s">
        <v>91</v>
      </c>
      <c r="F934" s="11">
        <v>2</v>
      </c>
      <c r="G934" s="204">
        <v>1725.79</v>
      </c>
      <c r="H934" s="204">
        <v>3451.58</v>
      </c>
      <c r="I934" s="204">
        <v>1725.79</v>
      </c>
      <c r="J934" s="220">
        <v>8.5</v>
      </c>
      <c r="L934" s="11">
        <v>2</v>
      </c>
      <c r="M934" s="204"/>
      <c r="N934" s="204"/>
      <c r="O934" s="11"/>
      <c r="P934" s="204"/>
      <c r="Q934" s="204"/>
      <c r="R934" s="11">
        <v>2</v>
      </c>
      <c r="S934" s="204">
        <v>3451.58</v>
      </c>
      <c r="T934" s="204">
        <v>1725.79</v>
      </c>
      <c r="V934" s="11"/>
      <c r="W934" s="11"/>
      <c r="X934" s="11"/>
      <c r="Y934" s="11"/>
      <c r="Z934" s="11"/>
      <c r="AA934" s="11"/>
      <c r="AB934" s="11"/>
      <c r="AC934" s="11"/>
      <c r="AD934" s="11"/>
    </row>
    <row r="935" spans="1:30">
      <c r="A935" s="56"/>
      <c r="B935" s="11"/>
      <c r="C935" s="11" t="s">
        <v>436</v>
      </c>
      <c r="D935" s="11"/>
      <c r="E935" s="11" t="s">
        <v>437</v>
      </c>
      <c r="F935" s="11">
        <v>5</v>
      </c>
      <c r="G935" s="204">
        <v>1655.06</v>
      </c>
      <c r="H935" s="204">
        <v>4965.18</v>
      </c>
      <c r="I935" s="204">
        <v>993.03599999999994</v>
      </c>
      <c r="J935" s="220">
        <v>12.8</v>
      </c>
      <c r="L935" s="11">
        <v>3</v>
      </c>
      <c r="M935" s="204">
        <v>3839.61</v>
      </c>
      <c r="N935" s="204">
        <v>1919.8050000000001</v>
      </c>
      <c r="O935" s="11"/>
      <c r="P935" s="204"/>
      <c r="Q935" s="204"/>
      <c r="R935" s="11">
        <v>5</v>
      </c>
      <c r="S935" s="204">
        <v>4965.18</v>
      </c>
      <c r="T935" s="204">
        <v>993.03599999999994</v>
      </c>
      <c r="V935" s="11"/>
      <c r="W935" s="11"/>
      <c r="X935" s="11"/>
      <c r="Y935" s="11"/>
      <c r="Z935" s="11"/>
      <c r="AA935" s="11"/>
      <c r="AB935" s="11"/>
      <c r="AC935" s="11"/>
      <c r="AD935" s="11"/>
    </row>
    <row r="936" spans="1:30">
      <c r="A936" s="56"/>
      <c r="B936" s="11"/>
      <c r="C936" s="11" t="s">
        <v>149</v>
      </c>
      <c r="D936" s="11"/>
      <c r="E936" s="11" t="s">
        <v>150</v>
      </c>
      <c r="F936" s="11">
        <v>1</v>
      </c>
      <c r="G936" s="204">
        <v>1641.11</v>
      </c>
      <c r="H936" s="204">
        <v>1641.11</v>
      </c>
      <c r="I936" s="204">
        <v>1641.11</v>
      </c>
      <c r="J936" s="220">
        <v>13</v>
      </c>
      <c r="L936" s="11">
        <v>1</v>
      </c>
      <c r="M936" s="204"/>
      <c r="N936" s="204"/>
      <c r="O936" s="11"/>
      <c r="P936" s="204"/>
      <c r="Q936" s="204"/>
      <c r="R936" s="11">
        <v>1</v>
      </c>
      <c r="S936" s="204">
        <v>1641.11</v>
      </c>
      <c r="T936" s="204">
        <v>1641.11</v>
      </c>
      <c r="V936" s="11"/>
      <c r="W936" s="11"/>
      <c r="X936" s="11"/>
      <c r="Y936" s="11"/>
      <c r="Z936" s="11"/>
      <c r="AA936" s="11"/>
      <c r="AB936" s="11"/>
      <c r="AC936" s="11"/>
      <c r="AD936" s="11"/>
    </row>
    <row r="937" spans="1:30">
      <c r="A937" s="56"/>
      <c r="B937" s="11"/>
      <c r="C937" s="11" t="s">
        <v>441</v>
      </c>
      <c r="D937" s="11"/>
      <c r="E937" s="11" t="s">
        <v>442</v>
      </c>
      <c r="F937" s="11">
        <v>1</v>
      </c>
      <c r="G937" s="204">
        <v>1562.86</v>
      </c>
      <c r="H937" s="204">
        <v>1562.86</v>
      </c>
      <c r="I937" s="204">
        <v>1562.86</v>
      </c>
      <c r="J937" s="220">
        <v>12</v>
      </c>
      <c r="L937" s="11">
        <v>1</v>
      </c>
      <c r="M937" s="204"/>
      <c r="N937" s="204"/>
      <c r="O937" s="11"/>
      <c r="P937" s="204"/>
      <c r="Q937" s="204"/>
      <c r="R937" s="11">
        <v>1</v>
      </c>
      <c r="S937" s="204">
        <v>1562.86</v>
      </c>
      <c r="T937" s="204">
        <v>1562.86</v>
      </c>
      <c r="V937" s="11"/>
      <c r="W937" s="11"/>
      <c r="X937" s="11"/>
      <c r="Y937" s="11"/>
      <c r="Z937" s="11"/>
      <c r="AA937" s="11"/>
      <c r="AB937" s="11"/>
      <c r="AC937" s="11"/>
      <c r="AD937" s="11"/>
    </row>
    <row r="938" spans="1:30">
      <c r="A938" s="56"/>
      <c r="B938" s="11"/>
      <c r="C938" s="11" t="s">
        <v>367</v>
      </c>
      <c r="D938" s="11"/>
      <c r="E938" s="11" t="s">
        <v>366</v>
      </c>
      <c r="F938" s="11">
        <v>3</v>
      </c>
      <c r="G938" s="204">
        <v>1559.69333333333</v>
      </c>
      <c r="H938" s="204">
        <v>4679.08</v>
      </c>
      <c r="I938" s="204">
        <v>1559.69333333333</v>
      </c>
      <c r="J938" s="220">
        <v>17</v>
      </c>
      <c r="L938" s="11">
        <v>3</v>
      </c>
      <c r="M938" s="204"/>
      <c r="N938" s="204"/>
      <c r="O938" s="11"/>
      <c r="P938" s="204"/>
      <c r="Q938" s="204"/>
      <c r="R938" s="11">
        <v>3</v>
      </c>
      <c r="S938" s="204">
        <v>4679.08</v>
      </c>
      <c r="T938" s="204">
        <v>1559.69333333333</v>
      </c>
      <c r="V938" s="11"/>
      <c r="W938" s="11"/>
      <c r="X938" s="11"/>
      <c r="Y938" s="11"/>
      <c r="Z938" s="11"/>
      <c r="AA938" s="11"/>
      <c r="AB938" s="11"/>
      <c r="AC938" s="11"/>
      <c r="AD938" s="11"/>
    </row>
    <row r="939" spans="1:30">
      <c r="A939" s="56"/>
      <c r="B939" s="11"/>
      <c r="C939" s="11" t="s">
        <v>562</v>
      </c>
      <c r="D939" s="11"/>
      <c r="E939" s="11" t="s">
        <v>258</v>
      </c>
      <c r="F939" s="11">
        <v>2</v>
      </c>
      <c r="G939" s="204">
        <v>1526.9849999999999</v>
      </c>
      <c r="H939" s="204">
        <v>3053.97</v>
      </c>
      <c r="I939" s="204">
        <v>1526.9849999999999</v>
      </c>
      <c r="J939" s="220">
        <v>19</v>
      </c>
      <c r="L939" s="11">
        <v>2</v>
      </c>
      <c r="M939" s="204"/>
      <c r="N939" s="204"/>
      <c r="O939" s="11"/>
      <c r="P939" s="204"/>
      <c r="Q939" s="204"/>
      <c r="R939" s="11">
        <v>2</v>
      </c>
      <c r="S939" s="204">
        <v>3053.97</v>
      </c>
      <c r="T939" s="204">
        <v>1526.9849999999999</v>
      </c>
      <c r="V939" s="11"/>
      <c r="W939" s="11"/>
      <c r="X939" s="11"/>
      <c r="Y939" s="11"/>
      <c r="Z939" s="11"/>
      <c r="AA939" s="11"/>
      <c r="AB939" s="11"/>
      <c r="AC939" s="11"/>
      <c r="AD939" s="11"/>
    </row>
    <row r="940" spans="1:30">
      <c r="A940" s="56"/>
      <c r="B940" s="11"/>
      <c r="C940" s="11" t="s">
        <v>117</v>
      </c>
      <c r="D940" s="11"/>
      <c r="E940" s="11" t="s">
        <v>118</v>
      </c>
      <c r="F940" s="11">
        <v>2</v>
      </c>
      <c r="G940" s="204">
        <v>1446.355</v>
      </c>
      <c r="H940" s="204">
        <v>2892.71</v>
      </c>
      <c r="I940" s="204">
        <v>1446.355</v>
      </c>
      <c r="J940" s="220">
        <v>11.5</v>
      </c>
      <c r="L940" s="11">
        <v>2</v>
      </c>
      <c r="M940" s="204"/>
      <c r="N940" s="204"/>
      <c r="O940" s="11"/>
      <c r="P940" s="204"/>
      <c r="Q940" s="204"/>
      <c r="R940" s="11">
        <v>2</v>
      </c>
      <c r="S940" s="204">
        <v>2892.71</v>
      </c>
      <c r="T940" s="204">
        <v>1446.355</v>
      </c>
      <c r="V940" s="11"/>
      <c r="W940" s="11"/>
      <c r="X940" s="11"/>
      <c r="Y940" s="11"/>
      <c r="Z940" s="11"/>
      <c r="AA940" s="11"/>
      <c r="AB940" s="11"/>
      <c r="AC940" s="11"/>
      <c r="AD940" s="11"/>
    </row>
    <row r="941" spans="1:30">
      <c r="A941" s="56"/>
      <c r="B941" s="11"/>
      <c r="C941" s="11" t="s">
        <v>423</v>
      </c>
      <c r="D941" s="11"/>
      <c r="E941" s="11" t="s">
        <v>424</v>
      </c>
      <c r="F941" s="11">
        <v>1</v>
      </c>
      <c r="G941" s="204">
        <v>1369.86</v>
      </c>
      <c r="H941" s="204">
        <v>1369.86</v>
      </c>
      <c r="I941" s="204">
        <v>1369.86</v>
      </c>
      <c r="J941" s="220">
        <v>13</v>
      </c>
      <c r="L941" s="11">
        <v>1</v>
      </c>
      <c r="M941" s="204"/>
      <c r="N941" s="204"/>
      <c r="O941" s="11"/>
      <c r="P941" s="204"/>
      <c r="Q941" s="204"/>
      <c r="R941" s="11">
        <v>1</v>
      </c>
      <c r="S941" s="204">
        <v>1369.86</v>
      </c>
      <c r="T941" s="204">
        <v>1369.86</v>
      </c>
      <c r="V941" s="11"/>
      <c r="W941" s="11"/>
      <c r="X941" s="11"/>
      <c r="Y941" s="11"/>
      <c r="Z941" s="11"/>
      <c r="AA941" s="11"/>
      <c r="AB941" s="11"/>
      <c r="AC941" s="11"/>
      <c r="AD941" s="11"/>
    </row>
    <row r="942" spans="1:30">
      <c r="A942" s="56"/>
      <c r="B942" s="11"/>
      <c r="C942" s="11" t="s">
        <v>434</v>
      </c>
      <c r="D942" s="11"/>
      <c r="E942" s="11" t="s">
        <v>435</v>
      </c>
      <c r="F942" s="11">
        <v>2</v>
      </c>
      <c r="G942" s="204">
        <v>1310.06</v>
      </c>
      <c r="H942" s="204">
        <v>1310.06</v>
      </c>
      <c r="I942" s="204">
        <v>655.03</v>
      </c>
      <c r="J942" s="220">
        <v>8</v>
      </c>
      <c r="L942" s="11">
        <v>1</v>
      </c>
      <c r="M942" s="204">
        <v>559.21</v>
      </c>
      <c r="N942" s="204">
        <v>559.21</v>
      </c>
      <c r="O942" s="11"/>
      <c r="P942" s="204"/>
      <c r="Q942" s="204"/>
      <c r="R942" s="11">
        <v>2</v>
      </c>
      <c r="S942" s="204">
        <v>1310.06</v>
      </c>
      <c r="T942" s="204">
        <v>655.03</v>
      </c>
      <c r="V942" s="11"/>
      <c r="W942" s="11"/>
      <c r="X942" s="11"/>
      <c r="Y942" s="11"/>
      <c r="Z942" s="11"/>
      <c r="AA942" s="11"/>
      <c r="AB942" s="11"/>
      <c r="AC942" s="11"/>
      <c r="AD942" s="11"/>
    </row>
    <row r="943" spans="1:30">
      <c r="A943" s="56"/>
      <c r="B943" s="11"/>
      <c r="C943" s="11" t="s">
        <v>263</v>
      </c>
      <c r="D943" s="11"/>
      <c r="E943" s="11" t="s">
        <v>264</v>
      </c>
      <c r="F943" s="11">
        <v>1</v>
      </c>
      <c r="G943" s="204">
        <v>1250.9100000000001</v>
      </c>
      <c r="H943" s="204">
        <v>1250.9100000000001</v>
      </c>
      <c r="I943" s="204">
        <v>1250.9100000000001</v>
      </c>
      <c r="J943" s="220">
        <v>13</v>
      </c>
      <c r="L943" s="11">
        <v>1</v>
      </c>
      <c r="M943" s="204"/>
      <c r="N943" s="204"/>
      <c r="O943" s="11"/>
      <c r="P943" s="204"/>
      <c r="Q943" s="204"/>
      <c r="R943" s="11">
        <v>1</v>
      </c>
      <c r="S943" s="204">
        <v>1250.9100000000001</v>
      </c>
      <c r="T943" s="204">
        <v>1250.9100000000001</v>
      </c>
      <c r="V943" s="11"/>
      <c r="W943" s="11"/>
      <c r="X943" s="11"/>
      <c r="Y943" s="11"/>
      <c r="Z943" s="11"/>
      <c r="AA943" s="11"/>
      <c r="AB943" s="11"/>
      <c r="AC943" s="11"/>
      <c r="AD943" s="11"/>
    </row>
    <row r="944" spans="1:30">
      <c r="A944" s="56"/>
      <c r="B944" s="11"/>
      <c r="C944" s="11" t="s">
        <v>340</v>
      </c>
      <c r="D944" s="11"/>
      <c r="E944" s="11" t="s">
        <v>279</v>
      </c>
      <c r="F944" s="11">
        <v>2</v>
      </c>
      <c r="G944" s="204">
        <v>1057.2550000000001</v>
      </c>
      <c r="H944" s="204">
        <v>2114.5100000000002</v>
      </c>
      <c r="I944" s="204">
        <v>1057.2550000000001</v>
      </c>
      <c r="J944" s="220">
        <v>12</v>
      </c>
      <c r="L944" s="11">
        <v>2</v>
      </c>
      <c r="M944" s="204"/>
      <c r="N944" s="204"/>
      <c r="O944" s="11"/>
      <c r="P944" s="204"/>
      <c r="Q944" s="204"/>
      <c r="R944" s="11">
        <v>2</v>
      </c>
      <c r="S944" s="204">
        <v>2114.5100000000002</v>
      </c>
      <c r="T944" s="204">
        <v>1057.2550000000001</v>
      </c>
      <c r="V944" s="11"/>
      <c r="W944" s="11"/>
      <c r="X944" s="11"/>
      <c r="Y944" s="11"/>
      <c r="Z944" s="11"/>
      <c r="AA944" s="11"/>
      <c r="AB944" s="11"/>
      <c r="AC944" s="11"/>
      <c r="AD944" s="11"/>
    </row>
    <row r="945" spans="1:30">
      <c r="A945" s="56"/>
      <c r="B945" s="11"/>
      <c r="C945" s="11" t="s">
        <v>432</v>
      </c>
      <c r="D945" s="11"/>
      <c r="E945" s="11" t="s">
        <v>166</v>
      </c>
      <c r="F945" s="11">
        <v>2</v>
      </c>
      <c r="G945" s="204">
        <v>936.13</v>
      </c>
      <c r="H945" s="204">
        <v>936.13</v>
      </c>
      <c r="I945" s="204">
        <v>468.065</v>
      </c>
      <c r="J945" s="220">
        <v>13</v>
      </c>
      <c r="L945" s="11">
        <v>1</v>
      </c>
      <c r="M945" s="204">
        <v>550.30999999999995</v>
      </c>
      <c r="N945" s="204">
        <v>550.30999999999995</v>
      </c>
      <c r="O945" s="11"/>
      <c r="P945" s="204"/>
      <c r="Q945" s="204"/>
      <c r="R945" s="11">
        <v>2</v>
      </c>
      <c r="S945" s="204">
        <v>936.13</v>
      </c>
      <c r="T945" s="204">
        <v>468.065</v>
      </c>
      <c r="V945" s="11"/>
      <c r="W945" s="11"/>
      <c r="X945" s="11"/>
      <c r="Y945" s="11"/>
      <c r="Z945" s="11"/>
      <c r="AA945" s="11"/>
      <c r="AB945" s="11"/>
      <c r="AC945" s="11"/>
      <c r="AD945" s="11"/>
    </row>
    <row r="946" spans="1:30">
      <c r="A946" s="56"/>
      <c r="B946" s="11"/>
      <c r="C946" s="11" t="s">
        <v>137</v>
      </c>
      <c r="D946" s="11"/>
      <c r="E946" s="11" t="s">
        <v>138</v>
      </c>
      <c r="F946" s="11">
        <v>2</v>
      </c>
      <c r="G946" s="204">
        <v>935.41</v>
      </c>
      <c r="H946" s="204">
        <v>935.41</v>
      </c>
      <c r="I946" s="204">
        <v>467.70499999999998</v>
      </c>
      <c r="J946" s="220">
        <v>15</v>
      </c>
      <c r="L946" s="11">
        <v>1</v>
      </c>
      <c r="M946" s="204">
        <v>204.5</v>
      </c>
      <c r="N946" s="204">
        <v>204.5</v>
      </c>
      <c r="O946" s="11"/>
      <c r="P946" s="204"/>
      <c r="Q946" s="204"/>
      <c r="R946" s="11">
        <v>2</v>
      </c>
      <c r="S946" s="204">
        <v>935.41</v>
      </c>
      <c r="T946" s="204">
        <v>467.70499999999998</v>
      </c>
      <c r="V946" s="11"/>
      <c r="W946" s="11"/>
      <c r="X946" s="11"/>
      <c r="Y946" s="11"/>
      <c r="Z946" s="11"/>
      <c r="AA946" s="11"/>
      <c r="AB946" s="11"/>
      <c r="AC946" s="11"/>
      <c r="AD946" s="11"/>
    </row>
    <row r="947" spans="1:30">
      <c r="A947" s="56"/>
      <c r="B947" s="11"/>
      <c r="C947" s="11" t="s">
        <v>438</v>
      </c>
      <c r="D947" s="11"/>
      <c r="E947" s="11" t="s">
        <v>158</v>
      </c>
      <c r="F947" s="11">
        <v>2</v>
      </c>
      <c r="G947" s="204">
        <v>926.68499999999995</v>
      </c>
      <c r="H947" s="204">
        <v>1853.37</v>
      </c>
      <c r="I947" s="204">
        <v>926.68499999999995</v>
      </c>
      <c r="J947" s="220">
        <v>9.5</v>
      </c>
      <c r="L947" s="11">
        <v>2</v>
      </c>
      <c r="M947" s="204"/>
      <c r="N947" s="204"/>
      <c r="O947" s="11"/>
      <c r="P947" s="204"/>
      <c r="Q947" s="204"/>
      <c r="R947" s="11">
        <v>2</v>
      </c>
      <c r="S947" s="204">
        <v>1853.37</v>
      </c>
      <c r="T947" s="204">
        <v>926.68499999999995</v>
      </c>
      <c r="V947" s="11"/>
      <c r="W947" s="11"/>
      <c r="X947" s="11"/>
      <c r="Y947" s="11"/>
      <c r="Z947" s="11"/>
      <c r="AA947" s="11"/>
      <c r="AB947" s="11"/>
      <c r="AC947" s="11"/>
      <c r="AD947" s="11"/>
    </row>
    <row r="948" spans="1:30">
      <c r="A948" s="56"/>
      <c r="B948" s="11"/>
      <c r="C948" s="11" t="s">
        <v>451</v>
      </c>
      <c r="D948" s="11"/>
      <c r="E948" s="11" t="s">
        <v>350</v>
      </c>
      <c r="F948" s="11">
        <v>1</v>
      </c>
      <c r="G948" s="204">
        <v>905.27</v>
      </c>
      <c r="H948" s="204">
        <v>905.27</v>
      </c>
      <c r="I948" s="204">
        <v>905.27</v>
      </c>
      <c r="J948" s="220">
        <v>12</v>
      </c>
      <c r="L948" s="11">
        <v>1</v>
      </c>
      <c r="M948" s="204"/>
      <c r="N948" s="204"/>
      <c r="O948" s="11"/>
      <c r="P948" s="204"/>
      <c r="Q948" s="204"/>
      <c r="R948" s="11">
        <v>1</v>
      </c>
      <c r="S948" s="204">
        <v>905.27</v>
      </c>
      <c r="T948" s="204">
        <v>905.27</v>
      </c>
      <c r="V948" s="11"/>
      <c r="W948" s="11"/>
      <c r="X948" s="11"/>
      <c r="Y948" s="11"/>
      <c r="Z948" s="11"/>
      <c r="AA948" s="11"/>
      <c r="AB948" s="11"/>
      <c r="AC948" s="11"/>
      <c r="AD948" s="11"/>
    </row>
    <row r="949" spans="1:30">
      <c r="A949" s="56"/>
      <c r="B949" s="11"/>
      <c r="C949" s="11" t="s">
        <v>373</v>
      </c>
      <c r="D949" s="11"/>
      <c r="E949" s="11" t="s">
        <v>374</v>
      </c>
      <c r="F949" s="11">
        <v>2</v>
      </c>
      <c r="G949" s="204">
        <v>802.85500000000002</v>
      </c>
      <c r="H949" s="204">
        <v>1605.71</v>
      </c>
      <c r="I949" s="204">
        <v>802.85500000000002</v>
      </c>
      <c r="J949" s="220">
        <v>12.5</v>
      </c>
      <c r="L949" s="11">
        <v>2</v>
      </c>
      <c r="M949" s="204"/>
      <c r="N949" s="204"/>
      <c r="O949" s="11"/>
      <c r="P949" s="204"/>
      <c r="Q949" s="204"/>
      <c r="R949" s="11">
        <v>2</v>
      </c>
      <c r="S949" s="204">
        <v>1605.71</v>
      </c>
      <c r="T949" s="204">
        <v>802.85500000000002</v>
      </c>
      <c r="V949" s="11"/>
      <c r="W949" s="11"/>
      <c r="X949" s="11"/>
      <c r="Y949" s="11"/>
      <c r="Z949" s="11"/>
      <c r="AA949" s="11"/>
      <c r="AB949" s="11"/>
      <c r="AC949" s="11"/>
      <c r="AD949" s="11"/>
    </row>
    <row r="950" spans="1:30">
      <c r="A950" s="56"/>
      <c r="B950" s="11"/>
      <c r="C950" s="11" t="s">
        <v>394</v>
      </c>
      <c r="D950" s="11"/>
      <c r="E950" s="11" t="s">
        <v>254</v>
      </c>
      <c r="F950" s="11">
        <v>1</v>
      </c>
      <c r="G950" s="204">
        <v>760.06</v>
      </c>
      <c r="H950" s="204">
        <v>760.06</v>
      </c>
      <c r="I950" s="204">
        <v>760.06</v>
      </c>
      <c r="J950" s="220">
        <v>6</v>
      </c>
      <c r="L950" s="11">
        <v>1</v>
      </c>
      <c r="M950" s="204"/>
      <c r="N950" s="204"/>
      <c r="O950" s="11"/>
      <c r="P950" s="204"/>
      <c r="Q950" s="204"/>
      <c r="R950" s="11">
        <v>1</v>
      </c>
      <c r="S950" s="204">
        <v>760.06</v>
      </c>
      <c r="T950" s="204">
        <v>760.06</v>
      </c>
      <c r="V950" s="11"/>
      <c r="W950" s="11"/>
      <c r="X950" s="11"/>
      <c r="Y950" s="11"/>
      <c r="Z950" s="11"/>
      <c r="AA950" s="11"/>
      <c r="AB950" s="11"/>
      <c r="AC950" s="11"/>
      <c r="AD950" s="11"/>
    </row>
    <row r="951" spans="1:30">
      <c r="A951" s="56"/>
      <c r="B951" s="11"/>
      <c r="C951" s="11" t="s">
        <v>378</v>
      </c>
      <c r="D951" s="11"/>
      <c r="E951" s="11" t="s">
        <v>289</v>
      </c>
      <c r="F951" s="11">
        <v>2</v>
      </c>
      <c r="G951" s="204">
        <v>759.255</v>
      </c>
      <c r="H951" s="204">
        <v>1518.51</v>
      </c>
      <c r="I951" s="204">
        <v>759.255</v>
      </c>
      <c r="J951" s="220">
        <v>13</v>
      </c>
      <c r="L951" s="11">
        <v>2</v>
      </c>
      <c r="M951" s="204"/>
      <c r="N951" s="204"/>
      <c r="O951" s="11"/>
      <c r="P951" s="204"/>
      <c r="Q951" s="204"/>
      <c r="R951" s="11">
        <v>2</v>
      </c>
      <c r="S951" s="204">
        <v>1518.51</v>
      </c>
      <c r="T951" s="204">
        <v>759.255</v>
      </c>
      <c r="V951" s="11"/>
      <c r="W951" s="11"/>
      <c r="X951" s="11"/>
      <c r="Y951" s="11"/>
      <c r="Z951" s="11"/>
      <c r="AA951" s="11"/>
      <c r="AB951" s="11"/>
      <c r="AC951" s="11"/>
      <c r="AD951" s="11"/>
    </row>
    <row r="952" spans="1:30">
      <c r="A952" s="56"/>
      <c r="B952" s="11"/>
      <c r="C952" s="11" t="s">
        <v>385</v>
      </c>
      <c r="D952" s="11"/>
      <c r="E952" s="11" t="s">
        <v>336</v>
      </c>
      <c r="F952" s="11">
        <v>2</v>
      </c>
      <c r="G952" s="204">
        <v>723.93</v>
      </c>
      <c r="H952" s="204">
        <v>1447.86</v>
      </c>
      <c r="I952" s="204">
        <v>723.93</v>
      </c>
      <c r="J952" s="220">
        <v>13</v>
      </c>
      <c r="L952" s="11">
        <v>2</v>
      </c>
      <c r="M952" s="204"/>
      <c r="N952" s="204"/>
      <c r="O952" s="11"/>
      <c r="P952" s="204"/>
      <c r="Q952" s="204"/>
      <c r="R952" s="11">
        <v>2</v>
      </c>
      <c r="S952" s="204">
        <v>1447.86</v>
      </c>
      <c r="T952" s="204">
        <v>723.93</v>
      </c>
      <c r="V952" s="11"/>
      <c r="W952" s="11"/>
      <c r="X952" s="11"/>
      <c r="Y952" s="11"/>
      <c r="Z952" s="11"/>
      <c r="AA952" s="11"/>
      <c r="AB952" s="11"/>
      <c r="AC952" s="11"/>
      <c r="AD952" s="11"/>
    </row>
    <row r="953" spans="1:30">
      <c r="A953" s="56"/>
      <c r="B953" s="11"/>
      <c r="C953" s="11" t="s">
        <v>148</v>
      </c>
      <c r="D953" s="11"/>
      <c r="E953" s="11" t="s">
        <v>102</v>
      </c>
      <c r="F953" s="11">
        <v>1</v>
      </c>
      <c r="G953" s="204">
        <v>705.23</v>
      </c>
      <c r="H953" s="204">
        <v>705.23</v>
      </c>
      <c r="I953" s="204">
        <v>705.23</v>
      </c>
      <c r="J953" s="220">
        <v>13</v>
      </c>
      <c r="L953" s="11">
        <v>1</v>
      </c>
      <c r="M953" s="204"/>
      <c r="N953" s="204"/>
      <c r="O953" s="11"/>
      <c r="P953" s="204"/>
      <c r="Q953" s="204"/>
      <c r="R953" s="11">
        <v>1</v>
      </c>
      <c r="S953" s="204">
        <v>705.23</v>
      </c>
      <c r="T953" s="204">
        <v>705.23</v>
      </c>
      <c r="V953" s="11"/>
      <c r="W953" s="11"/>
      <c r="X953" s="11"/>
      <c r="Y953" s="11"/>
      <c r="Z953" s="11"/>
      <c r="AA953" s="11"/>
      <c r="AB953" s="11"/>
      <c r="AC953" s="11"/>
      <c r="AD953" s="11"/>
    </row>
    <row r="954" spans="1:30">
      <c r="A954" s="56"/>
      <c r="B954" s="11"/>
      <c r="C954" s="11" t="s">
        <v>184</v>
      </c>
      <c r="D954" s="11"/>
      <c r="E954" s="11" t="s">
        <v>185</v>
      </c>
      <c r="F954" s="11">
        <v>1</v>
      </c>
      <c r="G954" s="204">
        <v>705.14</v>
      </c>
      <c r="H954" s="204">
        <v>705.14</v>
      </c>
      <c r="I954" s="204">
        <v>705.14</v>
      </c>
      <c r="J954" s="220">
        <v>12</v>
      </c>
      <c r="L954" s="11">
        <v>1</v>
      </c>
      <c r="M954" s="204"/>
      <c r="N954" s="204"/>
      <c r="O954" s="11"/>
      <c r="P954" s="204"/>
      <c r="Q954" s="204"/>
      <c r="R954" s="11">
        <v>1</v>
      </c>
      <c r="S954" s="204">
        <v>705.14</v>
      </c>
      <c r="T954" s="204">
        <v>705.14</v>
      </c>
      <c r="V954" s="11"/>
      <c r="W954" s="11"/>
      <c r="X954" s="11"/>
      <c r="Y954" s="11"/>
      <c r="Z954" s="11"/>
      <c r="AA954" s="11"/>
      <c r="AB954" s="11"/>
      <c r="AC954" s="11"/>
      <c r="AD954" s="11"/>
    </row>
    <row r="955" spans="1:30">
      <c r="A955" s="56"/>
      <c r="B955" s="11"/>
      <c r="C955" s="11" t="s">
        <v>99</v>
      </c>
      <c r="D955" s="11"/>
      <c r="E955" s="11" t="s">
        <v>100</v>
      </c>
      <c r="F955" s="11">
        <v>1</v>
      </c>
      <c r="G955" s="204">
        <v>661.57</v>
      </c>
      <c r="H955" s="204">
        <v>661.57</v>
      </c>
      <c r="I955" s="204">
        <v>661.57</v>
      </c>
      <c r="J955" s="220">
        <v>12</v>
      </c>
      <c r="L955" s="11">
        <v>1</v>
      </c>
      <c r="M955" s="204"/>
      <c r="N955" s="204"/>
      <c r="O955" s="11"/>
      <c r="P955" s="204"/>
      <c r="Q955" s="204"/>
      <c r="R955" s="11">
        <v>1</v>
      </c>
      <c r="S955" s="204">
        <v>661.57</v>
      </c>
      <c r="T955" s="204">
        <v>661.57</v>
      </c>
      <c r="V955" s="11"/>
      <c r="W955" s="11"/>
      <c r="X955" s="11"/>
      <c r="Y955" s="11"/>
      <c r="Z955" s="11"/>
      <c r="AA955" s="11"/>
      <c r="AB955" s="11"/>
      <c r="AC955" s="11"/>
      <c r="AD955" s="11"/>
    </row>
    <row r="956" spans="1:30">
      <c r="A956" s="56"/>
      <c r="B956" s="11"/>
      <c r="C956" s="11" t="s">
        <v>300</v>
      </c>
      <c r="D956" s="11"/>
      <c r="E956" s="11" t="s">
        <v>158</v>
      </c>
      <c r="F956" s="11">
        <v>1</v>
      </c>
      <c r="G956" s="204">
        <v>661.04</v>
      </c>
      <c r="H956" s="204">
        <v>661.04</v>
      </c>
      <c r="I956" s="204">
        <v>661.04</v>
      </c>
      <c r="J956" s="220">
        <v>13</v>
      </c>
      <c r="L956" s="11">
        <v>1</v>
      </c>
      <c r="M956" s="204"/>
      <c r="N956" s="204"/>
      <c r="O956" s="11"/>
      <c r="P956" s="204"/>
      <c r="Q956" s="204"/>
      <c r="R956" s="11">
        <v>1</v>
      </c>
      <c r="S956" s="204">
        <v>661.04</v>
      </c>
      <c r="T956" s="204">
        <v>661.04</v>
      </c>
      <c r="V956" s="11"/>
      <c r="W956" s="11"/>
      <c r="X956" s="11"/>
      <c r="Y956" s="11"/>
      <c r="Z956" s="11"/>
      <c r="AA956" s="11"/>
      <c r="AB956" s="11"/>
      <c r="AC956" s="11"/>
      <c r="AD956" s="11"/>
    </row>
    <row r="957" spans="1:30">
      <c r="A957" s="56"/>
      <c r="B957" s="11"/>
      <c r="C957" s="11" t="s">
        <v>93</v>
      </c>
      <c r="D957" s="11"/>
      <c r="E957" s="11" t="s">
        <v>94</v>
      </c>
      <c r="F957" s="11">
        <v>1</v>
      </c>
      <c r="G957" s="204">
        <v>602.70000000000005</v>
      </c>
      <c r="H957" s="204">
        <v>602.70000000000005</v>
      </c>
      <c r="I957" s="204">
        <v>602.70000000000005</v>
      </c>
      <c r="J957" s="220">
        <v>2</v>
      </c>
      <c r="L957" s="11">
        <v>1</v>
      </c>
      <c r="M957" s="204"/>
      <c r="N957" s="204"/>
      <c r="O957" s="11"/>
      <c r="P957" s="204"/>
      <c r="Q957" s="204"/>
      <c r="R957" s="11">
        <v>1</v>
      </c>
      <c r="S957" s="204">
        <v>602.70000000000005</v>
      </c>
      <c r="T957" s="204">
        <v>602.70000000000005</v>
      </c>
      <c r="V957" s="11"/>
      <c r="W957" s="11"/>
      <c r="X957" s="11"/>
      <c r="Y957" s="11"/>
      <c r="Z957" s="11"/>
      <c r="AA957" s="11"/>
      <c r="AB957" s="11"/>
      <c r="AC957" s="11"/>
      <c r="AD957" s="11"/>
    </row>
    <row r="958" spans="1:30">
      <c r="A958" s="56"/>
      <c r="B958" s="11"/>
      <c r="C958" s="11" t="s">
        <v>128</v>
      </c>
      <c r="D958" s="11"/>
      <c r="E958" s="11" t="s">
        <v>129</v>
      </c>
      <c r="F958" s="11">
        <v>3</v>
      </c>
      <c r="G958" s="204">
        <v>591.15333333333297</v>
      </c>
      <c r="H958" s="204">
        <v>1773.46</v>
      </c>
      <c r="I958" s="204">
        <v>591.15333333333297</v>
      </c>
      <c r="J958" s="220">
        <v>9.3333333333333304</v>
      </c>
      <c r="L958" s="11">
        <v>3</v>
      </c>
      <c r="M958" s="204"/>
      <c r="N958" s="204"/>
      <c r="O958" s="11"/>
      <c r="P958" s="204"/>
      <c r="Q958" s="204"/>
      <c r="R958" s="11">
        <v>3</v>
      </c>
      <c r="S958" s="204">
        <v>1773.46</v>
      </c>
      <c r="T958" s="204">
        <v>591.15333333333297</v>
      </c>
      <c r="V958" s="11"/>
      <c r="W958" s="11"/>
      <c r="X958" s="11"/>
      <c r="Y958" s="11"/>
      <c r="Z958" s="11"/>
      <c r="AA958" s="11"/>
      <c r="AB958" s="11"/>
      <c r="AC958" s="11"/>
      <c r="AD958" s="11"/>
    </row>
    <row r="959" spans="1:30">
      <c r="A959" s="56"/>
      <c r="B959" s="11"/>
      <c r="C959" s="11" t="s">
        <v>335</v>
      </c>
      <c r="D959" s="11"/>
      <c r="E959" s="11" t="s">
        <v>336</v>
      </c>
      <c r="F959" s="11">
        <v>1</v>
      </c>
      <c r="G959" s="204">
        <v>514.86</v>
      </c>
      <c r="H959" s="204">
        <v>514.86</v>
      </c>
      <c r="I959" s="204">
        <v>514.86</v>
      </c>
      <c r="J959" s="220">
        <v>12</v>
      </c>
      <c r="L959" s="11">
        <v>1</v>
      </c>
      <c r="M959" s="204"/>
      <c r="N959" s="204"/>
      <c r="O959" s="11"/>
      <c r="P959" s="204"/>
      <c r="Q959" s="204"/>
      <c r="R959" s="11">
        <v>1</v>
      </c>
      <c r="S959" s="204">
        <v>514.86</v>
      </c>
      <c r="T959" s="204">
        <v>514.86</v>
      </c>
      <c r="V959" s="11"/>
      <c r="W959" s="11"/>
      <c r="X959" s="11"/>
      <c r="Y959" s="11"/>
      <c r="Z959" s="11"/>
      <c r="AA959" s="11"/>
      <c r="AB959" s="11"/>
      <c r="AC959" s="11"/>
      <c r="AD959" s="11"/>
    </row>
    <row r="960" spans="1:30">
      <c r="A960" s="56"/>
      <c r="B960" s="11"/>
      <c r="C960" s="11" t="s">
        <v>337</v>
      </c>
      <c r="D960" s="11"/>
      <c r="E960" s="11" t="s">
        <v>338</v>
      </c>
      <c r="F960" s="11">
        <v>1</v>
      </c>
      <c r="G960" s="204">
        <v>434.84</v>
      </c>
      <c r="H960" s="204">
        <v>434.84</v>
      </c>
      <c r="I960" s="204">
        <v>434.84</v>
      </c>
      <c r="J960" s="220">
        <v>13</v>
      </c>
      <c r="L960" s="11">
        <v>1</v>
      </c>
      <c r="M960" s="204"/>
      <c r="N960" s="204"/>
      <c r="O960" s="11"/>
      <c r="P960" s="204"/>
      <c r="Q960" s="204"/>
      <c r="R960" s="11">
        <v>1</v>
      </c>
      <c r="S960" s="204">
        <v>434.84</v>
      </c>
      <c r="T960" s="204">
        <v>434.84</v>
      </c>
      <c r="V960" s="11"/>
      <c r="W960" s="11"/>
      <c r="X960" s="11"/>
      <c r="Y960" s="11"/>
      <c r="Z960" s="11"/>
      <c r="AA960" s="11"/>
      <c r="AB960" s="11"/>
      <c r="AC960" s="11"/>
      <c r="AD960" s="11"/>
    </row>
    <row r="961" spans="1:30">
      <c r="A961" s="56"/>
      <c r="B961" s="11"/>
      <c r="C961" s="11" t="s">
        <v>190</v>
      </c>
      <c r="D961" s="11"/>
      <c r="E961" s="11" t="s">
        <v>191</v>
      </c>
      <c r="F961" s="11">
        <v>1</v>
      </c>
      <c r="G961" s="204">
        <v>254.81</v>
      </c>
      <c r="H961" s="204">
        <v>254.81</v>
      </c>
      <c r="I961" s="204">
        <v>254.81</v>
      </c>
      <c r="J961" s="220">
        <v>12</v>
      </c>
      <c r="L961" s="11">
        <v>1</v>
      </c>
      <c r="M961" s="204"/>
      <c r="N961" s="204"/>
      <c r="O961" s="11"/>
      <c r="P961" s="204"/>
      <c r="Q961" s="204"/>
      <c r="R961" s="11">
        <v>1</v>
      </c>
      <c r="S961" s="204">
        <v>254.81</v>
      </c>
      <c r="T961" s="204">
        <v>254.81</v>
      </c>
      <c r="V961" s="11"/>
      <c r="W961" s="11"/>
      <c r="X961" s="11"/>
      <c r="Y961" s="11"/>
      <c r="Z961" s="11"/>
      <c r="AA961" s="11"/>
      <c r="AB961" s="11"/>
      <c r="AC961" s="11"/>
      <c r="AD961" s="11"/>
    </row>
    <row r="962" spans="1:30">
      <c r="A962" s="56"/>
      <c r="B962" s="11"/>
      <c r="C962" s="11" t="s">
        <v>232</v>
      </c>
      <c r="D962" s="11"/>
      <c r="E962" s="11" t="s">
        <v>233</v>
      </c>
      <c r="F962" s="11">
        <v>1</v>
      </c>
      <c r="G962" s="204">
        <v>226.01</v>
      </c>
      <c r="H962" s="204">
        <v>226.01</v>
      </c>
      <c r="I962" s="204">
        <v>226.01</v>
      </c>
      <c r="J962" s="220">
        <v>13</v>
      </c>
      <c r="L962" s="11">
        <v>1</v>
      </c>
      <c r="M962" s="204"/>
      <c r="N962" s="204"/>
      <c r="O962" s="11"/>
      <c r="P962" s="204"/>
      <c r="Q962" s="204"/>
      <c r="R962" s="11">
        <v>1</v>
      </c>
      <c r="S962" s="204">
        <v>226.01</v>
      </c>
      <c r="T962" s="204">
        <v>226.01</v>
      </c>
      <c r="V962" s="11"/>
      <c r="W962" s="11"/>
      <c r="X962" s="11"/>
      <c r="Y962" s="11"/>
      <c r="Z962" s="11"/>
      <c r="AA962" s="11"/>
      <c r="AB962" s="11"/>
      <c r="AC962" s="11"/>
      <c r="AD962" s="11"/>
    </row>
    <row r="963" spans="1:30">
      <c r="A963" s="56"/>
      <c r="B963" s="11"/>
      <c r="C963" s="11" t="s">
        <v>429</v>
      </c>
      <c r="D963" s="11"/>
      <c r="E963" s="11" t="s">
        <v>262</v>
      </c>
      <c r="F963" s="11">
        <v>1</v>
      </c>
      <c r="G963" s="204">
        <v>213.96</v>
      </c>
      <c r="H963" s="204">
        <v>213.96</v>
      </c>
      <c r="I963" s="204">
        <v>213.96</v>
      </c>
      <c r="J963" s="220">
        <v>3</v>
      </c>
      <c r="L963" s="11">
        <v>1</v>
      </c>
      <c r="M963" s="204"/>
      <c r="N963" s="204"/>
      <c r="O963" s="11"/>
      <c r="P963" s="204"/>
      <c r="Q963" s="204"/>
      <c r="R963" s="11">
        <v>1</v>
      </c>
      <c r="S963" s="204">
        <v>213.96</v>
      </c>
      <c r="T963" s="204">
        <v>213.96</v>
      </c>
      <c r="V963" s="11"/>
      <c r="W963" s="11"/>
      <c r="X963" s="11"/>
      <c r="Y963" s="11"/>
      <c r="Z963" s="11"/>
      <c r="AA963" s="11"/>
      <c r="AB963" s="11"/>
      <c r="AC963" s="11"/>
      <c r="AD963" s="11"/>
    </row>
    <row r="964" spans="1:30">
      <c r="A964" s="56"/>
      <c r="B964" s="11"/>
      <c r="C964" s="11" t="s">
        <v>147</v>
      </c>
      <c r="D964" s="11"/>
      <c r="E964" s="11" t="s">
        <v>144</v>
      </c>
      <c r="F964" s="11">
        <v>1</v>
      </c>
      <c r="G964" s="204">
        <v>151.46</v>
      </c>
      <c r="H964" s="204">
        <v>151.46</v>
      </c>
      <c r="I964" s="204">
        <v>151.46</v>
      </c>
      <c r="J964" s="220">
        <v>13</v>
      </c>
      <c r="L964" s="11">
        <v>1</v>
      </c>
      <c r="M964" s="204"/>
      <c r="N964" s="204"/>
      <c r="O964" s="11"/>
      <c r="P964" s="204"/>
      <c r="Q964" s="204"/>
      <c r="R964" s="11">
        <v>1</v>
      </c>
      <c r="S964" s="204">
        <v>151.46</v>
      </c>
      <c r="T964" s="204">
        <v>151.46</v>
      </c>
      <c r="V964" s="11"/>
      <c r="W964" s="11"/>
      <c r="X964" s="11"/>
      <c r="Y964" s="11"/>
      <c r="Z964" s="11"/>
      <c r="AA964" s="11"/>
      <c r="AB964" s="11"/>
      <c r="AC964" s="11"/>
      <c r="AD964" s="11"/>
    </row>
    <row r="965" spans="1:30">
      <c r="A965" s="56"/>
      <c r="B965" s="11"/>
      <c r="C965" s="11" t="s">
        <v>325</v>
      </c>
      <c r="D965" s="11"/>
      <c r="E965" s="11" t="s">
        <v>326</v>
      </c>
      <c r="F965" s="11">
        <v>1</v>
      </c>
      <c r="G965" s="204">
        <v>55.92</v>
      </c>
      <c r="H965" s="204">
        <v>55.92</v>
      </c>
      <c r="I965" s="204">
        <v>55.92</v>
      </c>
      <c r="J965" s="220">
        <v>12</v>
      </c>
      <c r="L965" s="11">
        <v>1</v>
      </c>
      <c r="M965" s="204"/>
      <c r="N965" s="204"/>
      <c r="O965" s="11"/>
      <c r="P965" s="204"/>
      <c r="Q965" s="204"/>
      <c r="R965" s="11">
        <v>1</v>
      </c>
      <c r="S965" s="204">
        <v>55.92</v>
      </c>
      <c r="T965" s="204">
        <v>55.92</v>
      </c>
      <c r="V965" s="11"/>
      <c r="W965" s="11"/>
      <c r="X965" s="11"/>
      <c r="Y965" s="11"/>
      <c r="Z965" s="11"/>
      <c r="AA965" s="11"/>
      <c r="AB965" s="11"/>
      <c r="AC965" s="11"/>
      <c r="AD965" s="11"/>
    </row>
    <row r="966" spans="1:30">
      <c r="A966" s="56"/>
      <c r="B966" s="11"/>
      <c r="C966" s="11" t="s">
        <v>95</v>
      </c>
      <c r="D966" s="11"/>
      <c r="E966" s="11" t="s">
        <v>96</v>
      </c>
      <c r="F966" s="11">
        <v>1</v>
      </c>
      <c r="G966" s="204"/>
      <c r="H966" s="204">
        <v>185.26</v>
      </c>
      <c r="I966" s="204">
        <v>185.26</v>
      </c>
      <c r="J966" s="220">
        <v>10</v>
      </c>
      <c r="L966" s="11"/>
      <c r="M966" s="204">
        <v>185.26</v>
      </c>
      <c r="N966" s="204">
        <v>185.26</v>
      </c>
      <c r="O966" s="11"/>
      <c r="P966" s="204"/>
      <c r="Q966" s="204"/>
      <c r="R966" s="11">
        <v>1</v>
      </c>
      <c r="S966" s="204">
        <v>185.26</v>
      </c>
      <c r="T966" s="204">
        <v>185.26</v>
      </c>
      <c r="V966" s="11"/>
      <c r="W966" s="11"/>
      <c r="X966" s="11"/>
      <c r="Y966" s="11"/>
      <c r="Z966" s="11"/>
      <c r="AA966" s="11"/>
      <c r="AB966" s="11"/>
      <c r="AC966" s="11"/>
      <c r="AD966" s="11"/>
    </row>
    <row r="967" spans="1:30">
      <c r="A967" s="56"/>
      <c r="B967" s="11"/>
      <c r="C967" s="11" t="s">
        <v>123</v>
      </c>
      <c r="D967" s="11"/>
      <c r="E967" s="11" t="s">
        <v>124</v>
      </c>
      <c r="F967" s="11">
        <v>1</v>
      </c>
      <c r="G967" s="204"/>
      <c r="H967" s="204">
        <v>2696.47</v>
      </c>
      <c r="I967" s="204">
        <v>2696.47</v>
      </c>
      <c r="J967" s="220">
        <v>13</v>
      </c>
      <c r="L967" s="11"/>
      <c r="M967" s="204">
        <v>2696.47</v>
      </c>
      <c r="N967" s="204">
        <v>2696.47</v>
      </c>
      <c r="O967" s="11"/>
      <c r="P967" s="204"/>
      <c r="Q967" s="204"/>
      <c r="R967" s="11">
        <v>1</v>
      </c>
      <c r="S967" s="204">
        <v>2696.47</v>
      </c>
      <c r="T967" s="204">
        <v>2696.47</v>
      </c>
      <c r="V967" s="11"/>
      <c r="W967" s="11"/>
      <c r="X967" s="11"/>
      <c r="Y967" s="11"/>
      <c r="Z967" s="11"/>
      <c r="AA967" s="11"/>
      <c r="AB967" s="11"/>
      <c r="AC967" s="11"/>
      <c r="AD967" s="11"/>
    </row>
    <row r="968" spans="1:30">
      <c r="A968" s="56"/>
      <c r="B968" s="11"/>
      <c r="C968" s="11" t="s">
        <v>133</v>
      </c>
      <c r="D968" s="11"/>
      <c r="E968" s="11" t="s">
        <v>134</v>
      </c>
      <c r="F968" s="11">
        <v>2</v>
      </c>
      <c r="G968" s="204"/>
      <c r="H968" s="204">
        <v>2873.31</v>
      </c>
      <c r="I968" s="204">
        <v>1436.655</v>
      </c>
      <c r="J968" s="220">
        <v>15.5</v>
      </c>
      <c r="L968" s="11"/>
      <c r="M968" s="204">
        <v>2873.31</v>
      </c>
      <c r="N968" s="204">
        <v>1436.655</v>
      </c>
      <c r="O968" s="11"/>
      <c r="P968" s="204"/>
      <c r="Q968" s="204"/>
      <c r="R968" s="11">
        <v>2</v>
      </c>
      <c r="S968" s="204">
        <v>2873.31</v>
      </c>
      <c r="T968" s="204">
        <v>1436.655</v>
      </c>
      <c r="V968" s="11"/>
      <c r="W968" s="11"/>
      <c r="X968" s="11"/>
      <c r="Y968" s="11"/>
      <c r="Z968" s="11"/>
      <c r="AA968" s="11"/>
      <c r="AB968" s="11"/>
      <c r="AC968" s="11"/>
      <c r="AD968" s="11"/>
    </row>
    <row r="969" spans="1:30">
      <c r="A969" s="56"/>
      <c r="B969" s="11"/>
      <c r="C969" s="11" t="s">
        <v>153</v>
      </c>
      <c r="D969" s="11"/>
      <c r="E969" s="11" t="s">
        <v>154</v>
      </c>
      <c r="F969" s="11">
        <v>1</v>
      </c>
      <c r="G969" s="204"/>
      <c r="H969" s="204">
        <v>1745.2</v>
      </c>
      <c r="I969" s="204">
        <v>1745.2</v>
      </c>
      <c r="J969" s="220">
        <v>13</v>
      </c>
      <c r="L969" s="11"/>
      <c r="M969" s="204">
        <v>1745.2</v>
      </c>
      <c r="N969" s="204">
        <v>1745.2</v>
      </c>
      <c r="O969" s="11"/>
      <c r="P969" s="204"/>
      <c r="Q969" s="204"/>
      <c r="R969" s="11">
        <v>1</v>
      </c>
      <c r="S969" s="204">
        <v>1745.2</v>
      </c>
      <c r="T969" s="204">
        <v>1745.2</v>
      </c>
      <c r="V969" s="11"/>
      <c r="W969" s="11"/>
      <c r="X969" s="11"/>
      <c r="Y969" s="11"/>
      <c r="Z969" s="11"/>
      <c r="AA969" s="11"/>
      <c r="AB969" s="11"/>
      <c r="AC969" s="11"/>
      <c r="AD969" s="11"/>
    </row>
    <row r="970" spans="1:30">
      <c r="A970" s="56"/>
      <c r="B970" s="11"/>
      <c r="C970" s="11" t="s">
        <v>159</v>
      </c>
      <c r="D970" s="11"/>
      <c r="E970" s="11" t="s">
        <v>160</v>
      </c>
      <c r="F970" s="11">
        <v>1</v>
      </c>
      <c r="G970" s="204"/>
      <c r="H970" s="204">
        <v>855.75</v>
      </c>
      <c r="I970" s="204">
        <v>855.75</v>
      </c>
      <c r="J970" s="220">
        <v>6</v>
      </c>
      <c r="L970" s="11"/>
      <c r="M970" s="204">
        <v>855.75</v>
      </c>
      <c r="N970" s="204">
        <v>855.75</v>
      </c>
      <c r="O970" s="11"/>
      <c r="P970" s="204"/>
      <c r="Q970" s="204"/>
      <c r="R970" s="11">
        <v>1</v>
      </c>
      <c r="S970" s="204">
        <v>855.75</v>
      </c>
      <c r="T970" s="204">
        <v>855.75</v>
      </c>
      <c r="V970" s="11"/>
      <c r="W970" s="11"/>
      <c r="X970" s="11"/>
      <c r="Y970" s="11"/>
      <c r="Z970" s="11"/>
      <c r="AA970" s="11"/>
      <c r="AB970" s="11"/>
      <c r="AC970" s="11"/>
      <c r="AD970" s="11"/>
    </row>
    <row r="971" spans="1:30">
      <c r="A971" s="56"/>
      <c r="B971" s="11"/>
      <c r="C971" s="11" t="s">
        <v>174</v>
      </c>
      <c r="D971" s="11"/>
      <c r="E971" s="11" t="s">
        <v>146</v>
      </c>
      <c r="F971" s="11">
        <v>1</v>
      </c>
      <c r="G971" s="204"/>
      <c r="H971" s="204">
        <v>259.97000000000003</v>
      </c>
      <c r="I971" s="204">
        <v>259.97000000000003</v>
      </c>
      <c r="J971" s="220">
        <v>7</v>
      </c>
      <c r="L971" s="11"/>
      <c r="M971" s="204">
        <v>259.97000000000003</v>
      </c>
      <c r="N971" s="204">
        <v>259.97000000000003</v>
      </c>
      <c r="O971" s="11"/>
      <c r="P971" s="204"/>
      <c r="Q971" s="204"/>
      <c r="R971" s="11">
        <v>1</v>
      </c>
      <c r="S971" s="204">
        <v>259.97000000000003</v>
      </c>
      <c r="T971" s="204">
        <v>259.97000000000003</v>
      </c>
      <c r="V971" s="11"/>
      <c r="W971" s="11"/>
      <c r="X971" s="11"/>
      <c r="Y971" s="11"/>
      <c r="Z971" s="11"/>
      <c r="AA971" s="11"/>
      <c r="AB971" s="11"/>
      <c r="AC971" s="11"/>
      <c r="AD971" s="11"/>
    </row>
    <row r="972" spans="1:30">
      <c r="A972" s="56"/>
      <c r="B972" s="11"/>
      <c r="C972" s="11" t="s">
        <v>204</v>
      </c>
      <c r="D972" s="11"/>
      <c r="E972" s="11" t="s">
        <v>162</v>
      </c>
      <c r="F972" s="11">
        <v>1</v>
      </c>
      <c r="G972" s="204"/>
      <c r="H972" s="204">
        <v>1081.31</v>
      </c>
      <c r="I972" s="204">
        <v>1081.31</v>
      </c>
      <c r="J972" s="220">
        <v>13</v>
      </c>
      <c r="L972" s="11"/>
      <c r="M972" s="204">
        <v>1081.31</v>
      </c>
      <c r="N972" s="204">
        <v>1081.31</v>
      </c>
      <c r="O972" s="11"/>
      <c r="P972" s="204"/>
      <c r="Q972" s="204"/>
      <c r="R972" s="11">
        <v>1</v>
      </c>
      <c r="S972" s="204">
        <v>1081.31</v>
      </c>
      <c r="T972" s="204">
        <v>1081.31</v>
      </c>
      <c r="V972" s="11"/>
      <c r="W972" s="11"/>
      <c r="X972" s="11"/>
      <c r="Y972" s="11"/>
      <c r="Z972" s="11"/>
      <c r="AA972" s="11"/>
      <c r="AB972" s="11"/>
      <c r="AC972" s="11"/>
      <c r="AD972" s="11"/>
    </row>
    <row r="973" spans="1:30">
      <c r="A973" s="56"/>
      <c r="B973" s="11"/>
      <c r="C973" s="11" t="s">
        <v>222</v>
      </c>
      <c r="D973" s="11"/>
      <c r="E973" s="11" t="s">
        <v>98</v>
      </c>
      <c r="F973" s="11">
        <v>1</v>
      </c>
      <c r="G973" s="204"/>
      <c r="H973" s="204">
        <v>4112.45</v>
      </c>
      <c r="I973" s="204">
        <v>4112.45</v>
      </c>
      <c r="J973" s="220">
        <v>13</v>
      </c>
      <c r="L973" s="11"/>
      <c r="M973" s="204">
        <v>4112.45</v>
      </c>
      <c r="N973" s="204">
        <v>4112.45</v>
      </c>
      <c r="O973" s="11"/>
      <c r="P973" s="204"/>
      <c r="Q973" s="204"/>
      <c r="R973" s="11">
        <v>1</v>
      </c>
      <c r="S973" s="204">
        <v>4112.45</v>
      </c>
      <c r="T973" s="204">
        <v>4112.45</v>
      </c>
      <c r="V973" s="11"/>
      <c r="W973" s="11"/>
      <c r="X973" s="11"/>
      <c r="Y973" s="11"/>
      <c r="Z973" s="11"/>
      <c r="AA973" s="11"/>
      <c r="AB973" s="11"/>
      <c r="AC973" s="11"/>
      <c r="AD973" s="11"/>
    </row>
    <row r="974" spans="1:30">
      <c r="A974" s="56"/>
      <c r="B974" s="11"/>
      <c r="C974" s="11" t="s">
        <v>230</v>
      </c>
      <c r="D974" s="11"/>
      <c r="E974" s="11" t="s">
        <v>231</v>
      </c>
      <c r="F974" s="11">
        <v>1</v>
      </c>
      <c r="G974" s="204"/>
      <c r="H974" s="204">
        <v>642.59</v>
      </c>
      <c r="I974" s="204">
        <v>642.59</v>
      </c>
      <c r="J974" s="220">
        <v>12</v>
      </c>
      <c r="L974" s="11"/>
      <c r="M974" s="204">
        <v>642.59</v>
      </c>
      <c r="N974" s="204">
        <v>642.59</v>
      </c>
      <c r="O974" s="11"/>
      <c r="P974" s="204"/>
      <c r="Q974" s="204"/>
      <c r="R974" s="11">
        <v>1</v>
      </c>
      <c r="S974" s="204">
        <v>642.59</v>
      </c>
      <c r="T974" s="204">
        <v>642.59</v>
      </c>
      <c r="V974" s="11"/>
      <c r="W974" s="11"/>
      <c r="X974" s="11"/>
      <c r="Y974" s="11"/>
      <c r="Z974" s="11"/>
      <c r="AA974" s="11"/>
      <c r="AB974" s="11"/>
      <c r="AC974" s="11"/>
      <c r="AD974" s="11"/>
    </row>
    <row r="975" spans="1:30">
      <c r="A975" s="56"/>
      <c r="B975" s="11"/>
      <c r="C975" s="11" t="s">
        <v>275</v>
      </c>
      <c r="D975" s="11"/>
      <c r="E975" s="11" t="s">
        <v>172</v>
      </c>
      <c r="F975" s="11">
        <v>3</v>
      </c>
      <c r="G975" s="204"/>
      <c r="H975" s="204">
        <v>5491.41</v>
      </c>
      <c r="I975" s="204">
        <v>1830.47</v>
      </c>
      <c r="J975" s="220">
        <v>12.6666666666667</v>
      </c>
      <c r="L975" s="11"/>
      <c r="M975" s="204">
        <v>5491.41</v>
      </c>
      <c r="N975" s="204">
        <v>1830.47</v>
      </c>
      <c r="O975" s="11"/>
      <c r="P975" s="204"/>
      <c r="Q975" s="204"/>
      <c r="R975" s="11">
        <v>3</v>
      </c>
      <c r="S975" s="204">
        <v>5491.41</v>
      </c>
      <c r="T975" s="204">
        <v>1830.47</v>
      </c>
      <c r="V975" s="11"/>
      <c r="W975" s="11"/>
      <c r="X975" s="11"/>
      <c r="Y975" s="11"/>
      <c r="Z975" s="11"/>
      <c r="AA975" s="11"/>
      <c r="AB975" s="11"/>
      <c r="AC975" s="11"/>
      <c r="AD975" s="11"/>
    </row>
    <row r="976" spans="1:30">
      <c r="A976" s="56"/>
      <c r="B976" s="11"/>
      <c r="C976" s="11" t="s">
        <v>284</v>
      </c>
      <c r="D976" s="11"/>
      <c r="E976" s="11" t="s">
        <v>191</v>
      </c>
      <c r="F976" s="11">
        <v>1</v>
      </c>
      <c r="G976" s="204"/>
      <c r="H976" s="204">
        <v>630.05999999999995</v>
      </c>
      <c r="I976" s="204">
        <v>630.05999999999995</v>
      </c>
      <c r="J976" s="220">
        <v>8</v>
      </c>
      <c r="L976" s="11"/>
      <c r="M976" s="204">
        <v>630.05999999999995</v>
      </c>
      <c r="N976" s="204">
        <v>630.05999999999995</v>
      </c>
      <c r="O976" s="11"/>
      <c r="P976" s="204"/>
      <c r="Q976" s="204"/>
      <c r="R976" s="11">
        <v>1</v>
      </c>
      <c r="S976" s="204">
        <v>630.05999999999995</v>
      </c>
      <c r="T976" s="204">
        <v>630.05999999999995</v>
      </c>
      <c r="V976" s="11"/>
      <c r="W976" s="11"/>
      <c r="X976" s="11"/>
      <c r="Y976" s="11"/>
      <c r="Z976" s="11"/>
      <c r="AA976" s="11"/>
      <c r="AB976" s="11"/>
      <c r="AC976" s="11"/>
      <c r="AD976" s="11"/>
    </row>
    <row r="977" spans="1:30">
      <c r="A977" s="56"/>
      <c r="B977" s="11"/>
      <c r="C977" s="11" t="s">
        <v>290</v>
      </c>
      <c r="D977" s="11"/>
      <c r="E977" s="11" t="s">
        <v>291</v>
      </c>
      <c r="F977" s="11">
        <v>1</v>
      </c>
      <c r="G977" s="204"/>
      <c r="H977" s="204">
        <v>899.68</v>
      </c>
      <c r="I977" s="204">
        <v>899.68</v>
      </c>
      <c r="J977" s="220">
        <v>13</v>
      </c>
      <c r="L977" s="11"/>
      <c r="M977" s="204">
        <v>899.68</v>
      </c>
      <c r="N977" s="204">
        <v>899.68</v>
      </c>
      <c r="O977" s="11"/>
      <c r="P977" s="204"/>
      <c r="Q977" s="204"/>
      <c r="R977" s="11">
        <v>1</v>
      </c>
      <c r="S977" s="204">
        <v>899.68</v>
      </c>
      <c r="T977" s="204">
        <v>899.68</v>
      </c>
      <c r="V977" s="11"/>
      <c r="W977" s="11"/>
      <c r="X977" s="11"/>
      <c r="Y977" s="11"/>
      <c r="Z977" s="11"/>
      <c r="AA977" s="11"/>
      <c r="AB977" s="11"/>
      <c r="AC977" s="11"/>
      <c r="AD977" s="11"/>
    </row>
    <row r="978" spans="1:30">
      <c r="A978" s="56"/>
      <c r="B978" s="11"/>
      <c r="C978" s="11" t="s">
        <v>313</v>
      </c>
      <c r="D978" s="11"/>
      <c r="E978" s="11" t="s">
        <v>314</v>
      </c>
      <c r="F978" s="11">
        <v>2</v>
      </c>
      <c r="G978" s="204"/>
      <c r="H978" s="204">
        <v>2614.46</v>
      </c>
      <c r="I978" s="204">
        <v>1307.23</v>
      </c>
      <c r="J978" s="220">
        <v>7</v>
      </c>
      <c r="L978" s="11"/>
      <c r="M978" s="204">
        <v>2614.46</v>
      </c>
      <c r="N978" s="204">
        <v>1307.23</v>
      </c>
      <c r="O978" s="11"/>
      <c r="P978" s="204"/>
      <c r="Q978" s="204"/>
      <c r="R978" s="11">
        <v>2</v>
      </c>
      <c r="S978" s="204">
        <v>2614.46</v>
      </c>
      <c r="T978" s="204">
        <v>1307.23</v>
      </c>
      <c r="V978" s="11"/>
      <c r="W978" s="11"/>
      <c r="X978" s="11"/>
      <c r="Y978" s="11"/>
      <c r="Z978" s="11"/>
      <c r="AA978" s="11"/>
      <c r="AB978" s="11"/>
      <c r="AC978" s="11"/>
      <c r="AD978" s="11"/>
    </row>
    <row r="979" spans="1:30">
      <c r="A979" s="56"/>
      <c r="B979" s="11"/>
      <c r="C979" s="11" t="s">
        <v>341</v>
      </c>
      <c r="D979" s="11"/>
      <c r="E979" s="11" t="s">
        <v>342</v>
      </c>
      <c r="F979" s="11">
        <v>1</v>
      </c>
      <c r="G979" s="204"/>
      <c r="H979" s="204">
        <v>3430.75</v>
      </c>
      <c r="I979" s="204">
        <v>3430.75</v>
      </c>
      <c r="J979" s="220">
        <v>12</v>
      </c>
      <c r="L979" s="11"/>
      <c r="M979" s="204">
        <v>3430.75</v>
      </c>
      <c r="N979" s="204">
        <v>3430.75</v>
      </c>
      <c r="O979" s="11"/>
      <c r="P979" s="204"/>
      <c r="Q979" s="204"/>
      <c r="R979" s="11">
        <v>1</v>
      </c>
      <c r="S979" s="204">
        <v>3430.75</v>
      </c>
      <c r="T979" s="204">
        <v>3430.75</v>
      </c>
      <c r="V979" s="11"/>
      <c r="W979" s="11"/>
      <c r="X979" s="11"/>
      <c r="Y979" s="11"/>
      <c r="Z979" s="11"/>
      <c r="AA979" s="11"/>
      <c r="AB979" s="11"/>
      <c r="AC979" s="11"/>
      <c r="AD979" s="11"/>
    </row>
    <row r="980" spans="1:30">
      <c r="A980" s="56"/>
      <c r="B980" s="11"/>
      <c r="C980" s="11" t="s">
        <v>343</v>
      </c>
      <c r="D980" s="11"/>
      <c r="E980" s="11" t="s">
        <v>344</v>
      </c>
      <c r="F980" s="11">
        <v>1</v>
      </c>
      <c r="G980" s="204"/>
      <c r="H980" s="204">
        <v>623.24</v>
      </c>
      <c r="I980" s="204">
        <v>623.24</v>
      </c>
      <c r="J980" s="220">
        <v>2</v>
      </c>
      <c r="L980" s="11"/>
      <c r="M980" s="204">
        <v>623.24</v>
      </c>
      <c r="N980" s="204">
        <v>623.24</v>
      </c>
      <c r="O980" s="11"/>
      <c r="P980" s="204"/>
      <c r="Q980" s="204"/>
      <c r="R980" s="11">
        <v>1</v>
      </c>
      <c r="S980" s="204">
        <v>623.24</v>
      </c>
      <c r="T980" s="204">
        <v>623.24</v>
      </c>
      <c r="V980" s="11"/>
      <c r="W980" s="11"/>
      <c r="X980" s="11"/>
      <c r="Y980" s="11"/>
      <c r="Z980" s="11"/>
      <c r="AA980" s="11"/>
      <c r="AB980" s="11"/>
      <c r="AC980" s="11"/>
      <c r="AD980" s="11"/>
    </row>
    <row r="981" spans="1:30">
      <c r="A981" s="56"/>
      <c r="B981" s="11"/>
      <c r="C981" s="11" t="s">
        <v>351</v>
      </c>
      <c r="D981" s="11"/>
      <c r="E981" s="11" t="s">
        <v>172</v>
      </c>
      <c r="F981" s="11">
        <v>3</v>
      </c>
      <c r="G981" s="204"/>
      <c r="H981" s="204">
        <v>7960.34</v>
      </c>
      <c r="I981" s="204">
        <v>2653.4466666666699</v>
      </c>
      <c r="J981" s="220">
        <v>8</v>
      </c>
      <c r="L981" s="11"/>
      <c r="M981" s="204">
        <v>7960.34</v>
      </c>
      <c r="N981" s="204">
        <v>2653.4466666666699</v>
      </c>
      <c r="O981" s="11"/>
      <c r="P981" s="204"/>
      <c r="Q981" s="204"/>
      <c r="R981" s="11">
        <v>3</v>
      </c>
      <c r="S981" s="204">
        <v>7960.34</v>
      </c>
      <c r="T981" s="204">
        <v>2653.4466666666699</v>
      </c>
      <c r="V981" s="11"/>
      <c r="W981" s="11"/>
      <c r="X981" s="11"/>
      <c r="Y981" s="11"/>
      <c r="Z981" s="11"/>
      <c r="AA981" s="11"/>
      <c r="AB981" s="11"/>
      <c r="AC981" s="11"/>
      <c r="AD981" s="11"/>
    </row>
    <row r="982" spans="1:30">
      <c r="A982" s="56"/>
      <c r="B982" s="11"/>
      <c r="C982" s="11" t="s">
        <v>355</v>
      </c>
      <c r="D982" s="11"/>
      <c r="E982" s="11" t="s">
        <v>122</v>
      </c>
      <c r="F982" s="11">
        <v>1</v>
      </c>
      <c r="G982" s="204"/>
      <c r="H982" s="204">
        <v>876.38</v>
      </c>
      <c r="I982" s="204">
        <v>876.38</v>
      </c>
      <c r="J982" s="220">
        <v>12</v>
      </c>
      <c r="L982" s="11"/>
      <c r="M982" s="204">
        <v>876.38</v>
      </c>
      <c r="N982" s="204">
        <v>876.38</v>
      </c>
      <c r="O982" s="11"/>
      <c r="P982" s="204"/>
      <c r="Q982" s="204"/>
      <c r="R982" s="11">
        <v>1</v>
      </c>
      <c r="S982" s="204">
        <v>876.38</v>
      </c>
      <c r="T982" s="204">
        <v>876.38</v>
      </c>
      <c r="V982" s="11"/>
      <c r="W982" s="11"/>
      <c r="X982" s="11"/>
      <c r="Y982" s="11"/>
      <c r="Z982" s="11"/>
      <c r="AA982" s="11"/>
      <c r="AB982" s="11"/>
      <c r="AC982" s="11"/>
      <c r="AD982" s="11"/>
    </row>
    <row r="983" spans="1:30">
      <c r="A983" s="56"/>
      <c r="B983" s="11"/>
      <c r="C983" s="11" t="s">
        <v>361</v>
      </c>
      <c r="D983" s="11"/>
      <c r="E983" s="11" t="s">
        <v>362</v>
      </c>
      <c r="F983" s="11">
        <v>1</v>
      </c>
      <c r="G983" s="204"/>
      <c r="H983" s="204">
        <v>2145.2600000000002</v>
      </c>
      <c r="I983" s="204">
        <v>2145.2600000000002</v>
      </c>
      <c r="J983" s="220">
        <v>13</v>
      </c>
      <c r="L983" s="11"/>
      <c r="M983" s="204">
        <v>2145.2600000000002</v>
      </c>
      <c r="N983" s="204">
        <v>2145.2600000000002</v>
      </c>
      <c r="O983" s="11"/>
      <c r="P983" s="204"/>
      <c r="Q983" s="204"/>
      <c r="R983" s="11">
        <v>1</v>
      </c>
      <c r="S983" s="204">
        <v>2145.2600000000002</v>
      </c>
      <c r="T983" s="204">
        <v>2145.2600000000002</v>
      </c>
      <c r="V983" s="11"/>
      <c r="W983" s="11"/>
      <c r="X983" s="11"/>
      <c r="Y983" s="11"/>
      <c r="Z983" s="11"/>
      <c r="AA983" s="11"/>
      <c r="AB983" s="11"/>
      <c r="AC983" s="11"/>
      <c r="AD983" s="11"/>
    </row>
    <row r="984" spans="1:30">
      <c r="A984" s="56"/>
      <c r="B984" s="11"/>
      <c r="C984" s="11" t="s">
        <v>376</v>
      </c>
      <c r="D984" s="11"/>
      <c r="E984" s="11" t="s">
        <v>377</v>
      </c>
      <c r="F984" s="11">
        <v>1</v>
      </c>
      <c r="G984" s="204"/>
      <c r="H984" s="204">
        <v>48.29</v>
      </c>
      <c r="I984" s="204">
        <v>48.29</v>
      </c>
      <c r="J984" s="220">
        <v>12</v>
      </c>
      <c r="L984" s="11"/>
      <c r="M984" s="204">
        <v>759.88</v>
      </c>
      <c r="N984" s="204">
        <v>759.88</v>
      </c>
      <c r="O984" s="11"/>
      <c r="P984" s="204"/>
      <c r="Q984" s="204"/>
      <c r="R984" s="11">
        <v>1</v>
      </c>
      <c r="S984" s="204">
        <v>48.29</v>
      </c>
      <c r="T984" s="204">
        <v>48.29</v>
      </c>
      <c r="V984" s="11"/>
      <c r="W984" s="11"/>
      <c r="X984" s="11"/>
      <c r="Y984" s="11"/>
      <c r="Z984" s="11"/>
      <c r="AA984" s="11"/>
      <c r="AB984" s="11"/>
      <c r="AC984" s="11"/>
      <c r="AD984" s="11"/>
    </row>
    <row r="985" spans="1:30">
      <c r="A985" s="56"/>
      <c r="B985" s="11"/>
      <c r="C985" s="11" t="s">
        <v>395</v>
      </c>
      <c r="D985" s="11"/>
      <c r="E985" s="11" t="s">
        <v>396</v>
      </c>
      <c r="F985" s="11">
        <v>4</v>
      </c>
      <c r="G985" s="204"/>
      <c r="H985" s="204">
        <v>7029.2</v>
      </c>
      <c r="I985" s="204">
        <v>1757.3</v>
      </c>
      <c r="J985" s="220">
        <v>14.25</v>
      </c>
      <c r="L985" s="11"/>
      <c r="M985" s="204">
        <v>7029.2</v>
      </c>
      <c r="N985" s="204">
        <v>1757.3</v>
      </c>
      <c r="O985" s="11"/>
      <c r="P985" s="204"/>
      <c r="Q985" s="204"/>
      <c r="R985" s="11">
        <v>4</v>
      </c>
      <c r="S985" s="204">
        <v>7029.2</v>
      </c>
      <c r="T985" s="204">
        <v>1757.3</v>
      </c>
      <c r="V985" s="11"/>
      <c r="W985" s="11"/>
      <c r="X985" s="11"/>
      <c r="Y985" s="11"/>
      <c r="Z985" s="11"/>
      <c r="AA985" s="11"/>
      <c r="AB985" s="11"/>
      <c r="AC985" s="11"/>
      <c r="AD985" s="11"/>
    </row>
    <row r="986" spans="1:30">
      <c r="A986" s="56"/>
      <c r="B986" s="11"/>
      <c r="C986" s="11" t="s">
        <v>420</v>
      </c>
      <c r="D986" s="11"/>
      <c r="E986" s="11" t="s">
        <v>279</v>
      </c>
      <c r="F986" s="11">
        <v>5</v>
      </c>
      <c r="G986" s="204"/>
      <c r="H986" s="204">
        <v>8576.26</v>
      </c>
      <c r="I986" s="204">
        <v>1715.252</v>
      </c>
      <c r="J986" s="220">
        <v>10.199999999999999</v>
      </c>
      <c r="L986" s="11"/>
      <c r="M986" s="204">
        <v>8576.26</v>
      </c>
      <c r="N986" s="204">
        <v>1715.252</v>
      </c>
      <c r="O986" s="11"/>
      <c r="P986" s="204"/>
      <c r="Q986" s="204"/>
      <c r="R986" s="11">
        <v>5</v>
      </c>
      <c r="S986" s="204">
        <v>8576.26</v>
      </c>
      <c r="T986" s="204">
        <v>1715.252</v>
      </c>
      <c r="V986" s="11"/>
      <c r="W986" s="11"/>
      <c r="X986" s="11"/>
      <c r="Y986" s="11"/>
      <c r="Z986" s="11"/>
      <c r="AA986" s="11"/>
      <c r="AB986" s="11"/>
      <c r="AC986" s="11"/>
      <c r="AD986" s="11"/>
    </row>
    <row r="987" spans="1:30" ht="15" thickBot="1">
      <c r="A987" s="56"/>
      <c r="B987" s="11"/>
      <c r="C987" s="11" t="s">
        <v>430</v>
      </c>
      <c r="D987" s="11"/>
      <c r="E987" s="11" t="s">
        <v>262</v>
      </c>
      <c r="F987" s="11">
        <v>1</v>
      </c>
      <c r="G987" s="204"/>
      <c r="H987" s="204">
        <v>7890.48</v>
      </c>
      <c r="I987" s="204">
        <v>7890.48</v>
      </c>
      <c r="J987" s="220">
        <v>12</v>
      </c>
      <c r="L987" s="11"/>
      <c r="M987" s="204">
        <v>7890.48</v>
      </c>
      <c r="N987" s="204">
        <v>7890.48</v>
      </c>
      <c r="O987" s="11"/>
      <c r="P987" s="204"/>
      <c r="Q987" s="204"/>
      <c r="R987" s="11">
        <v>1</v>
      </c>
      <c r="S987" s="204">
        <v>7890.48</v>
      </c>
      <c r="T987" s="204">
        <v>7890.48</v>
      </c>
      <c r="V987" s="11"/>
      <c r="W987" s="11"/>
      <c r="X987" s="11"/>
      <c r="Y987" s="11"/>
      <c r="Z987" s="11"/>
      <c r="AA987" s="11"/>
      <c r="AB987" s="11"/>
      <c r="AC987" s="11"/>
      <c r="AD987" s="11"/>
    </row>
    <row r="988" spans="1:30" ht="15" thickBot="1">
      <c r="A988" s="5"/>
      <c r="B988" s="95" t="s">
        <v>53</v>
      </c>
      <c r="C988" s="102"/>
      <c r="D988" s="102"/>
      <c r="E988" s="102"/>
      <c r="F988" s="97"/>
      <c r="G988" s="254">
        <f>AVERAGE(G888:G987)</f>
        <v>4122.5031849816833</v>
      </c>
      <c r="H988" s="207"/>
      <c r="I988" s="254">
        <f>AVERAGE(I888:I987)</f>
        <v>2479.2172116185407</v>
      </c>
      <c r="J988" s="258">
        <f>AVERAGE(J888:J987)</f>
        <v>11.899541325894907</v>
      </c>
      <c r="L988" s="99"/>
      <c r="M988" s="207"/>
      <c r="N988" s="254">
        <f>AVERAGE(N888:N987)</f>
        <v>2230.4360354406126</v>
      </c>
      <c r="O988" s="97"/>
      <c r="P988" s="207"/>
      <c r="Q988" s="254">
        <f>AVERAGE(Q888:Q987)</f>
        <v>34387.544999999998</v>
      </c>
      <c r="R988" s="97"/>
      <c r="S988" s="207"/>
      <c r="T988" s="254">
        <f>AVERAGE(T888:T987)</f>
        <v>2415.1306614959917</v>
      </c>
      <c r="V988" s="99">
        <v>24</v>
      </c>
      <c r="W988" s="97">
        <v>66.81</v>
      </c>
      <c r="X988" s="217">
        <f>+W988/V988</f>
        <v>2.7837499999999999</v>
      </c>
      <c r="Y988" s="97"/>
      <c r="Z988" s="97"/>
      <c r="AA988" s="101" t="s">
        <v>54</v>
      </c>
      <c r="AB988" s="97"/>
      <c r="AC988" s="97"/>
      <c r="AD988" s="103" t="s">
        <v>54</v>
      </c>
    </row>
    <row r="989" spans="1:30" s="4" customFormat="1" ht="12.5">
      <c r="A989" s="56"/>
      <c r="G989" s="208"/>
      <c r="H989" s="208"/>
      <c r="I989" s="208"/>
      <c r="J989" s="219"/>
      <c r="L989" s="51"/>
      <c r="M989" s="208"/>
      <c r="N989" s="208"/>
      <c r="P989" s="208"/>
      <c r="Q989" s="208"/>
      <c r="S989" s="208"/>
      <c r="T989" s="208"/>
      <c r="V989" s="51"/>
    </row>
    <row r="990" spans="1:30" ht="65">
      <c r="A990" s="56" t="s">
        <v>463</v>
      </c>
      <c r="B990" s="57" t="s">
        <v>55</v>
      </c>
      <c r="C990" s="57" t="s">
        <v>36</v>
      </c>
      <c r="D990" s="57" t="s">
        <v>37</v>
      </c>
      <c r="E990" s="57" t="s">
        <v>38</v>
      </c>
      <c r="F990" s="70" t="s">
        <v>628</v>
      </c>
      <c r="G990" s="255" t="s">
        <v>603</v>
      </c>
      <c r="H990" s="255" t="s">
        <v>629</v>
      </c>
      <c r="I990" s="255" t="s">
        <v>605</v>
      </c>
      <c r="J990" s="259" t="s">
        <v>606</v>
      </c>
      <c r="K990" s="72"/>
      <c r="L990" s="70" t="s">
        <v>607</v>
      </c>
      <c r="M990" s="255" t="s">
        <v>630</v>
      </c>
      <c r="N990" s="255" t="s">
        <v>609</v>
      </c>
      <c r="O990" s="70" t="s">
        <v>610</v>
      </c>
      <c r="P990" s="255" t="s">
        <v>611</v>
      </c>
      <c r="Q990" s="255" t="s">
        <v>612</v>
      </c>
      <c r="R990" s="58" t="s">
        <v>613</v>
      </c>
      <c r="S990" s="261" t="s">
        <v>614</v>
      </c>
      <c r="T990" s="261" t="s">
        <v>615</v>
      </c>
      <c r="U990" s="74"/>
      <c r="V990" s="58" t="s">
        <v>616</v>
      </c>
      <c r="W990" s="58" t="s">
        <v>617</v>
      </c>
      <c r="X990" s="58" t="s">
        <v>618</v>
      </c>
      <c r="Y990" s="58" t="s">
        <v>619</v>
      </c>
      <c r="Z990" s="58" t="s">
        <v>620</v>
      </c>
      <c r="AA990" s="58" t="s">
        <v>621</v>
      </c>
      <c r="AB990" s="58" t="s">
        <v>622</v>
      </c>
      <c r="AC990" s="58" t="s">
        <v>623</v>
      </c>
      <c r="AD990" s="58" t="s">
        <v>624</v>
      </c>
    </row>
    <row r="991" spans="1:30">
      <c r="A991" s="56"/>
      <c r="B991" s="11"/>
      <c r="C991" s="11" t="s">
        <v>443</v>
      </c>
      <c r="D991" s="11"/>
      <c r="E991" s="11" t="s">
        <v>444</v>
      </c>
      <c r="F991" s="11">
        <v>4</v>
      </c>
      <c r="G991" s="204">
        <v>23512.73</v>
      </c>
      <c r="H991" s="204">
        <v>23512.73</v>
      </c>
      <c r="I991" s="204">
        <v>5878.1824999999999</v>
      </c>
      <c r="J991" s="220">
        <v>11.5</v>
      </c>
      <c r="L991" s="11">
        <v>1</v>
      </c>
      <c r="M991" s="204">
        <v>23442.07</v>
      </c>
      <c r="N991" s="204">
        <v>7814.0233333333299</v>
      </c>
      <c r="O991" s="11"/>
      <c r="P991" s="204"/>
      <c r="Q991" s="204"/>
      <c r="R991" s="11">
        <v>4</v>
      </c>
      <c r="S991" s="204">
        <v>23512.73</v>
      </c>
      <c r="T991" s="204">
        <v>5878.1824999999999</v>
      </c>
      <c r="V991" s="11"/>
      <c r="W991" s="11"/>
      <c r="X991" s="11"/>
      <c r="Y991" s="11"/>
      <c r="Z991" s="11"/>
      <c r="AA991" s="11"/>
      <c r="AB991" s="11"/>
      <c r="AC991" s="11"/>
      <c r="AD991" s="11"/>
    </row>
    <row r="992" spans="1:30">
      <c r="A992" s="56"/>
      <c r="B992" s="11"/>
      <c r="C992" s="11" t="s">
        <v>198</v>
      </c>
      <c r="D992" s="11"/>
      <c r="E992" s="11" t="s">
        <v>89</v>
      </c>
      <c r="F992" s="11">
        <v>4</v>
      </c>
      <c r="G992" s="204">
        <v>20141.669999999998</v>
      </c>
      <c r="H992" s="204">
        <v>60425.01</v>
      </c>
      <c r="I992" s="204">
        <v>15106.252500000001</v>
      </c>
      <c r="J992" s="220">
        <v>26</v>
      </c>
      <c r="L992" s="11">
        <v>3</v>
      </c>
      <c r="M992" s="204">
        <v>1170.93</v>
      </c>
      <c r="N992" s="204">
        <v>1170.93</v>
      </c>
      <c r="O992" s="11"/>
      <c r="P992" s="204"/>
      <c r="Q992" s="204"/>
      <c r="R992" s="11">
        <v>4</v>
      </c>
      <c r="S992" s="204">
        <v>60425.01</v>
      </c>
      <c r="T992" s="204">
        <v>15106.252500000001</v>
      </c>
      <c r="V992" s="11"/>
      <c r="W992" s="11"/>
      <c r="X992" s="11"/>
      <c r="Y992" s="11"/>
      <c r="Z992" s="11"/>
      <c r="AA992" s="11"/>
      <c r="AB992" s="11"/>
      <c r="AC992" s="11"/>
      <c r="AD992" s="11"/>
    </row>
    <row r="993" spans="1:30">
      <c r="A993" s="56"/>
      <c r="B993" s="11"/>
      <c r="C993" s="11" t="s">
        <v>151</v>
      </c>
      <c r="D993" s="11"/>
      <c r="E993" s="11" t="s">
        <v>152</v>
      </c>
      <c r="F993" s="11">
        <v>1</v>
      </c>
      <c r="G993" s="204">
        <v>14141.97</v>
      </c>
      <c r="H993" s="204">
        <v>14141.97</v>
      </c>
      <c r="I993" s="204">
        <v>14141.97</v>
      </c>
      <c r="J993" s="220">
        <v>13</v>
      </c>
      <c r="L993" s="11">
        <v>1</v>
      </c>
      <c r="M993" s="204"/>
      <c r="N993" s="204"/>
      <c r="O993" s="11"/>
      <c r="P993" s="204"/>
      <c r="Q993" s="204"/>
      <c r="R993" s="11">
        <v>1</v>
      </c>
      <c r="S993" s="204">
        <v>14141.97</v>
      </c>
      <c r="T993" s="204">
        <v>14141.97</v>
      </c>
      <c r="V993" s="11"/>
      <c r="W993" s="11"/>
      <c r="X993" s="11"/>
      <c r="Y993" s="11"/>
      <c r="Z993" s="11"/>
      <c r="AA993" s="11"/>
      <c r="AB993" s="11"/>
      <c r="AC993" s="11"/>
      <c r="AD993" s="11"/>
    </row>
    <row r="994" spans="1:30">
      <c r="A994" s="56"/>
      <c r="B994" s="11"/>
      <c r="C994" s="11" t="s">
        <v>198</v>
      </c>
      <c r="D994" s="11"/>
      <c r="E994" s="11" t="s">
        <v>191</v>
      </c>
      <c r="F994" s="11">
        <v>6</v>
      </c>
      <c r="G994" s="204">
        <v>14045.19</v>
      </c>
      <c r="H994" s="204">
        <v>14045.19</v>
      </c>
      <c r="I994" s="204">
        <v>2340.8649999999998</v>
      </c>
      <c r="J994" s="220">
        <v>9.6666666666666696</v>
      </c>
      <c r="L994" s="11">
        <v>1</v>
      </c>
      <c r="M994" s="204">
        <v>12994.57</v>
      </c>
      <c r="N994" s="204">
        <v>2598.9140000000002</v>
      </c>
      <c r="O994" s="11"/>
      <c r="P994" s="204"/>
      <c r="Q994" s="204"/>
      <c r="R994" s="11">
        <v>6</v>
      </c>
      <c r="S994" s="204">
        <v>14045.19</v>
      </c>
      <c r="T994" s="204">
        <v>2340.8649999999998</v>
      </c>
      <c r="V994" s="11"/>
      <c r="W994" s="11"/>
      <c r="X994" s="11"/>
      <c r="Y994" s="11"/>
      <c r="Z994" s="11"/>
      <c r="AA994" s="11"/>
      <c r="AB994" s="11"/>
      <c r="AC994" s="11"/>
      <c r="AD994" s="11"/>
    </row>
    <row r="995" spans="1:30">
      <c r="A995" s="56"/>
      <c r="B995" s="11"/>
      <c r="C995" s="11" t="s">
        <v>308</v>
      </c>
      <c r="D995" s="11"/>
      <c r="E995" s="11" t="s">
        <v>150</v>
      </c>
      <c r="F995" s="11">
        <v>9</v>
      </c>
      <c r="G995" s="204">
        <v>8636.4316666666691</v>
      </c>
      <c r="H995" s="204">
        <v>51818.59</v>
      </c>
      <c r="I995" s="204">
        <v>5757.6211111111097</v>
      </c>
      <c r="J995" s="220">
        <v>12.2222222222222</v>
      </c>
      <c r="L995" s="11">
        <v>6</v>
      </c>
      <c r="M995" s="204">
        <v>3718.56</v>
      </c>
      <c r="N995" s="204">
        <v>1239.52</v>
      </c>
      <c r="O995" s="11"/>
      <c r="P995" s="204"/>
      <c r="Q995" s="204"/>
      <c r="R995" s="11">
        <v>9</v>
      </c>
      <c r="S995" s="204">
        <v>51818.59</v>
      </c>
      <c r="T995" s="204">
        <v>5757.6211111111097</v>
      </c>
      <c r="V995" s="11"/>
      <c r="W995" s="11"/>
      <c r="X995" s="11"/>
      <c r="Y995" s="11"/>
      <c r="Z995" s="11"/>
      <c r="AA995" s="11"/>
      <c r="AB995" s="11"/>
      <c r="AC995" s="11"/>
      <c r="AD995" s="11"/>
    </row>
    <row r="996" spans="1:30">
      <c r="A996" s="56"/>
      <c r="B996" s="11"/>
      <c r="C996" s="11" t="s">
        <v>416</v>
      </c>
      <c r="D996" s="11"/>
      <c r="E996" s="11" t="s">
        <v>94</v>
      </c>
      <c r="F996" s="11">
        <v>1</v>
      </c>
      <c r="G996" s="204">
        <v>8418.86</v>
      </c>
      <c r="H996" s="204">
        <v>8418.86</v>
      </c>
      <c r="I996" s="204">
        <v>8418.86</v>
      </c>
      <c r="J996" s="220">
        <v>24</v>
      </c>
      <c r="L996" s="11">
        <v>1</v>
      </c>
      <c r="M996" s="204"/>
      <c r="N996" s="204"/>
      <c r="O996" s="11"/>
      <c r="P996" s="204"/>
      <c r="Q996" s="204"/>
      <c r="R996" s="11">
        <v>1</v>
      </c>
      <c r="S996" s="204">
        <v>8418.86</v>
      </c>
      <c r="T996" s="204">
        <v>8418.86</v>
      </c>
      <c r="V996" s="11"/>
      <c r="W996" s="11"/>
      <c r="X996" s="11"/>
      <c r="Y996" s="11"/>
      <c r="Z996" s="11"/>
      <c r="AA996" s="11"/>
      <c r="AB996" s="11"/>
      <c r="AC996" s="11"/>
      <c r="AD996" s="11"/>
    </row>
    <row r="997" spans="1:30">
      <c r="A997" s="56"/>
      <c r="B997" s="11"/>
      <c r="C997" s="11" t="s">
        <v>211</v>
      </c>
      <c r="D997" s="11"/>
      <c r="E997" s="11" t="s">
        <v>146</v>
      </c>
      <c r="F997" s="11">
        <v>1</v>
      </c>
      <c r="G997" s="204">
        <v>7055.19</v>
      </c>
      <c r="H997" s="204">
        <v>7055.19</v>
      </c>
      <c r="I997" s="204">
        <v>7055.19</v>
      </c>
      <c r="J997" s="220">
        <v>25</v>
      </c>
      <c r="L997" s="11">
        <v>1</v>
      </c>
      <c r="M997" s="204"/>
      <c r="N997" s="204"/>
      <c r="O997" s="11"/>
      <c r="P997" s="204"/>
      <c r="Q997" s="204"/>
      <c r="R997" s="11">
        <v>1</v>
      </c>
      <c r="S997" s="204">
        <v>7055.19</v>
      </c>
      <c r="T997" s="204">
        <v>7055.19</v>
      </c>
      <c r="V997" s="11"/>
      <c r="W997" s="11"/>
      <c r="X997" s="11"/>
      <c r="Y997" s="11"/>
      <c r="Z997" s="11"/>
      <c r="AA997" s="11"/>
      <c r="AB997" s="11"/>
      <c r="AC997" s="11"/>
      <c r="AD997" s="11"/>
    </row>
    <row r="998" spans="1:30">
      <c r="A998" s="56"/>
      <c r="B998" s="11"/>
      <c r="C998" s="11" t="s">
        <v>331</v>
      </c>
      <c r="D998" s="11"/>
      <c r="E998" s="11" t="s">
        <v>332</v>
      </c>
      <c r="F998" s="11">
        <v>5</v>
      </c>
      <c r="G998" s="204">
        <v>5962.8450000000003</v>
      </c>
      <c r="H998" s="204">
        <v>11925.69</v>
      </c>
      <c r="I998" s="204">
        <v>2385.1379999999999</v>
      </c>
      <c r="J998" s="220">
        <v>11.8</v>
      </c>
      <c r="L998" s="11">
        <v>2</v>
      </c>
      <c r="M998" s="204">
        <v>6701.27</v>
      </c>
      <c r="N998" s="204">
        <v>2233.7566666666698</v>
      </c>
      <c r="O998" s="11"/>
      <c r="P998" s="204"/>
      <c r="Q998" s="204"/>
      <c r="R998" s="11">
        <v>5</v>
      </c>
      <c r="S998" s="204">
        <v>11925.69</v>
      </c>
      <c r="T998" s="204">
        <v>2385.1379999999999</v>
      </c>
      <c r="V998" s="11"/>
      <c r="W998" s="11"/>
      <c r="X998" s="11"/>
      <c r="Y998" s="11"/>
      <c r="Z998" s="11"/>
      <c r="AA998" s="11"/>
      <c r="AB998" s="11"/>
      <c r="AC998" s="11"/>
      <c r="AD998" s="11"/>
    </row>
    <row r="999" spans="1:30">
      <c r="A999" s="56"/>
      <c r="B999" s="11"/>
      <c r="C999" s="11" t="s">
        <v>436</v>
      </c>
      <c r="D999" s="11"/>
      <c r="E999" s="11" t="s">
        <v>437</v>
      </c>
      <c r="F999" s="11">
        <v>3</v>
      </c>
      <c r="G999" s="204">
        <v>5122.3900000000003</v>
      </c>
      <c r="H999" s="204">
        <v>5122.3900000000003</v>
      </c>
      <c r="I999" s="204">
        <v>1707.46333333333</v>
      </c>
      <c r="J999" s="220">
        <v>10.6666666666667</v>
      </c>
      <c r="L999" s="11">
        <v>1</v>
      </c>
      <c r="M999" s="204">
        <v>2681.82</v>
      </c>
      <c r="N999" s="204">
        <v>1340.91</v>
      </c>
      <c r="O999" s="11"/>
      <c r="P999" s="204"/>
      <c r="Q999" s="204"/>
      <c r="R999" s="11">
        <v>3</v>
      </c>
      <c r="S999" s="204">
        <v>5122.3900000000003</v>
      </c>
      <c r="T999" s="204">
        <v>1707.46333333333</v>
      </c>
      <c r="V999" s="11"/>
      <c r="W999" s="11"/>
      <c r="X999" s="11"/>
      <c r="Y999" s="11"/>
      <c r="Z999" s="11"/>
      <c r="AA999" s="11"/>
      <c r="AB999" s="11"/>
      <c r="AC999" s="11"/>
      <c r="AD999" s="11"/>
    </row>
    <row r="1000" spans="1:30">
      <c r="A1000" s="56"/>
      <c r="B1000" s="11"/>
      <c r="C1000" s="11" t="s">
        <v>90</v>
      </c>
      <c r="D1000" s="11"/>
      <c r="E1000" s="11" t="s">
        <v>87</v>
      </c>
      <c r="F1000" s="11">
        <v>3</v>
      </c>
      <c r="G1000" s="204">
        <v>4229.625</v>
      </c>
      <c r="H1000" s="204">
        <v>8459.25</v>
      </c>
      <c r="I1000" s="204">
        <v>2819.75</v>
      </c>
      <c r="J1000" s="220">
        <v>8</v>
      </c>
      <c r="L1000" s="11">
        <v>2</v>
      </c>
      <c r="M1000" s="204">
        <v>301.64999999999998</v>
      </c>
      <c r="N1000" s="204">
        <v>301.64999999999998</v>
      </c>
      <c r="O1000" s="11"/>
      <c r="P1000" s="204"/>
      <c r="Q1000" s="204"/>
      <c r="R1000" s="11">
        <v>3</v>
      </c>
      <c r="S1000" s="204">
        <v>8459.25</v>
      </c>
      <c r="T1000" s="204">
        <v>2819.75</v>
      </c>
      <c r="V1000" s="11"/>
      <c r="W1000" s="11"/>
      <c r="X1000" s="11"/>
      <c r="Y1000" s="11"/>
      <c r="Z1000" s="11"/>
      <c r="AA1000" s="11"/>
      <c r="AB1000" s="11"/>
      <c r="AC1000" s="11"/>
      <c r="AD1000" s="11"/>
    </row>
    <row r="1001" spans="1:30">
      <c r="A1001" s="56"/>
      <c r="B1001" s="11"/>
      <c r="C1001" s="11" t="s">
        <v>101</v>
      </c>
      <c r="D1001" s="11"/>
      <c r="E1001" s="11" t="s">
        <v>103</v>
      </c>
      <c r="F1001" s="11">
        <v>21</v>
      </c>
      <c r="G1001" s="204">
        <v>4177.1019999999999</v>
      </c>
      <c r="H1001" s="204">
        <v>41771.019999999997</v>
      </c>
      <c r="I1001" s="204">
        <v>1989.09619047619</v>
      </c>
      <c r="J1001" s="220">
        <v>11.8571428571429</v>
      </c>
      <c r="L1001" s="11">
        <v>10</v>
      </c>
      <c r="M1001" s="204">
        <v>20680.45</v>
      </c>
      <c r="N1001" s="204">
        <v>1880.04090909091</v>
      </c>
      <c r="O1001" s="11"/>
      <c r="P1001" s="204"/>
      <c r="Q1001" s="204"/>
      <c r="R1001" s="11">
        <v>21</v>
      </c>
      <c r="S1001" s="204">
        <v>41771.019999999997</v>
      </c>
      <c r="T1001" s="204">
        <v>1989.09619047619</v>
      </c>
      <c r="V1001" s="11"/>
      <c r="W1001" s="11"/>
      <c r="X1001" s="11"/>
      <c r="Y1001" s="11"/>
      <c r="Z1001" s="11"/>
      <c r="AA1001" s="11"/>
      <c r="AB1001" s="11"/>
      <c r="AC1001" s="11"/>
      <c r="AD1001" s="11"/>
    </row>
    <row r="1002" spans="1:30">
      <c r="A1002" s="56"/>
      <c r="B1002" s="11"/>
      <c r="C1002" s="11" t="s">
        <v>127</v>
      </c>
      <c r="D1002" s="11"/>
      <c r="E1002" s="11" t="s">
        <v>94</v>
      </c>
      <c r="F1002" s="11">
        <v>8</v>
      </c>
      <c r="G1002" s="204">
        <v>3624.3249999999998</v>
      </c>
      <c r="H1002" s="204">
        <v>7248.65</v>
      </c>
      <c r="I1002" s="204">
        <v>906.08124999999995</v>
      </c>
      <c r="J1002" s="220">
        <v>10.75</v>
      </c>
      <c r="L1002" s="11">
        <v>2</v>
      </c>
      <c r="M1002" s="204">
        <v>6865.27</v>
      </c>
      <c r="N1002" s="204">
        <v>1144.21166666667</v>
      </c>
      <c r="O1002" s="11"/>
      <c r="P1002" s="204"/>
      <c r="Q1002" s="204"/>
      <c r="R1002" s="11">
        <v>8</v>
      </c>
      <c r="S1002" s="204">
        <v>7248.65</v>
      </c>
      <c r="T1002" s="204">
        <v>906.08124999999995</v>
      </c>
      <c r="V1002" s="11"/>
      <c r="W1002" s="11"/>
      <c r="X1002" s="11"/>
      <c r="Y1002" s="11"/>
      <c r="Z1002" s="11"/>
      <c r="AA1002" s="11"/>
      <c r="AB1002" s="11"/>
      <c r="AC1002" s="11"/>
      <c r="AD1002" s="11"/>
    </row>
    <row r="1003" spans="1:30">
      <c r="A1003" s="56"/>
      <c r="B1003" s="11"/>
      <c r="C1003" s="11" t="s">
        <v>421</v>
      </c>
      <c r="D1003" s="11"/>
      <c r="E1003" s="11" t="s">
        <v>129</v>
      </c>
      <c r="F1003" s="11">
        <v>10</v>
      </c>
      <c r="G1003" s="204">
        <v>3267.098</v>
      </c>
      <c r="H1003" s="204">
        <v>16335.49</v>
      </c>
      <c r="I1003" s="204">
        <v>1633.549</v>
      </c>
      <c r="J1003" s="220">
        <v>10</v>
      </c>
      <c r="L1003" s="11">
        <v>5</v>
      </c>
      <c r="M1003" s="204">
        <v>6530.08</v>
      </c>
      <c r="N1003" s="204">
        <v>1306.0160000000001</v>
      </c>
      <c r="O1003" s="11"/>
      <c r="P1003" s="204"/>
      <c r="Q1003" s="204"/>
      <c r="R1003" s="11">
        <v>10</v>
      </c>
      <c r="S1003" s="204">
        <v>16335.49</v>
      </c>
      <c r="T1003" s="204">
        <v>1633.549</v>
      </c>
      <c r="V1003" s="11"/>
      <c r="W1003" s="11"/>
      <c r="X1003" s="11"/>
      <c r="Y1003" s="11"/>
      <c r="Z1003" s="11"/>
      <c r="AA1003" s="11"/>
      <c r="AB1003" s="11"/>
      <c r="AC1003" s="11"/>
      <c r="AD1003" s="11"/>
    </row>
    <row r="1004" spans="1:30">
      <c r="A1004" s="56"/>
      <c r="B1004" s="11"/>
      <c r="C1004" s="11" t="s">
        <v>367</v>
      </c>
      <c r="D1004" s="11"/>
      <c r="E1004" s="11" t="s">
        <v>366</v>
      </c>
      <c r="F1004" s="11">
        <v>2</v>
      </c>
      <c r="G1004" s="204">
        <v>2994.54</v>
      </c>
      <c r="H1004" s="204">
        <v>5989.08</v>
      </c>
      <c r="I1004" s="204">
        <v>2994.54</v>
      </c>
      <c r="J1004" s="220">
        <v>12.5</v>
      </c>
      <c r="L1004" s="11">
        <v>2</v>
      </c>
      <c r="M1004" s="204"/>
      <c r="N1004" s="204"/>
      <c r="O1004" s="11"/>
      <c r="P1004" s="204"/>
      <c r="Q1004" s="204"/>
      <c r="R1004" s="11">
        <v>2</v>
      </c>
      <c r="S1004" s="204">
        <v>5989.08</v>
      </c>
      <c r="T1004" s="204">
        <v>2994.54</v>
      </c>
      <c r="V1004" s="11"/>
      <c r="W1004" s="11"/>
      <c r="X1004" s="11"/>
      <c r="Y1004" s="11"/>
      <c r="Z1004" s="11"/>
      <c r="AA1004" s="11"/>
      <c r="AB1004" s="11"/>
      <c r="AC1004" s="11"/>
      <c r="AD1004" s="11"/>
    </row>
    <row r="1005" spans="1:30">
      <c r="A1005" s="56"/>
      <c r="B1005" s="11"/>
      <c r="C1005" s="11" t="s">
        <v>339</v>
      </c>
      <c r="D1005" s="11"/>
      <c r="E1005" s="11" t="s">
        <v>122</v>
      </c>
      <c r="F1005" s="11">
        <v>1</v>
      </c>
      <c r="G1005" s="204">
        <v>2840.86</v>
      </c>
      <c r="H1005" s="204">
        <v>2840.86</v>
      </c>
      <c r="I1005" s="204">
        <v>2840.86</v>
      </c>
      <c r="J1005" s="220">
        <v>13</v>
      </c>
      <c r="L1005" s="11">
        <v>1</v>
      </c>
      <c r="M1005" s="204"/>
      <c r="N1005" s="204"/>
      <c r="O1005" s="11"/>
      <c r="P1005" s="204"/>
      <c r="Q1005" s="204"/>
      <c r="R1005" s="11">
        <v>1</v>
      </c>
      <c r="S1005" s="204">
        <v>2840.86</v>
      </c>
      <c r="T1005" s="204">
        <v>2840.86</v>
      </c>
      <c r="V1005" s="11"/>
      <c r="W1005" s="11"/>
      <c r="X1005" s="11"/>
      <c r="Y1005" s="11"/>
      <c r="Z1005" s="11"/>
      <c r="AA1005" s="11"/>
      <c r="AB1005" s="11"/>
      <c r="AC1005" s="11"/>
      <c r="AD1005" s="11"/>
    </row>
    <row r="1006" spans="1:30">
      <c r="A1006" s="56"/>
      <c r="B1006" s="11"/>
      <c r="C1006" s="11" t="s">
        <v>275</v>
      </c>
      <c r="D1006" s="11"/>
      <c r="E1006" s="11" t="s">
        <v>172</v>
      </c>
      <c r="F1006" s="11">
        <v>4</v>
      </c>
      <c r="G1006" s="204">
        <v>2774.7150000000001</v>
      </c>
      <c r="H1006" s="204">
        <v>5549.43</v>
      </c>
      <c r="I1006" s="204">
        <v>1387.3575000000001</v>
      </c>
      <c r="J1006" s="220">
        <v>11.5</v>
      </c>
      <c r="L1006" s="11">
        <v>2</v>
      </c>
      <c r="M1006" s="204">
        <v>1148.25</v>
      </c>
      <c r="N1006" s="204">
        <v>574.125</v>
      </c>
      <c r="O1006" s="11"/>
      <c r="P1006" s="204"/>
      <c r="Q1006" s="204"/>
      <c r="R1006" s="11">
        <v>4</v>
      </c>
      <c r="S1006" s="204">
        <v>5549.43</v>
      </c>
      <c r="T1006" s="204">
        <v>1387.3575000000001</v>
      </c>
      <c r="V1006" s="11"/>
      <c r="W1006" s="11"/>
      <c r="X1006" s="11"/>
      <c r="Y1006" s="11"/>
      <c r="Z1006" s="11"/>
      <c r="AA1006" s="11"/>
      <c r="AB1006" s="11"/>
      <c r="AC1006" s="11"/>
      <c r="AD1006" s="11"/>
    </row>
    <row r="1007" spans="1:30">
      <c r="A1007" s="56"/>
      <c r="B1007" s="11"/>
      <c r="C1007" s="11" t="s">
        <v>171</v>
      </c>
      <c r="D1007" s="11"/>
      <c r="E1007" s="11" t="s">
        <v>172</v>
      </c>
      <c r="F1007" s="11">
        <v>4</v>
      </c>
      <c r="G1007" s="204">
        <v>2524.9549999999999</v>
      </c>
      <c r="H1007" s="204">
        <v>5049.91</v>
      </c>
      <c r="I1007" s="204">
        <v>1262.4775</v>
      </c>
      <c r="J1007" s="220">
        <v>11.5</v>
      </c>
      <c r="L1007" s="11">
        <v>2</v>
      </c>
      <c r="M1007" s="204">
        <v>4407.09</v>
      </c>
      <c r="N1007" s="204">
        <v>2203.5450000000001</v>
      </c>
      <c r="O1007" s="11"/>
      <c r="P1007" s="204"/>
      <c r="Q1007" s="204"/>
      <c r="R1007" s="11">
        <v>4</v>
      </c>
      <c r="S1007" s="204">
        <v>5049.91</v>
      </c>
      <c r="T1007" s="204">
        <v>1262.4775</v>
      </c>
      <c r="V1007" s="11"/>
      <c r="W1007" s="11"/>
      <c r="X1007" s="11"/>
      <c r="Y1007" s="11"/>
      <c r="Z1007" s="11"/>
      <c r="AA1007" s="11"/>
      <c r="AB1007" s="11"/>
      <c r="AC1007" s="11"/>
      <c r="AD1007" s="11"/>
    </row>
    <row r="1008" spans="1:30">
      <c r="A1008" s="56"/>
      <c r="B1008" s="11"/>
      <c r="C1008" s="11" t="s">
        <v>225</v>
      </c>
      <c r="D1008" s="11"/>
      <c r="E1008" s="11" t="s">
        <v>226</v>
      </c>
      <c r="F1008" s="11">
        <v>4</v>
      </c>
      <c r="G1008" s="204">
        <v>2046.605</v>
      </c>
      <c r="H1008" s="204">
        <v>4093.21</v>
      </c>
      <c r="I1008" s="204">
        <v>1023.3025</v>
      </c>
      <c r="J1008" s="220">
        <v>11.5</v>
      </c>
      <c r="L1008" s="11">
        <v>2</v>
      </c>
      <c r="M1008" s="204">
        <v>2829.47</v>
      </c>
      <c r="N1008" s="204">
        <v>1414.7349999999999</v>
      </c>
      <c r="O1008" s="11"/>
      <c r="P1008" s="204"/>
      <c r="Q1008" s="204"/>
      <c r="R1008" s="11">
        <v>4</v>
      </c>
      <c r="S1008" s="204">
        <v>4093.21</v>
      </c>
      <c r="T1008" s="204">
        <v>1023.3025</v>
      </c>
      <c r="V1008" s="11"/>
      <c r="W1008" s="11"/>
      <c r="X1008" s="11"/>
      <c r="Y1008" s="11"/>
      <c r="Z1008" s="11"/>
      <c r="AA1008" s="11"/>
      <c r="AB1008" s="11"/>
      <c r="AC1008" s="11"/>
      <c r="AD1008" s="11"/>
    </row>
    <row r="1009" spans="1:30">
      <c r="A1009" s="56"/>
      <c r="B1009" s="11"/>
      <c r="C1009" s="11" t="s">
        <v>324</v>
      </c>
      <c r="D1009" s="11"/>
      <c r="E1009" s="11" t="s">
        <v>227</v>
      </c>
      <c r="F1009" s="11">
        <v>2</v>
      </c>
      <c r="G1009" s="204">
        <v>1813.51</v>
      </c>
      <c r="H1009" s="204">
        <v>1813.51</v>
      </c>
      <c r="I1009" s="204">
        <v>906.755</v>
      </c>
      <c r="J1009" s="220">
        <v>10</v>
      </c>
      <c r="L1009" s="11">
        <v>1</v>
      </c>
      <c r="M1009" s="204">
        <v>1255.01</v>
      </c>
      <c r="N1009" s="204">
        <v>1255.01</v>
      </c>
      <c r="O1009" s="11"/>
      <c r="P1009" s="204"/>
      <c r="Q1009" s="204"/>
      <c r="R1009" s="11">
        <v>2</v>
      </c>
      <c r="S1009" s="204">
        <v>1813.51</v>
      </c>
      <c r="T1009" s="204">
        <v>906.755</v>
      </c>
      <c r="V1009" s="11"/>
      <c r="W1009" s="11"/>
      <c r="X1009" s="11"/>
      <c r="Y1009" s="11"/>
      <c r="Z1009" s="11"/>
      <c r="AA1009" s="11"/>
      <c r="AB1009" s="11"/>
      <c r="AC1009" s="11"/>
      <c r="AD1009" s="11"/>
    </row>
    <row r="1010" spans="1:30">
      <c r="A1010" s="56"/>
      <c r="B1010" s="11"/>
      <c r="C1010" s="11" t="s">
        <v>229</v>
      </c>
      <c r="D1010" s="11"/>
      <c r="E1010" s="11" t="s">
        <v>191</v>
      </c>
      <c r="F1010" s="11">
        <v>4</v>
      </c>
      <c r="G1010" s="204">
        <v>1783.96</v>
      </c>
      <c r="H1010" s="204">
        <v>5351.88</v>
      </c>
      <c r="I1010" s="204">
        <v>1337.97</v>
      </c>
      <c r="J1010" s="220">
        <v>10</v>
      </c>
      <c r="L1010" s="11">
        <v>3</v>
      </c>
      <c r="M1010" s="204">
        <v>155.4</v>
      </c>
      <c r="N1010" s="204">
        <v>155.4</v>
      </c>
      <c r="O1010" s="11"/>
      <c r="P1010" s="204"/>
      <c r="Q1010" s="204"/>
      <c r="R1010" s="11">
        <v>4</v>
      </c>
      <c r="S1010" s="204">
        <v>5351.88</v>
      </c>
      <c r="T1010" s="204">
        <v>1337.97</v>
      </c>
      <c r="V1010" s="11"/>
      <c r="W1010" s="11"/>
      <c r="X1010" s="11"/>
      <c r="Y1010" s="11"/>
      <c r="Z1010" s="11"/>
      <c r="AA1010" s="11"/>
      <c r="AB1010" s="11"/>
      <c r="AC1010" s="11"/>
      <c r="AD1010" s="11"/>
    </row>
    <row r="1011" spans="1:30">
      <c r="A1011" s="56"/>
      <c r="B1011" s="11"/>
      <c r="C1011" s="11" t="s">
        <v>333</v>
      </c>
      <c r="D1011" s="11"/>
      <c r="E1011" s="11" t="s">
        <v>334</v>
      </c>
      <c r="F1011" s="11">
        <v>6</v>
      </c>
      <c r="G1011" s="204">
        <v>1661.954</v>
      </c>
      <c r="H1011" s="204">
        <v>8309.77</v>
      </c>
      <c r="I1011" s="204">
        <v>1384.96166666667</v>
      </c>
      <c r="J1011" s="220">
        <v>18.3333333333333</v>
      </c>
      <c r="L1011" s="11">
        <v>5</v>
      </c>
      <c r="M1011" s="204">
        <v>3815.09</v>
      </c>
      <c r="N1011" s="204">
        <v>3815.09</v>
      </c>
      <c r="O1011" s="11"/>
      <c r="P1011" s="204"/>
      <c r="Q1011" s="204"/>
      <c r="R1011" s="11">
        <v>6</v>
      </c>
      <c r="S1011" s="204">
        <v>8309.77</v>
      </c>
      <c r="T1011" s="204">
        <v>1384.96166666667</v>
      </c>
      <c r="V1011" s="11"/>
      <c r="W1011" s="11"/>
      <c r="X1011" s="11"/>
      <c r="Y1011" s="11"/>
      <c r="Z1011" s="11"/>
      <c r="AA1011" s="11"/>
      <c r="AB1011" s="11"/>
      <c r="AC1011" s="11"/>
      <c r="AD1011" s="11"/>
    </row>
    <row r="1012" spans="1:30">
      <c r="A1012" s="56"/>
      <c r="B1012" s="11"/>
      <c r="C1012" s="11" t="s">
        <v>390</v>
      </c>
      <c r="D1012" s="11"/>
      <c r="E1012" s="11" t="s">
        <v>118</v>
      </c>
      <c r="F1012" s="11">
        <v>3</v>
      </c>
      <c r="G1012" s="204">
        <v>1549.14</v>
      </c>
      <c r="H1012" s="204">
        <v>1549.14</v>
      </c>
      <c r="I1012" s="204">
        <v>516.38</v>
      </c>
      <c r="J1012" s="220">
        <v>12.6666666666667</v>
      </c>
      <c r="L1012" s="11">
        <v>1</v>
      </c>
      <c r="M1012" s="204">
        <v>953.06</v>
      </c>
      <c r="N1012" s="204">
        <v>476.53</v>
      </c>
      <c r="O1012" s="11"/>
      <c r="P1012" s="204"/>
      <c r="Q1012" s="204"/>
      <c r="R1012" s="11">
        <v>3</v>
      </c>
      <c r="S1012" s="204">
        <v>1549.14</v>
      </c>
      <c r="T1012" s="204">
        <v>516.38</v>
      </c>
      <c r="V1012" s="11"/>
      <c r="W1012" s="11"/>
      <c r="X1012" s="11"/>
      <c r="Y1012" s="11"/>
      <c r="Z1012" s="11"/>
      <c r="AA1012" s="11"/>
      <c r="AB1012" s="11"/>
      <c r="AC1012" s="11"/>
      <c r="AD1012" s="11"/>
    </row>
    <row r="1013" spans="1:30">
      <c r="A1013" s="56"/>
      <c r="B1013" s="11"/>
      <c r="C1013" s="11" t="s">
        <v>301</v>
      </c>
      <c r="D1013" s="11"/>
      <c r="E1013" s="11" t="s">
        <v>124</v>
      </c>
      <c r="F1013" s="11">
        <v>4</v>
      </c>
      <c r="G1013" s="204">
        <v>1413.0933333333301</v>
      </c>
      <c r="H1013" s="204">
        <v>4239.28</v>
      </c>
      <c r="I1013" s="204">
        <v>1059.82</v>
      </c>
      <c r="J1013" s="220">
        <v>17.5</v>
      </c>
      <c r="L1013" s="11">
        <v>3</v>
      </c>
      <c r="M1013" s="204">
        <v>687.59</v>
      </c>
      <c r="N1013" s="204">
        <v>687.59</v>
      </c>
      <c r="O1013" s="11"/>
      <c r="P1013" s="204"/>
      <c r="Q1013" s="204"/>
      <c r="R1013" s="11">
        <v>4</v>
      </c>
      <c r="S1013" s="204">
        <v>4239.28</v>
      </c>
      <c r="T1013" s="204">
        <v>1059.82</v>
      </c>
      <c r="V1013" s="11"/>
      <c r="W1013" s="11"/>
      <c r="X1013" s="11"/>
      <c r="Y1013" s="11"/>
      <c r="Z1013" s="11"/>
      <c r="AA1013" s="11"/>
      <c r="AB1013" s="11"/>
      <c r="AC1013" s="11"/>
      <c r="AD1013" s="11"/>
    </row>
    <row r="1014" spans="1:30">
      <c r="A1014" s="56"/>
      <c r="B1014" s="11"/>
      <c r="C1014" s="11" t="s">
        <v>376</v>
      </c>
      <c r="D1014" s="11"/>
      <c r="E1014" s="11" t="s">
        <v>377</v>
      </c>
      <c r="F1014" s="11">
        <v>1</v>
      </c>
      <c r="G1014" s="204">
        <v>1353.15</v>
      </c>
      <c r="H1014" s="204">
        <v>1353.15</v>
      </c>
      <c r="I1014" s="204">
        <v>1353.15</v>
      </c>
      <c r="J1014" s="220">
        <v>13</v>
      </c>
      <c r="L1014" s="11">
        <v>1</v>
      </c>
      <c r="M1014" s="204"/>
      <c r="N1014" s="204"/>
      <c r="O1014" s="11"/>
      <c r="P1014" s="204"/>
      <c r="Q1014" s="204"/>
      <c r="R1014" s="11">
        <v>1</v>
      </c>
      <c r="S1014" s="204">
        <v>1353.15</v>
      </c>
      <c r="T1014" s="204">
        <v>1353.15</v>
      </c>
      <c r="V1014" s="11"/>
      <c r="W1014" s="11"/>
      <c r="X1014" s="11"/>
      <c r="Y1014" s="11"/>
      <c r="Z1014" s="11"/>
      <c r="AA1014" s="11"/>
      <c r="AB1014" s="11"/>
      <c r="AC1014" s="11"/>
      <c r="AD1014" s="11"/>
    </row>
    <row r="1015" spans="1:30">
      <c r="A1015" s="56"/>
      <c r="B1015" s="11"/>
      <c r="C1015" s="11" t="s">
        <v>147</v>
      </c>
      <c r="D1015" s="11"/>
      <c r="E1015" s="11" t="s">
        <v>144</v>
      </c>
      <c r="F1015" s="11">
        <v>2</v>
      </c>
      <c r="G1015" s="204">
        <v>1334.46</v>
      </c>
      <c r="H1015" s="204">
        <v>2668.92</v>
      </c>
      <c r="I1015" s="204">
        <v>1334.46</v>
      </c>
      <c r="J1015" s="220">
        <v>19</v>
      </c>
      <c r="L1015" s="11">
        <v>2</v>
      </c>
      <c r="M1015" s="204"/>
      <c r="N1015" s="204"/>
      <c r="O1015" s="11"/>
      <c r="P1015" s="204"/>
      <c r="Q1015" s="204"/>
      <c r="R1015" s="11">
        <v>2</v>
      </c>
      <c r="S1015" s="204">
        <v>2668.92</v>
      </c>
      <c r="T1015" s="204">
        <v>1334.46</v>
      </c>
      <c r="V1015" s="11"/>
      <c r="W1015" s="11"/>
      <c r="X1015" s="11"/>
      <c r="Y1015" s="11"/>
      <c r="Z1015" s="11"/>
      <c r="AA1015" s="11"/>
      <c r="AB1015" s="11"/>
      <c r="AC1015" s="11"/>
      <c r="AD1015" s="11"/>
    </row>
    <row r="1016" spans="1:30">
      <c r="A1016" s="56"/>
      <c r="B1016" s="11"/>
      <c r="C1016" s="11" t="s">
        <v>407</v>
      </c>
      <c r="D1016" s="11"/>
      <c r="E1016" s="11" t="s">
        <v>408</v>
      </c>
      <c r="F1016" s="11">
        <v>3</v>
      </c>
      <c r="G1016" s="204">
        <v>1317.45</v>
      </c>
      <c r="H1016" s="204">
        <v>1317.45</v>
      </c>
      <c r="I1016" s="204">
        <v>439.15</v>
      </c>
      <c r="J1016" s="220">
        <v>7.3333333333333304</v>
      </c>
      <c r="L1016" s="11">
        <v>1</v>
      </c>
      <c r="M1016" s="204">
        <v>740.04</v>
      </c>
      <c r="N1016" s="204">
        <v>370.02</v>
      </c>
      <c r="O1016" s="11"/>
      <c r="P1016" s="204"/>
      <c r="Q1016" s="204"/>
      <c r="R1016" s="11">
        <v>3</v>
      </c>
      <c r="S1016" s="204">
        <v>1317.45</v>
      </c>
      <c r="T1016" s="204">
        <v>439.15</v>
      </c>
      <c r="V1016" s="11"/>
      <c r="W1016" s="11"/>
      <c r="X1016" s="11"/>
      <c r="Y1016" s="11"/>
      <c r="Z1016" s="11"/>
      <c r="AA1016" s="11"/>
      <c r="AB1016" s="11"/>
      <c r="AC1016" s="11"/>
      <c r="AD1016" s="11"/>
    </row>
    <row r="1017" spans="1:30">
      <c r="A1017" s="56"/>
      <c r="B1017" s="11"/>
      <c r="C1017" s="11" t="s">
        <v>425</v>
      </c>
      <c r="D1017" s="11"/>
      <c r="E1017" s="11" t="s">
        <v>185</v>
      </c>
      <c r="F1017" s="11">
        <v>1</v>
      </c>
      <c r="G1017" s="204">
        <v>1293.8599999999999</v>
      </c>
      <c r="H1017" s="204">
        <v>1293.8599999999999</v>
      </c>
      <c r="I1017" s="204">
        <v>1293.8599999999999</v>
      </c>
      <c r="J1017" s="220">
        <v>13</v>
      </c>
      <c r="L1017" s="11">
        <v>1</v>
      </c>
      <c r="M1017" s="204"/>
      <c r="N1017" s="204"/>
      <c r="O1017" s="11"/>
      <c r="P1017" s="204"/>
      <c r="Q1017" s="204"/>
      <c r="R1017" s="11">
        <v>1</v>
      </c>
      <c r="S1017" s="204">
        <v>1293.8599999999999</v>
      </c>
      <c r="T1017" s="204">
        <v>1293.8599999999999</v>
      </c>
      <c r="V1017" s="11"/>
      <c r="W1017" s="11"/>
      <c r="X1017" s="11"/>
      <c r="Y1017" s="11"/>
      <c r="Z1017" s="11"/>
      <c r="AA1017" s="11"/>
      <c r="AB1017" s="11"/>
      <c r="AC1017" s="11"/>
      <c r="AD1017" s="11"/>
    </row>
    <row r="1018" spans="1:30">
      <c r="A1018" s="56"/>
      <c r="B1018" s="11"/>
      <c r="C1018" s="11" t="s">
        <v>355</v>
      </c>
      <c r="D1018" s="11"/>
      <c r="E1018" s="11" t="s">
        <v>102</v>
      </c>
      <c r="F1018" s="11">
        <v>10</v>
      </c>
      <c r="G1018" s="204">
        <v>1288.364</v>
      </c>
      <c r="H1018" s="204">
        <v>6441.82</v>
      </c>
      <c r="I1018" s="204">
        <v>644.18200000000002</v>
      </c>
      <c r="J1018" s="220">
        <v>12</v>
      </c>
      <c r="L1018" s="11">
        <v>5</v>
      </c>
      <c r="M1018" s="204">
        <v>4432.7700000000004</v>
      </c>
      <c r="N1018" s="204">
        <v>886.55399999999997</v>
      </c>
      <c r="O1018" s="11"/>
      <c r="P1018" s="204"/>
      <c r="Q1018" s="204"/>
      <c r="R1018" s="11">
        <v>10</v>
      </c>
      <c r="S1018" s="204">
        <v>6441.82</v>
      </c>
      <c r="T1018" s="204">
        <v>644.18200000000002</v>
      </c>
      <c r="V1018" s="11"/>
      <c r="W1018" s="11"/>
      <c r="X1018" s="11"/>
      <c r="Y1018" s="11"/>
      <c r="Z1018" s="11"/>
      <c r="AA1018" s="11"/>
      <c r="AB1018" s="11"/>
      <c r="AC1018" s="11"/>
      <c r="AD1018" s="11"/>
    </row>
    <row r="1019" spans="1:30">
      <c r="A1019" s="56"/>
      <c r="B1019" s="11"/>
      <c r="C1019" s="11" t="s">
        <v>155</v>
      </c>
      <c r="D1019" s="11"/>
      <c r="E1019" s="11" t="s">
        <v>94</v>
      </c>
      <c r="F1019" s="11">
        <v>1</v>
      </c>
      <c r="G1019" s="204">
        <v>1282.49</v>
      </c>
      <c r="H1019" s="204">
        <v>1282.49</v>
      </c>
      <c r="I1019" s="204">
        <v>1282.49</v>
      </c>
      <c r="J1019" s="220">
        <v>19</v>
      </c>
      <c r="L1019" s="11">
        <v>1</v>
      </c>
      <c r="M1019" s="204"/>
      <c r="N1019" s="204"/>
      <c r="O1019" s="11"/>
      <c r="P1019" s="204"/>
      <c r="Q1019" s="204"/>
      <c r="R1019" s="11">
        <v>1</v>
      </c>
      <c r="S1019" s="204">
        <v>1282.49</v>
      </c>
      <c r="T1019" s="204">
        <v>1282.49</v>
      </c>
      <c r="V1019" s="11"/>
      <c r="W1019" s="11"/>
      <c r="X1019" s="11"/>
      <c r="Y1019" s="11"/>
      <c r="Z1019" s="11"/>
      <c r="AA1019" s="11"/>
      <c r="AB1019" s="11"/>
      <c r="AC1019" s="11"/>
      <c r="AD1019" s="11"/>
    </row>
    <row r="1020" spans="1:30">
      <c r="A1020" s="56"/>
      <c r="B1020" s="11"/>
      <c r="C1020" s="11" t="s">
        <v>234</v>
      </c>
      <c r="D1020" s="11"/>
      <c r="E1020" s="11" t="s">
        <v>107</v>
      </c>
      <c r="F1020" s="11">
        <v>2</v>
      </c>
      <c r="G1020" s="204">
        <v>1261.395</v>
      </c>
      <c r="H1020" s="204">
        <v>2522.79</v>
      </c>
      <c r="I1020" s="204">
        <v>1261.395</v>
      </c>
      <c r="J1020" s="220">
        <v>13</v>
      </c>
      <c r="L1020" s="11">
        <v>2</v>
      </c>
      <c r="M1020" s="204"/>
      <c r="N1020" s="204"/>
      <c r="O1020" s="11"/>
      <c r="P1020" s="204"/>
      <c r="Q1020" s="204"/>
      <c r="R1020" s="11">
        <v>2</v>
      </c>
      <c r="S1020" s="204">
        <v>2522.79</v>
      </c>
      <c r="T1020" s="204">
        <v>1261.395</v>
      </c>
      <c r="V1020" s="11"/>
      <c r="W1020" s="11"/>
      <c r="X1020" s="11"/>
      <c r="Y1020" s="11"/>
      <c r="Z1020" s="11"/>
      <c r="AA1020" s="11"/>
      <c r="AB1020" s="11"/>
      <c r="AC1020" s="11"/>
      <c r="AD1020" s="11"/>
    </row>
    <row r="1021" spans="1:30">
      <c r="A1021" s="56"/>
      <c r="B1021" s="11"/>
      <c r="C1021" s="11" t="s">
        <v>446</v>
      </c>
      <c r="D1021" s="11"/>
      <c r="E1021" s="11" t="s">
        <v>154</v>
      </c>
      <c r="F1021" s="11">
        <v>4</v>
      </c>
      <c r="G1021" s="204">
        <v>1188.575</v>
      </c>
      <c r="H1021" s="204">
        <v>2377.15</v>
      </c>
      <c r="I1021" s="204">
        <v>594.28750000000002</v>
      </c>
      <c r="J1021" s="220">
        <v>11.5</v>
      </c>
      <c r="L1021" s="11">
        <v>2</v>
      </c>
      <c r="M1021" s="204">
        <v>1998.5</v>
      </c>
      <c r="N1021" s="204">
        <v>999.25</v>
      </c>
      <c r="O1021" s="11"/>
      <c r="P1021" s="204"/>
      <c r="Q1021" s="204"/>
      <c r="R1021" s="11">
        <v>4</v>
      </c>
      <c r="S1021" s="204">
        <v>2377.15</v>
      </c>
      <c r="T1021" s="204">
        <v>594.28750000000002</v>
      </c>
      <c r="V1021" s="11"/>
      <c r="W1021" s="11"/>
      <c r="X1021" s="11"/>
      <c r="Y1021" s="11"/>
      <c r="Z1021" s="11"/>
      <c r="AA1021" s="11"/>
      <c r="AB1021" s="11"/>
      <c r="AC1021" s="11"/>
      <c r="AD1021" s="11"/>
    </row>
    <row r="1022" spans="1:30">
      <c r="A1022" s="56"/>
      <c r="B1022" s="11"/>
      <c r="C1022" s="11" t="s">
        <v>356</v>
      </c>
      <c r="D1022" s="11"/>
      <c r="E1022" s="11" t="s">
        <v>357</v>
      </c>
      <c r="F1022" s="11">
        <v>2</v>
      </c>
      <c r="G1022" s="204">
        <v>1138.8399999999999</v>
      </c>
      <c r="H1022" s="204">
        <v>2277.6799999999998</v>
      </c>
      <c r="I1022" s="204">
        <v>1138.8399999999999</v>
      </c>
      <c r="J1022" s="220">
        <v>13</v>
      </c>
      <c r="L1022" s="11">
        <v>2</v>
      </c>
      <c r="M1022" s="204"/>
      <c r="N1022" s="204"/>
      <c r="O1022" s="11"/>
      <c r="P1022" s="204"/>
      <c r="Q1022" s="204"/>
      <c r="R1022" s="11">
        <v>2</v>
      </c>
      <c r="S1022" s="204">
        <v>2277.6799999999998</v>
      </c>
      <c r="T1022" s="204">
        <v>1138.8399999999999</v>
      </c>
      <c r="V1022" s="11"/>
      <c r="W1022" s="11"/>
      <c r="X1022" s="11"/>
      <c r="Y1022" s="11"/>
      <c r="Z1022" s="11"/>
      <c r="AA1022" s="11"/>
      <c r="AB1022" s="11"/>
      <c r="AC1022" s="11"/>
      <c r="AD1022" s="11"/>
    </row>
    <row r="1023" spans="1:30">
      <c r="A1023" s="56"/>
      <c r="B1023" s="11"/>
      <c r="C1023" s="11" t="s">
        <v>135</v>
      </c>
      <c r="D1023" s="11"/>
      <c r="E1023" s="11" t="s">
        <v>136</v>
      </c>
      <c r="F1023" s="11">
        <v>12</v>
      </c>
      <c r="G1023" s="204">
        <v>1068.48</v>
      </c>
      <c r="H1023" s="204">
        <v>5342.4</v>
      </c>
      <c r="I1023" s="204">
        <v>445.2</v>
      </c>
      <c r="J1023" s="220">
        <v>11</v>
      </c>
      <c r="L1023" s="11">
        <v>5</v>
      </c>
      <c r="M1023" s="204">
        <v>5496.34</v>
      </c>
      <c r="N1023" s="204">
        <v>785.19142857142901</v>
      </c>
      <c r="O1023" s="11"/>
      <c r="P1023" s="204"/>
      <c r="Q1023" s="204"/>
      <c r="R1023" s="11">
        <v>12</v>
      </c>
      <c r="S1023" s="204">
        <v>5342.4</v>
      </c>
      <c r="T1023" s="204">
        <v>445.2</v>
      </c>
      <c r="V1023" s="11"/>
      <c r="W1023" s="11"/>
      <c r="X1023" s="11"/>
      <c r="Y1023" s="11"/>
      <c r="Z1023" s="11"/>
      <c r="AA1023" s="11"/>
      <c r="AB1023" s="11"/>
      <c r="AC1023" s="11"/>
      <c r="AD1023" s="11"/>
    </row>
    <row r="1024" spans="1:30">
      <c r="A1024" s="56"/>
      <c r="B1024" s="11"/>
      <c r="C1024" s="11" t="s">
        <v>149</v>
      </c>
      <c r="D1024" s="11"/>
      <c r="E1024" s="11" t="s">
        <v>150</v>
      </c>
      <c r="F1024" s="11">
        <v>1</v>
      </c>
      <c r="G1024" s="204">
        <v>1052.68</v>
      </c>
      <c r="H1024" s="204">
        <v>1052.68</v>
      </c>
      <c r="I1024" s="204">
        <v>1052.68</v>
      </c>
      <c r="J1024" s="220">
        <v>13</v>
      </c>
      <c r="L1024" s="11">
        <v>1</v>
      </c>
      <c r="M1024" s="204"/>
      <c r="N1024" s="204"/>
      <c r="O1024" s="11"/>
      <c r="P1024" s="204"/>
      <c r="Q1024" s="204"/>
      <c r="R1024" s="11">
        <v>1</v>
      </c>
      <c r="S1024" s="204">
        <v>1052.68</v>
      </c>
      <c r="T1024" s="204">
        <v>1052.68</v>
      </c>
      <c r="V1024" s="11"/>
      <c r="W1024" s="11"/>
      <c r="X1024" s="11"/>
      <c r="Y1024" s="11"/>
      <c r="Z1024" s="11"/>
      <c r="AA1024" s="11"/>
      <c r="AB1024" s="11"/>
      <c r="AC1024" s="11"/>
      <c r="AD1024" s="11"/>
    </row>
    <row r="1025" spans="1:30">
      <c r="A1025" s="56"/>
      <c r="B1025" s="11"/>
      <c r="C1025" s="11" t="s">
        <v>294</v>
      </c>
      <c r="D1025" s="11"/>
      <c r="E1025" s="11" t="s">
        <v>293</v>
      </c>
      <c r="F1025" s="11">
        <v>1</v>
      </c>
      <c r="G1025" s="204">
        <v>1040.94</v>
      </c>
      <c r="H1025" s="204">
        <v>1040.94</v>
      </c>
      <c r="I1025" s="204">
        <v>1040.94</v>
      </c>
      <c r="J1025" s="220">
        <v>13</v>
      </c>
      <c r="L1025" s="11">
        <v>1</v>
      </c>
      <c r="M1025" s="204"/>
      <c r="N1025" s="204"/>
      <c r="O1025" s="11"/>
      <c r="P1025" s="204"/>
      <c r="Q1025" s="204"/>
      <c r="R1025" s="11">
        <v>1</v>
      </c>
      <c r="S1025" s="204">
        <v>1040.94</v>
      </c>
      <c r="T1025" s="204">
        <v>1040.94</v>
      </c>
      <c r="V1025" s="11"/>
      <c r="W1025" s="11"/>
      <c r="X1025" s="11"/>
      <c r="Y1025" s="11"/>
      <c r="Z1025" s="11"/>
      <c r="AA1025" s="11"/>
      <c r="AB1025" s="11"/>
      <c r="AC1025" s="11"/>
      <c r="AD1025" s="11"/>
    </row>
    <row r="1026" spans="1:30">
      <c r="A1026" s="56"/>
      <c r="B1026" s="11"/>
      <c r="C1026" s="11" t="s">
        <v>345</v>
      </c>
      <c r="D1026" s="11"/>
      <c r="E1026" s="11" t="s">
        <v>152</v>
      </c>
      <c r="F1026" s="11">
        <v>4</v>
      </c>
      <c r="G1026" s="204">
        <v>967.34333333333302</v>
      </c>
      <c r="H1026" s="204">
        <v>2902.03</v>
      </c>
      <c r="I1026" s="204">
        <v>725.50750000000005</v>
      </c>
      <c r="J1026" s="220">
        <v>10.5</v>
      </c>
      <c r="L1026" s="11">
        <v>3</v>
      </c>
      <c r="M1026" s="204">
        <v>801.22</v>
      </c>
      <c r="N1026" s="204">
        <v>801.22</v>
      </c>
      <c r="O1026" s="11"/>
      <c r="P1026" s="204"/>
      <c r="Q1026" s="204"/>
      <c r="R1026" s="11">
        <v>4</v>
      </c>
      <c r="S1026" s="204">
        <v>2902.03</v>
      </c>
      <c r="T1026" s="204">
        <v>725.50750000000005</v>
      </c>
      <c r="V1026" s="11"/>
      <c r="W1026" s="11"/>
      <c r="X1026" s="11"/>
      <c r="Y1026" s="11"/>
      <c r="Z1026" s="11"/>
      <c r="AA1026" s="11"/>
      <c r="AB1026" s="11"/>
      <c r="AC1026" s="11"/>
      <c r="AD1026" s="11"/>
    </row>
    <row r="1027" spans="1:30">
      <c r="A1027" s="56"/>
      <c r="B1027" s="11"/>
      <c r="C1027" s="11" t="s">
        <v>434</v>
      </c>
      <c r="D1027" s="11"/>
      <c r="E1027" s="11" t="s">
        <v>435</v>
      </c>
      <c r="F1027" s="11">
        <v>1</v>
      </c>
      <c r="G1027" s="204">
        <v>937.27</v>
      </c>
      <c r="H1027" s="204">
        <v>937.27</v>
      </c>
      <c r="I1027" s="204">
        <v>937.27</v>
      </c>
      <c r="J1027" s="220">
        <v>7</v>
      </c>
      <c r="L1027" s="11">
        <v>1</v>
      </c>
      <c r="M1027" s="204"/>
      <c r="N1027" s="204"/>
      <c r="O1027" s="11"/>
      <c r="P1027" s="204"/>
      <c r="Q1027" s="204"/>
      <c r="R1027" s="11">
        <v>1</v>
      </c>
      <c r="S1027" s="204">
        <v>937.27</v>
      </c>
      <c r="T1027" s="204">
        <v>937.27</v>
      </c>
      <c r="V1027" s="11"/>
      <c r="W1027" s="11"/>
      <c r="X1027" s="11"/>
      <c r="Y1027" s="11"/>
      <c r="Z1027" s="11"/>
      <c r="AA1027" s="11"/>
      <c r="AB1027" s="11"/>
      <c r="AC1027" s="11"/>
      <c r="AD1027" s="11"/>
    </row>
    <row r="1028" spans="1:30">
      <c r="A1028" s="56"/>
      <c r="B1028" s="11"/>
      <c r="C1028" s="11" t="s">
        <v>340</v>
      </c>
      <c r="D1028" s="11"/>
      <c r="E1028" s="11" t="s">
        <v>279</v>
      </c>
      <c r="F1028" s="11">
        <v>1</v>
      </c>
      <c r="G1028" s="204">
        <v>906.19</v>
      </c>
      <c r="H1028" s="204">
        <v>906.19</v>
      </c>
      <c r="I1028" s="204">
        <v>906.19</v>
      </c>
      <c r="J1028" s="220">
        <v>37</v>
      </c>
      <c r="L1028" s="11">
        <v>1</v>
      </c>
      <c r="M1028" s="204"/>
      <c r="N1028" s="204"/>
      <c r="O1028" s="11"/>
      <c r="P1028" s="204"/>
      <c r="Q1028" s="204"/>
      <c r="R1028" s="11">
        <v>1</v>
      </c>
      <c r="S1028" s="204">
        <v>906.19</v>
      </c>
      <c r="T1028" s="204">
        <v>906.19</v>
      </c>
      <c r="V1028" s="11"/>
      <c r="W1028" s="11"/>
      <c r="X1028" s="11"/>
      <c r="Y1028" s="11"/>
      <c r="Z1028" s="11"/>
      <c r="AA1028" s="11"/>
      <c r="AB1028" s="11"/>
      <c r="AC1028" s="11"/>
      <c r="AD1028" s="11"/>
    </row>
    <row r="1029" spans="1:30">
      <c r="A1029" s="56"/>
      <c r="B1029" s="11"/>
      <c r="C1029" s="11" t="s">
        <v>204</v>
      </c>
      <c r="D1029" s="11"/>
      <c r="E1029" s="11" t="s">
        <v>162</v>
      </c>
      <c r="F1029" s="11">
        <v>5</v>
      </c>
      <c r="G1029" s="204">
        <v>857.65499999999997</v>
      </c>
      <c r="H1029" s="204">
        <v>1715.31</v>
      </c>
      <c r="I1029" s="204">
        <v>343.06200000000001</v>
      </c>
      <c r="J1029" s="220">
        <v>9.1999999999999993</v>
      </c>
      <c r="L1029" s="11">
        <v>2</v>
      </c>
      <c r="M1029" s="204">
        <v>1888.85</v>
      </c>
      <c r="N1029" s="204">
        <v>629.61666666666702</v>
      </c>
      <c r="O1029" s="11"/>
      <c r="P1029" s="204"/>
      <c r="Q1029" s="204"/>
      <c r="R1029" s="11">
        <v>5</v>
      </c>
      <c r="S1029" s="204">
        <v>1715.31</v>
      </c>
      <c r="T1029" s="204">
        <v>343.06200000000001</v>
      </c>
      <c r="V1029" s="11"/>
      <c r="W1029" s="11"/>
      <c r="X1029" s="11"/>
      <c r="Y1029" s="11"/>
      <c r="Z1029" s="11"/>
      <c r="AA1029" s="11"/>
      <c r="AB1029" s="11"/>
      <c r="AC1029" s="11"/>
      <c r="AD1029" s="11"/>
    </row>
    <row r="1030" spans="1:30">
      <c r="A1030" s="56"/>
      <c r="B1030" s="11"/>
      <c r="C1030" s="11" t="s">
        <v>423</v>
      </c>
      <c r="D1030" s="11"/>
      <c r="E1030" s="11" t="s">
        <v>424</v>
      </c>
      <c r="F1030" s="11">
        <v>1</v>
      </c>
      <c r="G1030" s="204">
        <v>854.52</v>
      </c>
      <c r="H1030" s="204">
        <v>854.52</v>
      </c>
      <c r="I1030" s="204">
        <v>854.52</v>
      </c>
      <c r="J1030" s="220">
        <v>19</v>
      </c>
      <c r="L1030" s="11">
        <v>1</v>
      </c>
      <c r="M1030" s="204"/>
      <c r="N1030" s="204"/>
      <c r="O1030" s="11"/>
      <c r="P1030" s="204"/>
      <c r="Q1030" s="204"/>
      <c r="R1030" s="11">
        <v>1</v>
      </c>
      <c r="S1030" s="204">
        <v>854.52</v>
      </c>
      <c r="T1030" s="204">
        <v>854.52</v>
      </c>
      <c r="V1030" s="11"/>
      <c r="W1030" s="11"/>
      <c r="X1030" s="11"/>
      <c r="Y1030" s="11"/>
      <c r="Z1030" s="11"/>
      <c r="AA1030" s="11"/>
      <c r="AB1030" s="11"/>
      <c r="AC1030" s="11"/>
      <c r="AD1030" s="11"/>
    </row>
    <row r="1031" spans="1:30">
      <c r="A1031" s="56"/>
      <c r="B1031" s="11"/>
      <c r="C1031" s="11" t="s">
        <v>117</v>
      </c>
      <c r="D1031" s="11"/>
      <c r="E1031" s="11" t="s">
        <v>118</v>
      </c>
      <c r="F1031" s="11">
        <v>5</v>
      </c>
      <c r="G1031" s="204">
        <v>737.64599999999996</v>
      </c>
      <c r="H1031" s="204">
        <v>3688.23</v>
      </c>
      <c r="I1031" s="204">
        <v>737.64599999999996</v>
      </c>
      <c r="J1031" s="220">
        <v>11.8</v>
      </c>
      <c r="L1031" s="11">
        <v>5</v>
      </c>
      <c r="M1031" s="204"/>
      <c r="N1031" s="204"/>
      <c r="O1031" s="11"/>
      <c r="P1031" s="204"/>
      <c r="Q1031" s="204"/>
      <c r="R1031" s="11">
        <v>5</v>
      </c>
      <c r="S1031" s="204">
        <v>3688.23</v>
      </c>
      <c r="T1031" s="204">
        <v>737.64599999999996</v>
      </c>
      <c r="V1031" s="11"/>
      <c r="W1031" s="11"/>
      <c r="X1031" s="11"/>
      <c r="Y1031" s="11"/>
      <c r="Z1031" s="11"/>
      <c r="AA1031" s="11"/>
      <c r="AB1031" s="11"/>
      <c r="AC1031" s="11"/>
      <c r="AD1031" s="11"/>
    </row>
    <row r="1032" spans="1:30">
      <c r="A1032" s="56"/>
      <c r="B1032" s="11"/>
      <c r="C1032" s="11" t="s">
        <v>353</v>
      </c>
      <c r="D1032" s="11"/>
      <c r="E1032" s="11" t="s">
        <v>354</v>
      </c>
      <c r="F1032" s="11">
        <v>3</v>
      </c>
      <c r="G1032" s="204">
        <v>728.9</v>
      </c>
      <c r="H1032" s="204">
        <v>728.9</v>
      </c>
      <c r="I1032" s="204">
        <v>242.96666666666701</v>
      </c>
      <c r="J1032" s="220">
        <v>8</v>
      </c>
      <c r="L1032" s="11">
        <v>1</v>
      </c>
      <c r="M1032" s="204">
        <v>641.05999999999995</v>
      </c>
      <c r="N1032" s="204">
        <v>320.52999999999997</v>
      </c>
      <c r="O1032" s="11"/>
      <c r="P1032" s="204"/>
      <c r="Q1032" s="204"/>
      <c r="R1032" s="11">
        <v>3</v>
      </c>
      <c r="S1032" s="204">
        <v>728.9</v>
      </c>
      <c r="T1032" s="204">
        <v>242.96666666666701</v>
      </c>
      <c r="V1032" s="11"/>
      <c r="W1032" s="11"/>
      <c r="X1032" s="11"/>
      <c r="Y1032" s="11"/>
      <c r="Z1032" s="11"/>
      <c r="AA1032" s="11"/>
      <c r="AB1032" s="11"/>
      <c r="AC1032" s="11"/>
      <c r="AD1032" s="11"/>
    </row>
    <row r="1033" spans="1:30">
      <c r="A1033" s="56"/>
      <c r="B1033" s="11"/>
      <c r="C1033" s="11" t="s">
        <v>391</v>
      </c>
      <c r="D1033" s="11"/>
      <c r="E1033" s="11" t="s">
        <v>210</v>
      </c>
      <c r="F1033" s="11">
        <v>5</v>
      </c>
      <c r="G1033" s="204">
        <v>707.41</v>
      </c>
      <c r="H1033" s="204">
        <v>3537.05</v>
      </c>
      <c r="I1033" s="204">
        <v>707.41</v>
      </c>
      <c r="J1033" s="220">
        <v>10.6</v>
      </c>
      <c r="L1033" s="11">
        <v>5</v>
      </c>
      <c r="M1033" s="204"/>
      <c r="N1033" s="204"/>
      <c r="O1033" s="11"/>
      <c r="P1033" s="204"/>
      <c r="Q1033" s="204"/>
      <c r="R1033" s="11">
        <v>5</v>
      </c>
      <c r="S1033" s="204">
        <v>3537.05</v>
      </c>
      <c r="T1033" s="204">
        <v>707.41</v>
      </c>
      <c r="V1033" s="11"/>
      <c r="W1033" s="11"/>
      <c r="X1033" s="11"/>
      <c r="Y1033" s="11"/>
      <c r="Z1033" s="11"/>
      <c r="AA1033" s="11"/>
      <c r="AB1033" s="11"/>
      <c r="AC1033" s="11"/>
      <c r="AD1033" s="11"/>
    </row>
    <row r="1034" spans="1:30">
      <c r="A1034" s="56"/>
      <c r="B1034" s="11"/>
      <c r="C1034" s="11" t="s">
        <v>313</v>
      </c>
      <c r="D1034" s="11"/>
      <c r="E1034" s="11" t="s">
        <v>314</v>
      </c>
      <c r="F1034" s="11">
        <v>2</v>
      </c>
      <c r="G1034" s="204">
        <v>705.8</v>
      </c>
      <c r="H1034" s="204">
        <v>705.8</v>
      </c>
      <c r="I1034" s="204">
        <v>352.9</v>
      </c>
      <c r="J1034" s="220">
        <v>12</v>
      </c>
      <c r="L1034" s="11">
        <v>1</v>
      </c>
      <c r="M1034" s="204">
        <v>649.92999999999995</v>
      </c>
      <c r="N1034" s="204">
        <v>649.92999999999995</v>
      </c>
      <c r="O1034" s="11"/>
      <c r="P1034" s="204"/>
      <c r="Q1034" s="204"/>
      <c r="R1034" s="11">
        <v>2</v>
      </c>
      <c r="S1034" s="204">
        <v>705.8</v>
      </c>
      <c r="T1034" s="204">
        <v>352.9</v>
      </c>
      <c r="V1034" s="11"/>
      <c r="W1034" s="11"/>
      <c r="X1034" s="11"/>
      <c r="Y1034" s="11"/>
      <c r="Z1034" s="11"/>
      <c r="AA1034" s="11"/>
      <c r="AB1034" s="11"/>
      <c r="AC1034" s="11"/>
      <c r="AD1034" s="11"/>
    </row>
    <row r="1035" spans="1:30">
      <c r="A1035" s="56"/>
      <c r="B1035" s="11"/>
      <c r="C1035" s="11" t="s">
        <v>244</v>
      </c>
      <c r="D1035" s="11"/>
      <c r="E1035" s="11" t="s">
        <v>98</v>
      </c>
      <c r="F1035" s="11">
        <v>7</v>
      </c>
      <c r="G1035" s="204">
        <v>674.76</v>
      </c>
      <c r="H1035" s="204">
        <v>3373.8</v>
      </c>
      <c r="I1035" s="204">
        <v>481.97142857142899</v>
      </c>
      <c r="J1035" s="220">
        <v>9</v>
      </c>
      <c r="L1035" s="11">
        <v>5</v>
      </c>
      <c r="M1035" s="204">
        <v>1200.3800000000001</v>
      </c>
      <c r="N1035" s="204">
        <v>600.19000000000005</v>
      </c>
      <c r="O1035" s="11"/>
      <c r="P1035" s="204"/>
      <c r="Q1035" s="204"/>
      <c r="R1035" s="11">
        <v>7</v>
      </c>
      <c r="S1035" s="204">
        <v>3373.8</v>
      </c>
      <c r="T1035" s="204">
        <v>481.97142857142899</v>
      </c>
      <c r="V1035" s="11"/>
      <c r="W1035" s="11"/>
      <c r="X1035" s="11"/>
      <c r="Y1035" s="11"/>
      <c r="Z1035" s="11"/>
      <c r="AA1035" s="11"/>
      <c r="AB1035" s="11"/>
      <c r="AC1035" s="11"/>
      <c r="AD1035" s="11"/>
    </row>
    <row r="1036" spans="1:30">
      <c r="A1036" s="56"/>
      <c r="B1036" s="11"/>
      <c r="C1036" s="11" t="s">
        <v>112</v>
      </c>
      <c r="D1036" s="11"/>
      <c r="E1036" s="11" t="s">
        <v>114</v>
      </c>
      <c r="F1036" s="11">
        <v>1</v>
      </c>
      <c r="G1036" s="204">
        <v>619.78</v>
      </c>
      <c r="H1036" s="204">
        <v>619.78</v>
      </c>
      <c r="I1036" s="204">
        <v>619.78</v>
      </c>
      <c r="J1036" s="220">
        <v>12</v>
      </c>
      <c r="L1036" s="11">
        <v>1</v>
      </c>
      <c r="M1036" s="204"/>
      <c r="N1036" s="204"/>
      <c r="O1036" s="11"/>
      <c r="P1036" s="204"/>
      <c r="Q1036" s="204"/>
      <c r="R1036" s="11">
        <v>1</v>
      </c>
      <c r="S1036" s="204">
        <v>619.78</v>
      </c>
      <c r="T1036" s="204">
        <v>619.78</v>
      </c>
      <c r="V1036" s="11"/>
      <c r="W1036" s="11"/>
      <c r="X1036" s="11"/>
      <c r="Y1036" s="11"/>
      <c r="Z1036" s="11"/>
      <c r="AA1036" s="11"/>
      <c r="AB1036" s="11"/>
      <c r="AC1036" s="11"/>
      <c r="AD1036" s="11"/>
    </row>
    <row r="1037" spans="1:30">
      <c r="A1037" s="56"/>
      <c r="B1037" s="11"/>
      <c r="C1037" s="11" t="s">
        <v>413</v>
      </c>
      <c r="D1037" s="11"/>
      <c r="E1037" s="11" t="s">
        <v>105</v>
      </c>
      <c r="F1037" s="11">
        <v>1</v>
      </c>
      <c r="G1037" s="204">
        <v>610.14</v>
      </c>
      <c r="H1037" s="204">
        <v>610.14</v>
      </c>
      <c r="I1037" s="204">
        <v>610.14</v>
      </c>
      <c r="J1037" s="220">
        <v>13</v>
      </c>
      <c r="L1037" s="11">
        <v>1</v>
      </c>
      <c r="M1037" s="204"/>
      <c r="N1037" s="204"/>
      <c r="O1037" s="11"/>
      <c r="P1037" s="204"/>
      <c r="Q1037" s="204"/>
      <c r="R1037" s="11">
        <v>1</v>
      </c>
      <c r="S1037" s="204">
        <v>610.14</v>
      </c>
      <c r="T1037" s="204">
        <v>610.14</v>
      </c>
      <c r="V1037" s="11"/>
      <c r="W1037" s="11"/>
      <c r="X1037" s="11"/>
      <c r="Y1037" s="11"/>
      <c r="Z1037" s="11"/>
      <c r="AA1037" s="11"/>
      <c r="AB1037" s="11"/>
      <c r="AC1037" s="11"/>
      <c r="AD1037" s="11"/>
    </row>
    <row r="1038" spans="1:30">
      <c r="A1038" s="56"/>
      <c r="B1038" s="11"/>
      <c r="C1038" s="11" t="s">
        <v>430</v>
      </c>
      <c r="D1038" s="11"/>
      <c r="E1038" s="11" t="s">
        <v>262</v>
      </c>
      <c r="F1038" s="11">
        <v>1</v>
      </c>
      <c r="G1038" s="204">
        <v>599.73</v>
      </c>
      <c r="H1038" s="204">
        <v>599.73</v>
      </c>
      <c r="I1038" s="204">
        <v>599.73</v>
      </c>
      <c r="J1038" s="220">
        <v>13</v>
      </c>
      <c r="L1038" s="11">
        <v>1</v>
      </c>
      <c r="M1038" s="204"/>
      <c r="N1038" s="204"/>
      <c r="O1038" s="11"/>
      <c r="P1038" s="204"/>
      <c r="Q1038" s="204"/>
      <c r="R1038" s="11">
        <v>1</v>
      </c>
      <c r="S1038" s="204">
        <v>599.73</v>
      </c>
      <c r="T1038" s="204">
        <v>599.73</v>
      </c>
      <c r="V1038" s="11"/>
      <c r="W1038" s="11"/>
      <c r="X1038" s="11"/>
      <c r="Y1038" s="11"/>
      <c r="Z1038" s="11"/>
      <c r="AA1038" s="11"/>
      <c r="AB1038" s="11"/>
      <c r="AC1038" s="11"/>
      <c r="AD1038" s="11"/>
    </row>
    <row r="1039" spans="1:30">
      <c r="A1039" s="56"/>
      <c r="B1039" s="11"/>
      <c r="C1039" s="11" t="s">
        <v>381</v>
      </c>
      <c r="D1039" s="11"/>
      <c r="E1039" s="11" t="s">
        <v>382</v>
      </c>
      <c r="F1039" s="11">
        <v>1</v>
      </c>
      <c r="G1039" s="204">
        <v>592.25</v>
      </c>
      <c r="H1039" s="204">
        <v>592.25</v>
      </c>
      <c r="I1039" s="204">
        <v>592.25</v>
      </c>
      <c r="J1039" s="220">
        <v>13</v>
      </c>
      <c r="L1039" s="11">
        <v>1</v>
      </c>
      <c r="M1039" s="204"/>
      <c r="N1039" s="204"/>
      <c r="O1039" s="11"/>
      <c r="P1039" s="204"/>
      <c r="Q1039" s="204"/>
      <c r="R1039" s="11">
        <v>1</v>
      </c>
      <c r="S1039" s="204">
        <v>592.25</v>
      </c>
      <c r="T1039" s="204">
        <v>592.25</v>
      </c>
      <c r="V1039" s="11"/>
      <c r="W1039" s="11"/>
      <c r="X1039" s="11"/>
      <c r="Y1039" s="11"/>
      <c r="Z1039" s="11"/>
      <c r="AA1039" s="11"/>
      <c r="AB1039" s="11"/>
      <c r="AC1039" s="11"/>
      <c r="AD1039" s="11"/>
    </row>
    <row r="1040" spans="1:30">
      <c r="A1040" s="56"/>
      <c r="B1040" s="11"/>
      <c r="C1040" s="11" t="s">
        <v>230</v>
      </c>
      <c r="D1040" s="11"/>
      <c r="E1040" s="11" t="s">
        <v>231</v>
      </c>
      <c r="F1040" s="11">
        <v>1</v>
      </c>
      <c r="G1040" s="204">
        <v>518.85</v>
      </c>
      <c r="H1040" s="204">
        <v>518.85</v>
      </c>
      <c r="I1040" s="204">
        <v>518.85</v>
      </c>
      <c r="J1040" s="220">
        <v>13</v>
      </c>
      <c r="L1040" s="11">
        <v>1</v>
      </c>
      <c r="M1040" s="204"/>
      <c r="N1040" s="204"/>
      <c r="O1040" s="11"/>
      <c r="P1040" s="204"/>
      <c r="Q1040" s="204"/>
      <c r="R1040" s="11">
        <v>1</v>
      </c>
      <c r="S1040" s="204">
        <v>518.85</v>
      </c>
      <c r="T1040" s="204">
        <v>518.85</v>
      </c>
      <c r="V1040" s="11"/>
      <c r="W1040" s="11"/>
      <c r="X1040" s="11"/>
      <c r="Y1040" s="11"/>
      <c r="Z1040" s="11"/>
      <c r="AA1040" s="11"/>
      <c r="AB1040" s="11"/>
      <c r="AC1040" s="11"/>
      <c r="AD1040" s="11"/>
    </row>
    <row r="1041" spans="1:30">
      <c r="A1041" s="56"/>
      <c r="B1041" s="11"/>
      <c r="C1041" s="11" t="s">
        <v>323</v>
      </c>
      <c r="D1041" s="11"/>
      <c r="E1041" s="11" t="s">
        <v>272</v>
      </c>
      <c r="F1041" s="11">
        <v>1</v>
      </c>
      <c r="G1041" s="204">
        <v>496.52</v>
      </c>
      <c r="H1041" s="204">
        <v>496.52</v>
      </c>
      <c r="I1041" s="204">
        <v>496.52</v>
      </c>
      <c r="J1041" s="220">
        <v>6</v>
      </c>
      <c r="L1041" s="11">
        <v>1</v>
      </c>
      <c r="M1041" s="204"/>
      <c r="N1041" s="204"/>
      <c r="O1041" s="11"/>
      <c r="P1041" s="204"/>
      <c r="Q1041" s="204"/>
      <c r="R1041" s="11">
        <v>1</v>
      </c>
      <c r="S1041" s="204">
        <v>496.52</v>
      </c>
      <c r="T1041" s="204">
        <v>496.52</v>
      </c>
      <c r="V1041" s="11"/>
      <c r="W1041" s="11"/>
      <c r="X1041" s="11"/>
      <c r="Y1041" s="11"/>
      <c r="Z1041" s="11"/>
      <c r="AA1041" s="11"/>
      <c r="AB1041" s="11"/>
      <c r="AC1041" s="11"/>
      <c r="AD1041" s="11"/>
    </row>
    <row r="1042" spans="1:30">
      <c r="A1042" s="56"/>
      <c r="B1042" s="11"/>
      <c r="C1042" s="11" t="s">
        <v>414</v>
      </c>
      <c r="D1042" s="11"/>
      <c r="E1042" s="11" t="s">
        <v>98</v>
      </c>
      <c r="F1042" s="11">
        <v>1</v>
      </c>
      <c r="G1042" s="204">
        <v>492.11</v>
      </c>
      <c r="H1042" s="204">
        <v>492.11</v>
      </c>
      <c r="I1042" s="204">
        <v>492.11</v>
      </c>
      <c r="J1042" s="220">
        <v>13</v>
      </c>
      <c r="L1042" s="11">
        <v>1</v>
      </c>
      <c r="M1042" s="204"/>
      <c r="N1042" s="204"/>
      <c r="O1042" s="11"/>
      <c r="P1042" s="204"/>
      <c r="Q1042" s="204"/>
      <c r="R1042" s="11">
        <v>1</v>
      </c>
      <c r="S1042" s="204">
        <v>492.11</v>
      </c>
      <c r="T1042" s="204">
        <v>492.11</v>
      </c>
      <c r="V1042" s="11"/>
      <c r="W1042" s="11"/>
      <c r="X1042" s="11"/>
      <c r="Y1042" s="11"/>
      <c r="Z1042" s="11"/>
      <c r="AA1042" s="11"/>
      <c r="AB1042" s="11"/>
      <c r="AC1042" s="11"/>
      <c r="AD1042" s="11"/>
    </row>
    <row r="1043" spans="1:30">
      <c r="A1043" s="56"/>
      <c r="B1043" s="11"/>
      <c r="C1043" s="11" t="s">
        <v>184</v>
      </c>
      <c r="D1043" s="11"/>
      <c r="E1043" s="11" t="s">
        <v>185</v>
      </c>
      <c r="F1043" s="11">
        <v>1</v>
      </c>
      <c r="G1043" s="204">
        <v>442.69</v>
      </c>
      <c r="H1043" s="204">
        <v>442.69</v>
      </c>
      <c r="I1043" s="204">
        <v>442.69</v>
      </c>
      <c r="J1043" s="220">
        <v>12</v>
      </c>
      <c r="L1043" s="11">
        <v>1</v>
      </c>
      <c r="M1043" s="204"/>
      <c r="N1043" s="204"/>
      <c r="O1043" s="11"/>
      <c r="P1043" s="204"/>
      <c r="Q1043" s="204"/>
      <c r="R1043" s="11">
        <v>1</v>
      </c>
      <c r="S1043" s="204">
        <v>442.69</v>
      </c>
      <c r="T1043" s="204">
        <v>442.69</v>
      </c>
      <c r="V1043" s="11"/>
      <c r="W1043" s="11"/>
      <c r="X1043" s="11"/>
      <c r="Y1043" s="11"/>
      <c r="Z1043" s="11"/>
      <c r="AA1043" s="11"/>
      <c r="AB1043" s="11"/>
      <c r="AC1043" s="11"/>
      <c r="AD1043" s="11"/>
    </row>
    <row r="1044" spans="1:30">
      <c r="A1044" s="56"/>
      <c r="B1044" s="11"/>
      <c r="C1044" s="11" t="s">
        <v>261</v>
      </c>
      <c r="D1044" s="11"/>
      <c r="E1044" s="11" t="s">
        <v>262</v>
      </c>
      <c r="F1044" s="11">
        <v>1</v>
      </c>
      <c r="G1044" s="204">
        <v>413.47</v>
      </c>
      <c r="H1044" s="204">
        <v>413.47</v>
      </c>
      <c r="I1044" s="204">
        <v>413.47</v>
      </c>
      <c r="J1044" s="220">
        <v>13</v>
      </c>
      <c r="L1044" s="11">
        <v>1</v>
      </c>
      <c r="M1044" s="204"/>
      <c r="N1044" s="204"/>
      <c r="O1044" s="11"/>
      <c r="P1044" s="204"/>
      <c r="Q1044" s="204"/>
      <c r="R1044" s="11">
        <v>1</v>
      </c>
      <c r="S1044" s="204">
        <v>413.47</v>
      </c>
      <c r="T1044" s="204">
        <v>413.47</v>
      </c>
      <c r="V1044" s="11"/>
      <c r="W1044" s="11"/>
      <c r="X1044" s="11"/>
      <c r="Y1044" s="11"/>
      <c r="Z1044" s="11"/>
      <c r="AA1044" s="11"/>
      <c r="AB1044" s="11"/>
      <c r="AC1044" s="11"/>
      <c r="AD1044" s="11"/>
    </row>
    <row r="1045" spans="1:30">
      <c r="A1045" s="56"/>
      <c r="B1045" s="11"/>
      <c r="C1045" s="11" t="s">
        <v>302</v>
      </c>
      <c r="D1045" s="11"/>
      <c r="E1045" s="11" t="s">
        <v>144</v>
      </c>
      <c r="F1045" s="11">
        <v>1</v>
      </c>
      <c r="G1045" s="204">
        <v>400.1</v>
      </c>
      <c r="H1045" s="204">
        <v>400.1</v>
      </c>
      <c r="I1045" s="204">
        <v>400.1</v>
      </c>
      <c r="J1045" s="220">
        <v>7</v>
      </c>
      <c r="L1045" s="11">
        <v>1</v>
      </c>
      <c r="M1045" s="204"/>
      <c r="N1045" s="204"/>
      <c r="O1045" s="11"/>
      <c r="P1045" s="204"/>
      <c r="Q1045" s="204"/>
      <c r="R1045" s="11">
        <v>1</v>
      </c>
      <c r="S1045" s="204">
        <v>400.1</v>
      </c>
      <c r="T1045" s="204">
        <v>400.1</v>
      </c>
      <c r="V1045" s="11"/>
      <c r="W1045" s="11"/>
      <c r="X1045" s="11"/>
      <c r="Y1045" s="11"/>
      <c r="Z1045" s="11"/>
      <c r="AA1045" s="11"/>
      <c r="AB1045" s="11"/>
      <c r="AC1045" s="11"/>
      <c r="AD1045" s="11"/>
    </row>
    <row r="1046" spans="1:30">
      <c r="A1046" s="56"/>
      <c r="B1046" s="11"/>
      <c r="C1046" s="11" t="s">
        <v>287</v>
      </c>
      <c r="D1046" s="11"/>
      <c r="E1046" s="11" t="s">
        <v>119</v>
      </c>
      <c r="F1046" s="11">
        <v>1</v>
      </c>
      <c r="G1046" s="204">
        <v>372.67</v>
      </c>
      <c r="H1046" s="204">
        <v>372.67</v>
      </c>
      <c r="I1046" s="204">
        <v>372.67</v>
      </c>
      <c r="J1046" s="220">
        <v>7</v>
      </c>
      <c r="L1046" s="11">
        <v>1</v>
      </c>
      <c r="M1046" s="204"/>
      <c r="N1046" s="204"/>
      <c r="O1046" s="11"/>
      <c r="P1046" s="204"/>
      <c r="Q1046" s="204"/>
      <c r="R1046" s="11">
        <v>1</v>
      </c>
      <c r="S1046" s="204">
        <v>372.67</v>
      </c>
      <c r="T1046" s="204">
        <v>372.67</v>
      </c>
      <c r="V1046" s="11"/>
      <c r="W1046" s="11"/>
      <c r="X1046" s="11"/>
      <c r="Y1046" s="11"/>
      <c r="Z1046" s="11"/>
      <c r="AA1046" s="11"/>
      <c r="AB1046" s="11"/>
      <c r="AC1046" s="11"/>
      <c r="AD1046" s="11"/>
    </row>
    <row r="1047" spans="1:30">
      <c r="A1047" s="56"/>
      <c r="B1047" s="11"/>
      <c r="C1047" s="11" t="s">
        <v>335</v>
      </c>
      <c r="D1047" s="11"/>
      <c r="E1047" s="11" t="s">
        <v>336</v>
      </c>
      <c r="F1047" s="11">
        <v>1</v>
      </c>
      <c r="G1047" s="204">
        <v>331.47</v>
      </c>
      <c r="H1047" s="204">
        <v>331.47</v>
      </c>
      <c r="I1047" s="204">
        <v>331.47</v>
      </c>
      <c r="J1047" s="220">
        <v>13</v>
      </c>
      <c r="L1047" s="11">
        <v>1</v>
      </c>
      <c r="M1047" s="204"/>
      <c r="N1047" s="204"/>
      <c r="O1047" s="11"/>
      <c r="P1047" s="204"/>
      <c r="Q1047" s="204"/>
      <c r="R1047" s="11">
        <v>1</v>
      </c>
      <c r="S1047" s="204">
        <v>331.47</v>
      </c>
      <c r="T1047" s="204">
        <v>331.47</v>
      </c>
      <c r="V1047" s="11"/>
      <c r="W1047" s="11"/>
      <c r="X1047" s="11"/>
      <c r="Y1047" s="11"/>
      <c r="Z1047" s="11"/>
      <c r="AA1047" s="11"/>
      <c r="AB1047" s="11"/>
      <c r="AC1047" s="11"/>
      <c r="AD1047" s="11"/>
    </row>
    <row r="1048" spans="1:30">
      <c r="A1048" s="56"/>
      <c r="B1048" s="11"/>
      <c r="C1048" s="11" t="s">
        <v>223</v>
      </c>
      <c r="D1048" s="11"/>
      <c r="E1048" s="11" t="s">
        <v>224</v>
      </c>
      <c r="F1048" s="11">
        <v>1</v>
      </c>
      <c r="G1048" s="204">
        <v>329.7</v>
      </c>
      <c r="H1048" s="204">
        <v>329.7</v>
      </c>
      <c r="I1048" s="204">
        <v>329.7</v>
      </c>
      <c r="J1048" s="220">
        <v>7</v>
      </c>
      <c r="L1048" s="11">
        <v>1</v>
      </c>
      <c r="M1048" s="204"/>
      <c r="N1048" s="204"/>
      <c r="O1048" s="11"/>
      <c r="P1048" s="204"/>
      <c r="Q1048" s="204"/>
      <c r="R1048" s="11">
        <v>1</v>
      </c>
      <c r="S1048" s="204">
        <v>329.7</v>
      </c>
      <c r="T1048" s="204">
        <v>329.7</v>
      </c>
      <c r="V1048" s="11"/>
      <c r="W1048" s="11"/>
      <c r="X1048" s="11"/>
      <c r="Y1048" s="11"/>
      <c r="Z1048" s="11"/>
      <c r="AA1048" s="11"/>
      <c r="AB1048" s="11"/>
      <c r="AC1048" s="11"/>
      <c r="AD1048" s="11"/>
    </row>
    <row r="1049" spans="1:30">
      <c r="A1049" s="56"/>
      <c r="B1049" s="11"/>
      <c r="C1049" s="11" t="s">
        <v>313</v>
      </c>
      <c r="D1049" s="11"/>
      <c r="E1049" s="11" t="s">
        <v>124</v>
      </c>
      <c r="F1049" s="11">
        <v>1</v>
      </c>
      <c r="G1049" s="204">
        <v>323.62</v>
      </c>
      <c r="H1049" s="204">
        <v>323.62</v>
      </c>
      <c r="I1049" s="204">
        <v>323.62</v>
      </c>
      <c r="J1049" s="220">
        <v>13</v>
      </c>
      <c r="L1049" s="11">
        <v>1</v>
      </c>
      <c r="M1049" s="204"/>
      <c r="N1049" s="204"/>
      <c r="O1049" s="11"/>
      <c r="P1049" s="204"/>
      <c r="Q1049" s="204"/>
      <c r="R1049" s="11">
        <v>1</v>
      </c>
      <c r="S1049" s="204">
        <v>323.62</v>
      </c>
      <c r="T1049" s="204">
        <v>323.62</v>
      </c>
      <c r="V1049" s="11"/>
      <c r="W1049" s="11"/>
      <c r="X1049" s="11"/>
      <c r="Y1049" s="11"/>
      <c r="Z1049" s="11"/>
      <c r="AA1049" s="11"/>
      <c r="AB1049" s="11"/>
      <c r="AC1049" s="11"/>
      <c r="AD1049" s="11"/>
    </row>
    <row r="1050" spans="1:30">
      <c r="A1050" s="56"/>
      <c r="B1050" s="11"/>
      <c r="C1050" s="11" t="s">
        <v>95</v>
      </c>
      <c r="D1050" s="11"/>
      <c r="E1050" s="11" t="s">
        <v>96</v>
      </c>
      <c r="F1050" s="11">
        <v>2</v>
      </c>
      <c r="G1050" s="204">
        <v>242.01</v>
      </c>
      <c r="H1050" s="204">
        <v>484.02</v>
      </c>
      <c r="I1050" s="204">
        <v>242.01</v>
      </c>
      <c r="J1050" s="220">
        <v>7.5</v>
      </c>
      <c r="L1050" s="11">
        <v>2</v>
      </c>
      <c r="M1050" s="204"/>
      <c r="N1050" s="204"/>
      <c r="O1050" s="11"/>
      <c r="P1050" s="204"/>
      <c r="Q1050" s="204"/>
      <c r="R1050" s="11">
        <v>2</v>
      </c>
      <c r="S1050" s="204">
        <v>484.02</v>
      </c>
      <c r="T1050" s="204">
        <v>242.01</v>
      </c>
      <c r="V1050" s="11"/>
      <c r="W1050" s="11"/>
      <c r="X1050" s="11"/>
      <c r="Y1050" s="11"/>
      <c r="Z1050" s="11"/>
      <c r="AA1050" s="11"/>
      <c r="AB1050" s="11"/>
      <c r="AC1050" s="11"/>
      <c r="AD1050" s="11"/>
    </row>
    <row r="1051" spans="1:30">
      <c r="A1051" s="56"/>
      <c r="B1051" s="11"/>
      <c r="C1051" s="11" t="s">
        <v>346</v>
      </c>
      <c r="D1051" s="11"/>
      <c r="E1051" s="11" t="s">
        <v>347</v>
      </c>
      <c r="F1051" s="11">
        <v>2</v>
      </c>
      <c r="G1051" s="204">
        <v>236.79499999999999</v>
      </c>
      <c r="H1051" s="204">
        <v>473.59</v>
      </c>
      <c r="I1051" s="204">
        <v>236.79499999999999</v>
      </c>
      <c r="J1051" s="220">
        <v>9.5</v>
      </c>
      <c r="L1051" s="11">
        <v>2</v>
      </c>
      <c r="M1051" s="204"/>
      <c r="N1051" s="204"/>
      <c r="O1051" s="11"/>
      <c r="P1051" s="204"/>
      <c r="Q1051" s="204"/>
      <c r="R1051" s="11">
        <v>2</v>
      </c>
      <c r="S1051" s="204">
        <v>473.59</v>
      </c>
      <c r="T1051" s="204">
        <v>236.79499999999999</v>
      </c>
      <c r="V1051" s="11"/>
      <c r="W1051" s="11"/>
      <c r="X1051" s="11"/>
      <c r="Y1051" s="11"/>
      <c r="Z1051" s="11"/>
      <c r="AA1051" s="11"/>
      <c r="AB1051" s="11"/>
      <c r="AC1051" s="11"/>
      <c r="AD1051" s="11"/>
    </row>
    <row r="1052" spans="1:30">
      <c r="A1052" s="56"/>
      <c r="B1052" s="11"/>
      <c r="C1052" s="11" t="s">
        <v>306</v>
      </c>
      <c r="D1052" s="11"/>
      <c r="E1052" s="11" t="s">
        <v>307</v>
      </c>
      <c r="F1052" s="11">
        <v>1</v>
      </c>
      <c r="G1052" s="204">
        <v>218.65</v>
      </c>
      <c r="H1052" s="204">
        <v>218.65</v>
      </c>
      <c r="I1052" s="204">
        <v>218.65</v>
      </c>
      <c r="J1052" s="220">
        <v>13</v>
      </c>
      <c r="L1052" s="11">
        <v>1</v>
      </c>
      <c r="M1052" s="204"/>
      <c r="N1052" s="204"/>
      <c r="O1052" s="11"/>
      <c r="P1052" s="204"/>
      <c r="Q1052" s="204"/>
      <c r="R1052" s="11">
        <v>1</v>
      </c>
      <c r="S1052" s="204">
        <v>218.65</v>
      </c>
      <c r="T1052" s="204">
        <v>218.65</v>
      </c>
      <c r="V1052" s="11"/>
      <c r="W1052" s="11"/>
      <c r="X1052" s="11"/>
      <c r="Y1052" s="11"/>
      <c r="Z1052" s="11"/>
      <c r="AA1052" s="11"/>
      <c r="AB1052" s="11"/>
      <c r="AC1052" s="11"/>
      <c r="AD1052" s="11"/>
    </row>
    <row r="1053" spans="1:30">
      <c r="A1053" s="56"/>
      <c r="B1053" s="11"/>
      <c r="C1053" s="11" t="s">
        <v>315</v>
      </c>
      <c r="D1053" s="11"/>
      <c r="E1053" s="11" t="s">
        <v>108</v>
      </c>
      <c r="F1053" s="11">
        <v>2</v>
      </c>
      <c r="G1053" s="204">
        <v>213.36</v>
      </c>
      <c r="H1053" s="204">
        <v>426.72</v>
      </c>
      <c r="I1053" s="204">
        <v>213.36</v>
      </c>
      <c r="J1053" s="220">
        <v>13</v>
      </c>
      <c r="L1053" s="11">
        <v>2</v>
      </c>
      <c r="M1053" s="204"/>
      <c r="N1053" s="204"/>
      <c r="O1053" s="11"/>
      <c r="P1053" s="204"/>
      <c r="Q1053" s="204"/>
      <c r="R1053" s="11">
        <v>2</v>
      </c>
      <c r="S1053" s="204">
        <v>426.72</v>
      </c>
      <c r="T1053" s="204">
        <v>213.36</v>
      </c>
      <c r="V1053" s="11"/>
      <c r="W1053" s="11"/>
      <c r="X1053" s="11"/>
      <c r="Y1053" s="11"/>
      <c r="Z1053" s="11"/>
      <c r="AA1053" s="11"/>
      <c r="AB1053" s="11"/>
      <c r="AC1053" s="11"/>
      <c r="AD1053" s="11"/>
    </row>
    <row r="1054" spans="1:30">
      <c r="A1054" s="56"/>
      <c r="B1054" s="11"/>
      <c r="C1054" s="11" t="s">
        <v>203</v>
      </c>
      <c r="D1054" s="11"/>
      <c r="E1054" s="11" t="s">
        <v>98</v>
      </c>
      <c r="F1054" s="11">
        <v>2</v>
      </c>
      <c r="G1054" s="204">
        <v>188.14</v>
      </c>
      <c r="H1054" s="204">
        <v>376.28</v>
      </c>
      <c r="I1054" s="204">
        <v>188.14</v>
      </c>
      <c r="J1054" s="220">
        <v>7</v>
      </c>
      <c r="L1054" s="11">
        <v>2</v>
      </c>
      <c r="M1054" s="204"/>
      <c r="N1054" s="204"/>
      <c r="O1054" s="11"/>
      <c r="P1054" s="204"/>
      <c r="Q1054" s="204"/>
      <c r="R1054" s="11">
        <v>2</v>
      </c>
      <c r="S1054" s="204">
        <v>376.28</v>
      </c>
      <c r="T1054" s="204">
        <v>188.14</v>
      </c>
      <c r="V1054" s="11"/>
      <c r="W1054" s="11"/>
      <c r="X1054" s="11"/>
      <c r="Y1054" s="11"/>
      <c r="Z1054" s="11"/>
      <c r="AA1054" s="11"/>
      <c r="AB1054" s="11"/>
      <c r="AC1054" s="11"/>
      <c r="AD1054" s="11"/>
    </row>
    <row r="1055" spans="1:30">
      <c r="A1055" s="56"/>
      <c r="B1055" s="11"/>
      <c r="C1055" s="11" t="s">
        <v>426</v>
      </c>
      <c r="D1055" s="11"/>
      <c r="E1055" s="11" t="s">
        <v>258</v>
      </c>
      <c r="F1055" s="11">
        <v>3</v>
      </c>
      <c r="G1055" s="204">
        <v>177.46666666666701</v>
      </c>
      <c r="H1055" s="204">
        <v>532.4</v>
      </c>
      <c r="I1055" s="204">
        <v>177.46666666666701</v>
      </c>
      <c r="J1055" s="220">
        <v>12.6666666666667</v>
      </c>
      <c r="L1055" s="11">
        <v>3</v>
      </c>
      <c r="M1055" s="204"/>
      <c r="N1055" s="204"/>
      <c r="O1055" s="11"/>
      <c r="P1055" s="204"/>
      <c r="Q1055" s="204"/>
      <c r="R1055" s="11">
        <v>3</v>
      </c>
      <c r="S1055" s="204">
        <v>532.4</v>
      </c>
      <c r="T1055" s="204">
        <v>177.46666666666701</v>
      </c>
      <c r="V1055" s="11"/>
      <c r="W1055" s="11"/>
      <c r="X1055" s="11"/>
      <c r="Y1055" s="11"/>
      <c r="Z1055" s="11"/>
      <c r="AA1055" s="11"/>
      <c r="AB1055" s="11"/>
      <c r="AC1055" s="11"/>
      <c r="AD1055" s="11"/>
    </row>
    <row r="1056" spans="1:30">
      <c r="A1056" s="56"/>
      <c r="B1056" s="11"/>
      <c r="C1056" s="11" t="s">
        <v>176</v>
      </c>
      <c r="D1056" s="11"/>
      <c r="E1056" s="11" t="s">
        <v>177</v>
      </c>
      <c r="F1056" s="11">
        <v>1</v>
      </c>
      <c r="G1056" s="204">
        <v>172.64</v>
      </c>
      <c r="H1056" s="204">
        <v>172.64</v>
      </c>
      <c r="I1056" s="204">
        <v>172.64</v>
      </c>
      <c r="J1056" s="220">
        <v>13</v>
      </c>
      <c r="L1056" s="11">
        <v>1</v>
      </c>
      <c r="M1056" s="204"/>
      <c r="N1056" s="204"/>
      <c r="O1056" s="11"/>
      <c r="P1056" s="204"/>
      <c r="Q1056" s="204"/>
      <c r="R1056" s="11">
        <v>1</v>
      </c>
      <c r="S1056" s="204">
        <v>172.64</v>
      </c>
      <c r="T1056" s="204">
        <v>172.64</v>
      </c>
      <c r="V1056" s="11"/>
      <c r="W1056" s="11"/>
      <c r="X1056" s="11"/>
      <c r="Y1056" s="11"/>
      <c r="Z1056" s="11"/>
      <c r="AA1056" s="11"/>
      <c r="AB1056" s="11"/>
      <c r="AC1056" s="11"/>
      <c r="AD1056" s="11"/>
    </row>
    <row r="1057" spans="1:30">
      <c r="A1057" s="56"/>
      <c r="B1057" s="11"/>
      <c r="C1057" s="11" t="s">
        <v>329</v>
      </c>
      <c r="D1057" s="11"/>
      <c r="E1057" s="11" t="s">
        <v>330</v>
      </c>
      <c r="F1057" s="11">
        <v>1</v>
      </c>
      <c r="G1057" s="204">
        <v>75.22</v>
      </c>
      <c r="H1057" s="204">
        <v>75.22</v>
      </c>
      <c r="I1057" s="204">
        <v>75.22</v>
      </c>
      <c r="J1057" s="220">
        <v>13</v>
      </c>
      <c r="L1057" s="11">
        <v>1</v>
      </c>
      <c r="M1057" s="204"/>
      <c r="N1057" s="204"/>
      <c r="O1057" s="11"/>
      <c r="P1057" s="204"/>
      <c r="Q1057" s="204"/>
      <c r="R1057" s="11">
        <v>1</v>
      </c>
      <c r="S1057" s="204">
        <v>75.22</v>
      </c>
      <c r="T1057" s="204">
        <v>75.22</v>
      </c>
      <c r="V1057" s="11"/>
      <c r="W1057" s="11"/>
      <c r="X1057" s="11"/>
      <c r="Y1057" s="11"/>
      <c r="Z1057" s="11"/>
      <c r="AA1057" s="11"/>
      <c r="AB1057" s="11"/>
      <c r="AC1057" s="11"/>
      <c r="AD1057" s="11"/>
    </row>
    <row r="1058" spans="1:30">
      <c r="A1058" s="56"/>
      <c r="B1058" s="11"/>
      <c r="C1058" s="11" t="s">
        <v>257</v>
      </c>
      <c r="D1058" s="11"/>
      <c r="E1058" s="11" t="s">
        <v>258</v>
      </c>
      <c r="F1058" s="11">
        <v>1</v>
      </c>
      <c r="G1058" s="204">
        <v>68.400000000000006</v>
      </c>
      <c r="H1058" s="204">
        <v>68.400000000000006</v>
      </c>
      <c r="I1058" s="204">
        <v>68.400000000000006</v>
      </c>
      <c r="J1058" s="220">
        <v>13</v>
      </c>
      <c r="L1058" s="11">
        <v>1</v>
      </c>
      <c r="M1058" s="204"/>
      <c r="N1058" s="204"/>
      <c r="O1058" s="11"/>
      <c r="P1058" s="204"/>
      <c r="Q1058" s="204"/>
      <c r="R1058" s="11">
        <v>1</v>
      </c>
      <c r="S1058" s="204">
        <v>68.400000000000006</v>
      </c>
      <c r="T1058" s="204">
        <v>68.400000000000006</v>
      </c>
      <c r="V1058" s="11"/>
      <c r="W1058" s="11"/>
      <c r="X1058" s="11"/>
      <c r="Y1058" s="11"/>
      <c r="Z1058" s="11"/>
      <c r="AA1058" s="11"/>
      <c r="AB1058" s="11"/>
      <c r="AC1058" s="11"/>
      <c r="AD1058" s="11"/>
    </row>
    <row r="1059" spans="1:30">
      <c r="A1059" s="56"/>
      <c r="B1059" s="11"/>
      <c r="C1059" s="11" t="s">
        <v>303</v>
      </c>
      <c r="D1059" s="11"/>
      <c r="E1059" s="11" t="s">
        <v>89</v>
      </c>
      <c r="F1059" s="11">
        <v>1</v>
      </c>
      <c r="G1059" s="204">
        <v>45.85</v>
      </c>
      <c r="H1059" s="204">
        <v>45.85</v>
      </c>
      <c r="I1059" s="204">
        <v>45.85</v>
      </c>
      <c r="J1059" s="220">
        <v>5</v>
      </c>
      <c r="L1059" s="11">
        <v>1</v>
      </c>
      <c r="M1059" s="204"/>
      <c r="N1059" s="204"/>
      <c r="O1059" s="11"/>
      <c r="P1059" s="204"/>
      <c r="Q1059" s="204"/>
      <c r="R1059" s="11">
        <v>1</v>
      </c>
      <c r="S1059" s="204">
        <v>45.85</v>
      </c>
      <c r="T1059" s="204">
        <v>45.85</v>
      </c>
      <c r="V1059" s="11"/>
      <c r="W1059" s="11"/>
      <c r="X1059" s="11"/>
      <c r="Y1059" s="11"/>
      <c r="Z1059" s="11"/>
      <c r="AA1059" s="11"/>
      <c r="AB1059" s="11"/>
      <c r="AC1059" s="11"/>
      <c r="AD1059" s="11"/>
    </row>
    <row r="1060" spans="1:30">
      <c r="A1060" s="56"/>
      <c r="B1060" s="11"/>
      <c r="C1060" s="11" t="s">
        <v>99</v>
      </c>
      <c r="D1060" s="11"/>
      <c r="E1060" s="11" t="s">
        <v>100</v>
      </c>
      <c r="F1060" s="11">
        <v>1</v>
      </c>
      <c r="G1060" s="204"/>
      <c r="H1060" s="204">
        <v>834.81</v>
      </c>
      <c r="I1060" s="204">
        <v>834.81</v>
      </c>
      <c r="J1060" s="220">
        <v>7</v>
      </c>
      <c r="L1060" s="11"/>
      <c r="M1060" s="204">
        <v>834.81</v>
      </c>
      <c r="N1060" s="204">
        <v>834.81</v>
      </c>
      <c r="O1060" s="11"/>
      <c r="P1060" s="204"/>
      <c r="Q1060" s="204"/>
      <c r="R1060" s="11">
        <v>1</v>
      </c>
      <c r="S1060" s="204">
        <v>834.81</v>
      </c>
      <c r="T1060" s="204">
        <v>834.81</v>
      </c>
      <c r="V1060" s="11"/>
      <c r="W1060" s="11"/>
      <c r="X1060" s="11"/>
      <c r="Y1060" s="11"/>
      <c r="Z1060" s="11"/>
      <c r="AA1060" s="11"/>
      <c r="AB1060" s="11"/>
      <c r="AC1060" s="11"/>
      <c r="AD1060" s="11"/>
    </row>
    <row r="1061" spans="1:30">
      <c r="A1061" s="56"/>
      <c r="B1061" s="11"/>
      <c r="C1061" s="11" t="s">
        <v>111</v>
      </c>
      <c r="D1061" s="11"/>
      <c r="E1061" s="11" t="s">
        <v>89</v>
      </c>
      <c r="F1061" s="11">
        <v>2</v>
      </c>
      <c r="G1061" s="204"/>
      <c r="H1061" s="204">
        <v>3328.78</v>
      </c>
      <c r="I1061" s="204">
        <v>1664.39</v>
      </c>
      <c r="J1061" s="220">
        <v>2</v>
      </c>
      <c r="L1061" s="11"/>
      <c r="M1061" s="204">
        <v>3328.78</v>
      </c>
      <c r="N1061" s="204">
        <v>1664.39</v>
      </c>
      <c r="O1061" s="11"/>
      <c r="P1061" s="204"/>
      <c r="Q1061" s="204"/>
      <c r="R1061" s="11">
        <v>2</v>
      </c>
      <c r="S1061" s="204">
        <v>3328.78</v>
      </c>
      <c r="T1061" s="204">
        <v>1664.39</v>
      </c>
      <c r="V1061" s="11"/>
      <c r="W1061" s="11"/>
      <c r="X1061" s="11"/>
      <c r="Y1061" s="11"/>
      <c r="Z1061" s="11"/>
      <c r="AA1061" s="11"/>
      <c r="AB1061" s="11"/>
      <c r="AC1061" s="11"/>
      <c r="AD1061" s="11"/>
    </row>
    <row r="1062" spans="1:30">
      <c r="A1062" s="56"/>
      <c r="B1062" s="11"/>
      <c r="C1062" s="11" t="s">
        <v>130</v>
      </c>
      <c r="D1062" s="11"/>
      <c r="E1062" s="11" t="s">
        <v>98</v>
      </c>
      <c r="F1062" s="11">
        <v>1</v>
      </c>
      <c r="G1062" s="204"/>
      <c r="H1062" s="204">
        <v>780</v>
      </c>
      <c r="I1062" s="204">
        <v>780</v>
      </c>
      <c r="J1062" s="220">
        <v>13</v>
      </c>
      <c r="L1062" s="11"/>
      <c r="M1062" s="204">
        <v>780</v>
      </c>
      <c r="N1062" s="204">
        <v>780</v>
      </c>
      <c r="O1062" s="11"/>
      <c r="P1062" s="204"/>
      <c r="Q1062" s="204"/>
      <c r="R1062" s="11">
        <v>1</v>
      </c>
      <c r="S1062" s="204">
        <v>780</v>
      </c>
      <c r="T1062" s="204">
        <v>780</v>
      </c>
      <c r="V1062" s="11"/>
      <c r="W1062" s="11"/>
      <c r="X1062" s="11"/>
      <c r="Y1062" s="11"/>
      <c r="Z1062" s="11"/>
      <c r="AA1062" s="11"/>
      <c r="AB1062" s="11"/>
      <c r="AC1062" s="11"/>
      <c r="AD1062" s="11"/>
    </row>
    <row r="1063" spans="1:30">
      <c r="A1063" s="56"/>
      <c r="B1063" s="11"/>
      <c r="C1063" s="11" t="s">
        <v>133</v>
      </c>
      <c r="D1063" s="11"/>
      <c r="E1063" s="11" t="s">
        <v>134</v>
      </c>
      <c r="F1063" s="11">
        <v>1</v>
      </c>
      <c r="G1063" s="204"/>
      <c r="H1063" s="204">
        <v>1229.29</v>
      </c>
      <c r="I1063" s="204">
        <v>1229.29</v>
      </c>
      <c r="J1063" s="220">
        <v>13</v>
      </c>
      <c r="L1063" s="11"/>
      <c r="M1063" s="204">
        <v>1229.29</v>
      </c>
      <c r="N1063" s="204">
        <v>1229.29</v>
      </c>
      <c r="O1063" s="11"/>
      <c r="P1063" s="204"/>
      <c r="Q1063" s="204"/>
      <c r="R1063" s="11">
        <v>1</v>
      </c>
      <c r="S1063" s="204">
        <v>1229.29</v>
      </c>
      <c r="T1063" s="204">
        <v>1229.29</v>
      </c>
      <c r="V1063" s="11"/>
      <c r="W1063" s="11"/>
      <c r="X1063" s="11"/>
      <c r="Y1063" s="11"/>
      <c r="Z1063" s="11"/>
      <c r="AA1063" s="11"/>
      <c r="AB1063" s="11"/>
      <c r="AC1063" s="11"/>
      <c r="AD1063" s="11"/>
    </row>
    <row r="1064" spans="1:30">
      <c r="A1064" s="56"/>
      <c r="B1064" s="11"/>
      <c r="C1064" s="11" t="s">
        <v>140</v>
      </c>
      <c r="D1064" s="11"/>
      <c r="E1064" s="11" t="s">
        <v>141</v>
      </c>
      <c r="F1064" s="11">
        <v>3</v>
      </c>
      <c r="G1064" s="204"/>
      <c r="H1064" s="204">
        <v>2415.8200000000002</v>
      </c>
      <c r="I1064" s="204">
        <v>805.27333333333297</v>
      </c>
      <c r="J1064" s="220">
        <v>11</v>
      </c>
      <c r="L1064" s="11"/>
      <c r="M1064" s="204">
        <v>2415.8200000000002</v>
      </c>
      <c r="N1064" s="204">
        <v>805.27333333333297</v>
      </c>
      <c r="O1064" s="11"/>
      <c r="P1064" s="204"/>
      <c r="Q1064" s="204"/>
      <c r="R1064" s="11">
        <v>3</v>
      </c>
      <c r="S1064" s="204">
        <v>2415.8200000000002</v>
      </c>
      <c r="T1064" s="204">
        <v>805.27333333333297</v>
      </c>
      <c r="V1064" s="11"/>
      <c r="W1064" s="11"/>
      <c r="X1064" s="11"/>
      <c r="Y1064" s="11"/>
      <c r="Z1064" s="11"/>
      <c r="AA1064" s="11"/>
      <c r="AB1064" s="11"/>
      <c r="AC1064" s="11"/>
      <c r="AD1064" s="11"/>
    </row>
    <row r="1065" spans="1:30">
      <c r="A1065" s="56"/>
      <c r="B1065" s="11"/>
      <c r="C1065" s="11" t="s">
        <v>200</v>
      </c>
      <c r="D1065" s="11"/>
      <c r="E1065" s="11" t="s">
        <v>89</v>
      </c>
      <c r="F1065" s="11">
        <v>1</v>
      </c>
      <c r="G1065" s="204"/>
      <c r="H1065" s="204">
        <v>540.98</v>
      </c>
      <c r="I1065" s="204">
        <v>540.98</v>
      </c>
      <c r="J1065" s="220">
        <v>7</v>
      </c>
      <c r="L1065" s="11"/>
      <c r="M1065" s="204">
        <v>540.98</v>
      </c>
      <c r="N1065" s="204">
        <v>540.98</v>
      </c>
      <c r="O1065" s="11"/>
      <c r="P1065" s="204"/>
      <c r="Q1065" s="204"/>
      <c r="R1065" s="11">
        <v>1</v>
      </c>
      <c r="S1065" s="204">
        <v>540.98</v>
      </c>
      <c r="T1065" s="204">
        <v>540.98</v>
      </c>
      <c r="V1065" s="11"/>
      <c r="W1065" s="11"/>
      <c r="X1065" s="11"/>
      <c r="Y1065" s="11"/>
      <c r="Z1065" s="11"/>
      <c r="AA1065" s="11"/>
      <c r="AB1065" s="11"/>
      <c r="AC1065" s="11"/>
      <c r="AD1065" s="11"/>
    </row>
    <row r="1066" spans="1:30">
      <c r="A1066" s="56"/>
      <c r="B1066" s="11"/>
      <c r="C1066" s="11" t="s">
        <v>280</v>
      </c>
      <c r="D1066" s="11"/>
      <c r="E1066" s="11" t="s">
        <v>118</v>
      </c>
      <c r="F1066" s="11">
        <v>1</v>
      </c>
      <c r="G1066" s="204"/>
      <c r="H1066" s="204">
        <v>343.54</v>
      </c>
      <c r="I1066" s="204">
        <v>343.54</v>
      </c>
      <c r="J1066" s="220">
        <v>6</v>
      </c>
      <c r="L1066" s="11"/>
      <c r="M1066" s="204">
        <v>343.54</v>
      </c>
      <c r="N1066" s="204">
        <v>343.54</v>
      </c>
      <c r="O1066" s="11"/>
      <c r="P1066" s="204"/>
      <c r="Q1066" s="204"/>
      <c r="R1066" s="11">
        <v>1</v>
      </c>
      <c r="S1066" s="204">
        <v>343.54</v>
      </c>
      <c r="T1066" s="204">
        <v>343.54</v>
      </c>
      <c r="V1066" s="11"/>
      <c r="W1066" s="11"/>
      <c r="X1066" s="11"/>
      <c r="Y1066" s="11"/>
      <c r="Z1066" s="11"/>
      <c r="AA1066" s="11"/>
      <c r="AB1066" s="11"/>
      <c r="AC1066" s="11"/>
      <c r="AD1066" s="11"/>
    </row>
    <row r="1067" spans="1:30">
      <c r="A1067" s="56"/>
      <c r="B1067" s="11"/>
      <c r="C1067" s="11" t="s">
        <v>281</v>
      </c>
      <c r="D1067" s="11"/>
      <c r="E1067" s="11" t="s">
        <v>282</v>
      </c>
      <c r="F1067" s="11">
        <v>1</v>
      </c>
      <c r="G1067" s="204"/>
      <c r="H1067" s="204">
        <v>2088.83</v>
      </c>
      <c r="I1067" s="204">
        <v>2088.83</v>
      </c>
      <c r="J1067" s="220">
        <v>13</v>
      </c>
      <c r="L1067" s="11"/>
      <c r="M1067" s="204">
        <v>2088.83</v>
      </c>
      <c r="N1067" s="204">
        <v>2088.83</v>
      </c>
      <c r="O1067" s="11"/>
      <c r="P1067" s="204"/>
      <c r="Q1067" s="204"/>
      <c r="R1067" s="11">
        <v>1</v>
      </c>
      <c r="S1067" s="204">
        <v>2088.83</v>
      </c>
      <c r="T1067" s="204">
        <v>2088.83</v>
      </c>
      <c r="V1067" s="11"/>
      <c r="W1067" s="11"/>
      <c r="X1067" s="11"/>
      <c r="Y1067" s="11"/>
      <c r="Z1067" s="11"/>
      <c r="AA1067" s="11"/>
      <c r="AB1067" s="11"/>
      <c r="AC1067" s="11"/>
      <c r="AD1067" s="11"/>
    </row>
    <row r="1068" spans="1:30">
      <c r="A1068" s="56"/>
      <c r="B1068" s="11"/>
      <c r="C1068" s="11" t="s">
        <v>285</v>
      </c>
      <c r="D1068" s="11"/>
      <c r="E1068" s="11" t="s">
        <v>286</v>
      </c>
      <c r="F1068" s="11">
        <v>1</v>
      </c>
      <c r="G1068" s="204"/>
      <c r="H1068" s="204">
        <v>936.13</v>
      </c>
      <c r="I1068" s="204">
        <v>936.13</v>
      </c>
      <c r="J1068" s="220">
        <v>25</v>
      </c>
      <c r="L1068" s="11"/>
      <c r="M1068" s="204">
        <v>936.13</v>
      </c>
      <c r="N1068" s="204">
        <v>936.13</v>
      </c>
      <c r="O1068" s="11"/>
      <c r="P1068" s="204"/>
      <c r="Q1068" s="204"/>
      <c r="R1068" s="11">
        <v>1</v>
      </c>
      <c r="S1068" s="204">
        <v>936.13</v>
      </c>
      <c r="T1068" s="204">
        <v>936.13</v>
      </c>
      <c r="V1068" s="11"/>
      <c r="W1068" s="11"/>
      <c r="X1068" s="11"/>
      <c r="Y1068" s="11"/>
      <c r="Z1068" s="11"/>
      <c r="AA1068" s="11"/>
      <c r="AB1068" s="11"/>
      <c r="AC1068" s="11"/>
      <c r="AD1068" s="11"/>
    </row>
    <row r="1069" spans="1:30">
      <c r="A1069" s="56"/>
      <c r="B1069" s="11"/>
      <c r="C1069" s="11" t="s">
        <v>319</v>
      </c>
      <c r="D1069" s="11"/>
      <c r="E1069" s="11" t="s">
        <v>320</v>
      </c>
      <c r="F1069" s="11">
        <v>1</v>
      </c>
      <c r="G1069" s="204"/>
      <c r="H1069" s="204">
        <v>434.5</v>
      </c>
      <c r="I1069" s="204">
        <v>434.5</v>
      </c>
      <c r="J1069" s="220">
        <v>13</v>
      </c>
      <c r="L1069" s="11"/>
      <c r="M1069" s="204">
        <v>434.5</v>
      </c>
      <c r="N1069" s="204">
        <v>434.5</v>
      </c>
      <c r="O1069" s="11"/>
      <c r="P1069" s="204"/>
      <c r="Q1069" s="204"/>
      <c r="R1069" s="11">
        <v>1</v>
      </c>
      <c r="S1069" s="204">
        <v>434.5</v>
      </c>
      <c r="T1069" s="204">
        <v>434.5</v>
      </c>
      <c r="V1069" s="11"/>
      <c r="W1069" s="11"/>
      <c r="X1069" s="11"/>
      <c r="Y1069" s="11"/>
      <c r="Z1069" s="11"/>
      <c r="AA1069" s="11"/>
      <c r="AB1069" s="11"/>
      <c r="AC1069" s="11"/>
      <c r="AD1069" s="11"/>
    </row>
    <row r="1070" spans="1:30">
      <c r="A1070" s="56"/>
      <c r="B1070" s="11"/>
      <c r="C1070" s="11" t="s">
        <v>341</v>
      </c>
      <c r="D1070" s="11"/>
      <c r="E1070" s="11" t="s">
        <v>342</v>
      </c>
      <c r="F1070" s="11">
        <v>1</v>
      </c>
      <c r="G1070" s="204"/>
      <c r="H1070" s="204">
        <v>149.07</v>
      </c>
      <c r="I1070" s="204">
        <v>149.07</v>
      </c>
      <c r="J1070" s="220">
        <v>12</v>
      </c>
      <c r="L1070" s="11"/>
      <c r="M1070" s="204">
        <v>149.07</v>
      </c>
      <c r="N1070" s="204">
        <v>149.07</v>
      </c>
      <c r="O1070" s="11"/>
      <c r="P1070" s="204"/>
      <c r="Q1070" s="204"/>
      <c r="R1070" s="11">
        <v>1</v>
      </c>
      <c r="S1070" s="204">
        <v>149.07</v>
      </c>
      <c r="T1070" s="204">
        <v>149.07</v>
      </c>
      <c r="V1070" s="11"/>
      <c r="W1070" s="11"/>
      <c r="X1070" s="11"/>
      <c r="Y1070" s="11"/>
      <c r="Z1070" s="11"/>
      <c r="AA1070" s="11"/>
      <c r="AB1070" s="11"/>
      <c r="AC1070" s="11"/>
      <c r="AD1070" s="11"/>
    </row>
    <row r="1071" spans="1:30">
      <c r="A1071" s="56"/>
      <c r="B1071" s="11"/>
      <c r="C1071" s="11" t="s">
        <v>351</v>
      </c>
      <c r="D1071" s="11"/>
      <c r="E1071" s="11" t="s">
        <v>172</v>
      </c>
      <c r="F1071" s="11">
        <v>1</v>
      </c>
      <c r="G1071" s="204"/>
      <c r="H1071" s="204">
        <v>801.46</v>
      </c>
      <c r="I1071" s="204">
        <v>801.46</v>
      </c>
      <c r="J1071" s="220">
        <v>2</v>
      </c>
      <c r="L1071" s="11"/>
      <c r="M1071" s="204">
        <v>801.46</v>
      </c>
      <c r="N1071" s="204">
        <v>801.46</v>
      </c>
      <c r="O1071" s="11"/>
      <c r="P1071" s="204"/>
      <c r="Q1071" s="204"/>
      <c r="R1071" s="11">
        <v>1</v>
      </c>
      <c r="S1071" s="204">
        <v>801.46</v>
      </c>
      <c r="T1071" s="204">
        <v>801.46</v>
      </c>
      <c r="V1071" s="11"/>
      <c r="W1071" s="11"/>
      <c r="X1071" s="11"/>
      <c r="Y1071" s="11"/>
      <c r="Z1071" s="11"/>
      <c r="AA1071" s="11"/>
      <c r="AB1071" s="11"/>
      <c r="AC1071" s="11"/>
      <c r="AD1071" s="11"/>
    </row>
    <row r="1072" spans="1:30">
      <c r="A1072" s="56"/>
      <c r="B1072" s="11"/>
      <c r="C1072" s="11" t="s">
        <v>361</v>
      </c>
      <c r="D1072" s="11"/>
      <c r="E1072" s="11" t="s">
        <v>362</v>
      </c>
      <c r="F1072" s="11">
        <v>1</v>
      </c>
      <c r="G1072" s="204"/>
      <c r="H1072" s="204">
        <v>992.78</v>
      </c>
      <c r="I1072" s="204">
        <v>992.78</v>
      </c>
      <c r="J1072" s="220">
        <v>7</v>
      </c>
      <c r="L1072" s="11"/>
      <c r="M1072" s="204">
        <v>992.78</v>
      </c>
      <c r="N1072" s="204">
        <v>992.78</v>
      </c>
      <c r="O1072" s="11"/>
      <c r="P1072" s="204"/>
      <c r="Q1072" s="204"/>
      <c r="R1072" s="11">
        <v>1</v>
      </c>
      <c r="S1072" s="204">
        <v>992.78</v>
      </c>
      <c r="T1072" s="204">
        <v>992.78</v>
      </c>
      <c r="V1072" s="11"/>
      <c r="W1072" s="11"/>
      <c r="X1072" s="11"/>
      <c r="Y1072" s="11"/>
      <c r="Z1072" s="11"/>
      <c r="AA1072" s="11"/>
      <c r="AB1072" s="11"/>
      <c r="AC1072" s="11"/>
      <c r="AD1072" s="11"/>
    </row>
    <row r="1073" spans="1:30">
      <c r="A1073" s="56"/>
      <c r="B1073" s="11"/>
      <c r="C1073" s="11" t="s">
        <v>369</v>
      </c>
      <c r="D1073" s="11"/>
      <c r="E1073" s="11" t="s">
        <v>370</v>
      </c>
      <c r="F1073" s="11">
        <v>2</v>
      </c>
      <c r="G1073" s="204"/>
      <c r="H1073" s="204">
        <v>2967.11</v>
      </c>
      <c r="I1073" s="204">
        <v>1483.5550000000001</v>
      </c>
      <c r="J1073" s="220">
        <v>13</v>
      </c>
      <c r="L1073" s="11"/>
      <c r="M1073" s="204">
        <v>2967.11</v>
      </c>
      <c r="N1073" s="204">
        <v>1483.5550000000001</v>
      </c>
      <c r="O1073" s="11"/>
      <c r="P1073" s="204"/>
      <c r="Q1073" s="204"/>
      <c r="R1073" s="11">
        <v>2</v>
      </c>
      <c r="S1073" s="204">
        <v>2967.11</v>
      </c>
      <c r="T1073" s="204">
        <v>1483.5550000000001</v>
      </c>
      <c r="V1073" s="11"/>
      <c r="W1073" s="11"/>
      <c r="X1073" s="11"/>
      <c r="Y1073" s="11"/>
      <c r="Z1073" s="11"/>
      <c r="AA1073" s="11"/>
      <c r="AB1073" s="11"/>
      <c r="AC1073" s="11"/>
      <c r="AD1073" s="11"/>
    </row>
    <row r="1074" spans="1:30">
      <c r="A1074" s="56"/>
      <c r="B1074" s="11"/>
      <c r="C1074" s="11" t="s">
        <v>378</v>
      </c>
      <c r="D1074" s="11"/>
      <c r="E1074" s="11" t="s">
        <v>289</v>
      </c>
      <c r="F1074" s="11">
        <v>1</v>
      </c>
      <c r="G1074" s="204"/>
      <c r="H1074" s="204">
        <v>1151.69</v>
      </c>
      <c r="I1074" s="204">
        <v>1151.69</v>
      </c>
      <c r="J1074" s="220">
        <v>13</v>
      </c>
      <c r="L1074" s="11"/>
      <c r="M1074" s="204">
        <v>1151.69</v>
      </c>
      <c r="N1074" s="204">
        <v>1151.69</v>
      </c>
      <c r="O1074" s="11"/>
      <c r="P1074" s="204"/>
      <c r="Q1074" s="204"/>
      <c r="R1074" s="11">
        <v>1</v>
      </c>
      <c r="S1074" s="204">
        <v>1151.69</v>
      </c>
      <c r="T1074" s="204">
        <v>1151.69</v>
      </c>
      <c r="V1074" s="11"/>
      <c r="W1074" s="11"/>
      <c r="X1074" s="11"/>
      <c r="Y1074" s="11"/>
      <c r="Z1074" s="11"/>
      <c r="AA1074" s="11"/>
      <c r="AB1074" s="11"/>
      <c r="AC1074" s="11"/>
      <c r="AD1074" s="11"/>
    </row>
    <row r="1075" spans="1:30">
      <c r="A1075" s="56"/>
      <c r="B1075" s="11"/>
      <c r="C1075" s="11" t="s">
        <v>387</v>
      </c>
      <c r="D1075" s="11"/>
      <c r="E1075" s="11" t="s">
        <v>350</v>
      </c>
      <c r="F1075" s="11">
        <v>1</v>
      </c>
      <c r="G1075" s="204"/>
      <c r="H1075" s="204">
        <v>60.71</v>
      </c>
      <c r="I1075" s="204">
        <v>60.71</v>
      </c>
      <c r="J1075" s="220">
        <v>1</v>
      </c>
      <c r="L1075" s="11"/>
      <c r="M1075" s="204">
        <v>60.71</v>
      </c>
      <c r="N1075" s="204">
        <v>60.71</v>
      </c>
      <c r="O1075" s="11"/>
      <c r="P1075" s="204"/>
      <c r="Q1075" s="204"/>
      <c r="R1075" s="11">
        <v>1</v>
      </c>
      <c r="S1075" s="204">
        <v>60.71</v>
      </c>
      <c r="T1075" s="204">
        <v>60.71</v>
      </c>
      <c r="V1075" s="11"/>
      <c r="W1075" s="11"/>
      <c r="X1075" s="11"/>
      <c r="Y1075" s="11"/>
      <c r="Z1075" s="11"/>
      <c r="AA1075" s="11"/>
      <c r="AB1075" s="11"/>
      <c r="AC1075" s="11"/>
      <c r="AD1075" s="11"/>
    </row>
    <row r="1076" spans="1:30">
      <c r="A1076" s="56"/>
      <c r="B1076" s="11"/>
      <c r="C1076" s="11" t="s">
        <v>394</v>
      </c>
      <c r="D1076" s="11"/>
      <c r="E1076" s="11" t="s">
        <v>254</v>
      </c>
      <c r="F1076" s="11">
        <v>1</v>
      </c>
      <c r="G1076" s="204"/>
      <c r="H1076" s="204">
        <v>257.58999999999997</v>
      </c>
      <c r="I1076" s="204">
        <v>257.58999999999997</v>
      </c>
      <c r="J1076" s="220">
        <v>7</v>
      </c>
      <c r="L1076" s="11"/>
      <c r="M1076" s="204">
        <v>257.58999999999997</v>
      </c>
      <c r="N1076" s="204">
        <v>257.58999999999997</v>
      </c>
      <c r="O1076" s="11"/>
      <c r="P1076" s="204"/>
      <c r="Q1076" s="204"/>
      <c r="R1076" s="11">
        <v>1</v>
      </c>
      <c r="S1076" s="204">
        <v>257.58999999999997</v>
      </c>
      <c r="T1076" s="204">
        <v>257.58999999999997</v>
      </c>
      <c r="V1076" s="11"/>
      <c r="W1076" s="11"/>
      <c r="X1076" s="11"/>
      <c r="Y1076" s="11"/>
      <c r="Z1076" s="11"/>
      <c r="AA1076" s="11"/>
      <c r="AB1076" s="11"/>
      <c r="AC1076" s="11"/>
      <c r="AD1076" s="11"/>
    </row>
    <row r="1077" spans="1:30">
      <c r="A1077" s="56"/>
      <c r="B1077" s="11"/>
      <c r="C1077" s="11" t="s">
        <v>405</v>
      </c>
      <c r="D1077" s="11"/>
      <c r="E1077" s="11" t="s">
        <v>406</v>
      </c>
      <c r="F1077" s="11">
        <v>1</v>
      </c>
      <c r="G1077" s="204"/>
      <c r="H1077" s="204">
        <v>3770.55</v>
      </c>
      <c r="I1077" s="204">
        <v>3770.55</v>
      </c>
      <c r="J1077" s="220">
        <v>13</v>
      </c>
      <c r="L1077" s="11"/>
      <c r="M1077" s="204">
        <v>3770.55</v>
      </c>
      <c r="N1077" s="204">
        <v>3770.55</v>
      </c>
      <c r="O1077" s="11"/>
      <c r="P1077" s="204"/>
      <c r="Q1077" s="204"/>
      <c r="R1077" s="11">
        <v>1</v>
      </c>
      <c r="S1077" s="204">
        <v>3770.55</v>
      </c>
      <c r="T1077" s="204">
        <v>3770.55</v>
      </c>
      <c r="V1077" s="11"/>
      <c r="W1077" s="11"/>
      <c r="X1077" s="11"/>
      <c r="Y1077" s="11"/>
      <c r="Z1077" s="11"/>
      <c r="AA1077" s="11"/>
      <c r="AB1077" s="11"/>
      <c r="AC1077" s="11"/>
      <c r="AD1077" s="11"/>
    </row>
    <row r="1078" spans="1:30">
      <c r="A1078" s="56"/>
      <c r="B1078" s="11"/>
      <c r="C1078" s="11" t="s">
        <v>420</v>
      </c>
      <c r="D1078" s="11"/>
      <c r="E1078" s="11" t="s">
        <v>279</v>
      </c>
      <c r="F1078" s="11">
        <v>1</v>
      </c>
      <c r="G1078" s="204"/>
      <c r="H1078" s="204">
        <v>346.26</v>
      </c>
      <c r="I1078" s="204">
        <v>346.26</v>
      </c>
      <c r="J1078" s="220">
        <v>12</v>
      </c>
      <c r="L1078" s="11"/>
      <c r="M1078" s="204">
        <v>661</v>
      </c>
      <c r="N1078" s="204">
        <v>661</v>
      </c>
      <c r="O1078" s="11"/>
      <c r="P1078" s="204"/>
      <c r="Q1078" s="204"/>
      <c r="R1078" s="11">
        <v>1</v>
      </c>
      <c r="S1078" s="204">
        <v>346.26</v>
      </c>
      <c r="T1078" s="204">
        <v>346.26</v>
      </c>
      <c r="V1078" s="11"/>
      <c r="W1078" s="11"/>
      <c r="X1078" s="11"/>
      <c r="Y1078" s="11"/>
      <c r="Z1078" s="11"/>
      <c r="AA1078" s="11"/>
      <c r="AB1078" s="11"/>
      <c r="AC1078" s="11"/>
      <c r="AD1078" s="11"/>
    </row>
    <row r="1079" spans="1:30">
      <c r="A1079" s="56"/>
      <c r="B1079" s="11"/>
      <c r="C1079" s="11" t="s">
        <v>438</v>
      </c>
      <c r="D1079" s="11"/>
      <c r="E1079" s="11" t="s">
        <v>158</v>
      </c>
      <c r="F1079" s="11">
        <v>1</v>
      </c>
      <c r="G1079" s="204"/>
      <c r="H1079" s="204">
        <v>1594.94</v>
      </c>
      <c r="I1079" s="204">
        <v>1594.94</v>
      </c>
      <c r="J1079" s="220">
        <v>13</v>
      </c>
      <c r="L1079" s="11"/>
      <c r="M1079" s="204">
        <v>1594.94</v>
      </c>
      <c r="N1079" s="204">
        <v>1594.94</v>
      </c>
      <c r="O1079" s="11"/>
      <c r="P1079" s="204"/>
      <c r="Q1079" s="204"/>
      <c r="R1079" s="11">
        <v>1</v>
      </c>
      <c r="S1079" s="204">
        <v>1594.94</v>
      </c>
      <c r="T1079" s="204">
        <v>1594.94</v>
      </c>
      <c r="V1079" s="11"/>
      <c r="W1079" s="11"/>
      <c r="X1079" s="11"/>
      <c r="Y1079" s="11"/>
      <c r="Z1079" s="11"/>
      <c r="AA1079" s="11"/>
      <c r="AB1079" s="11"/>
      <c r="AC1079" s="11"/>
      <c r="AD1079" s="11"/>
    </row>
    <row r="1080" spans="1:30" ht="15" thickBot="1">
      <c r="A1080" s="56"/>
      <c r="B1080" s="11"/>
      <c r="C1080" s="11" t="s">
        <v>451</v>
      </c>
      <c r="D1080" s="11"/>
      <c r="E1080" s="11" t="s">
        <v>350</v>
      </c>
      <c r="F1080" s="11">
        <v>1</v>
      </c>
      <c r="G1080" s="204"/>
      <c r="H1080" s="204">
        <v>4915</v>
      </c>
      <c r="I1080" s="204">
        <v>4915</v>
      </c>
      <c r="J1080" s="220">
        <v>7</v>
      </c>
      <c r="L1080" s="11"/>
      <c r="M1080" s="204">
        <v>4915</v>
      </c>
      <c r="N1080" s="204">
        <v>4915</v>
      </c>
      <c r="O1080" s="11"/>
      <c r="P1080" s="204"/>
      <c r="Q1080" s="204"/>
      <c r="R1080" s="11">
        <v>1</v>
      </c>
      <c r="S1080" s="204">
        <v>4915</v>
      </c>
      <c r="T1080" s="204">
        <v>4915</v>
      </c>
      <c r="V1080" s="11"/>
      <c r="W1080" s="11"/>
      <c r="X1080" s="11"/>
      <c r="Y1080" s="11"/>
      <c r="Z1080" s="11"/>
      <c r="AA1080" s="11"/>
      <c r="AB1080" s="11"/>
      <c r="AC1080" s="11"/>
      <c r="AD1080" s="11"/>
    </row>
    <row r="1081" spans="1:30" ht="15" thickBot="1">
      <c r="A1081" s="56"/>
      <c r="B1081" s="157" t="s">
        <v>53</v>
      </c>
      <c r="C1081" s="156"/>
      <c r="D1081" s="102"/>
      <c r="E1081" s="102"/>
      <c r="F1081" s="97"/>
      <c r="G1081" s="254">
        <f>AVERAGE(G981:G1080)</f>
        <v>2553.4438883568814</v>
      </c>
      <c r="H1081" s="207"/>
      <c r="I1081" s="254">
        <f>AVERAGE(I981:I1080)</f>
        <v>1591.3584390317412</v>
      </c>
      <c r="J1081" s="258">
        <f>AVERAGE(J981:J1080)</f>
        <v>11.937879997332587</v>
      </c>
      <c r="L1081" s="137"/>
      <c r="M1081" s="206"/>
      <c r="N1081" s="254">
        <f>AVERAGE(N981:N1080)</f>
        <v>1485.3396911863626</v>
      </c>
      <c r="O1081" s="97"/>
      <c r="P1081" s="207"/>
      <c r="Q1081" s="254">
        <f>AVERAGE(Q981:Q1080)</f>
        <v>34387.544999999998</v>
      </c>
      <c r="R1081" s="97"/>
      <c r="S1081" s="207"/>
      <c r="T1081" s="254">
        <f>AVERAGE(T981:T1080)</f>
        <v>1590.7044946427359</v>
      </c>
      <c r="V1081" s="137">
        <v>1229</v>
      </c>
      <c r="W1081" s="137">
        <v>27330.03</v>
      </c>
      <c r="X1081" s="218">
        <f>+W1081/V1081</f>
        <v>22.237615947925143</v>
      </c>
      <c r="Y1081" s="97"/>
      <c r="Z1081" s="97"/>
      <c r="AA1081" s="101" t="s">
        <v>54</v>
      </c>
      <c r="AB1081" s="97"/>
      <c r="AC1081" s="97"/>
      <c r="AD1081" s="103" t="s">
        <v>54</v>
      </c>
    </row>
    <row r="1082" spans="1:30" s="4" customFormat="1" ht="12.5">
      <c r="A1082" s="56"/>
      <c r="G1082" s="208"/>
      <c r="H1082" s="208"/>
      <c r="I1082" s="208"/>
      <c r="J1082" s="219"/>
      <c r="M1082" s="208"/>
      <c r="N1082" s="208"/>
      <c r="P1082" s="208"/>
      <c r="Q1082" s="208"/>
      <c r="S1082" s="208"/>
      <c r="T1082" s="208"/>
    </row>
    <row r="1083" spans="1:30"/>
    <row r="1084" spans="1:30"/>
    <row r="1085" spans="1:30"/>
    <row r="1086" spans="1:30"/>
    <row r="1087" spans="1:30"/>
    <row r="1088" spans="1:30"/>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ignoredErrors>
    <ignoredError sqref="H524"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3"/>
  <sheetViews>
    <sheetView zoomScale="70" zoomScaleNormal="70" zoomScalePageLayoutView="60" workbookViewId="0">
      <selection activeCell="A4" sqref="A4"/>
    </sheetView>
  </sheetViews>
  <sheetFormatPr defaultColWidth="0" defaultRowHeight="0" customHeight="1" zeroHeight="1"/>
  <cols>
    <col min="1" max="1" width="26.1796875" style="4" customWidth="1"/>
    <col min="2" max="2" width="17" style="4" customWidth="1"/>
    <col min="3" max="3" width="11.54296875" style="4" bestFit="1" customWidth="1"/>
    <col min="4" max="4" width="14.1796875" style="4" customWidth="1"/>
    <col min="5" max="5" width="20.81640625" style="4" customWidth="1"/>
    <col min="6" max="6" width="20.26953125" style="4" customWidth="1"/>
    <col min="7" max="7" width="51.54296875" style="4" customWidth="1"/>
    <col min="8" max="8" width="2.81640625" style="4" customWidth="1"/>
    <col min="9" max="9" width="18.81640625" style="51" customWidth="1"/>
    <col min="10" max="10" width="18.81640625" style="4" customWidth="1"/>
    <col min="11" max="11" width="23.54296875" style="4" customWidth="1"/>
    <col min="12" max="12" width="2.1796875" style="4" customWidth="1"/>
    <col min="13" max="13" width="25.54296875" style="51" customWidth="1"/>
    <col min="14" max="14" width="30.1796875" style="4" bestFit="1" customWidth="1"/>
    <col min="15" max="15" width="2.26953125" style="4" customWidth="1"/>
    <col min="16" max="16" width="23.453125" style="4" bestFit="1" customWidth="1"/>
    <col min="17" max="17" width="30.1796875" style="4" bestFit="1" customWidth="1"/>
    <col min="18" max="18" width="1.81640625" style="4" customWidth="1"/>
    <col min="19" max="19" width="25.26953125" style="4" bestFit="1" customWidth="1"/>
    <col min="20" max="20" width="30.1796875" style="4" bestFit="1" customWidth="1"/>
    <col min="21" max="21" width="2.54296875" style="4" customWidth="1"/>
    <col min="22" max="22" width="19.81640625" style="59" bestFit="1" customWidth="1"/>
    <col min="23" max="23" width="70.54296875" style="5" bestFit="1" customWidth="1"/>
    <col min="24" max="24" width="27.7265625" style="5" customWidth="1"/>
    <col min="25" max="25" width="21.453125" style="5" customWidth="1"/>
    <col min="26" max="26" width="62.1796875" style="5" bestFit="1" customWidth="1"/>
    <col min="27" max="27" width="8.81640625" style="5" customWidth="1"/>
    <col min="28" max="28" width="8.81640625" style="5" hidden="1" customWidth="1"/>
    <col min="29" max="16384" width="8.81640625" style="5" hidden="1"/>
  </cols>
  <sheetData>
    <row r="1" spans="1:39" s="4" customFormat="1" ht="13.5" thickBot="1">
      <c r="A1" s="61" t="s">
        <v>631</v>
      </c>
      <c r="B1" s="17"/>
      <c r="C1" s="17"/>
      <c r="D1" s="17"/>
      <c r="I1" s="61" t="s">
        <v>632</v>
      </c>
      <c r="J1" s="17"/>
      <c r="K1" s="17"/>
      <c r="M1" s="61" t="s">
        <v>633</v>
      </c>
      <c r="N1" s="17"/>
      <c r="O1" s="17"/>
      <c r="V1" s="140" t="s">
        <v>634</v>
      </c>
      <c r="W1" s="140"/>
      <c r="X1" s="66"/>
      <c r="Y1" s="66"/>
      <c r="Z1" s="66"/>
      <c r="AA1" s="66"/>
      <c r="AB1" s="5"/>
      <c r="AC1" s="5"/>
      <c r="AD1" s="5"/>
      <c r="AE1" s="5"/>
      <c r="AF1" s="5"/>
      <c r="AG1" s="5"/>
      <c r="AH1" s="5"/>
      <c r="AI1" s="5"/>
      <c r="AJ1" s="5"/>
      <c r="AK1" s="5"/>
      <c r="AL1" s="5"/>
      <c r="AM1" s="5"/>
    </row>
    <row r="2" spans="1:39" s="4" customFormat="1" ht="68.5" customHeight="1" thickBot="1">
      <c r="A2" s="429" t="s">
        <v>635</v>
      </c>
      <c r="B2" s="430"/>
      <c r="C2" s="66"/>
      <c r="D2" s="66"/>
      <c r="I2" s="426" t="s">
        <v>636</v>
      </c>
      <c r="J2" s="427"/>
      <c r="K2" s="428"/>
      <c r="M2" s="429" t="s">
        <v>637</v>
      </c>
      <c r="N2" s="430"/>
      <c r="O2" s="83"/>
      <c r="P2" s="82"/>
      <c r="Q2" s="83"/>
      <c r="R2" s="83"/>
      <c r="S2" s="83"/>
      <c r="T2" s="83"/>
      <c r="V2" s="429" t="s">
        <v>638</v>
      </c>
      <c r="W2" s="430"/>
      <c r="X2" s="66"/>
      <c r="Y2" s="66"/>
      <c r="Z2" s="66"/>
      <c r="AA2" s="66"/>
      <c r="AB2" s="5"/>
      <c r="AC2" s="5"/>
      <c r="AD2" s="5"/>
      <c r="AE2" s="5"/>
      <c r="AF2" s="5"/>
      <c r="AG2" s="5"/>
      <c r="AH2" s="5"/>
      <c r="AI2" s="5"/>
      <c r="AJ2" s="5"/>
      <c r="AK2" s="5"/>
      <c r="AL2" s="5"/>
      <c r="AM2" s="5"/>
    </row>
    <row r="3" spans="1:39" s="4" customFormat="1" ht="13">
      <c r="B3" s="159"/>
      <c r="C3" s="160"/>
      <c r="D3" s="16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3">
      <c r="A4" s="6" t="s">
        <v>13</v>
      </c>
      <c r="B4" s="6"/>
      <c r="C4" s="6"/>
      <c r="D4" s="6"/>
      <c r="E4" s="161"/>
      <c r="F4" s="16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3">
      <c r="A5" s="75" t="s">
        <v>639</v>
      </c>
      <c r="B5" s="6"/>
      <c r="C5" s="6"/>
      <c r="D5" s="6"/>
      <c r="E5" s="65"/>
      <c r="F5" s="65"/>
      <c r="I5" s="51" t="s">
        <v>14</v>
      </c>
      <c r="M5" s="51" t="s">
        <v>14</v>
      </c>
      <c r="N5" s="66"/>
      <c r="O5" s="66"/>
      <c r="P5" s="66"/>
      <c r="Q5" s="66"/>
      <c r="R5" s="66"/>
      <c r="S5" s="66"/>
      <c r="T5" s="66"/>
      <c r="V5" s="51" t="s">
        <v>14</v>
      </c>
      <c r="W5" s="66"/>
      <c r="X5" s="66"/>
      <c r="Y5" s="66"/>
      <c r="Z5" s="66"/>
      <c r="AA5" s="66"/>
      <c r="AB5" s="5"/>
      <c r="AC5" s="5"/>
      <c r="AD5" s="5"/>
      <c r="AE5" s="5"/>
      <c r="AF5" s="5"/>
      <c r="AG5" s="5"/>
      <c r="AH5" s="5"/>
      <c r="AI5" s="5"/>
      <c r="AJ5" s="5"/>
      <c r="AK5" s="5"/>
      <c r="AL5" s="5"/>
      <c r="AM5" s="5"/>
    </row>
    <row r="6" spans="1:39" s="4" customFormat="1" ht="13">
      <c r="A6" s="4" t="s">
        <v>640</v>
      </c>
      <c r="I6" s="51"/>
      <c r="M6" s="185" t="s">
        <v>640</v>
      </c>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3">
      <c r="A7" s="4" t="s">
        <v>641</v>
      </c>
      <c r="I7" s="389" t="s">
        <v>642</v>
      </c>
      <c r="J7" s="389"/>
      <c r="K7" s="389"/>
      <c r="M7" s="185" t="s">
        <v>641</v>
      </c>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4">
      <c r="A8" s="184" t="s">
        <v>643</v>
      </c>
      <c r="I8" s="389"/>
      <c r="J8" s="389"/>
      <c r="K8" s="389"/>
      <c r="M8" s="185" t="s">
        <v>643</v>
      </c>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3">
      <c r="A9" s="160" t="s">
        <v>644</v>
      </c>
      <c r="B9" s="66"/>
      <c r="C9" s="66"/>
      <c r="D9" s="66"/>
      <c r="E9" s="65"/>
      <c r="F9" s="65"/>
      <c r="G9" s="123" t="s">
        <v>29</v>
      </c>
      <c r="I9" s="51"/>
      <c r="M9" s="185" t="s">
        <v>644</v>
      </c>
      <c r="O9" s="66"/>
      <c r="P9" s="66"/>
      <c r="Q9" s="66"/>
      <c r="R9" s="66"/>
      <c r="S9" s="66"/>
      <c r="T9" s="123" t="s">
        <v>29</v>
      </c>
      <c r="V9" s="67"/>
      <c r="W9" s="66"/>
      <c r="X9" s="66"/>
      <c r="Y9" s="66"/>
      <c r="Z9" s="66"/>
      <c r="AA9" s="66"/>
      <c r="AB9" s="5"/>
      <c r="AC9" s="5"/>
      <c r="AD9" s="5"/>
      <c r="AE9" s="5"/>
      <c r="AF9" s="5"/>
      <c r="AG9" s="5"/>
      <c r="AH9" s="5"/>
      <c r="AI9" s="5"/>
      <c r="AJ9" s="5"/>
      <c r="AK9" s="5"/>
      <c r="AL9" s="5"/>
      <c r="AM9" s="5"/>
    </row>
    <row r="10" spans="1:39" s="4" customFormat="1" ht="13">
      <c r="A10" s="141" t="str">
        <f>'DPA''s, Fees'!A10</f>
        <v>[Name of Utility]</v>
      </c>
      <c r="I10" s="51"/>
      <c r="J10" s="82"/>
      <c r="K10" s="123"/>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3" customHeight="1">
      <c r="A11" s="81" t="s">
        <v>645</v>
      </c>
      <c r="B11" s="68" t="s">
        <v>36</v>
      </c>
      <c r="C11" s="68" t="s">
        <v>37</v>
      </c>
      <c r="D11" s="68" t="s">
        <v>38</v>
      </c>
      <c r="E11" s="68" t="s">
        <v>646</v>
      </c>
      <c r="F11" s="68" t="s">
        <v>647</v>
      </c>
      <c r="G11" s="81" t="s">
        <v>648</v>
      </c>
      <c r="I11" s="108" t="s">
        <v>649</v>
      </c>
      <c r="J11" s="109" t="s">
        <v>650</v>
      </c>
      <c r="K11" s="110" t="s">
        <v>651</v>
      </c>
      <c r="M11" s="108" t="s">
        <v>652</v>
      </c>
      <c r="N11" s="109" t="s">
        <v>653</v>
      </c>
      <c r="O11" s="72"/>
      <c r="P11" s="69" t="s">
        <v>654</v>
      </c>
      <c r="Q11" s="109" t="s">
        <v>653</v>
      </c>
      <c r="R11" s="72"/>
      <c r="S11" s="69" t="s">
        <v>655</v>
      </c>
      <c r="T11" s="109" t="s">
        <v>653</v>
      </c>
      <c r="V11" s="108" t="s">
        <v>656</v>
      </c>
      <c r="W11" s="109" t="s">
        <v>657</v>
      </c>
      <c r="X11" s="109" t="s">
        <v>658</v>
      </c>
      <c r="Y11" s="109" t="s">
        <v>659</v>
      </c>
      <c r="Z11" s="109" t="s">
        <v>660</v>
      </c>
      <c r="AA11" s="66"/>
      <c r="AB11" s="5"/>
      <c r="AC11" s="5"/>
      <c r="AD11" s="5"/>
      <c r="AE11" s="5"/>
      <c r="AF11" s="5"/>
      <c r="AG11" s="5"/>
      <c r="AH11" s="5"/>
      <c r="AI11" s="5"/>
      <c r="AJ11" s="5"/>
      <c r="AK11" s="5"/>
      <c r="AL11" s="5"/>
      <c r="AM11" s="5"/>
    </row>
    <row r="12" spans="1:39" s="4" customFormat="1" ht="29">
      <c r="A12" s="64"/>
      <c r="B12" s="64"/>
      <c r="C12" s="64"/>
      <c r="D12" s="64"/>
      <c r="E12" s="11"/>
      <c r="F12" s="11"/>
      <c r="G12" s="8"/>
      <c r="I12" s="64"/>
      <c r="J12" s="48"/>
      <c r="K12" s="107"/>
      <c r="M12" s="64"/>
      <c r="N12" s="111"/>
      <c r="P12" s="112"/>
      <c r="Q12" s="48"/>
      <c r="S12" s="112"/>
      <c r="T12" s="48"/>
      <c r="V12" s="84" t="s">
        <v>661</v>
      </c>
      <c r="W12" s="180" t="s">
        <v>662</v>
      </c>
      <c r="X12" s="262" t="s">
        <v>663</v>
      </c>
      <c r="Y12" s="263" t="s">
        <v>664</v>
      </c>
      <c r="Z12" s="264" t="s">
        <v>665</v>
      </c>
      <c r="AA12" s="66"/>
      <c r="AB12" s="5"/>
      <c r="AC12" s="5"/>
      <c r="AD12" s="5"/>
      <c r="AE12" s="5"/>
      <c r="AF12" s="5"/>
      <c r="AG12" s="5"/>
      <c r="AH12" s="5"/>
      <c r="AI12" s="5"/>
      <c r="AJ12" s="5"/>
      <c r="AK12" s="5"/>
      <c r="AL12" s="5"/>
      <c r="AM12" s="5"/>
    </row>
    <row r="13" spans="1:39" s="4" customFormat="1" ht="29">
      <c r="A13" s="64"/>
      <c r="B13" s="64"/>
      <c r="C13" s="64"/>
      <c r="D13" s="64"/>
      <c r="E13" s="11"/>
      <c r="F13" s="11"/>
      <c r="G13" s="8"/>
      <c r="I13" s="64"/>
      <c r="J13" s="48"/>
      <c r="K13" s="107"/>
      <c r="M13" s="64"/>
      <c r="N13" s="111"/>
      <c r="P13" s="112"/>
      <c r="Q13" s="48"/>
      <c r="S13" s="112"/>
      <c r="T13" s="48"/>
      <c r="V13" s="84" t="s">
        <v>666</v>
      </c>
      <c r="W13" s="180" t="s">
        <v>662</v>
      </c>
      <c r="X13" s="265" t="s">
        <v>663</v>
      </c>
      <c r="Y13" s="266" t="s">
        <v>664</v>
      </c>
      <c r="Z13" s="267" t="s">
        <v>665</v>
      </c>
      <c r="AA13" s="66"/>
      <c r="AB13" s="5"/>
      <c r="AC13" s="5"/>
      <c r="AD13" s="5"/>
      <c r="AE13" s="5"/>
      <c r="AF13" s="5"/>
      <c r="AG13" s="5"/>
      <c r="AH13" s="5"/>
      <c r="AI13" s="5"/>
      <c r="AJ13" s="5"/>
      <c r="AK13" s="5"/>
      <c r="AL13" s="5"/>
      <c r="AM13" s="5"/>
    </row>
    <row r="14" spans="1:39" s="4" customFormat="1" ht="14.5">
      <c r="A14" s="64"/>
      <c r="B14" s="64"/>
      <c r="C14" s="64"/>
      <c r="D14" s="64"/>
      <c r="E14" s="11"/>
      <c r="F14" s="11"/>
      <c r="G14" s="8"/>
      <c r="I14" s="64"/>
      <c r="J14" s="48"/>
      <c r="K14" s="107"/>
      <c r="M14" s="64"/>
      <c r="N14" s="111"/>
      <c r="P14" s="112"/>
      <c r="Q14" s="48"/>
      <c r="S14" s="112"/>
      <c r="T14" s="48"/>
      <c r="V14" s="84" t="s">
        <v>666</v>
      </c>
      <c r="W14" s="180" t="s">
        <v>667</v>
      </c>
      <c r="X14" s="265" t="s">
        <v>668</v>
      </c>
      <c r="Y14" s="268" t="s">
        <v>669</v>
      </c>
      <c r="Z14" s="267" t="s">
        <v>665</v>
      </c>
      <c r="AA14" s="66"/>
      <c r="AB14" s="5"/>
      <c r="AC14" s="5"/>
      <c r="AD14" s="5"/>
      <c r="AE14" s="5"/>
      <c r="AF14" s="5"/>
      <c r="AG14" s="5"/>
      <c r="AH14" s="5"/>
      <c r="AI14" s="5"/>
      <c r="AJ14" s="5"/>
      <c r="AK14" s="5"/>
      <c r="AL14" s="5"/>
      <c r="AM14" s="5"/>
    </row>
    <row r="15" spans="1:39" s="4" customFormat="1" ht="14.5">
      <c r="A15" s="64"/>
      <c r="B15" s="64"/>
      <c r="C15" s="64"/>
      <c r="D15" s="64"/>
      <c r="E15" s="11"/>
      <c r="F15" s="11"/>
      <c r="G15" s="8"/>
      <c r="I15" s="64"/>
      <c r="J15" s="48"/>
      <c r="K15" s="107"/>
      <c r="M15" s="64"/>
      <c r="N15" s="111"/>
      <c r="P15" s="112"/>
      <c r="Q15" s="48"/>
      <c r="S15" s="112"/>
      <c r="T15" s="48"/>
      <c r="V15" s="84"/>
      <c r="W15" s="180"/>
      <c r="X15" s="180"/>
      <c r="Y15" s="180"/>
      <c r="Z15" s="180"/>
      <c r="AA15" s="66"/>
      <c r="AB15" s="5"/>
      <c r="AC15" s="5"/>
      <c r="AD15" s="5"/>
      <c r="AE15" s="5"/>
      <c r="AF15" s="5"/>
      <c r="AG15" s="5"/>
      <c r="AH15" s="5"/>
      <c r="AI15" s="5"/>
      <c r="AJ15" s="5"/>
      <c r="AK15" s="5"/>
      <c r="AL15" s="5"/>
      <c r="AM15" s="5"/>
    </row>
    <row r="16" spans="1:39" s="4" customFormat="1" ht="72.5">
      <c r="A16" s="64"/>
      <c r="B16" s="64"/>
      <c r="C16" s="64"/>
      <c r="D16" s="64"/>
      <c r="E16" s="11"/>
      <c r="F16" s="11"/>
      <c r="G16" s="8"/>
      <c r="I16" s="64"/>
      <c r="J16" s="48"/>
      <c r="K16" s="107"/>
      <c r="M16" s="64"/>
      <c r="N16" s="111"/>
      <c r="P16" s="112"/>
      <c r="Q16" s="48"/>
      <c r="S16" s="112"/>
      <c r="T16" s="48"/>
      <c r="V16" s="84" t="s">
        <v>670</v>
      </c>
      <c r="W16" s="180" t="s">
        <v>671</v>
      </c>
      <c r="X16" s="180"/>
      <c r="Y16" s="180"/>
      <c r="Z16" s="180"/>
      <c r="AA16" s="66"/>
      <c r="AB16" s="5"/>
      <c r="AC16" s="5"/>
      <c r="AD16" s="5"/>
      <c r="AE16" s="5"/>
      <c r="AF16" s="5"/>
      <c r="AG16" s="5"/>
      <c r="AH16" s="5"/>
      <c r="AI16" s="5"/>
      <c r="AJ16" s="5"/>
      <c r="AK16" s="5"/>
      <c r="AL16" s="5"/>
      <c r="AM16" s="5"/>
    </row>
    <row r="17" spans="1:39" s="4" customFormat="1" ht="101.5">
      <c r="A17" s="64"/>
      <c r="B17" s="64"/>
      <c r="C17" s="64"/>
      <c r="D17" s="64"/>
      <c r="E17" s="11"/>
      <c r="F17" s="11"/>
      <c r="G17" s="8"/>
      <c r="I17" s="64"/>
      <c r="J17" s="48"/>
      <c r="K17" s="107"/>
      <c r="M17" s="64"/>
      <c r="N17" s="111"/>
      <c r="P17" s="112"/>
      <c r="Q17" s="48"/>
      <c r="S17" s="112"/>
      <c r="T17" s="48"/>
      <c r="V17" s="84" t="s">
        <v>670</v>
      </c>
      <c r="W17" s="180" t="s">
        <v>672</v>
      </c>
      <c r="X17" s="180"/>
      <c r="Y17" s="180"/>
      <c r="Z17" s="180"/>
      <c r="AA17" s="66"/>
      <c r="AB17" s="5"/>
      <c r="AC17" s="5"/>
      <c r="AD17" s="5"/>
      <c r="AE17" s="5"/>
      <c r="AF17" s="5"/>
      <c r="AG17" s="5"/>
      <c r="AH17" s="5"/>
      <c r="AI17" s="5"/>
      <c r="AJ17" s="5"/>
      <c r="AK17" s="5"/>
      <c r="AL17" s="5"/>
      <c r="AM17" s="5"/>
    </row>
    <row r="18" spans="1:39" s="4" customFormat="1" ht="29">
      <c r="A18" s="64"/>
      <c r="B18" s="64"/>
      <c r="C18" s="64"/>
      <c r="D18" s="64"/>
      <c r="E18" s="11"/>
      <c r="F18" s="11"/>
      <c r="G18" s="8"/>
      <c r="I18" s="64"/>
      <c r="J18" s="48"/>
      <c r="K18" s="107"/>
      <c r="M18" s="64"/>
      <c r="N18" s="111"/>
      <c r="P18" s="112"/>
      <c r="Q18" s="48"/>
      <c r="S18" s="112"/>
      <c r="T18" s="48"/>
      <c r="V18" s="84" t="s">
        <v>670</v>
      </c>
      <c r="W18" s="180" t="s">
        <v>673</v>
      </c>
      <c r="X18" s="180"/>
      <c r="Y18" s="180"/>
      <c r="Z18" s="180"/>
      <c r="AA18" s="66"/>
      <c r="AB18" s="5"/>
      <c r="AC18" s="5"/>
      <c r="AD18" s="5"/>
      <c r="AE18" s="5"/>
      <c r="AF18" s="5"/>
      <c r="AG18" s="5"/>
      <c r="AH18" s="5"/>
      <c r="AI18" s="5"/>
      <c r="AJ18" s="5"/>
      <c r="AK18" s="5"/>
      <c r="AL18" s="5"/>
      <c r="AM18" s="5"/>
    </row>
    <row r="19" spans="1:39" s="4" customFormat="1" ht="14.5">
      <c r="A19" s="64"/>
      <c r="B19" s="64"/>
      <c r="C19" s="64"/>
      <c r="D19" s="64"/>
      <c r="E19" s="11"/>
      <c r="F19" s="11"/>
      <c r="G19" s="8"/>
      <c r="I19" s="64"/>
      <c r="J19" s="48"/>
      <c r="K19" s="107"/>
      <c r="M19" s="64"/>
      <c r="N19" s="111"/>
      <c r="P19" s="112"/>
      <c r="Q19" s="48"/>
      <c r="S19" s="112"/>
      <c r="T19" s="48"/>
      <c r="V19" s="84" t="s">
        <v>674</v>
      </c>
      <c r="W19" s="180" t="s">
        <v>675</v>
      </c>
      <c r="X19" s="180"/>
      <c r="Y19" s="180"/>
      <c r="Z19" s="181" t="s">
        <v>676</v>
      </c>
      <c r="AA19" s="66"/>
      <c r="AB19" s="5"/>
      <c r="AC19" s="5"/>
      <c r="AD19" s="5"/>
      <c r="AE19" s="5"/>
      <c r="AF19" s="5"/>
      <c r="AG19" s="5"/>
      <c r="AH19" s="5"/>
      <c r="AI19" s="5"/>
      <c r="AJ19" s="5"/>
      <c r="AK19" s="5"/>
      <c r="AL19" s="5"/>
      <c r="AM19" s="5"/>
    </row>
    <row r="20" spans="1:39" s="4" customFormat="1" ht="14.5">
      <c r="A20" s="64"/>
      <c r="B20" s="64"/>
      <c r="C20" s="64"/>
      <c r="D20" s="64"/>
      <c r="E20" s="11"/>
      <c r="F20" s="11"/>
      <c r="G20" s="8"/>
      <c r="I20" s="64"/>
      <c r="J20" s="48"/>
      <c r="K20" s="107"/>
      <c r="M20" s="64"/>
      <c r="N20" s="111"/>
      <c r="P20" s="112"/>
      <c r="Q20" s="48"/>
      <c r="S20" s="112"/>
      <c r="T20" s="48"/>
      <c r="V20" s="84" t="s">
        <v>677</v>
      </c>
      <c r="W20" s="180" t="s">
        <v>678</v>
      </c>
      <c r="X20" s="180"/>
      <c r="Y20" s="180"/>
      <c r="Z20" s="180"/>
      <c r="AA20" s="66"/>
      <c r="AB20" s="5"/>
      <c r="AC20" s="5"/>
      <c r="AD20" s="5"/>
      <c r="AE20" s="5"/>
      <c r="AF20" s="5"/>
      <c r="AG20" s="5"/>
      <c r="AH20" s="5"/>
      <c r="AI20" s="5"/>
      <c r="AJ20" s="5"/>
      <c r="AK20" s="5"/>
      <c r="AL20" s="5"/>
      <c r="AM20" s="5"/>
    </row>
    <row r="21" spans="1:39" s="4" customFormat="1" ht="14.5">
      <c r="A21" s="64"/>
      <c r="B21" s="64"/>
      <c r="C21" s="64"/>
      <c r="D21" s="64"/>
      <c r="E21" s="11"/>
      <c r="F21" s="11"/>
      <c r="G21" s="8"/>
      <c r="I21" s="64"/>
      <c r="J21" s="48"/>
      <c r="K21" s="107"/>
      <c r="M21" s="64"/>
      <c r="N21" s="111"/>
      <c r="P21" s="112"/>
      <c r="Q21" s="48"/>
      <c r="S21" s="112"/>
      <c r="T21" s="48"/>
      <c r="V21" s="84" t="s">
        <v>679</v>
      </c>
      <c r="W21" s="84"/>
      <c r="X21" s="84"/>
      <c r="Y21" s="84"/>
      <c r="Z21" s="181" t="s">
        <v>680</v>
      </c>
      <c r="AA21" s="66"/>
      <c r="AB21" s="5"/>
      <c r="AC21" s="5"/>
      <c r="AD21" s="5"/>
      <c r="AE21" s="5"/>
      <c r="AF21" s="5"/>
      <c r="AG21" s="5"/>
      <c r="AH21" s="5"/>
      <c r="AI21" s="5"/>
      <c r="AJ21" s="5"/>
      <c r="AK21" s="5"/>
      <c r="AL21" s="5"/>
      <c r="AM21" s="5"/>
    </row>
    <row r="22" spans="1:39" s="4" customFormat="1" ht="14.5">
      <c r="A22" s="64"/>
      <c r="B22" s="64"/>
      <c r="C22" s="64"/>
      <c r="D22" s="64"/>
      <c r="E22" s="11"/>
      <c r="F22" s="11"/>
      <c r="G22" s="8"/>
      <c r="I22" s="64"/>
      <c r="J22" s="48"/>
      <c r="K22" s="107"/>
      <c r="M22" s="64"/>
      <c r="N22" s="111"/>
      <c r="P22" s="112"/>
      <c r="Q22" s="48"/>
      <c r="S22" s="112"/>
      <c r="T22" s="48"/>
      <c r="V22" s="84" t="s">
        <v>679</v>
      </c>
      <c r="W22" s="84"/>
      <c r="X22" s="84"/>
      <c r="Y22" s="84"/>
      <c r="Z22" s="181" t="s">
        <v>681</v>
      </c>
      <c r="AA22" s="66"/>
      <c r="AB22" s="5"/>
      <c r="AC22" s="5"/>
      <c r="AD22" s="5"/>
      <c r="AE22" s="5"/>
      <c r="AF22" s="5"/>
      <c r="AG22" s="5"/>
      <c r="AH22" s="5"/>
      <c r="AI22" s="5"/>
      <c r="AJ22" s="5"/>
      <c r="AK22" s="5"/>
      <c r="AL22" s="5"/>
      <c r="AM22" s="5"/>
    </row>
    <row r="23" spans="1:39" s="4" customFormat="1" ht="14.5">
      <c r="A23" s="64" t="s">
        <v>682</v>
      </c>
      <c r="B23" s="64" t="s">
        <v>101</v>
      </c>
      <c r="C23" s="64"/>
      <c r="D23" s="64" t="s">
        <v>103</v>
      </c>
      <c r="E23" s="11"/>
      <c r="F23" s="11"/>
      <c r="G23" s="8"/>
      <c r="I23" s="64"/>
      <c r="J23" s="48"/>
      <c r="K23" s="107"/>
      <c r="M23" s="64"/>
      <c r="N23" s="183"/>
      <c r="P23" s="112"/>
      <c r="Q23" s="48"/>
      <c r="S23" s="112">
        <v>3</v>
      </c>
      <c r="T23" s="182">
        <v>420.92</v>
      </c>
      <c r="V23" s="84"/>
      <c r="W23" s="84"/>
      <c r="X23" s="84"/>
      <c r="Y23" s="84"/>
      <c r="Z23" s="84"/>
      <c r="AA23" s="66"/>
      <c r="AB23" s="5"/>
      <c r="AC23" s="5"/>
      <c r="AD23" s="5"/>
      <c r="AE23" s="5"/>
      <c r="AF23" s="5"/>
      <c r="AG23" s="5"/>
      <c r="AH23" s="5"/>
      <c r="AI23" s="5"/>
      <c r="AJ23" s="5"/>
      <c r="AK23" s="5"/>
      <c r="AL23" s="5"/>
      <c r="AM23" s="5"/>
    </row>
    <row r="24" spans="1:39" s="4" customFormat="1" ht="14.5">
      <c r="A24" s="64" t="s">
        <v>682</v>
      </c>
      <c r="B24" s="64" t="s">
        <v>135</v>
      </c>
      <c r="C24" s="64"/>
      <c r="D24" s="64" t="s">
        <v>136</v>
      </c>
      <c r="E24" s="11"/>
      <c r="F24" s="11"/>
      <c r="G24" s="8"/>
      <c r="I24" s="64"/>
      <c r="J24" s="48"/>
      <c r="K24" s="107"/>
      <c r="M24" s="64"/>
      <c r="N24" s="183"/>
      <c r="P24" s="112"/>
      <c r="Q24" s="48"/>
      <c r="S24" s="112">
        <v>1</v>
      </c>
      <c r="T24" s="182">
        <v>450</v>
      </c>
      <c r="V24" s="84"/>
      <c r="W24" s="84"/>
      <c r="X24" s="84"/>
      <c r="Y24" s="84"/>
      <c r="Z24" s="84"/>
      <c r="AA24" s="66"/>
      <c r="AB24" s="5"/>
      <c r="AC24" s="5"/>
      <c r="AD24" s="5"/>
      <c r="AE24" s="5"/>
      <c r="AF24" s="5"/>
      <c r="AG24" s="5"/>
      <c r="AH24" s="5"/>
      <c r="AI24" s="5"/>
      <c r="AJ24" s="5"/>
      <c r="AK24" s="5"/>
      <c r="AL24" s="5"/>
      <c r="AM24" s="5"/>
    </row>
    <row r="25" spans="1:39" s="4" customFormat="1" ht="14.5">
      <c r="A25" s="64"/>
      <c r="B25" s="64"/>
      <c r="C25" s="64"/>
      <c r="D25" s="64"/>
      <c r="E25" s="11"/>
      <c r="F25" s="11"/>
      <c r="G25" s="8"/>
      <c r="I25" s="64"/>
      <c r="J25" s="48"/>
      <c r="K25" s="107"/>
      <c r="M25" s="64"/>
      <c r="N25" s="183"/>
      <c r="P25" s="112"/>
      <c r="Q25" s="48"/>
      <c r="S25" s="112"/>
      <c r="T25" s="182"/>
      <c r="V25" s="84"/>
      <c r="W25" s="84"/>
      <c r="X25" s="84"/>
      <c r="Y25" s="84"/>
      <c r="Z25" s="84"/>
      <c r="AA25" s="66"/>
      <c r="AB25" s="5"/>
      <c r="AC25" s="5"/>
      <c r="AD25" s="5"/>
      <c r="AE25" s="5"/>
      <c r="AF25" s="5"/>
      <c r="AG25" s="5"/>
      <c r="AH25" s="5"/>
      <c r="AI25" s="5"/>
      <c r="AJ25" s="5"/>
      <c r="AK25" s="5"/>
      <c r="AL25" s="5"/>
      <c r="AM25" s="5"/>
    </row>
    <row r="26" spans="1:39" s="4" customFormat="1" ht="14.5">
      <c r="A26" s="64"/>
      <c r="B26" s="64"/>
      <c r="C26" s="64"/>
      <c r="D26" s="64"/>
      <c r="E26" s="11"/>
      <c r="F26" s="11"/>
      <c r="G26" s="8"/>
      <c r="I26" s="64"/>
      <c r="J26" s="48"/>
      <c r="K26" s="107"/>
      <c r="M26" s="64"/>
      <c r="N26" s="183"/>
      <c r="P26" s="112"/>
      <c r="Q26" s="48"/>
      <c r="S26" s="112"/>
      <c r="T26" s="182"/>
      <c r="V26" s="84"/>
      <c r="W26" s="84"/>
      <c r="X26" s="84"/>
      <c r="Y26" s="84"/>
      <c r="Z26" s="84"/>
      <c r="AA26" s="66"/>
      <c r="AB26" s="5"/>
      <c r="AC26" s="5"/>
      <c r="AD26" s="5"/>
      <c r="AE26" s="5"/>
      <c r="AF26" s="5"/>
      <c r="AG26" s="5"/>
      <c r="AH26" s="5"/>
      <c r="AI26" s="5"/>
      <c r="AJ26" s="5"/>
      <c r="AK26" s="5"/>
      <c r="AL26" s="5"/>
      <c r="AM26" s="5"/>
    </row>
    <row r="27" spans="1:39" s="4" customFormat="1" ht="14.5">
      <c r="A27" s="64"/>
      <c r="B27" s="64"/>
      <c r="C27" s="64"/>
      <c r="D27" s="64"/>
      <c r="E27" s="11"/>
      <c r="F27" s="11"/>
      <c r="G27" s="8"/>
      <c r="I27" s="64"/>
      <c r="J27" s="48"/>
      <c r="K27" s="107"/>
      <c r="M27" s="64"/>
      <c r="N27" s="183"/>
      <c r="P27" s="112"/>
      <c r="Q27" s="48"/>
      <c r="S27" s="112"/>
      <c r="T27" s="182"/>
      <c r="V27" s="84"/>
      <c r="W27" s="84"/>
      <c r="X27" s="84"/>
      <c r="Y27" s="84"/>
      <c r="Z27" s="84"/>
      <c r="AA27" s="66"/>
      <c r="AB27" s="5"/>
      <c r="AC27" s="5"/>
      <c r="AD27" s="5"/>
      <c r="AE27" s="5"/>
      <c r="AF27" s="5"/>
      <c r="AG27" s="5"/>
      <c r="AH27" s="5"/>
      <c r="AI27" s="5"/>
      <c r="AJ27" s="5"/>
      <c r="AK27" s="5"/>
      <c r="AL27" s="5"/>
      <c r="AM27" s="5"/>
    </row>
    <row r="28" spans="1:39" s="4" customFormat="1" ht="14.5">
      <c r="A28" s="64" t="s">
        <v>683</v>
      </c>
      <c r="B28" s="64" t="s">
        <v>684</v>
      </c>
      <c r="C28" s="64"/>
      <c r="D28" s="64" t="s">
        <v>684</v>
      </c>
      <c r="E28" s="11"/>
      <c r="F28" s="11"/>
      <c r="G28" s="8"/>
      <c r="I28" s="64"/>
      <c r="J28" s="48"/>
      <c r="K28" s="107"/>
      <c r="M28" s="64">
        <v>1</v>
      </c>
      <c r="N28" s="183">
        <v>829</v>
      </c>
      <c r="P28" s="112">
        <v>11</v>
      </c>
      <c r="Q28" s="182">
        <v>4731.88</v>
      </c>
      <c r="S28" s="112">
        <v>9</v>
      </c>
      <c r="T28" s="182">
        <v>3114.22</v>
      </c>
      <c r="V28" s="84"/>
      <c r="W28" s="84"/>
      <c r="X28" s="84"/>
      <c r="Y28" s="84"/>
      <c r="Z28" s="84"/>
      <c r="AA28" s="66"/>
      <c r="AB28" s="5"/>
      <c r="AC28" s="5"/>
      <c r="AD28" s="5"/>
      <c r="AE28" s="5"/>
      <c r="AF28" s="5"/>
      <c r="AG28" s="5"/>
      <c r="AH28" s="5"/>
      <c r="AI28" s="5"/>
      <c r="AJ28" s="5"/>
      <c r="AK28" s="5"/>
      <c r="AL28" s="5"/>
      <c r="AM28" s="5"/>
    </row>
    <row r="29" spans="1:39" s="4" customFormat="1" ht="14.5">
      <c r="A29" s="64" t="s">
        <v>683</v>
      </c>
      <c r="B29" s="64" t="s">
        <v>90</v>
      </c>
      <c r="C29" s="64"/>
      <c r="D29" s="64" t="s">
        <v>87</v>
      </c>
      <c r="E29" s="11"/>
      <c r="F29" s="11"/>
      <c r="G29" s="8"/>
      <c r="I29" s="64"/>
      <c r="J29" s="48"/>
      <c r="K29" s="107"/>
      <c r="M29" s="64">
        <v>5</v>
      </c>
      <c r="N29" s="183">
        <v>1373.65</v>
      </c>
      <c r="P29" s="112">
        <v>102</v>
      </c>
      <c r="Q29" s="182">
        <v>42093</v>
      </c>
      <c r="S29" s="112">
        <v>3</v>
      </c>
      <c r="T29" s="182">
        <v>720</v>
      </c>
      <c r="V29" s="84"/>
      <c r="W29" s="84"/>
      <c r="X29" s="84"/>
      <c r="Y29" s="84"/>
      <c r="Z29" s="84"/>
      <c r="AA29" s="66"/>
      <c r="AB29" s="5"/>
      <c r="AC29" s="5"/>
      <c r="AD29" s="5"/>
      <c r="AE29" s="5"/>
      <c r="AF29" s="5"/>
      <c r="AG29" s="5"/>
      <c r="AH29" s="5"/>
      <c r="AI29" s="5"/>
      <c r="AJ29" s="5"/>
      <c r="AK29" s="5"/>
      <c r="AL29" s="5"/>
      <c r="AM29" s="5"/>
    </row>
    <row r="30" spans="1:39" s="4" customFormat="1" ht="14.5">
      <c r="A30" s="64" t="s">
        <v>683</v>
      </c>
      <c r="B30" s="64" t="s">
        <v>90</v>
      </c>
      <c r="C30" s="64"/>
      <c r="D30" s="64" t="s">
        <v>91</v>
      </c>
      <c r="E30" s="11"/>
      <c r="F30" s="11"/>
      <c r="G30" s="8"/>
      <c r="I30" s="64"/>
      <c r="J30" s="48"/>
      <c r="K30" s="107"/>
      <c r="M30" s="64"/>
      <c r="N30" s="183"/>
      <c r="P30" s="112">
        <v>126</v>
      </c>
      <c r="Q30" s="182">
        <v>52729</v>
      </c>
      <c r="S30" s="112">
        <v>9</v>
      </c>
      <c r="T30" s="182">
        <v>1948</v>
      </c>
      <c r="V30" s="84"/>
      <c r="W30" s="84"/>
      <c r="X30" s="84"/>
      <c r="Y30" s="84"/>
      <c r="Z30" s="84"/>
      <c r="AA30" s="66"/>
      <c r="AB30" s="5"/>
      <c r="AC30" s="5"/>
      <c r="AD30" s="5"/>
      <c r="AE30" s="5"/>
      <c r="AF30" s="5"/>
      <c r="AG30" s="5"/>
      <c r="AH30" s="5"/>
      <c r="AI30" s="5"/>
      <c r="AJ30" s="5"/>
      <c r="AK30" s="5"/>
      <c r="AL30" s="5"/>
      <c r="AM30" s="5"/>
    </row>
    <row r="31" spans="1:39" s="4" customFormat="1" ht="14.5">
      <c r="A31" s="64" t="s">
        <v>683</v>
      </c>
      <c r="B31" s="64" t="s">
        <v>92</v>
      </c>
      <c r="C31" s="64"/>
      <c r="D31" s="64" t="s">
        <v>87</v>
      </c>
      <c r="E31" s="11"/>
      <c r="F31" s="11"/>
      <c r="G31" s="8"/>
      <c r="I31" s="64"/>
      <c r="J31" s="48"/>
      <c r="K31" s="107"/>
      <c r="M31" s="64">
        <v>2</v>
      </c>
      <c r="N31" s="183">
        <v>700</v>
      </c>
      <c r="P31" s="112">
        <v>9</v>
      </c>
      <c r="Q31" s="182">
        <v>4100</v>
      </c>
      <c r="S31" s="112"/>
      <c r="T31" s="182"/>
      <c r="V31" s="84"/>
      <c r="W31" s="84"/>
      <c r="X31" s="84"/>
      <c r="Y31" s="84"/>
      <c r="Z31" s="84"/>
      <c r="AA31" s="66"/>
      <c r="AB31" s="5"/>
      <c r="AC31" s="5"/>
      <c r="AD31" s="5"/>
      <c r="AE31" s="5"/>
      <c r="AF31" s="5"/>
      <c r="AG31" s="5"/>
      <c r="AH31" s="5"/>
      <c r="AI31" s="5"/>
      <c r="AJ31" s="5"/>
      <c r="AK31" s="5"/>
      <c r="AL31" s="5"/>
      <c r="AM31" s="5"/>
    </row>
    <row r="32" spans="1:39" s="4" customFormat="1" ht="14.5">
      <c r="A32" s="64" t="s">
        <v>683</v>
      </c>
      <c r="B32" s="64" t="s">
        <v>685</v>
      </c>
      <c r="C32" s="64"/>
      <c r="D32" s="64" t="s">
        <v>91</v>
      </c>
      <c r="E32" s="11"/>
      <c r="F32" s="11"/>
      <c r="G32" s="8"/>
      <c r="I32" s="64"/>
      <c r="J32" s="48"/>
      <c r="K32" s="107"/>
      <c r="M32" s="64"/>
      <c r="N32" s="183"/>
      <c r="P32" s="112">
        <v>2</v>
      </c>
      <c r="Q32" s="182">
        <v>800</v>
      </c>
      <c r="S32" s="112">
        <v>2</v>
      </c>
      <c r="T32" s="182">
        <v>630</v>
      </c>
      <c r="V32" s="84"/>
      <c r="W32" s="84"/>
      <c r="X32" s="84"/>
      <c r="Y32" s="84"/>
      <c r="Z32" s="84"/>
      <c r="AA32" s="66"/>
      <c r="AB32" s="5"/>
      <c r="AC32" s="5"/>
      <c r="AD32" s="5"/>
      <c r="AE32" s="5"/>
      <c r="AF32" s="5"/>
      <c r="AG32" s="5"/>
      <c r="AH32" s="5"/>
      <c r="AI32" s="5"/>
      <c r="AJ32" s="5"/>
      <c r="AK32" s="5"/>
      <c r="AL32" s="5"/>
      <c r="AM32" s="5"/>
    </row>
    <row r="33" spans="1:39" s="4" customFormat="1" ht="14.5">
      <c r="A33" s="64" t="s">
        <v>683</v>
      </c>
      <c r="B33" s="64" t="s">
        <v>93</v>
      </c>
      <c r="C33" s="64"/>
      <c r="D33" s="64" t="s">
        <v>94</v>
      </c>
      <c r="E33" s="11"/>
      <c r="F33" s="11"/>
      <c r="G33" s="8"/>
      <c r="I33" s="64"/>
      <c r="J33" s="48"/>
      <c r="K33" s="107"/>
      <c r="M33" s="64">
        <v>1</v>
      </c>
      <c r="N33" s="183">
        <v>529</v>
      </c>
      <c r="P33" s="112">
        <v>4</v>
      </c>
      <c r="Q33" s="182">
        <v>1400</v>
      </c>
      <c r="S33" s="112"/>
      <c r="T33" s="182"/>
      <c r="V33" s="84"/>
      <c r="W33" s="84"/>
      <c r="X33" s="84"/>
      <c r="Y33" s="84"/>
      <c r="Z33" s="84"/>
      <c r="AA33" s="66"/>
      <c r="AB33" s="5"/>
      <c r="AC33" s="5"/>
      <c r="AD33" s="5"/>
      <c r="AE33" s="5"/>
      <c r="AF33" s="5"/>
      <c r="AG33" s="5"/>
      <c r="AH33" s="5"/>
      <c r="AI33" s="5"/>
      <c r="AJ33" s="5"/>
      <c r="AK33" s="5"/>
      <c r="AL33" s="5"/>
      <c r="AM33" s="5"/>
    </row>
    <row r="34" spans="1:39" s="4" customFormat="1" ht="14.5">
      <c r="A34" s="64" t="s">
        <v>683</v>
      </c>
      <c r="B34" s="64" t="s">
        <v>95</v>
      </c>
      <c r="C34" s="64"/>
      <c r="D34" s="64" t="s">
        <v>96</v>
      </c>
      <c r="E34" s="11"/>
      <c r="F34" s="11"/>
      <c r="G34" s="8"/>
      <c r="I34" s="64"/>
      <c r="J34" s="48"/>
      <c r="K34" s="107"/>
      <c r="M34" s="64">
        <v>1</v>
      </c>
      <c r="N34" s="183">
        <v>300</v>
      </c>
      <c r="P34" s="112">
        <v>10</v>
      </c>
      <c r="Q34" s="182">
        <v>4200</v>
      </c>
      <c r="S34" s="112"/>
      <c r="T34" s="182"/>
      <c r="V34" s="84"/>
      <c r="W34" s="84"/>
      <c r="X34" s="84"/>
      <c r="Y34" s="84"/>
      <c r="Z34" s="84"/>
      <c r="AA34" s="66"/>
      <c r="AB34" s="5"/>
      <c r="AC34" s="5"/>
      <c r="AD34" s="5"/>
      <c r="AE34" s="5"/>
      <c r="AF34" s="5"/>
      <c r="AG34" s="5"/>
      <c r="AH34" s="5"/>
      <c r="AI34" s="5"/>
      <c r="AJ34" s="5"/>
      <c r="AK34" s="5"/>
      <c r="AL34" s="5"/>
      <c r="AM34" s="5"/>
    </row>
    <row r="35" spans="1:39" s="4" customFormat="1" ht="14.5">
      <c r="A35" s="64" t="s">
        <v>683</v>
      </c>
      <c r="B35" s="64" t="s">
        <v>97</v>
      </c>
      <c r="C35" s="64"/>
      <c r="D35" s="64" t="s">
        <v>98</v>
      </c>
      <c r="E35" s="11"/>
      <c r="F35" s="11"/>
      <c r="G35" s="8"/>
      <c r="I35" s="64"/>
      <c r="J35" s="48"/>
      <c r="K35" s="107"/>
      <c r="M35" s="64">
        <v>1</v>
      </c>
      <c r="N35" s="183">
        <v>400</v>
      </c>
      <c r="P35" s="112"/>
      <c r="Q35" s="182"/>
      <c r="S35" s="112"/>
      <c r="T35" s="182"/>
      <c r="V35" s="84"/>
      <c r="W35" s="84"/>
      <c r="X35" s="84"/>
      <c r="Y35" s="84"/>
      <c r="Z35" s="84"/>
      <c r="AA35" s="66"/>
      <c r="AB35" s="5"/>
      <c r="AC35" s="5"/>
      <c r="AD35" s="5"/>
      <c r="AE35" s="5"/>
      <c r="AF35" s="5"/>
      <c r="AG35" s="5"/>
      <c r="AH35" s="5"/>
      <c r="AI35" s="5"/>
      <c r="AJ35" s="5"/>
      <c r="AK35" s="5"/>
      <c r="AL35" s="5"/>
      <c r="AM35" s="5"/>
    </row>
    <row r="36" spans="1:39" s="4" customFormat="1" ht="14.5">
      <c r="A36" s="64" t="s">
        <v>683</v>
      </c>
      <c r="B36" s="64" t="s">
        <v>99</v>
      </c>
      <c r="C36" s="64"/>
      <c r="D36" s="64" t="s">
        <v>100</v>
      </c>
      <c r="E36" s="11"/>
      <c r="F36" s="11"/>
      <c r="G36" s="8"/>
      <c r="I36" s="64"/>
      <c r="J36" s="48"/>
      <c r="K36" s="107"/>
      <c r="M36" s="64">
        <v>4</v>
      </c>
      <c r="N36" s="183">
        <v>2458</v>
      </c>
      <c r="P36" s="112">
        <v>65</v>
      </c>
      <c r="Q36" s="182">
        <v>32040.3</v>
      </c>
      <c r="S36" s="112">
        <v>4</v>
      </c>
      <c r="T36" s="182">
        <v>853</v>
      </c>
      <c r="V36" s="84"/>
      <c r="W36" s="84"/>
      <c r="X36" s="84"/>
      <c r="Y36" s="84"/>
      <c r="Z36" s="84"/>
      <c r="AA36" s="66"/>
      <c r="AB36" s="5"/>
      <c r="AC36" s="5"/>
      <c r="AD36" s="5"/>
      <c r="AE36" s="5"/>
      <c r="AF36" s="5"/>
      <c r="AG36" s="5"/>
      <c r="AH36" s="5"/>
      <c r="AI36" s="5"/>
      <c r="AJ36" s="5"/>
      <c r="AK36" s="5"/>
      <c r="AL36" s="5"/>
      <c r="AM36" s="5"/>
    </row>
    <row r="37" spans="1:39" s="4" customFormat="1" ht="14.5">
      <c r="A37" s="64" t="s">
        <v>683</v>
      </c>
      <c r="B37" s="64" t="s">
        <v>101</v>
      </c>
      <c r="C37" s="64"/>
      <c r="D37" s="64" t="s">
        <v>103</v>
      </c>
      <c r="E37" s="11"/>
      <c r="F37" s="11"/>
      <c r="G37" s="8"/>
      <c r="I37" s="64"/>
      <c r="J37" s="48"/>
      <c r="K37" s="107"/>
      <c r="M37" s="64">
        <v>64</v>
      </c>
      <c r="N37" s="183">
        <v>29010.52</v>
      </c>
      <c r="P37" s="112">
        <v>974</v>
      </c>
      <c r="Q37" s="182">
        <v>466080.81</v>
      </c>
      <c r="S37" s="112">
        <v>46</v>
      </c>
      <c r="T37" s="182">
        <v>15270.38</v>
      </c>
      <c r="V37" s="84"/>
      <c r="W37" s="84"/>
      <c r="X37" s="84"/>
      <c r="Y37" s="84"/>
      <c r="Z37" s="84"/>
      <c r="AA37" s="66"/>
      <c r="AB37" s="5"/>
      <c r="AC37" s="5"/>
      <c r="AD37" s="5"/>
      <c r="AE37" s="5"/>
      <c r="AF37" s="5"/>
      <c r="AG37" s="5"/>
      <c r="AH37" s="5"/>
      <c r="AI37" s="5"/>
      <c r="AJ37" s="5"/>
      <c r="AK37" s="5"/>
      <c r="AL37" s="5"/>
      <c r="AM37" s="5"/>
    </row>
    <row r="38" spans="1:39" s="4" customFormat="1" ht="14.5">
      <c r="A38" s="64" t="s">
        <v>683</v>
      </c>
      <c r="B38" s="64" t="s">
        <v>106</v>
      </c>
      <c r="C38" s="64"/>
      <c r="D38" s="64" t="s">
        <v>107</v>
      </c>
      <c r="E38" s="11"/>
      <c r="F38" s="11"/>
      <c r="G38" s="8"/>
      <c r="I38" s="64"/>
      <c r="J38" s="48"/>
      <c r="K38" s="107"/>
      <c r="M38" s="64"/>
      <c r="N38" s="183"/>
      <c r="P38" s="112">
        <v>1</v>
      </c>
      <c r="Q38" s="182">
        <v>300</v>
      </c>
      <c r="S38" s="112"/>
      <c r="T38" s="182"/>
      <c r="V38" s="84"/>
      <c r="W38" s="84"/>
      <c r="X38" s="84"/>
      <c r="Y38" s="84"/>
      <c r="Z38" s="84"/>
      <c r="AA38" s="66"/>
      <c r="AB38" s="5"/>
      <c r="AC38" s="5"/>
      <c r="AD38" s="5"/>
      <c r="AE38" s="5"/>
      <c r="AF38" s="5"/>
      <c r="AG38" s="5"/>
      <c r="AH38" s="5"/>
      <c r="AI38" s="5"/>
      <c r="AJ38" s="5"/>
      <c r="AK38" s="5"/>
      <c r="AL38" s="5"/>
      <c r="AM38" s="5"/>
    </row>
    <row r="39" spans="1:39" s="4" customFormat="1" ht="14.5">
      <c r="A39" s="64" t="s">
        <v>683</v>
      </c>
      <c r="B39" s="64" t="s">
        <v>109</v>
      </c>
      <c r="C39" s="64"/>
      <c r="D39" s="64" t="s">
        <v>110</v>
      </c>
      <c r="E39" s="11"/>
      <c r="F39" s="11"/>
      <c r="G39" s="8"/>
      <c r="I39" s="64"/>
      <c r="J39" s="48"/>
      <c r="K39" s="107"/>
      <c r="M39" s="64"/>
      <c r="N39" s="183"/>
      <c r="P39" s="112">
        <v>1</v>
      </c>
      <c r="Q39" s="182">
        <v>300</v>
      </c>
      <c r="S39" s="112"/>
      <c r="T39" s="182"/>
      <c r="V39" s="84"/>
      <c r="W39" s="84"/>
      <c r="X39" s="84"/>
      <c r="Y39" s="84"/>
      <c r="Z39" s="84"/>
      <c r="AA39" s="66"/>
      <c r="AB39" s="5"/>
      <c r="AC39" s="5"/>
      <c r="AD39" s="5"/>
      <c r="AE39" s="5"/>
      <c r="AF39" s="5"/>
      <c r="AG39" s="5"/>
      <c r="AH39" s="5"/>
      <c r="AI39" s="5"/>
      <c r="AJ39" s="5"/>
      <c r="AK39" s="5"/>
      <c r="AL39" s="5"/>
      <c r="AM39" s="5"/>
    </row>
    <row r="40" spans="1:39" s="4" customFormat="1" ht="14.5">
      <c r="A40" s="64" t="s">
        <v>683</v>
      </c>
      <c r="B40" s="64" t="s">
        <v>111</v>
      </c>
      <c r="C40" s="64"/>
      <c r="D40" s="64" t="s">
        <v>89</v>
      </c>
      <c r="E40" s="11"/>
      <c r="F40" s="11"/>
      <c r="G40" s="8"/>
      <c r="I40" s="64"/>
      <c r="J40" s="48"/>
      <c r="K40" s="107"/>
      <c r="M40" s="64">
        <v>7</v>
      </c>
      <c r="N40" s="183">
        <v>3429</v>
      </c>
      <c r="P40" s="112">
        <v>44</v>
      </c>
      <c r="Q40" s="182">
        <v>18539</v>
      </c>
      <c r="S40" s="112">
        <v>2</v>
      </c>
      <c r="T40" s="182">
        <v>1738</v>
      </c>
      <c r="V40" s="84"/>
      <c r="W40" s="84"/>
      <c r="X40" s="84"/>
      <c r="Y40" s="84"/>
      <c r="Z40" s="84"/>
      <c r="AA40" s="66"/>
      <c r="AB40" s="5"/>
      <c r="AC40" s="5"/>
      <c r="AD40" s="5"/>
      <c r="AE40" s="5"/>
      <c r="AF40" s="5"/>
      <c r="AG40" s="5"/>
      <c r="AH40" s="5"/>
      <c r="AI40" s="5"/>
      <c r="AJ40" s="5"/>
      <c r="AK40" s="5"/>
      <c r="AL40" s="5"/>
      <c r="AM40" s="5"/>
    </row>
    <row r="41" spans="1:39" s="4" customFormat="1" ht="14.5">
      <c r="A41" s="64" t="s">
        <v>683</v>
      </c>
      <c r="B41" s="64" t="s">
        <v>112</v>
      </c>
      <c r="C41" s="64"/>
      <c r="D41" s="64" t="s">
        <v>113</v>
      </c>
      <c r="E41" s="11"/>
      <c r="F41" s="11"/>
      <c r="G41" s="8"/>
      <c r="I41" s="64"/>
      <c r="J41" s="48"/>
      <c r="K41" s="107"/>
      <c r="M41" s="64">
        <v>7</v>
      </c>
      <c r="N41" s="183">
        <v>3029</v>
      </c>
      <c r="P41" s="112">
        <v>44</v>
      </c>
      <c r="Q41" s="182">
        <v>16100</v>
      </c>
      <c r="S41" s="112"/>
      <c r="T41" s="182"/>
      <c r="V41" s="84"/>
      <c r="W41" s="84"/>
      <c r="X41" s="84"/>
      <c r="Y41" s="84"/>
      <c r="Z41" s="84"/>
      <c r="AA41" s="66"/>
      <c r="AB41" s="5"/>
      <c r="AC41" s="5"/>
      <c r="AD41" s="5"/>
      <c r="AE41" s="5"/>
      <c r="AF41" s="5"/>
      <c r="AG41" s="5"/>
      <c r="AH41" s="5"/>
      <c r="AI41" s="5"/>
      <c r="AJ41" s="5"/>
      <c r="AK41" s="5"/>
      <c r="AL41" s="5"/>
      <c r="AM41" s="5"/>
    </row>
    <row r="42" spans="1:39" s="4" customFormat="1" ht="14.5">
      <c r="A42" s="64" t="s">
        <v>683</v>
      </c>
      <c r="B42" s="64" t="s">
        <v>112</v>
      </c>
      <c r="C42" s="64"/>
      <c r="D42" s="64" t="s">
        <v>114</v>
      </c>
      <c r="E42" s="11"/>
      <c r="F42" s="11"/>
      <c r="G42" s="8"/>
      <c r="I42" s="64"/>
      <c r="J42" s="48"/>
      <c r="K42" s="107"/>
      <c r="M42" s="64"/>
      <c r="N42" s="183"/>
      <c r="P42" s="112">
        <v>1</v>
      </c>
      <c r="Q42" s="182">
        <v>500</v>
      </c>
      <c r="S42" s="112"/>
      <c r="T42" s="182"/>
      <c r="V42" s="84"/>
      <c r="W42" s="84"/>
      <c r="X42" s="84"/>
      <c r="Y42" s="84"/>
      <c r="Z42" s="84"/>
      <c r="AA42" s="66"/>
      <c r="AB42" s="5"/>
      <c r="AC42" s="5"/>
      <c r="AD42" s="5"/>
      <c r="AE42" s="5"/>
      <c r="AF42" s="5"/>
      <c r="AG42" s="5"/>
      <c r="AH42" s="5"/>
      <c r="AI42" s="5"/>
      <c r="AJ42" s="5"/>
      <c r="AK42" s="5"/>
      <c r="AL42" s="5"/>
      <c r="AM42" s="5"/>
    </row>
    <row r="43" spans="1:39" s="4" customFormat="1" ht="14.5">
      <c r="A43" s="64" t="s">
        <v>683</v>
      </c>
      <c r="B43" s="64" t="s">
        <v>115</v>
      </c>
      <c r="C43" s="64"/>
      <c r="D43" s="64" t="s">
        <v>116</v>
      </c>
      <c r="E43" s="11"/>
      <c r="F43" s="11"/>
      <c r="G43" s="8"/>
      <c r="I43" s="64"/>
      <c r="J43" s="48"/>
      <c r="K43" s="107"/>
      <c r="M43" s="64"/>
      <c r="N43" s="183"/>
      <c r="P43" s="112">
        <v>4</v>
      </c>
      <c r="Q43" s="182">
        <v>1400</v>
      </c>
      <c r="S43" s="112"/>
      <c r="T43" s="182"/>
      <c r="V43" s="84"/>
      <c r="W43" s="84"/>
      <c r="X43" s="84"/>
      <c r="Y43" s="84"/>
      <c r="Z43" s="84"/>
      <c r="AA43" s="66"/>
      <c r="AB43" s="5"/>
      <c r="AC43" s="5"/>
      <c r="AD43" s="5"/>
      <c r="AE43" s="5"/>
      <c r="AF43" s="5"/>
      <c r="AG43" s="5"/>
      <c r="AH43" s="5"/>
      <c r="AI43" s="5"/>
      <c r="AJ43" s="5"/>
      <c r="AK43" s="5"/>
      <c r="AL43" s="5"/>
      <c r="AM43" s="5"/>
    </row>
    <row r="44" spans="1:39" s="4" customFormat="1" ht="14.5">
      <c r="A44" s="64" t="s">
        <v>683</v>
      </c>
      <c r="B44" s="64" t="s">
        <v>117</v>
      </c>
      <c r="C44" s="64"/>
      <c r="D44" s="64" t="s">
        <v>118</v>
      </c>
      <c r="E44" s="11"/>
      <c r="F44" s="11"/>
      <c r="G44" s="8"/>
      <c r="I44" s="64"/>
      <c r="J44" s="48"/>
      <c r="K44" s="107"/>
      <c r="M44" s="64">
        <v>3</v>
      </c>
      <c r="N44" s="183">
        <v>3187</v>
      </c>
      <c r="P44" s="112">
        <v>3</v>
      </c>
      <c r="Q44" s="182">
        <v>1300</v>
      </c>
      <c r="S44" s="112"/>
      <c r="T44" s="182"/>
      <c r="V44" s="84"/>
      <c r="W44" s="84"/>
      <c r="X44" s="84"/>
      <c r="Y44" s="84"/>
      <c r="Z44" s="84"/>
      <c r="AA44" s="66"/>
      <c r="AB44" s="5"/>
      <c r="AC44" s="5"/>
      <c r="AD44" s="5"/>
      <c r="AE44" s="5"/>
      <c r="AF44" s="5"/>
      <c r="AG44" s="5"/>
      <c r="AH44" s="5"/>
      <c r="AI44" s="5"/>
      <c r="AJ44" s="5"/>
      <c r="AK44" s="5"/>
      <c r="AL44" s="5"/>
      <c r="AM44" s="5"/>
    </row>
    <row r="45" spans="1:39" s="4" customFormat="1" ht="14.5">
      <c r="A45" s="64" t="s">
        <v>683</v>
      </c>
      <c r="B45" s="64" t="s">
        <v>120</v>
      </c>
      <c r="C45" s="64"/>
      <c r="D45" s="64" t="s">
        <v>119</v>
      </c>
      <c r="E45" s="11"/>
      <c r="F45" s="11"/>
      <c r="G45" s="8"/>
      <c r="I45" s="64"/>
      <c r="J45" s="48"/>
      <c r="K45" s="107"/>
      <c r="M45" s="64">
        <v>1</v>
      </c>
      <c r="N45" s="183">
        <v>300</v>
      </c>
      <c r="P45" s="112">
        <v>7</v>
      </c>
      <c r="Q45" s="182">
        <v>3500</v>
      </c>
      <c r="S45" s="112"/>
      <c r="T45" s="182"/>
      <c r="V45" s="84"/>
      <c r="W45" s="84"/>
      <c r="X45" s="84"/>
      <c r="Y45" s="84"/>
      <c r="Z45" s="84"/>
      <c r="AA45" s="66"/>
      <c r="AB45" s="5"/>
      <c r="AC45" s="5"/>
      <c r="AD45" s="5"/>
      <c r="AE45" s="5"/>
      <c r="AF45" s="5"/>
      <c r="AG45" s="5"/>
      <c r="AH45" s="5"/>
      <c r="AI45" s="5"/>
      <c r="AJ45" s="5"/>
      <c r="AK45" s="5"/>
      <c r="AL45" s="5"/>
      <c r="AM45" s="5"/>
    </row>
    <row r="46" spans="1:39" s="4" customFormat="1" ht="14.5">
      <c r="A46" s="64" t="s">
        <v>683</v>
      </c>
      <c r="B46" s="64" t="s">
        <v>123</v>
      </c>
      <c r="C46" s="64"/>
      <c r="D46" s="64" t="s">
        <v>124</v>
      </c>
      <c r="E46" s="11"/>
      <c r="F46" s="11"/>
      <c r="G46" s="8"/>
      <c r="I46" s="64"/>
      <c r="J46" s="48"/>
      <c r="K46" s="107"/>
      <c r="M46" s="64">
        <v>1</v>
      </c>
      <c r="N46" s="183">
        <v>529</v>
      </c>
      <c r="P46" s="112">
        <v>22</v>
      </c>
      <c r="Q46" s="182">
        <v>11000</v>
      </c>
      <c r="S46" s="112"/>
      <c r="T46" s="182"/>
      <c r="V46" s="84"/>
      <c r="W46" s="84"/>
      <c r="X46" s="84"/>
      <c r="Y46" s="84"/>
      <c r="Z46" s="84"/>
      <c r="AA46" s="66"/>
      <c r="AB46" s="5"/>
      <c r="AC46" s="5"/>
      <c r="AD46" s="5"/>
      <c r="AE46" s="5"/>
      <c r="AF46" s="5"/>
      <c r="AG46" s="5"/>
      <c r="AH46" s="5"/>
      <c r="AI46" s="5"/>
      <c r="AJ46" s="5"/>
      <c r="AK46" s="5"/>
      <c r="AL46" s="5"/>
      <c r="AM46" s="5"/>
    </row>
    <row r="47" spans="1:39" s="4" customFormat="1" ht="14.5">
      <c r="A47" s="64" t="s">
        <v>683</v>
      </c>
      <c r="B47" s="64" t="s">
        <v>125</v>
      </c>
      <c r="C47" s="64"/>
      <c r="D47" s="64" t="s">
        <v>126</v>
      </c>
      <c r="E47" s="11"/>
      <c r="F47" s="11"/>
      <c r="G47" s="8"/>
      <c r="I47" s="64"/>
      <c r="J47" s="48"/>
      <c r="K47" s="107"/>
      <c r="M47" s="64"/>
      <c r="N47" s="183"/>
      <c r="P47" s="112">
        <v>4</v>
      </c>
      <c r="Q47" s="182">
        <v>1600</v>
      </c>
      <c r="S47" s="112"/>
      <c r="T47" s="182"/>
      <c r="V47" s="84"/>
      <c r="W47" s="84"/>
      <c r="X47" s="84"/>
      <c r="Y47" s="84"/>
      <c r="Z47" s="84"/>
      <c r="AA47" s="66"/>
      <c r="AB47" s="5"/>
      <c r="AC47" s="5"/>
      <c r="AD47" s="5"/>
      <c r="AE47" s="5"/>
      <c r="AF47" s="5"/>
      <c r="AG47" s="5"/>
      <c r="AH47" s="5"/>
      <c r="AI47" s="5"/>
      <c r="AJ47" s="5"/>
      <c r="AK47" s="5"/>
      <c r="AL47" s="5"/>
      <c r="AM47" s="5"/>
    </row>
    <row r="48" spans="1:39" s="4" customFormat="1" ht="14.5">
      <c r="A48" s="64" t="s">
        <v>683</v>
      </c>
      <c r="B48" s="64" t="s">
        <v>127</v>
      </c>
      <c r="C48" s="64"/>
      <c r="D48" s="64" t="s">
        <v>94</v>
      </c>
      <c r="E48" s="11"/>
      <c r="F48" s="11"/>
      <c r="G48" s="8"/>
      <c r="I48" s="64"/>
      <c r="J48" s="48"/>
      <c r="K48" s="107"/>
      <c r="M48" s="64">
        <v>2</v>
      </c>
      <c r="N48" s="183">
        <v>829</v>
      </c>
      <c r="P48" s="112">
        <v>42</v>
      </c>
      <c r="Q48" s="182">
        <v>19829</v>
      </c>
      <c r="S48" s="112">
        <v>1</v>
      </c>
      <c r="T48" s="182">
        <v>400</v>
      </c>
      <c r="V48" s="84"/>
      <c r="W48" s="84"/>
      <c r="X48" s="84"/>
      <c r="Y48" s="84"/>
      <c r="Z48" s="84"/>
      <c r="AA48" s="66"/>
      <c r="AB48" s="5"/>
      <c r="AC48" s="5"/>
      <c r="AD48" s="5"/>
      <c r="AE48" s="5"/>
      <c r="AF48" s="5"/>
      <c r="AG48" s="5"/>
      <c r="AH48" s="5"/>
      <c r="AI48" s="5"/>
      <c r="AJ48" s="5"/>
      <c r="AK48" s="5"/>
      <c r="AL48" s="5"/>
      <c r="AM48" s="5"/>
    </row>
    <row r="49" spans="1:39" s="4" customFormat="1" ht="14.5">
      <c r="A49" s="64" t="s">
        <v>683</v>
      </c>
      <c r="B49" s="64" t="s">
        <v>493</v>
      </c>
      <c r="C49" s="64"/>
      <c r="D49" s="64" t="s">
        <v>362</v>
      </c>
      <c r="E49" s="11"/>
      <c r="F49" s="11"/>
      <c r="G49" s="8"/>
      <c r="I49" s="64"/>
      <c r="J49" s="48"/>
      <c r="K49" s="107"/>
      <c r="M49" s="64"/>
      <c r="N49" s="183"/>
      <c r="P49" s="112">
        <v>1</v>
      </c>
      <c r="Q49" s="182">
        <v>300</v>
      </c>
      <c r="S49" s="112"/>
      <c r="T49" s="182"/>
      <c r="V49" s="84"/>
      <c r="W49" s="84"/>
      <c r="X49" s="84"/>
      <c r="Y49" s="84"/>
      <c r="Z49" s="84"/>
      <c r="AA49" s="66"/>
      <c r="AB49" s="5"/>
      <c r="AC49" s="5"/>
      <c r="AD49" s="5"/>
      <c r="AE49" s="5"/>
      <c r="AF49" s="5"/>
      <c r="AG49" s="5"/>
      <c r="AH49" s="5"/>
      <c r="AI49" s="5"/>
      <c r="AJ49" s="5"/>
      <c r="AK49" s="5"/>
      <c r="AL49" s="5"/>
      <c r="AM49" s="5"/>
    </row>
    <row r="50" spans="1:39" s="4" customFormat="1" ht="14.5">
      <c r="A50" s="64" t="s">
        <v>683</v>
      </c>
      <c r="B50" s="64" t="s">
        <v>128</v>
      </c>
      <c r="C50" s="64"/>
      <c r="D50" s="64" t="s">
        <v>129</v>
      </c>
      <c r="E50" s="11"/>
      <c r="F50" s="11"/>
      <c r="G50" s="8"/>
      <c r="I50" s="64"/>
      <c r="J50" s="48"/>
      <c r="K50" s="107"/>
      <c r="M50" s="64">
        <v>3</v>
      </c>
      <c r="N50" s="183">
        <v>1458</v>
      </c>
      <c r="P50" s="112">
        <v>55</v>
      </c>
      <c r="Q50" s="182">
        <v>24929</v>
      </c>
      <c r="S50" s="112">
        <v>4</v>
      </c>
      <c r="T50" s="182">
        <v>1081</v>
      </c>
      <c r="V50" s="84"/>
      <c r="W50" s="84"/>
      <c r="X50" s="84"/>
      <c r="Y50" s="84"/>
      <c r="Z50" s="84"/>
      <c r="AA50" s="66"/>
      <c r="AB50" s="5"/>
      <c r="AC50" s="5"/>
      <c r="AD50" s="5"/>
      <c r="AE50" s="5"/>
      <c r="AF50" s="5"/>
      <c r="AG50" s="5"/>
      <c r="AH50" s="5"/>
      <c r="AI50" s="5"/>
      <c r="AJ50" s="5"/>
      <c r="AK50" s="5"/>
      <c r="AL50" s="5"/>
      <c r="AM50" s="5"/>
    </row>
    <row r="51" spans="1:39" s="4" customFormat="1" ht="14.5">
      <c r="A51" s="64" t="s">
        <v>683</v>
      </c>
      <c r="B51" s="64" t="s">
        <v>686</v>
      </c>
      <c r="C51" s="64"/>
      <c r="D51" s="64" t="s">
        <v>129</v>
      </c>
      <c r="E51" s="11"/>
      <c r="F51" s="11"/>
      <c r="G51" s="8"/>
      <c r="I51" s="64"/>
      <c r="J51" s="48"/>
      <c r="K51" s="107"/>
      <c r="M51" s="64"/>
      <c r="N51" s="183"/>
      <c r="P51" s="112">
        <v>2</v>
      </c>
      <c r="Q51" s="182">
        <v>1300</v>
      </c>
      <c r="S51" s="112"/>
      <c r="T51" s="182"/>
      <c r="V51" s="84"/>
      <c r="W51" s="84"/>
      <c r="X51" s="84"/>
      <c r="Y51" s="84"/>
      <c r="Z51" s="84"/>
      <c r="AA51" s="66"/>
      <c r="AB51" s="5"/>
      <c r="AC51" s="5"/>
      <c r="AD51" s="5"/>
      <c r="AE51" s="5"/>
      <c r="AF51" s="5"/>
      <c r="AG51" s="5"/>
      <c r="AH51" s="5"/>
      <c r="AI51" s="5"/>
      <c r="AJ51" s="5"/>
      <c r="AK51" s="5"/>
      <c r="AL51" s="5"/>
      <c r="AM51" s="5"/>
    </row>
    <row r="52" spans="1:39" s="4" customFormat="1" ht="14.5">
      <c r="A52" s="64" t="s">
        <v>683</v>
      </c>
      <c r="B52" s="64" t="s">
        <v>130</v>
      </c>
      <c r="C52" s="64"/>
      <c r="D52" s="64" t="s">
        <v>98</v>
      </c>
      <c r="E52" s="11"/>
      <c r="F52" s="11"/>
      <c r="G52" s="8"/>
      <c r="I52" s="64"/>
      <c r="J52" s="48"/>
      <c r="K52" s="107"/>
      <c r="M52" s="64"/>
      <c r="N52" s="183"/>
      <c r="P52" s="112">
        <v>3</v>
      </c>
      <c r="Q52" s="182">
        <v>1300</v>
      </c>
      <c r="S52" s="112">
        <v>1</v>
      </c>
      <c r="T52" s="182">
        <v>223</v>
      </c>
      <c r="V52" s="84"/>
      <c r="W52" s="84"/>
      <c r="X52" s="84"/>
      <c r="Y52" s="84"/>
      <c r="Z52" s="84"/>
      <c r="AA52" s="66"/>
      <c r="AB52" s="5"/>
      <c r="AC52" s="5"/>
      <c r="AD52" s="5"/>
      <c r="AE52" s="5"/>
      <c r="AF52" s="5"/>
      <c r="AG52" s="5"/>
      <c r="AH52" s="5"/>
      <c r="AI52" s="5"/>
      <c r="AJ52" s="5"/>
      <c r="AK52" s="5"/>
      <c r="AL52" s="5"/>
      <c r="AM52" s="5"/>
    </row>
    <row r="53" spans="1:39" s="4" customFormat="1" ht="14.5">
      <c r="A53" s="64" t="s">
        <v>683</v>
      </c>
      <c r="B53" s="64" t="s">
        <v>131</v>
      </c>
      <c r="C53" s="64"/>
      <c r="D53" s="64" t="s">
        <v>98</v>
      </c>
      <c r="E53" s="11"/>
      <c r="F53" s="11"/>
      <c r="G53" s="8"/>
      <c r="I53" s="64"/>
      <c r="J53" s="48"/>
      <c r="K53" s="107"/>
      <c r="M53" s="64"/>
      <c r="N53" s="183"/>
      <c r="P53" s="112"/>
      <c r="Q53" s="182"/>
      <c r="S53" s="112">
        <v>1</v>
      </c>
      <c r="T53" s="182">
        <v>200</v>
      </c>
      <c r="V53" s="84"/>
      <c r="W53" s="84"/>
      <c r="X53" s="84"/>
      <c r="Y53" s="84"/>
      <c r="Z53" s="84"/>
      <c r="AA53" s="66"/>
      <c r="AB53" s="5"/>
      <c r="AC53" s="5"/>
      <c r="AD53" s="5"/>
      <c r="AE53" s="5"/>
      <c r="AF53" s="5"/>
      <c r="AG53" s="5"/>
      <c r="AH53" s="5"/>
      <c r="AI53" s="5"/>
      <c r="AJ53" s="5"/>
      <c r="AK53" s="5"/>
      <c r="AL53" s="5"/>
      <c r="AM53" s="5"/>
    </row>
    <row r="54" spans="1:39" s="4" customFormat="1" ht="14.5">
      <c r="A54" s="64" t="s">
        <v>683</v>
      </c>
      <c r="B54" s="64" t="s">
        <v>133</v>
      </c>
      <c r="C54" s="64"/>
      <c r="D54" s="64" t="s">
        <v>134</v>
      </c>
      <c r="E54" s="11"/>
      <c r="F54" s="11"/>
      <c r="G54" s="8"/>
      <c r="I54" s="64"/>
      <c r="J54" s="48"/>
      <c r="K54" s="107"/>
      <c r="M54" s="64"/>
      <c r="N54" s="183"/>
      <c r="P54" s="112">
        <v>3</v>
      </c>
      <c r="Q54" s="182">
        <v>1300</v>
      </c>
      <c r="S54" s="112">
        <v>1</v>
      </c>
      <c r="T54" s="182">
        <v>200</v>
      </c>
      <c r="V54" s="84"/>
      <c r="W54" s="84"/>
      <c r="X54" s="84"/>
      <c r="Y54" s="84"/>
      <c r="Z54" s="84"/>
      <c r="AA54" s="66"/>
      <c r="AB54" s="5"/>
      <c r="AC54" s="5"/>
      <c r="AD54" s="5"/>
      <c r="AE54" s="5"/>
      <c r="AF54" s="5"/>
      <c r="AG54" s="5"/>
      <c r="AH54" s="5"/>
      <c r="AI54" s="5"/>
      <c r="AJ54" s="5"/>
      <c r="AK54" s="5"/>
      <c r="AL54" s="5"/>
      <c r="AM54" s="5"/>
    </row>
    <row r="55" spans="1:39" s="4" customFormat="1" ht="14.5">
      <c r="A55" s="64" t="s">
        <v>683</v>
      </c>
      <c r="B55" s="64" t="s">
        <v>135</v>
      </c>
      <c r="C55" s="64"/>
      <c r="D55" s="64" t="s">
        <v>136</v>
      </c>
      <c r="E55" s="11"/>
      <c r="F55" s="11"/>
      <c r="G55" s="8"/>
      <c r="I55" s="64"/>
      <c r="J55" s="48"/>
      <c r="K55" s="107"/>
      <c r="M55" s="64">
        <v>71</v>
      </c>
      <c r="N55" s="183">
        <v>27858</v>
      </c>
      <c r="P55" s="112">
        <v>720</v>
      </c>
      <c r="Q55" s="182">
        <v>254443.32</v>
      </c>
      <c r="S55" s="112">
        <v>38</v>
      </c>
      <c r="T55" s="182">
        <v>8849.65</v>
      </c>
      <c r="V55" s="84"/>
      <c r="W55" s="84"/>
      <c r="X55" s="84"/>
      <c r="Y55" s="84"/>
      <c r="Z55" s="84"/>
      <c r="AA55" s="66"/>
      <c r="AB55" s="5"/>
      <c r="AC55" s="5"/>
      <c r="AD55" s="5"/>
      <c r="AE55" s="5"/>
      <c r="AF55" s="5"/>
      <c r="AG55" s="5"/>
      <c r="AH55" s="5"/>
      <c r="AI55" s="5"/>
      <c r="AJ55" s="5"/>
      <c r="AK55" s="5"/>
      <c r="AL55" s="5"/>
      <c r="AM55" s="5"/>
    </row>
    <row r="56" spans="1:39" s="4" customFormat="1" ht="14.5">
      <c r="A56" s="64" t="s">
        <v>683</v>
      </c>
      <c r="B56" s="64" t="s">
        <v>687</v>
      </c>
      <c r="C56" s="64"/>
      <c r="D56" s="64" t="s">
        <v>136</v>
      </c>
      <c r="E56" s="11"/>
      <c r="F56" s="11"/>
      <c r="G56" s="8"/>
      <c r="I56" s="64"/>
      <c r="J56" s="48"/>
      <c r="K56" s="107"/>
      <c r="M56" s="64"/>
      <c r="N56" s="183"/>
      <c r="P56" s="112">
        <v>16</v>
      </c>
      <c r="Q56" s="182">
        <v>6800</v>
      </c>
      <c r="S56" s="112">
        <v>6</v>
      </c>
      <c r="T56" s="182">
        <v>1200</v>
      </c>
      <c r="V56" s="84"/>
      <c r="W56" s="84"/>
      <c r="X56" s="84"/>
      <c r="Y56" s="84"/>
      <c r="Z56" s="84"/>
      <c r="AA56" s="66"/>
      <c r="AB56" s="5"/>
      <c r="AC56" s="5"/>
      <c r="AD56" s="5"/>
      <c r="AE56" s="5"/>
      <c r="AF56" s="5"/>
      <c r="AG56" s="5"/>
      <c r="AH56" s="5"/>
      <c r="AI56" s="5"/>
      <c r="AJ56" s="5"/>
      <c r="AK56" s="5"/>
      <c r="AL56" s="5"/>
      <c r="AM56" s="5"/>
    </row>
    <row r="57" spans="1:39" s="4" customFormat="1" ht="14.5">
      <c r="A57" s="64" t="s">
        <v>683</v>
      </c>
      <c r="B57" s="64" t="s">
        <v>137</v>
      </c>
      <c r="C57" s="64"/>
      <c r="D57" s="64" t="s">
        <v>138</v>
      </c>
      <c r="E57" s="11"/>
      <c r="F57" s="11"/>
      <c r="G57" s="8"/>
      <c r="I57" s="64"/>
      <c r="J57" s="48"/>
      <c r="K57" s="107"/>
      <c r="M57" s="64">
        <v>1</v>
      </c>
      <c r="N57" s="183">
        <v>700</v>
      </c>
      <c r="P57" s="112">
        <v>81</v>
      </c>
      <c r="Q57" s="182">
        <v>41343.17</v>
      </c>
      <c r="S57" s="112">
        <v>3</v>
      </c>
      <c r="T57" s="182">
        <v>1162</v>
      </c>
      <c r="V57" s="84"/>
      <c r="W57" s="84"/>
      <c r="X57" s="84"/>
      <c r="Y57" s="84"/>
      <c r="Z57" s="84"/>
      <c r="AA57" s="66"/>
      <c r="AB57" s="5"/>
      <c r="AC57" s="5"/>
      <c r="AD57" s="5"/>
      <c r="AE57" s="5"/>
      <c r="AF57" s="5"/>
      <c r="AG57" s="5"/>
      <c r="AH57" s="5"/>
      <c r="AI57" s="5"/>
      <c r="AJ57" s="5"/>
      <c r="AK57" s="5"/>
      <c r="AL57" s="5"/>
      <c r="AM57" s="5"/>
    </row>
    <row r="58" spans="1:39" s="4" customFormat="1" ht="14.5">
      <c r="A58" s="64" t="s">
        <v>683</v>
      </c>
      <c r="B58" s="64" t="s">
        <v>140</v>
      </c>
      <c r="C58" s="64"/>
      <c r="D58" s="64" t="s">
        <v>141</v>
      </c>
      <c r="E58" s="11"/>
      <c r="F58" s="11"/>
      <c r="G58" s="8"/>
      <c r="I58" s="64"/>
      <c r="J58" s="48"/>
      <c r="K58" s="107"/>
      <c r="M58" s="64">
        <v>2</v>
      </c>
      <c r="N58" s="183">
        <v>300</v>
      </c>
      <c r="P58" s="112">
        <v>32</v>
      </c>
      <c r="Q58" s="182">
        <v>13129</v>
      </c>
      <c r="S58" s="112"/>
      <c r="T58" s="182"/>
      <c r="V58" s="84"/>
      <c r="W58" s="84"/>
      <c r="X58" s="84"/>
      <c r="Y58" s="84"/>
      <c r="Z58" s="84"/>
      <c r="AA58" s="66"/>
      <c r="AB58" s="5"/>
      <c r="AC58" s="5"/>
      <c r="AD58" s="5"/>
      <c r="AE58" s="5"/>
      <c r="AF58" s="5"/>
      <c r="AG58" s="5"/>
      <c r="AH58" s="5"/>
      <c r="AI58" s="5"/>
      <c r="AJ58" s="5"/>
      <c r="AK58" s="5"/>
      <c r="AL58" s="5"/>
      <c r="AM58" s="5"/>
    </row>
    <row r="59" spans="1:39" s="4" customFormat="1" ht="14.5">
      <c r="A59" s="64" t="s">
        <v>683</v>
      </c>
      <c r="B59" s="64" t="s">
        <v>143</v>
      </c>
      <c r="C59" s="64"/>
      <c r="D59" s="64" t="s">
        <v>144</v>
      </c>
      <c r="E59" s="11"/>
      <c r="F59" s="11"/>
      <c r="G59" s="8"/>
      <c r="I59" s="64"/>
      <c r="J59" s="48"/>
      <c r="K59" s="107"/>
      <c r="M59" s="64">
        <v>4</v>
      </c>
      <c r="N59" s="183">
        <v>1743.17</v>
      </c>
      <c r="P59" s="112">
        <v>22</v>
      </c>
      <c r="Q59" s="182">
        <v>10100</v>
      </c>
      <c r="S59" s="112"/>
      <c r="T59" s="182"/>
      <c r="V59" s="84"/>
      <c r="W59" s="84"/>
      <c r="X59" s="84"/>
      <c r="Y59" s="84"/>
      <c r="Z59" s="84"/>
      <c r="AA59" s="66"/>
      <c r="AB59" s="5"/>
      <c r="AC59" s="5"/>
      <c r="AD59" s="5"/>
      <c r="AE59" s="5"/>
      <c r="AF59" s="5"/>
      <c r="AG59" s="5"/>
      <c r="AH59" s="5"/>
      <c r="AI59" s="5"/>
      <c r="AJ59" s="5"/>
      <c r="AK59" s="5"/>
      <c r="AL59" s="5"/>
      <c r="AM59" s="5"/>
    </row>
    <row r="60" spans="1:39" s="4" customFormat="1" ht="14.5">
      <c r="A60" s="64" t="s">
        <v>683</v>
      </c>
      <c r="B60" s="64" t="s">
        <v>145</v>
      </c>
      <c r="C60" s="64"/>
      <c r="D60" s="64" t="s">
        <v>146</v>
      </c>
      <c r="E60" s="11"/>
      <c r="F60" s="11"/>
      <c r="G60" s="8"/>
      <c r="I60" s="64"/>
      <c r="J60" s="48"/>
      <c r="K60" s="107"/>
      <c r="M60" s="64"/>
      <c r="N60" s="183"/>
      <c r="P60" s="112">
        <v>134</v>
      </c>
      <c r="Q60" s="182">
        <v>61128.76</v>
      </c>
      <c r="S60" s="112">
        <v>2</v>
      </c>
      <c r="T60" s="182">
        <v>800</v>
      </c>
      <c r="V60" s="84"/>
      <c r="W60" s="84"/>
      <c r="X60" s="84"/>
      <c r="Y60" s="84"/>
      <c r="Z60" s="84"/>
      <c r="AA60" s="66"/>
      <c r="AB60" s="5"/>
      <c r="AC60" s="5"/>
      <c r="AD60" s="5"/>
      <c r="AE60" s="5"/>
      <c r="AF60" s="5"/>
      <c r="AG60" s="5"/>
      <c r="AH60" s="5"/>
      <c r="AI60" s="5"/>
      <c r="AJ60" s="5"/>
      <c r="AK60" s="5"/>
      <c r="AL60" s="5"/>
      <c r="AM60" s="5"/>
    </row>
    <row r="61" spans="1:39" s="4" customFormat="1" ht="14.5">
      <c r="A61" s="64" t="s">
        <v>683</v>
      </c>
      <c r="B61" s="64" t="s">
        <v>147</v>
      </c>
      <c r="C61" s="64"/>
      <c r="D61" s="64" t="s">
        <v>144</v>
      </c>
      <c r="E61" s="11"/>
      <c r="F61" s="11"/>
      <c r="G61" s="8"/>
      <c r="I61" s="64"/>
      <c r="J61" s="48"/>
      <c r="K61" s="107"/>
      <c r="M61" s="64">
        <v>4</v>
      </c>
      <c r="N61" s="183">
        <v>1829</v>
      </c>
      <c r="P61" s="112">
        <v>63</v>
      </c>
      <c r="Q61" s="182">
        <v>26462.26</v>
      </c>
      <c r="S61" s="112"/>
      <c r="T61" s="182"/>
      <c r="V61" s="84"/>
      <c r="W61" s="84"/>
      <c r="X61" s="84"/>
      <c r="Y61" s="84"/>
      <c r="Z61" s="84"/>
      <c r="AA61" s="66"/>
      <c r="AB61" s="5"/>
      <c r="AC61" s="5"/>
      <c r="AD61" s="5"/>
      <c r="AE61" s="5"/>
      <c r="AF61" s="5"/>
      <c r="AG61" s="5"/>
      <c r="AH61" s="5"/>
      <c r="AI61" s="5"/>
      <c r="AJ61" s="5"/>
      <c r="AK61" s="5"/>
      <c r="AL61" s="5"/>
      <c r="AM61" s="5"/>
    </row>
    <row r="62" spans="1:39" s="4" customFormat="1" ht="14.5">
      <c r="A62" s="64" t="s">
        <v>683</v>
      </c>
      <c r="B62" s="64" t="s">
        <v>454</v>
      </c>
      <c r="C62" s="64"/>
      <c r="D62" s="64" t="s">
        <v>455</v>
      </c>
      <c r="E62" s="11"/>
      <c r="F62" s="11"/>
      <c r="G62" s="8"/>
      <c r="I62" s="64"/>
      <c r="J62" s="48"/>
      <c r="K62" s="107"/>
      <c r="M62" s="64"/>
      <c r="N62" s="183"/>
      <c r="P62" s="112">
        <v>1</v>
      </c>
      <c r="Q62" s="182">
        <v>300</v>
      </c>
      <c r="S62" s="112"/>
      <c r="T62" s="182"/>
      <c r="V62" s="84"/>
      <c r="W62" s="84"/>
      <c r="X62" s="84"/>
      <c r="Y62" s="84"/>
      <c r="Z62" s="84"/>
      <c r="AA62" s="66"/>
      <c r="AB62" s="5"/>
      <c r="AC62" s="5"/>
      <c r="AD62" s="5"/>
      <c r="AE62" s="5"/>
      <c r="AF62" s="5"/>
      <c r="AG62" s="5"/>
      <c r="AH62" s="5"/>
      <c r="AI62" s="5"/>
      <c r="AJ62" s="5"/>
      <c r="AK62" s="5"/>
      <c r="AL62" s="5"/>
      <c r="AM62" s="5"/>
    </row>
    <row r="63" spans="1:39" s="4" customFormat="1" ht="14.5">
      <c r="A63" s="64" t="s">
        <v>683</v>
      </c>
      <c r="B63" s="64" t="s">
        <v>688</v>
      </c>
      <c r="C63" s="64"/>
      <c r="D63" s="64" t="s">
        <v>146</v>
      </c>
      <c r="E63" s="11"/>
      <c r="F63" s="11"/>
      <c r="G63" s="8"/>
      <c r="I63" s="64"/>
      <c r="J63" s="48"/>
      <c r="K63" s="107"/>
      <c r="M63" s="64"/>
      <c r="N63" s="183"/>
      <c r="P63" s="112">
        <v>1</v>
      </c>
      <c r="Q63" s="182">
        <v>800</v>
      </c>
      <c r="S63" s="112"/>
      <c r="T63" s="182"/>
      <c r="V63" s="84"/>
      <c r="W63" s="84"/>
      <c r="X63" s="84"/>
      <c r="Y63" s="84"/>
      <c r="Z63" s="84"/>
      <c r="AA63" s="66"/>
      <c r="AB63" s="5"/>
      <c r="AC63" s="5"/>
      <c r="AD63" s="5"/>
      <c r="AE63" s="5"/>
      <c r="AF63" s="5"/>
      <c r="AG63" s="5"/>
      <c r="AH63" s="5"/>
      <c r="AI63" s="5"/>
      <c r="AJ63" s="5"/>
      <c r="AK63" s="5"/>
      <c r="AL63" s="5"/>
      <c r="AM63" s="5"/>
    </row>
    <row r="64" spans="1:39" s="4" customFormat="1" ht="14.5">
      <c r="A64" s="64" t="s">
        <v>683</v>
      </c>
      <c r="B64" s="64" t="s">
        <v>148</v>
      </c>
      <c r="C64" s="64"/>
      <c r="D64" s="64" t="s">
        <v>102</v>
      </c>
      <c r="E64" s="11"/>
      <c r="F64" s="11"/>
      <c r="G64" s="8"/>
      <c r="I64" s="64"/>
      <c r="J64" s="48"/>
      <c r="K64" s="107"/>
      <c r="M64" s="64">
        <v>2</v>
      </c>
      <c r="N64" s="183">
        <v>700</v>
      </c>
      <c r="P64" s="112">
        <v>5</v>
      </c>
      <c r="Q64" s="182">
        <v>2081.0300000000002</v>
      </c>
      <c r="S64" s="112"/>
      <c r="T64" s="182"/>
      <c r="V64" s="84"/>
      <c r="W64" s="84"/>
      <c r="X64" s="84"/>
      <c r="Y64" s="84"/>
      <c r="Z64" s="84"/>
      <c r="AA64" s="66"/>
      <c r="AB64" s="5"/>
      <c r="AC64" s="5"/>
      <c r="AD64" s="5"/>
      <c r="AE64" s="5"/>
      <c r="AF64" s="5"/>
      <c r="AG64" s="5"/>
      <c r="AH64" s="5"/>
      <c r="AI64" s="5"/>
      <c r="AJ64" s="5"/>
      <c r="AK64" s="5"/>
      <c r="AL64" s="5"/>
      <c r="AM64" s="5"/>
    </row>
    <row r="65" spans="1:39" s="4" customFormat="1" ht="14.5">
      <c r="A65" s="64" t="s">
        <v>683</v>
      </c>
      <c r="B65" s="64" t="s">
        <v>148</v>
      </c>
      <c r="C65" s="64"/>
      <c r="D65" s="64" t="s">
        <v>89</v>
      </c>
      <c r="E65" s="11"/>
      <c r="F65" s="11"/>
      <c r="G65" s="8"/>
      <c r="I65" s="64"/>
      <c r="J65" s="48"/>
      <c r="K65" s="107"/>
      <c r="M65" s="64">
        <v>3</v>
      </c>
      <c r="N65" s="183">
        <v>1358</v>
      </c>
      <c r="P65" s="112">
        <v>33</v>
      </c>
      <c r="Q65" s="182">
        <v>16656.12</v>
      </c>
      <c r="S65" s="112"/>
      <c r="T65" s="182"/>
      <c r="V65" s="84"/>
      <c r="W65" s="84"/>
      <c r="X65" s="84"/>
      <c r="Y65" s="84"/>
      <c r="Z65" s="84"/>
      <c r="AA65" s="66"/>
      <c r="AB65" s="5"/>
      <c r="AC65" s="5"/>
      <c r="AD65" s="5"/>
      <c r="AE65" s="5"/>
      <c r="AF65" s="5"/>
      <c r="AG65" s="5"/>
      <c r="AH65" s="5"/>
      <c r="AI65" s="5"/>
      <c r="AJ65" s="5"/>
      <c r="AK65" s="5"/>
      <c r="AL65" s="5"/>
      <c r="AM65" s="5"/>
    </row>
    <row r="66" spans="1:39" s="4" customFormat="1" ht="14.5">
      <c r="A66" s="64" t="s">
        <v>683</v>
      </c>
      <c r="B66" s="64" t="s">
        <v>149</v>
      </c>
      <c r="C66" s="64"/>
      <c r="D66" s="64" t="s">
        <v>150</v>
      </c>
      <c r="E66" s="11"/>
      <c r="F66" s="11"/>
      <c r="G66" s="8"/>
      <c r="I66" s="64"/>
      <c r="J66" s="48"/>
      <c r="K66" s="107"/>
      <c r="M66" s="64"/>
      <c r="N66" s="183"/>
      <c r="P66" s="112">
        <v>3</v>
      </c>
      <c r="Q66" s="182">
        <v>900</v>
      </c>
      <c r="S66" s="112"/>
      <c r="T66" s="182"/>
      <c r="V66" s="84"/>
      <c r="W66" s="84"/>
      <c r="X66" s="84"/>
      <c r="Y66" s="84"/>
      <c r="Z66" s="84"/>
      <c r="AA66" s="66"/>
      <c r="AB66" s="5"/>
      <c r="AC66" s="5"/>
      <c r="AD66" s="5"/>
      <c r="AE66" s="5"/>
      <c r="AF66" s="5"/>
      <c r="AG66" s="5"/>
      <c r="AH66" s="5"/>
      <c r="AI66" s="5"/>
      <c r="AJ66" s="5"/>
      <c r="AK66" s="5"/>
      <c r="AL66" s="5"/>
      <c r="AM66" s="5"/>
    </row>
    <row r="67" spans="1:39" s="4" customFormat="1" ht="14.5">
      <c r="A67" s="64" t="s">
        <v>683</v>
      </c>
      <c r="B67" s="64" t="s">
        <v>151</v>
      </c>
      <c r="C67" s="64"/>
      <c r="D67" s="64" t="s">
        <v>152</v>
      </c>
      <c r="E67" s="11"/>
      <c r="F67" s="11"/>
      <c r="G67" s="8"/>
      <c r="I67" s="64"/>
      <c r="J67" s="48"/>
      <c r="K67" s="107"/>
      <c r="M67" s="64">
        <v>3</v>
      </c>
      <c r="N67" s="183">
        <v>1000</v>
      </c>
      <c r="P67" s="112">
        <v>59</v>
      </c>
      <c r="Q67" s="182">
        <v>21300</v>
      </c>
      <c r="S67" s="112">
        <v>8</v>
      </c>
      <c r="T67" s="182">
        <v>3243</v>
      </c>
      <c r="V67" s="84"/>
      <c r="W67" s="84"/>
      <c r="X67" s="84"/>
      <c r="Y67" s="84"/>
      <c r="Z67" s="84"/>
      <c r="AA67" s="66"/>
      <c r="AB67" s="5"/>
      <c r="AC67" s="5"/>
      <c r="AD67" s="5"/>
      <c r="AE67" s="5"/>
      <c r="AF67" s="5"/>
      <c r="AG67" s="5"/>
      <c r="AH67" s="5"/>
      <c r="AI67" s="5"/>
      <c r="AJ67" s="5"/>
      <c r="AK67" s="5"/>
      <c r="AL67" s="5"/>
      <c r="AM67" s="5"/>
    </row>
    <row r="68" spans="1:39" s="4" customFormat="1" ht="14.5">
      <c r="A68" s="64" t="s">
        <v>683</v>
      </c>
      <c r="B68" s="64" t="s">
        <v>689</v>
      </c>
      <c r="C68" s="64"/>
      <c r="D68" s="64" t="s">
        <v>152</v>
      </c>
      <c r="E68" s="11"/>
      <c r="F68" s="11"/>
      <c r="G68" s="8"/>
      <c r="I68" s="64"/>
      <c r="J68" s="48"/>
      <c r="K68" s="107"/>
      <c r="M68" s="64"/>
      <c r="N68" s="183"/>
      <c r="P68" s="112">
        <v>5</v>
      </c>
      <c r="Q68" s="182">
        <v>1900</v>
      </c>
      <c r="S68" s="112">
        <v>2</v>
      </c>
      <c r="T68" s="182">
        <v>400</v>
      </c>
      <c r="V68" s="84"/>
      <c r="W68" s="84"/>
      <c r="X68" s="84"/>
      <c r="Y68" s="84"/>
      <c r="Z68" s="84"/>
      <c r="AA68" s="66"/>
      <c r="AB68" s="5"/>
      <c r="AC68" s="5"/>
      <c r="AD68" s="5"/>
      <c r="AE68" s="5"/>
      <c r="AF68" s="5"/>
      <c r="AG68" s="5"/>
      <c r="AH68" s="5"/>
      <c r="AI68" s="5"/>
      <c r="AJ68" s="5"/>
      <c r="AK68" s="5"/>
      <c r="AL68" s="5"/>
      <c r="AM68" s="5"/>
    </row>
    <row r="69" spans="1:39" s="4" customFormat="1" ht="14.5">
      <c r="A69" s="64" t="s">
        <v>683</v>
      </c>
      <c r="B69" s="64" t="s">
        <v>153</v>
      </c>
      <c r="C69" s="64"/>
      <c r="D69" s="64" t="s">
        <v>154</v>
      </c>
      <c r="E69" s="11"/>
      <c r="F69" s="11"/>
      <c r="G69" s="8"/>
      <c r="I69" s="64"/>
      <c r="J69" s="48"/>
      <c r="K69" s="107"/>
      <c r="M69" s="64">
        <v>1</v>
      </c>
      <c r="N69" s="183">
        <v>400</v>
      </c>
      <c r="P69" s="112">
        <v>7</v>
      </c>
      <c r="Q69" s="182">
        <v>3300</v>
      </c>
      <c r="S69" s="112"/>
      <c r="T69" s="182"/>
      <c r="V69" s="84"/>
      <c r="W69" s="84"/>
      <c r="X69" s="84"/>
      <c r="Y69" s="84"/>
      <c r="Z69" s="84"/>
      <c r="AA69" s="66"/>
      <c r="AB69" s="5"/>
      <c r="AC69" s="5"/>
      <c r="AD69" s="5"/>
      <c r="AE69" s="5"/>
      <c r="AF69" s="5"/>
      <c r="AG69" s="5"/>
      <c r="AH69" s="5"/>
      <c r="AI69" s="5"/>
      <c r="AJ69" s="5"/>
      <c r="AK69" s="5"/>
      <c r="AL69" s="5"/>
      <c r="AM69" s="5"/>
    </row>
    <row r="70" spans="1:39" s="4" customFormat="1" ht="14.5">
      <c r="A70" s="64" t="s">
        <v>683</v>
      </c>
      <c r="B70" s="64" t="s">
        <v>690</v>
      </c>
      <c r="C70" s="64"/>
      <c r="D70" s="64" t="s">
        <v>156</v>
      </c>
      <c r="E70" s="11"/>
      <c r="F70" s="11"/>
      <c r="G70" s="8"/>
      <c r="I70" s="64"/>
      <c r="J70" s="48"/>
      <c r="K70" s="107"/>
      <c r="M70" s="64"/>
      <c r="N70" s="183"/>
      <c r="P70" s="112">
        <v>5</v>
      </c>
      <c r="Q70" s="182">
        <v>2900</v>
      </c>
      <c r="S70" s="112">
        <v>1</v>
      </c>
      <c r="T70" s="182">
        <v>200</v>
      </c>
      <c r="V70" s="84"/>
      <c r="W70" s="84"/>
      <c r="X70" s="84"/>
      <c r="Y70" s="84"/>
      <c r="Z70" s="84"/>
      <c r="AA70" s="66"/>
      <c r="AB70" s="5"/>
      <c r="AC70" s="5"/>
      <c r="AD70" s="5"/>
      <c r="AE70" s="5"/>
      <c r="AF70" s="5"/>
      <c r="AG70" s="5"/>
      <c r="AH70" s="5"/>
      <c r="AI70" s="5"/>
      <c r="AJ70" s="5"/>
      <c r="AK70" s="5"/>
      <c r="AL70" s="5"/>
      <c r="AM70" s="5"/>
    </row>
    <row r="71" spans="1:39" s="4" customFormat="1" ht="14.5">
      <c r="A71" s="64" t="s">
        <v>683</v>
      </c>
      <c r="B71" s="64" t="s">
        <v>157</v>
      </c>
      <c r="C71" s="64"/>
      <c r="D71" s="64" t="s">
        <v>158</v>
      </c>
      <c r="E71" s="11"/>
      <c r="F71" s="11"/>
      <c r="G71" s="8"/>
      <c r="I71" s="64"/>
      <c r="J71" s="48"/>
      <c r="K71" s="107"/>
      <c r="M71" s="64"/>
      <c r="N71" s="183"/>
      <c r="P71" s="112">
        <v>2</v>
      </c>
      <c r="Q71" s="182">
        <v>800</v>
      </c>
      <c r="S71" s="112"/>
      <c r="T71" s="182"/>
      <c r="V71" s="84"/>
      <c r="W71" s="84"/>
      <c r="X71" s="84"/>
      <c r="Y71" s="84"/>
      <c r="Z71" s="84"/>
      <c r="AA71" s="66"/>
      <c r="AB71" s="5"/>
      <c r="AC71" s="5"/>
      <c r="AD71" s="5"/>
      <c r="AE71" s="5"/>
      <c r="AF71" s="5"/>
      <c r="AG71" s="5"/>
      <c r="AH71" s="5"/>
      <c r="AI71" s="5"/>
      <c r="AJ71" s="5"/>
      <c r="AK71" s="5"/>
      <c r="AL71" s="5"/>
      <c r="AM71" s="5"/>
    </row>
    <row r="72" spans="1:39" s="4" customFormat="1" ht="14.5">
      <c r="A72" s="64" t="s">
        <v>683</v>
      </c>
      <c r="B72" s="64" t="s">
        <v>159</v>
      </c>
      <c r="C72" s="64"/>
      <c r="D72" s="64" t="s">
        <v>160</v>
      </c>
      <c r="E72" s="11"/>
      <c r="F72" s="11"/>
      <c r="G72" s="8"/>
      <c r="I72" s="64"/>
      <c r="J72" s="48"/>
      <c r="K72" s="107"/>
      <c r="M72" s="64">
        <v>3</v>
      </c>
      <c r="N72" s="183">
        <v>1400</v>
      </c>
      <c r="P72" s="112">
        <v>32</v>
      </c>
      <c r="Q72" s="182">
        <v>13729</v>
      </c>
      <c r="S72" s="112">
        <v>1</v>
      </c>
      <c r="T72" s="182">
        <v>402</v>
      </c>
      <c r="V72" s="84"/>
      <c r="W72" s="84"/>
      <c r="X72" s="84"/>
      <c r="Y72" s="84"/>
      <c r="Z72" s="84"/>
      <c r="AA72" s="66"/>
      <c r="AB72" s="5"/>
      <c r="AC72" s="5"/>
      <c r="AD72" s="5"/>
      <c r="AE72" s="5"/>
      <c r="AF72" s="5"/>
      <c r="AG72" s="5"/>
      <c r="AH72" s="5"/>
      <c r="AI72" s="5"/>
      <c r="AJ72" s="5"/>
      <c r="AK72" s="5"/>
      <c r="AL72" s="5"/>
      <c r="AM72" s="5"/>
    </row>
    <row r="73" spans="1:39" s="4" customFormat="1" ht="14.5">
      <c r="A73" s="64" t="s">
        <v>683</v>
      </c>
      <c r="B73" s="64" t="s">
        <v>161</v>
      </c>
      <c r="C73" s="64"/>
      <c r="D73" s="64" t="s">
        <v>162</v>
      </c>
      <c r="E73" s="11"/>
      <c r="F73" s="11"/>
      <c r="G73" s="8"/>
      <c r="I73" s="64"/>
      <c r="J73" s="48"/>
      <c r="K73" s="107"/>
      <c r="M73" s="64"/>
      <c r="N73" s="183"/>
      <c r="P73" s="112">
        <v>2</v>
      </c>
      <c r="Q73" s="182">
        <v>800</v>
      </c>
      <c r="S73" s="112"/>
      <c r="T73" s="182"/>
      <c r="V73" s="84"/>
      <c r="W73" s="84"/>
      <c r="X73" s="84"/>
      <c r="Y73" s="84"/>
      <c r="Z73" s="84"/>
      <c r="AA73" s="66"/>
      <c r="AB73" s="5"/>
      <c r="AC73" s="5"/>
      <c r="AD73" s="5"/>
      <c r="AE73" s="5"/>
      <c r="AF73" s="5"/>
      <c r="AG73" s="5"/>
      <c r="AH73" s="5"/>
      <c r="AI73" s="5"/>
      <c r="AJ73" s="5"/>
      <c r="AK73" s="5"/>
      <c r="AL73" s="5"/>
      <c r="AM73" s="5"/>
    </row>
    <row r="74" spans="1:39" s="4" customFormat="1" ht="14.5">
      <c r="A74" s="64" t="s">
        <v>683</v>
      </c>
      <c r="B74" s="64" t="s">
        <v>163</v>
      </c>
      <c r="C74" s="64"/>
      <c r="D74" s="64" t="s">
        <v>164</v>
      </c>
      <c r="E74" s="11"/>
      <c r="F74" s="11"/>
      <c r="G74" s="8"/>
      <c r="I74" s="64"/>
      <c r="J74" s="48"/>
      <c r="K74" s="107"/>
      <c r="M74" s="64"/>
      <c r="N74" s="183"/>
      <c r="P74" s="112">
        <v>2</v>
      </c>
      <c r="Q74" s="182">
        <v>800</v>
      </c>
      <c r="S74" s="112"/>
      <c r="T74" s="182"/>
      <c r="V74" s="84"/>
      <c r="W74" s="84"/>
      <c r="X74" s="84"/>
      <c r="Y74" s="84"/>
      <c r="Z74" s="84"/>
      <c r="AA74" s="66"/>
      <c r="AB74" s="5"/>
      <c r="AC74" s="5"/>
      <c r="AD74" s="5"/>
      <c r="AE74" s="5"/>
      <c r="AF74" s="5"/>
      <c r="AG74" s="5"/>
      <c r="AH74" s="5"/>
      <c r="AI74" s="5"/>
      <c r="AJ74" s="5"/>
      <c r="AK74" s="5"/>
      <c r="AL74" s="5"/>
      <c r="AM74" s="5"/>
    </row>
    <row r="75" spans="1:39" s="4" customFormat="1" ht="14.5">
      <c r="A75" s="64" t="s">
        <v>683</v>
      </c>
      <c r="B75" s="64" t="s">
        <v>165</v>
      </c>
      <c r="C75" s="64"/>
      <c r="D75" s="64" t="s">
        <v>166</v>
      </c>
      <c r="E75" s="11"/>
      <c r="F75" s="11"/>
      <c r="G75" s="8"/>
      <c r="I75" s="64"/>
      <c r="J75" s="48"/>
      <c r="K75" s="107"/>
      <c r="M75" s="64">
        <v>1</v>
      </c>
      <c r="N75" s="183">
        <v>400</v>
      </c>
      <c r="P75" s="112">
        <v>19</v>
      </c>
      <c r="Q75" s="182">
        <v>7500</v>
      </c>
      <c r="S75" s="112"/>
      <c r="T75" s="182"/>
      <c r="V75" s="84"/>
      <c r="W75" s="84"/>
      <c r="X75" s="84"/>
      <c r="Y75" s="84"/>
      <c r="Z75" s="84"/>
      <c r="AA75" s="66"/>
      <c r="AB75" s="5"/>
      <c r="AC75" s="5"/>
      <c r="AD75" s="5"/>
      <c r="AE75" s="5"/>
      <c r="AF75" s="5"/>
      <c r="AG75" s="5"/>
      <c r="AH75" s="5"/>
      <c r="AI75" s="5"/>
      <c r="AJ75" s="5"/>
      <c r="AK75" s="5"/>
      <c r="AL75" s="5"/>
      <c r="AM75" s="5"/>
    </row>
    <row r="76" spans="1:39" s="4" customFormat="1" ht="14.5">
      <c r="A76" s="64" t="s">
        <v>683</v>
      </c>
      <c r="B76" s="64" t="s">
        <v>691</v>
      </c>
      <c r="C76" s="64"/>
      <c r="D76" s="64" t="s">
        <v>166</v>
      </c>
      <c r="E76" s="11"/>
      <c r="F76" s="11"/>
      <c r="G76" s="8"/>
      <c r="I76" s="64"/>
      <c r="J76" s="48"/>
      <c r="K76" s="107"/>
      <c r="M76" s="64"/>
      <c r="N76" s="183"/>
      <c r="P76" s="112">
        <v>1</v>
      </c>
      <c r="Q76" s="182">
        <v>500</v>
      </c>
      <c r="S76" s="112"/>
      <c r="T76" s="182"/>
      <c r="V76" s="84"/>
      <c r="W76" s="84"/>
      <c r="X76" s="84"/>
      <c r="Y76" s="84"/>
      <c r="Z76" s="84"/>
      <c r="AA76" s="66"/>
      <c r="AB76" s="5"/>
      <c r="AC76" s="5"/>
      <c r="AD76" s="5"/>
      <c r="AE76" s="5"/>
      <c r="AF76" s="5"/>
      <c r="AG76" s="5"/>
      <c r="AH76" s="5"/>
      <c r="AI76" s="5"/>
      <c r="AJ76" s="5"/>
      <c r="AK76" s="5"/>
      <c r="AL76" s="5"/>
      <c r="AM76" s="5"/>
    </row>
    <row r="77" spans="1:39" s="4" customFormat="1" ht="14.5">
      <c r="A77" s="64" t="s">
        <v>683</v>
      </c>
      <c r="B77" s="64" t="s">
        <v>167</v>
      </c>
      <c r="C77" s="64"/>
      <c r="D77" s="64" t="s">
        <v>168</v>
      </c>
      <c r="E77" s="11"/>
      <c r="F77" s="11"/>
      <c r="G77" s="8"/>
      <c r="I77" s="64"/>
      <c r="J77" s="48"/>
      <c r="K77" s="107"/>
      <c r="M77" s="64"/>
      <c r="N77" s="183"/>
      <c r="P77" s="112">
        <v>6</v>
      </c>
      <c r="Q77" s="182">
        <v>2600</v>
      </c>
      <c r="S77" s="112"/>
      <c r="T77" s="182"/>
      <c r="V77" s="84"/>
      <c r="W77" s="84"/>
      <c r="X77" s="84"/>
      <c r="Y77" s="84"/>
      <c r="Z77" s="84"/>
      <c r="AA77" s="66"/>
      <c r="AB77" s="5"/>
      <c r="AC77" s="5"/>
      <c r="AD77" s="5"/>
      <c r="AE77" s="5"/>
      <c r="AF77" s="5"/>
      <c r="AG77" s="5"/>
      <c r="AH77" s="5"/>
      <c r="AI77" s="5"/>
      <c r="AJ77" s="5"/>
      <c r="AK77" s="5"/>
      <c r="AL77" s="5"/>
      <c r="AM77" s="5"/>
    </row>
    <row r="78" spans="1:39" s="4" customFormat="1" ht="14.5">
      <c r="A78" s="64" t="s">
        <v>683</v>
      </c>
      <c r="B78" s="64" t="s">
        <v>169</v>
      </c>
      <c r="C78" s="64"/>
      <c r="D78" s="64" t="s">
        <v>170</v>
      </c>
      <c r="E78" s="11"/>
      <c r="F78" s="11"/>
      <c r="G78" s="8"/>
      <c r="I78" s="64"/>
      <c r="J78" s="48"/>
      <c r="K78" s="107"/>
      <c r="M78" s="64">
        <v>5</v>
      </c>
      <c r="N78" s="183">
        <v>2358</v>
      </c>
      <c r="P78" s="112">
        <v>65</v>
      </c>
      <c r="Q78" s="182">
        <v>29729</v>
      </c>
      <c r="S78" s="112">
        <v>3</v>
      </c>
      <c r="T78" s="182">
        <v>600</v>
      </c>
      <c r="V78" s="84"/>
      <c r="W78" s="84"/>
      <c r="X78" s="84"/>
      <c r="Y78" s="84"/>
      <c r="Z78" s="84"/>
      <c r="AA78" s="66"/>
      <c r="AB78" s="5"/>
      <c r="AC78" s="5"/>
      <c r="AD78" s="5"/>
      <c r="AE78" s="5"/>
      <c r="AF78" s="5"/>
      <c r="AG78" s="5"/>
      <c r="AH78" s="5"/>
      <c r="AI78" s="5"/>
      <c r="AJ78" s="5"/>
      <c r="AK78" s="5"/>
      <c r="AL78" s="5"/>
      <c r="AM78" s="5"/>
    </row>
    <row r="79" spans="1:39" s="4" customFormat="1" ht="14.5">
      <c r="A79" s="64" t="s">
        <v>683</v>
      </c>
      <c r="B79" s="64" t="s">
        <v>171</v>
      </c>
      <c r="C79" s="64"/>
      <c r="D79" s="64" t="s">
        <v>172</v>
      </c>
      <c r="E79" s="11"/>
      <c r="F79" s="11"/>
      <c r="G79" s="8"/>
      <c r="I79" s="64"/>
      <c r="J79" s="48"/>
      <c r="K79" s="107"/>
      <c r="M79" s="64">
        <v>19</v>
      </c>
      <c r="N79" s="183">
        <v>11570</v>
      </c>
      <c r="P79" s="112">
        <v>219</v>
      </c>
      <c r="Q79" s="182">
        <v>106937.39</v>
      </c>
      <c r="S79" s="112">
        <v>8</v>
      </c>
      <c r="T79" s="182">
        <v>3914</v>
      </c>
      <c r="V79" s="84"/>
      <c r="W79" s="84"/>
      <c r="X79" s="84"/>
      <c r="Y79" s="84"/>
      <c r="Z79" s="84"/>
      <c r="AA79" s="66"/>
      <c r="AB79" s="5"/>
      <c r="AC79" s="5"/>
      <c r="AD79" s="5"/>
      <c r="AE79" s="5"/>
      <c r="AF79" s="5"/>
      <c r="AG79" s="5"/>
      <c r="AH79" s="5"/>
      <c r="AI79" s="5"/>
      <c r="AJ79" s="5"/>
      <c r="AK79" s="5"/>
      <c r="AL79" s="5"/>
      <c r="AM79" s="5"/>
    </row>
    <row r="80" spans="1:39" s="4" customFormat="1" ht="14.5">
      <c r="A80" s="64" t="s">
        <v>683</v>
      </c>
      <c r="B80" s="64" t="s">
        <v>692</v>
      </c>
      <c r="C80" s="64"/>
      <c r="D80" s="64" t="s">
        <v>172</v>
      </c>
      <c r="E80" s="11"/>
      <c r="F80" s="11"/>
      <c r="G80" s="8"/>
      <c r="I80" s="64"/>
      <c r="J80" s="48"/>
      <c r="K80" s="107"/>
      <c r="M80" s="64"/>
      <c r="N80" s="183"/>
      <c r="P80" s="112">
        <v>15</v>
      </c>
      <c r="Q80" s="182">
        <v>7716</v>
      </c>
      <c r="S80" s="112">
        <v>2</v>
      </c>
      <c r="T80" s="182">
        <v>681</v>
      </c>
      <c r="V80" s="84"/>
      <c r="W80" s="84"/>
      <c r="X80" s="84"/>
      <c r="Y80" s="84"/>
      <c r="Z80" s="84"/>
      <c r="AA80" s="66"/>
      <c r="AB80" s="5"/>
      <c r="AC80" s="5"/>
      <c r="AD80" s="5"/>
      <c r="AE80" s="5"/>
      <c r="AF80" s="5"/>
      <c r="AG80" s="5"/>
      <c r="AH80" s="5"/>
      <c r="AI80" s="5"/>
      <c r="AJ80" s="5"/>
      <c r="AK80" s="5"/>
      <c r="AL80" s="5"/>
      <c r="AM80" s="5"/>
    </row>
    <row r="81" spans="1:39" s="4" customFormat="1" ht="14.5">
      <c r="A81" s="64" t="s">
        <v>683</v>
      </c>
      <c r="B81" s="64" t="s">
        <v>173</v>
      </c>
      <c r="C81" s="64"/>
      <c r="D81" s="64" t="s">
        <v>144</v>
      </c>
      <c r="E81" s="11"/>
      <c r="F81" s="11"/>
      <c r="G81" s="8"/>
      <c r="I81" s="64"/>
      <c r="J81" s="48"/>
      <c r="K81" s="107"/>
      <c r="M81" s="64"/>
      <c r="N81" s="183"/>
      <c r="P81" s="112">
        <v>4</v>
      </c>
      <c r="Q81" s="182">
        <v>1600</v>
      </c>
      <c r="S81" s="112"/>
      <c r="T81" s="182"/>
      <c r="V81" s="84"/>
      <c r="W81" s="84"/>
      <c r="X81" s="84"/>
      <c r="Y81" s="84"/>
      <c r="Z81" s="84"/>
      <c r="AA81" s="66"/>
      <c r="AB81" s="5"/>
      <c r="AC81" s="5"/>
      <c r="AD81" s="5"/>
      <c r="AE81" s="5"/>
      <c r="AF81" s="5"/>
      <c r="AG81" s="5"/>
      <c r="AH81" s="5"/>
      <c r="AI81" s="5"/>
      <c r="AJ81" s="5"/>
      <c r="AK81" s="5"/>
      <c r="AL81" s="5"/>
      <c r="AM81" s="5"/>
    </row>
    <row r="82" spans="1:39" s="4" customFormat="1" ht="14.5">
      <c r="A82" s="64" t="s">
        <v>683</v>
      </c>
      <c r="B82" s="64" t="s">
        <v>174</v>
      </c>
      <c r="C82" s="64"/>
      <c r="D82" s="64" t="s">
        <v>146</v>
      </c>
      <c r="E82" s="11"/>
      <c r="F82" s="11"/>
      <c r="G82" s="8"/>
      <c r="I82" s="64"/>
      <c r="J82" s="48"/>
      <c r="K82" s="107"/>
      <c r="M82" s="64">
        <v>2</v>
      </c>
      <c r="N82" s="183">
        <v>600</v>
      </c>
      <c r="P82" s="112">
        <v>16</v>
      </c>
      <c r="Q82" s="182">
        <v>6900</v>
      </c>
      <c r="S82" s="112"/>
      <c r="T82" s="182"/>
      <c r="V82" s="84"/>
      <c r="W82" s="84"/>
      <c r="X82" s="84"/>
      <c r="Y82" s="84"/>
      <c r="Z82" s="84"/>
      <c r="AA82" s="66"/>
      <c r="AB82" s="5"/>
      <c r="AC82" s="5"/>
      <c r="AD82" s="5"/>
      <c r="AE82" s="5"/>
      <c r="AF82" s="5"/>
      <c r="AG82" s="5"/>
      <c r="AH82" s="5"/>
      <c r="AI82" s="5"/>
      <c r="AJ82" s="5"/>
      <c r="AK82" s="5"/>
      <c r="AL82" s="5"/>
      <c r="AM82" s="5"/>
    </row>
    <row r="83" spans="1:39" s="4" customFormat="1" ht="14.5">
      <c r="A83" s="64" t="s">
        <v>683</v>
      </c>
      <c r="B83" s="64" t="s">
        <v>175</v>
      </c>
      <c r="C83" s="64"/>
      <c r="D83" s="64" t="s">
        <v>154</v>
      </c>
      <c r="E83" s="11"/>
      <c r="F83" s="11"/>
      <c r="G83" s="8"/>
      <c r="I83" s="64"/>
      <c r="J83" s="48"/>
      <c r="K83" s="107"/>
      <c r="M83" s="64">
        <v>2</v>
      </c>
      <c r="N83" s="183">
        <v>1500</v>
      </c>
      <c r="P83" s="112">
        <v>24</v>
      </c>
      <c r="Q83" s="182">
        <v>9829</v>
      </c>
      <c r="S83" s="112"/>
      <c r="T83" s="182"/>
      <c r="V83" s="84"/>
      <c r="W83" s="84"/>
      <c r="X83" s="84"/>
      <c r="Y83" s="84"/>
      <c r="Z83" s="84"/>
      <c r="AA83" s="66"/>
      <c r="AB83" s="5"/>
      <c r="AC83" s="5"/>
      <c r="AD83" s="5"/>
      <c r="AE83" s="5"/>
      <c r="AF83" s="5"/>
      <c r="AG83" s="5"/>
      <c r="AH83" s="5"/>
      <c r="AI83" s="5"/>
      <c r="AJ83" s="5"/>
      <c r="AK83" s="5"/>
      <c r="AL83" s="5"/>
      <c r="AM83" s="5"/>
    </row>
    <row r="84" spans="1:39" s="4" customFormat="1" ht="14.5">
      <c r="A84" s="64" t="s">
        <v>683</v>
      </c>
      <c r="B84" s="64" t="s">
        <v>176</v>
      </c>
      <c r="C84" s="64"/>
      <c r="D84" s="64" t="s">
        <v>177</v>
      </c>
      <c r="E84" s="11"/>
      <c r="F84" s="11"/>
      <c r="G84" s="8"/>
      <c r="I84" s="64"/>
      <c r="J84" s="48"/>
      <c r="K84" s="107"/>
      <c r="M84" s="64"/>
      <c r="N84" s="183"/>
      <c r="P84" s="112">
        <v>9</v>
      </c>
      <c r="Q84" s="182">
        <v>4100</v>
      </c>
      <c r="S84" s="112"/>
      <c r="T84" s="182"/>
      <c r="V84" s="84"/>
      <c r="W84" s="84"/>
      <c r="X84" s="84"/>
      <c r="Y84" s="84"/>
      <c r="Z84" s="84"/>
      <c r="AA84" s="66"/>
      <c r="AB84" s="5"/>
      <c r="AC84" s="5"/>
      <c r="AD84" s="5"/>
      <c r="AE84" s="5"/>
      <c r="AF84" s="5"/>
      <c r="AG84" s="5"/>
      <c r="AH84" s="5"/>
      <c r="AI84" s="5"/>
      <c r="AJ84" s="5"/>
      <c r="AK84" s="5"/>
      <c r="AL84" s="5"/>
      <c r="AM84" s="5"/>
    </row>
    <row r="85" spans="1:39" s="4" customFormat="1" ht="14.5">
      <c r="A85" s="64" t="s">
        <v>683</v>
      </c>
      <c r="B85" s="64" t="s">
        <v>178</v>
      </c>
      <c r="C85" s="64"/>
      <c r="D85" s="64" t="s">
        <v>126</v>
      </c>
      <c r="E85" s="11"/>
      <c r="F85" s="11"/>
      <c r="G85" s="8"/>
      <c r="I85" s="64"/>
      <c r="J85" s="48"/>
      <c r="K85" s="107"/>
      <c r="M85" s="64"/>
      <c r="N85" s="183"/>
      <c r="P85" s="112">
        <v>2</v>
      </c>
      <c r="Q85" s="182">
        <v>600</v>
      </c>
      <c r="S85" s="112"/>
      <c r="T85" s="182"/>
      <c r="V85" s="84"/>
      <c r="W85" s="84"/>
      <c r="X85" s="84"/>
      <c r="Y85" s="84"/>
      <c r="Z85" s="84"/>
      <c r="AA85" s="66"/>
      <c r="AB85" s="5"/>
      <c r="AC85" s="5"/>
      <c r="AD85" s="5"/>
      <c r="AE85" s="5"/>
      <c r="AF85" s="5"/>
      <c r="AG85" s="5"/>
      <c r="AH85" s="5"/>
      <c r="AI85" s="5"/>
      <c r="AJ85" s="5"/>
      <c r="AK85" s="5"/>
      <c r="AL85" s="5"/>
      <c r="AM85" s="5"/>
    </row>
    <row r="86" spans="1:39" s="4" customFormat="1" ht="14.5">
      <c r="A86" s="64" t="s">
        <v>683</v>
      </c>
      <c r="B86" s="64" t="s">
        <v>693</v>
      </c>
      <c r="C86" s="64"/>
      <c r="D86" s="64" t="s">
        <v>126</v>
      </c>
      <c r="E86" s="11"/>
      <c r="F86" s="11"/>
      <c r="G86" s="8"/>
      <c r="I86" s="64"/>
      <c r="J86" s="48"/>
      <c r="K86" s="107"/>
      <c r="M86" s="64"/>
      <c r="N86" s="183"/>
      <c r="P86" s="112">
        <v>1</v>
      </c>
      <c r="Q86" s="182">
        <v>300</v>
      </c>
      <c r="S86" s="112">
        <v>2</v>
      </c>
      <c r="T86" s="182">
        <v>400</v>
      </c>
      <c r="V86" s="84"/>
      <c r="W86" s="84"/>
      <c r="X86" s="84"/>
      <c r="Y86" s="84"/>
      <c r="Z86" s="84"/>
      <c r="AA86" s="66"/>
      <c r="AB86" s="5"/>
      <c r="AC86" s="5"/>
      <c r="AD86" s="5"/>
      <c r="AE86" s="5"/>
      <c r="AF86" s="5"/>
      <c r="AG86" s="5"/>
      <c r="AH86" s="5"/>
      <c r="AI86" s="5"/>
      <c r="AJ86" s="5"/>
      <c r="AK86" s="5"/>
      <c r="AL86" s="5"/>
      <c r="AM86" s="5"/>
    </row>
    <row r="87" spans="1:39" s="4" customFormat="1" ht="14.5">
      <c r="A87" s="64" t="s">
        <v>683</v>
      </c>
      <c r="B87" s="64" t="s">
        <v>180</v>
      </c>
      <c r="C87" s="64"/>
      <c r="D87" s="64" t="s">
        <v>181</v>
      </c>
      <c r="E87" s="11"/>
      <c r="F87" s="11"/>
      <c r="G87" s="8"/>
      <c r="I87" s="64"/>
      <c r="J87" s="48"/>
      <c r="K87" s="107"/>
      <c r="M87" s="64"/>
      <c r="N87" s="183"/>
      <c r="P87" s="112">
        <v>7</v>
      </c>
      <c r="Q87" s="182">
        <v>2300</v>
      </c>
      <c r="S87" s="112"/>
      <c r="T87" s="182"/>
      <c r="V87" s="84"/>
      <c r="W87" s="84"/>
      <c r="X87" s="84"/>
      <c r="Y87" s="84"/>
      <c r="Z87" s="84"/>
      <c r="AA87" s="66"/>
      <c r="AB87" s="5"/>
      <c r="AC87" s="5"/>
      <c r="AD87" s="5"/>
      <c r="AE87" s="5"/>
      <c r="AF87" s="5"/>
      <c r="AG87" s="5"/>
      <c r="AH87" s="5"/>
      <c r="AI87" s="5"/>
      <c r="AJ87" s="5"/>
      <c r="AK87" s="5"/>
      <c r="AL87" s="5"/>
      <c r="AM87" s="5"/>
    </row>
    <row r="88" spans="1:39" s="4" customFormat="1" ht="14.5">
      <c r="A88" s="64" t="s">
        <v>683</v>
      </c>
      <c r="B88" s="64" t="s">
        <v>182</v>
      </c>
      <c r="C88" s="64"/>
      <c r="D88" s="64" t="s">
        <v>183</v>
      </c>
      <c r="E88" s="11"/>
      <c r="F88" s="11"/>
      <c r="G88" s="8"/>
      <c r="I88" s="64"/>
      <c r="J88" s="48"/>
      <c r="K88" s="107"/>
      <c r="M88" s="64">
        <v>1</v>
      </c>
      <c r="N88" s="183">
        <v>400</v>
      </c>
      <c r="P88" s="112">
        <v>5</v>
      </c>
      <c r="Q88" s="182">
        <v>2000</v>
      </c>
      <c r="S88" s="112"/>
      <c r="T88" s="182"/>
      <c r="V88" s="84"/>
      <c r="W88" s="84"/>
      <c r="X88" s="84"/>
      <c r="Y88" s="84"/>
      <c r="Z88" s="84"/>
      <c r="AA88" s="66"/>
      <c r="AB88" s="5"/>
      <c r="AC88" s="5"/>
      <c r="AD88" s="5"/>
      <c r="AE88" s="5"/>
      <c r="AF88" s="5"/>
      <c r="AG88" s="5"/>
      <c r="AH88" s="5"/>
      <c r="AI88" s="5"/>
      <c r="AJ88" s="5"/>
      <c r="AK88" s="5"/>
      <c r="AL88" s="5"/>
      <c r="AM88" s="5"/>
    </row>
    <row r="89" spans="1:39" s="4" customFormat="1" ht="14.5">
      <c r="A89" s="64" t="s">
        <v>683</v>
      </c>
      <c r="B89" s="64" t="s">
        <v>184</v>
      </c>
      <c r="C89" s="64"/>
      <c r="D89" s="64" t="s">
        <v>185</v>
      </c>
      <c r="E89" s="11"/>
      <c r="F89" s="11"/>
      <c r="G89" s="8"/>
      <c r="I89" s="64"/>
      <c r="J89" s="48"/>
      <c r="K89" s="107"/>
      <c r="M89" s="64">
        <v>1</v>
      </c>
      <c r="N89" s="183">
        <v>1080.46</v>
      </c>
      <c r="P89" s="112">
        <v>12</v>
      </c>
      <c r="Q89" s="182">
        <v>5500</v>
      </c>
      <c r="S89" s="112">
        <v>1</v>
      </c>
      <c r="T89" s="182">
        <v>200</v>
      </c>
      <c r="V89" s="84"/>
      <c r="W89" s="84"/>
      <c r="X89" s="84"/>
      <c r="Y89" s="84"/>
      <c r="Z89" s="84"/>
      <c r="AA89" s="66"/>
      <c r="AB89" s="5"/>
      <c r="AC89" s="5"/>
      <c r="AD89" s="5"/>
      <c r="AE89" s="5"/>
      <c r="AF89" s="5"/>
      <c r="AG89" s="5"/>
      <c r="AH89" s="5"/>
      <c r="AI89" s="5"/>
      <c r="AJ89" s="5"/>
      <c r="AK89" s="5"/>
      <c r="AL89" s="5"/>
      <c r="AM89" s="5"/>
    </row>
    <row r="90" spans="1:39" s="4" customFormat="1" ht="14.5">
      <c r="A90" s="64" t="s">
        <v>683</v>
      </c>
      <c r="B90" s="64" t="s">
        <v>694</v>
      </c>
      <c r="C90" s="64"/>
      <c r="D90" s="64" t="s">
        <v>185</v>
      </c>
      <c r="E90" s="11"/>
      <c r="F90" s="11"/>
      <c r="G90" s="8"/>
      <c r="I90" s="64"/>
      <c r="J90" s="48"/>
      <c r="K90" s="107"/>
      <c r="M90" s="64"/>
      <c r="N90" s="183"/>
      <c r="P90" s="112">
        <v>3</v>
      </c>
      <c r="Q90" s="182">
        <v>1300</v>
      </c>
      <c r="S90" s="112"/>
      <c r="T90" s="182"/>
      <c r="V90" s="84"/>
      <c r="W90" s="84"/>
      <c r="X90" s="84"/>
      <c r="Y90" s="84"/>
      <c r="Z90" s="84"/>
      <c r="AA90" s="66"/>
      <c r="AB90" s="5"/>
      <c r="AC90" s="5"/>
      <c r="AD90" s="5"/>
      <c r="AE90" s="5"/>
      <c r="AF90" s="5"/>
      <c r="AG90" s="5"/>
      <c r="AH90" s="5"/>
      <c r="AI90" s="5"/>
      <c r="AJ90" s="5"/>
      <c r="AK90" s="5"/>
      <c r="AL90" s="5"/>
      <c r="AM90" s="5"/>
    </row>
    <row r="91" spans="1:39" s="4" customFormat="1" ht="14.5">
      <c r="A91" s="64" t="s">
        <v>683</v>
      </c>
      <c r="B91" s="64" t="s">
        <v>186</v>
      </c>
      <c r="C91" s="64"/>
      <c r="D91" s="64" t="s">
        <v>187</v>
      </c>
      <c r="E91" s="11"/>
      <c r="F91" s="11"/>
      <c r="G91" s="8"/>
      <c r="I91" s="64"/>
      <c r="J91" s="48"/>
      <c r="K91" s="107"/>
      <c r="M91" s="64"/>
      <c r="N91" s="183"/>
      <c r="P91" s="112">
        <v>6</v>
      </c>
      <c r="Q91" s="182">
        <v>2500</v>
      </c>
      <c r="S91" s="112"/>
      <c r="T91" s="182"/>
      <c r="V91" s="84"/>
      <c r="W91" s="84"/>
      <c r="X91" s="84"/>
      <c r="Y91" s="84"/>
      <c r="Z91" s="84"/>
      <c r="AA91" s="66"/>
      <c r="AB91" s="5"/>
      <c r="AC91" s="5"/>
      <c r="AD91" s="5"/>
      <c r="AE91" s="5"/>
      <c r="AF91" s="5"/>
      <c r="AG91" s="5"/>
      <c r="AH91" s="5"/>
      <c r="AI91" s="5"/>
      <c r="AJ91" s="5"/>
      <c r="AK91" s="5"/>
      <c r="AL91" s="5"/>
      <c r="AM91" s="5"/>
    </row>
    <row r="92" spans="1:39" s="4" customFormat="1" ht="14.5">
      <c r="A92" s="64" t="s">
        <v>683</v>
      </c>
      <c r="B92" s="64" t="s">
        <v>188</v>
      </c>
      <c r="C92" s="64"/>
      <c r="D92" s="64" t="s">
        <v>189</v>
      </c>
      <c r="E92" s="11"/>
      <c r="F92" s="11"/>
      <c r="G92" s="8"/>
      <c r="I92" s="64"/>
      <c r="J92" s="48"/>
      <c r="K92" s="107"/>
      <c r="M92" s="64">
        <v>1</v>
      </c>
      <c r="N92" s="183">
        <v>400</v>
      </c>
      <c r="P92" s="112">
        <v>10</v>
      </c>
      <c r="Q92" s="182">
        <v>4700</v>
      </c>
      <c r="S92" s="112">
        <v>1</v>
      </c>
      <c r="T92" s="182">
        <v>500</v>
      </c>
      <c r="V92" s="84"/>
      <c r="W92" s="84"/>
      <c r="X92" s="84"/>
      <c r="Y92" s="84"/>
      <c r="Z92" s="84"/>
      <c r="AA92" s="66"/>
      <c r="AB92" s="5"/>
      <c r="AC92" s="5"/>
      <c r="AD92" s="5"/>
      <c r="AE92" s="5"/>
      <c r="AF92" s="5"/>
      <c r="AG92" s="5"/>
      <c r="AH92" s="5"/>
      <c r="AI92" s="5"/>
      <c r="AJ92" s="5"/>
      <c r="AK92" s="5"/>
      <c r="AL92" s="5"/>
      <c r="AM92" s="5"/>
    </row>
    <row r="93" spans="1:39" s="4" customFormat="1" ht="14.5">
      <c r="A93" s="64" t="s">
        <v>683</v>
      </c>
      <c r="B93" s="64" t="s">
        <v>467</v>
      </c>
      <c r="C93" s="64"/>
      <c r="D93" s="64" t="s">
        <v>435</v>
      </c>
      <c r="E93" s="11"/>
      <c r="F93" s="11"/>
      <c r="G93" s="8"/>
      <c r="I93" s="64"/>
      <c r="J93" s="48"/>
      <c r="K93" s="107"/>
      <c r="M93" s="64">
        <v>3</v>
      </c>
      <c r="N93" s="183">
        <v>1229</v>
      </c>
      <c r="P93" s="112"/>
      <c r="Q93" s="182"/>
      <c r="S93" s="112"/>
      <c r="T93" s="182"/>
      <c r="V93" s="84"/>
      <c r="W93" s="84"/>
      <c r="X93" s="84"/>
      <c r="Y93" s="84"/>
      <c r="Z93" s="84"/>
      <c r="AA93" s="66"/>
      <c r="AB93" s="5"/>
      <c r="AC93" s="5"/>
      <c r="AD93" s="5"/>
      <c r="AE93" s="5"/>
      <c r="AF93" s="5"/>
      <c r="AG93" s="5"/>
      <c r="AH93" s="5"/>
      <c r="AI93" s="5"/>
      <c r="AJ93" s="5"/>
      <c r="AK93" s="5"/>
      <c r="AL93" s="5"/>
      <c r="AM93" s="5"/>
    </row>
    <row r="94" spans="1:39" s="4" customFormat="1" ht="14.5">
      <c r="A94" s="64" t="s">
        <v>683</v>
      </c>
      <c r="B94" s="64" t="s">
        <v>190</v>
      </c>
      <c r="C94" s="64"/>
      <c r="D94" s="64" t="s">
        <v>191</v>
      </c>
      <c r="E94" s="11"/>
      <c r="F94" s="11"/>
      <c r="G94" s="8"/>
      <c r="I94" s="64"/>
      <c r="J94" s="48"/>
      <c r="K94" s="107"/>
      <c r="M94" s="64">
        <v>1</v>
      </c>
      <c r="N94" s="183">
        <v>529</v>
      </c>
      <c r="P94" s="112">
        <v>8</v>
      </c>
      <c r="Q94" s="182">
        <v>3400</v>
      </c>
      <c r="S94" s="112"/>
      <c r="T94" s="182"/>
      <c r="V94" s="84"/>
      <c r="W94" s="84"/>
      <c r="X94" s="84"/>
      <c r="Y94" s="84"/>
      <c r="Z94" s="84"/>
      <c r="AA94" s="66"/>
      <c r="AB94" s="5"/>
      <c r="AC94" s="5"/>
      <c r="AD94" s="5"/>
      <c r="AE94" s="5"/>
      <c r="AF94" s="5"/>
      <c r="AG94" s="5"/>
      <c r="AH94" s="5"/>
      <c r="AI94" s="5"/>
      <c r="AJ94" s="5"/>
      <c r="AK94" s="5"/>
      <c r="AL94" s="5"/>
      <c r="AM94" s="5"/>
    </row>
    <row r="95" spans="1:39" s="4" customFormat="1" ht="14.5">
      <c r="A95" s="64" t="s">
        <v>683</v>
      </c>
      <c r="B95" s="64" t="s">
        <v>192</v>
      </c>
      <c r="C95" s="64"/>
      <c r="D95" s="64" t="s">
        <v>193</v>
      </c>
      <c r="E95" s="11"/>
      <c r="F95" s="11"/>
      <c r="G95" s="8"/>
      <c r="I95" s="64"/>
      <c r="J95" s="48"/>
      <c r="K95" s="107"/>
      <c r="M95" s="64">
        <v>1</v>
      </c>
      <c r="N95" s="183">
        <v>400</v>
      </c>
      <c r="P95" s="112">
        <v>10</v>
      </c>
      <c r="Q95" s="182">
        <v>3700</v>
      </c>
      <c r="S95" s="112"/>
      <c r="T95" s="182"/>
      <c r="V95" s="84"/>
      <c r="W95" s="84"/>
      <c r="X95" s="84"/>
      <c r="Y95" s="84"/>
      <c r="Z95" s="84"/>
      <c r="AA95" s="66"/>
      <c r="AB95" s="5"/>
      <c r="AC95" s="5"/>
      <c r="AD95" s="5"/>
      <c r="AE95" s="5"/>
      <c r="AF95" s="5"/>
      <c r="AG95" s="5"/>
      <c r="AH95" s="5"/>
      <c r="AI95" s="5"/>
      <c r="AJ95" s="5"/>
      <c r="AK95" s="5"/>
      <c r="AL95" s="5"/>
      <c r="AM95" s="5"/>
    </row>
    <row r="96" spans="1:39" s="4" customFormat="1" ht="14.5">
      <c r="A96" s="64" t="s">
        <v>683</v>
      </c>
      <c r="B96" s="64" t="s">
        <v>194</v>
      </c>
      <c r="C96" s="64"/>
      <c r="D96" s="64" t="s">
        <v>195</v>
      </c>
      <c r="E96" s="11"/>
      <c r="F96" s="11"/>
      <c r="G96" s="8"/>
      <c r="I96" s="64"/>
      <c r="J96" s="48"/>
      <c r="K96" s="107"/>
      <c r="M96" s="64"/>
      <c r="N96" s="183"/>
      <c r="P96" s="112">
        <v>2</v>
      </c>
      <c r="Q96" s="182">
        <v>600</v>
      </c>
      <c r="S96" s="112"/>
      <c r="T96" s="182"/>
      <c r="V96" s="84"/>
      <c r="W96" s="84"/>
      <c r="X96" s="84"/>
      <c r="Y96" s="84"/>
      <c r="Z96" s="84"/>
      <c r="AA96" s="66"/>
      <c r="AB96" s="5"/>
      <c r="AC96" s="5"/>
      <c r="AD96" s="5"/>
      <c r="AE96" s="5"/>
      <c r="AF96" s="5"/>
      <c r="AG96" s="5"/>
      <c r="AH96" s="5"/>
      <c r="AI96" s="5"/>
      <c r="AJ96" s="5"/>
      <c r="AK96" s="5"/>
      <c r="AL96" s="5"/>
      <c r="AM96" s="5"/>
    </row>
    <row r="97" spans="1:39" s="4" customFormat="1" ht="14.5">
      <c r="A97" s="64" t="s">
        <v>683</v>
      </c>
      <c r="B97" s="64" t="s">
        <v>196</v>
      </c>
      <c r="C97" s="64"/>
      <c r="D97" s="64" t="s">
        <v>197</v>
      </c>
      <c r="E97" s="11"/>
      <c r="F97" s="11"/>
      <c r="G97" s="8"/>
      <c r="I97" s="64"/>
      <c r="J97" s="48"/>
      <c r="K97" s="107"/>
      <c r="M97" s="64">
        <v>1</v>
      </c>
      <c r="N97" s="183">
        <v>829</v>
      </c>
      <c r="P97" s="112">
        <v>15</v>
      </c>
      <c r="Q97" s="182">
        <v>5600</v>
      </c>
      <c r="S97" s="112"/>
      <c r="T97" s="182"/>
      <c r="V97" s="84"/>
      <c r="W97" s="84"/>
      <c r="X97" s="84"/>
      <c r="Y97" s="84"/>
      <c r="Z97" s="84"/>
      <c r="AA97" s="66"/>
      <c r="AB97" s="5"/>
      <c r="AC97" s="5"/>
      <c r="AD97" s="5"/>
      <c r="AE97" s="5"/>
      <c r="AF97" s="5"/>
      <c r="AG97" s="5"/>
      <c r="AH97" s="5"/>
      <c r="AI97" s="5"/>
      <c r="AJ97" s="5"/>
      <c r="AK97" s="5"/>
      <c r="AL97" s="5"/>
      <c r="AM97" s="5"/>
    </row>
    <row r="98" spans="1:39" s="4" customFormat="1" ht="14.5">
      <c r="A98" s="64" t="s">
        <v>683</v>
      </c>
      <c r="B98" s="64" t="s">
        <v>198</v>
      </c>
      <c r="C98" s="64"/>
      <c r="D98" s="64" t="s">
        <v>191</v>
      </c>
      <c r="E98" s="11"/>
      <c r="F98" s="11"/>
      <c r="G98" s="8"/>
      <c r="I98" s="64"/>
      <c r="J98" s="48"/>
      <c r="K98" s="107"/>
      <c r="M98" s="64">
        <v>7</v>
      </c>
      <c r="N98" s="183">
        <v>3187</v>
      </c>
      <c r="P98" s="112">
        <v>1</v>
      </c>
      <c r="Q98" s="182">
        <v>300</v>
      </c>
      <c r="S98" s="112"/>
      <c r="T98" s="182"/>
      <c r="V98" s="84"/>
      <c r="W98" s="84"/>
      <c r="X98" s="84"/>
      <c r="Y98" s="84"/>
      <c r="Z98" s="84"/>
      <c r="AA98" s="66"/>
      <c r="AB98" s="5"/>
      <c r="AC98" s="5"/>
      <c r="AD98" s="5"/>
      <c r="AE98" s="5"/>
      <c r="AF98" s="5"/>
      <c r="AG98" s="5"/>
      <c r="AH98" s="5"/>
      <c r="AI98" s="5"/>
      <c r="AJ98" s="5"/>
      <c r="AK98" s="5"/>
      <c r="AL98" s="5"/>
      <c r="AM98" s="5"/>
    </row>
    <row r="99" spans="1:39" s="4" customFormat="1" ht="14.5">
      <c r="A99" s="64" t="s">
        <v>683</v>
      </c>
      <c r="B99" s="64" t="s">
        <v>199</v>
      </c>
      <c r="C99" s="64"/>
      <c r="D99" s="64" t="s">
        <v>191</v>
      </c>
      <c r="E99" s="11"/>
      <c r="F99" s="11"/>
      <c r="G99" s="8"/>
      <c r="I99" s="64"/>
      <c r="J99" s="48"/>
      <c r="K99" s="107"/>
      <c r="M99" s="64">
        <v>2</v>
      </c>
      <c r="N99" s="183">
        <v>700</v>
      </c>
      <c r="P99" s="112">
        <v>184</v>
      </c>
      <c r="Q99" s="182">
        <v>83152.88</v>
      </c>
      <c r="S99" s="112">
        <v>8</v>
      </c>
      <c r="T99" s="182">
        <v>2847</v>
      </c>
      <c r="V99" s="84"/>
      <c r="W99" s="84"/>
      <c r="X99" s="84"/>
      <c r="Y99" s="84"/>
      <c r="Z99" s="84"/>
      <c r="AA99" s="66"/>
      <c r="AB99" s="5"/>
      <c r="AC99" s="5"/>
      <c r="AD99" s="5"/>
      <c r="AE99" s="5"/>
      <c r="AF99" s="5"/>
      <c r="AG99" s="5"/>
      <c r="AH99" s="5"/>
      <c r="AI99" s="5"/>
      <c r="AJ99" s="5"/>
      <c r="AK99" s="5"/>
      <c r="AL99" s="5"/>
      <c r="AM99" s="5"/>
    </row>
    <row r="100" spans="1:39" s="4" customFormat="1" ht="14.5">
      <c r="A100" s="64" t="s">
        <v>683</v>
      </c>
      <c r="B100" s="64" t="s">
        <v>200</v>
      </c>
      <c r="C100" s="64"/>
      <c r="D100" s="64" t="s">
        <v>89</v>
      </c>
      <c r="E100" s="11"/>
      <c r="F100" s="11"/>
      <c r="G100" s="8"/>
      <c r="I100" s="64"/>
      <c r="J100" s="48"/>
      <c r="K100" s="107"/>
      <c r="M100" s="64">
        <v>18</v>
      </c>
      <c r="N100" s="183">
        <v>9617.3700000000008</v>
      </c>
      <c r="P100" s="112">
        <v>177</v>
      </c>
      <c r="Q100" s="182">
        <v>80016.929999999993</v>
      </c>
      <c r="S100" s="112">
        <v>5</v>
      </c>
      <c r="T100" s="182">
        <v>1641</v>
      </c>
      <c r="V100" s="84"/>
      <c r="W100" s="84"/>
      <c r="X100" s="84"/>
      <c r="Y100" s="84"/>
      <c r="Z100" s="84"/>
      <c r="AA100" s="66"/>
      <c r="AB100" s="5"/>
      <c r="AC100" s="5"/>
      <c r="AD100" s="5"/>
      <c r="AE100" s="5"/>
      <c r="AF100" s="5"/>
      <c r="AG100" s="5"/>
      <c r="AH100" s="5"/>
      <c r="AI100" s="5"/>
      <c r="AJ100" s="5"/>
      <c r="AK100" s="5"/>
      <c r="AL100" s="5"/>
      <c r="AM100" s="5"/>
    </row>
    <row r="101" spans="1:39" s="4" customFormat="1" ht="14.5">
      <c r="A101" s="64" t="s">
        <v>683</v>
      </c>
      <c r="B101" s="64" t="s">
        <v>695</v>
      </c>
      <c r="C101" s="64"/>
      <c r="D101" s="64" t="s">
        <v>89</v>
      </c>
      <c r="E101" s="11"/>
      <c r="F101" s="11"/>
      <c r="G101" s="8"/>
      <c r="I101" s="64"/>
      <c r="J101" s="48"/>
      <c r="K101" s="107"/>
      <c r="M101" s="64"/>
      <c r="N101" s="183"/>
      <c r="P101" s="112">
        <v>7</v>
      </c>
      <c r="Q101" s="182">
        <v>2200</v>
      </c>
      <c r="S101" s="112">
        <v>2</v>
      </c>
      <c r="T101" s="182">
        <v>520</v>
      </c>
      <c r="V101" s="84"/>
      <c r="W101" s="84"/>
      <c r="X101" s="84"/>
      <c r="Y101" s="84"/>
      <c r="Z101" s="84"/>
      <c r="AA101" s="66"/>
      <c r="AB101" s="5"/>
      <c r="AC101" s="5"/>
      <c r="AD101" s="5"/>
      <c r="AE101" s="5"/>
      <c r="AF101" s="5"/>
      <c r="AG101" s="5"/>
      <c r="AH101" s="5"/>
      <c r="AI101" s="5"/>
      <c r="AJ101" s="5"/>
      <c r="AK101" s="5"/>
      <c r="AL101" s="5"/>
      <c r="AM101" s="5"/>
    </row>
    <row r="102" spans="1:39" s="4" customFormat="1" ht="14.5">
      <c r="A102" s="64" t="s">
        <v>683</v>
      </c>
      <c r="B102" s="64" t="s">
        <v>202</v>
      </c>
      <c r="C102" s="64"/>
      <c r="D102" s="64" t="s">
        <v>126</v>
      </c>
      <c r="E102" s="11"/>
      <c r="F102" s="11"/>
      <c r="G102" s="8"/>
      <c r="I102" s="64"/>
      <c r="J102" s="48"/>
      <c r="K102" s="107"/>
      <c r="M102" s="64">
        <v>1</v>
      </c>
      <c r="N102" s="183">
        <v>800</v>
      </c>
      <c r="P102" s="112">
        <v>5</v>
      </c>
      <c r="Q102" s="182">
        <v>2400</v>
      </c>
      <c r="S102" s="112"/>
      <c r="T102" s="182"/>
      <c r="V102" s="84"/>
      <c r="W102" s="84"/>
      <c r="X102" s="84"/>
      <c r="Y102" s="84"/>
      <c r="Z102" s="84"/>
      <c r="AA102" s="66"/>
      <c r="AB102" s="5"/>
      <c r="AC102" s="5"/>
      <c r="AD102" s="5"/>
      <c r="AE102" s="5"/>
      <c r="AF102" s="5"/>
      <c r="AG102" s="5"/>
      <c r="AH102" s="5"/>
      <c r="AI102" s="5"/>
      <c r="AJ102" s="5"/>
      <c r="AK102" s="5"/>
      <c r="AL102" s="5"/>
      <c r="AM102" s="5"/>
    </row>
    <row r="103" spans="1:39" s="4" customFormat="1" ht="14.5">
      <c r="A103" s="64" t="s">
        <v>683</v>
      </c>
      <c r="B103" s="64" t="s">
        <v>203</v>
      </c>
      <c r="C103" s="64"/>
      <c r="D103" s="64" t="s">
        <v>98</v>
      </c>
      <c r="E103" s="11"/>
      <c r="F103" s="11"/>
      <c r="G103" s="8"/>
      <c r="I103" s="64"/>
      <c r="J103" s="48"/>
      <c r="K103" s="107"/>
      <c r="M103" s="64">
        <v>1</v>
      </c>
      <c r="N103" s="183">
        <v>529</v>
      </c>
      <c r="P103" s="112">
        <v>16</v>
      </c>
      <c r="Q103" s="182">
        <v>8029</v>
      </c>
      <c r="S103" s="112"/>
      <c r="T103" s="182"/>
      <c r="V103" s="84"/>
      <c r="W103" s="84"/>
      <c r="X103" s="84"/>
      <c r="Y103" s="84"/>
      <c r="Z103" s="84"/>
      <c r="AA103" s="66"/>
      <c r="AB103" s="5"/>
      <c r="AC103" s="5"/>
      <c r="AD103" s="5"/>
      <c r="AE103" s="5"/>
      <c r="AF103" s="5"/>
      <c r="AG103" s="5"/>
      <c r="AH103" s="5"/>
      <c r="AI103" s="5"/>
      <c r="AJ103" s="5"/>
      <c r="AK103" s="5"/>
      <c r="AL103" s="5"/>
      <c r="AM103" s="5"/>
    </row>
    <row r="104" spans="1:39" s="4" customFormat="1" ht="14.5">
      <c r="A104" s="64" t="s">
        <v>683</v>
      </c>
      <c r="B104" s="64" t="s">
        <v>204</v>
      </c>
      <c r="C104" s="64"/>
      <c r="D104" s="64" t="s">
        <v>162</v>
      </c>
      <c r="E104" s="11"/>
      <c r="F104" s="11"/>
      <c r="G104" s="8"/>
      <c r="I104" s="64"/>
      <c r="J104" s="48"/>
      <c r="K104" s="107"/>
      <c r="M104" s="64">
        <v>3</v>
      </c>
      <c r="N104" s="183">
        <v>1329</v>
      </c>
      <c r="P104" s="112">
        <v>27</v>
      </c>
      <c r="Q104" s="182">
        <v>10229</v>
      </c>
      <c r="S104" s="112"/>
      <c r="T104" s="182"/>
      <c r="V104" s="84"/>
      <c r="W104" s="84"/>
      <c r="X104" s="84"/>
      <c r="Y104" s="84"/>
      <c r="Z104" s="84"/>
      <c r="AA104" s="66"/>
      <c r="AB104" s="5"/>
      <c r="AC104" s="5"/>
      <c r="AD104" s="5"/>
      <c r="AE104" s="5"/>
      <c r="AF104" s="5"/>
      <c r="AG104" s="5"/>
      <c r="AH104" s="5"/>
      <c r="AI104" s="5"/>
      <c r="AJ104" s="5"/>
      <c r="AK104" s="5"/>
      <c r="AL104" s="5"/>
      <c r="AM104" s="5"/>
    </row>
    <row r="105" spans="1:39" s="4" customFormat="1" ht="14.5">
      <c r="A105" s="64" t="s">
        <v>683</v>
      </c>
      <c r="B105" s="64" t="s">
        <v>205</v>
      </c>
      <c r="C105" s="64"/>
      <c r="D105" s="64" t="s">
        <v>206</v>
      </c>
      <c r="E105" s="11"/>
      <c r="F105" s="11"/>
      <c r="G105" s="8"/>
      <c r="I105" s="64"/>
      <c r="J105" s="48"/>
      <c r="K105" s="107"/>
      <c r="M105" s="64">
        <v>2</v>
      </c>
      <c r="N105" s="183">
        <v>929</v>
      </c>
      <c r="P105" s="112">
        <v>19</v>
      </c>
      <c r="Q105" s="182">
        <v>9029</v>
      </c>
      <c r="S105" s="112"/>
      <c r="T105" s="182"/>
      <c r="V105" s="84"/>
      <c r="W105" s="84"/>
      <c r="X105" s="84"/>
      <c r="Y105" s="84"/>
      <c r="Z105" s="84"/>
      <c r="AA105" s="66"/>
      <c r="AB105" s="5"/>
      <c r="AC105" s="5"/>
      <c r="AD105" s="5"/>
      <c r="AE105" s="5"/>
      <c r="AF105" s="5"/>
      <c r="AG105" s="5"/>
      <c r="AH105" s="5"/>
      <c r="AI105" s="5"/>
      <c r="AJ105" s="5"/>
      <c r="AK105" s="5"/>
      <c r="AL105" s="5"/>
      <c r="AM105" s="5"/>
    </row>
    <row r="106" spans="1:39" s="4" customFormat="1" ht="14.5">
      <c r="A106" s="64" t="s">
        <v>683</v>
      </c>
      <c r="B106" s="64" t="s">
        <v>469</v>
      </c>
      <c r="C106" s="64"/>
      <c r="D106" s="64" t="s">
        <v>470</v>
      </c>
      <c r="E106" s="11"/>
      <c r="F106" s="11"/>
      <c r="G106" s="8"/>
      <c r="I106" s="64"/>
      <c r="J106" s="48"/>
      <c r="K106" s="107"/>
      <c r="M106" s="64"/>
      <c r="N106" s="183"/>
      <c r="P106" s="112">
        <v>1</v>
      </c>
      <c r="Q106" s="182">
        <v>300</v>
      </c>
      <c r="S106" s="112"/>
      <c r="T106" s="182"/>
      <c r="V106" s="84"/>
      <c r="W106" s="84"/>
      <c r="X106" s="84"/>
      <c r="Y106" s="84"/>
      <c r="Z106" s="84"/>
      <c r="AA106" s="66"/>
      <c r="AB106" s="5"/>
      <c r="AC106" s="5"/>
      <c r="AD106" s="5"/>
      <c r="AE106" s="5"/>
      <c r="AF106" s="5"/>
      <c r="AG106" s="5"/>
      <c r="AH106" s="5"/>
      <c r="AI106" s="5"/>
      <c r="AJ106" s="5"/>
      <c r="AK106" s="5"/>
      <c r="AL106" s="5"/>
      <c r="AM106" s="5"/>
    </row>
    <row r="107" spans="1:39" s="4" customFormat="1" ht="14.5">
      <c r="A107" s="64" t="s">
        <v>683</v>
      </c>
      <c r="B107" s="64" t="s">
        <v>207</v>
      </c>
      <c r="C107" s="64"/>
      <c r="D107" s="64" t="s">
        <v>89</v>
      </c>
      <c r="E107" s="11"/>
      <c r="F107" s="11"/>
      <c r="G107" s="8"/>
      <c r="I107" s="64"/>
      <c r="J107" s="48"/>
      <c r="K107" s="107"/>
      <c r="M107" s="64"/>
      <c r="N107" s="183"/>
      <c r="P107" s="112">
        <v>1</v>
      </c>
      <c r="Q107" s="182">
        <v>500</v>
      </c>
      <c r="S107" s="112"/>
      <c r="T107" s="182"/>
      <c r="V107" s="84"/>
      <c r="W107" s="84"/>
      <c r="X107" s="84"/>
      <c r="Y107" s="84"/>
      <c r="Z107" s="84"/>
      <c r="AA107" s="66"/>
      <c r="AB107" s="5"/>
      <c r="AC107" s="5"/>
      <c r="AD107" s="5"/>
      <c r="AE107" s="5"/>
      <c r="AF107" s="5"/>
      <c r="AG107" s="5"/>
      <c r="AH107" s="5"/>
      <c r="AI107" s="5"/>
      <c r="AJ107" s="5"/>
      <c r="AK107" s="5"/>
      <c r="AL107" s="5"/>
      <c r="AM107" s="5"/>
    </row>
    <row r="108" spans="1:39" s="4" customFormat="1" ht="14.5">
      <c r="A108" s="64" t="s">
        <v>683</v>
      </c>
      <c r="B108" s="64" t="s">
        <v>207</v>
      </c>
      <c r="C108" s="64"/>
      <c r="D108" s="64" t="s">
        <v>124</v>
      </c>
      <c r="E108" s="11"/>
      <c r="F108" s="11"/>
      <c r="G108" s="8"/>
      <c r="I108" s="64"/>
      <c r="J108" s="48"/>
      <c r="K108" s="107"/>
      <c r="M108" s="64"/>
      <c r="N108" s="183"/>
      <c r="P108" s="112">
        <v>5</v>
      </c>
      <c r="Q108" s="182">
        <v>2129</v>
      </c>
      <c r="S108" s="112"/>
      <c r="T108" s="182"/>
      <c r="V108" s="84"/>
      <c r="W108" s="84"/>
      <c r="X108" s="84"/>
      <c r="Y108" s="84"/>
      <c r="Z108" s="84"/>
      <c r="AA108" s="66"/>
      <c r="AB108" s="5"/>
      <c r="AC108" s="5"/>
      <c r="AD108" s="5"/>
      <c r="AE108" s="5"/>
      <c r="AF108" s="5"/>
      <c r="AG108" s="5"/>
      <c r="AH108" s="5"/>
      <c r="AI108" s="5"/>
      <c r="AJ108" s="5"/>
      <c r="AK108" s="5"/>
      <c r="AL108" s="5"/>
      <c r="AM108" s="5"/>
    </row>
    <row r="109" spans="1:39" s="4" customFormat="1" ht="14.5">
      <c r="A109" s="64" t="s">
        <v>683</v>
      </c>
      <c r="B109" s="64" t="s">
        <v>208</v>
      </c>
      <c r="C109" s="64"/>
      <c r="D109" s="64" t="s">
        <v>210</v>
      </c>
      <c r="E109" s="11"/>
      <c r="F109" s="11"/>
      <c r="G109" s="8"/>
      <c r="I109" s="64"/>
      <c r="J109" s="48"/>
      <c r="K109" s="107"/>
      <c r="M109" s="64">
        <v>8</v>
      </c>
      <c r="N109" s="183">
        <v>8184</v>
      </c>
      <c r="P109" s="112">
        <v>183</v>
      </c>
      <c r="Q109" s="182">
        <v>92339</v>
      </c>
      <c r="S109" s="112">
        <v>5</v>
      </c>
      <c r="T109" s="182">
        <v>1723</v>
      </c>
      <c r="V109" s="84"/>
      <c r="W109" s="84"/>
      <c r="X109" s="84"/>
      <c r="Y109" s="84"/>
      <c r="Z109" s="84"/>
      <c r="AA109" s="66"/>
      <c r="AB109" s="5"/>
      <c r="AC109" s="5"/>
      <c r="AD109" s="5"/>
      <c r="AE109" s="5"/>
      <c r="AF109" s="5"/>
      <c r="AG109" s="5"/>
      <c r="AH109" s="5"/>
      <c r="AI109" s="5"/>
      <c r="AJ109" s="5"/>
      <c r="AK109" s="5"/>
      <c r="AL109" s="5"/>
      <c r="AM109" s="5"/>
    </row>
    <row r="110" spans="1:39" s="4" customFormat="1" ht="14.5">
      <c r="A110" s="64" t="s">
        <v>683</v>
      </c>
      <c r="B110" s="64" t="s">
        <v>696</v>
      </c>
      <c r="C110" s="64"/>
      <c r="D110" s="64" t="s">
        <v>210</v>
      </c>
      <c r="E110" s="11"/>
      <c r="F110" s="11"/>
      <c r="G110" s="8"/>
      <c r="I110" s="64"/>
      <c r="J110" s="48"/>
      <c r="K110" s="107"/>
      <c r="M110" s="64"/>
      <c r="N110" s="183"/>
      <c r="P110" s="112">
        <v>12</v>
      </c>
      <c r="Q110" s="182">
        <v>6129</v>
      </c>
      <c r="S110" s="112">
        <v>1</v>
      </c>
      <c r="T110" s="182">
        <v>200</v>
      </c>
      <c r="V110" s="84"/>
      <c r="W110" s="84"/>
      <c r="X110" s="84"/>
      <c r="Y110" s="84"/>
      <c r="Z110" s="84"/>
      <c r="AA110" s="66"/>
      <c r="AB110" s="5"/>
      <c r="AC110" s="5"/>
      <c r="AD110" s="5"/>
      <c r="AE110" s="5"/>
      <c r="AF110" s="5"/>
      <c r="AG110" s="5"/>
      <c r="AH110" s="5"/>
      <c r="AI110" s="5"/>
      <c r="AJ110" s="5"/>
      <c r="AK110" s="5"/>
      <c r="AL110" s="5"/>
      <c r="AM110" s="5"/>
    </row>
    <row r="111" spans="1:39" s="4" customFormat="1" ht="14.5">
      <c r="A111" s="64" t="s">
        <v>683</v>
      </c>
      <c r="B111" s="64" t="s">
        <v>211</v>
      </c>
      <c r="C111" s="64"/>
      <c r="D111" s="64" t="s">
        <v>146</v>
      </c>
      <c r="E111" s="11"/>
      <c r="F111" s="11"/>
      <c r="G111" s="8"/>
      <c r="I111" s="64"/>
      <c r="J111" s="48"/>
      <c r="K111" s="107"/>
      <c r="M111" s="64">
        <v>2</v>
      </c>
      <c r="N111" s="183">
        <v>1829</v>
      </c>
      <c r="P111" s="112">
        <v>25</v>
      </c>
      <c r="Q111" s="182">
        <v>10200</v>
      </c>
      <c r="S111" s="112">
        <v>3</v>
      </c>
      <c r="T111" s="182">
        <v>1430</v>
      </c>
      <c r="V111" s="84"/>
      <c r="W111" s="84"/>
      <c r="X111" s="84"/>
      <c r="Y111" s="84"/>
      <c r="Z111" s="84"/>
      <c r="AA111" s="66"/>
      <c r="AB111" s="5"/>
      <c r="AC111" s="5"/>
      <c r="AD111" s="5"/>
      <c r="AE111" s="5"/>
      <c r="AF111" s="5"/>
      <c r="AG111" s="5"/>
      <c r="AH111" s="5"/>
      <c r="AI111" s="5"/>
      <c r="AJ111" s="5"/>
      <c r="AK111" s="5"/>
      <c r="AL111" s="5"/>
      <c r="AM111" s="5"/>
    </row>
    <row r="112" spans="1:39" s="4" customFormat="1" ht="14.5">
      <c r="A112" s="64" t="s">
        <v>683</v>
      </c>
      <c r="B112" s="64" t="s">
        <v>212</v>
      </c>
      <c r="C112" s="64"/>
      <c r="D112" s="64" t="s">
        <v>213</v>
      </c>
      <c r="E112" s="11"/>
      <c r="F112" s="11"/>
      <c r="G112" s="8"/>
      <c r="I112" s="64"/>
      <c r="J112" s="48"/>
      <c r="K112" s="107"/>
      <c r="M112" s="64"/>
      <c r="N112" s="183"/>
      <c r="P112" s="112">
        <v>15</v>
      </c>
      <c r="Q112" s="182">
        <v>5900</v>
      </c>
      <c r="S112" s="112">
        <v>1</v>
      </c>
      <c r="T112" s="182">
        <v>200</v>
      </c>
      <c r="V112" s="84"/>
      <c r="W112" s="84"/>
      <c r="X112" s="84"/>
      <c r="Y112" s="84"/>
      <c r="Z112" s="84"/>
      <c r="AA112" s="66"/>
      <c r="AB112" s="5"/>
      <c r="AC112" s="5"/>
      <c r="AD112" s="5"/>
      <c r="AE112" s="5"/>
      <c r="AF112" s="5"/>
      <c r="AG112" s="5"/>
      <c r="AH112" s="5"/>
      <c r="AI112" s="5"/>
      <c r="AJ112" s="5"/>
      <c r="AK112" s="5"/>
      <c r="AL112" s="5"/>
      <c r="AM112" s="5"/>
    </row>
    <row r="113" spans="1:39" s="4" customFormat="1" ht="14.5">
      <c r="A113" s="64" t="s">
        <v>683</v>
      </c>
      <c r="B113" s="64" t="s">
        <v>214</v>
      </c>
      <c r="C113" s="64"/>
      <c r="D113" s="64" t="s">
        <v>215</v>
      </c>
      <c r="E113" s="11"/>
      <c r="F113" s="11"/>
      <c r="G113" s="8"/>
      <c r="I113" s="64"/>
      <c r="J113" s="48"/>
      <c r="K113" s="107"/>
      <c r="M113" s="64"/>
      <c r="N113" s="183"/>
      <c r="P113" s="112">
        <v>2</v>
      </c>
      <c r="Q113" s="182">
        <v>1000</v>
      </c>
      <c r="S113" s="112"/>
      <c r="T113" s="182"/>
      <c r="V113" s="84"/>
      <c r="W113" s="84"/>
      <c r="X113" s="84"/>
      <c r="Y113" s="84"/>
      <c r="Z113" s="84"/>
      <c r="AA113" s="66"/>
      <c r="AB113" s="5"/>
      <c r="AC113" s="5"/>
      <c r="AD113" s="5"/>
      <c r="AE113" s="5"/>
      <c r="AF113" s="5"/>
      <c r="AG113" s="5"/>
      <c r="AH113" s="5"/>
      <c r="AI113" s="5"/>
      <c r="AJ113" s="5"/>
      <c r="AK113" s="5"/>
      <c r="AL113" s="5"/>
      <c r="AM113" s="5"/>
    </row>
    <row r="114" spans="1:39" s="4" customFormat="1" ht="14.5">
      <c r="A114" s="64" t="s">
        <v>683</v>
      </c>
      <c r="B114" s="64" t="s">
        <v>216</v>
      </c>
      <c r="C114" s="64"/>
      <c r="D114" s="64" t="s">
        <v>136</v>
      </c>
      <c r="E114" s="11"/>
      <c r="F114" s="11"/>
      <c r="G114" s="8"/>
      <c r="I114" s="64"/>
      <c r="J114" s="48"/>
      <c r="K114" s="107"/>
      <c r="M114" s="64"/>
      <c r="N114" s="183"/>
      <c r="P114" s="112">
        <v>5</v>
      </c>
      <c r="Q114" s="182">
        <v>1800</v>
      </c>
      <c r="S114" s="112"/>
      <c r="T114" s="182"/>
      <c r="V114" s="84"/>
      <c r="W114" s="84"/>
      <c r="X114" s="84"/>
      <c r="Y114" s="84"/>
      <c r="Z114" s="84"/>
      <c r="AA114" s="66"/>
      <c r="AB114" s="5"/>
      <c r="AC114" s="5"/>
      <c r="AD114" s="5"/>
      <c r="AE114" s="5"/>
      <c r="AF114" s="5"/>
      <c r="AG114" s="5"/>
      <c r="AH114" s="5"/>
      <c r="AI114" s="5"/>
      <c r="AJ114" s="5"/>
      <c r="AK114" s="5"/>
      <c r="AL114" s="5"/>
      <c r="AM114" s="5"/>
    </row>
    <row r="115" spans="1:39" s="4" customFormat="1" ht="14.5">
      <c r="A115" s="64" t="s">
        <v>683</v>
      </c>
      <c r="B115" s="64" t="s">
        <v>217</v>
      </c>
      <c r="C115" s="64"/>
      <c r="D115" s="64" t="s">
        <v>218</v>
      </c>
      <c r="E115" s="11"/>
      <c r="F115" s="11"/>
      <c r="G115" s="8"/>
      <c r="I115" s="64"/>
      <c r="J115" s="48"/>
      <c r="K115" s="107"/>
      <c r="M115" s="64">
        <v>1</v>
      </c>
      <c r="N115" s="183">
        <v>700</v>
      </c>
      <c r="P115" s="112">
        <v>9</v>
      </c>
      <c r="Q115" s="182">
        <v>3900</v>
      </c>
      <c r="S115" s="112">
        <v>1</v>
      </c>
      <c r="T115" s="182">
        <v>200</v>
      </c>
      <c r="V115" s="84"/>
      <c r="W115" s="84"/>
      <c r="X115" s="84"/>
      <c r="Y115" s="84"/>
      <c r="Z115" s="84"/>
      <c r="AA115" s="66"/>
      <c r="AB115" s="5"/>
      <c r="AC115" s="5"/>
      <c r="AD115" s="5"/>
      <c r="AE115" s="5"/>
      <c r="AF115" s="5"/>
      <c r="AG115" s="5"/>
      <c r="AH115" s="5"/>
      <c r="AI115" s="5"/>
      <c r="AJ115" s="5"/>
      <c r="AK115" s="5"/>
      <c r="AL115" s="5"/>
      <c r="AM115" s="5"/>
    </row>
    <row r="116" spans="1:39" s="4" customFormat="1" ht="14.5">
      <c r="A116" s="64" t="s">
        <v>683</v>
      </c>
      <c r="B116" s="64" t="s">
        <v>219</v>
      </c>
      <c r="C116" s="64"/>
      <c r="D116" s="64" t="s">
        <v>102</v>
      </c>
      <c r="E116" s="11"/>
      <c r="F116" s="11"/>
      <c r="G116" s="8"/>
      <c r="I116" s="64"/>
      <c r="J116" s="48"/>
      <c r="K116" s="107"/>
      <c r="M116" s="64"/>
      <c r="N116" s="183"/>
      <c r="P116" s="112">
        <v>1</v>
      </c>
      <c r="Q116" s="182">
        <v>300</v>
      </c>
      <c r="S116" s="112"/>
      <c r="T116" s="182"/>
      <c r="V116" s="84"/>
      <c r="W116" s="84"/>
      <c r="X116" s="84"/>
      <c r="Y116" s="84"/>
      <c r="Z116" s="84"/>
      <c r="AA116" s="66"/>
      <c r="AB116" s="5"/>
      <c r="AC116" s="5"/>
      <c r="AD116" s="5"/>
      <c r="AE116" s="5"/>
      <c r="AF116" s="5"/>
      <c r="AG116" s="5"/>
      <c r="AH116" s="5"/>
      <c r="AI116" s="5"/>
      <c r="AJ116" s="5"/>
      <c r="AK116" s="5"/>
      <c r="AL116" s="5"/>
      <c r="AM116" s="5"/>
    </row>
    <row r="117" spans="1:39" s="4" customFormat="1" ht="14.5">
      <c r="A117" s="64" t="s">
        <v>683</v>
      </c>
      <c r="B117" s="64" t="s">
        <v>220</v>
      </c>
      <c r="C117" s="64"/>
      <c r="D117" s="64" t="s">
        <v>108</v>
      </c>
      <c r="E117" s="11"/>
      <c r="F117" s="11"/>
      <c r="G117" s="8"/>
      <c r="I117" s="64"/>
      <c r="J117" s="48"/>
      <c r="K117" s="107"/>
      <c r="M117" s="64">
        <v>1</v>
      </c>
      <c r="N117" s="183">
        <v>300</v>
      </c>
      <c r="P117" s="112">
        <v>1</v>
      </c>
      <c r="Q117" s="182">
        <v>529</v>
      </c>
      <c r="S117" s="112"/>
      <c r="T117" s="182"/>
      <c r="V117" s="84"/>
      <c r="W117" s="84"/>
      <c r="X117" s="84"/>
      <c r="Y117" s="84"/>
      <c r="Z117" s="84"/>
      <c r="AA117" s="66"/>
      <c r="AB117" s="5"/>
      <c r="AC117" s="5"/>
      <c r="AD117" s="5"/>
      <c r="AE117" s="5"/>
      <c r="AF117" s="5"/>
      <c r="AG117" s="5"/>
      <c r="AH117" s="5"/>
      <c r="AI117" s="5"/>
      <c r="AJ117" s="5"/>
      <c r="AK117" s="5"/>
      <c r="AL117" s="5"/>
      <c r="AM117" s="5"/>
    </row>
    <row r="118" spans="1:39" s="4" customFormat="1" ht="14.5">
      <c r="A118" s="64" t="s">
        <v>683</v>
      </c>
      <c r="B118" s="64" t="s">
        <v>221</v>
      </c>
      <c r="C118" s="64"/>
      <c r="D118" s="64" t="s">
        <v>146</v>
      </c>
      <c r="E118" s="11"/>
      <c r="F118" s="11"/>
      <c r="G118" s="8"/>
      <c r="I118" s="64"/>
      <c r="J118" s="48"/>
      <c r="K118" s="107"/>
      <c r="M118" s="64">
        <v>2</v>
      </c>
      <c r="N118" s="183">
        <v>1400</v>
      </c>
      <c r="P118" s="112">
        <v>17</v>
      </c>
      <c r="Q118" s="182">
        <v>7200</v>
      </c>
      <c r="S118" s="112"/>
      <c r="T118" s="182"/>
      <c r="V118" s="84"/>
      <c r="W118" s="84"/>
      <c r="X118" s="84"/>
      <c r="Y118" s="84"/>
      <c r="Z118" s="84"/>
      <c r="AA118" s="66"/>
      <c r="AB118" s="5"/>
      <c r="AC118" s="5"/>
      <c r="AD118" s="5"/>
      <c r="AE118" s="5"/>
      <c r="AF118" s="5"/>
      <c r="AG118" s="5"/>
      <c r="AH118" s="5"/>
      <c r="AI118" s="5"/>
      <c r="AJ118" s="5"/>
      <c r="AK118" s="5"/>
      <c r="AL118" s="5"/>
      <c r="AM118" s="5"/>
    </row>
    <row r="119" spans="1:39" s="4" customFormat="1" ht="14.5">
      <c r="A119" s="64" t="s">
        <v>683</v>
      </c>
      <c r="B119" s="64" t="s">
        <v>221</v>
      </c>
      <c r="C119" s="64"/>
      <c r="D119" s="64" t="s">
        <v>185</v>
      </c>
      <c r="E119" s="11"/>
      <c r="F119" s="11"/>
      <c r="G119" s="8"/>
      <c r="I119" s="64"/>
      <c r="J119" s="48"/>
      <c r="K119" s="107"/>
      <c r="M119" s="64"/>
      <c r="N119" s="183"/>
      <c r="P119" s="112">
        <v>1</v>
      </c>
      <c r="Q119" s="182">
        <v>800</v>
      </c>
      <c r="S119" s="112"/>
      <c r="T119" s="182"/>
      <c r="V119" s="84"/>
      <c r="W119" s="84"/>
      <c r="X119" s="84"/>
      <c r="Y119" s="84"/>
      <c r="Z119" s="84"/>
      <c r="AA119" s="66"/>
      <c r="AB119" s="5"/>
      <c r="AC119" s="5"/>
      <c r="AD119" s="5"/>
      <c r="AE119" s="5"/>
      <c r="AF119" s="5"/>
      <c r="AG119" s="5"/>
      <c r="AH119" s="5"/>
      <c r="AI119" s="5"/>
      <c r="AJ119" s="5"/>
      <c r="AK119" s="5"/>
      <c r="AL119" s="5"/>
      <c r="AM119" s="5"/>
    </row>
    <row r="120" spans="1:39" s="4" customFormat="1" ht="14.5">
      <c r="A120" s="64" t="s">
        <v>683</v>
      </c>
      <c r="B120" s="64" t="s">
        <v>222</v>
      </c>
      <c r="C120" s="64"/>
      <c r="D120" s="64" t="s">
        <v>98</v>
      </c>
      <c r="E120" s="11"/>
      <c r="F120" s="11"/>
      <c r="G120" s="8"/>
      <c r="I120" s="64"/>
      <c r="J120" s="48"/>
      <c r="K120" s="107"/>
      <c r="M120" s="64"/>
      <c r="N120" s="183"/>
      <c r="P120" s="112">
        <v>8</v>
      </c>
      <c r="Q120" s="182">
        <v>2800</v>
      </c>
      <c r="S120" s="112"/>
      <c r="T120" s="182"/>
      <c r="V120" s="84"/>
      <c r="W120" s="84"/>
      <c r="X120" s="84"/>
      <c r="Y120" s="84"/>
      <c r="Z120" s="84"/>
      <c r="AA120" s="66"/>
      <c r="AB120" s="5"/>
      <c r="AC120" s="5"/>
      <c r="AD120" s="5"/>
      <c r="AE120" s="5"/>
      <c r="AF120" s="5"/>
      <c r="AG120" s="5"/>
      <c r="AH120" s="5"/>
      <c r="AI120" s="5"/>
      <c r="AJ120" s="5"/>
      <c r="AK120" s="5"/>
      <c r="AL120" s="5"/>
      <c r="AM120" s="5"/>
    </row>
    <row r="121" spans="1:39" s="4" customFormat="1" ht="14.5">
      <c r="A121" s="64" t="s">
        <v>683</v>
      </c>
      <c r="B121" s="64" t="s">
        <v>223</v>
      </c>
      <c r="C121" s="64"/>
      <c r="D121" s="64" t="s">
        <v>224</v>
      </c>
      <c r="E121" s="11"/>
      <c r="F121" s="11"/>
      <c r="G121" s="8"/>
      <c r="I121" s="64"/>
      <c r="J121" s="48"/>
      <c r="K121" s="107"/>
      <c r="M121" s="64">
        <v>1</v>
      </c>
      <c r="N121" s="183">
        <v>400</v>
      </c>
      <c r="P121" s="112">
        <v>6</v>
      </c>
      <c r="Q121" s="182">
        <v>2400</v>
      </c>
      <c r="S121" s="112">
        <v>1</v>
      </c>
      <c r="T121" s="182">
        <v>737</v>
      </c>
      <c r="V121" s="84"/>
      <c r="W121" s="84"/>
      <c r="X121" s="84"/>
      <c r="Y121" s="84"/>
      <c r="Z121" s="84"/>
      <c r="AA121" s="66"/>
      <c r="AB121" s="5"/>
      <c r="AC121" s="5"/>
      <c r="AD121" s="5"/>
      <c r="AE121" s="5"/>
      <c r="AF121" s="5"/>
      <c r="AG121" s="5"/>
      <c r="AH121" s="5"/>
      <c r="AI121" s="5"/>
      <c r="AJ121" s="5"/>
      <c r="AK121" s="5"/>
      <c r="AL121" s="5"/>
      <c r="AM121" s="5"/>
    </row>
    <row r="122" spans="1:39" s="4" customFormat="1" ht="14.5">
      <c r="A122" s="64" t="s">
        <v>683</v>
      </c>
      <c r="B122" s="64" t="s">
        <v>225</v>
      </c>
      <c r="C122" s="64"/>
      <c r="D122" s="64" t="s">
        <v>226</v>
      </c>
      <c r="E122" s="11"/>
      <c r="F122" s="11"/>
      <c r="G122" s="8"/>
      <c r="I122" s="64"/>
      <c r="J122" s="48"/>
      <c r="K122" s="107"/>
      <c r="M122" s="64">
        <v>4</v>
      </c>
      <c r="N122" s="183">
        <v>2229</v>
      </c>
      <c r="P122" s="112">
        <v>41</v>
      </c>
      <c r="Q122" s="182">
        <v>17300</v>
      </c>
      <c r="S122" s="112">
        <v>3</v>
      </c>
      <c r="T122" s="182">
        <v>1803</v>
      </c>
      <c r="V122" s="84"/>
      <c r="W122" s="84"/>
      <c r="X122" s="84"/>
      <c r="Y122" s="84"/>
      <c r="Z122" s="84"/>
      <c r="AA122" s="66"/>
      <c r="AB122" s="5"/>
      <c r="AC122" s="5"/>
      <c r="AD122" s="5"/>
      <c r="AE122" s="5"/>
      <c r="AF122" s="5"/>
      <c r="AG122" s="5"/>
      <c r="AH122" s="5"/>
      <c r="AI122" s="5"/>
      <c r="AJ122" s="5"/>
      <c r="AK122" s="5"/>
      <c r="AL122" s="5"/>
      <c r="AM122" s="5"/>
    </row>
    <row r="123" spans="1:39" s="4" customFormat="1" ht="14.5">
      <c r="A123" s="64" t="s">
        <v>683</v>
      </c>
      <c r="B123" s="64" t="s">
        <v>228</v>
      </c>
      <c r="C123" s="64"/>
      <c r="D123" s="64" t="s">
        <v>91</v>
      </c>
      <c r="E123" s="11"/>
      <c r="F123" s="11"/>
      <c r="G123" s="8"/>
      <c r="I123" s="64"/>
      <c r="J123" s="48"/>
      <c r="K123" s="107"/>
      <c r="M123" s="64">
        <v>10</v>
      </c>
      <c r="N123" s="183">
        <v>4358</v>
      </c>
      <c r="P123" s="112"/>
      <c r="Q123" s="182"/>
      <c r="S123" s="112">
        <v>1</v>
      </c>
      <c r="T123" s="182">
        <v>200</v>
      </c>
      <c r="V123" s="84"/>
      <c r="W123" s="84"/>
      <c r="X123" s="84"/>
      <c r="Y123" s="84"/>
      <c r="Z123" s="84"/>
      <c r="AA123" s="66"/>
      <c r="AB123" s="5"/>
      <c r="AC123" s="5"/>
      <c r="AD123" s="5"/>
      <c r="AE123" s="5"/>
      <c r="AF123" s="5"/>
      <c r="AG123" s="5"/>
      <c r="AH123" s="5"/>
      <c r="AI123" s="5"/>
      <c r="AJ123" s="5"/>
      <c r="AK123" s="5"/>
      <c r="AL123" s="5"/>
      <c r="AM123" s="5"/>
    </row>
    <row r="124" spans="1:39" s="4" customFormat="1" ht="14.5">
      <c r="A124" s="64" t="s">
        <v>683</v>
      </c>
      <c r="B124" s="64" t="s">
        <v>229</v>
      </c>
      <c r="C124" s="64"/>
      <c r="D124" s="64" t="s">
        <v>191</v>
      </c>
      <c r="E124" s="11"/>
      <c r="F124" s="11"/>
      <c r="G124" s="8"/>
      <c r="I124" s="64"/>
      <c r="J124" s="48"/>
      <c r="K124" s="107"/>
      <c r="M124" s="64"/>
      <c r="N124" s="183"/>
      <c r="P124" s="112">
        <v>6</v>
      </c>
      <c r="Q124" s="182">
        <v>2429</v>
      </c>
      <c r="S124" s="112">
        <v>1</v>
      </c>
      <c r="T124" s="182">
        <v>253</v>
      </c>
      <c r="V124" s="84"/>
      <c r="W124" s="84"/>
      <c r="X124" s="84"/>
      <c r="Y124" s="84"/>
      <c r="Z124" s="84"/>
      <c r="AA124" s="66"/>
      <c r="AB124" s="5"/>
      <c r="AC124" s="5"/>
      <c r="AD124" s="5"/>
      <c r="AE124" s="5"/>
      <c r="AF124" s="5"/>
      <c r="AG124" s="5"/>
      <c r="AH124" s="5"/>
      <c r="AI124" s="5"/>
      <c r="AJ124" s="5"/>
      <c r="AK124" s="5"/>
      <c r="AL124" s="5"/>
      <c r="AM124" s="5"/>
    </row>
    <row r="125" spans="1:39" s="4" customFormat="1" ht="14.5">
      <c r="A125" s="64" t="s">
        <v>683</v>
      </c>
      <c r="B125" s="64" t="s">
        <v>230</v>
      </c>
      <c r="C125" s="64"/>
      <c r="D125" s="64" t="s">
        <v>231</v>
      </c>
      <c r="E125" s="11"/>
      <c r="F125" s="11"/>
      <c r="G125" s="8"/>
      <c r="I125" s="64"/>
      <c r="J125" s="48"/>
      <c r="K125" s="107"/>
      <c r="M125" s="64"/>
      <c r="N125" s="183"/>
      <c r="P125" s="112">
        <v>5</v>
      </c>
      <c r="Q125" s="182">
        <v>1900</v>
      </c>
      <c r="S125" s="112"/>
      <c r="T125" s="182"/>
      <c r="V125" s="84"/>
      <c r="W125" s="84"/>
      <c r="X125" s="84"/>
      <c r="Y125" s="84"/>
      <c r="Z125" s="84"/>
      <c r="AA125" s="66"/>
      <c r="AB125" s="5"/>
      <c r="AC125" s="5"/>
      <c r="AD125" s="5"/>
      <c r="AE125" s="5"/>
      <c r="AF125" s="5"/>
      <c r="AG125" s="5"/>
      <c r="AH125" s="5"/>
      <c r="AI125" s="5"/>
      <c r="AJ125" s="5"/>
      <c r="AK125" s="5"/>
      <c r="AL125" s="5"/>
      <c r="AM125" s="5"/>
    </row>
    <row r="126" spans="1:39" s="4" customFormat="1" ht="14.5">
      <c r="A126" s="64" t="s">
        <v>683</v>
      </c>
      <c r="B126" s="64" t="s">
        <v>232</v>
      </c>
      <c r="C126" s="64"/>
      <c r="D126" s="64" t="s">
        <v>233</v>
      </c>
      <c r="E126" s="11"/>
      <c r="F126" s="11"/>
      <c r="G126" s="8"/>
      <c r="I126" s="64"/>
      <c r="J126" s="48"/>
      <c r="K126" s="107"/>
      <c r="M126" s="64">
        <v>1</v>
      </c>
      <c r="N126" s="183">
        <v>300</v>
      </c>
      <c r="P126" s="112">
        <v>21</v>
      </c>
      <c r="Q126" s="182">
        <v>8700</v>
      </c>
      <c r="S126" s="112">
        <v>1</v>
      </c>
      <c r="T126" s="182">
        <v>320</v>
      </c>
      <c r="V126" s="84"/>
      <c r="W126" s="84"/>
      <c r="X126" s="84"/>
      <c r="Y126" s="84"/>
      <c r="Z126" s="84"/>
      <c r="AA126" s="66"/>
      <c r="AB126" s="5"/>
      <c r="AC126" s="5"/>
      <c r="AD126" s="5"/>
      <c r="AE126" s="5"/>
      <c r="AF126" s="5"/>
      <c r="AG126" s="5"/>
      <c r="AH126" s="5"/>
      <c r="AI126" s="5"/>
      <c r="AJ126" s="5"/>
      <c r="AK126" s="5"/>
      <c r="AL126" s="5"/>
      <c r="AM126" s="5"/>
    </row>
    <row r="127" spans="1:39" s="4" customFormat="1" ht="14.5">
      <c r="A127" s="64" t="s">
        <v>683</v>
      </c>
      <c r="B127" s="64" t="s">
        <v>234</v>
      </c>
      <c r="C127" s="64"/>
      <c r="D127" s="64" t="s">
        <v>107</v>
      </c>
      <c r="E127" s="11"/>
      <c r="F127" s="11"/>
      <c r="G127" s="8"/>
      <c r="I127" s="64"/>
      <c r="J127" s="48"/>
      <c r="K127" s="107"/>
      <c r="M127" s="64">
        <v>14</v>
      </c>
      <c r="N127" s="183">
        <v>5831</v>
      </c>
      <c r="P127" s="112">
        <v>147</v>
      </c>
      <c r="Q127" s="182">
        <v>63321.08</v>
      </c>
      <c r="S127" s="112">
        <v>15</v>
      </c>
      <c r="T127" s="182">
        <v>4099</v>
      </c>
      <c r="V127" s="84"/>
      <c r="W127" s="84"/>
      <c r="X127" s="84"/>
      <c r="Y127" s="84"/>
      <c r="Z127" s="84"/>
      <c r="AA127" s="66"/>
      <c r="AB127" s="5"/>
      <c r="AC127" s="5"/>
      <c r="AD127" s="5"/>
      <c r="AE127" s="5"/>
      <c r="AF127" s="5"/>
      <c r="AG127" s="5"/>
      <c r="AH127" s="5"/>
      <c r="AI127" s="5"/>
      <c r="AJ127" s="5"/>
      <c r="AK127" s="5"/>
      <c r="AL127" s="5"/>
      <c r="AM127" s="5"/>
    </row>
    <row r="128" spans="1:39" s="4" customFormat="1" ht="14.5">
      <c r="A128" s="64" t="s">
        <v>683</v>
      </c>
      <c r="B128" s="64" t="s">
        <v>235</v>
      </c>
      <c r="C128" s="64"/>
      <c r="D128" s="64" t="s">
        <v>236</v>
      </c>
      <c r="E128" s="11"/>
      <c r="F128" s="11"/>
      <c r="G128" s="8"/>
      <c r="I128" s="64"/>
      <c r="J128" s="48"/>
      <c r="K128" s="107"/>
      <c r="M128" s="64">
        <v>1</v>
      </c>
      <c r="N128" s="183">
        <v>400</v>
      </c>
      <c r="P128" s="112">
        <v>3</v>
      </c>
      <c r="Q128" s="182">
        <v>1500</v>
      </c>
      <c r="S128" s="112"/>
      <c r="T128" s="182"/>
      <c r="V128" s="84"/>
      <c r="W128" s="84"/>
      <c r="X128" s="84"/>
      <c r="Y128" s="84"/>
      <c r="Z128" s="84"/>
      <c r="AA128" s="66"/>
      <c r="AB128" s="5"/>
      <c r="AC128" s="5"/>
      <c r="AD128" s="5"/>
      <c r="AE128" s="5"/>
      <c r="AF128" s="5"/>
      <c r="AG128" s="5"/>
      <c r="AH128" s="5"/>
      <c r="AI128" s="5"/>
      <c r="AJ128" s="5"/>
      <c r="AK128" s="5"/>
      <c r="AL128" s="5"/>
      <c r="AM128" s="5"/>
    </row>
    <row r="129" spans="1:39" s="4" customFormat="1" ht="14.5">
      <c r="A129" s="64" t="s">
        <v>683</v>
      </c>
      <c r="B129" s="64" t="s">
        <v>475</v>
      </c>
      <c r="C129" s="64"/>
      <c r="D129" s="64" t="s">
        <v>444</v>
      </c>
      <c r="E129" s="11"/>
      <c r="F129" s="11"/>
      <c r="G129" s="8"/>
      <c r="I129" s="64"/>
      <c r="J129" s="48"/>
      <c r="K129" s="107"/>
      <c r="M129" s="64"/>
      <c r="N129" s="183"/>
      <c r="P129" s="112">
        <v>1</v>
      </c>
      <c r="Q129" s="182">
        <v>500</v>
      </c>
      <c r="S129" s="112"/>
      <c r="T129" s="182"/>
      <c r="V129" s="84"/>
      <c r="W129" s="84"/>
      <c r="X129" s="84"/>
      <c r="Y129" s="84"/>
      <c r="Z129" s="84"/>
      <c r="AA129" s="66"/>
      <c r="AB129" s="5"/>
      <c r="AC129" s="5"/>
      <c r="AD129" s="5"/>
      <c r="AE129" s="5"/>
      <c r="AF129" s="5"/>
      <c r="AG129" s="5"/>
      <c r="AH129" s="5"/>
      <c r="AI129" s="5"/>
      <c r="AJ129" s="5"/>
      <c r="AK129" s="5"/>
      <c r="AL129" s="5"/>
      <c r="AM129" s="5"/>
    </row>
    <row r="130" spans="1:39" s="4" customFormat="1" ht="14.5">
      <c r="A130" s="64" t="s">
        <v>683</v>
      </c>
      <c r="B130" s="64" t="s">
        <v>237</v>
      </c>
      <c r="C130" s="64"/>
      <c r="D130" s="64" t="s">
        <v>191</v>
      </c>
      <c r="E130" s="11"/>
      <c r="F130" s="11"/>
      <c r="G130" s="8"/>
      <c r="I130" s="64"/>
      <c r="J130" s="48"/>
      <c r="K130" s="107"/>
      <c r="M130" s="64"/>
      <c r="N130" s="183"/>
      <c r="P130" s="112">
        <v>1</v>
      </c>
      <c r="Q130" s="182">
        <v>300</v>
      </c>
      <c r="S130" s="112"/>
      <c r="T130" s="182"/>
      <c r="V130" s="84"/>
      <c r="W130" s="84"/>
      <c r="X130" s="84"/>
      <c r="Y130" s="84"/>
      <c r="Z130" s="84"/>
      <c r="AA130" s="66"/>
      <c r="AB130" s="5"/>
      <c r="AC130" s="5"/>
      <c r="AD130" s="5"/>
      <c r="AE130" s="5"/>
      <c r="AF130" s="5"/>
      <c r="AG130" s="5"/>
      <c r="AH130" s="5"/>
      <c r="AI130" s="5"/>
      <c r="AJ130" s="5"/>
      <c r="AK130" s="5"/>
      <c r="AL130" s="5"/>
      <c r="AM130" s="5"/>
    </row>
    <row r="131" spans="1:39" s="4" customFormat="1" ht="14.5">
      <c r="A131" s="64" t="s">
        <v>683</v>
      </c>
      <c r="B131" s="64" t="s">
        <v>238</v>
      </c>
      <c r="C131" s="64"/>
      <c r="D131" s="64" t="s">
        <v>239</v>
      </c>
      <c r="E131" s="11"/>
      <c r="F131" s="11"/>
      <c r="G131" s="8"/>
      <c r="I131" s="64"/>
      <c r="J131" s="48"/>
      <c r="K131" s="107"/>
      <c r="M131" s="64">
        <v>1</v>
      </c>
      <c r="N131" s="183">
        <v>378.32</v>
      </c>
      <c r="P131" s="112">
        <v>20</v>
      </c>
      <c r="Q131" s="182">
        <v>9100</v>
      </c>
      <c r="S131" s="112">
        <v>1</v>
      </c>
      <c r="T131" s="182">
        <v>200</v>
      </c>
      <c r="V131" s="84"/>
      <c r="W131" s="84"/>
      <c r="X131" s="84"/>
      <c r="Y131" s="84"/>
      <c r="Z131" s="84"/>
      <c r="AA131" s="66"/>
      <c r="AB131" s="5"/>
      <c r="AC131" s="5"/>
      <c r="AD131" s="5"/>
      <c r="AE131" s="5"/>
      <c r="AF131" s="5"/>
      <c r="AG131" s="5"/>
      <c r="AH131" s="5"/>
      <c r="AI131" s="5"/>
      <c r="AJ131" s="5"/>
      <c r="AK131" s="5"/>
      <c r="AL131" s="5"/>
      <c r="AM131" s="5"/>
    </row>
    <row r="132" spans="1:39" s="4" customFormat="1" ht="14.5">
      <c r="A132" s="64" t="s">
        <v>683</v>
      </c>
      <c r="B132" s="64" t="s">
        <v>240</v>
      </c>
      <c r="C132" s="64"/>
      <c r="D132" s="64" t="s">
        <v>241</v>
      </c>
      <c r="E132" s="11"/>
      <c r="F132" s="11"/>
      <c r="G132" s="8"/>
      <c r="I132" s="64"/>
      <c r="J132" s="48"/>
      <c r="K132" s="107"/>
      <c r="M132" s="64">
        <v>1</v>
      </c>
      <c r="N132" s="183">
        <v>1710</v>
      </c>
      <c r="P132" s="112">
        <v>4</v>
      </c>
      <c r="Q132" s="182">
        <v>1600</v>
      </c>
      <c r="S132" s="112"/>
      <c r="T132" s="182"/>
      <c r="V132" s="84"/>
      <c r="W132" s="84"/>
      <c r="X132" s="84"/>
      <c r="Y132" s="84"/>
      <c r="Z132" s="84"/>
      <c r="AA132" s="66"/>
      <c r="AB132" s="5"/>
      <c r="AC132" s="5"/>
      <c r="AD132" s="5"/>
      <c r="AE132" s="5"/>
      <c r="AF132" s="5"/>
      <c r="AG132" s="5"/>
      <c r="AH132" s="5"/>
      <c r="AI132" s="5"/>
      <c r="AJ132" s="5"/>
      <c r="AK132" s="5"/>
      <c r="AL132" s="5"/>
      <c r="AM132" s="5"/>
    </row>
    <row r="133" spans="1:39" s="4" customFormat="1" ht="14.5">
      <c r="A133" s="64" t="s">
        <v>683</v>
      </c>
      <c r="B133" s="64" t="s">
        <v>242</v>
      </c>
      <c r="C133" s="64"/>
      <c r="D133" s="64" t="s">
        <v>243</v>
      </c>
      <c r="E133" s="11"/>
      <c r="F133" s="11"/>
      <c r="G133" s="8"/>
      <c r="I133" s="64"/>
      <c r="J133" s="48"/>
      <c r="K133" s="107"/>
      <c r="M133" s="64"/>
      <c r="N133" s="183"/>
      <c r="P133" s="112">
        <v>6</v>
      </c>
      <c r="Q133" s="182">
        <v>2200</v>
      </c>
      <c r="S133" s="112"/>
      <c r="T133" s="182"/>
      <c r="V133" s="84"/>
      <c r="W133" s="84"/>
      <c r="X133" s="84"/>
      <c r="Y133" s="84"/>
      <c r="Z133" s="84"/>
      <c r="AA133" s="66"/>
      <c r="AB133" s="5"/>
      <c r="AC133" s="5"/>
      <c r="AD133" s="5"/>
      <c r="AE133" s="5"/>
      <c r="AF133" s="5"/>
      <c r="AG133" s="5"/>
      <c r="AH133" s="5"/>
      <c r="AI133" s="5"/>
      <c r="AJ133" s="5"/>
      <c r="AK133" s="5"/>
      <c r="AL133" s="5"/>
      <c r="AM133" s="5"/>
    </row>
    <row r="134" spans="1:39" s="4" customFormat="1" ht="14.5">
      <c r="A134" s="64" t="s">
        <v>683</v>
      </c>
      <c r="B134" s="64" t="s">
        <v>244</v>
      </c>
      <c r="C134" s="64"/>
      <c r="D134" s="64" t="s">
        <v>98</v>
      </c>
      <c r="E134" s="11"/>
      <c r="F134" s="11"/>
      <c r="G134" s="8"/>
      <c r="I134" s="64"/>
      <c r="J134" s="48"/>
      <c r="K134" s="107"/>
      <c r="M134" s="64">
        <v>10</v>
      </c>
      <c r="N134" s="183">
        <v>4845</v>
      </c>
      <c r="P134" s="112">
        <v>143</v>
      </c>
      <c r="Q134" s="182">
        <v>64100</v>
      </c>
      <c r="S134" s="112">
        <v>6</v>
      </c>
      <c r="T134" s="182">
        <v>1962</v>
      </c>
      <c r="V134" s="84"/>
      <c r="W134" s="84"/>
      <c r="X134" s="84"/>
      <c r="Y134" s="84"/>
      <c r="Z134" s="84"/>
      <c r="AA134" s="66"/>
      <c r="AB134" s="5"/>
      <c r="AC134" s="5"/>
      <c r="AD134" s="5"/>
      <c r="AE134" s="5"/>
      <c r="AF134" s="5"/>
      <c r="AG134" s="5"/>
      <c r="AH134" s="5"/>
      <c r="AI134" s="5"/>
      <c r="AJ134" s="5"/>
      <c r="AK134" s="5"/>
      <c r="AL134" s="5"/>
      <c r="AM134" s="5"/>
    </row>
    <row r="135" spans="1:39" s="4" customFormat="1" ht="14.5">
      <c r="A135" s="64" t="s">
        <v>683</v>
      </c>
      <c r="B135" s="64" t="s">
        <v>697</v>
      </c>
      <c r="C135" s="64"/>
      <c r="D135" s="64" t="s">
        <v>98</v>
      </c>
      <c r="E135" s="11"/>
      <c r="F135" s="11"/>
      <c r="G135" s="8"/>
      <c r="I135" s="64"/>
      <c r="J135" s="48"/>
      <c r="K135" s="107"/>
      <c r="M135" s="64"/>
      <c r="N135" s="183"/>
      <c r="P135" s="112">
        <v>4</v>
      </c>
      <c r="Q135" s="182">
        <v>2300</v>
      </c>
      <c r="S135" s="112">
        <v>2</v>
      </c>
      <c r="T135" s="182">
        <v>786.43</v>
      </c>
      <c r="V135" s="84"/>
      <c r="W135" s="84"/>
      <c r="X135" s="84"/>
      <c r="Y135" s="84"/>
      <c r="Z135" s="84"/>
      <c r="AA135" s="66"/>
      <c r="AB135" s="5"/>
      <c r="AC135" s="5"/>
      <c r="AD135" s="5"/>
      <c r="AE135" s="5"/>
      <c r="AF135" s="5"/>
      <c r="AG135" s="5"/>
      <c r="AH135" s="5"/>
      <c r="AI135" s="5"/>
      <c r="AJ135" s="5"/>
      <c r="AK135" s="5"/>
      <c r="AL135" s="5"/>
      <c r="AM135" s="5"/>
    </row>
    <row r="136" spans="1:39" s="4" customFormat="1" ht="14.5">
      <c r="A136" s="64" t="s">
        <v>683</v>
      </c>
      <c r="B136" s="64" t="s">
        <v>245</v>
      </c>
      <c r="C136" s="64"/>
      <c r="D136" s="64" t="s">
        <v>246</v>
      </c>
      <c r="E136" s="11"/>
      <c r="F136" s="11"/>
      <c r="G136" s="8"/>
      <c r="I136" s="64"/>
      <c r="J136" s="48"/>
      <c r="K136" s="107"/>
      <c r="M136" s="64"/>
      <c r="N136" s="183"/>
      <c r="P136" s="112">
        <v>1</v>
      </c>
      <c r="Q136" s="182">
        <v>300</v>
      </c>
      <c r="S136" s="112"/>
      <c r="T136" s="182"/>
      <c r="V136" s="84"/>
      <c r="W136" s="84"/>
      <c r="X136" s="84"/>
      <c r="Y136" s="84"/>
      <c r="Z136" s="84"/>
      <c r="AA136" s="66"/>
      <c r="AB136" s="5"/>
      <c r="AC136" s="5"/>
      <c r="AD136" s="5"/>
      <c r="AE136" s="5"/>
      <c r="AF136" s="5"/>
      <c r="AG136" s="5"/>
      <c r="AH136" s="5"/>
      <c r="AI136" s="5"/>
      <c r="AJ136" s="5"/>
      <c r="AK136" s="5"/>
      <c r="AL136" s="5"/>
      <c r="AM136" s="5"/>
    </row>
    <row r="137" spans="1:39" s="4" customFormat="1" ht="14.5">
      <c r="A137" s="64" t="s">
        <v>683</v>
      </c>
      <c r="B137" s="64" t="s">
        <v>248</v>
      </c>
      <c r="C137" s="64"/>
      <c r="D137" s="64" t="s">
        <v>249</v>
      </c>
      <c r="E137" s="11"/>
      <c r="F137" s="11"/>
      <c r="G137" s="8"/>
      <c r="I137" s="64"/>
      <c r="J137" s="48"/>
      <c r="K137" s="107"/>
      <c r="M137" s="64"/>
      <c r="N137" s="183"/>
      <c r="P137" s="112">
        <v>3</v>
      </c>
      <c r="Q137" s="182">
        <v>1300</v>
      </c>
      <c r="S137" s="112">
        <v>1</v>
      </c>
      <c r="T137" s="182">
        <v>200</v>
      </c>
      <c r="V137" s="84"/>
      <c r="W137" s="84"/>
      <c r="X137" s="84"/>
      <c r="Y137" s="84"/>
      <c r="Z137" s="84"/>
      <c r="AA137" s="66"/>
      <c r="AB137" s="5"/>
      <c r="AC137" s="5"/>
      <c r="AD137" s="5"/>
      <c r="AE137" s="5"/>
      <c r="AF137" s="5"/>
      <c r="AG137" s="5"/>
      <c r="AH137" s="5"/>
      <c r="AI137" s="5"/>
      <c r="AJ137" s="5"/>
      <c r="AK137" s="5"/>
      <c r="AL137" s="5"/>
      <c r="AM137" s="5"/>
    </row>
    <row r="138" spans="1:39" s="4" customFormat="1" ht="14.5">
      <c r="A138" s="64" t="s">
        <v>683</v>
      </c>
      <c r="B138" s="64" t="s">
        <v>251</v>
      </c>
      <c r="C138" s="64"/>
      <c r="D138" s="64" t="s">
        <v>252</v>
      </c>
      <c r="E138" s="11"/>
      <c r="F138" s="11"/>
      <c r="G138" s="8"/>
      <c r="I138" s="64"/>
      <c r="J138" s="48"/>
      <c r="K138" s="107"/>
      <c r="M138" s="64"/>
      <c r="N138" s="183"/>
      <c r="P138" s="112">
        <v>6</v>
      </c>
      <c r="Q138" s="182">
        <v>2700</v>
      </c>
      <c r="S138" s="112"/>
      <c r="T138" s="182"/>
      <c r="V138" s="84"/>
      <c r="W138" s="84"/>
      <c r="X138" s="84"/>
      <c r="Y138" s="84"/>
      <c r="Z138" s="84"/>
      <c r="AA138" s="66"/>
      <c r="AB138" s="5"/>
      <c r="AC138" s="5"/>
      <c r="AD138" s="5"/>
      <c r="AE138" s="5"/>
      <c r="AF138" s="5"/>
      <c r="AG138" s="5"/>
      <c r="AH138" s="5"/>
      <c r="AI138" s="5"/>
      <c r="AJ138" s="5"/>
      <c r="AK138" s="5"/>
      <c r="AL138" s="5"/>
      <c r="AM138" s="5"/>
    </row>
    <row r="139" spans="1:39" s="4" customFormat="1" ht="14.5">
      <c r="A139" s="64" t="s">
        <v>683</v>
      </c>
      <c r="B139" s="64" t="s">
        <v>253</v>
      </c>
      <c r="C139" s="64"/>
      <c r="D139" s="64" t="s">
        <v>254</v>
      </c>
      <c r="E139" s="11"/>
      <c r="F139" s="11"/>
      <c r="G139" s="8"/>
      <c r="I139" s="64"/>
      <c r="J139" s="48"/>
      <c r="K139" s="107"/>
      <c r="M139" s="64">
        <v>1</v>
      </c>
      <c r="N139" s="183">
        <v>529</v>
      </c>
      <c r="P139" s="112">
        <v>9</v>
      </c>
      <c r="Q139" s="182">
        <v>4600</v>
      </c>
      <c r="S139" s="112"/>
      <c r="T139" s="182"/>
      <c r="V139" s="84"/>
      <c r="W139" s="84"/>
      <c r="X139" s="84"/>
      <c r="Y139" s="84"/>
      <c r="Z139" s="84"/>
      <c r="AA139" s="66"/>
      <c r="AB139" s="5"/>
      <c r="AC139" s="5"/>
      <c r="AD139" s="5"/>
      <c r="AE139" s="5"/>
      <c r="AF139" s="5"/>
      <c r="AG139" s="5"/>
      <c r="AH139" s="5"/>
      <c r="AI139" s="5"/>
      <c r="AJ139" s="5"/>
      <c r="AK139" s="5"/>
      <c r="AL139" s="5"/>
      <c r="AM139" s="5"/>
    </row>
    <row r="140" spans="1:39" s="4" customFormat="1" ht="14.5">
      <c r="A140" s="64" t="s">
        <v>683</v>
      </c>
      <c r="B140" s="64" t="s">
        <v>698</v>
      </c>
      <c r="C140" s="64"/>
      <c r="D140" s="64" t="s">
        <v>254</v>
      </c>
      <c r="E140" s="11"/>
      <c r="F140" s="11"/>
      <c r="G140" s="8"/>
      <c r="I140" s="64"/>
      <c r="J140" s="48"/>
      <c r="K140" s="107"/>
      <c r="M140" s="64"/>
      <c r="N140" s="183"/>
      <c r="P140" s="112">
        <v>1</v>
      </c>
      <c r="Q140" s="182">
        <v>500</v>
      </c>
      <c r="S140" s="112"/>
      <c r="T140" s="182"/>
      <c r="V140" s="84"/>
      <c r="W140" s="84"/>
      <c r="X140" s="84"/>
      <c r="Y140" s="84"/>
      <c r="Z140" s="84"/>
      <c r="AA140" s="66"/>
      <c r="AB140" s="5"/>
      <c r="AC140" s="5"/>
      <c r="AD140" s="5"/>
      <c r="AE140" s="5"/>
      <c r="AF140" s="5"/>
      <c r="AG140" s="5"/>
      <c r="AH140" s="5"/>
      <c r="AI140" s="5"/>
      <c r="AJ140" s="5"/>
      <c r="AK140" s="5"/>
      <c r="AL140" s="5"/>
      <c r="AM140" s="5"/>
    </row>
    <row r="141" spans="1:39" s="4" customFormat="1" ht="14.5">
      <c r="A141" s="64" t="s">
        <v>683</v>
      </c>
      <c r="B141" s="64" t="s">
        <v>257</v>
      </c>
      <c r="C141" s="64"/>
      <c r="D141" s="64" t="s">
        <v>258</v>
      </c>
      <c r="E141" s="11"/>
      <c r="F141" s="11"/>
      <c r="G141" s="8"/>
      <c r="I141" s="64"/>
      <c r="J141" s="48"/>
      <c r="K141" s="107"/>
      <c r="M141" s="64"/>
      <c r="N141" s="183"/>
      <c r="P141" s="112">
        <v>11</v>
      </c>
      <c r="Q141" s="182">
        <v>4300</v>
      </c>
      <c r="S141" s="112">
        <v>1</v>
      </c>
      <c r="T141" s="182">
        <v>815</v>
      </c>
      <c r="V141" s="84"/>
      <c r="W141" s="84"/>
      <c r="X141" s="84"/>
      <c r="Y141" s="84"/>
      <c r="Z141" s="84"/>
      <c r="AA141" s="66"/>
      <c r="AB141" s="5"/>
      <c r="AC141" s="5"/>
      <c r="AD141" s="5"/>
      <c r="AE141" s="5"/>
      <c r="AF141" s="5"/>
      <c r="AG141" s="5"/>
      <c r="AH141" s="5"/>
      <c r="AI141" s="5"/>
      <c r="AJ141" s="5"/>
      <c r="AK141" s="5"/>
      <c r="AL141" s="5"/>
      <c r="AM141" s="5"/>
    </row>
    <row r="142" spans="1:39" s="4" customFormat="1" ht="14.5">
      <c r="A142" s="64" t="s">
        <v>683</v>
      </c>
      <c r="B142" s="64" t="s">
        <v>259</v>
      </c>
      <c r="C142" s="64"/>
      <c r="D142" s="64" t="s">
        <v>116</v>
      </c>
      <c r="E142" s="11"/>
      <c r="F142" s="11"/>
      <c r="G142" s="8"/>
      <c r="I142" s="64"/>
      <c r="J142" s="48"/>
      <c r="K142" s="107"/>
      <c r="M142" s="64"/>
      <c r="N142" s="183"/>
      <c r="P142" s="112"/>
      <c r="Q142" s="182"/>
      <c r="S142" s="112">
        <v>1</v>
      </c>
      <c r="T142" s="182">
        <v>200</v>
      </c>
      <c r="V142" s="84"/>
      <c r="W142" s="84"/>
      <c r="X142" s="84"/>
      <c r="Y142" s="84"/>
      <c r="Z142" s="84"/>
      <c r="AA142" s="66"/>
      <c r="AB142" s="5"/>
      <c r="AC142" s="5"/>
      <c r="AD142" s="5"/>
      <c r="AE142" s="5"/>
      <c r="AF142" s="5"/>
      <c r="AG142" s="5"/>
      <c r="AH142" s="5"/>
      <c r="AI142" s="5"/>
      <c r="AJ142" s="5"/>
      <c r="AK142" s="5"/>
      <c r="AL142" s="5"/>
      <c r="AM142" s="5"/>
    </row>
    <row r="143" spans="1:39" s="4" customFormat="1" ht="14.5">
      <c r="A143" s="64" t="s">
        <v>683</v>
      </c>
      <c r="B143" s="64" t="s">
        <v>261</v>
      </c>
      <c r="C143" s="64"/>
      <c r="D143" s="64" t="s">
        <v>262</v>
      </c>
      <c r="E143" s="11"/>
      <c r="F143" s="11"/>
      <c r="G143" s="8"/>
      <c r="I143" s="64"/>
      <c r="J143" s="48"/>
      <c r="K143" s="107"/>
      <c r="M143" s="64">
        <v>2</v>
      </c>
      <c r="N143" s="183">
        <v>929</v>
      </c>
      <c r="P143" s="112">
        <v>11</v>
      </c>
      <c r="Q143" s="182">
        <v>6100</v>
      </c>
      <c r="S143" s="112"/>
      <c r="T143" s="182"/>
      <c r="V143" s="84"/>
      <c r="W143" s="84"/>
      <c r="X143" s="84"/>
      <c r="Y143" s="84"/>
      <c r="Z143" s="84"/>
      <c r="AA143" s="66"/>
      <c r="AB143" s="5"/>
      <c r="AC143" s="5"/>
      <c r="AD143" s="5"/>
      <c r="AE143" s="5"/>
      <c r="AF143" s="5"/>
      <c r="AG143" s="5"/>
      <c r="AH143" s="5"/>
      <c r="AI143" s="5"/>
      <c r="AJ143" s="5"/>
      <c r="AK143" s="5"/>
      <c r="AL143" s="5"/>
      <c r="AM143" s="5"/>
    </row>
    <row r="144" spans="1:39" s="4" customFormat="1" ht="14.5">
      <c r="A144" s="64" t="s">
        <v>683</v>
      </c>
      <c r="B144" s="64" t="s">
        <v>263</v>
      </c>
      <c r="C144" s="64"/>
      <c r="D144" s="64" t="s">
        <v>264</v>
      </c>
      <c r="E144" s="11"/>
      <c r="F144" s="11"/>
      <c r="G144" s="8"/>
      <c r="I144" s="64"/>
      <c r="J144" s="48"/>
      <c r="K144" s="107"/>
      <c r="M144" s="64">
        <v>1</v>
      </c>
      <c r="N144" s="183">
        <v>529</v>
      </c>
      <c r="P144" s="112">
        <v>4</v>
      </c>
      <c r="Q144" s="182">
        <v>1800</v>
      </c>
      <c r="S144" s="112"/>
      <c r="T144" s="182"/>
      <c r="V144" s="84"/>
      <c r="W144" s="84"/>
      <c r="X144" s="84"/>
      <c r="Y144" s="84"/>
      <c r="Z144" s="84"/>
      <c r="AA144" s="66"/>
      <c r="AB144" s="5"/>
      <c r="AC144" s="5"/>
      <c r="AD144" s="5"/>
      <c r="AE144" s="5"/>
      <c r="AF144" s="5"/>
      <c r="AG144" s="5"/>
      <c r="AH144" s="5"/>
      <c r="AI144" s="5"/>
      <c r="AJ144" s="5"/>
      <c r="AK144" s="5"/>
      <c r="AL144" s="5"/>
      <c r="AM144" s="5"/>
    </row>
    <row r="145" spans="1:39" s="4" customFormat="1" ht="14.5">
      <c r="A145" s="64" t="s">
        <v>683</v>
      </c>
      <c r="B145" s="64" t="s">
        <v>699</v>
      </c>
      <c r="C145" s="64"/>
      <c r="D145" s="64" t="s">
        <v>266</v>
      </c>
      <c r="E145" s="11"/>
      <c r="F145" s="11"/>
      <c r="G145" s="8"/>
      <c r="I145" s="64"/>
      <c r="J145" s="48"/>
      <c r="K145" s="107"/>
      <c r="M145" s="64">
        <v>1</v>
      </c>
      <c r="N145" s="183">
        <v>529</v>
      </c>
      <c r="P145" s="112">
        <v>16</v>
      </c>
      <c r="Q145" s="182">
        <v>6746.03</v>
      </c>
      <c r="S145" s="112">
        <v>3</v>
      </c>
      <c r="T145" s="182">
        <v>802</v>
      </c>
      <c r="V145" s="84"/>
      <c r="W145" s="84"/>
      <c r="X145" s="84"/>
      <c r="Y145" s="84"/>
      <c r="Z145" s="84"/>
      <c r="AA145" s="66"/>
      <c r="AB145" s="5"/>
      <c r="AC145" s="5"/>
      <c r="AD145" s="5"/>
      <c r="AE145" s="5"/>
      <c r="AF145" s="5"/>
      <c r="AG145" s="5"/>
      <c r="AH145" s="5"/>
      <c r="AI145" s="5"/>
      <c r="AJ145" s="5"/>
      <c r="AK145" s="5"/>
      <c r="AL145" s="5"/>
      <c r="AM145" s="5"/>
    </row>
    <row r="146" spans="1:39" s="4" customFormat="1" ht="14.5">
      <c r="A146" s="64" t="s">
        <v>683</v>
      </c>
      <c r="B146" s="64" t="s">
        <v>267</v>
      </c>
      <c r="C146" s="64"/>
      <c r="D146" s="64" t="s">
        <v>150</v>
      </c>
      <c r="E146" s="11"/>
      <c r="F146" s="11"/>
      <c r="G146" s="8"/>
      <c r="I146" s="64"/>
      <c r="J146" s="48"/>
      <c r="K146" s="107"/>
      <c r="M146" s="64">
        <v>9</v>
      </c>
      <c r="N146" s="183">
        <v>5000</v>
      </c>
      <c r="P146" s="112">
        <v>90</v>
      </c>
      <c r="Q146" s="182">
        <v>36200</v>
      </c>
      <c r="S146" s="112">
        <v>7</v>
      </c>
      <c r="T146" s="182">
        <v>2004</v>
      </c>
      <c r="V146" s="84"/>
      <c r="W146" s="84"/>
      <c r="X146" s="84"/>
      <c r="Y146" s="84"/>
      <c r="Z146" s="84"/>
      <c r="AA146" s="66"/>
      <c r="AB146" s="5"/>
      <c r="AC146" s="5"/>
      <c r="AD146" s="5"/>
      <c r="AE146" s="5"/>
      <c r="AF146" s="5"/>
      <c r="AG146" s="5"/>
      <c r="AH146" s="5"/>
      <c r="AI146" s="5"/>
      <c r="AJ146" s="5"/>
      <c r="AK146" s="5"/>
      <c r="AL146" s="5"/>
      <c r="AM146" s="5"/>
    </row>
    <row r="147" spans="1:39" s="4" customFormat="1" ht="14.5">
      <c r="A147" s="64" t="s">
        <v>683</v>
      </c>
      <c r="B147" s="64" t="s">
        <v>268</v>
      </c>
      <c r="C147" s="64"/>
      <c r="D147" s="64" t="s">
        <v>172</v>
      </c>
      <c r="E147" s="11"/>
      <c r="F147" s="11"/>
      <c r="G147" s="8"/>
      <c r="I147" s="64"/>
      <c r="J147" s="48"/>
      <c r="K147" s="107"/>
      <c r="M147" s="64"/>
      <c r="N147" s="183"/>
      <c r="P147" s="112">
        <v>12</v>
      </c>
      <c r="Q147" s="182">
        <v>5400</v>
      </c>
      <c r="S147" s="112"/>
      <c r="T147" s="182"/>
      <c r="V147" s="84"/>
      <c r="W147" s="84"/>
      <c r="X147" s="84"/>
      <c r="Y147" s="84"/>
      <c r="Z147" s="84"/>
      <c r="AA147" s="66"/>
      <c r="AB147" s="5"/>
      <c r="AC147" s="5"/>
      <c r="AD147" s="5"/>
      <c r="AE147" s="5"/>
      <c r="AF147" s="5"/>
      <c r="AG147" s="5"/>
      <c r="AH147" s="5"/>
      <c r="AI147" s="5"/>
      <c r="AJ147" s="5"/>
      <c r="AK147" s="5"/>
      <c r="AL147" s="5"/>
      <c r="AM147" s="5"/>
    </row>
    <row r="148" spans="1:39" s="4" customFormat="1" ht="14.5">
      <c r="A148" s="64" t="s">
        <v>683</v>
      </c>
      <c r="B148" s="64" t="s">
        <v>269</v>
      </c>
      <c r="C148" s="64"/>
      <c r="D148" s="64" t="s">
        <v>270</v>
      </c>
      <c r="E148" s="11"/>
      <c r="F148" s="11"/>
      <c r="G148" s="8"/>
      <c r="I148" s="64"/>
      <c r="J148" s="48"/>
      <c r="K148" s="107"/>
      <c r="M148" s="64"/>
      <c r="N148" s="183"/>
      <c r="P148" s="112">
        <v>4</v>
      </c>
      <c r="Q148" s="182">
        <v>1800</v>
      </c>
      <c r="S148" s="112"/>
      <c r="T148" s="182"/>
      <c r="V148" s="84"/>
      <c r="W148" s="84"/>
      <c r="X148" s="84"/>
      <c r="Y148" s="84"/>
      <c r="Z148" s="84"/>
      <c r="AA148" s="66"/>
      <c r="AB148" s="5"/>
      <c r="AC148" s="5"/>
      <c r="AD148" s="5"/>
      <c r="AE148" s="5"/>
      <c r="AF148" s="5"/>
      <c r="AG148" s="5"/>
      <c r="AH148" s="5"/>
      <c r="AI148" s="5"/>
      <c r="AJ148" s="5"/>
      <c r="AK148" s="5"/>
      <c r="AL148" s="5"/>
      <c r="AM148" s="5"/>
    </row>
    <row r="149" spans="1:39" s="4" customFormat="1" ht="14.5">
      <c r="A149" s="64" t="s">
        <v>683</v>
      </c>
      <c r="B149" s="64" t="s">
        <v>273</v>
      </c>
      <c r="C149" s="64"/>
      <c r="D149" s="64" t="s">
        <v>274</v>
      </c>
      <c r="E149" s="11"/>
      <c r="F149" s="11"/>
      <c r="G149" s="8"/>
      <c r="I149" s="64"/>
      <c r="J149" s="48"/>
      <c r="K149" s="107"/>
      <c r="M149" s="64">
        <v>1</v>
      </c>
      <c r="N149" s="183">
        <v>300</v>
      </c>
      <c r="P149" s="112">
        <v>5</v>
      </c>
      <c r="Q149" s="182">
        <v>2100</v>
      </c>
      <c r="S149" s="112"/>
      <c r="T149" s="182"/>
      <c r="V149" s="84"/>
      <c r="W149" s="84"/>
      <c r="X149" s="84"/>
      <c r="Y149" s="84"/>
      <c r="Z149" s="84"/>
      <c r="AA149" s="66"/>
      <c r="AB149" s="5"/>
      <c r="AC149" s="5"/>
      <c r="AD149" s="5"/>
      <c r="AE149" s="5"/>
      <c r="AF149" s="5"/>
      <c r="AG149" s="5"/>
      <c r="AH149" s="5"/>
      <c r="AI149" s="5"/>
      <c r="AJ149" s="5"/>
      <c r="AK149" s="5"/>
      <c r="AL149" s="5"/>
      <c r="AM149" s="5"/>
    </row>
    <row r="150" spans="1:39" s="4" customFormat="1" ht="14.5">
      <c r="A150" s="64" t="s">
        <v>683</v>
      </c>
      <c r="B150" s="64" t="s">
        <v>275</v>
      </c>
      <c r="C150" s="64"/>
      <c r="D150" s="64" t="s">
        <v>172</v>
      </c>
      <c r="E150" s="11"/>
      <c r="F150" s="11"/>
      <c r="G150" s="8"/>
      <c r="I150" s="64"/>
      <c r="J150" s="48"/>
      <c r="K150" s="107"/>
      <c r="M150" s="64">
        <v>14</v>
      </c>
      <c r="N150" s="183">
        <v>5626</v>
      </c>
      <c r="P150" s="112">
        <v>345</v>
      </c>
      <c r="Q150" s="182">
        <v>169327.56</v>
      </c>
      <c r="S150" s="112">
        <v>6</v>
      </c>
      <c r="T150" s="182">
        <v>2189</v>
      </c>
      <c r="V150" s="84"/>
      <c r="W150" s="84"/>
      <c r="X150" s="84"/>
      <c r="Y150" s="84"/>
      <c r="Z150" s="84"/>
      <c r="AA150" s="66"/>
      <c r="AB150" s="5"/>
      <c r="AC150" s="5"/>
      <c r="AD150" s="5"/>
      <c r="AE150" s="5"/>
      <c r="AF150" s="5"/>
      <c r="AG150" s="5"/>
      <c r="AH150" s="5"/>
      <c r="AI150" s="5"/>
      <c r="AJ150" s="5"/>
      <c r="AK150" s="5"/>
      <c r="AL150" s="5"/>
      <c r="AM150" s="5"/>
    </row>
    <row r="151" spans="1:39" s="4" customFormat="1" ht="14.5">
      <c r="A151" s="64" t="s">
        <v>683</v>
      </c>
      <c r="B151" s="64" t="s">
        <v>276</v>
      </c>
      <c r="C151" s="64"/>
      <c r="D151" s="64" t="s">
        <v>277</v>
      </c>
      <c r="E151" s="11"/>
      <c r="F151" s="11"/>
      <c r="G151" s="8"/>
      <c r="I151" s="64"/>
      <c r="J151" s="48"/>
      <c r="K151" s="107"/>
      <c r="M151" s="64"/>
      <c r="N151" s="183"/>
      <c r="P151" s="112">
        <v>8</v>
      </c>
      <c r="Q151" s="182">
        <v>2600</v>
      </c>
      <c r="S151" s="112"/>
      <c r="T151" s="182"/>
      <c r="V151" s="84"/>
      <c r="W151" s="84"/>
      <c r="X151" s="84"/>
      <c r="Y151" s="84"/>
      <c r="Z151" s="84"/>
      <c r="AA151" s="66"/>
      <c r="AB151" s="5"/>
      <c r="AC151" s="5"/>
      <c r="AD151" s="5"/>
      <c r="AE151" s="5"/>
      <c r="AF151" s="5"/>
      <c r="AG151" s="5"/>
      <c r="AH151" s="5"/>
      <c r="AI151" s="5"/>
      <c r="AJ151" s="5"/>
      <c r="AK151" s="5"/>
      <c r="AL151" s="5"/>
      <c r="AM151" s="5"/>
    </row>
    <row r="152" spans="1:39" s="4" customFormat="1" ht="14.5">
      <c r="A152" s="64" t="s">
        <v>683</v>
      </c>
      <c r="B152" s="64" t="s">
        <v>700</v>
      </c>
      <c r="C152" s="64"/>
      <c r="D152" s="64" t="s">
        <v>279</v>
      </c>
      <c r="E152" s="11"/>
      <c r="F152" s="11"/>
      <c r="G152" s="8"/>
      <c r="I152" s="64"/>
      <c r="J152" s="48"/>
      <c r="K152" s="107"/>
      <c r="M152" s="64"/>
      <c r="N152" s="183"/>
      <c r="P152" s="112">
        <v>2</v>
      </c>
      <c r="Q152" s="182">
        <v>1510</v>
      </c>
      <c r="S152" s="112">
        <v>1</v>
      </c>
      <c r="T152" s="182">
        <v>200</v>
      </c>
      <c r="V152" s="84"/>
      <c r="W152" s="84"/>
      <c r="X152" s="84"/>
      <c r="Y152" s="84"/>
      <c r="Z152" s="84"/>
      <c r="AA152" s="66"/>
      <c r="AB152" s="5"/>
      <c r="AC152" s="5"/>
      <c r="AD152" s="5"/>
      <c r="AE152" s="5"/>
      <c r="AF152" s="5"/>
      <c r="AG152" s="5"/>
      <c r="AH152" s="5"/>
      <c r="AI152" s="5"/>
      <c r="AJ152" s="5"/>
      <c r="AK152" s="5"/>
      <c r="AL152" s="5"/>
      <c r="AM152" s="5"/>
    </row>
    <row r="153" spans="1:39" s="4" customFormat="1" ht="14.5">
      <c r="A153" s="64" t="s">
        <v>683</v>
      </c>
      <c r="B153" s="64" t="s">
        <v>280</v>
      </c>
      <c r="C153" s="64"/>
      <c r="D153" s="64" t="s">
        <v>118</v>
      </c>
      <c r="E153" s="11"/>
      <c r="F153" s="11"/>
      <c r="G153" s="8"/>
      <c r="I153" s="64"/>
      <c r="J153" s="48"/>
      <c r="K153" s="107"/>
      <c r="M153" s="64"/>
      <c r="N153" s="183"/>
      <c r="P153" s="112">
        <v>1</v>
      </c>
      <c r="Q153" s="182">
        <v>500</v>
      </c>
      <c r="S153" s="112"/>
      <c r="T153" s="182"/>
      <c r="V153" s="84"/>
      <c r="W153" s="84"/>
      <c r="X153" s="84"/>
      <c r="Y153" s="84"/>
      <c r="Z153" s="84"/>
      <c r="AA153" s="66"/>
      <c r="AB153" s="5"/>
      <c r="AC153" s="5"/>
      <c r="AD153" s="5"/>
      <c r="AE153" s="5"/>
      <c r="AF153" s="5"/>
      <c r="AG153" s="5"/>
      <c r="AH153" s="5"/>
      <c r="AI153" s="5"/>
      <c r="AJ153" s="5"/>
      <c r="AK153" s="5"/>
      <c r="AL153" s="5"/>
      <c r="AM153" s="5"/>
    </row>
    <row r="154" spans="1:39" s="4" customFormat="1" ht="14.5">
      <c r="A154" s="64" t="s">
        <v>683</v>
      </c>
      <c r="B154" s="64" t="s">
        <v>284</v>
      </c>
      <c r="C154" s="64"/>
      <c r="D154" s="64" t="s">
        <v>191</v>
      </c>
      <c r="E154" s="11"/>
      <c r="F154" s="11"/>
      <c r="G154" s="8"/>
      <c r="I154" s="64"/>
      <c r="J154" s="48"/>
      <c r="K154" s="107"/>
      <c r="M154" s="64"/>
      <c r="N154" s="183"/>
      <c r="P154" s="112">
        <v>3</v>
      </c>
      <c r="Q154" s="182">
        <v>1900</v>
      </c>
      <c r="S154" s="112"/>
      <c r="T154" s="182"/>
      <c r="V154" s="84"/>
      <c r="W154" s="84"/>
      <c r="X154" s="84"/>
      <c r="Y154" s="84"/>
      <c r="Z154" s="84"/>
      <c r="AA154" s="66"/>
      <c r="AB154" s="5"/>
      <c r="AC154" s="5"/>
      <c r="AD154" s="5"/>
      <c r="AE154" s="5"/>
      <c r="AF154" s="5"/>
      <c r="AG154" s="5"/>
      <c r="AH154" s="5"/>
      <c r="AI154" s="5"/>
      <c r="AJ154" s="5"/>
      <c r="AK154" s="5"/>
      <c r="AL154" s="5"/>
      <c r="AM154" s="5"/>
    </row>
    <row r="155" spans="1:39" s="4" customFormat="1" ht="14.5">
      <c r="A155" s="64" t="s">
        <v>683</v>
      </c>
      <c r="B155" s="64" t="s">
        <v>285</v>
      </c>
      <c r="C155" s="64"/>
      <c r="D155" s="64" t="s">
        <v>286</v>
      </c>
      <c r="E155" s="11"/>
      <c r="F155" s="11"/>
      <c r="G155" s="8"/>
      <c r="I155" s="64"/>
      <c r="J155" s="48"/>
      <c r="K155" s="107"/>
      <c r="M155" s="64">
        <v>1</v>
      </c>
      <c r="N155" s="183">
        <v>300</v>
      </c>
      <c r="P155" s="112">
        <v>13</v>
      </c>
      <c r="Q155" s="182">
        <v>5700</v>
      </c>
      <c r="S155" s="112">
        <v>1</v>
      </c>
      <c r="T155" s="182">
        <v>200</v>
      </c>
      <c r="V155" s="84"/>
      <c r="W155" s="84"/>
      <c r="X155" s="84"/>
      <c r="Y155" s="84"/>
      <c r="Z155" s="84"/>
      <c r="AA155" s="66"/>
      <c r="AB155" s="5"/>
      <c r="AC155" s="5"/>
      <c r="AD155" s="5"/>
      <c r="AE155" s="5"/>
      <c r="AF155" s="5"/>
      <c r="AG155" s="5"/>
      <c r="AH155" s="5"/>
      <c r="AI155" s="5"/>
      <c r="AJ155" s="5"/>
      <c r="AK155" s="5"/>
      <c r="AL155" s="5"/>
      <c r="AM155" s="5"/>
    </row>
    <row r="156" spans="1:39" s="4" customFormat="1" ht="14.5">
      <c r="A156" s="64" t="s">
        <v>683</v>
      </c>
      <c r="B156" s="64" t="s">
        <v>287</v>
      </c>
      <c r="C156" s="64"/>
      <c r="D156" s="64" t="s">
        <v>119</v>
      </c>
      <c r="E156" s="11"/>
      <c r="F156" s="11"/>
      <c r="G156" s="8"/>
      <c r="I156" s="64"/>
      <c r="J156" s="48"/>
      <c r="K156" s="107"/>
      <c r="M156" s="64">
        <v>11</v>
      </c>
      <c r="N156" s="183">
        <v>4545</v>
      </c>
      <c r="P156" s="112">
        <v>143</v>
      </c>
      <c r="Q156" s="182">
        <v>65131.4</v>
      </c>
      <c r="S156" s="112">
        <v>6</v>
      </c>
      <c r="T156" s="182">
        <v>2564.6799999999998</v>
      </c>
      <c r="V156" s="84"/>
      <c r="W156" s="84"/>
      <c r="X156" s="84"/>
      <c r="Y156" s="84"/>
      <c r="Z156" s="84"/>
      <c r="AA156" s="66"/>
      <c r="AB156" s="5"/>
      <c r="AC156" s="5"/>
      <c r="AD156" s="5"/>
      <c r="AE156" s="5"/>
      <c r="AF156" s="5"/>
      <c r="AG156" s="5"/>
      <c r="AH156" s="5"/>
      <c r="AI156" s="5"/>
      <c r="AJ156" s="5"/>
      <c r="AK156" s="5"/>
      <c r="AL156" s="5"/>
      <c r="AM156" s="5"/>
    </row>
    <row r="157" spans="1:39" s="4" customFormat="1" ht="14.5">
      <c r="A157" s="64" t="s">
        <v>683</v>
      </c>
      <c r="B157" s="64" t="s">
        <v>288</v>
      </c>
      <c r="C157" s="64"/>
      <c r="D157" s="64" t="s">
        <v>289</v>
      </c>
      <c r="E157" s="11"/>
      <c r="F157" s="11"/>
      <c r="G157" s="8"/>
      <c r="I157" s="64"/>
      <c r="J157" s="48"/>
      <c r="K157" s="107"/>
      <c r="M157" s="64"/>
      <c r="N157" s="183"/>
      <c r="P157" s="112">
        <v>2</v>
      </c>
      <c r="Q157" s="182">
        <v>1000</v>
      </c>
      <c r="S157" s="112"/>
      <c r="T157" s="182"/>
      <c r="V157" s="84"/>
      <c r="W157" s="84"/>
      <c r="X157" s="84"/>
      <c r="Y157" s="84"/>
      <c r="Z157" s="84"/>
      <c r="AA157" s="66"/>
      <c r="AB157" s="5"/>
      <c r="AC157" s="5"/>
      <c r="AD157" s="5"/>
      <c r="AE157" s="5"/>
      <c r="AF157" s="5"/>
      <c r="AG157" s="5"/>
      <c r="AH157" s="5"/>
      <c r="AI157" s="5"/>
      <c r="AJ157" s="5"/>
      <c r="AK157" s="5"/>
      <c r="AL157" s="5"/>
      <c r="AM157" s="5"/>
    </row>
    <row r="158" spans="1:39" s="4" customFormat="1" ht="14.5">
      <c r="A158" s="64" t="s">
        <v>683</v>
      </c>
      <c r="B158" s="64" t="s">
        <v>701</v>
      </c>
      <c r="C158" s="64"/>
      <c r="D158" s="64" t="s">
        <v>289</v>
      </c>
      <c r="E158" s="11"/>
      <c r="F158" s="11"/>
      <c r="G158" s="8"/>
      <c r="I158" s="64"/>
      <c r="J158" s="48"/>
      <c r="K158" s="107"/>
      <c r="M158" s="64"/>
      <c r="N158" s="183"/>
      <c r="P158" s="112">
        <v>7</v>
      </c>
      <c r="Q158" s="182">
        <v>2910</v>
      </c>
      <c r="S158" s="112">
        <v>3</v>
      </c>
      <c r="T158" s="182">
        <v>2045</v>
      </c>
      <c r="V158" s="84"/>
      <c r="W158" s="84"/>
      <c r="X158" s="84"/>
      <c r="Y158" s="84"/>
      <c r="Z158" s="84"/>
      <c r="AA158" s="66"/>
      <c r="AB158" s="5"/>
      <c r="AC158" s="5"/>
      <c r="AD158" s="5"/>
      <c r="AE158" s="5"/>
      <c r="AF158" s="5"/>
      <c r="AG158" s="5"/>
      <c r="AH158" s="5"/>
      <c r="AI158" s="5"/>
      <c r="AJ158" s="5"/>
      <c r="AK158" s="5"/>
      <c r="AL158" s="5"/>
      <c r="AM158" s="5"/>
    </row>
    <row r="159" spans="1:39" s="4" customFormat="1" ht="14.5">
      <c r="A159" s="64" t="s">
        <v>683</v>
      </c>
      <c r="B159" s="64" t="s">
        <v>290</v>
      </c>
      <c r="C159" s="64"/>
      <c r="D159" s="64" t="s">
        <v>291</v>
      </c>
      <c r="E159" s="11"/>
      <c r="F159" s="11"/>
      <c r="G159" s="8"/>
      <c r="I159" s="64"/>
      <c r="J159" s="48"/>
      <c r="K159" s="107"/>
      <c r="M159" s="64">
        <v>3</v>
      </c>
      <c r="N159" s="183">
        <v>1000</v>
      </c>
      <c r="P159" s="112">
        <v>80</v>
      </c>
      <c r="Q159" s="182">
        <v>34742.910000000003</v>
      </c>
      <c r="S159" s="112">
        <v>1</v>
      </c>
      <c r="T159" s="182">
        <v>402</v>
      </c>
      <c r="V159" s="84"/>
      <c r="W159" s="84"/>
      <c r="X159" s="84"/>
      <c r="Y159" s="84"/>
      <c r="Z159" s="84"/>
      <c r="AA159" s="66"/>
      <c r="AB159" s="5"/>
      <c r="AC159" s="5"/>
      <c r="AD159" s="5"/>
      <c r="AE159" s="5"/>
      <c r="AF159" s="5"/>
      <c r="AG159" s="5"/>
      <c r="AH159" s="5"/>
      <c r="AI159" s="5"/>
      <c r="AJ159" s="5"/>
      <c r="AK159" s="5"/>
      <c r="AL159" s="5"/>
      <c r="AM159" s="5"/>
    </row>
    <row r="160" spans="1:39" s="4" customFormat="1" ht="14.5">
      <c r="A160" s="64" t="s">
        <v>683</v>
      </c>
      <c r="B160" s="64" t="s">
        <v>290</v>
      </c>
      <c r="C160" s="64"/>
      <c r="D160" s="64" t="s">
        <v>307</v>
      </c>
      <c r="E160" s="11"/>
      <c r="F160" s="11"/>
      <c r="G160" s="8"/>
      <c r="I160" s="64"/>
      <c r="J160" s="48"/>
      <c r="K160" s="107"/>
      <c r="M160" s="64"/>
      <c r="N160" s="183"/>
      <c r="P160" s="112">
        <v>1</v>
      </c>
      <c r="Q160" s="182">
        <v>300</v>
      </c>
      <c r="S160" s="112"/>
      <c r="T160" s="182"/>
      <c r="V160" s="84"/>
      <c r="W160" s="84"/>
      <c r="X160" s="84"/>
      <c r="Y160" s="84"/>
      <c r="Z160" s="84"/>
      <c r="AA160" s="66"/>
      <c r="AB160" s="5"/>
      <c r="AC160" s="5"/>
      <c r="AD160" s="5"/>
      <c r="AE160" s="5"/>
      <c r="AF160" s="5"/>
      <c r="AG160" s="5"/>
      <c r="AH160" s="5"/>
      <c r="AI160" s="5"/>
      <c r="AJ160" s="5"/>
      <c r="AK160" s="5"/>
      <c r="AL160" s="5"/>
      <c r="AM160" s="5"/>
    </row>
    <row r="161" spans="1:39" s="4" customFormat="1" ht="14.5">
      <c r="A161" s="64" t="s">
        <v>683</v>
      </c>
      <c r="B161" s="64" t="s">
        <v>294</v>
      </c>
      <c r="C161" s="64"/>
      <c r="D161" s="64" t="s">
        <v>293</v>
      </c>
      <c r="E161" s="11"/>
      <c r="F161" s="11"/>
      <c r="G161" s="8"/>
      <c r="I161" s="64"/>
      <c r="J161" s="48"/>
      <c r="K161" s="107"/>
      <c r="M161" s="64">
        <v>2</v>
      </c>
      <c r="N161" s="183">
        <v>511.82</v>
      </c>
      <c r="P161" s="112">
        <v>41</v>
      </c>
      <c r="Q161" s="182">
        <v>14676.02</v>
      </c>
      <c r="S161" s="112"/>
      <c r="T161" s="182"/>
      <c r="V161" s="84"/>
      <c r="W161" s="84"/>
      <c r="X161" s="84"/>
      <c r="Y161" s="84"/>
      <c r="Z161" s="84"/>
      <c r="AA161" s="66"/>
      <c r="AB161" s="5"/>
      <c r="AC161" s="5"/>
      <c r="AD161" s="5"/>
      <c r="AE161" s="5"/>
      <c r="AF161" s="5"/>
      <c r="AG161" s="5"/>
      <c r="AH161" s="5"/>
      <c r="AI161" s="5"/>
      <c r="AJ161" s="5"/>
      <c r="AK161" s="5"/>
      <c r="AL161" s="5"/>
      <c r="AM161" s="5"/>
    </row>
    <row r="162" spans="1:39" s="4" customFormat="1" ht="14.5">
      <c r="A162" s="64" t="s">
        <v>683</v>
      </c>
      <c r="B162" s="64" t="s">
        <v>702</v>
      </c>
      <c r="C162" s="64"/>
      <c r="D162" s="64" t="s">
        <v>264</v>
      </c>
      <c r="E162" s="11"/>
      <c r="F162" s="11"/>
      <c r="G162" s="8"/>
      <c r="I162" s="64"/>
      <c r="J162" s="48"/>
      <c r="K162" s="107"/>
      <c r="M162" s="64">
        <v>1</v>
      </c>
      <c r="N162" s="183">
        <v>529</v>
      </c>
      <c r="P162" s="112">
        <v>17</v>
      </c>
      <c r="Q162" s="182">
        <v>8800</v>
      </c>
      <c r="S162" s="112">
        <v>2</v>
      </c>
      <c r="T162" s="182">
        <v>802</v>
      </c>
      <c r="V162" s="84"/>
      <c r="W162" s="84"/>
      <c r="X162" s="84"/>
      <c r="Y162" s="84"/>
      <c r="Z162" s="84"/>
      <c r="AA162" s="66"/>
      <c r="AB162" s="5"/>
      <c r="AC162" s="5"/>
      <c r="AD162" s="5"/>
      <c r="AE162" s="5"/>
      <c r="AF162" s="5"/>
      <c r="AG162" s="5"/>
      <c r="AH162" s="5"/>
      <c r="AI162" s="5"/>
      <c r="AJ162" s="5"/>
      <c r="AK162" s="5"/>
      <c r="AL162" s="5"/>
      <c r="AM162" s="5"/>
    </row>
    <row r="163" spans="1:39" s="4" customFormat="1" ht="14.5">
      <c r="A163" s="64" t="s">
        <v>683</v>
      </c>
      <c r="B163" s="64" t="s">
        <v>296</v>
      </c>
      <c r="C163" s="64"/>
      <c r="D163" s="64" t="s">
        <v>122</v>
      </c>
      <c r="E163" s="11"/>
      <c r="F163" s="11"/>
      <c r="G163" s="8"/>
      <c r="I163" s="64"/>
      <c r="J163" s="48"/>
      <c r="K163" s="107"/>
      <c r="M163" s="64">
        <v>3</v>
      </c>
      <c r="N163" s="183">
        <v>1100</v>
      </c>
      <c r="P163" s="112">
        <v>16</v>
      </c>
      <c r="Q163" s="182">
        <v>7100</v>
      </c>
      <c r="S163" s="112"/>
      <c r="T163" s="182"/>
      <c r="V163" s="84"/>
      <c r="W163" s="84"/>
      <c r="X163" s="84"/>
      <c r="Y163" s="84"/>
      <c r="Z163" s="84"/>
      <c r="AA163" s="66"/>
      <c r="AB163" s="5"/>
      <c r="AC163" s="5"/>
      <c r="AD163" s="5"/>
      <c r="AE163" s="5"/>
      <c r="AF163" s="5"/>
      <c r="AG163" s="5"/>
      <c r="AH163" s="5"/>
      <c r="AI163" s="5"/>
      <c r="AJ163" s="5"/>
      <c r="AK163" s="5"/>
      <c r="AL163" s="5"/>
      <c r="AM163" s="5"/>
    </row>
    <row r="164" spans="1:39" s="4" customFormat="1" ht="14.5">
      <c r="A164" s="64" t="s">
        <v>683</v>
      </c>
      <c r="B164" s="64" t="s">
        <v>301</v>
      </c>
      <c r="C164" s="64"/>
      <c r="D164" s="64" t="s">
        <v>124</v>
      </c>
      <c r="E164" s="11"/>
      <c r="F164" s="11"/>
      <c r="G164" s="8"/>
      <c r="I164" s="64"/>
      <c r="J164" s="48"/>
      <c r="K164" s="107"/>
      <c r="M164" s="64">
        <v>33</v>
      </c>
      <c r="N164" s="183">
        <v>22338.54</v>
      </c>
      <c r="P164" s="112">
        <v>341</v>
      </c>
      <c r="Q164" s="182">
        <v>167031.88</v>
      </c>
      <c r="S164" s="112">
        <v>15</v>
      </c>
      <c r="T164" s="182">
        <v>7999.74</v>
      </c>
      <c r="V164" s="84"/>
      <c r="W164" s="84"/>
      <c r="X164" s="84"/>
      <c r="Y164" s="84"/>
      <c r="Z164" s="84"/>
      <c r="AA164" s="66"/>
      <c r="AB164" s="5"/>
      <c r="AC164" s="5"/>
      <c r="AD164" s="5"/>
      <c r="AE164" s="5"/>
      <c r="AF164" s="5"/>
      <c r="AG164" s="5"/>
      <c r="AH164" s="5"/>
      <c r="AI164" s="5"/>
      <c r="AJ164" s="5"/>
      <c r="AK164" s="5"/>
      <c r="AL164" s="5"/>
      <c r="AM164" s="5"/>
    </row>
    <row r="165" spans="1:39" s="4" customFormat="1" ht="14.5">
      <c r="A165" s="64" t="s">
        <v>683</v>
      </c>
      <c r="B165" s="64" t="s">
        <v>302</v>
      </c>
      <c r="C165" s="64"/>
      <c r="D165" s="64" t="s">
        <v>144</v>
      </c>
      <c r="E165" s="11"/>
      <c r="F165" s="11"/>
      <c r="G165" s="8"/>
      <c r="I165" s="64"/>
      <c r="J165" s="48"/>
      <c r="K165" s="107"/>
      <c r="M165" s="64">
        <v>2</v>
      </c>
      <c r="N165" s="183">
        <v>1100</v>
      </c>
      <c r="P165" s="112">
        <v>11</v>
      </c>
      <c r="Q165" s="182">
        <v>4400</v>
      </c>
      <c r="S165" s="112"/>
      <c r="T165" s="182"/>
      <c r="V165" s="84"/>
      <c r="W165" s="84"/>
      <c r="X165" s="84"/>
      <c r="Y165" s="84"/>
      <c r="Z165" s="84"/>
      <c r="AA165" s="66"/>
      <c r="AB165" s="5"/>
      <c r="AC165" s="5"/>
      <c r="AD165" s="5"/>
      <c r="AE165" s="5"/>
      <c r="AF165" s="5"/>
      <c r="AG165" s="5"/>
      <c r="AH165" s="5"/>
      <c r="AI165" s="5"/>
      <c r="AJ165" s="5"/>
      <c r="AK165" s="5"/>
      <c r="AL165" s="5"/>
      <c r="AM165" s="5"/>
    </row>
    <row r="166" spans="1:39" s="4" customFormat="1" ht="14.5">
      <c r="A166" s="64" t="s">
        <v>683</v>
      </c>
      <c r="B166" s="64" t="s">
        <v>303</v>
      </c>
      <c r="C166" s="64"/>
      <c r="D166" s="64" t="s">
        <v>89</v>
      </c>
      <c r="E166" s="11"/>
      <c r="F166" s="11"/>
      <c r="G166" s="8"/>
      <c r="I166" s="64"/>
      <c r="J166" s="48"/>
      <c r="K166" s="107"/>
      <c r="M166" s="64">
        <v>4</v>
      </c>
      <c r="N166" s="183">
        <v>1548.75</v>
      </c>
      <c r="P166" s="112">
        <v>67</v>
      </c>
      <c r="Q166" s="182">
        <v>26100</v>
      </c>
      <c r="S166" s="112">
        <v>6</v>
      </c>
      <c r="T166" s="182">
        <v>1200</v>
      </c>
      <c r="V166" s="84"/>
      <c r="W166" s="84"/>
      <c r="X166" s="84"/>
      <c r="Y166" s="84"/>
      <c r="Z166" s="84"/>
      <c r="AA166" s="66"/>
      <c r="AB166" s="5"/>
      <c r="AC166" s="5"/>
      <c r="AD166" s="5"/>
      <c r="AE166" s="5"/>
      <c r="AF166" s="5"/>
      <c r="AG166" s="5"/>
      <c r="AH166" s="5"/>
      <c r="AI166" s="5"/>
      <c r="AJ166" s="5"/>
      <c r="AK166" s="5"/>
      <c r="AL166" s="5"/>
      <c r="AM166" s="5"/>
    </row>
    <row r="167" spans="1:39" s="4" customFormat="1" ht="14.5">
      <c r="A167" s="64" t="s">
        <v>683</v>
      </c>
      <c r="B167" s="64" t="s">
        <v>304</v>
      </c>
      <c r="C167" s="64"/>
      <c r="D167" s="64" t="s">
        <v>305</v>
      </c>
      <c r="E167" s="11"/>
      <c r="F167" s="11"/>
      <c r="G167" s="8"/>
      <c r="I167" s="64"/>
      <c r="J167" s="48"/>
      <c r="K167" s="107"/>
      <c r="M167" s="64">
        <v>1</v>
      </c>
      <c r="N167" s="183">
        <v>400</v>
      </c>
      <c r="P167" s="112">
        <v>2</v>
      </c>
      <c r="Q167" s="182">
        <v>600</v>
      </c>
      <c r="S167" s="112"/>
      <c r="T167" s="182"/>
      <c r="V167" s="84"/>
      <c r="W167" s="84"/>
      <c r="X167" s="84"/>
      <c r="Y167" s="84"/>
      <c r="Z167" s="84"/>
      <c r="AA167" s="66"/>
      <c r="AB167" s="5"/>
      <c r="AC167" s="5"/>
      <c r="AD167" s="5"/>
      <c r="AE167" s="5"/>
      <c r="AF167" s="5"/>
      <c r="AG167" s="5"/>
      <c r="AH167" s="5"/>
      <c r="AI167" s="5"/>
      <c r="AJ167" s="5"/>
      <c r="AK167" s="5"/>
      <c r="AL167" s="5"/>
      <c r="AM167" s="5"/>
    </row>
    <row r="168" spans="1:39" s="4" customFormat="1" ht="14.5">
      <c r="A168" s="64" t="s">
        <v>683</v>
      </c>
      <c r="B168" s="64" t="s">
        <v>308</v>
      </c>
      <c r="C168" s="64"/>
      <c r="D168" s="64" t="s">
        <v>150</v>
      </c>
      <c r="E168" s="11"/>
      <c r="F168" s="11"/>
      <c r="G168" s="8"/>
      <c r="I168" s="64"/>
      <c r="J168" s="48"/>
      <c r="K168" s="107"/>
      <c r="M168" s="64">
        <v>69</v>
      </c>
      <c r="N168" s="183">
        <v>34647</v>
      </c>
      <c r="P168" s="112">
        <v>586</v>
      </c>
      <c r="Q168" s="182">
        <v>246798.23</v>
      </c>
      <c r="S168" s="112">
        <v>24</v>
      </c>
      <c r="T168" s="182">
        <v>6637</v>
      </c>
      <c r="V168" s="84"/>
      <c r="W168" s="84"/>
      <c r="X168" s="84"/>
      <c r="Y168" s="84"/>
      <c r="Z168" s="84"/>
      <c r="AA168" s="66"/>
      <c r="AB168" s="5"/>
      <c r="AC168" s="5"/>
      <c r="AD168" s="5"/>
      <c r="AE168" s="5"/>
      <c r="AF168" s="5"/>
      <c r="AG168" s="5"/>
      <c r="AH168" s="5"/>
      <c r="AI168" s="5"/>
      <c r="AJ168" s="5"/>
      <c r="AK168" s="5"/>
      <c r="AL168" s="5"/>
      <c r="AM168" s="5"/>
    </row>
    <row r="169" spans="1:39" s="4" customFormat="1" ht="14.5">
      <c r="A169" s="64" t="s">
        <v>683</v>
      </c>
      <c r="B169" s="64" t="s">
        <v>703</v>
      </c>
      <c r="C169" s="64"/>
      <c r="D169" s="64" t="s">
        <v>150</v>
      </c>
      <c r="E169" s="11"/>
      <c r="F169" s="11"/>
      <c r="G169" s="8"/>
      <c r="I169" s="64"/>
      <c r="J169" s="48"/>
      <c r="K169" s="107"/>
      <c r="M169" s="64"/>
      <c r="N169" s="183"/>
      <c r="P169" s="112">
        <v>13</v>
      </c>
      <c r="Q169" s="182">
        <v>5200</v>
      </c>
      <c r="S169" s="112">
        <v>4</v>
      </c>
      <c r="T169" s="182">
        <v>1042</v>
      </c>
      <c r="V169" s="84"/>
      <c r="W169" s="84"/>
      <c r="X169" s="84"/>
      <c r="Y169" s="84"/>
      <c r="Z169" s="84"/>
      <c r="AA169" s="66"/>
      <c r="AB169" s="5"/>
      <c r="AC169" s="5"/>
      <c r="AD169" s="5"/>
      <c r="AE169" s="5"/>
      <c r="AF169" s="5"/>
      <c r="AG169" s="5"/>
      <c r="AH169" s="5"/>
      <c r="AI169" s="5"/>
      <c r="AJ169" s="5"/>
      <c r="AK169" s="5"/>
      <c r="AL169" s="5"/>
      <c r="AM169" s="5"/>
    </row>
    <row r="170" spans="1:39" s="4" customFormat="1" ht="14.5">
      <c r="A170" s="64" t="s">
        <v>683</v>
      </c>
      <c r="B170" s="64" t="s">
        <v>309</v>
      </c>
      <c r="C170" s="64"/>
      <c r="D170" s="64" t="s">
        <v>310</v>
      </c>
      <c r="E170" s="11"/>
      <c r="F170" s="11"/>
      <c r="G170" s="8"/>
      <c r="I170" s="64"/>
      <c r="J170" s="48"/>
      <c r="K170" s="107"/>
      <c r="M170" s="64"/>
      <c r="N170" s="183"/>
      <c r="P170" s="112">
        <v>7</v>
      </c>
      <c r="Q170" s="182">
        <v>2900</v>
      </c>
      <c r="S170" s="112"/>
      <c r="T170" s="182"/>
      <c r="V170" s="84"/>
      <c r="W170" s="84"/>
      <c r="X170" s="84"/>
      <c r="Y170" s="84"/>
      <c r="Z170" s="84"/>
      <c r="AA170" s="66"/>
      <c r="AB170" s="5"/>
      <c r="AC170" s="5"/>
      <c r="AD170" s="5"/>
      <c r="AE170" s="5"/>
      <c r="AF170" s="5"/>
      <c r="AG170" s="5"/>
      <c r="AH170" s="5"/>
      <c r="AI170" s="5"/>
      <c r="AJ170" s="5"/>
      <c r="AK170" s="5"/>
      <c r="AL170" s="5"/>
      <c r="AM170" s="5"/>
    </row>
    <row r="171" spans="1:39" s="4" customFormat="1" ht="14.5">
      <c r="A171" s="64" t="s">
        <v>683</v>
      </c>
      <c r="B171" s="64" t="s">
        <v>311</v>
      </c>
      <c r="C171" s="64"/>
      <c r="D171" s="64" t="s">
        <v>312</v>
      </c>
      <c r="E171" s="11"/>
      <c r="F171" s="11"/>
      <c r="G171" s="8"/>
      <c r="I171" s="64"/>
      <c r="J171" s="48"/>
      <c r="K171" s="107"/>
      <c r="M171" s="64">
        <v>4</v>
      </c>
      <c r="N171" s="183">
        <v>2180.85</v>
      </c>
      <c r="P171" s="112">
        <v>78</v>
      </c>
      <c r="Q171" s="182">
        <v>43187</v>
      </c>
      <c r="S171" s="112"/>
      <c r="T171" s="182"/>
      <c r="V171" s="84"/>
      <c r="W171" s="84"/>
      <c r="X171" s="84"/>
      <c r="Y171" s="84"/>
      <c r="Z171" s="84"/>
      <c r="AA171" s="66"/>
      <c r="AB171" s="5"/>
      <c r="AC171" s="5"/>
      <c r="AD171" s="5"/>
      <c r="AE171" s="5"/>
      <c r="AF171" s="5"/>
      <c r="AG171" s="5"/>
      <c r="AH171" s="5"/>
      <c r="AI171" s="5"/>
      <c r="AJ171" s="5"/>
      <c r="AK171" s="5"/>
      <c r="AL171" s="5"/>
      <c r="AM171" s="5"/>
    </row>
    <row r="172" spans="1:39" s="4" customFormat="1" ht="14.5">
      <c r="A172" s="64" t="s">
        <v>683</v>
      </c>
      <c r="B172" s="64" t="s">
        <v>313</v>
      </c>
      <c r="C172" s="64"/>
      <c r="D172" s="64" t="s">
        <v>314</v>
      </c>
      <c r="E172" s="11"/>
      <c r="F172" s="11"/>
      <c r="G172" s="8"/>
      <c r="I172" s="64"/>
      <c r="J172" s="48"/>
      <c r="K172" s="107"/>
      <c r="M172" s="64">
        <v>3</v>
      </c>
      <c r="N172" s="183">
        <v>1458</v>
      </c>
      <c r="P172" s="112">
        <v>8</v>
      </c>
      <c r="Q172" s="182">
        <v>3400</v>
      </c>
      <c r="S172" s="112"/>
      <c r="T172" s="182"/>
      <c r="V172" s="84"/>
      <c r="W172" s="84"/>
      <c r="X172" s="84"/>
      <c r="Y172" s="84"/>
      <c r="Z172" s="84"/>
      <c r="AA172" s="66"/>
      <c r="AB172" s="5"/>
      <c r="AC172" s="5"/>
      <c r="AD172" s="5"/>
      <c r="AE172" s="5"/>
      <c r="AF172" s="5"/>
      <c r="AG172" s="5"/>
      <c r="AH172" s="5"/>
      <c r="AI172" s="5"/>
      <c r="AJ172" s="5"/>
      <c r="AK172" s="5"/>
      <c r="AL172" s="5"/>
      <c r="AM172" s="5"/>
    </row>
    <row r="173" spans="1:39" s="4" customFormat="1" ht="14.5">
      <c r="A173" s="64" t="s">
        <v>683</v>
      </c>
      <c r="B173" s="64" t="s">
        <v>315</v>
      </c>
      <c r="C173" s="64"/>
      <c r="D173" s="64" t="s">
        <v>108</v>
      </c>
      <c r="E173" s="11"/>
      <c r="F173" s="11"/>
      <c r="G173" s="8"/>
      <c r="I173" s="64"/>
      <c r="J173" s="48"/>
      <c r="K173" s="107"/>
      <c r="M173" s="64">
        <v>1</v>
      </c>
      <c r="N173" s="183">
        <v>300</v>
      </c>
      <c r="P173" s="112">
        <v>14</v>
      </c>
      <c r="Q173" s="182">
        <v>5700</v>
      </c>
      <c r="S173" s="112"/>
      <c r="T173" s="182"/>
      <c r="V173" s="84"/>
      <c r="W173" s="84"/>
      <c r="X173" s="84"/>
      <c r="Y173" s="84"/>
      <c r="Z173" s="84"/>
      <c r="AA173" s="66"/>
      <c r="AB173" s="5"/>
      <c r="AC173" s="5"/>
      <c r="AD173" s="5"/>
      <c r="AE173" s="5"/>
      <c r="AF173" s="5"/>
      <c r="AG173" s="5"/>
      <c r="AH173" s="5"/>
      <c r="AI173" s="5"/>
      <c r="AJ173" s="5"/>
      <c r="AK173" s="5"/>
      <c r="AL173" s="5"/>
      <c r="AM173" s="5"/>
    </row>
    <row r="174" spans="1:39" s="4" customFormat="1" ht="14.5">
      <c r="A174" s="64" t="s">
        <v>683</v>
      </c>
      <c r="B174" s="64" t="s">
        <v>316</v>
      </c>
      <c r="C174" s="64"/>
      <c r="D174" s="64" t="s">
        <v>317</v>
      </c>
      <c r="E174" s="11"/>
      <c r="F174" s="11"/>
      <c r="G174" s="8"/>
      <c r="I174" s="64"/>
      <c r="J174" s="48"/>
      <c r="K174" s="107"/>
      <c r="M174" s="64"/>
      <c r="N174" s="183"/>
      <c r="P174" s="112">
        <v>13</v>
      </c>
      <c r="Q174" s="182">
        <v>4900</v>
      </c>
      <c r="S174" s="112"/>
      <c r="T174" s="182"/>
      <c r="V174" s="84"/>
      <c r="W174" s="84"/>
      <c r="X174" s="84"/>
      <c r="Y174" s="84"/>
      <c r="Z174" s="84"/>
      <c r="AA174" s="66"/>
      <c r="AB174" s="5"/>
      <c r="AC174" s="5"/>
      <c r="AD174" s="5"/>
      <c r="AE174" s="5"/>
      <c r="AF174" s="5"/>
      <c r="AG174" s="5"/>
      <c r="AH174" s="5"/>
      <c r="AI174" s="5"/>
      <c r="AJ174" s="5"/>
      <c r="AK174" s="5"/>
      <c r="AL174" s="5"/>
      <c r="AM174" s="5"/>
    </row>
    <row r="175" spans="1:39" s="4" customFormat="1" ht="14.5">
      <c r="A175" s="64" t="s">
        <v>683</v>
      </c>
      <c r="B175" s="64" t="s">
        <v>319</v>
      </c>
      <c r="C175" s="64"/>
      <c r="D175" s="64" t="s">
        <v>320</v>
      </c>
      <c r="E175" s="11"/>
      <c r="F175" s="11"/>
      <c r="G175" s="8"/>
      <c r="I175" s="64"/>
      <c r="J175" s="48"/>
      <c r="K175" s="107"/>
      <c r="M175" s="64">
        <v>2</v>
      </c>
      <c r="N175" s="183">
        <v>1010</v>
      </c>
      <c r="P175" s="112">
        <v>80</v>
      </c>
      <c r="Q175" s="182">
        <v>41716</v>
      </c>
      <c r="S175" s="112">
        <v>6</v>
      </c>
      <c r="T175" s="182">
        <v>1720</v>
      </c>
      <c r="V175" s="84"/>
      <c r="W175" s="84"/>
      <c r="X175" s="84"/>
      <c r="Y175" s="84"/>
      <c r="Z175" s="84"/>
      <c r="AA175" s="66"/>
      <c r="AB175" s="5"/>
      <c r="AC175" s="5"/>
      <c r="AD175" s="5"/>
      <c r="AE175" s="5"/>
      <c r="AF175" s="5"/>
      <c r="AG175" s="5"/>
      <c r="AH175" s="5"/>
      <c r="AI175" s="5"/>
      <c r="AJ175" s="5"/>
      <c r="AK175" s="5"/>
      <c r="AL175" s="5"/>
      <c r="AM175" s="5"/>
    </row>
    <row r="176" spans="1:39" s="4" customFormat="1" ht="14.5">
      <c r="A176" s="64" t="s">
        <v>683</v>
      </c>
      <c r="B176" s="64" t="s">
        <v>321</v>
      </c>
      <c r="C176" s="64"/>
      <c r="D176" s="64" t="s">
        <v>279</v>
      </c>
      <c r="E176" s="11"/>
      <c r="F176" s="11"/>
      <c r="G176" s="8"/>
      <c r="I176" s="64"/>
      <c r="J176" s="48"/>
      <c r="K176" s="107"/>
      <c r="M176" s="64">
        <v>9</v>
      </c>
      <c r="N176" s="183">
        <v>5473.05</v>
      </c>
      <c r="P176" s="112">
        <v>1</v>
      </c>
      <c r="Q176" s="182">
        <v>300</v>
      </c>
      <c r="S176" s="112"/>
      <c r="T176" s="182"/>
      <c r="V176" s="84"/>
      <c r="W176" s="84"/>
      <c r="X176" s="84"/>
      <c r="Y176" s="84"/>
      <c r="Z176" s="84"/>
      <c r="AA176" s="66"/>
      <c r="AB176" s="5"/>
      <c r="AC176" s="5"/>
      <c r="AD176" s="5"/>
      <c r="AE176" s="5"/>
      <c r="AF176" s="5"/>
      <c r="AG176" s="5"/>
      <c r="AH176" s="5"/>
      <c r="AI176" s="5"/>
      <c r="AJ176" s="5"/>
      <c r="AK176" s="5"/>
      <c r="AL176" s="5"/>
      <c r="AM176" s="5"/>
    </row>
    <row r="177" spans="1:39" s="4" customFormat="1" ht="14.5">
      <c r="A177" s="64" t="s">
        <v>683</v>
      </c>
      <c r="B177" s="64" t="s">
        <v>322</v>
      </c>
      <c r="C177" s="64"/>
      <c r="D177" s="64" t="s">
        <v>98</v>
      </c>
      <c r="E177" s="11"/>
      <c r="F177" s="11"/>
      <c r="G177" s="8"/>
      <c r="I177" s="64"/>
      <c r="J177" s="48"/>
      <c r="K177" s="107"/>
      <c r="M177" s="64"/>
      <c r="N177" s="183"/>
      <c r="P177" s="112">
        <v>4</v>
      </c>
      <c r="Q177" s="182">
        <v>1800</v>
      </c>
      <c r="S177" s="112"/>
      <c r="T177" s="182"/>
      <c r="V177" s="84"/>
      <c r="W177" s="84"/>
      <c r="X177" s="84"/>
      <c r="Y177" s="84"/>
      <c r="Z177" s="84"/>
      <c r="AA177" s="66"/>
      <c r="AB177" s="5"/>
      <c r="AC177" s="5"/>
      <c r="AD177" s="5"/>
      <c r="AE177" s="5"/>
      <c r="AF177" s="5"/>
      <c r="AG177" s="5"/>
      <c r="AH177" s="5"/>
      <c r="AI177" s="5"/>
      <c r="AJ177" s="5"/>
      <c r="AK177" s="5"/>
      <c r="AL177" s="5"/>
      <c r="AM177" s="5"/>
    </row>
    <row r="178" spans="1:39" s="4" customFormat="1" ht="14.5">
      <c r="A178" s="64" t="s">
        <v>683</v>
      </c>
      <c r="B178" s="64" t="s">
        <v>323</v>
      </c>
      <c r="C178" s="64"/>
      <c r="D178" s="64" t="s">
        <v>272</v>
      </c>
      <c r="E178" s="11"/>
      <c r="F178" s="11"/>
      <c r="G178" s="8"/>
      <c r="I178" s="64"/>
      <c r="J178" s="48"/>
      <c r="K178" s="107"/>
      <c r="M178" s="64">
        <v>1</v>
      </c>
      <c r="N178" s="183">
        <v>400</v>
      </c>
      <c r="P178" s="112">
        <v>7</v>
      </c>
      <c r="Q178" s="182">
        <v>2700</v>
      </c>
      <c r="S178" s="112"/>
      <c r="T178" s="182"/>
      <c r="V178" s="84"/>
      <c r="W178" s="84"/>
      <c r="X178" s="84"/>
      <c r="Y178" s="84"/>
      <c r="Z178" s="84"/>
      <c r="AA178" s="66"/>
      <c r="AB178" s="5"/>
      <c r="AC178" s="5"/>
      <c r="AD178" s="5"/>
      <c r="AE178" s="5"/>
      <c r="AF178" s="5"/>
      <c r="AG178" s="5"/>
      <c r="AH178" s="5"/>
      <c r="AI178" s="5"/>
      <c r="AJ178" s="5"/>
      <c r="AK178" s="5"/>
      <c r="AL178" s="5"/>
      <c r="AM178" s="5"/>
    </row>
    <row r="179" spans="1:39" s="4" customFormat="1" ht="14.5">
      <c r="A179" s="64" t="s">
        <v>683</v>
      </c>
      <c r="B179" s="64" t="s">
        <v>323</v>
      </c>
      <c r="C179" s="64"/>
      <c r="D179" s="64" t="s">
        <v>396</v>
      </c>
      <c r="E179" s="11"/>
      <c r="F179" s="11"/>
      <c r="G179" s="8"/>
      <c r="I179" s="64"/>
      <c r="J179" s="48"/>
      <c r="K179" s="107"/>
      <c r="M179" s="64"/>
      <c r="N179" s="183"/>
      <c r="P179" s="112">
        <v>1</v>
      </c>
      <c r="Q179" s="182">
        <v>800</v>
      </c>
      <c r="S179" s="112"/>
      <c r="T179" s="182"/>
      <c r="V179" s="84"/>
      <c r="W179" s="84"/>
      <c r="X179" s="84"/>
      <c r="Y179" s="84"/>
      <c r="Z179" s="84"/>
      <c r="AA179" s="66"/>
      <c r="AB179" s="5"/>
      <c r="AC179" s="5"/>
      <c r="AD179" s="5"/>
      <c r="AE179" s="5"/>
      <c r="AF179" s="5"/>
      <c r="AG179" s="5"/>
      <c r="AH179" s="5"/>
      <c r="AI179" s="5"/>
      <c r="AJ179" s="5"/>
      <c r="AK179" s="5"/>
      <c r="AL179" s="5"/>
      <c r="AM179" s="5"/>
    </row>
    <row r="180" spans="1:39" s="4" customFormat="1" ht="14.5">
      <c r="A180" s="64" t="s">
        <v>683</v>
      </c>
      <c r="B180" s="64" t="s">
        <v>324</v>
      </c>
      <c r="C180" s="64"/>
      <c r="D180" s="64" t="s">
        <v>227</v>
      </c>
      <c r="E180" s="11"/>
      <c r="F180" s="11"/>
      <c r="G180" s="8"/>
      <c r="I180" s="64"/>
      <c r="J180" s="48"/>
      <c r="K180" s="107"/>
      <c r="M180" s="64">
        <v>2</v>
      </c>
      <c r="N180" s="183">
        <v>600</v>
      </c>
      <c r="P180" s="112">
        <v>46</v>
      </c>
      <c r="Q180" s="182">
        <v>17929</v>
      </c>
      <c r="S180" s="112">
        <v>3</v>
      </c>
      <c r="T180" s="182">
        <v>937</v>
      </c>
      <c r="V180" s="84"/>
      <c r="W180" s="84"/>
      <c r="X180" s="84"/>
      <c r="Y180" s="84"/>
      <c r="Z180" s="84"/>
      <c r="AA180" s="66"/>
      <c r="AB180" s="5"/>
      <c r="AC180" s="5"/>
      <c r="AD180" s="5"/>
      <c r="AE180" s="5"/>
      <c r="AF180" s="5"/>
      <c r="AG180" s="5"/>
      <c r="AH180" s="5"/>
      <c r="AI180" s="5"/>
      <c r="AJ180" s="5"/>
      <c r="AK180" s="5"/>
      <c r="AL180" s="5"/>
      <c r="AM180" s="5"/>
    </row>
    <row r="181" spans="1:39" s="4" customFormat="1" ht="14.5">
      <c r="A181" s="64" t="s">
        <v>683</v>
      </c>
      <c r="B181" s="64" t="s">
        <v>325</v>
      </c>
      <c r="C181" s="64"/>
      <c r="D181" s="64" t="s">
        <v>326</v>
      </c>
      <c r="E181" s="11"/>
      <c r="F181" s="11"/>
      <c r="G181" s="8"/>
      <c r="I181" s="64"/>
      <c r="J181" s="48"/>
      <c r="K181" s="107"/>
      <c r="M181" s="64">
        <v>2</v>
      </c>
      <c r="N181" s="183">
        <v>1929</v>
      </c>
      <c r="P181" s="112">
        <v>10</v>
      </c>
      <c r="Q181" s="182">
        <v>3700</v>
      </c>
      <c r="S181" s="112"/>
      <c r="T181" s="182"/>
      <c r="V181" s="84"/>
      <c r="W181" s="84"/>
      <c r="X181" s="84"/>
      <c r="Y181" s="84"/>
      <c r="Z181" s="84"/>
      <c r="AA181" s="66"/>
      <c r="AB181" s="5"/>
      <c r="AC181" s="5"/>
      <c r="AD181" s="5"/>
      <c r="AE181" s="5"/>
      <c r="AF181" s="5"/>
      <c r="AG181" s="5"/>
      <c r="AH181" s="5"/>
      <c r="AI181" s="5"/>
      <c r="AJ181" s="5"/>
      <c r="AK181" s="5"/>
      <c r="AL181" s="5"/>
      <c r="AM181" s="5"/>
    </row>
    <row r="182" spans="1:39" s="4" customFormat="1" ht="14.5">
      <c r="A182" s="64" t="s">
        <v>683</v>
      </c>
      <c r="B182" s="64" t="s">
        <v>327</v>
      </c>
      <c r="C182" s="64"/>
      <c r="D182" s="64" t="s">
        <v>328</v>
      </c>
      <c r="E182" s="11"/>
      <c r="F182" s="11"/>
      <c r="G182" s="8"/>
      <c r="I182" s="64"/>
      <c r="J182" s="48"/>
      <c r="K182" s="107"/>
      <c r="M182" s="64">
        <v>2</v>
      </c>
      <c r="N182" s="183">
        <v>529</v>
      </c>
      <c r="P182" s="112">
        <v>13</v>
      </c>
      <c r="Q182" s="182">
        <v>5500</v>
      </c>
      <c r="S182" s="112"/>
      <c r="T182" s="182"/>
      <c r="V182" s="84"/>
      <c r="W182" s="84"/>
      <c r="X182" s="84"/>
      <c r="Y182" s="84"/>
      <c r="Z182" s="84"/>
      <c r="AA182" s="66"/>
      <c r="AB182" s="5"/>
      <c r="AC182" s="5"/>
      <c r="AD182" s="5"/>
      <c r="AE182" s="5"/>
      <c r="AF182" s="5"/>
      <c r="AG182" s="5"/>
      <c r="AH182" s="5"/>
      <c r="AI182" s="5"/>
      <c r="AJ182" s="5"/>
      <c r="AK182" s="5"/>
      <c r="AL182" s="5"/>
      <c r="AM182" s="5"/>
    </row>
    <row r="183" spans="1:39" s="4" customFormat="1" ht="14.5">
      <c r="A183" s="64" t="s">
        <v>683</v>
      </c>
      <c r="B183" s="64" t="s">
        <v>329</v>
      </c>
      <c r="C183" s="64"/>
      <c r="D183" s="64" t="s">
        <v>330</v>
      </c>
      <c r="E183" s="11"/>
      <c r="F183" s="11"/>
      <c r="G183" s="8"/>
      <c r="I183" s="64"/>
      <c r="J183" s="48"/>
      <c r="K183" s="107"/>
      <c r="M183" s="64">
        <v>2</v>
      </c>
      <c r="N183" s="183">
        <v>300</v>
      </c>
      <c r="P183" s="112">
        <v>11</v>
      </c>
      <c r="Q183" s="182">
        <v>4500</v>
      </c>
      <c r="S183" s="112"/>
      <c r="T183" s="182"/>
      <c r="V183" s="84"/>
      <c r="W183" s="84"/>
      <c r="X183" s="84"/>
      <c r="Y183" s="84"/>
      <c r="Z183" s="84"/>
      <c r="AA183" s="66"/>
      <c r="AB183" s="5"/>
      <c r="AC183" s="5"/>
      <c r="AD183" s="5"/>
      <c r="AE183" s="5"/>
      <c r="AF183" s="5"/>
      <c r="AG183" s="5"/>
      <c r="AH183" s="5"/>
      <c r="AI183" s="5"/>
      <c r="AJ183" s="5"/>
      <c r="AK183" s="5"/>
      <c r="AL183" s="5"/>
      <c r="AM183" s="5"/>
    </row>
    <row r="184" spans="1:39" s="4" customFormat="1" ht="14.5">
      <c r="A184" s="64" t="s">
        <v>683</v>
      </c>
      <c r="B184" s="64" t="s">
        <v>479</v>
      </c>
      <c r="C184" s="64"/>
      <c r="D184" s="64" t="s">
        <v>146</v>
      </c>
      <c r="E184" s="11"/>
      <c r="F184" s="11"/>
      <c r="G184" s="8"/>
      <c r="I184" s="64"/>
      <c r="J184" s="48"/>
      <c r="K184" s="107"/>
      <c r="M184" s="64">
        <v>5</v>
      </c>
      <c r="N184" s="183">
        <v>1729</v>
      </c>
      <c r="P184" s="112"/>
      <c r="Q184" s="182"/>
      <c r="S184" s="112"/>
      <c r="T184" s="182"/>
      <c r="V184" s="84"/>
      <c r="W184" s="84"/>
      <c r="X184" s="84"/>
      <c r="Y184" s="84"/>
      <c r="Z184" s="84"/>
      <c r="AA184" s="66"/>
      <c r="AB184" s="5"/>
      <c r="AC184" s="5"/>
      <c r="AD184" s="5"/>
      <c r="AE184" s="5"/>
      <c r="AF184" s="5"/>
      <c r="AG184" s="5"/>
      <c r="AH184" s="5"/>
      <c r="AI184" s="5"/>
      <c r="AJ184" s="5"/>
      <c r="AK184" s="5"/>
      <c r="AL184" s="5"/>
      <c r="AM184" s="5"/>
    </row>
    <row r="185" spans="1:39" s="4" customFormat="1" ht="14.5">
      <c r="A185" s="64" t="s">
        <v>683</v>
      </c>
      <c r="B185" s="64" t="s">
        <v>460</v>
      </c>
      <c r="C185" s="64"/>
      <c r="D185" s="64" t="s">
        <v>444</v>
      </c>
      <c r="E185" s="11"/>
      <c r="F185" s="11"/>
      <c r="G185" s="8"/>
      <c r="I185" s="64"/>
      <c r="J185" s="48"/>
      <c r="K185" s="107"/>
      <c r="M185" s="64">
        <v>2</v>
      </c>
      <c r="N185" s="183">
        <v>700</v>
      </c>
      <c r="P185" s="112"/>
      <c r="Q185" s="182"/>
      <c r="S185" s="112"/>
      <c r="T185" s="182"/>
      <c r="V185" s="84"/>
      <c r="W185" s="84"/>
      <c r="X185" s="84"/>
      <c r="Y185" s="84"/>
      <c r="Z185" s="84"/>
      <c r="AA185" s="66"/>
      <c r="AB185" s="5"/>
      <c r="AC185" s="5"/>
      <c r="AD185" s="5"/>
      <c r="AE185" s="5"/>
      <c r="AF185" s="5"/>
      <c r="AG185" s="5"/>
      <c r="AH185" s="5"/>
      <c r="AI185" s="5"/>
      <c r="AJ185" s="5"/>
      <c r="AK185" s="5"/>
      <c r="AL185" s="5"/>
      <c r="AM185" s="5"/>
    </row>
    <row r="186" spans="1:39" s="4" customFormat="1" ht="14.5">
      <c r="A186" s="64" t="s">
        <v>683</v>
      </c>
      <c r="B186" s="64" t="s">
        <v>331</v>
      </c>
      <c r="C186" s="64"/>
      <c r="D186" s="64" t="s">
        <v>332</v>
      </c>
      <c r="E186" s="11"/>
      <c r="F186" s="11"/>
      <c r="G186" s="8"/>
      <c r="I186" s="64"/>
      <c r="J186" s="48"/>
      <c r="K186" s="107"/>
      <c r="M186" s="64">
        <v>1</v>
      </c>
      <c r="N186" s="183">
        <v>300</v>
      </c>
      <c r="P186" s="112">
        <v>24</v>
      </c>
      <c r="Q186" s="182">
        <v>9100</v>
      </c>
      <c r="S186" s="112">
        <v>2</v>
      </c>
      <c r="T186" s="182">
        <v>400</v>
      </c>
      <c r="V186" s="84"/>
      <c r="W186" s="84"/>
      <c r="X186" s="84"/>
      <c r="Y186" s="84"/>
      <c r="Z186" s="84"/>
      <c r="AA186" s="66"/>
      <c r="AB186" s="5"/>
      <c r="AC186" s="5"/>
      <c r="AD186" s="5"/>
      <c r="AE186" s="5"/>
      <c r="AF186" s="5"/>
      <c r="AG186" s="5"/>
      <c r="AH186" s="5"/>
      <c r="AI186" s="5"/>
      <c r="AJ186" s="5"/>
      <c r="AK186" s="5"/>
      <c r="AL186" s="5"/>
      <c r="AM186" s="5"/>
    </row>
    <row r="187" spans="1:39" s="4" customFormat="1" ht="14.5">
      <c r="A187" s="64" t="s">
        <v>683</v>
      </c>
      <c r="B187" s="64" t="s">
        <v>333</v>
      </c>
      <c r="C187" s="64"/>
      <c r="D187" s="64" t="s">
        <v>334</v>
      </c>
      <c r="E187" s="11"/>
      <c r="F187" s="11"/>
      <c r="G187" s="8"/>
      <c r="I187" s="64"/>
      <c r="J187" s="48"/>
      <c r="K187" s="107"/>
      <c r="M187" s="64">
        <v>2</v>
      </c>
      <c r="N187" s="183">
        <v>1000</v>
      </c>
      <c r="P187" s="112">
        <v>69</v>
      </c>
      <c r="Q187" s="182">
        <v>30957.09</v>
      </c>
      <c r="S187" s="112">
        <v>3</v>
      </c>
      <c r="T187" s="182">
        <v>800.9</v>
      </c>
      <c r="V187" s="84"/>
      <c r="W187" s="84"/>
      <c r="X187" s="84"/>
      <c r="Y187" s="84"/>
      <c r="Z187" s="84"/>
      <c r="AA187" s="66"/>
      <c r="AB187" s="5"/>
      <c r="AC187" s="5"/>
      <c r="AD187" s="5"/>
      <c r="AE187" s="5"/>
      <c r="AF187" s="5"/>
      <c r="AG187" s="5"/>
      <c r="AH187" s="5"/>
      <c r="AI187" s="5"/>
      <c r="AJ187" s="5"/>
      <c r="AK187" s="5"/>
      <c r="AL187" s="5"/>
      <c r="AM187" s="5"/>
    </row>
    <row r="188" spans="1:39" s="4" customFormat="1" ht="14.5">
      <c r="A188" s="64" t="s">
        <v>683</v>
      </c>
      <c r="B188" s="64" t="s">
        <v>335</v>
      </c>
      <c r="C188" s="64"/>
      <c r="D188" s="64" t="s">
        <v>336</v>
      </c>
      <c r="E188" s="11"/>
      <c r="F188" s="11"/>
      <c r="G188" s="8"/>
      <c r="I188" s="64"/>
      <c r="J188" s="48"/>
      <c r="K188" s="107"/>
      <c r="M188" s="64"/>
      <c r="N188" s="183"/>
      <c r="P188" s="112">
        <v>9</v>
      </c>
      <c r="Q188" s="182">
        <v>4000</v>
      </c>
      <c r="S188" s="112"/>
      <c r="T188" s="182"/>
      <c r="V188" s="84"/>
      <c r="W188" s="84"/>
      <c r="X188" s="84"/>
      <c r="Y188" s="84"/>
      <c r="Z188" s="84"/>
      <c r="AA188" s="66"/>
      <c r="AB188" s="5"/>
      <c r="AC188" s="5"/>
      <c r="AD188" s="5"/>
      <c r="AE188" s="5"/>
      <c r="AF188" s="5"/>
      <c r="AG188" s="5"/>
      <c r="AH188" s="5"/>
      <c r="AI188" s="5"/>
      <c r="AJ188" s="5"/>
      <c r="AK188" s="5"/>
      <c r="AL188" s="5"/>
      <c r="AM188" s="5"/>
    </row>
    <row r="189" spans="1:39" s="4" customFormat="1" ht="14.5">
      <c r="A189" s="64" t="s">
        <v>683</v>
      </c>
      <c r="B189" s="64" t="s">
        <v>337</v>
      </c>
      <c r="C189" s="64"/>
      <c r="D189" s="64" t="s">
        <v>338</v>
      </c>
      <c r="E189" s="11"/>
      <c r="F189" s="11"/>
      <c r="G189" s="8"/>
      <c r="I189" s="64"/>
      <c r="J189" s="48"/>
      <c r="K189" s="107"/>
      <c r="M189" s="64"/>
      <c r="N189" s="183"/>
      <c r="P189" s="112">
        <v>2</v>
      </c>
      <c r="Q189" s="182">
        <v>1000</v>
      </c>
      <c r="S189" s="112"/>
      <c r="T189" s="182"/>
      <c r="V189" s="84"/>
      <c r="W189" s="84"/>
      <c r="X189" s="84"/>
      <c r="Y189" s="84"/>
      <c r="Z189" s="84"/>
      <c r="AA189" s="66"/>
      <c r="AB189" s="5"/>
      <c r="AC189" s="5"/>
      <c r="AD189" s="5"/>
      <c r="AE189" s="5"/>
      <c r="AF189" s="5"/>
      <c r="AG189" s="5"/>
      <c r="AH189" s="5"/>
      <c r="AI189" s="5"/>
      <c r="AJ189" s="5"/>
      <c r="AK189" s="5"/>
      <c r="AL189" s="5"/>
      <c r="AM189" s="5"/>
    </row>
    <row r="190" spans="1:39" s="4" customFormat="1" ht="14.5">
      <c r="A190" s="64" t="s">
        <v>683</v>
      </c>
      <c r="B190" s="64" t="s">
        <v>339</v>
      </c>
      <c r="C190" s="64"/>
      <c r="D190" s="64" t="s">
        <v>122</v>
      </c>
      <c r="E190" s="11"/>
      <c r="F190" s="11"/>
      <c r="G190" s="8"/>
      <c r="I190" s="64"/>
      <c r="J190" s="48"/>
      <c r="K190" s="107"/>
      <c r="M190" s="64">
        <v>1</v>
      </c>
      <c r="N190" s="183">
        <v>300</v>
      </c>
      <c r="P190" s="112">
        <v>9</v>
      </c>
      <c r="Q190" s="182">
        <v>4100</v>
      </c>
      <c r="S190" s="112"/>
      <c r="T190" s="182"/>
      <c r="V190" s="84"/>
      <c r="W190" s="84"/>
      <c r="X190" s="84"/>
      <c r="Y190" s="84"/>
      <c r="Z190" s="84"/>
      <c r="AA190" s="66"/>
      <c r="AB190" s="5"/>
      <c r="AC190" s="5"/>
      <c r="AD190" s="5"/>
      <c r="AE190" s="5"/>
      <c r="AF190" s="5"/>
      <c r="AG190" s="5"/>
      <c r="AH190" s="5"/>
      <c r="AI190" s="5"/>
      <c r="AJ190" s="5"/>
      <c r="AK190" s="5"/>
      <c r="AL190" s="5"/>
      <c r="AM190" s="5"/>
    </row>
    <row r="191" spans="1:39" s="4" customFormat="1" ht="14.5">
      <c r="A191" s="64" t="s">
        <v>683</v>
      </c>
      <c r="B191" s="64" t="s">
        <v>340</v>
      </c>
      <c r="C191" s="64"/>
      <c r="D191" s="64" t="s">
        <v>279</v>
      </c>
      <c r="E191" s="11"/>
      <c r="F191" s="11"/>
      <c r="G191" s="8"/>
      <c r="I191" s="64"/>
      <c r="J191" s="48"/>
      <c r="K191" s="107"/>
      <c r="M191" s="64"/>
      <c r="N191" s="183"/>
      <c r="P191" s="112">
        <v>14</v>
      </c>
      <c r="Q191" s="182">
        <v>6500</v>
      </c>
      <c r="S191" s="112">
        <v>1</v>
      </c>
      <c r="T191" s="182">
        <v>200</v>
      </c>
      <c r="V191" s="84"/>
      <c r="W191" s="84"/>
      <c r="X191" s="84"/>
      <c r="Y191" s="84"/>
      <c r="Z191" s="84"/>
      <c r="AA191" s="66"/>
      <c r="AB191" s="5"/>
      <c r="AC191" s="5"/>
      <c r="AD191" s="5"/>
      <c r="AE191" s="5"/>
      <c r="AF191" s="5"/>
      <c r="AG191" s="5"/>
      <c r="AH191" s="5"/>
      <c r="AI191" s="5"/>
      <c r="AJ191" s="5"/>
      <c r="AK191" s="5"/>
      <c r="AL191" s="5"/>
      <c r="AM191" s="5"/>
    </row>
    <row r="192" spans="1:39" s="4" customFormat="1" ht="14.5">
      <c r="A192" s="64" t="s">
        <v>683</v>
      </c>
      <c r="B192" s="64" t="s">
        <v>341</v>
      </c>
      <c r="C192" s="64"/>
      <c r="D192" s="64" t="s">
        <v>342</v>
      </c>
      <c r="E192" s="11"/>
      <c r="F192" s="11"/>
      <c r="G192" s="8"/>
      <c r="I192" s="64"/>
      <c r="J192" s="48"/>
      <c r="K192" s="107"/>
      <c r="M192" s="64">
        <v>10</v>
      </c>
      <c r="N192" s="183">
        <v>5316</v>
      </c>
      <c r="P192" s="112">
        <v>111</v>
      </c>
      <c r="Q192" s="182">
        <v>45335.11</v>
      </c>
      <c r="S192" s="112">
        <v>5</v>
      </c>
      <c r="T192" s="182">
        <v>1562</v>
      </c>
      <c r="V192" s="84"/>
      <c r="W192" s="84"/>
      <c r="X192" s="84"/>
      <c r="Y192" s="84"/>
      <c r="Z192" s="84"/>
      <c r="AA192" s="66"/>
      <c r="AB192" s="5"/>
      <c r="AC192" s="5"/>
      <c r="AD192" s="5"/>
      <c r="AE192" s="5"/>
      <c r="AF192" s="5"/>
      <c r="AG192" s="5"/>
      <c r="AH192" s="5"/>
      <c r="AI192" s="5"/>
      <c r="AJ192" s="5"/>
      <c r="AK192" s="5"/>
      <c r="AL192" s="5"/>
      <c r="AM192" s="5"/>
    </row>
    <row r="193" spans="1:39" s="4" customFormat="1" ht="14.5">
      <c r="A193" s="64" t="s">
        <v>683</v>
      </c>
      <c r="B193" s="64" t="s">
        <v>343</v>
      </c>
      <c r="C193" s="64"/>
      <c r="D193" s="64" t="s">
        <v>344</v>
      </c>
      <c r="E193" s="11"/>
      <c r="F193" s="11"/>
      <c r="G193" s="8"/>
      <c r="I193" s="64"/>
      <c r="J193" s="48"/>
      <c r="K193" s="107"/>
      <c r="M193" s="64"/>
      <c r="N193" s="183"/>
      <c r="P193" s="112">
        <v>4</v>
      </c>
      <c r="Q193" s="182">
        <v>1400</v>
      </c>
      <c r="S193" s="112"/>
      <c r="T193" s="182"/>
      <c r="V193" s="84"/>
      <c r="W193" s="84"/>
      <c r="X193" s="84"/>
      <c r="Y193" s="84"/>
      <c r="Z193" s="84"/>
      <c r="AA193" s="66"/>
      <c r="AB193" s="5"/>
      <c r="AC193" s="5"/>
      <c r="AD193" s="5"/>
      <c r="AE193" s="5"/>
      <c r="AF193" s="5"/>
      <c r="AG193" s="5"/>
      <c r="AH193" s="5"/>
      <c r="AI193" s="5"/>
      <c r="AJ193" s="5"/>
      <c r="AK193" s="5"/>
      <c r="AL193" s="5"/>
      <c r="AM193" s="5"/>
    </row>
    <row r="194" spans="1:39" s="4" customFormat="1" ht="14.5">
      <c r="A194" s="64" t="s">
        <v>683</v>
      </c>
      <c r="B194" s="64" t="s">
        <v>345</v>
      </c>
      <c r="C194" s="64"/>
      <c r="D194" s="64" t="s">
        <v>152</v>
      </c>
      <c r="E194" s="11"/>
      <c r="F194" s="11"/>
      <c r="G194" s="8"/>
      <c r="I194" s="64"/>
      <c r="J194" s="48"/>
      <c r="K194" s="107"/>
      <c r="M194" s="64">
        <v>7</v>
      </c>
      <c r="N194" s="183">
        <v>4187</v>
      </c>
      <c r="P194" s="112">
        <v>155</v>
      </c>
      <c r="Q194" s="182">
        <v>67429</v>
      </c>
      <c r="S194" s="112">
        <v>6</v>
      </c>
      <c r="T194" s="182">
        <v>2646</v>
      </c>
      <c r="V194" s="84"/>
      <c r="W194" s="84"/>
      <c r="X194" s="84"/>
      <c r="Y194" s="84"/>
      <c r="Z194" s="84"/>
      <c r="AA194" s="66"/>
      <c r="AB194" s="5"/>
      <c r="AC194" s="5"/>
      <c r="AD194" s="5"/>
      <c r="AE194" s="5"/>
      <c r="AF194" s="5"/>
      <c r="AG194" s="5"/>
      <c r="AH194" s="5"/>
      <c r="AI194" s="5"/>
      <c r="AJ194" s="5"/>
      <c r="AK194" s="5"/>
      <c r="AL194" s="5"/>
      <c r="AM194" s="5"/>
    </row>
    <row r="195" spans="1:39" s="4" customFormat="1" ht="14.5">
      <c r="A195" s="64" t="s">
        <v>683</v>
      </c>
      <c r="B195" s="64" t="s">
        <v>346</v>
      </c>
      <c r="C195" s="64"/>
      <c r="D195" s="64" t="s">
        <v>347</v>
      </c>
      <c r="E195" s="11"/>
      <c r="F195" s="11"/>
      <c r="G195" s="8"/>
      <c r="I195" s="64"/>
      <c r="J195" s="48"/>
      <c r="K195" s="107"/>
      <c r="M195" s="64">
        <v>5</v>
      </c>
      <c r="N195" s="183">
        <v>1600</v>
      </c>
      <c r="P195" s="112">
        <v>170</v>
      </c>
      <c r="Q195" s="182">
        <v>61070.03</v>
      </c>
      <c r="S195" s="112">
        <v>7</v>
      </c>
      <c r="T195" s="182">
        <v>2137</v>
      </c>
      <c r="V195" s="84"/>
      <c r="W195" s="84"/>
      <c r="X195" s="84"/>
      <c r="Y195" s="84"/>
      <c r="Z195" s="84"/>
      <c r="AA195" s="66"/>
      <c r="AB195" s="5"/>
      <c r="AC195" s="5"/>
      <c r="AD195" s="5"/>
      <c r="AE195" s="5"/>
      <c r="AF195" s="5"/>
      <c r="AG195" s="5"/>
      <c r="AH195" s="5"/>
      <c r="AI195" s="5"/>
      <c r="AJ195" s="5"/>
      <c r="AK195" s="5"/>
      <c r="AL195" s="5"/>
      <c r="AM195" s="5"/>
    </row>
    <row r="196" spans="1:39" s="4" customFormat="1" ht="14.5">
      <c r="A196" s="64" t="s">
        <v>683</v>
      </c>
      <c r="B196" s="64" t="s">
        <v>348</v>
      </c>
      <c r="C196" s="64"/>
      <c r="D196" s="64" t="s">
        <v>126</v>
      </c>
      <c r="E196" s="11"/>
      <c r="F196" s="11"/>
      <c r="G196" s="8"/>
      <c r="I196" s="64"/>
      <c r="J196" s="48"/>
      <c r="K196" s="107"/>
      <c r="M196" s="64">
        <v>2</v>
      </c>
      <c r="N196" s="183">
        <v>700</v>
      </c>
      <c r="P196" s="112">
        <v>6</v>
      </c>
      <c r="Q196" s="182">
        <v>3200</v>
      </c>
      <c r="S196" s="112"/>
      <c r="T196" s="182"/>
      <c r="V196" s="84"/>
      <c r="W196" s="84"/>
      <c r="X196" s="84"/>
      <c r="Y196" s="84"/>
      <c r="Z196" s="84"/>
      <c r="AA196" s="66"/>
      <c r="AB196" s="5"/>
      <c r="AC196" s="5"/>
      <c r="AD196" s="5"/>
      <c r="AE196" s="5"/>
      <c r="AF196" s="5"/>
      <c r="AG196" s="5"/>
      <c r="AH196" s="5"/>
      <c r="AI196" s="5"/>
      <c r="AJ196" s="5"/>
      <c r="AK196" s="5"/>
      <c r="AL196" s="5"/>
      <c r="AM196" s="5"/>
    </row>
    <row r="197" spans="1:39" s="4" customFormat="1" ht="14.5">
      <c r="A197" s="64" t="s">
        <v>683</v>
      </c>
      <c r="B197" s="64" t="s">
        <v>349</v>
      </c>
      <c r="C197" s="64"/>
      <c r="D197" s="64" t="s">
        <v>350</v>
      </c>
      <c r="E197" s="11"/>
      <c r="F197" s="11"/>
      <c r="G197" s="8"/>
      <c r="I197" s="64"/>
      <c r="J197" s="48"/>
      <c r="K197" s="107"/>
      <c r="M197" s="64"/>
      <c r="N197" s="183"/>
      <c r="P197" s="112">
        <v>2</v>
      </c>
      <c r="Q197" s="182">
        <v>1100</v>
      </c>
      <c r="S197" s="112"/>
      <c r="T197" s="182"/>
      <c r="V197" s="84"/>
      <c r="W197" s="84"/>
      <c r="X197" s="84"/>
      <c r="Y197" s="84"/>
      <c r="Z197" s="84"/>
      <c r="AA197" s="66"/>
      <c r="AB197" s="5"/>
      <c r="AC197" s="5"/>
      <c r="AD197" s="5"/>
      <c r="AE197" s="5"/>
      <c r="AF197" s="5"/>
      <c r="AG197" s="5"/>
      <c r="AH197" s="5"/>
      <c r="AI197" s="5"/>
      <c r="AJ197" s="5"/>
      <c r="AK197" s="5"/>
      <c r="AL197" s="5"/>
      <c r="AM197" s="5"/>
    </row>
    <row r="198" spans="1:39" s="4" customFormat="1" ht="14.5">
      <c r="A198" s="64" t="s">
        <v>683</v>
      </c>
      <c r="B198" s="64" t="s">
        <v>351</v>
      </c>
      <c r="C198" s="64"/>
      <c r="D198" s="64" t="s">
        <v>172</v>
      </c>
      <c r="E198" s="11"/>
      <c r="F198" s="11"/>
      <c r="G198" s="8"/>
      <c r="I198" s="64"/>
      <c r="J198" s="48"/>
      <c r="K198" s="107"/>
      <c r="M198" s="64">
        <v>8</v>
      </c>
      <c r="N198" s="183">
        <v>3758</v>
      </c>
      <c r="P198" s="112">
        <v>155</v>
      </c>
      <c r="Q198" s="182">
        <v>65392.45</v>
      </c>
      <c r="S198" s="112">
        <v>7</v>
      </c>
      <c r="T198" s="182">
        <v>2329</v>
      </c>
      <c r="V198" s="84"/>
      <c r="W198" s="84"/>
      <c r="X198" s="84"/>
      <c r="Y198" s="84"/>
      <c r="Z198" s="84"/>
      <c r="AA198" s="66"/>
      <c r="AB198" s="5"/>
      <c r="AC198" s="5"/>
      <c r="AD198" s="5"/>
      <c r="AE198" s="5"/>
      <c r="AF198" s="5"/>
      <c r="AG198" s="5"/>
      <c r="AH198" s="5"/>
      <c r="AI198" s="5"/>
      <c r="AJ198" s="5"/>
      <c r="AK198" s="5"/>
      <c r="AL198" s="5"/>
      <c r="AM198" s="5"/>
    </row>
    <row r="199" spans="1:39" s="4" customFormat="1" ht="14.5">
      <c r="A199" s="64" t="s">
        <v>683</v>
      </c>
      <c r="B199" s="64" t="s">
        <v>352</v>
      </c>
      <c r="C199" s="64"/>
      <c r="D199" s="64" t="s">
        <v>87</v>
      </c>
      <c r="E199" s="11"/>
      <c r="F199" s="11"/>
      <c r="G199" s="8"/>
      <c r="I199" s="64"/>
      <c r="J199" s="48"/>
      <c r="K199" s="107"/>
      <c r="M199" s="64">
        <v>1</v>
      </c>
      <c r="N199" s="183">
        <v>529</v>
      </c>
      <c r="P199" s="112">
        <v>5</v>
      </c>
      <c r="Q199" s="182">
        <v>1900</v>
      </c>
      <c r="S199" s="112">
        <v>1</v>
      </c>
      <c r="T199" s="182">
        <v>400</v>
      </c>
      <c r="V199" s="84"/>
      <c r="W199" s="84"/>
      <c r="X199" s="84"/>
      <c r="Y199" s="84"/>
      <c r="Z199" s="84"/>
      <c r="AA199" s="66"/>
      <c r="AB199" s="5"/>
      <c r="AC199" s="5"/>
      <c r="AD199" s="5"/>
      <c r="AE199" s="5"/>
      <c r="AF199" s="5"/>
      <c r="AG199" s="5"/>
      <c r="AH199" s="5"/>
      <c r="AI199" s="5"/>
      <c r="AJ199" s="5"/>
      <c r="AK199" s="5"/>
      <c r="AL199" s="5"/>
      <c r="AM199" s="5"/>
    </row>
    <row r="200" spans="1:39" s="4" customFormat="1" ht="14.5">
      <c r="A200" s="64" t="s">
        <v>683</v>
      </c>
      <c r="B200" s="64" t="s">
        <v>353</v>
      </c>
      <c r="C200" s="64"/>
      <c r="D200" s="64" t="s">
        <v>354</v>
      </c>
      <c r="E200" s="11"/>
      <c r="F200" s="11"/>
      <c r="G200" s="8"/>
      <c r="I200" s="64"/>
      <c r="J200" s="48"/>
      <c r="K200" s="107"/>
      <c r="M200" s="64"/>
      <c r="N200" s="183"/>
      <c r="P200" s="112">
        <v>23</v>
      </c>
      <c r="Q200" s="182">
        <v>9076.33</v>
      </c>
      <c r="S200" s="112">
        <v>1</v>
      </c>
      <c r="T200" s="182">
        <v>200</v>
      </c>
      <c r="V200" s="84"/>
      <c r="W200" s="84"/>
      <c r="X200" s="84"/>
      <c r="Y200" s="84"/>
      <c r="Z200" s="84"/>
      <c r="AA200" s="66"/>
      <c r="AB200" s="5"/>
      <c r="AC200" s="5"/>
      <c r="AD200" s="5"/>
      <c r="AE200" s="5"/>
      <c r="AF200" s="5"/>
      <c r="AG200" s="5"/>
      <c r="AH200" s="5"/>
      <c r="AI200" s="5"/>
      <c r="AJ200" s="5"/>
      <c r="AK200" s="5"/>
      <c r="AL200" s="5"/>
      <c r="AM200" s="5"/>
    </row>
    <row r="201" spans="1:39" s="4" customFormat="1" ht="14.5">
      <c r="A201" s="64" t="s">
        <v>683</v>
      </c>
      <c r="B201" s="64" t="s">
        <v>355</v>
      </c>
      <c r="C201" s="64"/>
      <c r="D201" s="64" t="s">
        <v>102</v>
      </c>
      <c r="E201" s="11"/>
      <c r="F201" s="11"/>
      <c r="G201" s="8"/>
      <c r="I201" s="64"/>
      <c r="J201" s="48"/>
      <c r="K201" s="107"/>
      <c r="M201" s="64">
        <v>29</v>
      </c>
      <c r="N201" s="183">
        <v>16065.29</v>
      </c>
      <c r="P201" s="112">
        <v>336</v>
      </c>
      <c r="Q201" s="182">
        <v>150937.37</v>
      </c>
      <c r="S201" s="112">
        <v>18</v>
      </c>
      <c r="T201" s="182">
        <v>4815</v>
      </c>
      <c r="V201" s="84"/>
      <c r="W201" s="84"/>
      <c r="X201" s="84"/>
      <c r="Y201" s="84"/>
      <c r="Z201" s="84"/>
      <c r="AA201" s="66"/>
      <c r="AB201" s="5"/>
      <c r="AC201" s="5"/>
      <c r="AD201" s="5"/>
      <c r="AE201" s="5"/>
      <c r="AF201" s="5"/>
      <c r="AG201" s="5"/>
      <c r="AH201" s="5"/>
      <c r="AI201" s="5"/>
      <c r="AJ201" s="5"/>
      <c r="AK201" s="5"/>
      <c r="AL201" s="5"/>
      <c r="AM201" s="5"/>
    </row>
    <row r="202" spans="1:39" s="4" customFormat="1" ht="14.5">
      <c r="A202" s="64" t="s">
        <v>683</v>
      </c>
      <c r="B202" s="64" t="s">
        <v>356</v>
      </c>
      <c r="C202" s="64"/>
      <c r="D202" s="64" t="s">
        <v>357</v>
      </c>
      <c r="E202" s="11"/>
      <c r="F202" s="11"/>
      <c r="G202" s="8"/>
      <c r="I202" s="64"/>
      <c r="J202" s="48"/>
      <c r="K202" s="107"/>
      <c r="M202" s="64">
        <v>1</v>
      </c>
      <c r="N202" s="183">
        <v>300</v>
      </c>
      <c r="P202" s="112">
        <v>20</v>
      </c>
      <c r="Q202" s="182">
        <v>8710</v>
      </c>
      <c r="S202" s="112"/>
      <c r="T202" s="182"/>
      <c r="V202" s="84"/>
      <c r="W202" s="84"/>
      <c r="X202" s="84"/>
      <c r="Y202" s="84"/>
      <c r="Z202" s="84"/>
      <c r="AA202" s="66"/>
      <c r="AB202" s="5"/>
      <c r="AC202" s="5"/>
      <c r="AD202" s="5"/>
      <c r="AE202" s="5"/>
      <c r="AF202" s="5"/>
      <c r="AG202" s="5"/>
      <c r="AH202" s="5"/>
      <c r="AI202" s="5"/>
      <c r="AJ202" s="5"/>
      <c r="AK202" s="5"/>
      <c r="AL202" s="5"/>
      <c r="AM202" s="5"/>
    </row>
    <row r="203" spans="1:39" s="4" customFormat="1" ht="14.5">
      <c r="A203" s="64" t="s">
        <v>683</v>
      </c>
      <c r="B203" s="64" t="s">
        <v>359</v>
      </c>
      <c r="C203" s="64"/>
      <c r="D203" s="64" t="s">
        <v>360</v>
      </c>
      <c r="E203" s="11"/>
      <c r="F203" s="11"/>
      <c r="G203" s="8"/>
      <c r="I203" s="64"/>
      <c r="J203" s="48"/>
      <c r="K203" s="107"/>
      <c r="M203" s="64">
        <v>1</v>
      </c>
      <c r="N203" s="183">
        <v>400</v>
      </c>
      <c r="P203" s="112">
        <v>4</v>
      </c>
      <c r="Q203" s="182">
        <v>1600</v>
      </c>
      <c r="S203" s="112"/>
      <c r="T203" s="182"/>
      <c r="V203" s="84"/>
      <c r="W203" s="84"/>
      <c r="X203" s="84"/>
      <c r="Y203" s="84"/>
      <c r="Z203" s="84"/>
      <c r="AA203" s="66"/>
      <c r="AB203" s="5"/>
      <c r="AC203" s="5"/>
      <c r="AD203" s="5"/>
      <c r="AE203" s="5"/>
      <c r="AF203" s="5"/>
      <c r="AG203" s="5"/>
      <c r="AH203" s="5"/>
      <c r="AI203" s="5"/>
      <c r="AJ203" s="5"/>
      <c r="AK203" s="5"/>
      <c r="AL203" s="5"/>
      <c r="AM203" s="5"/>
    </row>
    <row r="204" spans="1:39" s="4" customFormat="1" ht="14.5">
      <c r="A204" s="64" t="s">
        <v>683</v>
      </c>
      <c r="B204" s="64" t="s">
        <v>704</v>
      </c>
      <c r="C204" s="64"/>
      <c r="D204" s="64" t="s">
        <v>362</v>
      </c>
      <c r="E204" s="11"/>
      <c r="F204" s="11"/>
      <c r="G204" s="8"/>
      <c r="I204" s="64"/>
      <c r="J204" s="48"/>
      <c r="K204" s="107"/>
      <c r="M204" s="64">
        <v>6</v>
      </c>
      <c r="N204" s="183">
        <v>2729</v>
      </c>
      <c r="P204" s="112">
        <v>43</v>
      </c>
      <c r="Q204" s="182">
        <v>19804.93</v>
      </c>
      <c r="S204" s="112">
        <v>2</v>
      </c>
      <c r="T204" s="182">
        <v>2090</v>
      </c>
      <c r="V204" s="84"/>
      <c r="W204" s="84"/>
      <c r="X204" s="84"/>
      <c r="Y204" s="84"/>
      <c r="Z204" s="84"/>
      <c r="AA204" s="66"/>
      <c r="AB204" s="5"/>
      <c r="AC204" s="5"/>
      <c r="AD204" s="5"/>
      <c r="AE204" s="5"/>
      <c r="AF204" s="5"/>
      <c r="AG204" s="5"/>
      <c r="AH204" s="5"/>
      <c r="AI204" s="5"/>
      <c r="AJ204" s="5"/>
      <c r="AK204" s="5"/>
      <c r="AL204" s="5"/>
      <c r="AM204" s="5"/>
    </row>
    <row r="205" spans="1:39" s="4" customFormat="1" ht="14.5">
      <c r="A205" s="64" t="s">
        <v>683</v>
      </c>
      <c r="B205" s="64" t="s">
        <v>363</v>
      </c>
      <c r="C205" s="64"/>
      <c r="D205" s="64" t="s">
        <v>364</v>
      </c>
      <c r="E205" s="11"/>
      <c r="F205" s="11"/>
      <c r="G205" s="8"/>
      <c r="I205" s="64"/>
      <c r="J205" s="48"/>
      <c r="K205" s="107"/>
      <c r="M205" s="64"/>
      <c r="N205" s="183"/>
      <c r="P205" s="112">
        <v>5</v>
      </c>
      <c r="Q205" s="182">
        <v>2100</v>
      </c>
      <c r="S205" s="112"/>
      <c r="T205" s="182"/>
      <c r="V205" s="84"/>
      <c r="W205" s="84"/>
      <c r="X205" s="84"/>
      <c r="Y205" s="84"/>
      <c r="Z205" s="84"/>
      <c r="AA205" s="66"/>
      <c r="AB205" s="5"/>
      <c r="AC205" s="5"/>
      <c r="AD205" s="5"/>
      <c r="AE205" s="5"/>
      <c r="AF205" s="5"/>
      <c r="AG205" s="5"/>
      <c r="AH205" s="5"/>
      <c r="AI205" s="5"/>
      <c r="AJ205" s="5"/>
      <c r="AK205" s="5"/>
      <c r="AL205" s="5"/>
      <c r="AM205" s="5"/>
    </row>
    <row r="206" spans="1:39" s="4" customFormat="1" ht="14.5">
      <c r="A206" s="64" t="s">
        <v>683</v>
      </c>
      <c r="B206" s="64" t="s">
        <v>705</v>
      </c>
      <c r="C206" s="64"/>
      <c r="D206" s="64" t="s">
        <v>366</v>
      </c>
      <c r="E206" s="11"/>
      <c r="F206" s="11"/>
      <c r="G206" s="8"/>
      <c r="I206" s="64"/>
      <c r="J206" s="48"/>
      <c r="K206" s="107"/>
      <c r="M206" s="64"/>
      <c r="N206" s="183"/>
      <c r="P206" s="112">
        <v>1</v>
      </c>
      <c r="Q206" s="182">
        <v>500</v>
      </c>
      <c r="S206" s="112"/>
      <c r="T206" s="182"/>
      <c r="V206" s="84"/>
      <c r="W206" s="84"/>
      <c r="X206" s="84"/>
      <c r="Y206" s="84"/>
      <c r="Z206" s="84"/>
      <c r="AA206" s="66"/>
      <c r="AB206" s="5"/>
      <c r="AC206" s="5"/>
      <c r="AD206" s="5"/>
      <c r="AE206" s="5"/>
      <c r="AF206" s="5"/>
      <c r="AG206" s="5"/>
      <c r="AH206" s="5"/>
      <c r="AI206" s="5"/>
      <c r="AJ206" s="5"/>
      <c r="AK206" s="5"/>
      <c r="AL206" s="5"/>
      <c r="AM206" s="5"/>
    </row>
    <row r="207" spans="1:39" s="4" customFormat="1" ht="14.5">
      <c r="A207" s="64" t="s">
        <v>683</v>
      </c>
      <c r="B207" s="64" t="s">
        <v>367</v>
      </c>
      <c r="C207" s="64"/>
      <c r="D207" s="64" t="s">
        <v>366</v>
      </c>
      <c r="E207" s="11"/>
      <c r="F207" s="11"/>
      <c r="G207" s="8"/>
      <c r="I207" s="64"/>
      <c r="J207" s="48"/>
      <c r="K207" s="107"/>
      <c r="M207" s="64"/>
      <c r="N207" s="183"/>
      <c r="P207" s="112">
        <v>15</v>
      </c>
      <c r="Q207" s="182">
        <v>6300</v>
      </c>
      <c r="S207" s="112">
        <v>1</v>
      </c>
      <c r="T207" s="182">
        <v>481</v>
      </c>
      <c r="V207" s="84"/>
      <c r="W207" s="84"/>
      <c r="X207" s="84"/>
      <c r="Y207" s="84"/>
      <c r="Z207" s="84"/>
      <c r="AA207" s="66"/>
      <c r="AB207" s="5"/>
      <c r="AC207" s="5"/>
      <c r="AD207" s="5"/>
      <c r="AE207" s="5"/>
      <c r="AF207" s="5"/>
      <c r="AG207" s="5"/>
      <c r="AH207" s="5"/>
      <c r="AI207" s="5"/>
      <c r="AJ207" s="5"/>
      <c r="AK207" s="5"/>
      <c r="AL207" s="5"/>
      <c r="AM207" s="5"/>
    </row>
    <row r="208" spans="1:39" s="4" customFormat="1" ht="14.5">
      <c r="A208" s="64" t="s">
        <v>683</v>
      </c>
      <c r="B208" s="64" t="s">
        <v>706</v>
      </c>
      <c r="C208" s="64"/>
      <c r="D208" s="64" t="s">
        <v>366</v>
      </c>
      <c r="E208" s="11"/>
      <c r="F208" s="11"/>
      <c r="G208" s="8"/>
      <c r="I208" s="64"/>
      <c r="J208" s="48"/>
      <c r="K208" s="107"/>
      <c r="M208" s="64"/>
      <c r="N208" s="183"/>
      <c r="P208" s="112">
        <v>1</v>
      </c>
      <c r="Q208" s="182">
        <v>500</v>
      </c>
      <c r="S208" s="112"/>
      <c r="T208" s="182"/>
      <c r="V208" s="84"/>
      <c r="W208" s="84"/>
      <c r="X208" s="84"/>
      <c r="Y208" s="84"/>
      <c r="Z208" s="84"/>
      <c r="AA208" s="66"/>
      <c r="AB208" s="5"/>
      <c r="AC208" s="5"/>
      <c r="AD208" s="5"/>
      <c r="AE208" s="5"/>
      <c r="AF208" s="5"/>
      <c r="AG208" s="5"/>
      <c r="AH208" s="5"/>
      <c r="AI208" s="5"/>
      <c r="AJ208" s="5"/>
      <c r="AK208" s="5"/>
      <c r="AL208" s="5"/>
      <c r="AM208" s="5"/>
    </row>
    <row r="209" spans="1:39" s="4" customFormat="1" ht="14.5">
      <c r="A209" s="64" t="s">
        <v>683</v>
      </c>
      <c r="B209" s="64" t="s">
        <v>369</v>
      </c>
      <c r="C209" s="64"/>
      <c r="D209" s="64" t="s">
        <v>370</v>
      </c>
      <c r="E209" s="11"/>
      <c r="F209" s="11"/>
      <c r="G209" s="8"/>
      <c r="I209" s="64"/>
      <c r="J209" s="48"/>
      <c r="K209" s="107"/>
      <c r="M209" s="64"/>
      <c r="N209" s="183"/>
      <c r="P209" s="112">
        <v>5</v>
      </c>
      <c r="Q209" s="182">
        <v>2200</v>
      </c>
      <c r="S209" s="112"/>
      <c r="T209" s="182"/>
      <c r="V209" s="84"/>
      <c r="W209" s="84"/>
      <c r="X209" s="84"/>
      <c r="Y209" s="84"/>
      <c r="Z209" s="84"/>
      <c r="AA209" s="66"/>
      <c r="AB209" s="5"/>
      <c r="AC209" s="5"/>
      <c r="AD209" s="5"/>
      <c r="AE209" s="5"/>
      <c r="AF209" s="5"/>
      <c r="AG209" s="5"/>
      <c r="AH209" s="5"/>
      <c r="AI209" s="5"/>
      <c r="AJ209" s="5"/>
      <c r="AK209" s="5"/>
      <c r="AL209" s="5"/>
      <c r="AM209" s="5"/>
    </row>
    <row r="210" spans="1:39" s="4" customFormat="1" ht="14.5">
      <c r="A210" s="64" t="s">
        <v>683</v>
      </c>
      <c r="B210" s="64" t="s">
        <v>371</v>
      </c>
      <c r="C210" s="64"/>
      <c r="D210" s="64" t="s">
        <v>372</v>
      </c>
      <c r="E210" s="11"/>
      <c r="F210" s="11"/>
      <c r="G210" s="8"/>
      <c r="I210" s="64"/>
      <c r="J210" s="48"/>
      <c r="K210" s="107"/>
      <c r="M210" s="64"/>
      <c r="N210" s="183"/>
      <c r="P210" s="112">
        <v>4</v>
      </c>
      <c r="Q210" s="182">
        <v>1810</v>
      </c>
      <c r="S210" s="112"/>
      <c r="T210" s="182"/>
      <c r="V210" s="84"/>
      <c r="W210" s="84"/>
      <c r="X210" s="84"/>
      <c r="Y210" s="84"/>
      <c r="Z210" s="84"/>
      <c r="AA210" s="66"/>
      <c r="AB210" s="5"/>
      <c r="AC210" s="5"/>
      <c r="AD210" s="5"/>
      <c r="AE210" s="5"/>
      <c r="AF210" s="5"/>
      <c r="AG210" s="5"/>
      <c r="AH210" s="5"/>
      <c r="AI210" s="5"/>
      <c r="AJ210" s="5"/>
      <c r="AK210" s="5"/>
      <c r="AL210" s="5"/>
      <c r="AM210" s="5"/>
    </row>
    <row r="211" spans="1:39" s="4" customFormat="1" ht="14.5">
      <c r="A211" s="64" t="s">
        <v>683</v>
      </c>
      <c r="B211" s="64" t="s">
        <v>373</v>
      </c>
      <c r="C211" s="64"/>
      <c r="D211" s="64" t="s">
        <v>374</v>
      </c>
      <c r="E211" s="11"/>
      <c r="F211" s="11"/>
      <c r="G211" s="8"/>
      <c r="I211" s="64"/>
      <c r="J211" s="48"/>
      <c r="K211" s="107"/>
      <c r="M211" s="64">
        <v>7</v>
      </c>
      <c r="N211" s="183">
        <v>3029</v>
      </c>
      <c r="P211" s="112">
        <v>83</v>
      </c>
      <c r="Q211" s="182">
        <v>33300</v>
      </c>
      <c r="S211" s="112">
        <v>1</v>
      </c>
      <c r="T211" s="182">
        <v>481</v>
      </c>
      <c r="V211" s="84"/>
      <c r="W211" s="84"/>
      <c r="X211" s="84"/>
      <c r="Y211" s="84"/>
      <c r="Z211" s="84"/>
      <c r="AA211" s="66"/>
      <c r="AB211" s="5"/>
      <c r="AC211" s="5"/>
      <c r="AD211" s="5"/>
      <c r="AE211" s="5"/>
      <c r="AF211" s="5"/>
      <c r="AG211" s="5"/>
      <c r="AH211" s="5"/>
      <c r="AI211" s="5"/>
      <c r="AJ211" s="5"/>
      <c r="AK211" s="5"/>
      <c r="AL211" s="5"/>
      <c r="AM211" s="5"/>
    </row>
    <row r="212" spans="1:39" s="4" customFormat="1" ht="14.5">
      <c r="A212" s="64" t="s">
        <v>683</v>
      </c>
      <c r="B212" s="64" t="s">
        <v>375</v>
      </c>
      <c r="C212" s="64"/>
      <c r="D212" s="64" t="s">
        <v>98</v>
      </c>
      <c r="E212" s="11"/>
      <c r="F212" s="11"/>
      <c r="G212" s="8"/>
      <c r="I212" s="64"/>
      <c r="J212" s="48"/>
      <c r="K212" s="107"/>
      <c r="M212" s="64"/>
      <c r="N212" s="183"/>
      <c r="P212" s="112">
        <v>1</v>
      </c>
      <c r="Q212" s="182">
        <v>300</v>
      </c>
      <c r="S212" s="112"/>
      <c r="T212" s="182"/>
      <c r="V212" s="84"/>
      <c r="W212" s="84"/>
      <c r="X212" s="84"/>
      <c r="Y212" s="84"/>
      <c r="Z212" s="84"/>
      <c r="AA212" s="66"/>
      <c r="AB212" s="5"/>
      <c r="AC212" s="5"/>
      <c r="AD212" s="5"/>
      <c r="AE212" s="5"/>
      <c r="AF212" s="5"/>
      <c r="AG212" s="5"/>
      <c r="AH212" s="5"/>
      <c r="AI212" s="5"/>
      <c r="AJ212" s="5"/>
      <c r="AK212" s="5"/>
      <c r="AL212" s="5"/>
      <c r="AM212" s="5"/>
    </row>
    <row r="213" spans="1:39" s="4" customFormat="1" ht="14.5">
      <c r="A213" s="64" t="s">
        <v>683</v>
      </c>
      <c r="B213" s="64" t="s">
        <v>376</v>
      </c>
      <c r="C213" s="64"/>
      <c r="D213" s="64" t="s">
        <v>377</v>
      </c>
      <c r="E213" s="11"/>
      <c r="F213" s="11"/>
      <c r="G213" s="8"/>
      <c r="I213" s="64"/>
      <c r="J213" s="48"/>
      <c r="K213" s="107"/>
      <c r="M213" s="64">
        <v>1</v>
      </c>
      <c r="N213" s="183">
        <v>700</v>
      </c>
      <c r="P213" s="112">
        <v>19</v>
      </c>
      <c r="Q213" s="182">
        <v>7700</v>
      </c>
      <c r="S213" s="112"/>
      <c r="T213" s="182"/>
      <c r="V213" s="84"/>
      <c r="W213" s="84"/>
      <c r="X213" s="84"/>
      <c r="Y213" s="84"/>
      <c r="Z213" s="84"/>
      <c r="AA213" s="66"/>
      <c r="AB213" s="5"/>
      <c r="AC213" s="5"/>
      <c r="AD213" s="5"/>
      <c r="AE213" s="5"/>
      <c r="AF213" s="5"/>
      <c r="AG213" s="5"/>
      <c r="AH213" s="5"/>
      <c r="AI213" s="5"/>
      <c r="AJ213" s="5"/>
      <c r="AK213" s="5"/>
      <c r="AL213" s="5"/>
      <c r="AM213" s="5"/>
    </row>
    <row r="214" spans="1:39" s="4" customFormat="1" ht="14.5">
      <c r="A214" s="64" t="s">
        <v>683</v>
      </c>
      <c r="B214" s="64" t="s">
        <v>378</v>
      </c>
      <c r="C214" s="64"/>
      <c r="D214" s="64" t="s">
        <v>289</v>
      </c>
      <c r="E214" s="11"/>
      <c r="F214" s="11"/>
      <c r="G214" s="8"/>
      <c r="I214" s="64"/>
      <c r="J214" s="48"/>
      <c r="K214" s="107"/>
      <c r="M214" s="64">
        <v>7</v>
      </c>
      <c r="N214" s="183">
        <v>3758</v>
      </c>
      <c r="P214" s="112">
        <v>175</v>
      </c>
      <c r="Q214" s="182">
        <v>68622.25</v>
      </c>
      <c r="S214" s="112">
        <v>22</v>
      </c>
      <c r="T214" s="182">
        <v>7691</v>
      </c>
      <c r="V214" s="84"/>
      <c r="W214" s="84"/>
      <c r="X214" s="84"/>
      <c r="Y214" s="84"/>
      <c r="Z214" s="84"/>
      <c r="AA214" s="66"/>
      <c r="AB214" s="5"/>
      <c r="AC214" s="5"/>
      <c r="AD214" s="5"/>
      <c r="AE214" s="5"/>
      <c r="AF214" s="5"/>
      <c r="AG214" s="5"/>
      <c r="AH214" s="5"/>
      <c r="AI214" s="5"/>
      <c r="AJ214" s="5"/>
      <c r="AK214" s="5"/>
      <c r="AL214" s="5"/>
      <c r="AM214" s="5"/>
    </row>
    <row r="215" spans="1:39" s="4" customFormat="1" ht="14.5">
      <c r="A215" s="64" t="s">
        <v>683</v>
      </c>
      <c r="B215" s="64" t="s">
        <v>379</v>
      </c>
      <c r="C215" s="64"/>
      <c r="D215" s="64" t="s">
        <v>380</v>
      </c>
      <c r="E215" s="11"/>
      <c r="F215" s="11"/>
      <c r="G215" s="8"/>
      <c r="I215" s="64"/>
      <c r="J215" s="48"/>
      <c r="K215" s="107"/>
      <c r="M215" s="64"/>
      <c r="N215" s="183"/>
      <c r="P215" s="112">
        <v>1</v>
      </c>
      <c r="Q215" s="182">
        <v>200</v>
      </c>
      <c r="S215" s="112"/>
      <c r="T215" s="182"/>
      <c r="V215" s="84"/>
      <c r="W215" s="84"/>
      <c r="X215" s="84"/>
      <c r="Y215" s="84"/>
      <c r="Z215" s="84"/>
      <c r="AA215" s="66"/>
      <c r="AB215" s="5"/>
      <c r="AC215" s="5"/>
      <c r="AD215" s="5"/>
      <c r="AE215" s="5"/>
      <c r="AF215" s="5"/>
      <c r="AG215" s="5"/>
      <c r="AH215" s="5"/>
      <c r="AI215" s="5"/>
      <c r="AJ215" s="5"/>
      <c r="AK215" s="5"/>
      <c r="AL215" s="5"/>
      <c r="AM215" s="5"/>
    </row>
    <row r="216" spans="1:39" s="4" customFormat="1" ht="14.5">
      <c r="A216" s="64" t="s">
        <v>683</v>
      </c>
      <c r="B216" s="64" t="s">
        <v>379</v>
      </c>
      <c r="C216" s="64"/>
      <c r="D216" s="64" t="s">
        <v>124</v>
      </c>
      <c r="E216" s="11"/>
      <c r="F216" s="11"/>
      <c r="G216" s="8"/>
      <c r="I216" s="64"/>
      <c r="J216" s="48"/>
      <c r="K216" s="107"/>
      <c r="M216" s="64"/>
      <c r="N216" s="183"/>
      <c r="P216" s="112">
        <v>1</v>
      </c>
      <c r="Q216" s="182">
        <v>300</v>
      </c>
      <c r="S216" s="112"/>
      <c r="T216" s="182"/>
      <c r="V216" s="84"/>
      <c r="W216" s="84"/>
      <c r="X216" s="84"/>
      <c r="Y216" s="84"/>
      <c r="Z216" s="84"/>
      <c r="AA216" s="66"/>
      <c r="AB216" s="5"/>
      <c r="AC216" s="5"/>
      <c r="AD216" s="5"/>
      <c r="AE216" s="5"/>
      <c r="AF216" s="5"/>
      <c r="AG216" s="5"/>
      <c r="AH216" s="5"/>
      <c r="AI216" s="5"/>
      <c r="AJ216" s="5"/>
      <c r="AK216" s="5"/>
      <c r="AL216" s="5"/>
      <c r="AM216" s="5"/>
    </row>
    <row r="217" spans="1:39" s="4" customFormat="1" ht="14.5">
      <c r="A217" s="64" t="s">
        <v>683</v>
      </c>
      <c r="B217" s="64" t="s">
        <v>381</v>
      </c>
      <c r="C217" s="64"/>
      <c r="D217" s="64" t="s">
        <v>382</v>
      </c>
      <c r="E217" s="11"/>
      <c r="F217" s="11"/>
      <c r="G217" s="8"/>
      <c r="I217" s="64"/>
      <c r="J217" s="48"/>
      <c r="K217" s="107"/>
      <c r="M217" s="64">
        <v>1</v>
      </c>
      <c r="N217" s="183">
        <v>300</v>
      </c>
      <c r="P217" s="112">
        <v>6</v>
      </c>
      <c r="Q217" s="182">
        <v>3429</v>
      </c>
      <c r="S217" s="112"/>
      <c r="T217" s="182"/>
      <c r="V217" s="84"/>
      <c r="W217" s="84"/>
      <c r="X217" s="84"/>
      <c r="Y217" s="84"/>
      <c r="Z217" s="84"/>
      <c r="AA217" s="66"/>
      <c r="AB217" s="5"/>
      <c r="AC217" s="5"/>
      <c r="AD217" s="5"/>
      <c r="AE217" s="5"/>
      <c r="AF217" s="5"/>
      <c r="AG217" s="5"/>
      <c r="AH217" s="5"/>
      <c r="AI217" s="5"/>
      <c r="AJ217" s="5"/>
      <c r="AK217" s="5"/>
      <c r="AL217" s="5"/>
      <c r="AM217" s="5"/>
    </row>
    <row r="218" spans="1:39" s="4" customFormat="1" ht="14.5">
      <c r="A218" s="64" t="s">
        <v>683</v>
      </c>
      <c r="B218" s="64" t="s">
        <v>383</v>
      </c>
      <c r="C218" s="64"/>
      <c r="D218" s="64" t="s">
        <v>136</v>
      </c>
      <c r="E218" s="11"/>
      <c r="F218" s="11"/>
      <c r="G218" s="8"/>
      <c r="I218" s="64"/>
      <c r="J218" s="48"/>
      <c r="K218" s="107"/>
      <c r="M218" s="64"/>
      <c r="N218" s="183"/>
      <c r="P218" s="112">
        <v>1</v>
      </c>
      <c r="Q218" s="182">
        <v>300</v>
      </c>
      <c r="S218" s="112"/>
      <c r="T218" s="182"/>
      <c r="V218" s="84"/>
      <c r="W218" s="84"/>
      <c r="X218" s="84"/>
      <c r="Y218" s="84"/>
      <c r="Z218" s="84"/>
      <c r="AA218" s="66"/>
      <c r="AB218" s="5"/>
      <c r="AC218" s="5"/>
      <c r="AD218" s="5"/>
      <c r="AE218" s="5"/>
      <c r="AF218" s="5"/>
      <c r="AG218" s="5"/>
      <c r="AH218" s="5"/>
      <c r="AI218" s="5"/>
      <c r="AJ218" s="5"/>
      <c r="AK218" s="5"/>
      <c r="AL218" s="5"/>
      <c r="AM218" s="5"/>
    </row>
    <row r="219" spans="1:39" s="4" customFormat="1" ht="14.5">
      <c r="A219" s="64" t="s">
        <v>683</v>
      </c>
      <c r="B219" s="64" t="s">
        <v>385</v>
      </c>
      <c r="C219" s="64"/>
      <c r="D219" s="64" t="s">
        <v>336</v>
      </c>
      <c r="E219" s="11"/>
      <c r="F219" s="11"/>
      <c r="G219" s="8"/>
      <c r="I219" s="64"/>
      <c r="J219" s="48"/>
      <c r="K219" s="107"/>
      <c r="M219" s="64"/>
      <c r="N219" s="183"/>
      <c r="P219" s="112">
        <v>11</v>
      </c>
      <c r="Q219" s="182">
        <v>4700</v>
      </c>
      <c r="S219" s="112">
        <v>1</v>
      </c>
      <c r="T219" s="182">
        <v>200</v>
      </c>
      <c r="V219" s="84"/>
      <c r="W219" s="84"/>
      <c r="X219" s="84"/>
      <c r="Y219" s="84"/>
      <c r="Z219" s="84"/>
      <c r="AA219" s="66"/>
      <c r="AB219" s="5"/>
      <c r="AC219" s="5"/>
      <c r="AD219" s="5"/>
      <c r="AE219" s="5"/>
      <c r="AF219" s="5"/>
      <c r="AG219" s="5"/>
      <c r="AH219" s="5"/>
      <c r="AI219" s="5"/>
      <c r="AJ219" s="5"/>
      <c r="AK219" s="5"/>
      <c r="AL219" s="5"/>
      <c r="AM219" s="5"/>
    </row>
    <row r="220" spans="1:39" s="4" customFormat="1" ht="14.5">
      <c r="A220" s="64" t="s">
        <v>683</v>
      </c>
      <c r="B220" s="64" t="s">
        <v>386</v>
      </c>
      <c r="C220" s="64"/>
      <c r="D220" s="64" t="s">
        <v>116</v>
      </c>
      <c r="E220" s="11"/>
      <c r="F220" s="11"/>
      <c r="G220" s="8"/>
      <c r="I220" s="64"/>
      <c r="J220" s="48"/>
      <c r="K220" s="107"/>
      <c r="M220" s="64">
        <v>4</v>
      </c>
      <c r="N220" s="183">
        <v>2229</v>
      </c>
      <c r="P220" s="112">
        <v>70</v>
      </c>
      <c r="Q220" s="182">
        <v>27929</v>
      </c>
      <c r="S220" s="112">
        <v>3</v>
      </c>
      <c r="T220" s="182">
        <v>937</v>
      </c>
      <c r="V220" s="84"/>
      <c r="W220" s="84"/>
      <c r="X220" s="84"/>
      <c r="Y220" s="84"/>
      <c r="Z220" s="84"/>
      <c r="AA220" s="66"/>
      <c r="AB220" s="5"/>
      <c r="AC220" s="5"/>
      <c r="AD220" s="5"/>
      <c r="AE220" s="5"/>
      <c r="AF220" s="5"/>
      <c r="AG220" s="5"/>
      <c r="AH220" s="5"/>
      <c r="AI220" s="5"/>
      <c r="AJ220" s="5"/>
      <c r="AK220" s="5"/>
      <c r="AL220" s="5"/>
      <c r="AM220" s="5"/>
    </row>
    <row r="221" spans="1:39" s="4" customFormat="1" ht="14.5">
      <c r="A221" s="64" t="s">
        <v>683</v>
      </c>
      <c r="B221" s="64" t="s">
        <v>387</v>
      </c>
      <c r="C221" s="64"/>
      <c r="D221" s="64" t="s">
        <v>350</v>
      </c>
      <c r="E221" s="11"/>
      <c r="F221" s="11"/>
      <c r="G221" s="8"/>
      <c r="I221" s="64"/>
      <c r="J221" s="48"/>
      <c r="K221" s="107"/>
      <c r="M221" s="64"/>
      <c r="N221" s="183"/>
      <c r="P221" s="112">
        <v>4</v>
      </c>
      <c r="Q221" s="182">
        <v>2000</v>
      </c>
      <c r="S221" s="112"/>
      <c r="T221" s="182"/>
      <c r="V221" s="84"/>
      <c r="W221" s="84"/>
      <c r="X221" s="84"/>
      <c r="Y221" s="84"/>
      <c r="Z221" s="84"/>
      <c r="AA221" s="66"/>
      <c r="AB221" s="5"/>
      <c r="AC221" s="5"/>
      <c r="AD221" s="5"/>
      <c r="AE221" s="5"/>
      <c r="AF221" s="5"/>
      <c r="AG221" s="5"/>
      <c r="AH221" s="5"/>
      <c r="AI221" s="5"/>
      <c r="AJ221" s="5"/>
      <c r="AK221" s="5"/>
      <c r="AL221" s="5"/>
      <c r="AM221" s="5"/>
    </row>
    <row r="222" spans="1:39" s="4" customFormat="1" ht="14.5">
      <c r="A222" s="64" t="s">
        <v>683</v>
      </c>
      <c r="B222" s="64" t="s">
        <v>388</v>
      </c>
      <c r="C222" s="64"/>
      <c r="D222" s="64" t="s">
        <v>389</v>
      </c>
      <c r="E222" s="11"/>
      <c r="F222" s="11"/>
      <c r="G222" s="8"/>
      <c r="I222" s="64"/>
      <c r="J222" s="48"/>
      <c r="K222" s="107"/>
      <c r="M222" s="64"/>
      <c r="N222" s="183"/>
      <c r="P222" s="112">
        <v>1</v>
      </c>
      <c r="Q222" s="182">
        <v>300</v>
      </c>
      <c r="S222" s="112"/>
      <c r="T222" s="182"/>
      <c r="V222" s="84"/>
      <c r="W222" s="84"/>
      <c r="X222" s="84"/>
      <c r="Y222" s="84"/>
      <c r="Z222" s="84"/>
      <c r="AA222" s="66"/>
      <c r="AB222" s="5"/>
      <c r="AC222" s="5"/>
      <c r="AD222" s="5"/>
      <c r="AE222" s="5"/>
      <c r="AF222" s="5"/>
      <c r="AG222" s="5"/>
      <c r="AH222" s="5"/>
      <c r="AI222" s="5"/>
      <c r="AJ222" s="5"/>
      <c r="AK222" s="5"/>
      <c r="AL222" s="5"/>
      <c r="AM222" s="5"/>
    </row>
    <row r="223" spans="1:39" s="4" customFormat="1" ht="14.5">
      <c r="A223" s="64" t="s">
        <v>683</v>
      </c>
      <c r="B223" s="64" t="s">
        <v>390</v>
      </c>
      <c r="C223" s="64"/>
      <c r="D223" s="64" t="s">
        <v>118</v>
      </c>
      <c r="E223" s="11"/>
      <c r="F223" s="11"/>
      <c r="G223" s="8"/>
      <c r="I223" s="64"/>
      <c r="J223" s="48"/>
      <c r="K223" s="107"/>
      <c r="M223" s="64"/>
      <c r="N223" s="183"/>
      <c r="P223" s="112">
        <v>3</v>
      </c>
      <c r="Q223" s="182">
        <v>1500</v>
      </c>
      <c r="S223" s="112"/>
      <c r="T223" s="182"/>
      <c r="V223" s="84"/>
      <c r="W223" s="84"/>
      <c r="X223" s="84"/>
      <c r="Y223" s="84"/>
      <c r="Z223" s="84"/>
      <c r="AA223" s="66"/>
      <c r="AB223" s="5"/>
      <c r="AC223" s="5"/>
      <c r="AD223" s="5"/>
      <c r="AE223" s="5"/>
      <c r="AF223" s="5"/>
      <c r="AG223" s="5"/>
      <c r="AH223" s="5"/>
      <c r="AI223" s="5"/>
      <c r="AJ223" s="5"/>
      <c r="AK223" s="5"/>
      <c r="AL223" s="5"/>
      <c r="AM223" s="5"/>
    </row>
    <row r="224" spans="1:39" s="4" customFormat="1" ht="14.5">
      <c r="A224" s="64" t="s">
        <v>683</v>
      </c>
      <c r="B224" s="64" t="s">
        <v>391</v>
      </c>
      <c r="C224" s="64"/>
      <c r="D224" s="64" t="s">
        <v>210</v>
      </c>
      <c r="E224" s="11"/>
      <c r="F224" s="11"/>
      <c r="G224" s="8"/>
      <c r="I224" s="64"/>
      <c r="J224" s="48"/>
      <c r="K224" s="107"/>
      <c r="M224" s="64">
        <v>30</v>
      </c>
      <c r="N224" s="183">
        <v>15791</v>
      </c>
      <c r="P224" s="112">
        <v>389</v>
      </c>
      <c r="Q224" s="182">
        <v>197400.23</v>
      </c>
      <c r="S224" s="112">
        <v>18</v>
      </c>
      <c r="T224" s="182">
        <v>5460</v>
      </c>
      <c r="V224" s="84"/>
      <c r="W224" s="84"/>
      <c r="X224" s="84"/>
      <c r="Y224" s="84"/>
      <c r="Z224" s="84"/>
      <c r="AA224" s="66"/>
      <c r="AB224" s="5"/>
      <c r="AC224" s="5"/>
      <c r="AD224" s="5"/>
      <c r="AE224" s="5"/>
      <c r="AF224" s="5"/>
      <c r="AG224" s="5"/>
      <c r="AH224" s="5"/>
      <c r="AI224" s="5"/>
      <c r="AJ224" s="5"/>
      <c r="AK224" s="5"/>
      <c r="AL224" s="5"/>
      <c r="AM224" s="5"/>
    </row>
    <row r="225" spans="1:39" s="4" customFormat="1" ht="14.5">
      <c r="A225" s="64" t="s">
        <v>683</v>
      </c>
      <c r="B225" s="64" t="s">
        <v>393</v>
      </c>
      <c r="C225" s="64"/>
      <c r="D225" s="64" t="s">
        <v>91</v>
      </c>
      <c r="E225" s="11"/>
      <c r="F225" s="11"/>
      <c r="G225" s="8"/>
      <c r="I225" s="64"/>
      <c r="J225" s="48"/>
      <c r="K225" s="107"/>
      <c r="M225" s="64">
        <v>3</v>
      </c>
      <c r="N225" s="183">
        <v>2329</v>
      </c>
      <c r="P225" s="112">
        <v>29</v>
      </c>
      <c r="Q225" s="182">
        <v>13700</v>
      </c>
      <c r="S225" s="112">
        <v>1</v>
      </c>
      <c r="T225" s="182">
        <v>170</v>
      </c>
      <c r="V225" s="84"/>
      <c r="W225" s="84"/>
      <c r="X225" s="84"/>
      <c r="Y225" s="84"/>
      <c r="Z225" s="84"/>
      <c r="AA225" s="66"/>
      <c r="AB225" s="5"/>
      <c r="AC225" s="5"/>
      <c r="AD225" s="5"/>
      <c r="AE225" s="5"/>
      <c r="AF225" s="5"/>
      <c r="AG225" s="5"/>
      <c r="AH225" s="5"/>
      <c r="AI225" s="5"/>
      <c r="AJ225" s="5"/>
      <c r="AK225" s="5"/>
      <c r="AL225" s="5"/>
      <c r="AM225" s="5"/>
    </row>
    <row r="226" spans="1:39" s="4" customFormat="1" ht="14.5">
      <c r="A226" s="64" t="s">
        <v>683</v>
      </c>
      <c r="B226" s="64" t="s">
        <v>394</v>
      </c>
      <c r="C226" s="64"/>
      <c r="D226" s="64" t="s">
        <v>254</v>
      </c>
      <c r="E226" s="11"/>
      <c r="F226" s="11"/>
      <c r="G226" s="8"/>
      <c r="I226" s="64"/>
      <c r="J226" s="48"/>
      <c r="K226" s="107"/>
      <c r="M226" s="64"/>
      <c r="N226" s="183"/>
      <c r="P226" s="112">
        <v>1</v>
      </c>
      <c r="Q226" s="182">
        <v>500</v>
      </c>
      <c r="S226" s="112"/>
      <c r="T226" s="182"/>
      <c r="V226" s="84"/>
      <c r="W226" s="84"/>
      <c r="X226" s="84"/>
      <c r="Y226" s="84"/>
      <c r="Z226" s="84"/>
      <c r="AA226" s="66"/>
      <c r="AB226" s="5"/>
      <c r="AC226" s="5"/>
      <c r="AD226" s="5"/>
      <c r="AE226" s="5"/>
      <c r="AF226" s="5"/>
      <c r="AG226" s="5"/>
      <c r="AH226" s="5"/>
      <c r="AI226" s="5"/>
      <c r="AJ226" s="5"/>
      <c r="AK226" s="5"/>
      <c r="AL226" s="5"/>
      <c r="AM226" s="5"/>
    </row>
    <row r="227" spans="1:39" s="4" customFormat="1" ht="14.5">
      <c r="A227" s="64" t="s">
        <v>683</v>
      </c>
      <c r="B227" s="64" t="s">
        <v>395</v>
      </c>
      <c r="C227" s="64"/>
      <c r="D227" s="64" t="s">
        <v>396</v>
      </c>
      <c r="E227" s="11"/>
      <c r="F227" s="11"/>
      <c r="G227" s="8"/>
      <c r="I227" s="64"/>
      <c r="J227" s="48"/>
      <c r="K227" s="107"/>
      <c r="M227" s="64">
        <v>6</v>
      </c>
      <c r="N227" s="183">
        <v>2092.23</v>
      </c>
      <c r="P227" s="112">
        <v>102</v>
      </c>
      <c r="Q227" s="182">
        <v>45193.21</v>
      </c>
      <c r="S227" s="112"/>
      <c r="T227" s="182"/>
      <c r="V227" s="84"/>
      <c r="W227" s="84"/>
      <c r="X227" s="84"/>
      <c r="Y227" s="84"/>
      <c r="Z227" s="84"/>
      <c r="AA227" s="66"/>
      <c r="AB227" s="5"/>
      <c r="AC227" s="5"/>
      <c r="AD227" s="5"/>
      <c r="AE227" s="5"/>
      <c r="AF227" s="5"/>
      <c r="AG227" s="5"/>
      <c r="AH227" s="5"/>
      <c r="AI227" s="5"/>
      <c r="AJ227" s="5"/>
      <c r="AK227" s="5"/>
      <c r="AL227" s="5"/>
      <c r="AM227" s="5"/>
    </row>
    <row r="228" spans="1:39" s="4" customFormat="1" ht="14.5">
      <c r="A228" s="64" t="s">
        <v>683</v>
      </c>
      <c r="B228" s="64" t="s">
        <v>397</v>
      </c>
      <c r="C228" s="64"/>
      <c r="D228" s="64" t="s">
        <v>398</v>
      </c>
      <c r="E228" s="11"/>
      <c r="F228" s="11"/>
      <c r="G228" s="8"/>
      <c r="I228" s="64"/>
      <c r="J228" s="48"/>
      <c r="K228" s="107"/>
      <c r="M228" s="64"/>
      <c r="N228" s="183"/>
      <c r="P228" s="112">
        <v>9</v>
      </c>
      <c r="Q228" s="182">
        <v>4300</v>
      </c>
      <c r="S228" s="112"/>
      <c r="T228" s="182"/>
      <c r="V228" s="84"/>
      <c r="W228" s="84"/>
      <c r="X228" s="84"/>
      <c r="Y228" s="84"/>
      <c r="Z228" s="84"/>
      <c r="AA228" s="66"/>
      <c r="AB228" s="5"/>
      <c r="AC228" s="5"/>
      <c r="AD228" s="5"/>
      <c r="AE228" s="5"/>
      <c r="AF228" s="5"/>
      <c r="AG228" s="5"/>
      <c r="AH228" s="5"/>
      <c r="AI228" s="5"/>
      <c r="AJ228" s="5"/>
      <c r="AK228" s="5"/>
      <c r="AL228" s="5"/>
      <c r="AM228" s="5"/>
    </row>
    <row r="229" spans="1:39" s="4" customFormat="1" ht="14.5">
      <c r="A229" s="64" t="s">
        <v>683</v>
      </c>
      <c r="B229" s="64" t="s">
        <v>583</v>
      </c>
      <c r="C229" s="64"/>
      <c r="D229" s="64" t="s">
        <v>191</v>
      </c>
      <c r="E229" s="11"/>
      <c r="F229" s="11"/>
      <c r="G229" s="8"/>
      <c r="I229" s="64"/>
      <c r="J229" s="48"/>
      <c r="K229" s="107"/>
      <c r="M229" s="64">
        <v>1</v>
      </c>
      <c r="N229" s="183">
        <v>529</v>
      </c>
      <c r="P229" s="112"/>
      <c r="Q229" s="182"/>
      <c r="S229" s="112"/>
      <c r="T229" s="182"/>
      <c r="V229" s="84"/>
      <c r="W229" s="84"/>
      <c r="X229" s="84"/>
      <c r="Y229" s="84"/>
      <c r="Z229" s="84"/>
      <c r="AA229" s="66"/>
      <c r="AB229" s="5"/>
      <c r="AC229" s="5"/>
      <c r="AD229" s="5"/>
      <c r="AE229" s="5"/>
      <c r="AF229" s="5"/>
      <c r="AG229" s="5"/>
      <c r="AH229" s="5"/>
      <c r="AI229" s="5"/>
      <c r="AJ229" s="5"/>
      <c r="AK229" s="5"/>
      <c r="AL229" s="5"/>
      <c r="AM229" s="5"/>
    </row>
    <row r="230" spans="1:39" s="4" customFormat="1" ht="14.5">
      <c r="A230" s="64" t="s">
        <v>683</v>
      </c>
      <c r="B230" s="64" t="s">
        <v>399</v>
      </c>
      <c r="C230" s="64"/>
      <c r="D230" s="64" t="s">
        <v>400</v>
      </c>
      <c r="E230" s="11"/>
      <c r="F230" s="11"/>
      <c r="G230" s="8"/>
      <c r="I230" s="64"/>
      <c r="J230" s="48"/>
      <c r="K230" s="107"/>
      <c r="M230" s="64">
        <v>1</v>
      </c>
      <c r="N230" s="183">
        <v>400</v>
      </c>
      <c r="P230" s="112">
        <v>6</v>
      </c>
      <c r="Q230" s="182">
        <v>2900</v>
      </c>
      <c r="S230" s="112"/>
      <c r="T230" s="182"/>
      <c r="V230" s="84"/>
      <c r="W230" s="84"/>
      <c r="X230" s="84"/>
      <c r="Y230" s="84"/>
      <c r="Z230" s="84"/>
      <c r="AA230" s="66"/>
      <c r="AB230" s="5"/>
      <c r="AC230" s="5"/>
      <c r="AD230" s="5"/>
      <c r="AE230" s="5"/>
      <c r="AF230" s="5"/>
      <c r="AG230" s="5"/>
      <c r="AH230" s="5"/>
      <c r="AI230" s="5"/>
      <c r="AJ230" s="5"/>
      <c r="AK230" s="5"/>
      <c r="AL230" s="5"/>
      <c r="AM230" s="5"/>
    </row>
    <row r="231" spans="1:39" s="4" customFormat="1" ht="14.5">
      <c r="A231" s="64" t="s">
        <v>683</v>
      </c>
      <c r="B231" s="64" t="s">
        <v>401</v>
      </c>
      <c r="C231" s="64"/>
      <c r="D231" s="64" t="s">
        <v>258</v>
      </c>
      <c r="E231" s="11"/>
      <c r="F231" s="11"/>
      <c r="G231" s="8"/>
      <c r="I231" s="64"/>
      <c r="J231" s="48"/>
      <c r="K231" s="107"/>
      <c r="M231" s="64"/>
      <c r="N231" s="183"/>
      <c r="P231" s="112">
        <v>1</v>
      </c>
      <c r="Q231" s="182">
        <v>300</v>
      </c>
      <c r="S231" s="112"/>
      <c r="T231" s="182"/>
      <c r="V231" s="84"/>
      <c r="W231" s="84"/>
      <c r="X231" s="84"/>
      <c r="Y231" s="84"/>
      <c r="Z231" s="84"/>
      <c r="AA231" s="66"/>
      <c r="AB231" s="5"/>
      <c r="AC231" s="5"/>
      <c r="AD231" s="5"/>
      <c r="AE231" s="5"/>
      <c r="AF231" s="5"/>
      <c r="AG231" s="5"/>
      <c r="AH231" s="5"/>
      <c r="AI231" s="5"/>
      <c r="AJ231" s="5"/>
      <c r="AK231" s="5"/>
      <c r="AL231" s="5"/>
      <c r="AM231" s="5"/>
    </row>
    <row r="232" spans="1:39" s="4" customFormat="1" ht="14.5">
      <c r="A232" s="64" t="s">
        <v>683</v>
      </c>
      <c r="B232" s="64" t="s">
        <v>707</v>
      </c>
      <c r="C232" s="64"/>
      <c r="D232" s="64" t="s">
        <v>258</v>
      </c>
      <c r="E232" s="11"/>
      <c r="F232" s="11"/>
      <c r="G232" s="8"/>
      <c r="I232" s="64"/>
      <c r="J232" s="48"/>
      <c r="K232" s="107"/>
      <c r="M232" s="64"/>
      <c r="N232" s="183"/>
      <c r="P232" s="112">
        <v>1</v>
      </c>
      <c r="Q232" s="182">
        <v>500</v>
      </c>
      <c r="S232" s="112">
        <v>1</v>
      </c>
      <c r="T232" s="182">
        <v>200</v>
      </c>
      <c r="V232" s="84"/>
      <c r="W232" s="84"/>
      <c r="X232" s="84"/>
      <c r="Y232" s="84"/>
      <c r="Z232" s="84"/>
      <c r="AA232" s="66"/>
      <c r="AB232" s="5"/>
      <c r="AC232" s="5"/>
      <c r="AD232" s="5"/>
      <c r="AE232" s="5"/>
      <c r="AF232" s="5"/>
      <c r="AG232" s="5"/>
      <c r="AH232" s="5"/>
      <c r="AI232" s="5"/>
      <c r="AJ232" s="5"/>
      <c r="AK232" s="5"/>
      <c r="AL232" s="5"/>
      <c r="AM232" s="5"/>
    </row>
    <row r="233" spans="1:39" s="4" customFormat="1" ht="14.5">
      <c r="A233" s="64" t="s">
        <v>683</v>
      </c>
      <c r="B233" s="64" t="s">
        <v>403</v>
      </c>
      <c r="C233" s="64"/>
      <c r="D233" s="64" t="s">
        <v>158</v>
      </c>
      <c r="E233" s="11"/>
      <c r="F233" s="11"/>
      <c r="G233" s="8"/>
      <c r="I233" s="64"/>
      <c r="J233" s="48"/>
      <c r="K233" s="107"/>
      <c r="M233" s="64"/>
      <c r="N233" s="183"/>
      <c r="P233" s="112">
        <v>1</v>
      </c>
      <c r="Q233" s="182">
        <v>500</v>
      </c>
      <c r="S233" s="112"/>
      <c r="T233" s="182"/>
      <c r="V233" s="84"/>
      <c r="W233" s="84"/>
      <c r="X233" s="84"/>
      <c r="Y233" s="84"/>
      <c r="Z233" s="84"/>
      <c r="AA233" s="66"/>
      <c r="AB233" s="5"/>
      <c r="AC233" s="5"/>
      <c r="AD233" s="5"/>
      <c r="AE233" s="5"/>
      <c r="AF233" s="5"/>
      <c r="AG233" s="5"/>
      <c r="AH233" s="5"/>
      <c r="AI233" s="5"/>
      <c r="AJ233" s="5"/>
      <c r="AK233" s="5"/>
      <c r="AL233" s="5"/>
      <c r="AM233" s="5"/>
    </row>
    <row r="234" spans="1:39" s="4" customFormat="1" ht="14.5">
      <c r="A234" s="64" t="s">
        <v>683</v>
      </c>
      <c r="B234" s="64" t="s">
        <v>461</v>
      </c>
      <c r="C234" s="64"/>
      <c r="D234" s="64" t="s">
        <v>126</v>
      </c>
      <c r="E234" s="11"/>
      <c r="F234" s="11"/>
      <c r="G234" s="8"/>
      <c r="I234" s="64"/>
      <c r="J234" s="48"/>
      <c r="K234" s="107"/>
      <c r="M234" s="64"/>
      <c r="N234" s="183"/>
      <c r="P234" s="112">
        <v>1</v>
      </c>
      <c r="Q234" s="182">
        <v>500</v>
      </c>
      <c r="S234" s="112"/>
      <c r="T234" s="182"/>
      <c r="V234" s="84"/>
      <c r="W234" s="84"/>
      <c r="X234" s="84"/>
      <c r="Y234" s="84"/>
      <c r="Z234" s="84"/>
      <c r="AA234" s="66"/>
      <c r="AB234" s="5"/>
      <c r="AC234" s="5"/>
      <c r="AD234" s="5"/>
      <c r="AE234" s="5"/>
      <c r="AF234" s="5"/>
      <c r="AG234" s="5"/>
      <c r="AH234" s="5"/>
      <c r="AI234" s="5"/>
      <c r="AJ234" s="5"/>
      <c r="AK234" s="5"/>
      <c r="AL234" s="5"/>
      <c r="AM234" s="5"/>
    </row>
    <row r="235" spans="1:39" s="4" customFormat="1" ht="14.5">
      <c r="A235" s="64" t="s">
        <v>683</v>
      </c>
      <c r="B235" s="64" t="s">
        <v>404</v>
      </c>
      <c r="C235" s="64"/>
      <c r="D235" s="64" t="s">
        <v>89</v>
      </c>
      <c r="E235" s="11"/>
      <c r="F235" s="11"/>
      <c r="G235" s="8"/>
      <c r="I235" s="64"/>
      <c r="J235" s="48"/>
      <c r="K235" s="107"/>
      <c r="M235" s="64">
        <v>1</v>
      </c>
      <c r="N235" s="183">
        <v>300</v>
      </c>
      <c r="P235" s="112">
        <v>5</v>
      </c>
      <c r="Q235" s="182">
        <v>1700</v>
      </c>
      <c r="S235" s="112"/>
      <c r="T235" s="182"/>
      <c r="V235" s="84"/>
      <c r="W235" s="84"/>
      <c r="X235" s="84"/>
      <c r="Y235" s="84"/>
      <c r="Z235" s="84"/>
      <c r="AA235" s="66"/>
      <c r="AB235" s="5"/>
      <c r="AC235" s="5"/>
      <c r="AD235" s="5"/>
      <c r="AE235" s="5"/>
      <c r="AF235" s="5"/>
      <c r="AG235" s="5"/>
      <c r="AH235" s="5"/>
      <c r="AI235" s="5"/>
      <c r="AJ235" s="5"/>
      <c r="AK235" s="5"/>
      <c r="AL235" s="5"/>
      <c r="AM235" s="5"/>
    </row>
    <row r="236" spans="1:39" s="4" customFormat="1" ht="14.5">
      <c r="A236" s="64" t="s">
        <v>683</v>
      </c>
      <c r="B236" s="64" t="s">
        <v>407</v>
      </c>
      <c r="C236" s="64"/>
      <c r="D236" s="64" t="s">
        <v>408</v>
      </c>
      <c r="E236" s="11"/>
      <c r="F236" s="11"/>
      <c r="G236" s="8"/>
      <c r="I236" s="64"/>
      <c r="J236" s="48"/>
      <c r="K236" s="107"/>
      <c r="M236" s="64">
        <v>1</v>
      </c>
      <c r="N236" s="183">
        <v>529</v>
      </c>
      <c r="P236" s="112">
        <v>36</v>
      </c>
      <c r="Q236" s="182">
        <v>17200</v>
      </c>
      <c r="S236" s="112">
        <v>3</v>
      </c>
      <c r="T236" s="182">
        <v>1971</v>
      </c>
      <c r="V236" s="84"/>
      <c r="W236" s="84"/>
      <c r="X236" s="84"/>
      <c r="Y236" s="84"/>
      <c r="Z236" s="84"/>
      <c r="AA236" s="66"/>
      <c r="AB236" s="5"/>
      <c r="AC236" s="5"/>
      <c r="AD236" s="5"/>
      <c r="AE236" s="5"/>
      <c r="AF236" s="5"/>
      <c r="AG236" s="5"/>
      <c r="AH236" s="5"/>
      <c r="AI236" s="5"/>
      <c r="AJ236" s="5"/>
      <c r="AK236" s="5"/>
      <c r="AL236" s="5"/>
      <c r="AM236" s="5"/>
    </row>
    <row r="237" spans="1:39" s="4" customFormat="1" ht="14.5">
      <c r="A237" s="64" t="s">
        <v>683</v>
      </c>
      <c r="B237" s="64" t="s">
        <v>411</v>
      </c>
      <c r="C237" s="64"/>
      <c r="D237" s="64" t="s">
        <v>118</v>
      </c>
      <c r="E237" s="11"/>
      <c r="F237" s="11"/>
      <c r="G237" s="8"/>
      <c r="I237" s="64"/>
      <c r="J237" s="48"/>
      <c r="K237" s="107"/>
      <c r="M237" s="64"/>
      <c r="N237" s="183"/>
      <c r="P237" s="112">
        <v>2</v>
      </c>
      <c r="Q237" s="182">
        <v>1000</v>
      </c>
      <c r="S237" s="112"/>
      <c r="T237" s="182"/>
      <c r="V237" s="84"/>
      <c r="W237" s="84"/>
      <c r="X237" s="84"/>
      <c r="Y237" s="84"/>
      <c r="Z237" s="84"/>
      <c r="AA237" s="66"/>
      <c r="AB237" s="5"/>
      <c r="AC237" s="5"/>
      <c r="AD237" s="5"/>
      <c r="AE237" s="5"/>
      <c r="AF237" s="5"/>
      <c r="AG237" s="5"/>
      <c r="AH237" s="5"/>
      <c r="AI237" s="5"/>
      <c r="AJ237" s="5"/>
      <c r="AK237" s="5"/>
      <c r="AL237" s="5"/>
      <c r="AM237" s="5"/>
    </row>
    <row r="238" spans="1:39" s="4" customFormat="1" ht="14.5">
      <c r="A238" s="64" t="s">
        <v>683</v>
      </c>
      <c r="B238" s="64" t="s">
        <v>412</v>
      </c>
      <c r="C238" s="64"/>
      <c r="D238" s="64" t="s">
        <v>144</v>
      </c>
      <c r="E238" s="11"/>
      <c r="F238" s="11"/>
      <c r="G238" s="8"/>
      <c r="I238" s="64"/>
      <c r="J238" s="48"/>
      <c r="K238" s="107"/>
      <c r="M238" s="64"/>
      <c r="N238" s="183"/>
      <c r="P238" s="112">
        <v>5</v>
      </c>
      <c r="Q238" s="182">
        <v>2900</v>
      </c>
      <c r="S238" s="112"/>
      <c r="T238" s="182"/>
      <c r="V238" s="84"/>
      <c r="W238" s="84"/>
      <c r="X238" s="84"/>
      <c r="Y238" s="84"/>
      <c r="Z238" s="84"/>
      <c r="AA238" s="66"/>
      <c r="AB238" s="5"/>
      <c r="AC238" s="5"/>
      <c r="AD238" s="5"/>
      <c r="AE238" s="5"/>
      <c r="AF238" s="5"/>
      <c r="AG238" s="5"/>
      <c r="AH238" s="5"/>
      <c r="AI238" s="5"/>
      <c r="AJ238" s="5"/>
      <c r="AK238" s="5"/>
      <c r="AL238" s="5"/>
      <c r="AM238" s="5"/>
    </row>
    <row r="239" spans="1:39" s="4" customFormat="1" ht="14.5">
      <c r="A239" s="64" t="s">
        <v>683</v>
      </c>
      <c r="B239" s="64" t="s">
        <v>708</v>
      </c>
      <c r="C239" s="64"/>
      <c r="D239" s="64" t="s">
        <v>105</v>
      </c>
      <c r="E239" s="11"/>
      <c r="F239" s="11"/>
      <c r="G239" s="8"/>
      <c r="I239" s="64"/>
      <c r="J239" s="48"/>
      <c r="K239" s="107"/>
      <c r="M239" s="64">
        <v>2</v>
      </c>
      <c r="N239" s="183">
        <v>1229</v>
      </c>
      <c r="P239" s="112">
        <v>60</v>
      </c>
      <c r="Q239" s="182">
        <v>25958</v>
      </c>
      <c r="S239" s="112">
        <v>4</v>
      </c>
      <c r="T239" s="182">
        <v>939.13</v>
      </c>
      <c r="V239" s="84"/>
      <c r="W239" s="84"/>
      <c r="X239" s="84"/>
      <c r="Y239" s="84"/>
      <c r="Z239" s="84"/>
      <c r="AA239" s="66"/>
      <c r="AB239" s="5"/>
      <c r="AC239" s="5"/>
      <c r="AD239" s="5"/>
      <c r="AE239" s="5"/>
      <c r="AF239" s="5"/>
      <c r="AG239" s="5"/>
      <c r="AH239" s="5"/>
      <c r="AI239" s="5"/>
      <c r="AJ239" s="5"/>
      <c r="AK239" s="5"/>
      <c r="AL239" s="5"/>
      <c r="AM239" s="5"/>
    </row>
    <row r="240" spans="1:39" s="4" customFormat="1" ht="14.5">
      <c r="A240" s="64" t="s">
        <v>683</v>
      </c>
      <c r="B240" s="64" t="s">
        <v>414</v>
      </c>
      <c r="C240" s="64"/>
      <c r="D240" s="64" t="s">
        <v>98</v>
      </c>
      <c r="E240" s="11"/>
      <c r="F240" s="11"/>
      <c r="G240" s="8"/>
      <c r="I240" s="64"/>
      <c r="J240" s="48"/>
      <c r="K240" s="107"/>
      <c r="M240" s="64"/>
      <c r="N240" s="183"/>
      <c r="P240" s="112">
        <v>9</v>
      </c>
      <c r="Q240" s="182">
        <v>5000</v>
      </c>
      <c r="S240" s="112"/>
      <c r="T240" s="182"/>
      <c r="V240" s="84"/>
      <c r="W240" s="84"/>
      <c r="X240" s="84"/>
      <c r="Y240" s="84"/>
      <c r="Z240" s="84"/>
      <c r="AA240" s="66"/>
      <c r="AB240" s="5"/>
      <c r="AC240" s="5"/>
      <c r="AD240" s="5"/>
      <c r="AE240" s="5"/>
      <c r="AF240" s="5"/>
      <c r="AG240" s="5"/>
      <c r="AH240" s="5"/>
      <c r="AI240" s="5"/>
      <c r="AJ240" s="5"/>
      <c r="AK240" s="5"/>
      <c r="AL240" s="5"/>
      <c r="AM240" s="5"/>
    </row>
    <row r="241" spans="1:39" s="4" customFormat="1" ht="14.5">
      <c r="A241" s="64" t="s">
        <v>683</v>
      </c>
      <c r="B241" s="64" t="s">
        <v>415</v>
      </c>
      <c r="C241" s="64"/>
      <c r="D241" s="64" t="s">
        <v>258</v>
      </c>
      <c r="E241" s="11"/>
      <c r="F241" s="11"/>
      <c r="G241" s="8"/>
      <c r="I241" s="64"/>
      <c r="J241" s="48"/>
      <c r="K241" s="107"/>
      <c r="M241" s="64">
        <v>1</v>
      </c>
      <c r="N241" s="183">
        <v>300</v>
      </c>
      <c r="P241" s="112"/>
      <c r="Q241" s="182"/>
      <c r="S241" s="112"/>
      <c r="T241" s="182"/>
      <c r="V241" s="84"/>
      <c r="W241" s="84"/>
      <c r="X241" s="84"/>
      <c r="Y241" s="84"/>
      <c r="Z241" s="84"/>
      <c r="AA241" s="66"/>
      <c r="AB241" s="5"/>
      <c r="AC241" s="5"/>
      <c r="AD241" s="5"/>
      <c r="AE241" s="5"/>
      <c r="AF241" s="5"/>
      <c r="AG241" s="5"/>
      <c r="AH241" s="5"/>
      <c r="AI241" s="5"/>
      <c r="AJ241" s="5"/>
      <c r="AK241" s="5"/>
      <c r="AL241" s="5"/>
      <c r="AM241" s="5"/>
    </row>
    <row r="242" spans="1:39" s="4" customFormat="1" ht="14.5">
      <c r="A242" s="64" t="s">
        <v>683</v>
      </c>
      <c r="B242" s="64" t="s">
        <v>416</v>
      </c>
      <c r="C242" s="64"/>
      <c r="D242" s="64" t="s">
        <v>94</v>
      </c>
      <c r="E242" s="11"/>
      <c r="F242" s="11"/>
      <c r="G242" s="8"/>
      <c r="I242" s="64"/>
      <c r="J242" s="48"/>
      <c r="K242" s="107"/>
      <c r="M242" s="64"/>
      <c r="N242" s="183"/>
      <c r="P242" s="112">
        <v>6</v>
      </c>
      <c r="Q242" s="182">
        <v>2000</v>
      </c>
      <c r="S242" s="112">
        <v>1</v>
      </c>
      <c r="T242" s="182">
        <v>200</v>
      </c>
      <c r="V242" s="84"/>
      <c r="W242" s="84"/>
      <c r="X242" s="84"/>
      <c r="Y242" s="84"/>
      <c r="Z242" s="84"/>
      <c r="AA242" s="66"/>
      <c r="AB242" s="5"/>
      <c r="AC242" s="5"/>
      <c r="AD242" s="5"/>
      <c r="AE242" s="5"/>
      <c r="AF242" s="5"/>
      <c r="AG242" s="5"/>
      <c r="AH242" s="5"/>
      <c r="AI242" s="5"/>
      <c r="AJ242" s="5"/>
      <c r="AK242" s="5"/>
      <c r="AL242" s="5"/>
      <c r="AM242" s="5"/>
    </row>
    <row r="243" spans="1:39" s="4" customFormat="1" ht="14.5">
      <c r="A243" s="64" t="s">
        <v>683</v>
      </c>
      <c r="B243" s="64" t="s">
        <v>417</v>
      </c>
      <c r="C243" s="64"/>
      <c r="D243" s="64" t="s">
        <v>146</v>
      </c>
      <c r="E243" s="11"/>
      <c r="F243" s="11"/>
      <c r="G243" s="8"/>
      <c r="I243" s="64"/>
      <c r="J243" s="48"/>
      <c r="K243" s="107"/>
      <c r="M243" s="64"/>
      <c r="N243" s="183"/>
      <c r="P243" s="112">
        <v>1</v>
      </c>
      <c r="Q243" s="182">
        <v>800</v>
      </c>
      <c r="S243" s="112"/>
      <c r="T243" s="182"/>
      <c r="V243" s="84"/>
      <c r="W243" s="84"/>
      <c r="X243" s="84"/>
      <c r="Y243" s="84"/>
      <c r="Z243" s="84"/>
      <c r="AA243" s="66"/>
      <c r="AB243" s="5"/>
      <c r="AC243" s="5"/>
      <c r="AD243" s="5"/>
      <c r="AE243" s="5"/>
      <c r="AF243" s="5"/>
      <c r="AG243" s="5"/>
      <c r="AH243" s="5"/>
      <c r="AI243" s="5"/>
      <c r="AJ243" s="5"/>
      <c r="AK243" s="5"/>
      <c r="AL243" s="5"/>
      <c r="AM243" s="5"/>
    </row>
    <row r="244" spans="1:39" s="4" customFormat="1" ht="14.5">
      <c r="A244" s="64" t="s">
        <v>683</v>
      </c>
      <c r="B244" s="64" t="s">
        <v>418</v>
      </c>
      <c r="C244" s="64"/>
      <c r="D244" s="64" t="s">
        <v>419</v>
      </c>
      <c r="E244" s="11"/>
      <c r="F244" s="11"/>
      <c r="G244" s="8"/>
      <c r="I244" s="64"/>
      <c r="J244" s="48"/>
      <c r="K244" s="107"/>
      <c r="M244" s="64">
        <v>1</v>
      </c>
      <c r="N244" s="183">
        <v>300</v>
      </c>
      <c r="P244" s="112">
        <v>4</v>
      </c>
      <c r="Q244" s="182">
        <v>1600</v>
      </c>
      <c r="S244" s="112">
        <v>1</v>
      </c>
      <c r="T244" s="182">
        <v>1230</v>
      </c>
      <c r="V244" s="84"/>
      <c r="W244" s="84"/>
      <c r="X244" s="84"/>
      <c r="Y244" s="84"/>
      <c r="Z244" s="84"/>
      <c r="AA244" s="66"/>
      <c r="AB244" s="5"/>
      <c r="AC244" s="5"/>
      <c r="AD244" s="5"/>
      <c r="AE244" s="5"/>
      <c r="AF244" s="5"/>
      <c r="AG244" s="5"/>
      <c r="AH244" s="5"/>
      <c r="AI244" s="5"/>
      <c r="AJ244" s="5"/>
      <c r="AK244" s="5"/>
      <c r="AL244" s="5"/>
      <c r="AM244" s="5"/>
    </row>
    <row r="245" spans="1:39" s="4" customFormat="1" ht="14.5">
      <c r="A245" s="64" t="s">
        <v>683</v>
      </c>
      <c r="B245" s="64" t="s">
        <v>420</v>
      </c>
      <c r="C245" s="64"/>
      <c r="D245" s="64" t="s">
        <v>279</v>
      </c>
      <c r="E245" s="11"/>
      <c r="F245" s="11"/>
      <c r="G245" s="8"/>
      <c r="I245" s="64"/>
      <c r="J245" s="48"/>
      <c r="K245" s="107"/>
      <c r="M245" s="64">
        <v>2</v>
      </c>
      <c r="N245" s="183">
        <v>1129</v>
      </c>
      <c r="P245" s="112">
        <v>149</v>
      </c>
      <c r="Q245" s="182">
        <v>72423.67</v>
      </c>
      <c r="S245" s="112">
        <v>3</v>
      </c>
      <c r="T245" s="182">
        <v>815</v>
      </c>
      <c r="V245" s="84"/>
      <c r="W245" s="84"/>
      <c r="X245" s="84"/>
      <c r="Y245" s="84"/>
      <c r="Z245" s="84"/>
      <c r="AA245" s="66"/>
      <c r="AB245" s="5"/>
      <c r="AC245" s="5"/>
      <c r="AD245" s="5"/>
      <c r="AE245" s="5"/>
      <c r="AF245" s="5"/>
      <c r="AG245" s="5"/>
      <c r="AH245" s="5"/>
      <c r="AI245" s="5"/>
      <c r="AJ245" s="5"/>
      <c r="AK245" s="5"/>
      <c r="AL245" s="5"/>
      <c r="AM245" s="5"/>
    </row>
    <row r="246" spans="1:39" s="4" customFormat="1" ht="14.5">
      <c r="A246" s="64" t="s">
        <v>683</v>
      </c>
      <c r="B246" s="64" t="s">
        <v>421</v>
      </c>
      <c r="C246" s="64"/>
      <c r="D246" s="64" t="s">
        <v>129</v>
      </c>
      <c r="E246" s="11"/>
      <c r="F246" s="11"/>
      <c r="G246" s="8"/>
      <c r="I246" s="64"/>
      <c r="J246" s="48"/>
      <c r="K246" s="107"/>
      <c r="M246" s="64">
        <v>7</v>
      </c>
      <c r="N246" s="183">
        <v>2758</v>
      </c>
      <c r="P246" s="112">
        <v>127</v>
      </c>
      <c r="Q246" s="182">
        <v>64785.32</v>
      </c>
      <c r="S246" s="112">
        <v>7</v>
      </c>
      <c r="T246" s="182">
        <v>1681</v>
      </c>
      <c r="V246" s="84"/>
      <c r="W246" s="84"/>
      <c r="X246" s="84"/>
      <c r="Y246" s="84"/>
      <c r="Z246" s="84"/>
      <c r="AA246" s="66"/>
      <c r="AB246" s="5"/>
      <c r="AC246" s="5"/>
      <c r="AD246" s="5"/>
      <c r="AE246" s="5"/>
      <c r="AF246" s="5"/>
      <c r="AG246" s="5"/>
      <c r="AH246" s="5"/>
      <c r="AI246" s="5"/>
      <c r="AJ246" s="5"/>
      <c r="AK246" s="5"/>
      <c r="AL246" s="5"/>
      <c r="AM246" s="5"/>
    </row>
    <row r="247" spans="1:39" s="4" customFormat="1" ht="14.5">
      <c r="A247" s="64" t="s">
        <v>683</v>
      </c>
      <c r="B247" s="64" t="s">
        <v>421</v>
      </c>
      <c r="C247" s="64"/>
      <c r="D247" s="64" t="s">
        <v>116</v>
      </c>
      <c r="E247" s="11"/>
      <c r="F247" s="11"/>
      <c r="G247" s="8"/>
      <c r="I247" s="64"/>
      <c r="J247" s="48"/>
      <c r="K247" s="107"/>
      <c r="M247" s="64"/>
      <c r="N247" s="183"/>
      <c r="P247" s="112">
        <v>1</v>
      </c>
      <c r="Q247" s="182">
        <v>500</v>
      </c>
      <c r="S247" s="112"/>
      <c r="T247" s="182"/>
      <c r="V247" s="84"/>
      <c r="W247" s="84"/>
      <c r="X247" s="84"/>
      <c r="Y247" s="84"/>
      <c r="Z247" s="84"/>
      <c r="AA247" s="66"/>
      <c r="AB247" s="5"/>
      <c r="AC247" s="5"/>
      <c r="AD247" s="5"/>
      <c r="AE247" s="5"/>
      <c r="AF247" s="5"/>
      <c r="AG247" s="5"/>
      <c r="AH247" s="5"/>
      <c r="AI247" s="5"/>
      <c r="AJ247" s="5"/>
      <c r="AK247" s="5"/>
      <c r="AL247" s="5"/>
      <c r="AM247" s="5"/>
    </row>
    <row r="248" spans="1:39" s="4" customFormat="1" ht="14.5">
      <c r="A248" s="64" t="s">
        <v>683</v>
      </c>
      <c r="B248" s="64" t="s">
        <v>709</v>
      </c>
      <c r="C248" s="64"/>
      <c r="D248" s="64" t="s">
        <v>136</v>
      </c>
      <c r="E248" s="11"/>
      <c r="F248" s="11"/>
      <c r="G248" s="8"/>
      <c r="I248" s="64"/>
      <c r="J248" s="48"/>
      <c r="K248" s="107"/>
      <c r="M248" s="64">
        <v>1</v>
      </c>
      <c r="N248" s="183">
        <v>400</v>
      </c>
      <c r="P248" s="112"/>
      <c r="Q248" s="182"/>
      <c r="S248" s="112"/>
      <c r="T248" s="182"/>
      <c r="V248" s="84"/>
      <c r="W248" s="84"/>
      <c r="X248" s="84"/>
      <c r="Y248" s="84"/>
      <c r="Z248" s="84"/>
      <c r="AA248" s="66"/>
      <c r="AB248" s="5"/>
      <c r="AC248" s="5"/>
      <c r="AD248" s="5"/>
      <c r="AE248" s="5"/>
      <c r="AF248" s="5"/>
      <c r="AG248" s="5"/>
      <c r="AH248" s="5"/>
      <c r="AI248" s="5"/>
      <c r="AJ248" s="5"/>
      <c r="AK248" s="5"/>
      <c r="AL248" s="5"/>
      <c r="AM248" s="5"/>
    </row>
    <row r="249" spans="1:39" s="4" customFormat="1" ht="14.5">
      <c r="A249" s="64" t="s">
        <v>683</v>
      </c>
      <c r="B249" s="64" t="s">
        <v>423</v>
      </c>
      <c r="C249" s="64"/>
      <c r="D249" s="64" t="s">
        <v>424</v>
      </c>
      <c r="E249" s="11"/>
      <c r="F249" s="11"/>
      <c r="G249" s="8"/>
      <c r="I249" s="64"/>
      <c r="J249" s="48"/>
      <c r="K249" s="107"/>
      <c r="M249" s="64">
        <v>9</v>
      </c>
      <c r="N249" s="183">
        <v>3229</v>
      </c>
      <c r="P249" s="112">
        <v>109</v>
      </c>
      <c r="Q249" s="182">
        <v>46885.96</v>
      </c>
      <c r="S249" s="112">
        <v>2</v>
      </c>
      <c r="T249" s="182">
        <v>1404</v>
      </c>
      <c r="V249" s="84"/>
      <c r="W249" s="84"/>
      <c r="X249" s="84"/>
      <c r="Y249" s="84"/>
      <c r="Z249" s="84"/>
      <c r="AA249" s="66"/>
      <c r="AB249" s="5"/>
      <c r="AC249" s="5"/>
      <c r="AD249" s="5"/>
      <c r="AE249" s="5"/>
      <c r="AF249" s="5"/>
      <c r="AG249" s="5"/>
      <c r="AH249" s="5"/>
      <c r="AI249" s="5"/>
      <c r="AJ249" s="5"/>
      <c r="AK249" s="5"/>
      <c r="AL249" s="5"/>
      <c r="AM249" s="5"/>
    </row>
    <row r="250" spans="1:39" s="4" customFormat="1" ht="14.5">
      <c r="A250" s="64" t="s">
        <v>683</v>
      </c>
      <c r="B250" s="64" t="s">
        <v>425</v>
      </c>
      <c r="C250" s="64"/>
      <c r="D250" s="64" t="s">
        <v>185</v>
      </c>
      <c r="E250" s="11"/>
      <c r="F250" s="11"/>
      <c r="G250" s="8"/>
      <c r="I250" s="64"/>
      <c r="J250" s="48"/>
      <c r="K250" s="107"/>
      <c r="M250" s="64">
        <v>12</v>
      </c>
      <c r="N250" s="183">
        <v>5929.54</v>
      </c>
      <c r="P250" s="112">
        <v>184</v>
      </c>
      <c r="Q250" s="182">
        <v>93700</v>
      </c>
      <c r="S250" s="112">
        <v>6</v>
      </c>
      <c r="T250" s="182">
        <v>2871</v>
      </c>
      <c r="V250" s="84"/>
      <c r="W250" s="84"/>
      <c r="X250" s="84"/>
      <c r="Y250" s="84"/>
      <c r="Z250" s="84"/>
      <c r="AA250" s="66"/>
      <c r="AB250" s="5"/>
      <c r="AC250" s="5"/>
      <c r="AD250" s="5"/>
      <c r="AE250" s="5"/>
      <c r="AF250" s="5"/>
      <c r="AG250" s="5"/>
      <c r="AH250" s="5"/>
      <c r="AI250" s="5"/>
      <c r="AJ250" s="5"/>
      <c r="AK250" s="5"/>
      <c r="AL250" s="5"/>
      <c r="AM250" s="5"/>
    </row>
    <row r="251" spans="1:39" s="4" customFormat="1" ht="14.5">
      <c r="A251" s="64" t="s">
        <v>683</v>
      </c>
      <c r="B251" s="64" t="s">
        <v>426</v>
      </c>
      <c r="C251" s="64"/>
      <c r="D251" s="64" t="s">
        <v>258</v>
      </c>
      <c r="E251" s="11"/>
      <c r="F251" s="11"/>
      <c r="G251" s="8"/>
      <c r="I251" s="64"/>
      <c r="J251" s="48"/>
      <c r="K251" s="107"/>
      <c r="M251" s="64"/>
      <c r="N251" s="183"/>
      <c r="P251" s="112">
        <v>17</v>
      </c>
      <c r="Q251" s="182">
        <v>6100</v>
      </c>
      <c r="S251" s="112">
        <v>2</v>
      </c>
      <c r="T251" s="182">
        <v>400</v>
      </c>
      <c r="V251" s="84"/>
      <c r="W251" s="84"/>
      <c r="X251" s="84"/>
      <c r="Y251" s="84"/>
      <c r="Z251" s="84"/>
      <c r="AA251" s="66"/>
      <c r="AB251" s="5"/>
      <c r="AC251" s="5"/>
      <c r="AD251" s="5"/>
      <c r="AE251" s="5"/>
      <c r="AF251" s="5"/>
      <c r="AG251" s="5"/>
      <c r="AH251" s="5"/>
      <c r="AI251" s="5"/>
      <c r="AJ251" s="5"/>
      <c r="AK251" s="5"/>
      <c r="AL251" s="5"/>
      <c r="AM251" s="5"/>
    </row>
    <row r="252" spans="1:39" s="4" customFormat="1" ht="14.5">
      <c r="A252" s="64" t="s">
        <v>683</v>
      </c>
      <c r="B252" s="64" t="s">
        <v>427</v>
      </c>
      <c r="C252" s="64"/>
      <c r="D252" s="64" t="s">
        <v>428</v>
      </c>
      <c r="E252" s="11"/>
      <c r="F252" s="11"/>
      <c r="G252" s="8"/>
      <c r="I252" s="64"/>
      <c r="J252" s="48"/>
      <c r="K252" s="107"/>
      <c r="M252" s="64"/>
      <c r="N252" s="183"/>
      <c r="P252" s="112">
        <v>6</v>
      </c>
      <c r="Q252" s="182">
        <v>2200</v>
      </c>
      <c r="S252" s="112">
        <v>1</v>
      </c>
      <c r="T252" s="182">
        <v>200</v>
      </c>
      <c r="V252" s="84"/>
      <c r="W252" s="84"/>
      <c r="X252" s="84"/>
      <c r="Y252" s="84"/>
      <c r="Z252" s="84"/>
      <c r="AA252" s="66"/>
      <c r="AB252" s="5"/>
      <c r="AC252" s="5"/>
      <c r="AD252" s="5"/>
      <c r="AE252" s="5"/>
      <c r="AF252" s="5"/>
      <c r="AG252" s="5"/>
      <c r="AH252" s="5"/>
      <c r="AI252" s="5"/>
      <c r="AJ252" s="5"/>
      <c r="AK252" s="5"/>
      <c r="AL252" s="5"/>
      <c r="AM252" s="5"/>
    </row>
    <row r="253" spans="1:39" s="4" customFormat="1" ht="14.5">
      <c r="A253" s="64" t="s">
        <v>683</v>
      </c>
      <c r="B253" s="64" t="s">
        <v>430</v>
      </c>
      <c r="C253" s="64"/>
      <c r="D253" s="64" t="s">
        <v>262</v>
      </c>
      <c r="E253" s="11"/>
      <c r="F253" s="11"/>
      <c r="G253" s="8"/>
      <c r="I253" s="64"/>
      <c r="J253" s="48"/>
      <c r="K253" s="107"/>
      <c r="M253" s="64"/>
      <c r="N253" s="183"/>
      <c r="P253" s="112">
        <v>3</v>
      </c>
      <c r="Q253" s="182">
        <v>1500</v>
      </c>
      <c r="S253" s="112"/>
      <c r="T253" s="182"/>
      <c r="V253" s="84"/>
      <c r="W253" s="84"/>
      <c r="X253" s="84"/>
      <c r="Y253" s="84"/>
      <c r="Z253" s="84"/>
      <c r="AA253" s="66"/>
      <c r="AB253" s="5"/>
      <c r="AC253" s="5"/>
      <c r="AD253" s="5"/>
      <c r="AE253" s="5"/>
      <c r="AF253" s="5"/>
      <c r="AG253" s="5"/>
      <c r="AH253" s="5"/>
      <c r="AI253" s="5"/>
      <c r="AJ253" s="5"/>
      <c r="AK253" s="5"/>
      <c r="AL253" s="5"/>
      <c r="AM253" s="5"/>
    </row>
    <row r="254" spans="1:39" s="4" customFormat="1" ht="14.5">
      <c r="A254" s="64" t="s">
        <v>683</v>
      </c>
      <c r="B254" s="64" t="s">
        <v>432</v>
      </c>
      <c r="C254" s="64"/>
      <c r="D254" s="64" t="s">
        <v>166</v>
      </c>
      <c r="E254" s="11"/>
      <c r="F254" s="11"/>
      <c r="G254" s="8"/>
      <c r="I254" s="64"/>
      <c r="J254" s="48"/>
      <c r="K254" s="107"/>
      <c r="M254" s="64"/>
      <c r="N254" s="183"/>
      <c r="P254" s="112">
        <v>7</v>
      </c>
      <c r="Q254" s="182">
        <v>3100</v>
      </c>
      <c r="S254" s="112">
        <v>2</v>
      </c>
      <c r="T254" s="182">
        <v>1120</v>
      </c>
      <c r="V254" s="84"/>
      <c r="W254" s="84"/>
      <c r="X254" s="84"/>
      <c r="Y254" s="84"/>
      <c r="Z254" s="84"/>
      <c r="AA254" s="66"/>
      <c r="AB254" s="5"/>
      <c r="AC254" s="5"/>
      <c r="AD254" s="5"/>
      <c r="AE254" s="5"/>
      <c r="AF254" s="5"/>
      <c r="AG254" s="5"/>
      <c r="AH254" s="5"/>
      <c r="AI254" s="5"/>
      <c r="AJ254" s="5"/>
      <c r="AK254" s="5"/>
      <c r="AL254" s="5"/>
      <c r="AM254" s="5"/>
    </row>
    <row r="255" spans="1:39" s="4" customFormat="1" ht="14.5">
      <c r="A255" s="64" t="s">
        <v>683</v>
      </c>
      <c r="B255" s="64" t="s">
        <v>433</v>
      </c>
      <c r="C255" s="64"/>
      <c r="D255" s="64" t="s">
        <v>191</v>
      </c>
      <c r="E255" s="11"/>
      <c r="F255" s="11"/>
      <c r="G255" s="8"/>
      <c r="I255" s="64"/>
      <c r="J255" s="48"/>
      <c r="K255" s="107"/>
      <c r="M255" s="64"/>
      <c r="N255" s="183"/>
      <c r="P255" s="112">
        <v>2</v>
      </c>
      <c r="Q255" s="182">
        <v>800</v>
      </c>
      <c r="S255" s="112"/>
      <c r="T255" s="182"/>
      <c r="V255" s="84"/>
      <c r="W255" s="84"/>
      <c r="X255" s="84"/>
      <c r="Y255" s="84"/>
      <c r="Z255" s="84"/>
      <c r="AA255" s="66"/>
      <c r="AB255" s="5"/>
      <c r="AC255" s="5"/>
      <c r="AD255" s="5"/>
      <c r="AE255" s="5"/>
      <c r="AF255" s="5"/>
      <c r="AG255" s="5"/>
      <c r="AH255" s="5"/>
      <c r="AI255" s="5"/>
      <c r="AJ255" s="5"/>
      <c r="AK255" s="5"/>
      <c r="AL255" s="5"/>
      <c r="AM255" s="5"/>
    </row>
    <row r="256" spans="1:39" s="4" customFormat="1" ht="14.5">
      <c r="A256" s="64" t="s">
        <v>683</v>
      </c>
      <c r="B256" s="64" t="s">
        <v>434</v>
      </c>
      <c r="C256" s="64"/>
      <c r="D256" s="64" t="s">
        <v>435</v>
      </c>
      <c r="E256" s="11"/>
      <c r="F256" s="11"/>
      <c r="G256" s="8"/>
      <c r="I256" s="64"/>
      <c r="J256" s="48"/>
      <c r="K256" s="107"/>
      <c r="M256" s="64">
        <v>2</v>
      </c>
      <c r="N256" s="183">
        <v>600</v>
      </c>
      <c r="P256" s="112">
        <v>25</v>
      </c>
      <c r="Q256" s="182">
        <v>8800</v>
      </c>
      <c r="S256" s="112">
        <v>3</v>
      </c>
      <c r="T256" s="182">
        <v>600</v>
      </c>
      <c r="V256" s="84"/>
      <c r="W256" s="84"/>
      <c r="X256" s="84"/>
      <c r="Y256" s="84"/>
      <c r="Z256" s="84"/>
      <c r="AA256" s="66"/>
      <c r="AB256" s="5"/>
      <c r="AC256" s="5"/>
      <c r="AD256" s="5"/>
      <c r="AE256" s="5"/>
      <c r="AF256" s="5"/>
      <c r="AG256" s="5"/>
      <c r="AH256" s="5"/>
      <c r="AI256" s="5"/>
      <c r="AJ256" s="5"/>
      <c r="AK256" s="5"/>
      <c r="AL256" s="5"/>
      <c r="AM256" s="5"/>
    </row>
    <row r="257" spans="1:39" s="4" customFormat="1" ht="14.5">
      <c r="A257" s="64" t="s">
        <v>683</v>
      </c>
      <c r="B257" s="64" t="s">
        <v>436</v>
      </c>
      <c r="C257" s="64"/>
      <c r="D257" s="64" t="s">
        <v>437</v>
      </c>
      <c r="E257" s="11"/>
      <c r="F257" s="11"/>
      <c r="G257" s="8"/>
      <c r="I257" s="64"/>
      <c r="J257" s="48"/>
      <c r="K257" s="107"/>
      <c r="M257" s="64">
        <v>2</v>
      </c>
      <c r="N257" s="183">
        <v>829</v>
      </c>
      <c r="P257" s="112">
        <v>16</v>
      </c>
      <c r="Q257" s="182">
        <v>6600</v>
      </c>
      <c r="S257" s="112"/>
      <c r="T257" s="182"/>
      <c r="V257" s="84"/>
      <c r="W257" s="84"/>
      <c r="X257" s="84"/>
      <c r="Y257" s="84"/>
      <c r="Z257" s="84"/>
      <c r="AA257" s="66"/>
      <c r="AB257" s="5"/>
      <c r="AC257" s="5"/>
      <c r="AD257" s="5"/>
      <c r="AE257" s="5"/>
      <c r="AF257" s="5"/>
      <c r="AG257" s="5"/>
      <c r="AH257" s="5"/>
      <c r="AI257" s="5"/>
      <c r="AJ257" s="5"/>
      <c r="AK257" s="5"/>
      <c r="AL257" s="5"/>
      <c r="AM257" s="5"/>
    </row>
    <row r="258" spans="1:39" s="4" customFormat="1" ht="14.5">
      <c r="A258" s="64" t="s">
        <v>683</v>
      </c>
      <c r="B258" s="64" t="s">
        <v>483</v>
      </c>
      <c r="C258" s="64"/>
      <c r="D258" s="64" t="s">
        <v>146</v>
      </c>
      <c r="E258" s="11"/>
      <c r="F258" s="11"/>
      <c r="G258" s="8"/>
      <c r="I258" s="64"/>
      <c r="J258" s="48"/>
      <c r="K258" s="107"/>
      <c r="M258" s="64">
        <v>1</v>
      </c>
      <c r="N258" s="183">
        <v>300</v>
      </c>
      <c r="P258" s="112"/>
      <c r="Q258" s="182"/>
      <c r="S258" s="112"/>
      <c r="T258" s="182"/>
      <c r="V258" s="84"/>
      <c r="W258" s="84"/>
      <c r="X258" s="84"/>
      <c r="Y258" s="84"/>
      <c r="Z258" s="84"/>
      <c r="AA258" s="66"/>
      <c r="AB258" s="5"/>
      <c r="AC258" s="5"/>
      <c r="AD258" s="5"/>
      <c r="AE258" s="5"/>
      <c r="AF258" s="5"/>
      <c r="AG258" s="5"/>
      <c r="AH258" s="5"/>
      <c r="AI258" s="5"/>
      <c r="AJ258" s="5"/>
      <c r="AK258" s="5"/>
      <c r="AL258" s="5"/>
      <c r="AM258" s="5"/>
    </row>
    <row r="259" spans="1:39" s="4" customFormat="1" ht="14.5">
      <c r="A259" s="64" t="s">
        <v>683</v>
      </c>
      <c r="B259" s="64" t="s">
        <v>438</v>
      </c>
      <c r="C259" s="64"/>
      <c r="D259" s="64" t="s">
        <v>158</v>
      </c>
      <c r="E259" s="11"/>
      <c r="F259" s="11"/>
      <c r="G259" s="8"/>
      <c r="I259" s="64"/>
      <c r="J259" s="48"/>
      <c r="K259" s="107"/>
      <c r="M259" s="64">
        <v>2</v>
      </c>
      <c r="N259" s="183">
        <v>837.07</v>
      </c>
      <c r="P259" s="112">
        <v>42</v>
      </c>
      <c r="Q259" s="182">
        <v>23804.78</v>
      </c>
      <c r="S259" s="112">
        <v>1</v>
      </c>
      <c r="T259" s="182">
        <v>200</v>
      </c>
      <c r="V259" s="84"/>
      <c r="W259" s="84"/>
      <c r="X259" s="84"/>
      <c r="Y259" s="84"/>
      <c r="Z259" s="84"/>
      <c r="AA259" s="66"/>
      <c r="AB259" s="5"/>
      <c r="AC259" s="5"/>
      <c r="AD259" s="5"/>
      <c r="AE259" s="5"/>
      <c r="AF259" s="5"/>
      <c r="AG259" s="5"/>
      <c r="AH259" s="5"/>
      <c r="AI259" s="5"/>
      <c r="AJ259" s="5"/>
      <c r="AK259" s="5"/>
      <c r="AL259" s="5"/>
      <c r="AM259" s="5"/>
    </row>
    <row r="260" spans="1:39" s="4" customFormat="1" ht="14.5">
      <c r="A260" s="64" t="s">
        <v>683</v>
      </c>
      <c r="B260" s="64" t="s">
        <v>587</v>
      </c>
      <c r="C260" s="64"/>
      <c r="D260" s="64" t="s">
        <v>444</v>
      </c>
      <c r="E260" s="11"/>
      <c r="F260" s="11"/>
      <c r="G260" s="8"/>
      <c r="I260" s="64"/>
      <c r="J260" s="48"/>
      <c r="K260" s="107"/>
      <c r="M260" s="64"/>
      <c r="N260" s="183"/>
      <c r="P260" s="112">
        <v>1</v>
      </c>
      <c r="Q260" s="182">
        <v>300</v>
      </c>
      <c r="S260" s="112"/>
      <c r="T260" s="182"/>
      <c r="V260" s="84"/>
      <c r="W260" s="84"/>
      <c r="X260" s="84"/>
      <c r="Y260" s="84"/>
      <c r="Z260" s="84"/>
      <c r="AA260" s="66"/>
      <c r="AB260" s="5"/>
      <c r="AC260" s="5"/>
      <c r="AD260" s="5"/>
      <c r="AE260" s="5"/>
      <c r="AF260" s="5"/>
      <c r="AG260" s="5"/>
      <c r="AH260" s="5"/>
      <c r="AI260" s="5"/>
      <c r="AJ260" s="5"/>
      <c r="AK260" s="5"/>
      <c r="AL260" s="5"/>
      <c r="AM260" s="5"/>
    </row>
    <row r="261" spans="1:39" s="4" customFormat="1" ht="14.5">
      <c r="A261" s="64" t="s">
        <v>683</v>
      </c>
      <c r="B261" s="64" t="s">
        <v>440</v>
      </c>
      <c r="C261" s="64"/>
      <c r="D261" s="64" t="s">
        <v>124</v>
      </c>
      <c r="E261" s="11"/>
      <c r="F261" s="11"/>
      <c r="G261" s="8"/>
      <c r="I261" s="64"/>
      <c r="J261" s="48"/>
      <c r="K261" s="107"/>
      <c r="M261" s="64">
        <v>1</v>
      </c>
      <c r="N261" s="183">
        <v>1372</v>
      </c>
      <c r="P261" s="112">
        <v>14</v>
      </c>
      <c r="Q261" s="182">
        <v>6300</v>
      </c>
      <c r="S261" s="112"/>
      <c r="T261" s="182"/>
      <c r="V261" s="84"/>
      <c r="W261" s="84"/>
      <c r="X261" s="84"/>
      <c r="Y261" s="84"/>
      <c r="Z261" s="84"/>
      <c r="AA261" s="66"/>
      <c r="AB261" s="5"/>
      <c r="AC261" s="5"/>
      <c r="AD261" s="5"/>
      <c r="AE261" s="5"/>
      <c r="AF261" s="5"/>
      <c r="AG261" s="5"/>
      <c r="AH261" s="5"/>
      <c r="AI261" s="5"/>
      <c r="AJ261" s="5"/>
      <c r="AK261" s="5"/>
      <c r="AL261" s="5"/>
      <c r="AM261" s="5"/>
    </row>
    <row r="262" spans="1:39" s="4" customFormat="1" ht="14.5">
      <c r="A262" s="64" t="s">
        <v>683</v>
      </c>
      <c r="B262" s="64" t="s">
        <v>441</v>
      </c>
      <c r="C262" s="64"/>
      <c r="D262" s="64" t="s">
        <v>442</v>
      </c>
      <c r="E262" s="11"/>
      <c r="F262" s="11"/>
      <c r="G262" s="8"/>
      <c r="I262" s="64"/>
      <c r="J262" s="48"/>
      <c r="K262" s="107"/>
      <c r="M262" s="64">
        <v>5</v>
      </c>
      <c r="N262" s="183">
        <v>3014.87</v>
      </c>
      <c r="P262" s="112">
        <v>41</v>
      </c>
      <c r="Q262" s="182">
        <v>20258</v>
      </c>
      <c r="S262" s="112">
        <v>2</v>
      </c>
      <c r="T262" s="182">
        <v>522</v>
      </c>
      <c r="V262" s="84"/>
      <c r="W262" s="84"/>
      <c r="X262" s="84"/>
      <c r="Y262" s="84"/>
      <c r="Z262" s="84"/>
      <c r="AA262" s="66"/>
      <c r="AB262" s="5"/>
      <c r="AC262" s="5"/>
      <c r="AD262" s="5"/>
      <c r="AE262" s="5"/>
      <c r="AF262" s="5"/>
      <c r="AG262" s="5"/>
      <c r="AH262" s="5"/>
      <c r="AI262" s="5"/>
      <c r="AJ262" s="5"/>
      <c r="AK262" s="5"/>
      <c r="AL262" s="5"/>
      <c r="AM262" s="5"/>
    </row>
    <row r="263" spans="1:39" s="4" customFormat="1" ht="14.5">
      <c r="A263" s="64" t="s">
        <v>683</v>
      </c>
      <c r="B263" s="64" t="s">
        <v>443</v>
      </c>
      <c r="C263" s="64"/>
      <c r="D263" s="64" t="s">
        <v>444</v>
      </c>
      <c r="E263" s="11"/>
      <c r="F263" s="11"/>
      <c r="G263" s="8"/>
      <c r="I263" s="64"/>
      <c r="J263" s="48"/>
      <c r="K263" s="107"/>
      <c r="M263" s="64">
        <v>11</v>
      </c>
      <c r="N263" s="183">
        <v>6278.64</v>
      </c>
      <c r="P263" s="112">
        <v>168</v>
      </c>
      <c r="Q263" s="182">
        <v>83815.97</v>
      </c>
      <c r="S263" s="112">
        <v>5</v>
      </c>
      <c r="T263" s="182">
        <v>1357.76</v>
      </c>
      <c r="V263" s="84"/>
      <c r="W263" s="84"/>
      <c r="X263" s="84"/>
      <c r="Y263" s="84"/>
      <c r="Z263" s="84"/>
      <c r="AA263" s="66"/>
      <c r="AB263" s="5"/>
      <c r="AC263" s="5"/>
      <c r="AD263" s="5"/>
      <c r="AE263" s="5"/>
      <c r="AF263" s="5"/>
      <c r="AG263" s="5"/>
      <c r="AH263" s="5"/>
      <c r="AI263" s="5"/>
      <c r="AJ263" s="5"/>
      <c r="AK263" s="5"/>
      <c r="AL263" s="5"/>
      <c r="AM263" s="5"/>
    </row>
    <row r="264" spans="1:39" s="4" customFormat="1" ht="14.5">
      <c r="A264" s="64" t="s">
        <v>683</v>
      </c>
      <c r="B264" s="64" t="s">
        <v>445</v>
      </c>
      <c r="C264" s="64"/>
      <c r="D264" s="64" t="s">
        <v>444</v>
      </c>
      <c r="E264" s="11"/>
      <c r="F264" s="11"/>
      <c r="G264" s="8"/>
      <c r="I264" s="64"/>
      <c r="J264" s="48"/>
      <c r="K264" s="107"/>
      <c r="M264" s="64">
        <v>1</v>
      </c>
      <c r="N264" s="183">
        <v>710</v>
      </c>
      <c r="P264" s="112">
        <v>43</v>
      </c>
      <c r="Q264" s="182">
        <v>20757.349999999999</v>
      </c>
      <c r="S264" s="112"/>
      <c r="T264" s="182"/>
      <c r="V264" s="84"/>
      <c r="W264" s="84"/>
      <c r="X264" s="84"/>
      <c r="Y264" s="84"/>
      <c r="Z264" s="84"/>
      <c r="AA264" s="66"/>
      <c r="AB264" s="5"/>
      <c r="AC264" s="5"/>
      <c r="AD264" s="5"/>
      <c r="AE264" s="5"/>
      <c r="AF264" s="5"/>
      <c r="AG264" s="5"/>
      <c r="AH264" s="5"/>
      <c r="AI264" s="5"/>
      <c r="AJ264" s="5"/>
      <c r="AK264" s="5"/>
      <c r="AL264" s="5"/>
      <c r="AM264" s="5"/>
    </row>
    <row r="265" spans="1:39" s="4" customFormat="1" ht="14.5">
      <c r="A265" s="64" t="s">
        <v>683</v>
      </c>
      <c r="B265" s="64" t="s">
        <v>710</v>
      </c>
      <c r="C265" s="64"/>
      <c r="D265" s="64" t="s">
        <v>444</v>
      </c>
      <c r="E265" s="11"/>
      <c r="F265" s="11"/>
      <c r="G265" s="8"/>
      <c r="I265" s="64"/>
      <c r="J265" s="48"/>
      <c r="K265" s="107"/>
      <c r="M265" s="64"/>
      <c r="N265" s="183"/>
      <c r="P265" s="112">
        <v>4</v>
      </c>
      <c r="Q265" s="182">
        <v>1600</v>
      </c>
      <c r="S265" s="112">
        <v>5</v>
      </c>
      <c r="T265" s="182">
        <v>2647.99</v>
      </c>
      <c r="V265" s="84"/>
      <c r="W265" s="84"/>
      <c r="X265" s="84"/>
      <c r="Y265" s="84"/>
      <c r="Z265" s="84"/>
      <c r="AA265" s="66"/>
      <c r="AB265" s="5"/>
      <c r="AC265" s="5"/>
      <c r="AD265" s="5"/>
      <c r="AE265" s="5"/>
      <c r="AF265" s="5"/>
      <c r="AG265" s="5"/>
      <c r="AH265" s="5"/>
      <c r="AI265" s="5"/>
      <c r="AJ265" s="5"/>
      <c r="AK265" s="5"/>
      <c r="AL265" s="5"/>
      <c r="AM265" s="5"/>
    </row>
    <row r="266" spans="1:39" s="4" customFormat="1" ht="14.5">
      <c r="A266" s="64" t="s">
        <v>683</v>
      </c>
      <c r="B266" s="64" t="s">
        <v>446</v>
      </c>
      <c r="C266" s="64"/>
      <c r="D266" s="64" t="s">
        <v>154</v>
      </c>
      <c r="E266" s="11"/>
      <c r="F266" s="11"/>
      <c r="G266" s="8"/>
      <c r="I266" s="64"/>
      <c r="J266" s="48"/>
      <c r="K266" s="107"/>
      <c r="M266" s="64">
        <v>14</v>
      </c>
      <c r="N266" s="183">
        <v>8229</v>
      </c>
      <c r="P266" s="112">
        <v>237</v>
      </c>
      <c r="Q266" s="182">
        <v>105655.2</v>
      </c>
      <c r="S266" s="112">
        <v>3</v>
      </c>
      <c r="T266" s="182">
        <v>922</v>
      </c>
      <c r="V266" s="84"/>
      <c r="W266" s="84"/>
      <c r="X266" s="84"/>
      <c r="Y266" s="84"/>
      <c r="Z266" s="84"/>
      <c r="AA266" s="66"/>
      <c r="AB266" s="5"/>
      <c r="AC266" s="5"/>
      <c r="AD266" s="5"/>
      <c r="AE266" s="5"/>
      <c r="AF266" s="5"/>
      <c r="AG266" s="5"/>
      <c r="AH266" s="5"/>
      <c r="AI266" s="5"/>
      <c r="AJ266" s="5"/>
      <c r="AK266" s="5"/>
      <c r="AL266" s="5"/>
      <c r="AM266" s="5"/>
    </row>
    <row r="267" spans="1:39" s="4" customFormat="1" ht="14.5">
      <c r="A267" s="64" t="s">
        <v>683</v>
      </c>
      <c r="B267" s="64" t="s">
        <v>711</v>
      </c>
      <c r="C267" s="64"/>
      <c r="D267" s="64" t="s">
        <v>154</v>
      </c>
      <c r="E267" s="11"/>
      <c r="F267" s="11"/>
      <c r="G267" s="8"/>
      <c r="I267" s="64"/>
      <c r="J267" s="48"/>
      <c r="K267" s="107"/>
      <c r="M267" s="64"/>
      <c r="N267" s="183"/>
      <c r="P267" s="112">
        <v>3</v>
      </c>
      <c r="Q267" s="182">
        <v>1300</v>
      </c>
      <c r="S267" s="112">
        <v>4</v>
      </c>
      <c r="T267" s="182">
        <v>1142</v>
      </c>
      <c r="V267" s="84"/>
      <c r="W267" s="84"/>
      <c r="X267" s="84"/>
      <c r="Y267" s="84"/>
      <c r="Z267" s="84"/>
      <c r="AA267" s="66"/>
      <c r="AB267" s="5"/>
      <c r="AC267" s="5"/>
      <c r="AD267" s="5"/>
      <c r="AE267" s="5"/>
      <c r="AF267" s="5"/>
      <c r="AG267" s="5"/>
      <c r="AH267" s="5"/>
      <c r="AI267" s="5"/>
      <c r="AJ267" s="5"/>
      <c r="AK267" s="5"/>
      <c r="AL267" s="5"/>
      <c r="AM267" s="5"/>
    </row>
    <row r="268" spans="1:39" s="4" customFormat="1" ht="14.5">
      <c r="A268" s="64" t="s">
        <v>683</v>
      </c>
      <c r="B268" s="64" t="s">
        <v>447</v>
      </c>
      <c r="C268" s="64"/>
      <c r="D268" s="64" t="s">
        <v>227</v>
      </c>
      <c r="E268" s="11"/>
      <c r="F268" s="11"/>
      <c r="G268" s="8"/>
      <c r="I268" s="64"/>
      <c r="J268" s="48"/>
      <c r="K268" s="107"/>
      <c r="M268" s="64"/>
      <c r="N268" s="183"/>
      <c r="P268" s="112">
        <v>6</v>
      </c>
      <c r="Q268" s="182">
        <v>2100</v>
      </c>
      <c r="S268" s="112">
        <v>2</v>
      </c>
      <c r="T268" s="182">
        <v>800</v>
      </c>
      <c r="V268" s="84"/>
      <c r="W268" s="84"/>
      <c r="X268" s="84"/>
      <c r="Y268" s="84"/>
      <c r="Z268" s="84"/>
      <c r="AA268" s="66"/>
      <c r="AB268" s="5"/>
      <c r="AC268" s="5"/>
      <c r="AD268" s="5"/>
      <c r="AE268" s="5"/>
      <c r="AF268" s="5"/>
      <c r="AG268" s="5"/>
      <c r="AH268" s="5"/>
      <c r="AI268" s="5"/>
      <c r="AJ268" s="5"/>
      <c r="AK268" s="5"/>
      <c r="AL268" s="5"/>
      <c r="AM268" s="5"/>
    </row>
    <row r="269" spans="1:39" s="4" customFormat="1" ht="14.5">
      <c r="A269" s="64" t="s">
        <v>683</v>
      </c>
      <c r="B269" s="64" t="s">
        <v>448</v>
      </c>
      <c r="C269" s="64"/>
      <c r="D269" s="64" t="s">
        <v>449</v>
      </c>
      <c r="E269" s="11"/>
      <c r="F269" s="11"/>
      <c r="G269" s="8"/>
      <c r="I269" s="64"/>
      <c r="J269" s="48"/>
      <c r="K269" s="107"/>
      <c r="M269" s="64">
        <v>1</v>
      </c>
      <c r="N269" s="183">
        <v>1000</v>
      </c>
      <c r="P269" s="112">
        <v>3</v>
      </c>
      <c r="Q269" s="182">
        <v>1100</v>
      </c>
      <c r="S269" s="112"/>
      <c r="T269" s="182"/>
      <c r="V269" s="84"/>
      <c r="W269" s="84"/>
      <c r="X269" s="84"/>
      <c r="Y269" s="84"/>
      <c r="Z269" s="84"/>
      <c r="AA269" s="66"/>
      <c r="AB269" s="5"/>
      <c r="AC269" s="5"/>
      <c r="AD269" s="5"/>
      <c r="AE269" s="5"/>
      <c r="AF269" s="5"/>
      <c r="AG269" s="5"/>
      <c r="AH269" s="5"/>
      <c r="AI269" s="5"/>
      <c r="AJ269" s="5"/>
      <c r="AK269" s="5"/>
      <c r="AL269" s="5"/>
      <c r="AM269" s="5"/>
    </row>
    <row r="270" spans="1:39" s="4" customFormat="1" ht="14.5">
      <c r="A270" s="64" t="s">
        <v>683</v>
      </c>
      <c r="B270" s="64" t="s">
        <v>450</v>
      </c>
      <c r="C270" s="64"/>
      <c r="D270" s="64" t="s">
        <v>126</v>
      </c>
      <c r="E270" s="11"/>
      <c r="F270" s="11"/>
      <c r="G270" s="8"/>
      <c r="I270" s="64"/>
      <c r="J270" s="48"/>
      <c r="K270" s="107"/>
      <c r="M270" s="64">
        <v>4</v>
      </c>
      <c r="N270" s="183">
        <v>1521.99</v>
      </c>
      <c r="P270" s="112">
        <v>61</v>
      </c>
      <c r="Q270" s="182">
        <v>24900</v>
      </c>
      <c r="S270" s="112">
        <v>4</v>
      </c>
      <c r="T270" s="182">
        <v>1000</v>
      </c>
      <c r="V270" s="84"/>
      <c r="W270" s="84"/>
      <c r="X270" s="84"/>
      <c r="Y270" s="84"/>
      <c r="Z270" s="84"/>
      <c r="AA270" s="66"/>
      <c r="AB270" s="5"/>
      <c r="AC270" s="5"/>
      <c r="AD270" s="5"/>
      <c r="AE270" s="5"/>
      <c r="AF270" s="5"/>
      <c r="AG270" s="5"/>
      <c r="AH270" s="5"/>
      <c r="AI270" s="5"/>
      <c r="AJ270" s="5"/>
      <c r="AK270" s="5"/>
      <c r="AL270" s="5"/>
      <c r="AM270" s="5"/>
    </row>
    <row r="271" spans="1:39" s="4" customFormat="1" ht="14.5">
      <c r="A271" s="64" t="s">
        <v>683</v>
      </c>
      <c r="B271" s="64" t="s">
        <v>451</v>
      </c>
      <c r="C271" s="64"/>
      <c r="D271" s="64" t="s">
        <v>350</v>
      </c>
      <c r="E271" s="11"/>
      <c r="F271" s="11"/>
      <c r="G271" s="8"/>
      <c r="I271" s="64"/>
      <c r="J271" s="48"/>
      <c r="K271" s="107"/>
      <c r="M271" s="64">
        <v>2</v>
      </c>
      <c r="N271" s="183">
        <v>1300</v>
      </c>
      <c r="P271" s="112">
        <v>81</v>
      </c>
      <c r="Q271" s="182">
        <v>40309.089999999997</v>
      </c>
      <c r="S271" s="112">
        <v>1</v>
      </c>
      <c r="T271" s="182">
        <v>849.61</v>
      </c>
      <c r="V271" s="84"/>
      <c r="W271" s="84"/>
      <c r="X271" s="84"/>
      <c r="Y271" s="84"/>
      <c r="Z271" s="84"/>
      <c r="AA271" s="66"/>
      <c r="AB271" s="5"/>
      <c r="AC271" s="5"/>
      <c r="AD271" s="5"/>
      <c r="AE271" s="5"/>
      <c r="AF271" s="5"/>
      <c r="AG271" s="5"/>
      <c r="AH271" s="5"/>
      <c r="AI271" s="5"/>
      <c r="AJ271" s="5"/>
      <c r="AK271" s="5"/>
      <c r="AL271" s="5"/>
      <c r="AM271" s="5"/>
    </row>
    <row r="272" spans="1:39" s="4" customFormat="1" ht="14.5">
      <c r="A272" s="64" t="s">
        <v>683</v>
      </c>
      <c r="B272" s="64" t="s">
        <v>712</v>
      </c>
      <c r="C272" s="64"/>
      <c r="D272" s="64" t="s">
        <v>350</v>
      </c>
      <c r="E272" s="11"/>
      <c r="F272" s="11"/>
      <c r="G272" s="8"/>
      <c r="I272" s="64"/>
      <c r="J272" s="48"/>
      <c r="K272" s="107"/>
      <c r="M272" s="64"/>
      <c r="N272" s="183"/>
      <c r="P272" s="112">
        <v>2</v>
      </c>
      <c r="Q272" s="182">
        <v>600</v>
      </c>
      <c r="S272" s="112"/>
      <c r="T272" s="182"/>
      <c r="V272" s="84"/>
      <c r="W272" s="84"/>
      <c r="X272" s="84"/>
      <c r="Y272" s="84"/>
      <c r="Z272" s="84"/>
      <c r="AA272" s="66"/>
      <c r="AB272" s="5"/>
      <c r="AC272" s="5"/>
      <c r="AD272" s="5"/>
      <c r="AE272" s="5"/>
      <c r="AF272" s="5"/>
      <c r="AG272" s="5"/>
      <c r="AH272" s="5"/>
      <c r="AI272" s="5"/>
      <c r="AJ272" s="5"/>
      <c r="AK272" s="5"/>
      <c r="AL272" s="5"/>
      <c r="AM272" s="5"/>
    </row>
    <row r="273" spans="1:39" s="4" customFormat="1" ht="14.5">
      <c r="A273" s="64"/>
      <c r="B273" s="64"/>
      <c r="C273" s="64"/>
      <c r="D273" s="64"/>
      <c r="E273" s="11"/>
      <c r="F273" s="11"/>
      <c r="G273" s="8"/>
      <c r="I273" s="64"/>
      <c r="J273" s="48"/>
      <c r="K273" s="107"/>
      <c r="M273" s="64"/>
      <c r="N273" s="183"/>
      <c r="P273" s="112"/>
      <c r="Q273" s="182"/>
      <c r="S273" s="112"/>
      <c r="T273" s="182"/>
      <c r="V273" s="84"/>
      <c r="W273" s="84"/>
      <c r="X273" s="84"/>
      <c r="Y273" s="84"/>
      <c r="Z273" s="84"/>
      <c r="AA273" s="66"/>
      <c r="AB273" s="5"/>
      <c r="AC273" s="5"/>
      <c r="AD273" s="5"/>
      <c r="AE273" s="5"/>
      <c r="AF273" s="5"/>
      <c r="AG273" s="5"/>
      <c r="AH273" s="5"/>
      <c r="AI273" s="5"/>
      <c r="AJ273" s="5"/>
      <c r="AK273" s="5"/>
      <c r="AL273" s="5"/>
      <c r="AM273" s="5"/>
    </row>
    <row r="274" spans="1:39" s="4" customFormat="1" ht="14.5">
      <c r="A274" s="64"/>
      <c r="B274" s="64"/>
      <c r="C274" s="64"/>
      <c r="D274" s="64"/>
      <c r="E274" s="11"/>
      <c r="F274" s="11"/>
      <c r="G274" s="8"/>
      <c r="I274" s="64"/>
      <c r="J274" s="48"/>
      <c r="K274" s="107"/>
      <c r="M274" s="64"/>
      <c r="N274" s="183"/>
      <c r="P274" s="112"/>
      <c r="Q274" s="182"/>
      <c r="S274" s="112"/>
      <c r="T274" s="182"/>
      <c r="V274" s="84"/>
      <c r="W274" s="84"/>
      <c r="X274" s="84"/>
      <c r="Y274" s="84"/>
      <c r="Z274" s="84"/>
      <c r="AA274" s="66"/>
      <c r="AB274" s="5"/>
      <c r="AC274" s="5"/>
      <c r="AD274" s="5"/>
      <c r="AE274" s="5"/>
      <c r="AF274" s="5"/>
      <c r="AG274" s="5"/>
      <c r="AH274" s="5"/>
      <c r="AI274" s="5"/>
      <c r="AJ274" s="5"/>
      <c r="AK274" s="5"/>
      <c r="AL274" s="5"/>
      <c r="AM274" s="5"/>
    </row>
    <row r="275" spans="1:39" s="4" customFormat="1" ht="14.5">
      <c r="A275" s="64"/>
      <c r="B275" s="64"/>
      <c r="C275" s="64"/>
      <c r="D275" s="64"/>
      <c r="E275" s="11"/>
      <c r="F275" s="11"/>
      <c r="G275" s="8"/>
      <c r="I275" s="64"/>
      <c r="J275" s="48"/>
      <c r="K275" s="107"/>
      <c r="M275" s="64"/>
      <c r="N275" s="183"/>
      <c r="P275" s="112"/>
      <c r="Q275" s="182"/>
      <c r="S275" s="112"/>
      <c r="T275" s="182"/>
      <c r="V275" s="84"/>
      <c r="W275" s="84"/>
      <c r="X275" s="84"/>
      <c r="Y275" s="84"/>
      <c r="Z275" s="84"/>
      <c r="AA275" s="66"/>
      <c r="AB275" s="5"/>
      <c r="AC275" s="5"/>
      <c r="AD275" s="5"/>
      <c r="AE275" s="5"/>
      <c r="AF275" s="5"/>
      <c r="AG275" s="5"/>
      <c r="AH275" s="5"/>
      <c r="AI275" s="5"/>
      <c r="AJ275" s="5"/>
      <c r="AK275" s="5"/>
      <c r="AL275" s="5"/>
      <c r="AM275" s="5"/>
    </row>
    <row r="276" spans="1:39" s="4" customFormat="1" ht="14.5">
      <c r="A276" s="64" t="s">
        <v>713</v>
      </c>
      <c r="B276" s="64" t="s">
        <v>684</v>
      </c>
      <c r="C276" s="64"/>
      <c r="D276" s="64" t="s">
        <v>684</v>
      </c>
      <c r="E276" s="11"/>
      <c r="F276" s="11"/>
      <c r="G276" s="8"/>
      <c r="I276" s="64"/>
      <c r="J276" s="48"/>
      <c r="K276" s="107"/>
      <c r="M276" s="64">
        <v>39</v>
      </c>
      <c r="N276" s="183">
        <v>4628.6899999999996</v>
      </c>
      <c r="P276" s="112">
        <v>10</v>
      </c>
      <c r="Q276" s="182">
        <v>271.91000000000003</v>
      </c>
      <c r="S276" s="112">
        <v>183</v>
      </c>
      <c r="T276" s="182">
        <v>13519.45</v>
      </c>
      <c r="V276" s="84"/>
      <c r="W276" s="84"/>
      <c r="X276" s="84"/>
      <c r="Y276" s="84"/>
      <c r="Z276" s="84"/>
      <c r="AA276" s="66"/>
      <c r="AB276" s="5"/>
      <c r="AC276" s="5"/>
      <c r="AD276" s="5"/>
      <c r="AE276" s="5"/>
      <c r="AF276" s="5"/>
      <c r="AG276" s="5"/>
      <c r="AH276" s="5"/>
      <c r="AI276" s="5"/>
      <c r="AJ276" s="5"/>
      <c r="AK276" s="5"/>
      <c r="AL276" s="5"/>
      <c r="AM276" s="5"/>
    </row>
    <row r="277" spans="1:39" s="4" customFormat="1" ht="14.5">
      <c r="A277" s="64" t="s">
        <v>713</v>
      </c>
      <c r="B277" s="64" t="s">
        <v>90</v>
      </c>
      <c r="C277" s="64"/>
      <c r="D277" s="64" t="s">
        <v>87</v>
      </c>
      <c r="E277" s="11"/>
      <c r="F277" s="11"/>
      <c r="G277" s="8"/>
      <c r="I277" s="64"/>
      <c r="J277" s="48"/>
      <c r="K277" s="107"/>
      <c r="M277" s="64">
        <v>347</v>
      </c>
      <c r="N277" s="183">
        <v>24811.58</v>
      </c>
      <c r="P277" s="112">
        <v>375</v>
      </c>
      <c r="Q277" s="182">
        <v>25548.9</v>
      </c>
      <c r="S277" s="112">
        <v>218</v>
      </c>
      <c r="T277" s="182">
        <v>15526.8</v>
      </c>
      <c r="V277" s="84"/>
      <c r="W277" s="84"/>
      <c r="X277" s="84"/>
      <c r="Y277" s="84"/>
      <c r="Z277" s="84"/>
      <c r="AA277" s="66"/>
      <c r="AB277" s="5"/>
      <c r="AC277" s="5"/>
      <c r="AD277" s="5"/>
      <c r="AE277" s="5"/>
      <c r="AF277" s="5"/>
      <c r="AG277" s="5"/>
      <c r="AH277" s="5"/>
      <c r="AI277" s="5"/>
      <c r="AJ277" s="5"/>
      <c r="AK277" s="5"/>
      <c r="AL277" s="5"/>
      <c r="AM277" s="5"/>
    </row>
    <row r="278" spans="1:39" s="4" customFormat="1" ht="14.5">
      <c r="A278" s="64" t="s">
        <v>713</v>
      </c>
      <c r="B278" s="64" t="s">
        <v>90</v>
      </c>
      <c r="C278" s="64"/>
      <c r="D278" s="64" t="s">
        <v>91</v>
      </c>
      <c r="E278" s="11"/>
      <c r="F278" s="11"/>
      <c r="G278" s="8"/>
      <c r="I278" s="64"/>
      <c r="J278" s="48"/>
      <c r="K278" s="107"/>
      <c r="M278" s="64">
        <v>14</v>
      </c>
      <c r="N278" s="183">
        <v>1213.55</v>
      </c>
      <c r="P278" s="112">
        <v>511</v>
      </c>
      <c r="Q278" s="182">
        <v>34429.1</v>
      </c>
      <c r="S278" s="112">
        <v>311</v>
      </c>
      <c r="T278" s="182">
        <v>20866.93</v>
      </c>
      <c r="V278" s="84"/>
      <c r="W278" s="84"/>
      <c r="X278" s="84"/>
      <c r="Y278" s="84"/>
      <c r="Z278" s="84"/>
      <c r="AA278" s="66"/>
      <c r="AB278" s="5"/>
      <c r="AC278" s="5"/>
      <c r="AD278" s="5"/>
      <c r="AE278" s="5"/>
      <c r="AF278" s="5"/>
      <c r="AG278" s="5"/>
      <c r="AH278" s="5"/>
      <c r="AI278" s="5"/>
      <c r="AJ278" s="5"/>
      <c r="AK278" s="5"/>
      <c r="AL278" s="5"/>
      <c r="AM278" s="5"/>
    </row>
    <row r="279" spans="1:39" s="4" customFormat="1" ht="14.5">
      <c r="A279" s="64" t="s">
        <v>713</v>
      </c>
      <c r="B279" s="64" t="s">
        <v>92</v>
      </c>
      <c r="C279" s="64"/>
      <c r="D279" s="64" t="s">
        <v>87</v>
      </c>
      <c r="E279" s="11"/>
      <c r="F279" s="11"/>
      <c r="G279" s="8"/>
      <c r="I279" s="64"/>
      <c r="J279" s="48"/>
      <c r="K279" s="107"/>
      <c r="M279" s="64">
        <v>48</v>
      </c>
      <c r="N279" s="183">
        <v>3870.94</v>
      </c>
      <c r="P279" s="112">
        <v>46</v>
      </c>
      <c r="Q279" s="182">
        <v>4262.45</v>
      </c>
      <c r="S279" s="112">
        <v>34</v>
      </c>
      <c r="T279" s="182">
        <v>2978.8</v>
      </c>
      <c r="V279" s="84"/>
      <c r="W279" s="84"/>
      <c r="X279" s="84"/>
      <c r="Y279" s="84"/>
      <c r="Z279" s="84"/>
      <c r="AA279" s="66"/>
      <c r="AB279" s="5"/>
      <c r="AC279" s="5"/>
      <c r="AD279" s="5"/>
      <c r="AE279" s="5"/>
      <c r="AF279" s="5"/>
      <c r="AG279" s="5"/>
      <c r="AH279" s="5"/>
      <c r="AI279" s="5"/>
      <c r="AJ279" s="5"/>
      <c r="AK279" s="5"/>
      <c r="AL279" s="5"/>
      <c r="AM279" s="5"/>
    </row>
    <row r="280" spans="1:39" s="4" customFormat="1" ht="14.5">
      <c r="A280" s="64" t="s">
        <v>713</v>
      </c>
      <c r="B280" s="64" t="s">
        <v>92</v>
      </c>
      <c r="C280" s="64"/>
      <c r="D280" s="64" t="s">
        <v>91</v>
      </c>
      <c r="E280" s="11"/>
      <c r="F280" s="11"/>
      <c r="G280" s="8"/>
      <c r="I280" s="64"/>
      <c r="J280" s="48"/>
      <c r="K280" s="107"/>
      <c r="M280" s="64"/>
      <c r="N280" s="183"/>
      <c r="P280" s="112">
        <v>1</v>
      </c>
      <c r="Q280" s="182">
        <v>155.52000000000001</v>
      </c>
      <c r="S280" s="112"/>
      <c r="T280" s="182"/>
      <c r="V280" s="84"/>
      <c r="W280" s="84"/>
      <c r="X280" s="84"/>
      <c r="Y280" s="84"/>
      <c r="Z280" s="84"/>
      <c r="AA280" s="66"/>
      <c r="AB280" s="5"/>
      <c r="AC280" s="5"/>
      <c r="AD280" s="5"/>
      <c r="AE280" s="5"/>
      <c r="AF280" s="5"/>
      <c r="AG280" s="5"/>
      <c r="AH280" s="5"/>
      <c r="AI280" s="5"/>
      <c r="AJ280" s="5"/>
      <c r="AK280" s="5"/>
      <c r="AL280" s="5"/>
      <c r="AM280" s="5"/>
    </row>
    <row r="281" spans="1:39" s="4" customFormat="1" ht="14.5">
      <c r="A281" s="64" t="s">
        <v>713</v>
      </c>
      <c r="B281" s="64" t="s">
        <v>685</v>
      </c>
      <c r="C281" s="64"/>
      <c r="D281" s="64" t="s">
        <v>91</v>
      </c>
      <c r="E281" s="11"/>
      <c r="F281" s="11"/>
      <c r="G281" s="8"/>
      <c r="I281" s="64"/>
      <c r="J281" s="48"/>
      <c r="K281" s="107"/>
      <c r="M281" s="64"/>
      <c r="N281" s="183"/>
      <c r="P281" s="112">
        <v>6</v>
      </c>
      <c r="Q281" s="182">
        <v>330.84</v>
      </c>
      <c r="S281" s="112">
        <v>41</v>
      </c>
      <c r="T281" s="182">
        <v>2278.31</v>
      </c>
      <c r="V281" s="84"/>
      <c r="W281" s="84"/>
      <c r="X281" s="84"/>
      <c r="Y281" s="84"/>
      <c r="Z281" s="84"/>
      <c r="AA281" s="66"/>
      <c r="AB281" s="5"/>
      <c r="AC281" s="5"/>
      <c r="AD281" s="5"/>
      <c r="AE281" s="5"/>
      <c r="AF281" s="5"/>
      <c r="AG281" s="5"/>
      <c r="AH281" s="5"/>
      <c r="AI281" s="5"/>
      <c r="AJ281" s="5"/>
      <c r="AK281" s="5"/>
      <c r="AL281" s="5"/>
      <c r="AM281" s="5"/>
    </row>
    <row r="282" spans="1:39" s="4" customFormat="1" ht="14.5">
      <c r="A282" s="64" t="s">
        <v>713</v>
      </c>
      <c r="B282" s="64" t="s">
        <v>714</v>
      </c>
      <c r="C282" s="64"/>
      <c r="D282" s="64" t="s">
        <v>94</v>
      </c>
      <c r="E282" s="11"/>
      <c r="F282" s="11"/>
      <c r="G282" s="8"/>
      <c r="I282" s="64"/>
      <c r="J282" s="48"/>
      <c r="K282" s="107"/>
      <c r="M282" s="64">
        <v>31</v>
      </c>
      <c r="N282" s="183">
        <v>2771.08</v>
      </c>
      <c r="P282" s="112">
        <v>24</v>
      </c>
      <c r="Q282" s="182">
        <v>2239.08</v>
      </c>
      <c r="S282" s="112">
        <v>16</v>
      </c>
      <c r="T282" s="182">
        <v>1334.39</v>
      </c>
      <c r="V282" s="84"/>
      <c r="W282" s="84"/>
      <c r="X282" s="84"/>
      <c r="Y282" s="84"/>
      <c r="Z282" s="84"/>
      <c r="AA282" s="66"/>
      <c r="AB282" s="5"/>
      <c r="AC282" s="5"/>
      <c r="AD282" s="5"/>
      <c r="AE282" s="5"/>
      <c r="AF282" s="5"/>
      <c r="AG282" s="5"/>
      <c r="AH282" s="5"/>
      <c r="AI282" s="5"/>
      <c r="AJ282" s="5"/>
      <c r="AK282" s="5"/>
      <c r="AL282" s="5"/>
      <c r="AM282" s="5"/>
    </row>
    <row r="283" spans="1:39" s="4" customFormat="1" ht="14.5">
      <c r="A283" s="64" t="s">
        <v>713</v>
      </c>
      <c r="B283" s="64" t="s">
        <v>95</v>
      </c>
      <c r="C283" s="64"/>
      <c r="D283" s="64" t="s">
        <v>96</v>
      </c>
      <c r="E283" s="11"/>
      <c r="F283" s="11"/>
      <c r="G283" s="8"/>
      <c r="I283" s="64"/>
      <c r="J283" s="48"/>
      <c r="K283" s="107"/>
      <c r="M283" s="64">
        <v>48</v>
      </c>
      <c r="N283" s="183">
        <v>5357.27</v>
      </c>
      <c r="P283" s="112">
        <v>38</v>
      </c>
      <c r="Q283" s="182">
        <v>4399.8999999999996</v>
      </c>
      <c r="S283" s="112">
        <v>32</v>
      </c>
      <c r="T283" s="182">
        <v>3019.55</v>
      </c>
      <c r="V283" s="84"/>
      <c r="W283" s="84"/>
      <c r="X283" s="84"/>
      <c r="Y283" s="84"/>
      <c r="Z283" s="84"/>
      <c r="AA283" s="66"/>
      <c r="AB283" s="5"/>
      <c r="AC283" s="5"/>
      <c r="AD283" s="5"/>
      <c r="AE283" s="5"/>
      <c r="AF283" s="5"/>
      <c r="AG283" s="5"/>
      <c r="AH283" s="5"/>
      <c r="AI283" s="5"/>
      <c r="AJ283" s="5"/>
      <c r="AK283" s="5"/>
      <c r="AL283" s="5"/>
      <c r="AM283" s="5"/>
    </row>
    <row r="284" spans="1:39" s="4" customFormat="1" ht="14.5">
      <c r="A284" s="64" t="s">
        <v>713</v>
      </c>
      <c r="B284" s="64" t="s">
        <v>464</v>
      </c>
      <c r="C284" s="64"/>
      <c r="D284" s="64" t="s">
        <v>437</v>
      </c>
      <c r="E284" s="11"/>
      <c r="F284" s="11"/>
      <c r="G284" s="8"/>
      <c r="I284" s="64"/>
      <c r="J284" s="48"/>
      <c r="K284" s="107"/>
      <c r="M284" s="64">
        <v>1</v>
      </c>
      <c r="N284" s="183">
        <v>89.11</v>
      </c>
      <c r="P284" s="112"/>
      <c r="Q284" s="182"/>
      <c r="S284" s="112"/>
      <c r="T284" s="182"/>
      <c r="V284" s="84"/>
      <c r="W284" s="84"/>
      <c r="X284" s="84"/>
      <c r="Y284" s="84"/>
      <c r="Z284" s="84"/>
      <c r="AA284" s="66"/>
      <c r="AB284" s="5"/>
      <c r="AC284" s="5"/>
      <c r="AD284" s="5"/>
      <c r="AE284" s="5"/>
      <c r="AF284" s="5"/>
      <c r="AG284" s="5"/>
      <c r="AH284" s="5"/>
      <c r="AI284" s="5"/>
      <c r="AJ284" s="5"/>
      <c r="AK284" s="5"/>
      <c r="AL284" s="5"/>
      <c r="AM284" s="5"/>
    </row>
    <row r="285" spans="1:39" s="4" customFormat="1" ht="14.5">
      <c r="A285" s="64" t="s">
        <v>713</v>
      </c>
      <c r="B285" s="64" t="s">
        <v>97</v>
      </c>
      <c r="C285" s="64"/>
      <c r="D285" s="64" t="s">
        <v>98</v>
      </c>
      <c r="E285" s="11"/>
      <c r="F285" s="11"/>
      <c r="G285" s="8"/>
      <c r="I285" s="64"/>
      <c r="J285" s="48"/>
      <c r="K285" s="107"/>
      <c r="M285" s="64">
        <v>1</v>
      </c>
      <c r="N285" s="183">
        <v>100.61</v>
      </c>
      <c r="P285" s="112"/>
      <c r="Q285" s="182"/>
      <c r="S285" s="112"/>
      <c r="T285" s="182"/>
      <c r="V285" s="84"/>
      <c r="W285" s="84"/>
      <c r="X285" s="84"/>
      <c r="Y285" s="84"/>
      <c r="Z285" s="84"/>
      <c r="AA285" s="66"/>
      <c r="AB285" s="5"/>
      <c r="AC285" s="5"/>
      <c r="AD285" s="5"/>
      <c r="AE285" s="5"/>
      <c r="AF285" s="5"/>
      <c r="AG285" s="5"/>
      <c r="AH285" s="5"/>
      <c r="AI285" s="5"/>
      <c r="AJ285" s="5"/>
      <c r="AK285" s="5"/>
      <c r="AL285" s="5"/>
      <c r="AM285" s="5"/>
    </row>
    <row r="286" spans="1:39" s="4" customFormat="1" ht="14.5">
      <c r="A286" s="64" t="s">
        <v>713</v>
      </c>
      <c r="B286" s="64" t="s">
        <v>99</v>
      </c>
      <c r="C286" s="64"/>
      <c r="D286" s="64" t="s">
        <v>100</v>
      </c>
      <c r="E286" s="11"/>
      <c r="F286" s="11"/>
      <c r="G286" s="8"/>
      <c r="I286" s="64"/>
      <c r="J286" s="48"/>
      <c r="K286" s="107"/>
      <c r="M286" s="64">
        <v>201</v>
      </c>
      <c r="N286" s="183">
        <v>19799.150000000001</v>
      </c>
      <c r="P286" s="112">
        <v>211</v>
      </c>
      <c r="Q286" s="182">
        <v>20778.84</v>
      </c>
      <c r="S286" s="112">
        <v>151</v>
      </c>
      <c r="T286" s="182">
        <v>13864.67</v>
      </c>
      <c r="V286" s="84"/>
      <c r="W286" s="84"/>
      <c r="X286" s="84"/>
      <c r="Y286" s="84"/>
      <c r="Z286" s="84"/>
      <c r="AA286" s="66"/>
      <c r="AB286" s="5"/>
      <c r="AC286" s="5"/>
      <c r="AD286" s="5"/>
      <c r="AE286" s="5"/>
      <c r="AF286" s="5"/>
      <c r="AG286" s="5"/>
      <c r="AH286" s="5"/>
      <c r="AI286" s="5"/>
      <c r="AJ286" s="5"/>
      <c r="AK286" s="5"/>
      <c r="AL286" s="5"/>
      <c r="AM286" s="5"/>
    </row>
    <row r="287" spans="1:39" s="4" customFormat="1" ht="14.5">
      <c r="A287" s="64" t="s">
        <v>713</v>
      </c>
      <c r="B287" s="64" t="s">
        <v>101</v>
      </c>
      <c r="C287" s="64"/>
      <c r="D287" s="64" t="s">
        <v>103</v>
      </c>
      <c r="E287" s="11"/>
      <c r="F287" s="11"/>
      <c r="G287" s="8"/>
      <c r="I287" s="64"/>
      <c r="J287" s="48"/>
      <c r="K287" s="107"/>
      <c r="M287" s="64">
        <v>2649</v>
      </c>
      <c r="N287" s="183">
        <v>145440.95999999999</v>
      </c>
      <c r="P287" s="112">
        <v>2566</v>
      </c>
      <c r="Q287" s="182">
        <v>142885.51</v>
      </c>
      <c r="S287" s="112">
        <v>1758</v>
      </c>
      <c r="T287" s="182">
        <v>104259.61</v>
      </c>
      <c r="V287" s="84"/>
      <c r="W287" s="84"/>
      <c r="X287" s="84"/>
      <c r="Y287" s="84"/>
      <c r="Z287" s="84"/>
      <c r="AA287" s="66"/>
      <c r="AB287" s="5"/>
      <c r="AC287" s="5"/>
      <c r="AD287" s="5"/>
      <c r="AE287" s="5"/>
      <c r="AF287" s="5"/>
      <c r="AG287" s="5"/>
      <c r="AH287" s="5"/>
      <c r="AI287" s="5"/>
      <c r="AJ287" s="5"/>
      <c r="AK287" s="5"/>
      <c r="AL287" s="5"/>
      <c r="AM287" s="5"/>
    </row>
    <row r="288" spans="1:39" s="4" customFormat="1" ht="14.5">
      <c r="A288" s="64" t="s">
        <v>713</v>
      </c>
      <c r="B288" s="64" t="s">
        <v>515</v>
      </c>
      <c r="C288" s="64"/>
      <c r="D288" s="64" t="s">
        <v>258</v>
      </c>
      <c r="E288" s="11"/>
      <c r="F288" s="11"/>
      <c r="G288" s="8"/>
      <c r="I288" s="64"/>
      <c r="J288" s="48"/>
      <c r="K288" s="107"/>
      <c r="M288" s="64">
        <v>1</v>
      </c>
      <c r="N288" s="183">
        <v>138.16</v>
      </c>
      <c r="P288" s="112">
        <v>1</v>
      </c>
      <c r="Q288" s="182">
        <v>157.56</v>
      </c>
      <c r="S288" s="112">
        <v>1</v>
      </c>
      <c r="T288" s="182">
        <v>150</v>
      </c>
      <c r="V288" s="84"/>
      <c r="W288" s="84"/>
      <c r="X288" s="84"/>
      <c r="Y288" s="84"/>
      <c r="Z288" s="84"/>
      <c r="AA288" s="66"/>
      <c r="AB288" s="5"/>
      <c r="AC288" s="5"/>
      <c r="AD288" s="5"/>
      <c r="AE288" s="5"/>
      <c r="AF288" s="5"/>
      <c r="AG288" s="5"/>
      <c r="AH288" s="5"/>
      <c r="AI288" s="5"/>
      <c r="AJ288" s="5"/>
      <c r="AK288" s="5"/>
      <c r="AL288" s="5"/>
      <c r="AM288" s="5"/>
    </row>
    <row r="289" spans="1:39" s="4" customFormat="1" ht="14.5">
      <c r="A289" s="64" t="s">
        <v>713</v>
      </c>
      <c r="B289" s="64" t="s">
        <v>104</v>
      </c>
      <c r="C289" s="64"/>
      <c r="D289" s="64" t="s">
        <v>105</v>
      </c>
      <c r="E289" s="11"/>
      <c r="F289" s="11"/>
      <c r="G289" s="8"/>
      <c r="I289" s="64"/>
      <c r="J289" s="48"/>
      <c r="K289" s="107"/>
      <c r="M289" s="64">
        <v>2</v>
      </c>
      <c r="N289" s="183">
        <v>149.25</v>
      </c>
      <c r="P289" s="112"/>
      <c r="Q289" s="182"/>
      <c r="S289" s="112"/>
      <c r="T289" s="182"/>
      <c r="V289" s="84"/>
      <c r="W289" s="84"/>
      <c r="X289" s="84"/>
      <c r="Y289" s="84"/>
      <c r="Z289" s="84"/>
      <c r="AA289" s="66"/>
      <c r="AB289" s="5"/>
      <c r="AC289" s="5"/>
      <c r="AD289" s="5"/>
      <c r="AE289" s="5"/>
      <c r="AF289" s="5"/>
      <c r="AG289" s="5"/>
      <c r="AH289" s="5"/>
      <c r="AI289" s="5"/>
      <c r="AJ289" s="5"/>
      <c r="AK289" s="5"/>
      <c r="AL289" s="5"/>
      <c r="AM289" s="5"/>
    </row>
    <row r="290" spans="1:39" s="4" customFormat="1" ht="14.5">
      <c r="A290" s="64" t="s">
        <v>713</v>
      </c>
      <c r="B290" s="64" t="s">
        <v>106</v>
      </c>
      <c r="C290" s="64"/>
      <c r="D290" s="64" t="s">
        <v>107</v>
      </c>
      <c r="E290" s="11"/>
      <c r="F290" s="11"/>
      <c r="G290" s="8"/>
      <c r="I290" s="64"/>
      <c r="J290" s="48"/>
      <c r="K290" s="107"/>
      <c r="M290" s="64">
        <v>5</v>
      </c>
      <c r="N290" s="183">
        <v>432.39</v>
      </c>
      <c r="P290" s="112">
        <v>7</v>
      </c>
      <c r="Q290" s="182">
        <v>621.21</v>
      </c>
      <c r="S290" s="112">
        <v>4</v>
      </c>
      <c r="T290" s="182">
        <v>436.73</v>
      </c>
      <c r="V290" s="84"/>
      <c r="W290" s="84"/>
      <c r="X290" s="84"/>
      <c r="Y290" s="84"/>
      <c r="Z290" s="84"/>
      <c r="AA290" s="66"/>
      <c r="AB290" s="5"/>
      <c r="AC290" s="5"/>
      <c r="AD290" s="5"/>
      <c r="AE290" s="5"/>
      <c r="AF290" s="5"/>
      <c r="AG290" s="5"/>
      <c r="AH290" s="5"/>
      <c r="AI290" s="5"/>
      <c r="AJ290" s="5"/>
      <c r="AK290" s="5"/>
      <c r="AL290" s="5"/>
      <c r="AM290" s="5"/>
    </row>
    <row r="291" spans="1:39" s="4" customFormat="1" ht="14.5">
      <c r="A291" s="64" t="s">
        <v>713</v>
      </c>
      <c r="B291" s="64" t="s">
        <v>715</v>
      </c>
      <c r="C291" s="64"/>
      <c r="D291" s="64" t="s">
        <v>110</v>
      </c>
      <c r="E291" s="11"/>
      <c r="F291" s="11"/>
      <c r="G291" s="8"/>
      <c r="I291" s="64"/>
      <c r="J291" s="48"/>
      <c r="K291" s="107"/>
      <c r="M291" s="64">
        <v>9</v>
      </c>
      <c r="N291" s="183">
        <v>598.87</v>
      </c>
      <c r="P291" s="112">
        <v>6</v>
      </c>
      <c r="Q291" s="182">
        <v>297.7</v>
      </c>
      <c r="S291" s="112">
        <v>6</v>
      </c>
      <c r="T291" s="182">
        <v>408.61</v>
      </c>
      <c r="V291" s="84"/>
      <c r="W291" s="84"/>
      <c r="X291" s="84"/>
      <c r="Y291" s="84"/>
      <c r="Z291" s="84"/>
      <c r="AA291" s="66"/>
      <c r="AB291" s="5"/>
      <c r="AC291" s="5"/>
      <c r="AD291" s="5"/>
      <c r="AE291" s="5"/>
      <c r="AF291" s="5"/>
      <c r="AG291" s="5"/>
      <c r="AH291" s="5"/>
      <c r="AI291" s="5"/>
      <c r="AJ291" s="5"/>
      <c r="AK291" s="5"/>
      <c r="AL291" s="5"/>
      <c r="AM291" s="5"/>
    </row>
    <row r="292" spans="1:39" s="4" customFormat="1" ht="14.5">
      <c r="A292" s="64" t="s">
        <v>713</v>
      </c>
      <c r="B292" s="64" t="s">
        <v>111</v>
      </c>
      <c r="C292" s="64"/>
      <c r="D292" s="64" t="s">
        <v>89</v>
      </c>
      <c r="E292" s="11"/>
      <c r="F292" s="11"/>
      <c r="G292" s="8"/>
      <c r="I292" s="64"/>
      <c r="J292" s="48"/>
      <c r="K292" s="107"/>
      <c r="M292" s="64">
        <v>202</v>
      </c>
      <c r="N292" s="183">
        <v>18710.490000000002</v>
      </c>
      <c r="P292" s="112">
        <v>177</v>
      </c>
      <c r="Q292" s="182">
        <v>16766.13</v>
      </c>
      <c r="S292" s="112">
        <v>124</v>
      </c>
      <c r="T292" s="182">
        <v>11070.07</v>
      </c>
      <c r="V292" s="84"/>
      <c r="W292" s="84"/>
      <c r="X292" s="84"/>
      <c r="Y292" s="84"/>
      <c r="Z292" s="84"/>
      <c r="AA292" s="66"/>
      <c r="AB292" s="5"/>
      <c r="AC292" s="5"/>
      <c r="AD292" s="5"/>
      <c r="AE292" s="5"/>
      <c r="AF292" s="5"/>
      <c r="AG292" s="5"/>
      <c r="AH292" s="5"/>
      <c r="AI292" s="5"/>
      <c r="AJ292" s="5"/>
      <c r="AK292" s="5"/>
      <c r="AL292" s="5"/>
      <c r="AM292" s="5"/>
    </row>
    <row r="293" spans="1:39" s="4" customFormat="1" ht="14.5">
      <c r="A293" s="64" t="s">
        <v>713</v>
      </c>
      <c r="B293" s="64" t="s">
        <v>112</v>
      </c>
      <c r="C293" s="64"/>
      <c r="D293" s="64" t="s">
        <v>113</v>
      </c>
      <c r="E293" s="11"/>
      <c r="F293" s="11"/>
      <c r="G293" s="8"/>
      <c r="I293" s="64"/>
      <c r="J293" s="48"/>
      <c r="K293" s="107"/>
      <c r="M293" s="64">
        <v>201</v>
      </c>
      <c r="N293" s="183">
        <v>16113.96</v>
      </c>
      <c r="P293" s="112">
        <v>176</v>
      </c>
      <c r="Q293" s="182">
        <v>13658.97</v>
      </c>
      <c r="S293" s="112">
        <v>151</v>
      </c>
      <c r="T293" s="182">
        <v>11290.86</v>
      </c>
      <c r="V293" s="84"/>
      <c r="W293" s="84"/>
      <c r="X293" s="84"/>
      <c r="Y293" s="84"/>
      <c r="Z293" s="84"/>
      <c r="AA293" s="66"/>
      <c r="AB293" s="5"/>
      <c r="AC293" s="5"/>
      <c r="AD293" s="5"/>
      <c r="AE293" s="5"/>
      <c r="AF293" s="5"/>
      <c r="AG293" s="5"/>
      <c r="AH293" s="5"/>
      <c r="AI293" s="5"/>
      <c r="AJ293" s="5"/>
      <c r="AK293" s="5"/>
      <c r="AL293" s="5"/>
      <c r="AM293" s="5"/>
    </row>
    <row r="294" spans="1:39" s="4" customFormat="1" ht="14.5">
      <c r="A294" s="64" t="s">
        <v>713</v>
      </c>
      <c r="B294" s="64" t="s">
        <v>112</v>
      </c>
      <c r="C294" s="64"/>
      <c r="D294" s="64" t="s">
        <v>114</v>
      </c>
      <c r="E294" s="11"/>
      <c r="F294" s="11"/>
      <c r="G294" s="8"/>
      <c r="I294" s="64"/>
      <c r="J294" s="48"/>
      <c r="K294" s="107"/>
      <c r="M294" s="64"/>
      <c r="N294" s="183"/>
      <c r="P294" s="112">
        <v>1</v>
      </c>
      <c r="Q294" s="182">
        <v>78.209999999999994</v>
      </c>
      <c r="S294" s="112">
        <v>1</v>
      </c>
      <c r="T294" s="182">
        <v>5.04</v>
      </c>
      <c r="V294" s="84"/>
      <c r="W294" s="84"/>
      <c r="X294" s="84"/>
      <c r="Y294" s="84"/>
      <c r="Z294" s="84"/>
      <c r="AA294" s="66"/>
      <c r="AB294" s="5"/>
      <c r="AC294" s="5"/>
      <c r="AD294" s="5"/>
      <c r="AE294" s="5"/>
      <c r="AF294" s="5"/>
      <c r="AG294" s="5"/>
      <c r="AH294" s="5"/>
      <c r="AI294" s="5"/>
      <c r="AJ294" s="5"/>
      <c r="AK294" s="5"/>
      <c r="AL294" s="5"/>
      <c r="AM294" s="5"/>
    </row>
    <row r="295" spans="1:39" s="4" customFormat="1" ht="14.5">
      <c r="A295" s="64" t="s">
        <v>713</v>
      </c>
      <c r="B295" s="64" t="s">
        <v>570</v>
      </c>
      <c r="C295" s="64"/>
      <c r="D295" s="64" t="s">
        <v>114</v>
      </c>
      <c r="E295" s="11"/>
      <c r="F295" s="11"/>
      <c r="G295" s="8"/>
      <c r="I295" s="64"/>
      <c r="J295" s="48"/>
      <c r="K295" s="107"/>
      <c r="M295" s="64">
        <v>1</v>
      </c>
      <c r="N295" s="183">
        <v>48.4</v>
      </c>
      <c r="P295" s="112"/>
      <c r="Q295" s="182"/>
      <c r="S295" s="112"/>
      <c r="T295" s="182"/>
      <c r="V295" s="84"/>
      <c r="W295" s="84"/>
      <c r="X295" s="84"/>
      <c r="Y295" s="84"/>
      <c r="Z295" s="84"/>
      <c r="AA295" s="66"/>
      <c r="AB295" s="5"/>
      <c r="AC295" s="5"/>
      <c r="AD295" s="5"/>
      <c r="AE295" s="5"/>
      <c r="AF295" s="5"/>
      <c r="AG295" s="5"/>
      <c r="AH295" s="5"/>
      <c r="AI295" s="5"/>
      <c r="AJ295" s="5"/>
      <c r="AK295" s="5"/>
      <c r="AL295" s="5"/>
      <c r="AM295" s="5"/>
    </row>
    <row r="296" spans="1:39" s="4" customFormat="1" ht="14.5">
      <c r="A296" s="64" t="s">
        <v>713</v>
      </c>
      <c r="B296" s="64" t="s">
        <v>115</v>
      </c>
      <c r="C296" s="64"/>
      <c r="D296" s="64" t="s">
        <v>116</v>
      </c>
      <c r="E296" s="11"/>
      <c r="F296" s="11"/>
      <c r="G296" s="8"/>
      <c r="I296" s="64"/>
      <c r="J296" s="48"/>
      <c r="K296" s="107"/>
      <c r="M296" s="64">
        <v>19</v>
      </c>
      <c r="N296" s="183">
        <v>2466.2800000000002</v>
      </c>
      <c r="P296" s="112">
        <v>14</v>
      </c>
      <c r="Q296" s="182">
        <v>1742.8</v>
      </c>
      <c r="S296" s="112">
        <v>11</v>
      </c>
      <c r="T296" s="182">
        <v>966.47</v>
      </c>
      <c r="V296" s="84"/>
      <c r="W296" s="84"/>
      <c r="X296" s="84"/>
      <c r="Y296" s="84"/>
      <c r="Z296" s="84"/>
      <c r="AA296" s="66"/>
      <c r="AB296" s="5"/>
      <c r="AC296" s="5"/>
      <c r="AD296" s="5"/>
      <c r="AE296" s="5"/>
      <c r="AF296" s="5"/>
      <c r="AG296" s="5"/>
      <c r="AH296" s="5"/>
      <c r="AI296" s="5"/>
      <c r="AJ296" s="5"/>
      <c r="AK296" s="5"/>
      <c r="AL296" s="5"/>
      <c r="AM296" s="5"/>
    </row>
    <row r="297" spans="1:39" s="4" customFormat="1" ht="14.5">
      <c r="A297" s="64" t="s">
        <v>713</v>
      </c>
      <c r="B297" s="64" t="s">
        <v>716</v>
      </c>
      <c r="C297" s="64"/>
      <c r="D297" s="64" t="s">
        <v>98</v>
      </c>
      <c r="E297" s="11"/>
      <c r="F297" s="11"/>
      <c r="G297" s="8"/>
      <c r="I297" s="64"/>
      <c r="J297" s="48"/>
      <c r="K297" s="107"/>
      <c r="M297" s="64">
        <v>2</v>
      </c>
      <c r="N297" s="183">
        <v>179.88</v>
      </c>
      <c r="P297" s="112"/>
      <c r="Q297" s="182"/>
      <c r="S297" s="112"/>
      <c r="T297" s="182"/>
      <c r="V297" s="84"/>
      <c r="W297" s="84"/>
      <c r="X297" s="84"/>
      <c r="Y297" s="84"/>
      <c r="Z297" s="84"/>
      <c r="AA297" s="66"/>
      <c r="AB297" s="5"/>
      <c r="AC297" s="5"/>
      <c r="AD297" s="5"/>
      <c r="AE297" s="5"/>
      <c r="AF297" s="5"/>
      <c r="AG297" s="5"/>
      <c r="AH297" s="5"/>
      <c r="AI297" s="5"/>
      <c r="AJ297" s="5"/>
      <c r="AK297" s="5"/>
      <c r="AL297" s="5"/>
      <c r="AM297" s="5"/>
    </row>
    <row r="298" spans="1:39" s="4" customFormat="1" ht="14.5">
      <c r="A298" s="64" t="s">
        <v>713</v>
      </c>
      <c r="B298" s="64" t="s">
        <v>117</v>
      </c>
      <c r="C298" s="64"/>
      <c r="D298" s="64" t="s">
        <v>118</v>
      </c>
      <c r="E298" s="11"/>
      <c r="F298" s="11"/>
      <c r="G298" s="8"/>
      <c r="I298" s="64"/>
      <c r="J298" s="48"/>
      <c r="K298" s="107"/>
      <c r="M298" s="64">
        <v>10</v>
      </c>
      <c r="N298" s="183">
        <v>1040.27</v>
      </c>
      <c r="P298" s="112">
        <v>9</v>
      </c>
      <c r="Q298" s="182">
        <v>953.17</v>
      </c>
      <c r="S298" s="112">
        <v>9</v>
      </c>
      <c r="T298" s="182">
        <v>596.95000000000005</v>
      </c>
      <c r="V298" s="84"/>
      <c r="W298" s="84"/>
      <c r="X298" s="84"/>
      <c r="Y298" s="84"/>
      <c r="Z298" s="84"/>
      <c r="AA298" s="66"/>
      <c r="AB298" s="5"/>
      <c r="AC298" s="5"/>
      <c r="AD298" s="5"/>
      <c r="AE298" s="5"/>
      <c r="AF298" s="5"/>
      <c r="AG298" s="5"/>
      <c r="AH298" s="5"/>
      <c r="AI298" s="5"/>
      <c r="AJ298" s="5"/>
      <c r="AK298" s="5"/>
      <c r="AL298" s="5"/>
      <c r="AM298" s="5"/>
    </row>
    <row r="299" spans="1:39" s="4" customFormat="1" ht="14.5">
      <c r="A299" s="64" t="s">
        <v>713</v>
      </c>
      <c r="B299" s="64" t="s">
        <v>117</v>
      </c>
      <c r="C299" s="64"/>
      <c r="D299" s="64" t="s">
        <v>119</v>
      </c>
      <c r="E299" s="11"/>
      <c r="F299" s="11"/>
      <c r="G299" s="8"/>
      <c r="I299" s="64"/>
      <c r="J299" s="48"/>
      <c r="K299" s="107"/>
      <c r="M299" s="64"/>
      <c r="N299" s="183"/>
      <c r="P299" s="112"/>
      <c r="Q299" s="182"/>
      <c r="S299" s="112">
        <v>2</v>
      </c>
      <c r="T299" s="182">
        <v>216.06</v>
      </c>
      <c r="V299" s="84"/>
      <c r="W299" s="84"/>
      <c r="X299" s="84"/>
      <c r="Y299" s="84"/>
      <c r="Z299" s="84"/>
      <c r="AA299" s="66"/>
      <c r="AB299" s="5"/>
      <c r="AC299" s="5"/>
      <c r="AD299" s="5"/>
      <c r="AE299" s="5"/>
      <c r="AF299" s="5"/>
      <c r="AG299" s="5"/>
      <c r="AH299" s="5"/>
      <c r="AI299" s="5"/>
      <c r="AJ299" s="5"/>
      <c r="AK299" s="5"/>
      <c r="AL299" s="5"/>
      <c r="AM299" s="5"/>
    </row>
    <row r="300" spans="1:39" s="4" customFormat="1" ht="14.5">
      <c r="A300" s="64" t="s">
        <v>713</v>
      </c>
      <c r="B300" s="64" t="s">
        <v>120</v>
      </c>
      <c r="C300" s="64"/>
      <c r="D300" s="64" t="s">
        <v>119</v>
      </c>
      <c r="E300" s="11"/>
      <c r="F300" s="11"/>
      <c r="G300" s="8"/>
      <c r="I300" s="64"/>
      <c r="J300" s="48"/>
      <c r="K300" s="107"/>
      <c r="M300" s="64">
        <v>34</v>
      </c>
      <c r="N300" s="183">
        <v>2640.24</v>
      </c>
      <c r="P300" s="112">
        <v>31</v>
      </c>
      <c r="Q300" s="182">
        <v>2120.86</v>
      </c>
      <c r="S300" s="112">
        <v>17</v>
      </c>
      <c r="T300" s="182">
        <v>1392.88</v>
      </c>
      <c r="V300" s="84"/>
      <c r="W300" s="84"/>
      <c r="X300" s="84"/>
      <c r="Y300" s="84"/>
      <c r="Z300" s="84"/>
      <c r="AA300" s="66"/>
      <c r="AB300" s="5"/>
      <c r="AC300" s="5"/>
      <c r="AD300" s="5"/>
      <c r="AE300" s="5"/>
      <c r="AF300" s="5"/>
      <c r="AG300" s="5"/>
      <c r="AH300" s="5"/>
      <c r="AI300" s="5"/>
      <c r="AJ300" s="5"/>
      <c r="AK300" s="5"/>
      <c r="AL300" s="5"/>
      <c r="AM300" s="5"/>
    </row>
    <row r="301" spans="1:39" s="4" customFormat="1" ht="14.5">
      <c r="A301" s="64" t="s">
        <v>713</v>
      </c>
      <c r="B301" s="64" t="s">
        <v>717</v>
      </c>
      <c r="C301" s="64"/>
      <c r="D301" s="64" t="s">
        <v>98</v>
      </c>
      <c r="E301" s="11"/>
      <c r="F301" s="11"/>
      <c r="G301" s="8"/>
      <c r="I301" s="64"/>
      <c r="J301" s="48"/>
      <c r="K301" s="107"/>
      <c r="M301" s="64">
        <v>1</v>
      </c>
      <c r="N301" s="183">
        <v>180</v>
      </c>
      <c r="P301" s="112"/>
      <c r="Q301" s="182"/>
      <c r="S301" s="112"/>
      <c r="T301" s="182"/>
      <c r="V301" s="84"/>
      <c r="W301" s="84"/>
      <c r="X301" s="84"/>
      <c r="Y301" s="84"/>
      <c r="Z301" s="84"/>
      <c r="AA301" s="66"/>
      <c r="AB301" s="5"/>
      <c r="AC301" s="5"/>
      <c r="AD301" s="5"/>
      <c r="AE301" s="5"/>
      <c r="AF301" s="5"/>
      <c r="AG301" s="5"/>
      <c r="AH301" s="5"/>
      <c r="AI301" s="5"/>
      <c r="AJ301" s="5"/>
      <c r="AK301" s="5"/>
      <c r="AL301" s="5"/>
      <c r="AM301" s="5"/>
    </row>
    <row r="302" spans="1:39" s="4" customFormat="1" ht="14.5">
      <c r="A302" s="64" t="s">
        <v>713</v>
      </c>
      <c r="B302" s="64" t="s">
        <v>121</v>
      </c>
      <c r="C302" s="64"/>
      <c r="D302" s="64" t="s">
        <v>122</v>
      </c>
      <c r="E302" s="11"/>
      <c r="F302" s="11"/>
      <c r="G302" s="8"/>
      <c r="I302" s="64"/>
      <c r="J302" s="48"/>
      <c r="K302" s="107"/>
      <c r="M302" s="64">
        <v>11</v>
      </c>
      <c r="N302" s="183">
        <v>752.68</v>
      </c>
      <c r="P302" s="112"/>
      <c r="Q302" s="182"/>
      <c r="S302" s="112">
        <v>2</v>
      </c>
      <c r="T302" s="182">
        <v>243.34</v>
      </c>
      <c r="V302" s="84"/>
      <c r="W302" s="84"/>
      <c r="X302" s="84"/>
      <c r="Y302" s="84"/>
      <c r="Z302" s="84"/>
      <c r="AA302" s="66"/>
      <c r="AB302" s="5"/>
      <c r="AC302" s="5"/>
      <c r="AD302" s="5"/>
      <c r="AE302" s="5"/>
      <c r="AF302" s="5"/>
      <c r="AG302" s="5"/>
      <c r="AH302" s="5"/>
      <c r="AI302" s="5"/>
      <c r="AJ302" s="5"/>
      <c r="AK302" s="5"/>
      <c r="AL302" s="5"/>
      <c r="AM302" s="5"/>
    </row>
    <row r="303" spans="1:39" s="4" customFormat="1" ht="14.5">
      <c r="A303" s="64" t="s">
        <v>713</v>
      </c>
      <c r="B303" s="64" t="s">
        <v>123</v>
      </c>
      <c r="C303" s="64"/>
      <c r="D303" s="64" t="s">
        <v>124</v>
      </c>
      <c r="E303" s="11"/>
      <c r="F303" s="11"/>
      <c r="G303" s="8"/>
      <c r="I303" s="64"/>
      <c r="J303" s="48"/>
      <c r="K303" s="107"/>
      <c r="M303" s="64">
        <v>34</v>
      </c>
      <c r="N303" s="183">
        <v>2681.5</v>
      </c>
      <c r="P303" s="112">
        <v>29</v>
      </c>
      <c r="Q303" s="182">
        <v>2252.8200000000002</v>
      </c>
      <c r="S303" s="112">
        <v>19</v>
      </c>
      <c r="T303" s="182">
        <v>1761.77</v>
      </c>
      <c r="V303" s="84"/>
      <c r="W303" s="84"/>
      <c r="X303" s="84"/>
      <c r="Y303" s="84"/>
      <c r="Z303" s="84"/>
      <c r="AA303" s="66"/>
      <c r="AB303" s="5"/>
      <c r="AC303" s="5"/>
      <c r="AD303" s="5"/>
      <c r="AE303" s="5"/>
      <c r="AF303" s="5"/>
      <c r="AG303" s="5"/>
      <c r="AH303" s="5"/>
      <c r="AI303" s="5"/>
      <c r="AJ303" s="5"/>
      <c r="AK303" s="5"/>
      <c r="AL303" s="5"/>
      <c r="AM303" s="5"/>
    </row>
    <row r="304" spans="1:39" s="4" customFormat="1" ht="14.5">
      <c r="A304" s="64" t="s">
        <v>713</v>
      </c>
      <c r="B304" s="64" t="s">
        <v>516</v>
      </c>
      <c r="C304" s="64"/>
      <c r="D304" s="64" t="s">
        <v>126</v>
      </c>
      <c r="E304" s="11"/>
      <c r="F304" s="11"/>
      <c r="G304" s="8"/>
      <c r="I304" s="64"/>
      <c r="J304" s="48"/>
      <c r="K304" s="107"/>
      <c r="M304" s="64">
        <v>1</v>
      </c>
      <c r="N304" s="183">
        <v>5</v>
      </c>
      <c r="P304" s="112"/>
      <c r="Q304" s="182"/>
      <c r="S304" s="112"/>
      <c r="T304" s="182"/>
      <c r="V304" s="84"/>
      <c r="W304" s="84"/>
      <c r="X304" s="84"/>
      <c r="Y304" s="84"/>
      <c r="Z304" s="84"/>
      <c r="AA304" s="66"/>
      <c r="AB304" s="5"/>
      <c r="AC304" s="5"/>
      <c r="AD304" s="5"/>
      <c r="AE304" s="5"/>
      <c r="AF304" s="5"/>
      <c r="AG304" s="5"/>
      <c r="AH304" s="5"/>
      <c r="AI304" s="5"/>
      <c r="AJ304" s="5"/>
      <c r="AK304" s="5"/>
      <c r="AL304" s="5"/>
      <c r="AM304" s="5"/>
    </row>
    <row r="305" spans="1:39" s="4" customFormat="1" ht="14.5">
      <c r="A305" s="64" t="s">
        <v>713</v>
      </c>
      <c r="B305" s="64" t="s">
        <v>125</v>
      </c>
      <c r="C305" s="64"/>
      <c r="D305" s="64" t="s">
        <v>126</v>
      </c>
      <c r="E305" s="11"/>
      <c r="F305" s="11"/>
      <c r="G305" s="8"/>
      <c r="I305" s="64"/>
      <c r="J305" s="48"/>
      <c r="K305" s="107"/>
      <c r="M305" s="64">
        <v>23</v>
      </c>
      <c r="N305" s="183">
        <v>2690.89</v>
      </c>
      <c r="P305" s="112">
        <v>19</v>
      </c>
      <c r="Q305" s="182">
        <v>2423.15</v>
      </c>
      <c r="S305" s="112">
        <v>16</v>
      </c>
      <c r="T305" s="182">
        <v>1610.75</v>
      </c>
      <c r="V305" s="84"/>
      <c r="W305" s="84"/>
      <c r="X305" s="84"/>
      <c r="Y305" s="84"/>
      <c r="Z305" s="84"/>
      <c r="AA305" s="66"/>
      <c r="AB305" s="5"/>
      <c r="AC305" s="5"/>
      <c r="AD305" s="5"/>
      <c r="AE305" s="5"/>
      <c r="AF305" s="5"/>
      <c r="AG305" s="5"/>
      <c r="AH305" s="5"/>
      <c r="AI305" s="5"/>
      <c r="AJ305" s="5"/>
      <c r="AK305" s="5"/>
      <c r="AL305" s="5"/>
      <c r="AM305" s="5"/>
    </row>
    <row r="306" spans="1:39" s="4" customFormat="1" ht="14.5">
      <c r="A306" s="64" t="s">
        <v>713</v>
      </c>
      <c r="B306" s="64" t="s">
        <v>127</v>
      </c>
      <c r="C306" s="64"/>
      <c r="D306" s="64" t="s">
        <v>94</v>
      </c>
      <c r="E306" s="11"/>
      <c r="F306" s="11"/>
      <c r="G306" s="8"/>
      <c r="I306" s="64"/>
      <c r="J306" s="48"/>
      <c r="K306" s="107"/>
      <c r="M306" s="64">
        <v>199</v>
      </c>
      <c r="N306" s="183">
        <v>16782.05</v>
      </c>
      <c r="P306" s="112">
        <v>185</v>
      </c>
      <c r="Q306" s="182">
        <v>15961.66</v>
      </c>
      <c r="S306" s="112">
        <v>134</v>
      </c>
      <c r="T306" s="182">
        <v>11195.1</v>
      </c>
      <c r="V306" s="84"/>
      <c r="W306" s="84"/>
      <c r="X306" s="84"/>
      <c r="Y306" s="84"/>
      <c r="Z306" s="84"/>
      <c r="AA306" s="66"/>
      <c r="AB306" s="5"/>
      <c r="AC306" s="5"/>
      <c r="AD306" s="5"/>
      <c r="AE306" s="5"/>
      <c r="AF306" s="5"/>
      <c r="AG306" s="5"/>
      <c r="AH306" s="5"/>
      <c r="AI306" s="5"/>
      <c r="AJ306" s="5"/>
      <c r="AK306" s="5"/>
      <c r="AL306" s="5"/>
      <c r="AM306" s="5"/>
    </row>
    <row r="307" spans="1:39" s="4" customFormat="1" ht="14.5">
      <c r="A307" s="64" t="s">
        <v>713</v>
      </c>
      <c r="B307" s="64" t="s">
        <v>571</v>
      </c>
      <c r="C307" s="64"/>
      <c r="D307" s="64" t="s">
        <v>116</v>
      </c>
      <c r="E307" s="11"/>
      <c r="F307" s="11"/>
      <c r="G307" s="8"/>
      <c r="I307" s="64"/>
      <c r="J307" s="48"/>
      <c r="K307" s="107"/>
      <c r="M307" s="64">
        <v>2</v>
      </c>
      <c r="N307" s="183">
        <v>185</v>
      </c>
      <c r="P307" s="112"/>
      <c r="Q307" s="182"/>
      <c r="S307" s="112">
        <v>1</v>
      </c>
      <c r="T307" s="182">
        <v>84.92</v>
      </c>
      <c r="V307" s="84"/>
      <c r="W307" s="84"/>
      <c r="X307" s="84"/>
      <c r="Y307" s="84"/>
      <c r="Z307" s="84"/>
      <c r="AA307" s="66"/>
      <c r="AB307" s="5"/>
      <c r="AC307" s="5"/>
      <c r="AD307" s="5"/>
      <c r="AE307" s="5"/>
      <c r="AF307" s="5"/>
      <c r="AG307" s="5"/>
      <c r="AH307" s="5"/>
      <c r="AI307" s="5"/>
      <c r="AJ307" s="5"/>
      <c r="AK307" s="5"/>
      <c r="AL307" s="5"/>
      <c r="AM307" s="5"/>
    </row>
    <row r="308" spans="1:39" s="4" customFormat="1" ht="14.5">
      <c r="A308" s="64" t="s">
        <v>713</v>
      </c>
      <c r="B308" s="64" t="s">
        <v>493</v>
      </c>
      <c r="C308" s="64"/>
      <c r="D308" s="64" t="s">
        <v>362</v>
      </c>
      <c r="E308" s="11"/>
      <c r="F308" s="11"/>
      <c r="G308" s="8"/>
      <c r="I308" s="64"/>
      <c r="J308" s="48"/>
      <c r="K308" s="107"/>
      <c r="M308" s="64">
        <v>1</v>
      </c>
      <c r="N308" s="183">
        <v>180</v>
      </c>
      <c r="P308" s="112">
        <v>1</v>
      </c>
      <c r="Q308" s="182">
        <v>180</v>
      </c>
      <c r="S308" s="112">
        <v>1</v>
      </c>
      <c r="T308" s="182">
        <v>150</v>
      </c>
      <c r="V308" s="84"/>
      <c r="W308" s="84"/>
      <c r="X308" s="84"/>
      <c r="Y308" s="84"/>
      <c r="Z308" s="84"/>
      <c r="AA308" s="66"/>
      <c r="AB308" s="5"/>
      <c r="AC308" s="5"/>
      <c r="AD308" s="5"/>
      <c r="AE308" s="5"/>
      <c r="AF308" s="5"/>
      <c r="AG308" s="5"/>
      <c r="AH308" s="5"/>
      <c r="AI308" s="5"/>
      <c r="AJ308" s="5"/>
      <c r="AK308" s="5"/>
      <c r="AL308" s="5"/>
      <c r="AM308" s="5"/>
    </row>
    <row r="309" spans="1:39" s="4" customFormat="1" ht="14.5">
      <c r="A309" s="64" t="s">
        <v>713</v>
      </c>
      <c r="B309" s="64" t="s">
        <v>128</v>
      </c>
      <c r="C309" s="64"/>
      <c r="D309" s="64" t="s">
        <v>129</v>
      </c>
      <c r="E309" s="11"/>
      <c r="F309" s="11"/>
      <c r="G309" s="8"/>
      <c r="I309" s="64"/>
      <c r="J309" s="48"/>
      <c r="K309" s="107"/>
      <c r="M309" s="64">
        <v>139</v>
      </c>
      <c r="N309" s="183">
        <v>10124.86</v>
      </c>
      <c r="P309" s="112">
        <v>154</v>
      </c>
      <c r="Q309" s="182">
        <v>11690.52</v>
      </c>
      <c r="S309" s="112">
        <v>74</v>
      </c>
      <c r="T309" s="182">
        <v>6624.89</v>
      </c>
      <c r="V309" s="84"/>
      <c r="W309" s="84"/>
      <c r="X309" s="84"/>
      <c r="Y309" s="84"/>
      <c r="Z309" s="84"/>
      <c r="AA309" s="66"/>
      <c r="AB309" s="5"/>
      <c r="AC309" s="5"/>
      <c r="AD309" s="5"/>
      <c r="AE309" s="5"/>
      <c r="AF309" s="5"/>
      <c r="AG309" s="5"/>
      <c r="AH309" s="5"/>
      <c r="AI309" s="5"/>
      <c r="AJ309" s="5"/>
      <c r="AK309" s="5"/>
      <c r="AL309" s="5"/>
      <c r="AM309" s="5"/>
    </row>
    <row r="310" spans="1:39" s="4" customFormat="1" ht="14.5">
      <c r="A310" s="64" t="s">
        <v>713</v>
      </c>
      <c r="B310" s="64" t="s">
        <v>686</v>
      </c>
      <c r="C310" s="64"/>
      <c r="D310" s="64" t="s">
        <v>129</v>
      </c>
      <c r="E310" s="11"/>
      <c r="F310" s="11"/>
      <c r="G310" s="8"/>
      <c r="I310" s="64"/>
      <c r="J310" s="48"/>
      <c r="K310" s="107"/>
      <c r="M310" s="64"/>
      <c r="N310" s="183"/>
      <c r="P310" s="112">
        <v>3</v>
      </c>
      <c r="Q310" s="182">
        <v>101.88</v>
      </c>
      <c r="S310" s="112">
        <v>35</v>
      </c>
      <c r="T310" s="182">
        <v>4096.42</v>
      </c>
      <c r="V310" s="84"/>
      <c r="W310" s="84"/>
      <c r="X310" s="84"/>
      <c r="Y310" s="84"/>
      <c r="Z310" s="84"/>
      <c r="AA310" s="66"/>
      <c r="AB310" s="5"/>
      <c r="AC310" s="5"/>
      <c r="AD310" s="5"/>
      <c r="AE310" s="5"/>
      <c r="AF310" s="5"/>
      <c r="AG310" s="5"/>
      <c r="AH310" s="5"/>
      <c r="AI310" s="5"/>
      <c r="AJ310" s="5"/>
      <c r="AK310" s="5"/>
      <c r="AL310" s="5"/>
      <c r="AM310" s="5"/>
    </row>
    <row r="311" spans="1:39" s="4" customFormat="1" ht="14.5">
      <c r="A311" s="64" t="s">
        <v>713</v>
      </c>
      <c r="B311" s="64" t="s">
        <v>130</v>
      </c>
      <c r="C311" s="64"/>
      <c r="D311" s="64" t="s">
        <v>98</v>
      </c>
      <c r="E311" s="11"/>
      <c r="F311" s="11"/>
      <c r="G311" s="8"/>
      <c r="I311" s="64"/>
      <c r="J311" s="48"/>
      <c r="K311" s="107"/>
      <c r="M311" s="64">
        <v>15</v>
      </c>
      <c r="N311" s="183">
        <v>1869.76</v>
      </c>
      <c r="P311" s="112">
        <v>14</v>
      </c>
      <c r="Q311" s="182">
        <v>1521.07</v>
      </c>
      <c r="S311" s="112">
        <v>17</v>
      </c>
      <c r="T311" s="182">
        <v>1458.03</v>
      </c>
      <c r="V311" s="84"/>
      <c r="W311" s="84"/>
      <c r="X311" s="84"/>
      <c r="Y311" s="84"/>
      <c r="Z311" s="84"/>
      <c r="AA311" s="66"/>
      <c r="AB311" s="5"/>
      <c r="AC311" s="5"/>
      <c r="AD311" s="5"/>
      <c r="AE311" s="5"/>
      <c r="AF311" s="5"/>
      <c r="AG311" s="5"/>
      <c r="AH311" s="5"/>
      <c r="AI311" s="5"/>
      <c r="AJ311" s="5"/>
      <c r="AK311" s="5"/>
      <c r="AL311" s="5"/>
      <c r="AM311" s="5"/>
    </row>
    <row r="312" spans="1:39" s="4" customFormat="1" ht="14.5">
      <c r="A312" s="64" t="s">
        <v>713</v>
      </c>
      <c r="B312" s="64" t="s">
        <v>131</v>
      </c>
      <c r="C312" s="64"/>
      <c r="D312" s="64" t="s">
        <v>98</v>
      </c>
      <c r="E312" s="11"/>
      <c r="F312" s="11"/>
      <c r="G312" s="8"/>
      <c r="I312" s="64"/>
      <c r="J312" s="48"/>
      <c r="K312" s="107"/>
      <c r="M312" s="64">
        <v>10</v>
      </c>
      <c r="N312" s="183">
        <v>1065.98</v>
      </c>
      <c r="P312" s="112">
        <v>4</v>
      </c>
      <c r="Q312" s="182">
        <v>529.89</v>
      </c>
      <c r="S312" s="112">
        <v>3</v>
      </c>
      <c r="T312" s="182">
        <v>257.08999999999997</v>
      </c>
      <c r="V312" s="84"/>
      <c r="W312" s="84"/>
      <c r="X312" s="84"/>
      <c r="Y312" s="84"/>
      <c r="Z312" s="84"/>
      <c r="AA312" s="66"/>
      <c r="AB312" s="5"/>
      <c r="AC312" s="5"/>
      <c r="AD312" s="5"/>
      <c r="AE312" s="5"/>
      <c r="AF312" s="5"/>
      <c r="AG312" s="5"/>
      <c r="AH312" s="5"/>
      <c r="AI312" s="5"/>
      <c r="AJ312" s="5"/>
      <c r="AK312" s="5"/>
      <c r="AL312" s="5"/>
      <c r="AM312" s="5"/>
    </row>
    <row r="313" spans="1:39" s="4" customFormat="1" ht="14.5">
      <c r="A313" s="64" t="s">
        <v>713</v>
      </c>
      <c r="B313" s="64" t="s">
        <v>132</v>
      </c>
      <c r="C313" s="64"/>
      <c r="D313" s="64" t="s">
        <v>118</v>
      </c>
      <c r="E313" s="11"/>
      <c r="F313" s="11"/>
      <c r="G313" s="8"/>
      <c r="I313" s="64"/>
      <c r="J313" s="48"/>
      <c r="K313" s="107"/>
      <c r="M313" s="64"/>
      <c r="N313" s="183"/>
      <c r="P313" s="112">
        <v>1</v>
      </c>
      <c r="Q313" s="182">
        <v>26.4</v>
      </c>
      <c r="S313" s="112"/>
      <c r="T313" s="182"/>
      <c r="V313" s="84"/>
      <c r="W313" s="84"/>
      <c r="X313" s="84"/>
      <c r="Y313" s="84"/>
      <c r="Z313" s="84"/>
      <c r="AA313" s="66"/>
      <c r="AB313" s="5"/>
      <c r="AC313" s="5"/>
      <c r="AD313" s="5"/>
      <c r="AE313" s="5"/>
      <c r="AF313" s="5"/>
      <c r="AG313" s="5"/>
      <c r="AH313" s="5"/>
      <c r="AI313" s="5"/>
      <c r="AJ313" s="5"/>
      <c r="AK313" s="5"/>
      <c r="AL313" s="5"/>
      <c r="AM313" s="5"/>
    </row>
    <row r="314" spans="1:39" s="4" customFormat="1" ht="14.5">
      <c r="A314" s="64" t="s">
        <v>713</v>
      </c>
      <c r="B314" s="64" t="s">
        <v>133</v>
      </c>
      <c r="C314" s="64"/>
      <c r="D314" s="64" t="s">
        <v>134</v>
      </c>
      <c r="E314" s="11"/>
      <c r="F314" s="11"/>
      <c r="G314" s="8"/>
      <c r="I314" s="64"/>
      <c r="J314" s="48"/>
      <c r="K314" s="107"/>
      <c r="M314" s="64">
        <v>12</v>
      </c>
      <c r="N314" s="183">
        <v>1162.1099999999999</v>
      </c>
      <c r="P314" s="112">
        <v>11</v>
      </c>
      <c r="Q314" s="182">
        <v>987.76</v>
      </c>
      <c r="S314" s="112">
        <v>13</v>
      </c>
      <c r="T314" s="182">
        <v>1145.0999999999999</v>
      </c>
      <c r="V314" s="84"/>
      <c r="W314" s="84"/>
      <c r="X314" s="84"/>
      <c r="Y314" s="84"/>
      <c r="Z314" s="84"/>
      <c r="AA314" s="66"/>
      <c r="AB314" s="5"/>
      <c r="AC314" s="5"/>
      <c r="AD314" s="5"/>
      <c r="AE314" s="5"/>
      <c r="AF314" s="5"/>
      <c r="AG314" s="5"/>
      <c r="AH314" s="5"/>
      <c r="AI314" s="5"/>
      <c r="AJ314" s="5"/>
      <c r="AK314" s="5"/>
      <c r="AL314" s="5"/>
      <c r="AM314" s="5"/>
    </row>
    <row r="315" spans="1:39" s="4" customFormat="1" ht="14.5">
      <c r="A315" s="64" t="s">
        <v>713</v>
      </c>
      <c r="B315" s="64" t="s">
        <v>135</v>
      </c>
      <c r="C315" s="64"/>
      <c r="D315" s="64" t="s">
        <v>136</v>
      </c>
      <c r="E315" s="11"/>
      <c r="F315" s="11"/>
      <c r="G315" s="8"/>
      <c r="I315" s="64"/>
      <c r="J315" s="48"/>
      <c r="K315" s="107"/>
      <c r="M315" s="64">
        <v>2224</v>
      </c>
      <c r="N315" s="183">
        <v>241753.34</v>
      </c>
      <c r="P315" s="112">
        <v>2005</v>
      </c>
      <c r="Q315" s="182">
        <v>235871.08</v>
      </c>
      <c r="S315" s="112">
        <v>1615</v>
      </c>
      <c r="T315" s="182">
        <v>159626.28</v>
      </c>
      <c r="V315" s="84"/>
      <c r="W315" s="84"/>
      <c r="X315" s="84"/>
      <c r="Y315" s="84"/>
      <c r="Z315" s="84"/>
      <c r="AA315" s="66"/>
      <c r="AB315" s="5"/>
      <c r="AC315" s="5"/>
      <c r="AD315" s="5"/>
      <c r="AE315" s="5"/>
      <c r="AF315" s="5"/>
      <c r="AG315" s="5"/>
      <c r="AH315" s="5"/>
      <c r="AI315" s="5"/>
      <c r="AJ315" s="5"/>
      <c r="AK315" s="5"/>
      <c r="AL315" s="5"/>
      <c r="AM315" s="5"/>
    </row>
    <row r="316" spans="1:39" s="4" customFormat="1" ht="14.5">
      <c r="A316" s="64" t="s">
        <v>713</v>
      </c>
      <c r="B316" s="64" t="s">
        <v>135</v>
      </c>
      <c r="C316" s="64"/>
      <c r="D316" s="64" t="s">
        <v>465</v>
      </c>
      <c r="E316" s="11"/>
      <c r="F316" s="11"/>
      <c r="G316" s="8"/>
      <c r="I316" s="64"/>
      <c r="J316" s="48"/>
      <c r="K316" s="107"/>
      <c r="M316" s="64"/>
      <c r="N316" s="183"/>
      <c r="P316" s="112">
        <v>2</v>
      </c>
      <c r="Q316" s="182">
        <v>209.41</v>
      </c>
      <c r="S316" s="112"/>
      <c r="T316" s="182"/>
      <c r="V316" s="84"/>
      <c r="W316" s="84"/>
      <c r="X316" s="84"/>
      <c r="Y316" s="84"/>
      <c r="Z316" s="84"/>
      <c r="AA316" s="66"/>
      <c r="AB316" s="5"/>
      <c r="AC316" s="5"/>
      <c r="AD316" s="5"/>
      <c r="AE316" s="5"/>
      <c r="AF316" s="5"/>
      <c r="AG316" s="5"/>
      <c r="AH316" s="5"/>
      <c r="AI316" s="5"/>
      <c r="AJ316" s="5"/>
      <c r="AK316" s="5"/>
      <c r="AL316" s="5"/>
      <c r="AM316" s="5"/>
    </row>
    <row r="317" spans="1:39" s="4" customFormat="1" ht="14.5">
      <c r="A317" s="64" t="s">
        <v>713</v>
      </c>
      <c r="B317" s="64" t="s">
        <v>687</v>
      </c>
      <c r="C317" s="64"/>
      <c r="D317" s="64" t="s">
        <v>136</v>
      </c>
      <c r="E317" s="11"/>
      <c r="F317" s="11"/>
      <c r="G317" s="8"/>
      <c r="I317" s="64"/>
      <c r="J317" s="48"/>
      <c r="K317" s="107"/>
      <c r="M317" s="64"/>
      <c r="N317" s="183"/>
      <c r="P317" s="112">
        <v>48</v>
      </c>
      <c r="Q317" s="182">
        <v>3459.3</v>
      </c>
      <c r="S317" s="112">
        <v>167</v>
      </c>
      <c r="T317" s="182">
        <v>16189.38</v>
      </c>
      <c r="V317" s="84"/>
      <c r="W317" s="84"/>
      <c r="X317" s="84"/>
      <c r="Y317" s="84"/>
      <c r="Z317" s="84"/>
      <c r="AA317" s="66"/>
      <c r="AB317" s="5"/>
      <c r="AC317" s="5"/>
      <c r="AD317" s="5"/>
      <c r="AE317" s="5"/>
      <c r="AF317" s="5"/>
      <c r="AG317" s="5"/>
      <c r="AH317" s="5"/>
      <c r="AI317" s="5"/>
      <c r="AJ317" s="5"/>
      <c r="AK317" s="5"/>
      <c r="AL317" s="5"/>
      <c r="AM317" s="5"/>
    </row>
    <row r="318" spans="1:39" s="4" customFormat="1" ht="14.5">
      <c r="A318" s="64" t="s">
        <v>713</v>
      </c>
      <c r="B318" s="64" t="s">
        <v>137</v>
      </c>
      <c r="C318" s="64"/>
      <c r="D318" s="64" t="s">
        <v>138</v>
      </c>
      <c r="E318" s="11"/>
      <c r="F318" s="11"/>
      <c r="G318" s="8"/>
      <c r="I318" s="64"/>
      <c r="J318" s="48"/>
      <c r="K318" s="107"/>
      <c r="M318" s="64">
        <v>148</v>
      </c>
      <c r="N318" s="183">
        <v>11055.36</v>
      </c>
      <c r="P318" s="112">
        <v>173</v>
      </c>
      <c r="Q318" s="182">
        <v>10880.59</v>
      </c>
      <c r="S318" s="112">
        <v>142</v>
      </c>
      <c r="T318" s="182">
        <v>11202.86</v>
      </c>
      <c r="V318" s="84"/>
      <c r="W318" s="84"/>
      <c r="X318" s="84"/>
      <c r="Y318" s="84"/>
      <c r="Z318" s="84"/>
      <c r="AA318" s="66"/>
      <c r="AB318" s="5"/>
      <c r="AC318" s="5"/>
      <c r="AD318" s="5"/>
      <c r="AE318" s="5"/>
      <c r="AF318" s="5"/>
      <c r="AG318" s="5"/>
      <c r="AH318" s="5"/>
      <c r="AI318" s="5"/>
      <c r="AJ318" s="5"/>
      <c r="AK318" s="5"/>
      <c r="AL318" s="5"/>
      <c r="AM318" s="5"/>
    </row>
    <row r="319" spans="1:39" s="4" customFormat="1" ht="14.5">
      <c r="A319" s="64" t="s">
        <v>713</v>
      </c>
      <c r="B319" s="64" t="s">
        <v>139</v>
      </c>
      <c r="C319" s="64"/>
      <c r="D319" s="64" t="s">
        <v>136</v>
      </c>
      <c r="E319" s="11"/>
      <c r="F319" s="11"/>
      <c r="G319" s="8"/>
      <c r="I319" s="64"/>
      <c r="J319" s="48"/>
      <c r="K319" s="107"/>
      <c r="M319" s="64">
        <v>14</v>
      </c>
      <c r="N319" s="183">
        <v>1672.61</v>
      </c>
      <c r="P319" s="112"/>
      <c r="Q319" s="182"/>
      <c r="S319" s="112"/>
      <c r="T319" s="182"/>
      <c r="V319" s="84"/>
      <c r="W319" s="84"/>
      <c r="X319" s="84"/>
      <c r="Y319" s="84"/>
      <c r="Z319" s="84"/>
      <c r="AA319" s="66"/>
      <c r="AB319" s="5"/>
      <c r="AC319" s="5"/>
      <c r="AD319" s="5"/>
      <c r="AE319" s="5"/>
      <c r="AF319" s="5"/>
      <c r="AG319" s="5"/>
      <c r="AH319" s="5"/>
      <c r="AI319" s="5"/>
      <c r="AJ319" s="5"/>
      <c r="AK319" s="5"/>
      <c r="AL319" s="5"/>
      <c r="AM319" s="5"/>
    </row>
    <row r="320" spans="1:39" s="4" customFormat="1" ht="14.5">
      <c r="A320" s="64" t="s">
        <v>713</v>
      </c>
      <c r="B320" s="64" t="s">
        <v>140</v>
      </c>
      <c r="C320" s="64"/>
      <c r="D320" s="64" t="s">
        <v>141</v>
      </c>
      <c r="E320" s="11"/>
      <c r="F320" s="11"/>
      <c r="G320" s="8"/>
      <c r="I320" s="64"/>
      <c r="J320" s="48"/>
      <c r="K320" s="107"/>
      <c r="M320" s="64">
        <v>90</v>
      </c>
      <c r="N320" s="183">
        <v>8605.9599999999991</v>
      </c>
      <c r="P320" s="112">
        <v>90</v>
      </c>
      <c r="Q320" s="182">
        <v>8390.06</v>
      </c>
      <c r="S320" s="112">
        <v>71</v>
      </c>
      <c r="T320" s="182">
        <v>5575.1</v>
      </c>
      <c r="V320" s="84"/>
      <c r="W320" s="84"/>
      <c r="X320" s="84"/>
      <c r="Y320" s="84"/>
      <c r="Z320" s="84"/>
      <c r="AA320" s="66"/>
      <c r="AB320" s="5"/>
      <c r="AC320" s="5"/>
      <c r="AD320" s="5"/>
      <c r="AE320" s="5"/>
      <c r="AF320" s="5"/>
      <c r="AG320" s="5"/>
      <c r="AH320" s="5"/>
      <c r="AI320" s="5"/>
      <c r="AJ320" s="5"/>
      <c r="AK320" s="5"/>
      <c r="AL320" s="5"/>
      <c r="AM320" s="5"/>
    </row>
    <row r="321" spans="1:39" s="4" customFormat="1" ht="14.5">
      <c r="A321" s="64" t="s">
        <v>713</v>
      </c>
      <c r="B321" s="64" t="s">
        <v>142</v>
      </c>
      <c r="C321" s="64"/>
      <c r="D321" s="64" t="s">
        <v>141</v>
      </c>
      <c r="E321" s="11"/>
      <c r="F321" s="11"/>
      <c r="G321" s="8"/>
      <c r="I321" s="64"/>
      <c r="J321" s="48"/>
      <c r="K321" s="107"/>
      <c r="M321" s="64">
        <v>1</v>
      </c>
      <c r="N321" s="183">
        <v>144.66999999999999</v>
      </c>
      <c r="P321" s="112">
        <v>2</v>
      </c>
      <c r="Q321" s="182">
        <v>287.33999999999997</v>
      </c>
      <c r="S321" s="112">
        <v>1</v>
      </c>
      <c r="T321" s="182">
        <v>46.53</v>
      </c>
      <c r="V321" s="84"/>
      <c r="W321" s="84"/>
      <c r="X321" s="84"/>
      <c r="Y321" s="84"/>
      <c r="Z321" s="84"/>
      <c r="AA321" s="66"/>
      <c r="AB321" s="5"/>
      <c r="AC321" s="5"/>
      <c r="AD321" s="5"/>
      <c r="AE321" s="5"/>
      <c r="AF321" s="5"/>
      <c r="AG321" s="5"/>
      <c r="AH321" s="5"/>
      <c r="AI321" s="5"/>
      <c r="AJ321" s="5"/>
      <c r="AK321" s="5"/>
      <c r="AL321" s="5"/>
      <c r="AM321" s="5"/>
    </row>
    <row r="322" spans="1:39" s="4" customFormat="1" ht="14.5">
      <c r="A322" s="64" t="s">
        <v>713</v>
      </c>
      <c r="B322" s="64" t="s">
        <v>143</v>
      </c>
      <c r="C322" s="64"/>
      <c r="D322" s="64" t="s">
        <v>144</v>
      </c>
      <c r="E322" s="11"/>
      <c r="F322" s="11"/>
      <c r="G322" s="8"/>
      <c r="I322" s="64"/>
      <c r="J322" s="48"/>
      <c r="K322" s="107"/>
      <c r="M322" s="64">
        <v>68</v>
      </c>
      <c r="N322" s="183">
        <v>6539.53</v>
      </c>
      <c r="P322" s="112">
        <v>53</v>
      </c>
      <c r="Q322" s="182">
        <v>5567.54</v>
      </c>
      <c r="S322" s="112">
        <v>54</v>
      </c>
      <c r="T322" s="182">
        <v>3868.22</v>
      </c>
      <c r="V322" s="84"/>
      <c r="W322" s="84"/>
      <c r="X322" s="84"/>
      <c r="Y322" s="84"/>
      <c r="Z322" s="84"/>
      <c r="AA322" s="66"/>
      <c r="AB322" s="5"/>
      <c r="AC322" s="5"/>
      <c r="AD322" s="5"/>
      <c r="AE322" s="5"/>
      <c r="AF322" s="5"/>
      <c r="AG322" s="5"/>
      <c r="AH322" s="5"/>
      <c r="AI322" s="5"/>
      <c r="AJ322" s="5"/>
      <c r="AK322" s="5"/>
      <c r="AL322" s="5"/>
      <c r="AM322" s="5"/>
    </row>
    <row r="323" spans="1:39" s="4" customFormat="1" ht="14.5">
      <c r="A323" s="64" t="s">
        <v>713</v>
      </c>
      <c r="B323" s="64" t="s">
        <v>520</v>
      </c>
      <c r="C323" s="64"/>
      <c r="D323" s="64" t="s">
        <v>289</v>
      </c>
      <c r="E323" s="11"/>
      <c r="F323" s="11"/>
      <c r="G323" s="8"/>
      <c r="I323" s="64"/>
      <c r="J323" s="48"/>
      <c r="K323" s="107"/>
      <c r="M323" s="64">
        <v>1</v>
      </c>
      <c r="N323" s="183">
        <v>61.49</v>
      </c>
      <c r="P323" s="112"/>
      <c r="Q323" s="182"/>
      <c r="S323" s="112"/>
      <c r="T323" s="182"/>
      <c r="V323" s="84"/>
      <c r="W323" s="84"/>
      <c r="X323" s="84"/>
      <c r="Y323" s="84"/>
      <c r="Z323" s="84"/>
      <c r="AA323" s="66"/>
      <c r="AB323" s="5"/>
      <c r="AC323" s="5"/>
      <c r="AD323" s="5"/>
      <c r="AE323" s="5"/>
      <c r="AF323" s="5"/>
      <c r="AG323" s="5"/>
      <c r="AH323" s="5"/>
      <c r="AI323" s="5"/>
      <c r="AJ323" s="5"/>
      <c r="AK323" s="5"/>
      <c r="AL323" s="5"/>
      <c r="AM323" s="5"/>
    </row>
    <row r="324" spans="1:39" s="4" customFormat="1" ht="14.5">
      <c r="A324" s="64" t="s">
        <v>713</v>
      </c>
      <c r="B324" s="64" t="s">
        <v>145</v>
      </c>
      <c r="C324" s="64"/>
      <c r="D324" s="64" t="s">
        <v>146</v>
      </c>
      <c r="E324" s="11"/>
      <c r="F324" s="11"/>
      <c r="G324" s="8"/>
      <c r="I324" s="64"/>
      <c r="J324" s="48"/>
      <c r="K324" s="107"/>
      <c r="M324" s="64">
        <v>72</v>
      </c>
      <c r="N324" s="183">
        <v>2555.92</v>
      </c>
      <c r="P324" s="112">
        <v>298</v>
      </c>
      <c r="Q324" s="182">
        <v>15196.48</v>
      </c>
      <c r="S324" s="112">
        <v>137</v>
      </c>
      <c r="T324" s="182">
        <v>9095.16</v>
      </c>
      <c r="V324" s="84"/>
      <c r="W324" s="84"/>
      <c r="X324" s="84"/>
      <c r="Y324" s="84"/>
      <c r="Z324" s="84"/>
      <c r="AA324" s="66"/>
      <c r="AB324" s="5"/>
      <c r="AC324" s="5"/>
      <c r="AD324" s="5"/>
      <c r="AE324" s="5"/>
      <c r="AF324" s="5"/>
      <c r="AG324" s="5"/>
      <c r="AH324" s="5"/>
      <c r="AI324" s="5"/>
      <c r="AJ324" s="5"/>
      <c r="AK324" s="5"/>
      <c r="AL324" s="5"/>
      <c r="AM324" s="5"/>
    </row>
    <row r="325" spans="1:39" s="4" customFormat="1" ht="14.5">
      <c r="A325" s="64" t="s">
        <v>713</v>
      </c>
      <c r="B325" s="64" t="s">
        <v>718</v>
      </c>
      <c r="C325" s="64"/>
      <c r="D325" s="64" t="s">
        <v>146</v>
      </c>
      <c r="E325" s="11"/>
      <c r="F325" s="11"/>
      <c r="G325" s="8"/>
      <c r="I325" s="64"/>
      <c r="J325" s="48"/>
      <c r="K325" s="107"/>
      <c r="M325" s="64">
        <v>6</v>
      </c>
      <c r="N325" s="183">
        <v>666.94</v>
      </c>
      <c r="P325" s="112"/>
      <c r="Q325" s="182"/>
      <c r="S325" s="112"/>
      <c r="T325" s="182"/>
      <c r="V325" s="84"/>
      <c r="W325" s="84"/>
      <c r="X325" s="84"/>
      <c r="Y325" s="84"/>
      <c r="Z325" s="84"/>
      <c r="AA325" s="66"/>
      <c r="AB325" s="5"/>
      <c r="AC325" s="5"/>
      <c r="AD325" s="5"/>
      <c r="AE325" s="5"/>
      <c r="AF325" s="5"/>
      <c r="AG325" s="5"/>
      <c r="AH325" s="5"/>
      <c r="AI325" s="5"/>
      <c r="AJ325" s="5"/>
      <c r="AK325" s="5"/>
      <c r="AL325" s="5"/>
      <c r="AM325" s="5"/>
    </row>
    <row r="326" spans="1:39" s="4" customFormat="1" ht="14.5">
      <c r="A326" s="64" t="s">
        <v>713</v>
      </c>
      <c r="B326" s="64" t="s">
        <v>147</v>
      </c>
      <c r="C326" s="64"/>
      <c r="D326" s="64" t="s">
        <v>144</v>
      </c>
      <c r="E326" s="11"/>
      <c r="F326" s="11"/>
      <c r="G326" s="8"/>
      <c r="I326" s="64"/>
      <c r="J326" s="48"/>
      <c r="K326" s="107"/>
      <c r="M326" s="64">
        <v>215</v>
      </c>
      <c r="N326" s="183">
        <v>20522.54</v>
      </c>
      <c r="P326" s="112">
        <v>189</v>
      </c>
      <c r="Q326" s="182">
        <v>18194.18</v>
      </c>
      <c r="S326" s="112">
        <v>132</v>
      </c>
      <c r="T326" s="182">
        <v>10236.879999999999</v>
      </c>
      <c r="V326" s="84"/>
      <c r="W326" s="84"/>
      <c r="X326" s="84"/>
      <c r="Y326" s="84"/>
      <c r="Z326" s="84"/>
      <c r="AA326" s="66"/>
      <c r="AB326" s="5"/>
      <c r="AC326" s="5"/>
      <c r="AD326" s="5"/>
      <c r="AE326" s="5"/>
      <c r="AF326" s="5"/>
      <c r="AG326" s="5"/>
      <c r="AH326" s="5"/>
      <c r="AI326" s="5"/>
      <c r="AJ326" s="5"/>
      <c r="AK326" s="5"/>
      <c r="AL326" s="5"/>
      <c r="AM326" s="5"/>
    </row>
    <row r="327" spans="1:39" s="4" customFormat="1" ht="14.5">
      <c r="A327" s="64" t="s">
        <v>713</v>
      </c>
      <c r="B327" s="64" t="s">
        <v>454</v>
      </c>
      <c r="C327" s="64"/>
      <c r="D327" s="64" t="s">
        <v>455</v>
      </c>
      <c r="E327" s="11"/>
      <c r="F327" s="11"/>
      <c r="G327" s="8"/>
      <c r="I327" s="64"/>
      <c r="J327" s="48"/>
      <c r="K327" s="107"/>
      <c r="M327" s="64">
        <v>3</v>
      </c>
      <c r="N327" s="183">
        <v>165.19</v>
      </c>
      <c r="P327" s="112">
        <v>2</v>
      </c>
      <c r="Q327" s="182">
        <v>112.74</v>
      </c>
      <c r="S327" s="112">
        <v>2</v>
      </c>
      <c r="T327" s="182">
        <v>86.28</v>
      </c>
      <c r="V327" s="84"/>
      <c r="W327" s="84"/>
      <c r="X327" s="84"/>
      <c r="Y327" s="84"/>
      <c r="Z327" s="84"/>
      <c r="AA327" s="66"/>
      <c r="AB327" s="5"/>
      <c r="AC327" s="5"/>
      <c r="AD327" s="5"/>
      <c r="AE327" s="5"/>
      <c r="AF327" s="5"/>
      <c r="AG327" s="5"/>
      <c r="AH327" s="5"/>
      <c r="AI327" s="5"/>
      <c r="AJ327" s="5"/>
      <c r="AK327" s="5"/>
      <c r="AL327" s="5"/>
      <c r="AM327" s="5"/>
    </row>
    <row r="328" spans="1:39" s="4" customFormat="1" ht="14.5">
      <c r="A328" s="64" t="s">
        <v>713</v>
      </c>
      <c r="B328" s="64" t="s">
        <v>688</v>
      </c>
      <c r="C328" s="64"/>
      <c r="D328" s="64" t="s">
        <v>146</v>
      </c>
      <c r="E328" s="11"/>
      <c r="F328" s="11"/>
      <c r="G328" s="8"/>
      <c r="I328" s="64"/>
      <c r="J328" s="48"/>
      <c r="K328" s="107"/>
      <c r="M328" s="64"/>
      <c r="N328" s="183"/>
      <c r="P328" s="112">
        <v>3</v>
      </c>
      <c r="Q328" s="182">
        <v>27.59</v>
      </c>
      <c r="S328" s="112">
        <v>23</v>
      </c>
      <c r="T328" s="182">
        <v>1537.55</v>
      </c>
      <c r="V328" s="84"/>
      <c r="W328" s="84"/>
      <c r="X328" s="84"/>
      <c r="Y328" s="84"/>
      <c r="Z328" s="84"/>
      <c r="AA328" s="66"/>
      <c r="AB328" s="5"/>
      <c r="AC328" s="5"/>
      <c r="AD328" s="5"/>
      <c r="AE328" s="5"/>
      <c r="AF328" s="5"/>
      <c r="AG328" s="5"/>
      <c r="AH328" s="5"/>
      <c r="AI328" s="5"/>
      <c r="AJ328" s="5"/>
      <c r="AK328" s="5"/>
      <c r="AL328" s="5"/>
      <c r="AM328" s="5"/>
    </row>
    <row r="329" spans="1:39" s="4" customFormat="1" ht="14.5">
      <c r="A329" s="64" t="s">
        <v>713</v>
      </c>
      <c r="B329" s="64" t="s">
        <v>148</v>
      </c>
      <c r="C329" s="64"/>
      <c r="D329" s="64" t="s">
        <v>102</v>
      </c>
      <c r="E329" s="11"/>
      <c r="F329" s="11"/>
      <c r="G329" s="8"/>
      <c r="I329" s="64"/>
      <c r="J329" s="48"/>
      <c r="K329" s="107"/>
      <c r="M329" s="64">
        <v>22</v>
      </c>
      <c r="N329" s="183">
        <v>1467.94</v>
      </c>
      <c r="P329" s="112">
        <v>19</v>
      </c>
      <c r="Q329" s="182">
        <v>1213.98</v>
      </c>
      <c r="S329" s="112">
        <v>17</v>
      </c>
      <c r="T329" s="182">
        <v>1084.1099999999999</v>
      </c>
      <c r="V329" s="84"/>
      <c r="W329" s="84"/>
      <c r="X329" s="84"/>
      <c r="Y329" s="84"/>
      <c r="Z329" s="84"/>
      <c r="AA329" s="66"/>
      <c r="AB329" s="5"/>
      <c r="AC329" s="5"/>
      <c r="AD329" s="5"/>
      <c r="AE329" s="5"/>
      <c r="AF329" s="5"/>
      <c r="AG329" s="5"/>
      <c r="AH329" s="5"/>
      <c r="AI329" s="5"/>
      <c r="AJ329" s="5"/>
      <c r="AK329" s="5"/>
      <c r="AL329" s="5"/>
      <c r="AM329" s="5"/>
    </row>
    <row r="330" spans="1:39" s="4" customFormat="1" ht="14.5">
      <c r="A330" s="64" t="s">
        <v>713</v>
      </c>
      <c r="B330" s="64" t="s">
        <v>148</v>
      </c>
      <c r="C330" s="64"/>
      <c r="D330" s="64" t="s">
        <v>89</v>
      </c>
      <c r="E330" s="11"/>
      <c r="F330" s="11"/>
      <c r="G330" s="8"/>
      <c r="I330" s="64"/>
      <c r="J330" s="48"/>
      <c r="K330" s="107"/>
      <c r="M330" s="64">
        <v>47</v>
      </c>
      <c r="N330" s="183">
        <v>3860.69</v>
      </c>
      <c r="P330" s="112">
        <v>44</v>
      </c>
      <c r="Q330" s="182">
        <v>3379.37</v>
      </c>
      <c r="S330" s="112">
        <v>23</v>
      </c>
      <c r="T330" s="182">
        <v>1691.3</v>
      </c>
      <c r="V330" s="84"/>
      <c r="W330" s="84"/>
      <c r="X330" s="84"/>
      <c r="Y330" s="84"/>
      <c r="Z330" s="84"/>
      <c r="AA330" s="66"/>
      <c r="AB330" s="5"/>
      <c r="AC330" s="5"/>
      <c r="AD330" s="5"/>
      <c r="AE330" s="5"/>
      <c r="AF330" s="5"/>
      <c r="AG330" s="5"/>
      <c r="AH330" s="5"/>
      <c r="AI330" s="5"/>
      <c r="AJ330" s="5"/>
      <c r="AK330" s="5"/>
      <c r="AL330" s="5"/>
      <c r="AM330" s="5"/>
    </row>
    <row r="331" spans="1:39" s="4" customFormat="1" ht="14.5">
      <c r="A331" s="64" t="s">
        <v>713</v>
      </c>
      <c r="B331" s="64" t="s">
        <v>149</v>
      </c>
      <c r="C331" s="64"/>
      <c r="D331" s="64" t="s">
        <v>150</v>
      </c>
      <c r="E331" s="11"/>
      <c r="F331" s="11"/>
      <c r="G331" s="8"/>
      <c r="I331" s="64"/>
      <c r="J331" s="48"/>
      <c r="K331" s="107"/>
      <c r="M331" s="64">
        <v>12</v>
      </c>
      <c r="N331" s="183">
        <v>1396.59</v>
      </c>
      <c r="P331" s="112">
        <v>9</v>
      </c>
      <c r="Q331" s="182">
        <v>972.69</v>
      </c>
      <c r="S331" s="112">
        <v>6</v>
      </c>
      <c r="T331" s="182">
        <v>730.46</v>
      </c>
      <c r="V331" s="84"/>
      <c r="W331" s="84"/>
      <c r="X331" s="84"/>
      <c r="Y331" s="84"/>
      <c r="Z331" s="84"/>
      <c r="AA331" s="66"/>
      <c r="AB331" s="5"/>
      <c r="AC331" s="5"/>
      <c r="AD331" s="5"/>
      <c r="AE331" s="5"/>
      <c r="AF331" s="5"/>
      <c r="AG331" s="5"/>
      <c r="AH331" s="5"/>
      <c r="AI331" s="5"/>
      <c r="AJ331" s="5"/>
      <c r="AK331" s="5"/>
      <c r="AL331" s="5"/>
      <c r="AM331" s="5"/>
    </row>
    <row r="332" spans="1:39" s="4" customFormat="1" ht="14.5">
      <c r="A332" s="64" t="s">
        <v>713</v>
      </c>
      <c r="B332" s="64" t="s">
        <v>151</v>
      </c>
      <c r="C332" s="64"/>
      <c r="D332" s="64" t="s">
        <v>152</v>
      </c>
      <c r="E332" s="11"/>
      <c r="F332" s="11"/>
      <c r="G332" s="8"/>
      <c r="I332" s="64"/>
      <c r="J332" s="48"/>
      <c r="K332" s="107"/>
      <c r="M332" s="64">
        <v>269</v>
      </c>
      <c r="N332" s="183">
        <v>25685.82</v>
      </c>
      <c r="P332" s="112">
        <v>248</v>
      </c>
      <c r="Q332" s="182">
        <v>24323.61</v>
      </c>
      <c r="S332" s="112">
        <v>184</v>
      </c>
      <c r="T332" s="182">
        <v>15694.47</v>
      </c>
      <c r="V332" s="84"/>
      <c r="W332" s="84"/>
      <c r="X332" s="84"/>
      <c r="Y332" s="84"/>
      <c r="Z332" s="84"/>
      <c r="AA332" s="66"/>
      <c r="AB332" s="5"/>
      <c r="AC332" s="5"/>
      <c r="AD332" s="5"/>
      <c r="AE332" s="5"/>
      <c r="AF332" s="5"/>
      <c r="AG332" s="5"/>
      <c r="AH332" s="5"/>
      <c r="AI332" s="5"/>
      <c r="AJ332" s="5"/>
      <c r="AK332" s="5"/>
      <c r="AL332" s="5"/>
      <c r="AM332" s="5"/>
    </row>
    <row r="333" spans="1:39" s="4" customFormat="1" ht="14.5">
      <c r="A333" s="64" t="s">
        <v>713</v>
      </c>
      <c r="B333" s="64" t="s">
        <v>689</v>
      </c>
      <c r="C333" s="64"/>
      <c r="D333" s="64" t="s">
        <v>152</v>
      </c>
      <c r="E333" s="11"/>
      <c r="F333" s="11"/>
      <c r="G333" s="8"/>
      <c r="I333" s="64"/>
      <c r="J333" s="48"/>
      <c r="K333" s="107"/>
      <c r="M333" s="64"/>
      <c r="N333" s="183"/>
      <c r="P333" s="112">
        <v>19</v>
      </c>
      <c r="Q333" s="182">
        <v>913.15</v>
      </c>
      <c r="S333" s="112">
        <v>79</v>
      </c>
      <c r="T333" s="182">
        <v>8576.57</v>
      </c>
      <c r="V333" s="84"/>
      <c r="W333" s="84"/>
      <c r="X333" s="84"/>
      <c r="Y333" s="84"/>
      <c r="Z333" s="84"/>
      <c r="AA333" s="66"/>
      <c r="AB333" s="5"/>
      <c r="AC333" s="5"/>
      <c r="AD333" s="5"/>
      <c r="AE333" s="5"/>
      <c r="AF333" s="5"/>
      <c r="AG333" s="5"/>
      <c r="AH333" s="5"/>
      <c r="AI333" s="5"/>
      <c r="AJ333" s="5"/>
      <c r="AK333" s="5"/>
      <c r="AL333" s="5"/>
      <c r="AM333" s="5"/>
    </row>
    <row r="334" spans="1:39" s="4" customFormat="1" ht="14.5">
      <c r="A334" s="64" t="s">
        <v>713</v>
      </c>
      <c r="B334" s="64" t="s">
        <v>153</v>
      </c>
      <c r="C334" s="64"/>
      <c r="D334" s="64" t="s">
        <v>154</v>
      </c>
      <c r="E334" s="11"/>
      <c r="F334" s="11"/>
      <c r="G334" s="8"/>
      <c r="I334" s="64"/>
      <c r="J334" s="48"/>
      <c r="K334" s="107"/>
      <c r="M334" s="64">
        <v>33</v>
      </c>
      <c r="N334" s="183">
        <v>3698.22</v>
      </c>
      <c r="P334" s="112">
        <v>30</v>
      </c>
      <c r="Q334" s="182">
        <v>3111.6</v>
      </c>
      <c r="S334" s="112">
        <v>25</v>
      </c>
      <c r="T334" s="182">
        <v>2410.1999999999998</v>
      </c>
      <c r="V334" s="84"/>
      <c r="W334" s="84"/>
      <c r="X334" s="84"/>
      <c r="Y334" s="84"/>
      <c r="Z334" s="84"/>
      <c r="AA334" s="66"/>
      <c r="AB334" s="5"/>
      <c r="AC334" s="5"/>
      <c r="AD334" s="5"/>
      <c r="AE334" s="5"/>
      <c r="AF334" s="5"/>
      <c r="AG334" s="5"/>
      <c r="AH334" s="5"/>
      <c r="AI334" s="5"/>
      <c r="AJ334" s="5"/>
      <c r="AK334" s="5"/>
      <c r="AL334" s="5"/>
      <c r="AM334" s="5"/>
    </row>
    <row r="335" spans="1:39" s="4" customFormat="1" ht="14.5">
      <c r="A335" s="64" t="s">
        <v>713</v>
      </c>
      <c r="B335" s="64" t="s">
        <v>155</v>
      </c>
      <c r="C335" s="64"/>
      <c r="D335" s="64" t="s">
        <v>156</v>
      </c>
      <c r="E335" s="11"/>
      <c r="F335" s="11"/>
      <c r="G335" s="8"/>
      <c r="I335" s="64"/>
      <c r="J335" s="48"/>
      <c r="K335" s="107"/>
      <c r="M335" s="64">
        <v>44</v>
      </c>
      <c r="N335" s="183">
        <v>5172.8100000000004</v>
      </c>
      <c r="P335" s="112">
        <v>35</v>
      </c>
      <c r="Q335" s="182">
        <v>4673.66</v>
      </c>
      <c r="S335" s="112">
        <v>22</v>
      </c>
      <c r="T335" s="182">
        <v>2285.29</v>
      </c>
      <c r="V335" s="84"/>
      <c r="W335" s="84"/>
      <c r="X335" s="84"/>
      <c r="Y335" s="84"/>
      <c r="Z335" s="84"/>
      <c r="AA335" s="66"/>
      <c r="AB335" s="5"/>
      <c r="AC335" s="5"/>
      <c r="AD335" s="5"/>
      <c r="AE335" s="5"/>
      <c r="AF335" s="5"/>
      <c r="AG335" s="5"/>
      <c r="AH335" s="5"/>
      <c r="AI335" s="5"/>
      <c r="AJ335" s="5"/>
      <c r="AK335" s="5"/>
      <c r="AL335" s="5"/>
      <c r="AM335" s="5"/>
    </row>
    <row r="336" spans="1:39" s="4" customFormat="1" ht="14.5">
      <c r="A336" s="64" t="s">
        <v>713</v>
      </c>
      <c r="B336" s="64" t="s">
        <v>157</v>
      </c>
      <c r="C336" s="64"/>
      <c r="D336" s="64" t="s">
        <v>158</v>
      </c>
      <c r="E336" s="11"/>
      <c r="F336" s="11"/>
      <c r="G336" s="8"/>
      <c r="I336" s="64"/>
      <c r="J336" s="48"/>
      <c r="K336" s="107"/>
      <c r="M336" s="64">
        <v>13</v>
      </c>
      <c r="N336" s="183">
        <v>999.36</v>
      </c>
      <c r="P336" s="112">
        <v>9</v>
      </c>
      <c r="Q336" s="182">
        <v>1012.29</v>
      </c>
      <c r="S336" s="112">
        <v>10</v>
      </c>
      <c r="T336" s="182">
        <v>988.52</v>
      </c>
      <c r="V336" s="84"/>
      <c r="W336" s="84"/>
      <c r="X336" s="84"/>
      <c r="Y336" s="84"/>
      <c r="Z336" s="84"/>
      <c r="AA336" s="66"/>
      <c r="AB336" s="5"/>
      <c r="AC336" s="5"/>
      <c r="AD336" s="5"/>
      <c r="AE336" s="5"/>
      <c r="AF336" s="5"/>
      <c r="AG336" s="5"/>
      <c r="AH336" s="5"/>
      <c r="AI336" s="5"/>
      <c r="AJ336" s="5"/>
      <c r="AK336" s="5"/>
      <c r="AL336" s="5"/>
      <c r="AM336" s="5"/>
    </row>
    <row r="337" spans="1:39" s="4" customFormat="1" ht="14.5">
      <c r="A337" s="64" t="s">
        <v>713</v>
      </c>
      <c r="B337" s="64" t="s">
        <v>159</v>
      </c>
      <c r="C337" s="64"/>
      <c r="D337" s="64" t="s">
        <v>160</v>
      </c>
      <c r="E337" s="11"/>
      <c r="F337" s="11"/>
      <c r="G337" s="8"/>
      <c r="I337" s="64"/>
      <c r="J337" s="48"/>
      <c r="K337" s="107"/>
      <c r="M337" s="64">
        <v>105</v>
      </c>
      <c r="N337" s="183">
        <v>10823.87</v>
      </c>
      <c r="P337" s="112">
        <v>94</v>
      </c>
      <c r="Q337" s="182">
        <v>10714.73</v>
      </c>
      <c r="S337" s="112">
        <v>79</v>
      </c>
      <c r="T337" s="182">
        <v>11467.71</v>
      </c>
      <c r="V337" s="84"/>
      <c r="W337" s="84"/>
      <c r="X337" s="84"/>
      <c r="Y337" s="84"/>
      <c r="Z337" s="84"/>
      <c r="AA337" s="66"/>
      <c r="AB337" s="5"/>
      <c r="AC337" s="5"/>
      <c r="AD337" s="5"/>
      <c r="AE337" s="5"/>
      <c r="AF337" s="5"/>
      <c r="AG337" s="5"/>
      <c r="AH337" s="5"/>
      <c r="AI337" s="5"/>
      <c r="AJ337" s="5"/>
      <c r="AK337" s="5"/>
      <c r="AL337" s="5"/>
      <c r="AM337" s="5"/>
    </row>
    <row r="338" spans="1:39" s="4" customFormat="1" ht="14.5">
      <c r="A338" s="64" t="s">
        <v>713</v>
      </c>
      <c r="B338" s="64" t="s">
        <v>161</v>
      </c>
      <c r="C338" s="64"/>
      <c r="D338" s="64" t="s">
        <v>162</v>
      </c>
      <c r="E338" s="11"/>
      <c r="F338" s="11"/>
      <c r="G338" s="8"/>
      <c r="I338" s="64"/>
      <c r="J338" s="48"/>
      <c r="K338" s="107"/>
      <c r="M338" s="64">
        <v>15</v>
      </c>
      <c r="N338" s="183">
        <v>1204.1199999999999</v>
      </c>
      <c r="P338" s="112">
        <v>15</v>
      </c>
      <c r="Q338" s="182">
        <v>1463.35</v>
      </c>
      <c r="S338" s="112">
        <v>9</v>
      </c>
      <c r="T338" s="182">
        <v>832.92</v>
      </c>
      <c r="V338" s="84"/>
      <c r="W338" s="84"/>
      <c r="X338" s="84"/>
      <c r="Y338" s="84"/>
      <c r="Z338" s="84"/>
      <c r="AA338" s="66"/>
      <c r="AB338" s="5"/>
      <c r="AC338" s="5"/>
      <c r="AD338" s="5"/>
      <c r="AE338" s="5"/>
      <c r="AF338" s="5"/>
      <c r="AG338" s="5"/>
      <c r="AH338" s="5"/>
      <c r="AI338" s="5"/>
      <c r="AJ338" s="5"/>
      <c r="AK338" s="5"/>
      <c r="AL338" s="5"/>
      <c r="AM338" s="5"/>
    </row>
    <row r="339" spans="1:39" s="4" customFormat="1" ht="14.5">
      <c r="A339" s="64" t="s">
        <v>713</v>
      </c>
      <c r="B339" s="64" t="s">
        <v>163</v>
      </c>
      <c r="C339" s="64"/>
      <c r="D339" s="64" t="s">
        <v>164</v>
      </c>
      <c r="E339" s="11"/>
      <c r="F339" s="11"/>
      <c r="G339" s="8"/>
      <c r="I339" s="64"/>
      <c r="J339" s="48"/>
      <c r="K339" s="107"/>
      <c r="M339" s="64">
        <v>9</v>
      </c>
      <c r="N339" s="183">
        <v>1325.49</v>
      </c>
      <c r="P339" s="112">
        <v>7</v>
      </c>
      <c r="Q339" s="182">
        <v>1065.26</v>
      </c>
      <c r="S339" s="112">
        <v>6</v>
      </c>
      <c r="T339" s="182">
        <v>741.46</v>
      </c>
      <c r="V339" s="84"/>
      <c r="W339" s="84"/>
      <c r="X339" s="84"/>
      <c r="Y339" s="84"/>
      <c r="Z339" s="84"/>
      <c r="AA339" s="66"/>
      <c r="AB339" s="5"/>
      <c r="AC339" s="5"/>
      <c r="AD339" s="5"/>
      <c r="AE339" s="5"/>
      <c r="AF339" s="5"/>
      <c r="AG339" s="5"/>
      <c r="AH339" s="5"/>
      <c r="AI339" s="5"/>
      <c r="AJ339" s="5"/>
      <c r="AK339" s="5"/>
      <c r="AL339" s="5"/>
      <c r="AM339" s="5"/>
    </row>
    <row r="340" spans="1:39" s="4" customFormat="1" ht="14.5">
      <c r="A340" s="64" t="s">
        <v>713</v>
      </c>
      <c r="B340" s="64" t="s">
        <v>165</v>
      </c>
      <c r="C340" s="64"/>
      <c r="D340" s="64" t="s">
        <v>166</v>
      </c>
      <c r="E340" s="11"/>
      <c r="F340" s="11"/>
      <c r="G340" s="8"/>
      <c r="I340" s="64"/>
      <c r="J340" s="48"/>
      <c r="K340" s="107"/>
      <c r="M340" s="64">
        <v>77</v>
      </c>
      <c r="N340" s="183">
        <v>7232.09</v>
      </c>
      <c r="P340" s="112">
        <v>73</v>
      </c>
      <c r="Q340" s="182">
        <v>6528.13</v>
      </c>
      <c r="S340" s="112">
        <v>44</v>
      </c>
      <c r="T340" s="182">
        <v>4116.71</v>
      </c>
      <c r="V340" s="84"/>
      <c r="W340" s="84"/>
      <c r="X340" s="84"/>
      <c r="Y340" s="84"/>
      <c r="Z340" s="84"/>
      <c r="AA340" s="66"/>
      <c r="AB340" s="5"/>
      <c r="AC340" s="5"/>
      <c r="AD340" s="5"/>
      <c r="AE340" s="5"/>
      <c r="AF340" s="5"/>
      <c r="AG340" s="5"/>
      <c r="AH340" s="5"/>
      <c r="AI340" s="5"/>
      <c r="AJ340" s="5"/>
      <c r="AK340" s="5"/>
      <c r="AL340" s="5"/>
      <c r="AM340" s="5"/>
    </row>
    <row r="341" spans="1:39" s="4" customFormat="1" ht="14.5">
      <c r="A341" s="64" t="s">
        <v>713</v>
      </c>
      <c r="B341" s="64" t="s">
        <v>691</v>
      </c>
      <c r="C341" s="64"/>
      <c r="D341" s="64" t="s">
        <v>166</v>
      </c>
      <c r="E341" s="11"/>
      <c r="F341" s="11"/>
      <c r="G341" s="8"/>
      <c r="I341" s="64"/>
      <c r="J341" s="48"/>
      <c r="K341" s="107"/>
      <c r="M341" s="64"/>
      <c r="N341" s="183"/>
      <c r="P341" s="112">
        <v>3</v>
      </c>
      <c r="Q341" s="182">
        <v>15</v>
      </c>
      <c r="S341" s="112">
        <v>10</v>
      </c>
      <c r="T341" s="182">
        <v>671.41</v>
      </c>
      <c r="V341" s="84"/>
      <c r="W341" s="84"/>
      <c r="X341" s="84"/>
      <c r="Y341" s="84"/>
      <c r="Z341" s="84"/>
      <c r="AA341" s="66"/>
      <c r="AB341" s="5"/>
      <c r="AC341" s="5"/>
      <c r="AD341" s="5"/>
      <c r="AE341" s="5"/>
      <c r="AF341" s="5"/>
      <c r="AG341" s="5"/>
      <c r="AH341" s="5"/>
      <c r="AI341" s="5"/>
      <c r="AJ341" s="5"/>
      <c r="AK341" s="5"/>
      <c r="AL341" s="5"/>
      <c r="AM341" s="5"/>
    </row>
    <row r="342" spans="1:39" s="4" customFormat="1" ht="14.5">
      <c r="A342" s="64" t="s">
        <v>713</v>
      </c>
      <c r="B342" s="64" t="s">
        <v>167</v>
      </c>
      <c r="C342" s="64"/>
      <c r="D342" s="64" t="s">
        <v>168</v>
      </c>
      <c r="E342" s="11"/>
      <c r="F342" s="11"/>
      <c r="G342" s="8"/>
      <c r="I342" s="64"/>
      <c r="J342" s="48"/>
      <c r="K342" s="107"/>
      <c r="M342" s="64">
        <v>33</v>
      </c>
      <c r="N342" s="183">
        <v>2454.2600000000002</v>
      </c>
      <c r="P342" s="112">
        <v>32</v>
      </c>
      <c r="Q342" s="182">
        <v>2285.12</v>
      </c>
      <c r="S342" s="112">
        <v>21</v>
      </c>
      <c r="T342" s="182">
        <v>1133.0899999999999</v>
      </c>
      <c r="V342" s="84"/>
      <c r="W342" s="84"/>
      <c r="X342" s="84"/>
      <c r="Y342" s="84"/>
      <c r="Z342" s="84"/>
      <c r="AA342" s="66"/>
      <c r="AB342" s="5"/>
      <c r="AC342" s="5"/>
      <c r="AD342" s="5"/>
      <c r="AE342" s="5"/>
      <c r="AF342" s="5"/>
      <c r="AG342" s="5"/>
      <c r="AH342" s="5"/>
      <c r="AI342" s="5"/>
      <c r="AJ342" s="5"/>
      <c r="AK342" s="5"/>
      <c r="AL342" s="5"/>
      <c r="AM342" s="5"/>
    </row>
    <row r="343" spans="1:39" s="4" customFormat="1" ht="14.5">
      <c r="A343" s="64" t="s">
        <v>713</v>
      </c>
      <c r="B343" s="64" t="s">
        <v>169</v>
      </c>
      <c r="C343" s="64"/>
      <c r="D343" s="64" t="s">
        <v>170</v>
      </c>
      <c r="E343" s="11"/>
      <c r="F343" s="11"/>
      <c r="G343" s="8"/>
      <c r="I343" s="64"/>
      <c r="J343" s="48"/>
      <c r="K343" s="107"/>
      <c r="M343" s="64">
        <v>289</v>
      </c>
      <c r="N343" s="183">
        <v>26321.47</v>
      </c>
      <c r="P343" s="112">
        <v>264</v>
      </c>
      <c r="Q343" s="182">
        <v>24741.35</v>
      </c>
      <c r="S343" s="112">
        <v>206</v>
      </c>
      <c r="T343" s="182">
        <v>16580.900000000001</v>
      </c>
      <c r="V343" s="84"/>
      <c r="W343" s="84"/>
      <c r="X343" s="84"/>
      <c r="Y343" s="84"/>
      <c r="Z343" s="84"/>
      <c r="AA343" s="66"/>
      <c r="AB343" s="5"/>
      <c r="AC343" s="5"/>
      <c r="AD343" s="5"/>
      <c r="AE343" s="5"/>
      <c r="AF343" s="5"/>
      <c r="AG343" s="5"/>
      <c r="AH343" s="5"/>
      <c r="AI343" s="5"/>
      <c r="AJ343" s="5"/>
      <c r="AK343" s="5"/>
      <c r="AL343" s="5"/>
      <c r="AM343" s="5"/>
    </row>
    <row r="344" spans="1:39" s="4" customFormat="1" ht="14.5">
      <c r="A344" s="64" t="s">
        <v>713</v>
      </c>
      <c r="B344" s="64" t="s">
        <v>169</v>
      </c>
      <c r="C344" s="64"/>
      <c r="D344" s="64" t="s">
        <v>226</v>
      </c>
      <c r="E344" s="11"/>
      <c r="F344" s="11"/>
      <c r="G344" s="8"/>
      <c r="I344" s="64"/>
      <c r="J344" s="48"/>
      <c r="K344" s="107"/>
      <c r="M344" s="64">
        <v>1</v>
      </c>
      <c r="N344" s="183">
        <v>5</v>
      </c>
      <c r="P344" s="112">
        <v>1</v>
      </c>
      <c r="Q344" s="182">
        <v>5</v>
      </c>
      <c r="S344" s="112"/>
      <c r="T344" s="182"/>
      <c r="V344" s="84"/>
      <c r="W344" s="84"/>
      <c r="X344" s="84"/>
      <c r="Y344" s="84"/>
      <c r="Z344" s="84"/>
      <c r="AA344" s="66"/>
      <c r="AB344" s="5"/>
      <c r="AC344" s="5"/>
      <c r="AD344" s="5"/>
      <c r="AE344" s="5"/>
      <c r="AF344" s="5"/>
      <c r="AG344" s="5"/>
      <c r="AH344" s="5"/>
      <c r="AI344" s="5"/>
      <c r="AJ344" s="5"/>
      <c r="AK344" s="5"/>
      <c r="AL344" s="5"/>
      <c r="AM344" s="5"/>
    </row>
    <row r="345" spans="1:39" s="4" customFormat="1" ht="14.5">
      <c r="A345" s="64" t="s">
        <v>713</v>
      </c>
      <c r="B345" s="64" t="s">
        <v>171</v>
      </c>
      <c r="C345" s="64"/>
      <c r="D345" s="64" t="s">
        <v>172</v>
      </c>
      <c r="E345" s="11"/>
      <c r="F345" s="11"/>
      <c r="G345" s="8"/>
      <c r="I345" s="64"/>
      <c r="J345" s="48"/>
      <c r="K345" s="107"/>
      <c r="M345" s="64">
        <v>605</v>
      </c>
      <c r="N345" s="183">
        <v>51245.21</v>
      </c>
      <c r="P345" s="112">
        <v>571</v>
      </c>
      <c r="Q345" s="182">
        <v>47720.34</v>
      </c>
      <c r="S345" s="112">
        <v>350</v>
      </c>
      <c r="T345" s="182">
        <v>27381.71</v>
      </c>
      <c r="V345" s="84"/>
      <c r="W345" s="84"/>
      <c r="X345" s="84"/>
      <c r="Y345" s="84"/>
      <c r="Z345" s="84"/>
      <c r="AA345" s="66"/>
      <c r="AB345" s="5"/>
      <c r="AC345" s="5"/>
      <c r="AD345" s="5"/>
      <c r="AE345" s="5"/>
      <c r="AF345" s="5"/>
      <c r="AG345" s="5"/>
      <c r="AH345" s="5"/>
      <c r="AI345" s="5"/>
      <c r="AJ345" s="5"/>
      <c r="AK345" s="5"/>
      <c r="AL345" s="5"/>
      <c r="AM345" s="5"/>
    </row>
    <row r="346" spans="1:39" s="4" customFormat="1" ht="14.5">
      <c r="A346" s="64" t="s">
        <v>713</v>
      </c>
      <c r="B346" s="64" t="s">
        <v>692</v>
      </c>
      <c r="C346" s="64"/>
      <c r="D346" s="64" t="s">
        <v>172</v>
      </c>
      <c r="E346" s="11"/>
      <c r="F346" s="11"/>
      <c r="G346" s="8"/>
      <c r="I346" s="64"/>
      <c r="J346" s="48"/>
      <c r="K346" s="107"/>
      <c r="M346" s="64"/>
      <c r="N346" s="183"/>
      <c r="P346" s="112">
        <v>36</v>
      </c>
      <c r="Q346" s="182">
        <v>2659.08</v>
      </c>
      <c r="S346" s="112">
        <v>151</v>
      </c>
      <c r="T346" s="182">
        <v>11407.62</v>
      </c>
      <c r="V346" s="84"/>
      <c r="W346" s="84"/>
      <c r="X346" s="84"/>
      <c r="Y346" s="84"/>
      <c r="Z346" s="84"/>
      <c r="AA346" s="66"/>
      <c r="AB346" s="5"/>
      <c r="AC346" s="5"/>
      <c r="AD346" s="5"/>
      <c r="AE346" s="5"/>
      <c r="AF346" s="5"/>
      <c r="AG346" s="5"/>
      <c r="AH346" s="5"/>
      <c r="AI346" s="5"/>
      <c r="AJ346" s="5"/>
      <c r="AK346" s="5"/>
      <c r="AL346" s="5"/>
      <c r="AM346" s="5"/>
    </row>
    <row r="347" spans="1:39" s="4" customFormat="1" ht="14.5">
      <c r="A347" s="64" t="s">
        <v>713</v>
      </c>
      <c r="B347" s="64" t="s">
        <v>173</v>
      </c>
      <c r="C347" s="64"/>
      <c r="D347" s="64" t="s">
        <v>144</v>
      </c>
      <c r="E347" s="11"/>
      <c r="F347" s="11"/>
      <c r="G347" s="8"/>
      <c r="I347" s="64"/>
      <c r="J347" s="48"/>
      <c r="K347" s="107"/>
      <c r="M347" s="64">
        <v>18</v>
      </c>
      <c r="N347" s="183">
        <v>2367.75</v>
      </c>
      <c r="P347" s="112">
        <v>11</v>
      </c>
      <c r="Q347" s="182">
        <v>1336.46</v>
      </c>
      <c r="S347" s="112">
        <v>12</v>
      </c>
      <c r="T347" s="182">
        <v>1116</v>
      </c>
      <c r="V347" s="84"/>
      <c r="W347" s="84"/>
      <c r="X347" s="84"/>
      <c r="Y347" s="84"/>
      <c r="Z347" s="84"/>
      <c r="AA347" s="66"/>
      <c r="AB347" s="5"/>
      <c r="AC347" s="5"/>
      <c r="AD347" s="5"/>
      <c r="AE347" s="5"/>
      <c r="AF347" s="5"/>
      <c r="AG347" s="5"/>
      <c r="AH347" s="5"/>
      <c r="AI347" s="5"/>
      <c r="AJ347" s="5"/>
      <c r="AK347" s="5"/>
      <c r="AL347" s="5"/>
      <c r="AM347" s="5"/>
    </row>
    <row r="348" spans="1:39" s="4" customFormat="1" ht="14.5">
      <c r="A348" s="64" t="s">
        <v>713</v>
      </c>
      <c r="B348" s="64" t="s">
        <v>174</v>
      </c>
      <c r="C348" s="64"/>
      <c r="D348" s="64" t="s">
        <v>146</v>
      </c>
      <c r="E348" s="11"/>
      <c r="F348" s="11"/>
      <c r="G348" s="8"/>
      <c r="I348" s="64"/>
      <c r="J348" s="48"/>
      <c r="K348" s="107"/>
      <c r="M348" s="64">
        <v>51</v>
      </c>
      <c r="N348" s="183">
        <v>3998.39</v>
      </c>
      <c r="P348" s="112">
        <v>42</v>
      </c>
      <c r="Q348" s="182">
        <v>3209.93</v>
      </c>
      <c r="S348" s="112">
        <v>38</v>
      </c>
      <c r="T348" s="182">
        <v>2503.7199999999998</v>
      </c>
      <c r="V348" s="84"/>
      <c r="W348" s="84"/>
      <c r="X348" s="84"/>
      <c r="Y348" s="84"/>
      <c r="Z348" s="84"/>
      <c r="AA348" s="66"/>
      <c r="AB348" s="5"/>
      <c r="AC348" s="5"/>
      <c r="AD348" s="5"/>
      <c r="AE348" s="5"/>
      <c r="AF348" s="5"/>
      <c r="AG348" s="5"/>
      <c r="AH348" s="5"/>
      <c r="AI348" s="5"/>
      <c r="AJ348" s="5"/>
      <c r="AK348" s="5"/>
      <c r="AL348" s="5"/>
      <c r="AM348" s="5"/>
    </row>
    <row r="349" spans="1:39" s="4" customFormat="1" ht="14.5">
      <c r="A349" s="64" t="s">
        <v>713</v>
      </c>
      <c r="B349" s="64" t="s">
        <v>719</v>
      </c>
      <c r="C349" s="64"/>
      <c r="D349" s="64" t="s">
        <v>146</v>
      </c>
      <c r="E349" s="11"/>
      <c r="F349" s="11"/>
      <c r="G349" s="8"/>
      <c r="I349" s="64"/>
      <c r="J349" s="48"/>
      <c r="K349" s="107"/>
      <c r="M349" s="64">
        <v>1</v>
      </c>
      <c r="N349" s="183">
        <v>5</v>
      </c>
      <c r="P349" s="112"/>
      <c r="Q349" s="182"/>
      <c r="S349" s="112"/>
      <c r="T349" s="182"/>
      <c r="V349" s="84"/>
      <c r="W349" s="84"/>
      <c r="X349" s="84"/>
      <c r="Y349" s="84"/>
      <c r="Z349" s="84"/>
      <c r="AA349" s="66"/>
      <c r="AB349" s="5"/>
      <c r="AC349" s="5"/>
      <c r="AD349" s="5"/>
      <c r="AE349" s="5"/>
      <c r="AF349" s="5"/>
      <c r="AG349" s="5"/>
      <c r="AH349" s="5"/>
      <c r="AI349" s="5"/>
      <c r="AJ349" s="5"/>
      <c r="AK349" s="5"/>
      <c r="AL349" s="5"/>
      <c r="AM349" s="5"/>
    </row>
    <row r="350" spans="1:39" s="4" customFormat="1" ht="14.5">
      <c r="A350" s="64" t="s">
        <v>713</v>
      </c>
      <c r="B350" s="64" t="s">
        <v>175</v>
      </c>
      <c r="C350" s="64"/>
      <c r="D350" s="64" t="s">
        <v>154</v>
      </c>
      <c r="E350" s="11"/>
      <c r="F350" s="11"/>
      <c r="G350" s="8"/>
      <c r="I350" s="64"/>
      <c r="J350" s="48"/>
      <c r="K350" s="107"/>
      <c r="M350" s="64">
        <v>82</v>
      </c>
      <c r="N350" s="183">
        <v>7598.66</v>
      </c>
      <c r="P350" s="112">
        <v>88</v>
      </c>
      <c r="Q350" s="182">
        <v>8401.2000000000007</v>
      </c>
      <c r="S350" s="112">
        <v>61</v>
      </c>
      <c r="T350" s="182">
        <v>5300.14</v>
      </c>
      <c r="V350" s="84"/>
      <c r="W350" s="84"/>
      <c r="X350" s="84"/>
      <c r="Y350" s="84"/>
      <c r="Z350" s="84"/>
      <c r="AA350" s="66"/>
      <c r="AB350" s="5"/>
      <c r="AC350" s="5"/>
      <c r="AD350" s="5"/>
      <c r="AE350" s="5"/>
      <c r="AF350" s="5"/>
      <c r="AG350" s="5"/>
      <c r="AH350" s="5"/>
      <c r="AI350" s="5"/>
      <c r="AJ350" s="5"/>
      <c r="AK350" s="5"/>
      <c r="AL350" s="5"/>
      <c r="AM350" s="5"/>
    </row>
    <row r="351" spans="1:39" s="4" customFormat="1" ht="14.5">
      <c r="A351" s="64" t="s">
        <v>713</v>
      </c>
      <c r="B351" s="64" t="s">
        <v>176</v>
      </c>
      <c r="C351" s="64"/>
      <c r="D351" s="64" t="s">
        <v>177</v>
      </c>
      <c r="E351" s="11"/>
      <c r="F351" s="11"/>
      <c r="G351" s="8"/>
      <c r="I351" s="64"/>
      <c r="J351" s="48"/>
      <c r="K351" s="107"/>
      <c r="M351" s="64">
        <v>18</v>
      </c>
      <c r="N351" s="183">
        <v>2700.85</v>
      </c>
      <c r="P351" s="112">
        <v>21</v>
      </c>
      <c r="Q351" s="182">
        <v>2364.46</v>
      </c>
      <c r="S351" s="112">
        <v>16</v>
      </c>
      <c r="T351" s="182">
        <v>1531.55</v>
      </c>
      <c r="V351" s="84"/>
      <c r="W351" s="84"/>
      <c r="X351" s="84"/>
      <c r="Y351" s="84"/>
      <c r="Z351" s="84"/>
      <c r="AA351" s="66"/>
      <c r="AB351" s="5"/>
      <c r="AC351" s="5"/>
      <c r="AD351" s="5"/>
      <c r="AE351" s="5"/>
      <c r="AF351" s="5"/>
      <c r="AG351" s="5"/>
      <c r="AH351" s="5"/>
      <c r="AI351" s="5"/>
      <c r="AJ351" s="5"/>
      <c r="AK351" s="5"/>
      <c r="AL351" s="5"/>
      <c r="AM351" s="5"/>
    </row>
    <row r="352" spans="1:39" s="4" customFormat="1" ht="14.5">
      <c r="A352" s="64" t="s">
        <v>713</v>
      </c>
      <c r="B352" s="64" t="s">
        <v>178</v>
      </c>
      <c r="C352" s="64"/>
      <c r="D352" s="64" t="s">
        <v>126</v>
      </c>
      <c r="E352" s="11"/>
      <c r="F352" s="11"/>
      <c r="G352" s="8"/>
      <c r="I352" s="64"/>
      <c r="J352" s="48"/>
      <c r="K352" s="107"/>
      <c r="M352" s="64">
        <v>8</v>
      </c>
      <c r="N352" s="183">
        <v>1177.93</v>
      </c>
      <c r="P352" s="112">
        <v>10</v>
      </c>
      <c r="Q352" s="182">
        <v>1172.19</v>
      </c>
      <c r="S352" s="112">
        <v>6</v>
      </c>
      <c r="T352" s="182">
        <v>637.22</v>
      </c>
      <c r="V352" s="84"/>
      <c r="W352" s="84"/>
      <c r="X352" s="84"/>
      <c r="Y352" s="84"/>
      <c r="Z352" s="84"/>
      <c r="AA352" s="66"/>
      <c r="AB352" s="5"/>
      <c r="AC352" s="5"/>
      <c r="AD352" s="5"/>
      <c r="AE352" s="5"/>
      <c r="AF352" s="5"/>
      <c r="AG352" s="5"/>
      <c r="AH352" s="5"/>
      <c r="AI352" s="5"/>
      <c r="AJ352" s="5"/>
      <c r="AK352" s="5"/>
      <c r="AL352" s="5"/>
      <c r="AM352" s="5"/>
    </row>
    <row r="353" spans="1:39" s="4" customFormat="1" ht="14.5">
      <c r="A353" s="64" t="s">
        <v>713</v>
      </c>
      <c r="B353" s="64" t="s">
        <v>693</v>
      </c>
      <c r="C353" s="64"/>
      <c r="D353" s="64" t="s">
        <v>126</v>
      </c>
      <c r="E353" s="11"/>
      <c r="F353" s="11"/>
      <c r="G353" s="8"/>
      <c r="I353" s="64"/>
      <c r="J353" s="48"/>
      <c r="K353" s="107"/>
      <c r="M353" s="64"/>
      <c r="N353" s="183"/>
      <c r="P353" s="112">
        <v>3</v>
      </c>
      <c r="Q353" s="182">
        <v>188.97</v>
      </c>
      <c r="S353" s="112">
        <v>21</v>
      </c>
      <c r="T353" s="182">
        <v>1954.81</v>
      </c>
      <c r="V353" s="84"/>
      <c r="W353" s="84"/>
      <c r="X353" s="84"/>
      <c r="Y353" s="84"/>
      <c r="Z353" s="84"/>
      <c r="AA353" s="66"/>
      <c r="AB353" s="5"/>
      <c r="AC353" s="5"/>
      <c r="AD353" s="5"/>
      <c r="AE353" s="5"/>
      <c r="AF353" s="5"/>
      <c r="AG353" s="5"/>
      <c r="AH353" s="5"/>
      <c r="AI353" s="5"/>
      <c r="AJ353" s="5"/>
      <c r="AK353" s="5"/>
      <c r="AL353" s="5"/>
      <c r="AM353" s="5"/>
    </row>
    <row r="354" spans="1:39" s="4" customFormat="1" ht="14.5">
      <c r="A354" s="64" t="s">
        <v>713</v>
      </c>
      <c r="B354" s="64" t="s">
        <v>466</v>
      </c>
      <c r="C354" s="64"/>
      <c r="D354" s="64" t="s">
        <v>116</v>
      </c>
      <c r="E354" s="11"/>
      <c r="F354" s="11"/>
      <c r="G354" s="8"/>
      <c r="I354" s="64"/>
      <c r="J354" s="48"/>
      <c r="K354" s="107"/>
      <c r="M354" s="64"/>
      <c r="N354" s="183"/>
      <c r="P354" s="112"/>
      <c r="Q354" s="182"/>
      <c r="S354" s="112">
        <v>1</v>
      </c>
      <c r="T354" s="182">
        <v>49.41</v>
      </c>
      <c r="V354" s="84"/>
      <c r="W354" s="84"/>
      <c r="X354" s="84"/>
      <c r="Y354" s="84"/>
      <c r="Z354" s="84"/>
      <c r="AA354" s="66"/>
      <c r="AB354" s="5"/>
      <c r="AC354" s="5"/>
      <c r="AD354" s="5"/>
      <c r="AE354" s="5"/>
      <c r="AF354" s="5"/>
      <c r="AG354" s="5"/>
      <c r="AH354" s="5"/>
      <c r="AI354" s="5"/>
      <c r="AJ354" s="5"/>
      <c r="AK354" s="5"/>
      <c r="AL354" s="5"/>
      <c r="AM354" s="5"/>
    </row>
    <row r="355" spans="1:39" s="4" customFormat="1" ht="14.5">
      <c r="A355" s="64" t="s">
        <v>713</v>
      </c>
      <c r="B355" s="64" t="s">
        <v>720</v>
      </c>
      <c r="C355" s="64"/>
      <c r="D355" s="64" t="s">
        <v>116</v>
      </c>
      <c r="E355" s="11"/>
      <c r="F355" s="11"/>
      <c r="G355" s="8"/>
      <c r="I355" s="64"/>
      <c r="J355" s="48"/>
      <c r="K355" s="107"/>
      <c r="M355" s="64">
        <v>14</v>
      </c>
      <c r="N355" s="183">
        <v>1973.1</v>
      </c>
      <c r="P355" s="112"/>
      <c r="Q355" s="182"/>
      <c r="S355" s="112"/>
      <c r="T355" s="182"/>
      <c r="V355" s="84"/>
      <c r="W355" s="84"/>
      <c r="X355" s="84"/>
      <c r="Y355" s="84"/>
      <c r="Z355" s="84"/>
      <c r="AA355" s="66"/>
      <c r="AB355" s="5"/>
      <c r="AC355" s="5"/>
      <c r="AD355" s="5"/>
      <c r="AE355" s="5"/>
      <c r="AF355" s="5"/>
      <c r="AG355" s="5"/>
      <c r="AH355" s="5"/>
      <c r="AI355" s="5"/>
      <c r="AJ355" s="5"/>
      <c r="AK355" s="5"/>
      <c r="AL355" s="5"/>
      <c r="AM355" s="5"/>
    </row>
    <row r="356" spans="1:39" s="4" customFormat="1" ht="14.5">
      <c r="A356" s="64" t="s">
        <v>713</v>
      </c>
      <c r="B356" s="64" t="s">
        <v>179</v>
      </c>
      <c r="C356" s="64"/>
      <c r="D356" s="64" t="s">
        <v>162</v>
      </c>
      <c r="E356" s="11"/>
      <c r="F356" s="11"/>
      <c r="G356" s="8"/>
      <c r="I356" s="64"/>
      <c r="J356" s="48"/>
      <c r="K356" s="107"/>
      <c r="M356" s="64">
        <v>3</v>
      </c>
      <c r="N356" s="183">
        <v>370.17</v>
      </c>
      <c r="P356" s="112">
        <v>6</v>
      </c>
      <c r="Q356" s="182">
        <v>595.67999999999995</v>
      </c>
      <c r="S356" s="112">
        <v>4</v>
      </c>
      <c r="T356" s="182">
        <v>107.54</v>
      </c>
      <c r="V356" s="84"/>
      <c r="W356" s="84"/>
      <c r="X356" s="84"/>
      <c r="Y356" s="84"/>
      <c r="Z356" s="84"/>
      <c r="AA356" s="66"/>
      <c r="AB356" s="5"/>
      <c r="AC356" s="5"/>
      <c r="AD356" s="5"/>
      <c r="AE356" s="5"/>
      <c r="AF356" s="5"/>
      <c r="AG356" s="5"/>
      <c r="AH356" s="5"/>
      <c r="AI356" s="5"/>
      <c r="AJ356" s="5"/>
      <c r="AK356" s="5"/>
      <c r="AL356" s="5"/>
      <c r="AM356" s="5"/>
    </row>
    <row r="357" spans="1:39" s="4" customFormat="1" ht="14.5">
      <c r="A357" s="64" t="s">
        <v>713</v>
      </c>
      <c r="B357" s="64" t="s">
        <v>180</v>
      </c>
      <c r="C357" s="64"/>
      <c r="D357" s="64" t="s">
        <v>181</v>
      </c>
      <c r="E357" s="11"/>
      <c r="F357" s="11"/>
      <c r="G357" s="8"/>
      <c r="I357" s="64"/>
      <c r="J357" s="48"/>
      <c r="K357" s="107"/>
      <c r="M357" s="64">
        <v>25</v>
      </c>
      <c r="N357" s="183">
        <v>3211.15</v>
      </c>
      <c r="P357" s="112">
        <v>27</v>
      </c>
      <c r="Q357" s="182">
        <v>2971.59</v>
      </c>
      <c r="S357" s="112">
        <v>22</v>
      </c>
      <c r="T357" s="182">
        <v>1993.31</v>
      </c>
      <c r="V357" s="84"/>
      <c r="W357" s="84"/>
      <c r="X357" s="84"/>
      <c r="Y357" s="84"/>
      <c r="Z357" s="84"/>
      <c r="AA357" s="66"/>
      <c r="AB357" s="5"/>
      <c r="AC357" s="5"/>
      <c r="AD357" s="5"/>
      <c r="AE357" s="5"/>
      <c r="AF357" s="5"/>
      <c r="AG357" s="5"/>
      <c r="AH357" s="5"/>
      <c r="AI357" s="5"/>
      <c r="AJ357" s="5"/>
      <c r="AK357" s="5"/>
      <c r="AL357" s="5"/>
      <c r="AM357" s="5"/>
    </row>
    <row r="358" spans="1:39" s="4" customFormat="1" ht="14.5">
      <c r="A358" s="64" t="s">
        <v>713</v>
      </c>
      <c r="B358" s="64" t="s">
        <v>182</v>
      </c>
      <c r="C358" s="64"/>
      <c r="D358" s="64" t="s">
        <v>183</v>
      </c>
      <c r="E358" s="11"/>
      <c r="F358" s="11"/>
      <c r="G358" s="8"/>
      <c r="I358" s="64"/>
      <c r="J358" s="48"/>
      <c r="K358" s="107"/>
      <c r="M358" s="64">
        <v>21</v>
      </c>
      <c r="N358" s="183">
        <v>2199.9299999999998</v>
      </c>
      <c r="P358" s="112">
        <v>17</v>
      </c>
      <c r="Q358" s="182">
        <v>1662.48</v>
      </c>
      <c r="S358" s="112">
        <v>12</v>
      </c>
      <c r="T358" s="182">
        <v>1351.02</v>
      </c>
      <c r="V358" s="84"/>
      <c r="W358" s="84"/>
      <c r="X358" s="84"/>
      <c r="Y358" s="84"/>
      <c r="Z358" s="84"/>
      <c r="AA358" s="66"/>
      <c r="AB358" s="5"/>
      <c r="AC358" s="5"/>
      <c r="AD358" s="5"/>
      <c r="AE358" s="5"/>
      <c r="AF358" s="5"/>
      <c r="AG358" s="5"/>
      <c r="AH358" s="5"/>
      <c r="AI358" s="5"/>
      <c r="AJ358" s="5"/>
      <c r="AK358" s="5"/>
      <c r="AL358" s="5"/>
      <c r="AM358" s="5"/>
    </row>
    <row r="359" spans="1:39" s="4" customFormat="1" ht="14.5">
      <c r="A359" s="64" t="s">
        <v>713</v>
      </c>
      <c r="B359" s="64" t="s">
        <v>527</v>
      </c>
      <c r="C359" s="64"/>
      <c r="D359" s="64" t="s">
        <v>136</v>
      </c>
      <c r="E359" s="11"/>
      <c r="F359" s="11"/>
      <c r="G359" s="8"/>
      <c r="I359" s="64"/>
      <c r="J359" s="48"/>
      <c r="K359" s="107"/>
      <c r="M359" s="64">
        <v>1</v>
      </c>
      <c r="N359" s="183">
        <v>24.3</v>
      </c>
      <c r="P359" s="112"/>
      <c r="Q359" s="182"/>
      <c r="S359" s="112"/>
      <c r="T359" s="182"/>
      <c r="V359" s="84"/>
      <c r="W359" s="84"/>
      <c r="X359" s="84"/>
      <c r="Y359" s="84"/>
      <c r="Z359" s="84"/>
      <c r="AA359" s="66"/>
      <c r="AB359" s="5"/>
      <c r="AC359" s="5"/>
      <c r="AD359" s="5"/>
      <c r="AE359" s="5"/>
      <c r="AF359" s="5"/>
      <c r="AG359" s="5"/>
      <c r="AH359" s="5"/>
      <c r="AI359" s="5"/>
      <c r="AJ359" s="5"/>
      <c r="AK359" s="5"/>
      <c r="AL359" s="5"/>
      <c r="AM359" s="5"/>
    </row>
    <row r="360" spans="1:39" s="4" customFormat="1" ht="14.5">
      <c r="A360" s="64" t="s">
        <v>713</v>
      </c>
      <c r="B360" s="64" t="s">
        <v>527</v>
      </c>
      <c r="C360" s="64"/>
      <c r="D360" s="64" t="s">
        <v>377</v>
      </c>
      <c r="E360" s="11"/>
      <c r="F360" s="11"/>
      <c r="G360" s="8"/>
      <c r="I360" s="64"/>
      <c r="J360" s="48"/>
      <c r="K360" s="107"/>
      <c r="M360" s="64">
        <v>1</v>
      </c>
      <c r="N360" s="183">
        <v>34.479999999999997</v>
      </c>
      <c r="P360" s="112"/>
      <c r="Q360" s="182"/>
      <c r="S360" s="112"/>
      <c r="T360" s="182"/>
      <c r="V360" s="84"/>
      <c r="W360" s="84"/>
      <c r="X360" s="84"/>
      <c r="Y360" s="84"/>
      <c r="Z360" s="84"/>
      <c r="AA360" s="66"/>
      <c r="AB360" s="5"/>
      <c r="AC360" s="5"/>
      <c r="AD360" s="5"/>
      <c r="AE360" s="5"/>
      <c r="AF360" s="5"/>
      <c r="AG360" s="5"/>
      <c r="AH360" s="5"/>
      <c r="AI360" s="5"/>
      <c r="AJ360" s="5"/>
      <c r="AK360" s="5"/>
      <c r="AL360" s="5"/>
      <c r="AM360" s="5"/>
    </row>
    <row r="361" spans="1:39" s="4" customFormat="1" ht="14.5">
      <c r="A361" s="64" t="s">
        <v>713</v>
      </c>
      <c r="B361" s="64" t="s">
        <v>184</v>
      </c>
      <c r="C361" s="64"/>
      <c r="D361" s="64" t="s">
        <v>185</v>
      </c>
      <c r="E361" s="11"/>
      <c r="F361" s="11"/>
      <c r="G361" s="8"/>
      <c r="I361" s="64"/>
      <c r="J361" s="48"/>
      <c r="K361" s="107"/>
      <c r="M361" s="64">
        <v>49</v>
      </c>
      <c r="N361" s="183">
        <v>4216.3900000000003</v>
      </c>
      <c r="P361" s="112">
        <v>39</v>
      </c>
      <c r="Q361" s="182">
        <v>3709.39</v>
      </c>
      <c r="S361" s="112">
        <v>34</v>
      </c>
      <c r="T361" s="182">
        <v>3474.04</v>
      </c>
      <c r="V361" s="84"/>
      <c r="W361" s="84"/>
      <c r="X361" s="84"/>
      <c r="Y361" s="84"/>
      <c r="Z361" s="84"/>
      <c r="AA361" s="66"/>
      <c r="AB361" s="5"/>
      <c r="AC361" s="5"/>
      <c r="AD361" s="5"/>
      <c r="AE361" s="5"/>
      <c r="AF361" s="5"/>
      <c r="AG361" s="5"/>
      <c r="AH361" s="5"/>
      <c r="AI361" s="5"/>
      <c r="AJ361" s="5"/>
      <c r="AK361" s="5"/>
      <c r="AL361" s="5"/>
      <c r="AM361" s="5"/>
    </row>
    <row r="362" spans="1:39" s="4" customFormat="1" ht="14.5">
      <c r="A362" s="64" t="s">
        <v>713</v>
      </c>
      <c r="B362" s="64" t="s">
        <v>694</v>
      </c>
      <c r="C362" s="64"/>
      <c r="D362" s="64" t="s">
        <v>185</v>
      </c>
      <c r="E362" s="11"/>
      <c r="F362" s="11"/>
      <c r="G362" s="8"/>
      <c r="I362" s="64"/>
      <c r="J362" s="48"/>
      <c r="K362" s="107"/>
      <c r="M362" s="64"/>
      <c r="N362" s="183"/>
      <c r="P362" s="112">
        <v>10</v>
      </c>
      <c r="Q362" s="182">
        <v>628.9</v>
      </c>
      <c r="S362" s="112">
        <v>33</v>
      </c>
      <c r="T362" s="182">
        <v>3274.08</v>
      </c>
      <c r="V362" s="84"/>
      <c r="W362" s="84"/>
      <c r="X362" s="84"/>
      <c r="Y362" s="84"/>
      <c r="Z362" s="84"/>
      <c r="AA362" s="66"/>
      <c r="AB362" s="5"/>
      <c r="AC362" s="5"/>
      <c r="AD362" s="5"/>
      <c r="AE362" s="5"/>
      <c r="AF362" s="5"/>
      <c r="AG362" s="5"/>
      <c r="AH362" s="5"/>
      <c r="AI362" s="5"/>
      <c r="AJ362" s="5"/>
      <c r="AK362" s="5"/>
      <c r="AL362" s="5"/>
      <c r="AM362" s="5"/>
    </row>
    <row r="363" spans="1:39" s="4" customFormat="1" ht="14.5">
      <c r="A363" s="64" t="s">
        <v>713</v>
      </c>
      <c r="B363" s="64" t="s">
        <v>721</v>
      </c>
      <c r="C363" s="64"/>
      <c r="D363" s="64" t="s">
        <v>187</v>
      </c>
      <c r="E363" s="11"/>
      <c r="F363" s="11"/>
      <c r="G363" s="8"/>
      <c r="I363" s="64"/>
      <c r="J363" s="48"/>
      <c r="K363" s="107"/>
      <c r="M363" s="64">
        <v>13</v>
      </c>
      <c r="N363" s="183">
        <v>1227.46</v>
      </c>
      <c r="P363" s="112">
        <v>12</v>
      </c>
      <c r="Q363" s="182">
        <v>988.73</v>
      </c>
      <c r="S363" s="112">
        <v>11</v>
      </c>
      <c r="T363" s="182">
        <v>1122.53</v>
      </c>
      <c r="V363" s="84"/>
      <c r="W363" s="84"/>
      <c r="X363" s="84"/>
      <c r="Y363" s="84"/>
      <c r="Z363" s="84"/>
      <c r="AA363" s="66"/>
      <c r="AB363" s="5"/>
      <c r="AC363" s="5"/>
      <c r="AD363" s="5"/>
      <c r="AE363" s="5"/>
      <c r="AF363" s="5"/>
      <c r="AG363" s="5"/>
      <c r="AH363" s="5"/>
      <c r="AI363" s="5"/>
      <c r="AJ363" s="5"/>
      <c r="AK363" s="5"/>
      <c r="AL363" s="5"/>
      <c r="AM363" s="5"/>
    </row>
    <row r="364" spans="1:39" s="4" customFormat="1" ht="14.5">
      <c r="A364" s="64" t="s">
        <v>713</v>
      </c>
      <c r="B364" s="64" t="s">
        <v>188</v>
      </c>
      <c r="C364" s="64"/>
      <c r="D364" s="64" t="s">
        <v>189</v>
      </c>
      <c r="E364" s="11"/>
      <c r="F364" s="11"/>
      <c r="G364" s="8"/>
      <c r="I364" s="64"/>
      <c r="J364" s="48"/>
      <c r="K364" s="107"/>
      <c r="M364" s="64">
        <v>17</v>
      </c>
      <c r="N364" s="183">
        <v>2188.3200000000002</v>
      </c>
      <c r="P364" s="112">
        <v>17</v>
      </c>
      <c r="Q364" s="182">
        <v>2397.6999999999998</v>
      </c>
      <c r="S364" s="112">
        <v>12</v>
      </c>
      <c r="T364" s="182">
        <v>1279.1600000000001</v>
      </c>
      <c r="V364" s="84"/>
      <c r="W364" s="84"/>
      <c r="X364" s="84"/>
      <c r="Y364" s="84"/>
      <c r="Z364" s="84"/>
      <c r="AA364" s="66"/>
      <c r="AB364" s="5"/>
      <c r="AC364" s="5"/>
      <c r="AD364" s="5"/>
      <c r="AE364" s="5"/>
      <c r="AF364" s="5"/>
      <c r="AG364" s="5"/>
      <c r="AH364" s="5"/>
      <c r="AI364" s="5"/>
      <c r="AJ364" s="5"/>
      <c r="AK364" s="5"/>
      <c r="AL364" s="5"/>
      <c r="AM364" s="5"/>
    </row>
    <row r="365" spans="1:39" s="4" customFormat="1" ht="14.5">
      <c r="A365" s="64" t="s">
        <v>713</v>
      </c>
      <c r="B365" s="64" t="s">
        <v>467</v>
      </c>
      <c r="C365" s="64"/>
      <c r="D365" s="64" t="s">
        <v>435</v>
      </c>
      <c r="E365" s="11"/>
      <c r="F365" s="11"/>
      <c r="G365" s="8"/>
      <c r="I365" s="64"/>
      <c r="J365" s="48"/>
      <c r="K365" s="107"/>
      <c r="M365" s="64">
        <v>27</v>
      </c>
      <c r="N365" s="183">
        <v>2632.82</v>
      </c>
      <c r="P365" s="112"/>
      <c r="Q365" s="182"/>
      <c r="S365" s="112"/>
      <c r="T365" s="182"/>
      <c r="V365" s="84"/>
      <c r="W365" s="84"/>
      <c r="X365" s="84"/>
      <c r="Y365" s="84"/>
      <c r="Z365" s="84"/>
      <c r="AA365" s="66"/>
      <c r="AB365" s="5"/>
      <c r="AC365" s="5"/>
      <c r="AD365" s="5"/>
      <c r="AE365" s="5"/>
      <c r="AF365" s="5"/>
      <c r="AG365" s="5"/>
      <c r="AH365" s="5"/>
      <c r="AI365" s="5"/>
      <c r="AJ365" s="5"/>
      <c r="AK365" s="5"/>
      <c r="AL365" s="5"/>
      <c r="AM365" s="5"/>
    </row>
    <row r="366" spans="1:39" s="4" customFormat="1" ht="14.5">
      <c r="A366" s="64" t="s">
        <v>713</v>
      </c>
      <c r="B366" s="64" t="s">
        <v>467</v>
      </c>
      <c r="C366" s="64"/>
      <c r="D366" s="64" t="s">
        <v>437</v>
      </c>
      <c r="E366" s="11"/>
      <c r="F366" s="11"/>
      <c r="G366" s="8"/>
      <c r="I366" s="64"/>
      <c r="J366" s="48"/>
      <c r="K366" s="107"/>
      <c r="M366" s="64">
        <v>1</v>
      </c>
      <c r="N366" s="183">
        <v>27.1</v>
      </c>
      <c r="P366" s="112"/>
      <c r="Q366" s="182"/>
      <c r="S366" s="112"/>
      <c r="T366" s="182"/>
      <c r="V366" s="84"/>
      <c r="W366" s="84"/>
      <c r="X366" s="84"/>
      <c r="Y366" s="84"/>
      <c r="Z366" s="84"/>
      <c r="AA366" s="66"/>
      <c r="AB366" s="5"/>
      <c r="AC366" s="5"/>
      <c r="AD366" s="5"/>
      <c r="AE366" s="5"/>
      <c r="AF366" s="5"/>
      <c r="AG366" s="5"/>
      <c r="AH366" s="5"/>
      <c r="AI366" s="5"/>
      <c r="AJ366" s="5"/>
      <c r="AK366" s="5"/>
      <c r="AL366" s="5"/>
      <c r="AM366" s="5"/>
    </row>
    <row r="367" spans="1:39" s="4" customFormat="1" ht="14.5">
      <c r="A367" s="64" t="s">
        <v>713</v>
      </c>
      <c r="B367" s="64" t="s">
        <v>190</v>
      </c>
      <c r="C367" s="64"/>
      <c r="D367" s="64" t="s">
        <v>191</v>
      </c>
      <c r="E367" s="11"/>
      <c r="F367" s="11"/>
      <c r="G367" s="8"/>
      <c r="I367" s="64"/>
      <c r="J367" s="48"/>
      <c r="K367" s="107"/>
      <c r="M367" s="64">
        <v>41</v>
      </c>
      <c r="N367" s="183">
        <v>4397.21</v>
      </c>
      <c r="P367" s="112">
        <v>37</v>
      </c>
      <c r="Q367" s="182">
        <v>4195.1099999999997</v>
      </c>
      <c r="S367" s="112">
        <v>24</v>
      </c>
      <c r="T367" s="182">
        <v>2394.09</v>
      </c>
      <c r="V367" s="84"/>
      <c r="W367" s="84"/>
      <c r="X367" s="84"/>
      <c r="Y367" s="84"/>
      <c r="Z367" s="84"/>
      <c r="AA367" s="66"/>
      <c r="AB367" s="5"/>
      <c r="AC367" s="5"/>
      <c r="AD367" s="5"/>
      <c r="AE367" s="5"/>
      <c r="AF367" s="5"/>
      <c r="AG367" s="5"/>
      <c r="AH367" s="5"/>
      <c r="AI367" s="5"/>
      <c r="AJ367" s="5"/>
      <c r="AK367" s="5"/>
      <c r="AL367" s="5"/>
      <c r="AM367" s="5"/>
    </row>
    <row r="368" spans="1:39" s="4" customFormat="1" ht="14.5">
      <c r="A368" s="64" t="s">
        <v>713</v>
      </c>
      <c r="B368" s="64" t="s">
        <v>529</v>
      </c>
      <c r="C368" s="64"/>
      <c r="D368" s="64" t="s">
        <v>144</v>
      </c>
      <c r="E368" s="11"/>
      <c r="F368" s="11"/>
      <c r="G368" s="8"/>
      <c r="I368" s="64"/>
      <c r="J368" s="48"/>
      <c r="K368" s="107"/>
      <c r="M368" s="64">
        <v>3</v>
      </c>
      <c r="N368" s="183">
        <v>131.47999999999999</v>
      </c>
      <c r="P368" s="112"/>
      <c r="Q368" s="182"/>
      <c r="S368" s="112"/>
      <c r="T368" s="182"/>
      <c r="V368" s="84"/>
      <c r="W368" s="84"/>
      <c r="X368" s="84"/>
      <c r="Y368" s="84"/>
      <c r="Z368" s="84"/>
      <c r="AA368" s="66"/>
      <c r="AB368" s="5"/>
      <c r="AC368" s="5"/>
      <c r="AD368" s="5"/>
      <c r="AE368" s="5"/>
      <c r="AF368" s="5"/>
      <c r="AG368" s="5"/>
      <c r="AH368" s="5"/>
      <c r="AI368" s="5"/>
      <c r="AJ368" s="5"/>
      <c r="AK368" s="5"/>
      <c r="AL368" s="5"/>
      <c r="AM368" s="5"/>
    </row>
    <row r="369" spans="1:39" s="4" customFormat="1" ht="14.5">
      <c r="A369" s="64" t="s">
        <v>713</v>
      </c>
      <c r="B369" s="64" t="s">
        <v>192</v>
      </c>
      <c r="C369" s="64"/>
      <c r="D369" s="64" t="s">
        <v>193</v>
      </c>
      <c r="E369" s="11"/>
      <c r="F369" s="11"/>
      <c r="G369" s="8"/>
      <c r="I369" s="64"/>
      <c r="J369" s="48"/>
      <c r="K369" s="107"/>
      <c r="M369" s="64">
        <v>18</v>
      </c>
      <c r="N369" s="183">
        <v>1502.05</v>
      </c>
      <c r="P369" s="112">
        <v>19</v>
      </c>
      <c r="Q369" s="182">
        <v>1530.18</v>
      </c>
      <c r="S369" s="112">
        <v>16</v>
      </c>
      <c r="T369" s="182">
        <v>1460.91</v>
      </c>
      <c r="V369" s="84"/>
      <c r="W369" s="84"/>
      <c r="X369" s="84"/>
      <c r="Y369" s="84"/>
      <c r="Z369" s="84"/>
      <c r="AA369" s="66"/>
      <c r="AB369" s="5"/>
      <c r="AC369" s="5"/>
      <c r="AD369" s="5"/>
      <c r="AE369" s="5"/>
      <c r="AF369" s="5"/>
      <c r="AG369" s="5"/>
      <c r="AH369" s="5"/>
      <c r="AI369" s="5"/>
      <c r="AJ369" s="5"/>
      <c r="AK369" s="5"/>
      <c r="AL369" s="5"/>
      <c r="AM369" s="5"/>
    </row>
    <row r="370" spans="1:39" s="4" customFormat="1" ht="14.5">
      <c r="A370" s="64" t="s">
        <v>713</v>
      </c>
      <c r="B370" s="64" t="s">
        <v>194</v>
      </c>
      <c r="C370" s="64"/>
      <c r="D370" s="64" t="s">
        <v>195</v>
      </c>
      <c r="E370" s="11"/>
      <c r="F370" s="11"/>
      <c r="G370" s="8"/>
      <c r="I370" s="64"/>
      <c r="J370" s="48"/>
      <c r="K370" s="107"/>
      <c r="M370" s="64">
        <v>11</v>
      </c>
      <c r="N370" s="183">
        <v>1005.58</v>
      </c>
      <c r="P370" s="112">
        <v>10</v>
      </c>
      <c r="Q370" s="182">
        <v>813.17</v>
      </c>
      <c r="S370" s="112">
        <v>8</v>
      </c>
      <c r="T370" s="182">
        <v>642.29999999999995</v>
      </c>
      <c r="V370" s="84"/>
      <c r="W370" s="84"/>
      <c r="X370" s="84"/>
      <c r="Y370" s="84"/>
      <c r="Z370" s="84"/>
      <c r="AA370" s="66"/>
      <c r="AB370" s="5"/>
      <c r="AC370" s="5"/>
      <c r="AD370" s="5"/>
      <c r="AE370" s="5"/>
      <c r="AF370" s="5"/>
      <c r="AG370" s="5"/>
      <c r="AH370" s="5"/>
      <c r="AI370" s="5"/>
      <c r="AJ370" s="5"/>
      <c r="AK370" s="5"/>
      <c r="AL370" s="5"/>
      <c r="AM370" s="5"/>
    </row>
    <row r="371" spans="1:39" s="4" customFormat="1" ht="14.5">
      <c r="A371" s="64" t="s">
        <v>713</v>
      </c>
      <c r="B371" s="64" t="s">
        <v>196</v>
      </c>
      <c r="C371" s="64"/>
      <c r="D371" s="64" t="s">
        <v>197</v>
      </c>
      <c r="E371" s="11"/>
      <c r="F371" s="11"/>
      <c r="G371" s="8"/>
      <c r="I371" s="64"/>
      <c r="J371" s="48"/>
      <c r="K371" s="107"/>
      <c r="M371" s="64">
        <v>49</v>
      </c>
      <c r="N371" s="183">
        <v>4210.96</v>
      </c>
      <c r="P371" s="112">
        <v>50</v>
      </c>
      <c r="Q371" s="182">
        <v>4739.53</v>
      </c>
      <c r="S371" s="112">
        <v>36</v>
      </c>
      <c r="T371" s="182">
        <v>2684.08</v>
      </c>
      <c r="V371" s="84"/>
      <c r="W371" s="84"/>
      <c r="X371" s="84"/>
      <c r="Y371" s="84"/>
      <c r="Z371" s="84"/>
      <c r="AA371" s="66"/>
      <c r="AB371" s="5"/>
      <c r="AC371" s="5"/>
      <c r="AD371" s="5"/>
      <c r="AE371" s="5"/>
      <c r="AF371" s="5"/>
      <c r="AG371" s="5"/>
      <c r="AH371" s="5"/>
      <c r="AI371" s="5"/>
      <c r="AJ371" s="5"/>
      <c r="AK371" s="5"/>
      <c r="AL371" s="5"/>
      <c r="AM371" s="5"/>
    </row>
    <row r="372" spans="1:39" s="4" customFormat="1" ht="14.5">
      <c r="A372" s="64" t="s">
        <v>713</v>
      </c>
      <c r="B372" s="64" t="s">
        <v>722</v>
      </c>
      <c r="C372" s="64"/>
      <c r="D372" s="64" t="s">
        <v>374</v>
      </c>
      <c r="E372" s="11"/>
      <c r="F372" s="11"/>
      <c r="G372" s="8"/>
      <c r="I372" s="64"/>
      <c r="J372" s="48"/>
      <c r="K372" s="107"/>
      <c r="M372" s="64">
        <v>1</v>
      </c>
      <c r="N372" s="183">
        <v>113.63</v>
      </c>
      <c r="P372" s="112"/>
      <c r="Q372" s="182"/>
      <c r="S372" s="112"/>
      <c r="T372" s="182"/>
      <c r="V372" s="84"/>
      <c r="W372" s="84"/>
      <c r="X372" s="84"/>
      <c r="Y372" s="84"/>
      <c r="Z372" s="84"/>
      <c r="AA372" s="66"/>
      <c r="AB372" s="5"/>
      <c r="AC372" s="5"/>
      <c r="AD372" s="5"/>
      <c r="AE372" s="5"/>
      <c r="AF372" s="5"/>
      <c r="AG372" s="5"/>
      <c r="AH372" s="5"/>
      <c r="AI372" s="5"/>
      <c r="AJ372" s="5"/>
      <c r="AK372" s="5"/>
      <c r="AL372" s="5"/>
      <c r="AM372" s="5"/>
    </row>
    <row r="373" spans="1:39" s="4" customFormat="1" ht="14.5">
      <c r="A373" s="64" t="s">
        <v>713</v>
      </c>
      <c r="B373" s="64" t="s">
        <v>198</v>
      </c>
      <c r="C373" s="64"/>
      <c r="D373" s="64" t="s">
        <v>177</v>
      </c>
      <c r="E373" s="11"/>
      <c r="F373" s="11"/>
      <c r="G373" s="8"/>
      <c r="I373" s="64"/>
      <c r="J373" s="48"/>
      <c r="K373" s="107"/>
      <c r="M373" s="64">
        <v>1</v>
      </c>
      <c r="N373" s="183">
        <v>75.38</v>
      </c>
      <c r="P373" s="112"/>
      <c r="Q373" s="182"/>
      <c r="S373" s="112"/>
      <c r="T373" s="182"/>
      <c r="V373" s="84"/>
      <c r="W373" s="84"/>
      <c r="X373" s="84"/>
      <c r="Y373" s="84"/>
      <c r="Z373" s="84"/>
      <c r="AA373" s="66"/>
      <c r="AB373" s="5"/>
      <c r="AC373" s="5"/>
      <c r="AD373" s="5"/>
      <c r="AE373" s="5"/>
      <c r="AF373" s="5"/>
      <c r="AG373" s="5"/>
      <c r="AH373" s="5"/>
      <c r="AI373" s="5"/>
      <c r="AJ373" s="5"/>
      <c r="AK373" s="5"/>
      <c r="AL373" s="5"/>
      <c r="AM373" s="5"/>
    </row>
    <row r="374" spans="1:39" s="4" customFormat="1" ht="14.5">
      <c r="A374" s="64" t="s">
        <v>713</v>
      </c>
      <c r="B374" s="64" t="s">
        <v>198</v>
      </c>
      <c r="C374" s="64"/>
      <c r="D374" s="64" t="s">
        <v>191</v>
      </c>
      <c r="E374" s="11"/>
      <c r="F374" s="11"/>
      <c r="G374" s="8"/>
      <c r="I374" s="64"/>
      <c r="J374" s="48"/>
      <c r="K374" s="107"/>
      <c r="M374" s="64">
        <v>282</v>
      </c>
      <c r="N374" s="183">
        <v>21649.58</v>
      </c>
      <c r="P374" s="112">
        <v>1</v>
      </c>
      <c r="Q374" s="182">
        <v>108.21</v>
      </c>
      <c r="S374" s="112"/>
      <c r="T374" s="182"/>
      <c r="V374" s="84"/>
      <c r="W374" s="84"/>
      <c r="X374" s="84"/>
      <c r="Y374" s="84"/>
      <c r="Z374" s="84"/>
      <c r="AA374" s="66"/>
      <c r="AB374" s="5"/>
      <c r="AC374" s="5"/>
      <c r="AD374" s="5"/>
      <c r="AE374" s="5"/>
      <c r="AF374" s="5"/>
      <c r="AG374" s="5"/>
      <c r="AH374" s="5"/>
      <c r="AI374" s="5"/>
      <c r="AJ374" s="5"/>
      <c r="AK374" s="5"/>
      <c r="AL374" s="5"/>
      <c r="AM374" s="5"/>
    </row>
    <row r="375" spans="1:39" s="4" customFormat="1" ht="14.5">
      <c r="A375" s="64" t="s">
        <v>713</v>
      </c>
      <c r="B375" s="64" t="s">
        <v>199</v>
      </c>
      <c r="C375" s="64"/>
      <c r="D375" s="64" t="s">
        <v>191</v>
      </c>
      <c r="E375" s="11"/>
      <c r="F375" s="11"/>
      <c r="G375" s="8"/>
      <c r="I375" s="64"/>
      <c r="J375" s="48"/>
      <c r="K375" s="107"/>
      <c r="M375" s="64">
        <v>113</v>
      </c>
      <c r="N375" s="183">
        <v>3186.56</v>
      </c>
      <c r="P375" s="112">
        <v>494</v>
      </c>
      <c r="Q375" s="182">
        <v>28212.32</v>
      </c>
      <c r="S375" s="112">
        <v>342</v>
      </c>
      <c r="T375" s="182">
        <v>20301.580000000002</v>
      </c>
      <c r="V375" s="84"/>
      <c r="W375" s="84"/>
      <c r="X375" s="84"/>
      <c r="Y375" s="84"/>
      <c r="Z375" s="84"/>
      <c r="AA375" s="66"/>
      <c r="AB375" s="5"/>
      <c r="AC375" s="5"/>
      <c r="AD375" s="5"/>
      <c r="AE375" s="5"/>
      <c r="AF375" s="5"/>
      <c r="AG375" s="5"/>
      <c r="AH375" s="5"/>
      <c r="AI375" s="5"/>
      <c r="AJ375" s="5"/>
      <c r="AK375" s="5"/>
      <c r="AL375" s="5"/>
      <c r="AM375" s="5"/>
    </row>
    <row r="376" spans="1:39" s="4" customFormat="1" ht="14.5">
      <c r="A376" s="64" t="s">
        <v>713</v>
      </c>
      <c r="B376" s="64" t="s">
        <v>200</v>
      </c>
      <c r="C376" s="64"/>
      <c r="D376" s="64" t="s">
        <v>89</v>
      </c>
      <c r="E376" s="11"/>
      <c r="F376" s="11"/>
      <c r="G376" s="8"/>
      <c r="I376" s="64"/>
      <c r="J376" s="48"/>
      <c r="K376" s="107"/>
      <c r="M376" s="64">
        <v>676</v>
      </c>
      <c r="N376" s="183">
        <v>52977</v>
      </c>
      <c r="P376" s="112">
        <v>608</v>
      </c>
      <c r="Q376" s="182">
        <v>47636.66</v>
      </c>
      <c r="S376" s="112">
        <v>442</v>
      </c>
      <c r="T376" s="182">
        <v>37873.75</v>
      </c>
      <c r="V376" s="84"/>
      <c r="W376" s="84"/>
      <c r="X376" s="84"/>
      <c r="Y376" s="84"/>
      <c r="Z376" s="84"/>
      <c r="AA376" s="66"/>
      <c r="AB376" s="5"/>
      <c r="AC376" s="5"/>
      <c r="AD376" s="5"/>
      <c r="AE376" s="5"/>
      <c r="AF376" s="5"/>
      <c r="AG376" s="5"/>
      <c r="AH376" s="5"/>
      <c r="AI376" s="5"/>
      <c r="AJ376" s="5"/>
      <c r="AK376" s="5"/>
      <c r="AL376" s="5"/>
      <c r="AM376" s="5"/>
    </row>
    <row r="377" spans="1:39" s="4" customFormat="1" ht="14.5">
      <c r="A377" s="64" t="s">
        <v>713</v>
      </c>
      <c r="B377" s="64" t="s">
        <v>202</v>
      </c>
      <c r="C377" s="64"/>
      <c r="D377" s="64" t="s">
        <v>126</v>
      </c>
      <c r="E377" s="11"/>
      <c r="F377" s="11"/>
      <c r="G377" s="8"/>
      <c r="I377" s="64"/>
      <c r="J377" s="48"/>
      <c r="K377" s="107"/>
      <c r="M377" s="64">
        <v>7</v>
      </c>
      <c r="N377" s="183">
        <v>713.57</v>
      </c>
      <c r="P377" s="112">
        <v>9</v>
      </c>
      <c r="Q377" s="182">
        <v>522.84</v>
      </c>
      <c r="S377" s="112">
        <v>9</v>
      </c>
      <c r="T377" s="182">
        <v>966.74</v>
      </c>
      <c r="V377" s="84"/>
      <c r="W377" s="84"/>
      <c r="X377" s="84"/>
      <c r="Y377" s="84"/>
      <c r="Z377" s="84"/>
      <c r="AA377" s="66"/>
      <c r="AB377" s="5"/>
      <c r="AC377" s="5"/>
      <c r="AD377" s="5"/>
      <c r="AE377" s="5"/>
      <c r="AF377" s="5"/>
      <c r="AG377" s="5"/>
      <c r="AH377" s="5"/>
      <c r="AI377" s="5"/>
      <c r="AJ377" s="5"/>
      <c r="AK377" s="5"/>
      <c r="AL377" s="5"/>
      <c r="AM377" s="5"/>
    </row>
    <row r="378" spans="1:39" s="4" customFormat="1" ht="14.5">
      <c r="A378" s="64" t="s">
        <v>713</v>
      </c>
      <c r="B378" s="64" t="s">
        <v>203</v>
      </c>
      <c r="C378" s="64"/>
      <c r="D378" s="64" t="s">
        <v>98</v>
      </c>
      <c r="E378" s="11"/>
      <c r="F378" s="11"/>
      <c r="G378" s="8"/>
      <c r="I378" s="64"/>
      <c r="J378" s="48"/>
      <c r="K378" s="107"/>
      <c r="M378" s="64">
        <v>46</v>
      </c>
      <c r="N378" s="183">
        <v>3684.22</v>
      </c>
      <c r="P378" s="112">
        <v>45</v>
      </c>
      <c r="Q378" s="182">
        <v>3950.55</v>
      </c>
      <c r="S378" s="112">
        <v>36</v>
      </c>
      <c r="T378" s="182">
        <v>2990.52</v>
      </c>
      <c r="V378" s="84"/>
      <c r="W378" s="84"/>
      <c r="X378" s="84"/>
      <c r="Y378" s="84"/>
      <c r="Z378" s="84"/>
      <c r="AA378" s="66"/>
      <c r="AB378" s="5"/>
      <c r="AC378" s="5"/>
      <c r="AD378" s="5"/>
      <c r="AE378" s="5"/>
      <c r="AF378" s="5"/>
      <c r="AG378" s="5"/>
      <c r="AH378" s="5"/>
      <c r="AI378" s="5"/>
      <c r="AJ378" s="5"/>
      <c r="AK378" s="5"/>
      <c r="AL378" s="5"/>
      <c r="AM378" s="5"/>
    </row>
    <row r="379" spans="1:39" s="4" customFormat="1" ht="14.5">
      <c r="A379" s="64" t="s">
        <v>713</v>
      </c>
      <c r="B379" s="64" t="s">
        <v>204</v>
      </c>
      <c r="C379" s="64"/>
      <c r="D379" s="64" t="s">
        <v>162</v>
      </c>
      <c r="E379" s="11"/>
      <c r="F379" s="11"/>
      <c r="G379" s="8"/>
      <c r="I379" s="64"/>
      <c r="J379" s="48"/>
      <c r="K379" s="107"/>
      <c r="M379" s="64">
        <v>156</v>
      </c>
      <c r="N379" s="183">
        <v>16885.400000000001</v>
      </c>
      <c r="P379" s="112">
        <v>147</v>
      </c>
      <c r="Q379" s="182">
        <v>16152.64</v>
      </c>
      <c r="S379" s="112">
        <v>101</v>
      </c>
      <c r="T379" s="182">
        <v>10387.09</v>
      </c>
      <c r="V379" s="84"/>
      <c r="W379" s="84"/>
      <c r="X379" s="84"/>
      <c r="Y379" s="84"/>
      <c r="Z379" s="84"/>
      <c r="AA379" s="66"/>
      <c r="AB379" s="5"/>
      <c r="AC379" s="5"/>
      <c r="AD379" s="5"/>
      <c r="AE379" s="5"/>
      <c r="AF379" s="5"/>
      <c r="AG379" s="5"/>
      <c r="AH379" s="5"/>
      <c r="AI379" s="5"/>
      <c r="AJ379" s="5"/>
      <c r="AK379" s="5"/>
      <c r="AL379" s="5"/>
      <c r="AM379" s="5"/>
    </row>
    <row r="380" spans="1:39" s="4" customFormat="1" ht="14.5">
      <c r="A380" s="64" t="s">
        <v>713</v>
      </c>
      <c r="B380" s="64" t="s">
        <v>723</v>
      </c>
      <c r="C380" s="64"/>
      <c r="D380" s="64" t="s">
        <v>162</v>
      </c>
      <c r="E380" s="11"/>
      <c r="F380" s="11"/>
      <c r="G380" s="8"/>
      <c r="I380" s="64"/>
      <c r="J380" s="48"/>
      <c r="K380" s="107"/>
      <c r="M380" s="64"/>
      <c r="N380" s="183"/>
      <c r="P380" s="112">
        <v>2</v>
      </c>
      <c r="Q380" s="182">
        <v>100.55</v>
      </c>
      <c r="S380" s="112">
        <v>13</v>
      </c>
      <c r="T380" s="182">
        <v>1196.98</v>
      </c>
      <c r="V380" s="84"/>
      <c r="W380" s="84"/>
      <c r="X380" s="84"/>
      <c r="Y380" s="84"/>
      <c r="Z380" s="84"/>
      <c r="AA380" s="66"/>
      <c r="AB380" s="5"/>
      <c r="AC380" s="5"/>
      <c r="AD380" s="5"/>
      <c r="AE380" s="5"/>
      <c r="AF380" s="5"/>
      <c r="AG380" s="5"/>
      <c r="AH380" s="5"/>
      <c r="AI380" s="5"/>
      <c r="AJ380" s="5"/>
      <c r="AK380" s="5"/>
      <c r="AL380" s="5"/>
      <c r="AM380" s="5"/>
    </row>
    <row r="381" spans="1:39" s="4" customFormat="1" ht="14.5">
      <c r="A381" s="64" t="s">
        <v>713</v>
      </c>
      <c r="B381" s="64" t="s">
        <v>531</v>
      </c>
      <c r="C381" s="64"/>
      <c r="D381" s="64" t="s">
        <v>289</v>
      </c>
      <c r="E381" s="11"/>
      <c r="F381" s="11"/>
      <c r="G381" s="8"/>
      <c r="I381" s="64"/>
      <c r="J381" s="48"/>
      <c r="K381" s="107"/>
      <c r="M381" s="64">
        <v>3</v>
      </c>
      <c r="N381" s="183">
        <v>344.17</v>
      </c>
      <c r="P381" s="112"/>
      <c r="Q381" s="182"/>
      <c r="S381" s="112"/>
      <c r="T381" s="182"/>
      <c r="V381" s="84"/>
      <c r="W381" s="84"/>
      <c r="X381" s="84"/>
      <c r="Y381" s="84"/>
      <c r="Z381" s="84"/>
      <c r="AA381" s="66"/>
      <c r="AB381" s="5"/>
      <c r="AC381" s="5"/>
      <c r="AD381" s="5"/>
      <c r="AE381" s="5"/>
      <c r="AF381" s="5"/>
      <c r="AG381" s="5"/>
      <c r="AH381" s="5"/>
      <c r="AI381" s="5"/>
      <c r="AJ381" s="5"/>
      <c r="AK381" s="5"/>
      <c r="AL381" s="5"/>
      <c r="AM381" s="5"/>
    </row>
    <row r="382" spans="1:39" s="4" customFormat="1" ht="14.5">
      <c r="A382" s="64" t="s">
        <v>713</v>
      </c>
      <c r="B382" s="64" t="s">
        <v>205</v>
      </c>
      <c r="C382" s="64"/>
      <c r="D382" s="64" t="s">
        <v>206</v>
      </c>
      <c r="E382" s="11"/>
      <c r="F382" s="11"/>
      <c r="G382" s="8"/>
      <c r="I382" s="64"/>
      <c r="J382" s="48"/>
      <c r="K382" s="107"/>
      <c r="M382" s="64">
        <v>57</v>
      </c>
      <c r="N382" s="183">
        <v>5704.23</v>
      </c>
      <c r="P382" s="112">
        <v>53</v>
      </c>
      <c r="Q382" s="182">
        <v>5534.23</v>
      </c>
      <c r="S382" s="112">
        <v>47</v>
      </c>
      <c r="T382" s="182">
        <v>4708.28</v>
      </c>
      <c r="V382" s="84"/>
      <c r="W382" s="84"/>
      <c r="X382" s="84"/>
      <c r="Y382" s="84"/>
      <c r="Z382" s="84"/>
      <c r="AA382" s="66"/>
      <c r="AB382" s="5"/>
      <c r="AC382" s="5"/>
      <c r="AD382" s="5"/>
      <c r="AE382" s="5"/>
      <c r="AF382" s="5"/>
      <c r="AG382" s="5"/>
      <c r="AH382" s="5"/>
      <c r="AI382" s="5"/>
      <c r="AJ382" s="5"/>
      <c r="AK382" s="5"/>
      <c r="AL382" s="5"/>
      <c r="AM382" s="5"/>
    </row>
    <row r="383" spans="1:39" s="4" customFormat="1" ht="14.5">
      <c r="A383" s="64" t="s">
        <v>713</v>
      </c>
      <c r="B383" s="64" t="s">
        <v>469</v>
      </c>
      <c r="C383" s="64"/>
      <c r="D383" s="64" t="s">
        <v>470</v>
      </c>
      <c r="E383" s="11"/>
      <c r="F383" s="11"/>
      <c r="G383" s="8"/>
      <c r="I383" s="64"/>
      <c r="J383" s="48"/>
      <c r="K383" s="107"/>
      <c r="M383" s="64">
        <v>1</v>
      </c>
      <c r="N383" s="183">
        <v>180</v>
      </c>
      <c r="P383" s="112">
        <v>1</v>
      </c>
      <c r="Q383" s="182">
        <v>180</v>
      </c>
      <c r="S383" s="112">
        <v>1</v>
      </c>
      <c r="T383" s="182">
        <v>150</v>
      </c>
      <c r="V383" s="84"/>
      <c r="W383" s="84"/>
      <c r="X383" s="84"/>
      <c r="Y383" s="84"/>
      <c r="Z383" s="84"/>
      <c r="AA383" s="66"/>
      <c r="AB383" s="5"/>
      <c r="AC383" s="5"/>
      <c r="AD383" s="5"/>
      <c r="AE383" s="5"/>
      <c r="AF383" s="5"/>
      <c r="AG383" s="5"/>
      <c r="AH383" s="5"/>
      <c r="AI383" s="5"/>
      <c r="AJ383" s="5"/>
      <c r="AK383" s="5"/>
      <c r="AL383" s="5"/>
      <c r="AM383" s="5"/>
    </row>
    <row r="384" spans="1:39" s="4" customFormat="1" ht="14.5">
      <c r="A384" s="64" t="s">
        <v>713</v>
      </c>
      <c r="B384" s="64" t="s">
        <v>207</v>
      </c>
      <c r="C384" s="64"/>
      <c r="D384" s="64" t="s">
        <v>89</v>
      </c>
      <c r="E384" s="11"/>
      <c r="F384" s="11"/>
      <c r="G384" s="8"/>
      <c r="I384" s="64"/>
      <c r="J384" s="48"/>
      <c r="K384" s="107"/>
      <c r="M384" s="64"/>
      <c r="N384" s="183"/>
      <c r="P384" s="112">
        <v>2</v>
      </c>
      <c r="Q384" s="182">
        <v>247.69</v>
      </c>
      <c r="S384" s="112">
        <v>1</v>
      </c>
      <c r="T384" s="182">
        <v>101.88</v>
      </c>
      <c r="V384" s="84"/>
      <c r="W384" s="84"/>
      <c r="X384" s="84"/>
      <c r="Y384" s="84"/>
      <c r="Z384" s="84"/>
      <c r="AA384" s="66"/>
      <c r="AB384" s="5"/>
      <c r="AC384" s="5"/>
      <c r="AD384" s="5"/>
      <c r="AE384" s="5"/>
      <c r="AF384" s="5"/>
      <c r="AG384" s="5"/>
      <c r="AH384" s="5"/>
      <c r="AI384" s="5"/>
      <c r="AJ384" s="5"/>
      <c r="AK384" s="5"/>
      <c r="AL384" s="5"/>
      <c r="AM384" s="5"/>
    </row>
    <row r="385" spans="1:39" s="4" customFormat="1" ht="14.5">
      <c r="A385" s="64" t="s">
        <v>713</v>
      </c>
      <c r="B385" s="64" t="s">
        <v>207</v>
      </c>
      <c r="C385" s="64"/>
      <c r="D385" s="64" t="s">
        <v>124</v>
      </c>
      <c r="E385" s="11"/>
      <c r="F385" s="11"/>
      <c r="G385" s="8"/>
      <c r="I385" s="64"/>
      <c r="J385" s="48"/>
      <c r="K385" s="107"/>
      <c r="M385" s="64">
        <v>17</v>
      </c>
      <c r="N385" s="183">
        <v>1503.14</v>
      </c>
      <c r="P385" s="112">
        <v>18</v>
      </c>
      <c r="Q385" s="182">
        <v>1860.89</v>
      </c>
      <c r="S385" s="112">
        <v>11</v>
      </c>
      <c r="T385" s="182">
        <v>1332.39</v>
      </c>
      <c r="V385" s="84"/>
      <c r="W385" s="84"/>
      <c r="X385" s="84"/>
      <c r="Y385" s="84"/>
      <c r="Z385" s="84"/>
      <c r="AA385" s="66"/>
      <c r="AB385" s="5"/>
      <c r="AC385" s="5"/>
      <c r="AD385" s="5"/>
      <c r="AE385" s="5"/>
      <c r="AF385" s="5"/>
      <c r="AG385" s="5"/>
      <c r="AH385" s="5"/>
      <c r="AI385" s="5"/>
      <c r="AJ385" s="5"/>
      <c r="AK385" s="5"/>
      <c r="AL385" s="5"/>
      <c r="AM385" s="5"/>
    </row>
    <row r="386" spans="1:39" s="4" customFormat="1" ht="14.5">
      <c r="A386" s="64" t="s">
        <v>713</v>
      </c>
      <c r="B386" s="64" t="s">
        <v>208</v>
      </c>
      <c r="C386" s="64"/>
      <c r="D386" s="64" t="s">
        <v>210</v>
      </c>
      <c r="E386" s="11"/>
      <c r="F386" s="11"/>
      <c r="G386" s="8"/>
      <c r="I386" s="64"/>
      <c r="J386" s="48"/>
      <c r="K386" s="107"/>
      <c r="M386" s="64">
        <v>460</v>
      </c>
      <c r="N386" s="183">
        <v>60113.440000000002</v>
      </c>
      <c r="P386" s="112">
        <v>415</v>
      </c>
      <c r="Q386" s="182">
        <v>47212.78</v>
      </c>
      <c r="S386" s="112">
        <v>282</v>
      </c>
      <c r="T386" s="182">
        <v>30122.66</v>
      </c>
      <c r="V386" s="84"/>
      <c r="W386" s="84"/>
      <c r="X386" s="84"/>
      <c r="Y386" s="84"/>
      <c r="Z386" s="84"/>
      <c r="AA386" s="66"/>
      <c r="AB386" s="5"/>
      <c r="AC386" s="5"/>
      <c r="AD386" s="5"/>
      <c r="AE386" s="5"/>
      <c r="AF386" s="5"/>
      <c r="AG386" s="5"/>
      <c r="AH386" s="5"/>
      <c r="AI386" s="5"/>
      <c r="AJ386" s="5"/>
      <c r="AK386" s="5"/>
      <c r="AL386" s="5"/>
      <c r="AM386" s="5"/>
    </row>
    <row r="387" spans="1:39" s="4" customFormat="1" ht="14.5">
      <c r="A387" s="64" t="s">
        <v>713</v>
      </c>
      <c r="B387" s="64" t="s">
        <v>696</v>
      </c>
      <c r="C387" s="64"/>
      <c r="D387" s="64" t="s">
        <v>210</v>
      </c>
      <c r="E387" s="11"/>
      <c r="F387" s="11"/>
      <c r="G387" s="8"/>
      <c r="I387" s="64"/>
      <c r="J387" s="48"/>
      <c r="K387" s="107"/>
      <c r="M387" s="64"/>
      <c r="N387" s="183"/>
      <c r="P387" s="112">
        <v>33</v>
      </c>
      <c r="Q387" s="182">
        <v>2186.1</v>
      </c>
      <c r="S387" s="112">
        <v>88</v>
      </c>
      <c r="T387" s="182">
        <v>8530.51</v>
      </c>
      <c r="V387" s="84"/>
      <c r="W387" s="84"/>
      <c r="X387" s="84"/>
      <c r="Y387" s="84"/>
      <c r="Z387" s="84"/>
      <c r="AA387" s="66"/>
      <c r="AB387" s="5"/>
      <c r="AC387" s="5"/>
      <c r="AD387" s="5"/>
      <c r="AE387" s="5"/>
      <c r="AF387" s="5"/>
      <c r="AG387" s="5"/>
      <c r="AH387" s="5"/>
      <c r="AI387" s="5"/>
      <c r="AJ387" s="5"/>
      <c r="AK387" s="5"/>
      <c r="AL387" s="5"/>
      <c r="AM387" s="5"/>
    </row>
    <row r="388" spans="1:39" s="4" customFormat="1" ht="14.5">
      <c r="A388" s="64" t="s">
        <v>713</v>
      </c>
      <c r="B388" s="64" t="s">
        <v>211</v>
      </c>
      <c r="C388" s="64"/>
      <c r="D388" s="64" t="s">
        <v>146</v>
      </c>
      <c r="E388" s="11"/>
      <c r="F388" s="11"/>
      <c r="G388" s="8"/>
      <c r="I388" s="64"/>
      <c r="J388" s="48"/>
      <c r="K388" s="107"/>
      <c r="M388" s="64">
        <v>76</v>
      </c>
      <c r="N388" s="183">
        <v>7499.08</v>
      </c>
      <c r="P388" s="112">
        <v>69</v>
      </c>
      <c r="Q388" s="182">
        <v>6559.29</v>
      </c>
      <c r="S388" s="112">
        <v>40</v>
      </c>
      <c r="T388" s="182">
        <v>3962.1</v>
      </c>
      <c r="V388" s="84"/>
      <c r="W388" s="84"/>
      <c r="X388" s="84"/>
      <c r="Y388" s="84"/>
      <c r="Z388" s="84"/>
      <c r="AA388" s="66"/>
      <c r="AB388" s="5"/>
      <c r="AC388" s="5"/>
      <c r="AD388" s="5"/>
      <c r="AE388" s="5"/>
      <c r="AF388" s="5"/>
      <c r="AG388" s="5"/>
      <c r="AH388" s="5"/>
      <c r="AI388" s="5"/>
      <c r="AJ388" s="5"/>
      <c r="AK388" s="5"/>
      <c r="AL388" s="5"/>
      <c r="AM388" s="5"/>
    </row>
    <row r="389" spans="1:39" s="4" customFormat="1" ht="14.5">
      <c r="A389" s="64" t="s">
        <v>713</v>
      </c>
      <c r="B389" s="64" t="s">
        <v>212</v>
      </c>
      <c r="C389" s="64"/>
      <c r="D389" s="64" t="s">
        <v>213</v>
      </c>
      <c r="E389" s="11"/>
      <c r="F389" s="11"/>
      <c r="G389" s="8"/>
      <c r="I389" s="64"/>
      <c r="J389" s="48"/>
      <c r="K389" s="107"/>
      <c r="M389" s="64">
        <v>22</v>
      </c>
      <c r="N389" s="183">
        <v>2481.5700000000002</v>
      </c>
      <c r="P389" s="112">
        <v>22</v>
      </c>
      <c r="Q389" s="182">
        <v>2764.5</v>
      </c>
      <c r="S389" s="112">
        <v>13</v>
      </c>
      <c r="T389" s="182">
        <v>1437.27</v>
      </c>
      <c r="V389" s="84"/>
      <c r="W389" s="84"/>
      <c r="X389" s="84"/>
      <c r="Y389" s="84"/>
      <c r="Z389" s="84"/>
      <c r="AA389" s="66"/>
      <c r="AB389" s="5"/>
      <c r="AC389" s="5"/>
      <c r="AD389" s="5"/>
      <c r="AE389" s="5"/>
      <c r="AF389" s="5"/>
      <c r="AG389" s="5"/>
      <c r="AH389" s="5"/>
      <c r="AI389" s="5"/>
      <c r="AJ389" s="5"/>
      <c r="AK389" s="5"/>
      <c r="AL389" s="5"/>
      <c r="AM389" s="5"/>
    </row>
    <row r="390" spans="1:39" s="4" customFormat="1" ht="14.5">
      <c r="A390" s="64" t="s">
        <v>713</v>
      </c>
      <c r="B390" s="64" t="s">
        <v>724</v>
      </c>
      <c r="C390" s="64"/>
      <c r="D390" s="64" t="s">
        <v>213</v>
      </c>
      <c r="E390" s="11"/>
      <c r="F390" s="11"/>
      <c r="G390" s="8"/>
      <c r="I390" s="64"/>
      <c r="J390" s="48"/>
      <c r="K390" s="107"/>
      <c r="M390" s="64">
        <v>1</v>
      </c>
      <c r="N390" s="183">
        <v>150.62</v>
      </c>
      <c r="P390" s="112"/>
      <c r="Q390" s="182"/>
      <c r="S390" s="112"/>
      <c r="T390" s="182"/>
      <c r="V390" s="84"/>
      <c r="W390" s="84"/>
      <c r="X390" s="84"/>
      <c r="Y390" s="84"/>
      <c r="Z390" s="84"/>
      <c r="AA390" s="66"/>
      <c r="AB390" s="5"/>
      <c r="AC390" s="5"/>
      <c r="AD390" s="5"/>
      <c r="AE390" s="5"/>
      <c r="AF390" s="5"/>
      <c r="AG390" s="5"/>
      <c r="AH390" s="5"/>
      <c r="AI390" s="5"/>
      <c r="AJ390" s="5"/>
      <c r="AK390" s="5"/>
      <c r="AL390" s="5"/>
      <c r="AM390" s="5"/>
    </row>
    <row r="391" spans="1:39" s="4" customFormat="1" ht="14.5">
      <c r="A391" s="64" t="s">
        <v>713</v>
      </c>
      <c r="B391" s="64" t="s">
        <v>214</v>
      </c>
      <c r="C391" s="64"/>
      <c r="D391" s="64" t="s">
        <v>215</v>
      </c>
      <c r="E391" s="11"/>
      <c r="F391" s="11"/>
      <c r="G391" s="8"/>
      <c r="I391" s="64"/>
      <c r="J391" s="48"/>
      <c r="K391" s="107"/>
      <c r="M391" s="64">
        <v>5</v>
      </c>
      <c r="N391" s="183">
        <v>487.9</v>
      </c>
      <c r="P391" s="112">
        <v>6</v>
      </c>
      <c r="Q391" s="182">
        <v>785.38</v>
      </c>
      <c r="S391" s="112">
        <v>5</v>
      </c>
      <c r="T391" s="182">
        <v>464.83</v>
      </c>
      <c r="V391" s="84"/>
      <c r="W391" s="84"/>
      <c r="X391" s="84"/>
      <c r="Y391" s="84"/>
      <c r="Z391" s="84"/>
      <c r="AA391" s="66"/>
      <c r="AB391" s="5"/>
      <c r="AC391" s="5"/>
      <c r="AD391" s="5"/>
      <c r="AE391" s="5"/>
      <c r="AF391" s="5"/>
      <c r="AG391" s="5"/>
      <c r="AH391" s="5"/>
      <c r="AI391" s="5"/>
      <c r="AJ391" s="5"/>
      <c r="AK391" s="5"/>
      <c r="AL391" s="5"/>
      <c r="AM391" s="5"/>
    </row>
    <row r="392" spans="1:39" s="4" customFormat="1" ht="14.5">
      <c r="A392" s="64" t="s">
        <v>713</v>
      </c>
      <c r="B392" s="64" t="s">
        <v>216</v>
      </c>
      <c r="C392" s="64"/>
      <c r="D392" s="64" t="s">
        <v>136</v>
      </c>
      <c r="E392" s="11"/>
      <c r="F392" s="11"/>
      <c r="G392" s="8"/>
      <c r="I392" s="64"/>
      <c r="J392" s="48"/>
      <c r="K392" s="107"/>
      <c r="M392" s="64">
        <v>20</v>
      </c>
      <c r="N392" s="183">
        <v>1990.14</v>
      </c>
      <c r="P392" s="112">
        <v>16</v>
      </c>
      <c r="Q392" s="182">
        <v>1333.53</v>
      </c>
      <c r="S392" s="112">
        <v>14</v>
      </c>
      <c r="T392" s="182">
        <v>1337.93</v>
      </c>
      <c r="V392" s="84"/>
      <c r="W392" s="84"/>
      <c r="X392" s="84"/>
      <c r="Y392" s="84"/>
      <c r="Z392" s="84"/>
      <c r="AA392" s="66"/>
      <c r="AB392" s="5"/>
      <c r="AC392" s="5"/>
      <c r="AD392" s="5"/>
      <c r="AE392" s="5"/>
      <c r="AF392" s="5"/>
      <c r="AG392" s="5"/>
      <c r="AH392" s="5"/>
      <c r="AI392" s="5"/>
      <c r="AJ392" s="5"/>
      <c r="AK392" s="5"/>
      <c r="AL392" s="5"/>
      <c r="AM392" s="5"/>
    </row>
    <row r="393" spans="1:39" s="4" customFormat="1" ht="14.5">
      <c r="A393" s="64" t="s">
        <v>713</v>
      </c>
      <c r="B393" s="64" t="s">
        <v>216</v>
      </c>
      <c r="C393" s="64"/>
      <c r="D393" s="64" t="s">
        <v>218</v>
      </c>
      <c r="E393" s="11"/>
      <c r="F393" s="11"/>
      <c r="G393" s="8"/>
      <c r="I393" s="64"/>
      <c r="J393" s="48"/>
      <c r="K393" s="107"/>
      <c r="M393" s="64">
        <v>1</v>
      </c>
      <c r="N393" s="183">
        <v>180</v>
      </c>
      <c r="P393" s="112">
        <v>1</v>
      </c>
      <c r="Q393" s="182">
        <v>38.14</v>
      </c>
      <c r="S393" s="112"/>
      <c r="T393" s="182"/>
      <c r="V393" s="84"/>
      <c r="W393" s="84"/>
      <c r="X393" s="84"/>
      <c r="Y393" s="84"/>
      <c r="Z393" s="84"/>
      <c r="AA393" s="66"/>
      <c r="AB393" s="5"/>
      <c r="AC393" s="5"/>
      <c r="AD393" s="5"/>
      <c r="AE393" s="5"/>
      <c r="AF393" s="5"/>
      <c r="AG393" s="5"/>
      <c r="AH393" s="5"/>
      <c r="AI393" s="5"/>
      <c r="AJ393" s="5"/>
      <c r="AK393" s="5"/>
      <c r="AL393" s="5"/>
      <c r="AM393" s="5"/>
    </row>
    <row r="394" spans="1:39" s="4" customFormat="1" ht="14.5">
      <c r="A394" s="64" t="s">
        <v>713</v>
      </c>
      <c r="B394" s="64" t="s">
        <v>217</v>
      </c>
      <c r="C394" s="64"/>
      <c r="D394" s="64" t="s">
        <v>218</v>
      </c>
      <c r="E394" s="11"/>
      <c r="F394" s="11"/>
      <c r="G394" s="8"/>
      <c r="I394" s="64"/>
      <c r="J394" s="48"/>
      <c r="K394" s="107"/>
      <c r="M394" s="64">
        <v>39</v>
      </c>
      <c r="N394" s="183">
        <v>5056.75</v>
      </c>
      <c r="P394" s="112">
        <v>28</v>
      </c>
      <c r="Q394" s="182">
        <v>3796.78</v>
      </c>
      <c r="S394" s="112">
        <v>31</v>
      </c>
      <c r="T394" s="182">
        <v>4915.42</v>
      </c>
      <c r="V394" s="84"/>
      <c r="W394" s="84"/>
      <c r="X394" s="84"/>
      <c r="Y394" s="84"/>
      <c r="Z394" s="84"/>
      <c r="AA394" s="66"/>
      <c r="AB394" s="5"/>
      <c r="AC394" s="5"/>
      <c r="AD394" s="5"/>
      <c r="AE394" s="5"/>
      <c r="AF394" s="5"/>
      <c r="AG394" s="5"/>
      <c r="AH394" s="5"/>
      <c r="AI394" s="5"/>
      <c r="AJ394" s="5"/>
      <c r="AK394" s="5"/>
      <c r="AL394" s="5"/>
      <c r="AM394" s="5"/>
    </row>
    <row r="395" spans="1:39" s="4" customFormat="1" ht="14.5">
      <c r="A395" s="64" t="s">
        <v>713</v>
      </c>
      <c r="B395" s="64" t="s">
        <v>219</v>
      </c>
      <c r="C395" s="64"/>
      <c r="D395" s="64" t="s">
        <v>102</v>
      </c>
      <c r="E395" s="11"/>
      <c r="F395" s="11"/>
      <c r="G395" s="8"/>
      <c r="I395" s="64"/>
      <c r="J395" s="48"/>
      <c r="K395" s="107"/>
      <c r="M395" s="64">
        <v>4</v>
      </c>
      <c r="N395" s="183">
        <v>468.59</v>
      </c>
      <c r="P395" s="112">
        <v>4</v>
      </c>
      <c r="Q395" s="182">
        <v>534.73</v>
      </c>
      <c r="S395" s="112">
        <v>2</v>
      </c>
      <c r="T395" s="182">
        <v>253.61</v>
      </c>
      <c r="V395" s="84"/>
      <c r="W395" s="84"/>
      <c r="X395" s="84"/>
      <c r="Y395" s="84"/>
      <c r="Z395" s="84"/>
      <c r="AA395" s="66"/>
      <c r="AB395" s="5"/>
      <c r="AC395" s="5"/>
      <c r="AD395" s="5"/>
      <c r="AE395" s="5"/>
      <c r="AF395" s="5"/>
      <c r="AG395" s="5"/>
      <c r="AH395" s="5"/>
      <c r="AI395" s="5"/>
      <c r="AJ395" s="5"/>
      <c r="AK395" s="5"/>
      <c r="AL395" s="5"/>
      <c r="AM395" s="5"/>
    </row>
    <row r="396" spans="1:39" s="4" customFormat="1" ht="14.5">
      <c r="A396" s="64" t="s">
        <v>713</v>
      </c>
      <c r="B396" s="64" t="s">
        <v>471</v>
      </c>
      <c r="C396" s="64"/>
      <c r="D396" s="64" t="s">
        <v>472</v>
      </c>
      <c r="E396" s="11"/>
      <c r="F396" s="11"/>
      <c r="G396" s="8"/>
      <c r="I396" s="64"/>
      <c r="J396" s="48"/>
      <c r="K396" s="107"/>
      <c r="M396" s="64">
        <v>7</v>
      </c>
      <c r="N396" s="183">
        <v>586.80999999999995</v>
      </c>
      <c r="P396" s="112">
        <v>5</v>
      </c>
      <c r="Q396" s="182">
        <v>315.27999999999997</v>
      </c>
      <c r="S396" s="112">
        <v>4</v>
      </c>
      <c r="T396" s="182">
        <v>357.82</v>
      </c>
      <c r="V396" s="84"/>
      <c r="W396" s="84"/>
      <c r="X396" s="84"/>
      <c r="Y396" s="84"/>
      <c r="Z396" s="84"/>
      <c r="AA396" s="66"/>
      <c r="AB396" s="5"/>
      <c r="AC396" s="5"/>
      <c r="AD396" s="5"/>
      <c r="AE396" s="5"/>
      <c r="AF396" s="5"/>
      <c r="AG396" s="5"/>
      <c r="AH396" s="5"/>
      <c r="AI396" s="5"/>
      <c r="AJ396" s="5"/>
      <c r="AK396" s="5"/>
      <c r="AL396" s="5"/>
      <c r="AM396" s="5"/>
    </row>
    <row r="397" spans="1:39" s="4" customFormat="1" ht="14.5">
      <c r="A397" s="64" t="s">
        <v>713</v>
      </c>
      <c r="B397" s="64" t="s">
        <v>220</v>
      </c>
      <c r="C397" s="64"/>
      <c r="D397" s="64" t="s">
        <v>108</v>
      </c>
      <c r="E397" s="11"/>
      <c r="F397" s="11"/>
      <c r="G397" s="8"/>
      <c r="I397" s="64"/>
      <c r="J397" s="48"/>
      <c r="K397" s="107"/>
      <c r="M397" s="64">
        <v>7</v>
      </c>
      <c r="N397" s="183">
        <v>685.64</v>
      </c>
      <c r="P397" s="112">
        <v>6</v>
      </c>
      <c r="Q397" s="182">
        <v>511.37</v>
      </c>
      <c r="S397" s="112">
        <v>7</v>
      </c>
      <c r="T397" s="182">
        <v>467.2</v>
      </c>
      <c r="V397" s="84"/>
      <c r="W397" s="84"/>
      <c r="X397" s="84"/>
      <c r="Y397" s="84"/>
      <c r="Z397" s="84"/>
      <c r="AA397" s="66"/>
      <c r="AB397" s="5"/>
      <c r="AC397" s="5"/>
      <c r="AD397" s="5"/>
      <c r="AE397" s="5"/>
      <c r="AF397" s="5"/>
      <c r="AG397" s="5"/>
      <c r="AH397" s="5"/>
      <c r="AI397" s="5"/>
      <c r="AJ397" s="5"/>
      <c r="AK397" s="5"/>
      <c r="AL397" s="5"/>
      <c r="AM397" s="5"/>
    </row>
    <row r="398" spans="1:39" s="4" customFormat="1" ht="14.5">
      <c r="A398" s="64" t="s">
        <v>713</v>
      </c>
      <c r="B398" s="64" t="s">
        <v>221</v>
      </c>
      <c r="C398" s="64"/>
      <c r="D398" s="64" t="s">
        <v>146</v>
      </c>
      <c r="E398" s="11"/>
      <c r="F398" s="11"/>
      <c r="G398" s="8"/>
      <c r="I398" s="64"/>
      <c r="J398" s="48"/>
      <c r="K398" s="107"/>
      <c r="M398" s="64">
        <v>39</v>
      </c>
      <c r="N398" s="183">
        <v>3967.22</v>
      </c>
      <c r="P398" s="112">
        <v>31</v>
      </c>
      <c r="Q398" s="182">
        <v>2863.48</v>
      </c>
      <c r="S398" s="112">
        <v>16</v>
      </c>
      <c r="T398" s="182">
        <v>1367.61</v>
      </c>
      <c r="V398" s="84"/>
      <c r="W398" s="84"/>
      <c r="X398" s="84"/>
      <c r="Y398" s="84"/>
      <c r="Z398" s="84"/>
      <c r="AA398" s="66"/>
      <c r="AB398" s="5"/>
      <c r="AC398" s="5"/>
      <c r="AD398" s="5"/>
      <c r="AE398" s="5"/>
      <c r="AF398" s="5"/>
      <c r="AG398" s="5"/>
      <c r="AH398" s="5"/>
      <c r="AI398" s="5"/>
      <c r="AJ398" s="5"/>
      <c r="AK398" s="5"/>
      <c r="AL398" s="5"/>
      <c r="AM398" s="5"/>
    </row>
    <row r="399" spans="1:39" s="4" customFormat="1" ht="14.5">
      <c r="A399" s="64" t="s">
        <v>713</v>
      </c>
      <c r="B399" s="64" t="s">
        <v>221</v>
      </c>
      <c r="C399" s="64"/>
      <c r="D399" s="64" t="s">
        <v>185</v>
      </c>
      <c r="E399" s="11"/>
      <c r="F399" s="11"/>
      <c r="G399" s="8"/>
      <c r="I399" s="64"/>
      <c r="J399" s="48"/>
      <c r="K399" s="107"/>
      <c r="M399" s="64">
        <v>2</v>
      </c>
      <c r="N399" s="183">
        <v>98.11</v>
      </c>
      <c r="P399" s="112">
        <v>2</v>
      </c>
      <c r="Q399" s="182">
        <v>94.08</v>
      </c>
      <c r="S399" s="112">
        <v>3</v>
      </c>
      <c r="T399" s="182">
        <v>228.82</v>
      </c>
      <c r="V399" s="84"/>
      <c r="W399" s="84"/>
      <c r="X399" s="84"/>
      <c r="Y399" s="84"/>
      <c r="Z399" s="84"/>
      <c r="AA399" s="66"/>
      <c r="AB399" s="5"/>
      <c r="AC399" s="5"/>
      <c r="AD399" s="5"/>
      <c r="AE399" s="5"/>
      <c r="AF399" s="5"/>
      <c r="AG399" s="5"/>
      <c r="AH399" s="5"/>
      <c r="AI399" s="5"/>
      <c r="AJ399" s="5"/>
      <c r="AK399" s="5"/>
      <c r="AL399" s="5"/>
      <c r="AM399" s="5"/>
    </row>
    <row r="400" spans="1:39" s="4" customFormat="1" ht="14.5">
      <c r="A400" s="64" t="s">
        <v>713</v>
      </c>
      <c r="B400" s="64" t="s">
        <v>222</v>
      </c>
      <c r="C400" s="64"/>
      <c r="D400" s="64" t="s">
        <v>98</v>
      </c>
      <c r="E400" s="11"/>
      <c r="F400" s="11"/>
      <c r="G400" s="8"/>
      <c r="I400" s="64"/>
      <c r="J400" s="48"/>
      <c r="K400" s="107"/>
      <c r="M400" s="64">
        <v>17</v>
      </c>
      <c r="N400" s="183">
        <v>1852.6</v>
      </c>
      <c r="P400" s="112">
        <v>26</v>
      </c>
      <c r="Q400" s="182">
        <v>3238.89</v>
      </c>
      <c r="S400" s="112">
        <v>20</v>
      </c>
      <c r="T400" s="182">
        <v>2121.83</v>
      </c>
      <c r="V400" s="84"/>
      <c r="W400" s="84"/>
      <c r="X400" s="84"/>
      <c r="Y400" s="84"/>
      <c r="Z400" s="84"/>
      <c r="AA400" s="66"/>
      <c r="AB400" s="5"/>
      <c r="AC400" s="5"/>
      <c r="AD400" s="5"/>
      <c r="AE400" s="5"/>
      <c r="AF400" s="5"/>
      <c r="AG400" s="5"/>
      <c r="AH400" s="5"/>
      <c r="AI400" s="5"/>
      <c r="AJ400" s="5"/>
      <c r="AK400" s="5"/>
      <c r="AL400" s="5"/>
      <c r="AM400" s="5"/>
    </row>
    <row r="401" spans="1:39" s="4" customFormat="1" ht="14.5">
      <c r="A401" s="64" t="s">
        <v>713</v>
      </c>
      <c r="B401" s="64" t="s">
        <v>725</v>
      </c>
      <c r="C401" s="64"/>
      <c r="D401" s="64" t="s">
        <v>428</v>
      </c>
      <c r="E401" s="11"/>
      <c r="F401" s="11"/>
      <c r="G401" s="8"/>
      <c r="I401" s="64"/>
      <c r="J401" s="48"/>
      <c r="K401" s="107"/>
      <c r="M401" s="64">
        <v>1</v>
      </c>
      <c r="N401" s="183">
        <v>5</v>
      </c>
      <c r="P401" s="112"/>
      <c r="Q401" s="182"/>
      <c r="S401" s="112"/>
      <c r="T401" s="182"/>
      <c r="V401" s="84"/>
      <c r="W401" s="84"/>
      <c r="X401" s="84"/>
      <c r="Y401" s="84"/>
      <c r="Z401" s="84"/>
      <c r="AA401" s="66"/>
      <c r="AB401" s="5"/>
      <c r="AC401" s="5"/>
      <c r="AD401" s="5"/>
      <c r="AE401" s="5"/>
      <c r="AF401" s="5"/>
      <c r="AG401" s="5"/>
      <c r="AH401" s="5"/>
      <c r="AI401" s="5"/>
      <c r="AJ401" s="5"/>
      <c r="AK401" s="5"/>
      <c r="AL401" s="5"/>
      <c r="AM401" s="5"/>
    </row>
    <row r="402" spans="1:39" s="4" customFormat="1" ht="14.5">
      <c r="A402" s="64" t="s">
        <v>713</v>
      </c>
      <c r="B402" s="64" t="s">
        <v>223</v>
      </c>
      <c r="C402" s="64"/>
      <c r="D402" s="64" t="s">
        <v>224</v>
      </c>
      <c r="E402" s="11"/>
      <c r="F402" s="11"/>
      <c r="G402" s="8"/>
      <c r="I402" s="64"/>
      <c r="J402" s="48"/>
      <c r="K402" s="107"/>
      <c r="M402" s="64">
        <v>20</v>
      </c>
      <c r="N402" s="183">
        <v>1984.19</v>
      </c>
      <c r="P402" s="112">
        <v>19</v>
      </c>
      <c r="Q402" s="182">
        <v>2014.26</v>
      </c>
      <c r="S402" s="112">
        <v>16</v>
      </c>
      <c r="T402" s="182">
        <v>1163.7</v>
      </c>
      <c r="V402" s="84"/>
      <c r="W402" s="84"/>
      <c r="X402" s="84"/>
      <c r="Y402" s="84"/>
      <c r="Z402" s="84"/>
      <c r="AA402" s="66"/>
      <c r="AB402" s="5"/>
      <c r="AC402" s="5"/>
      <c r="AD402" s="5"/>
      <c r="AE402" s="5"/>
      <c r="AF402" s="5"/>
      <c r="AG402" s="5"/>
      <c r="AH402" s="5"/>
      <c r="AI402" s="5"/>
      <c r="AJ402" s="5"/>
      <c r="AK402" s="5"/>
      <c r="AL402" s="5"/>
      <c r="AM402" s="5"/>
    </row>
    <row r="403" spans="1:39" s="4" customFormat="1" ht="14.5">
      <c r="A403" s="64" t="s">
        <v>713</v>
      </c>
      <c r="B403" s="64" t="s">
        <v>574</v>
      </c>
      <c r="C403" s="64"/>
      <c r="D403" s="64" t="s">
        <v>227</v>
      </c>
      <c r="E403" s="11"/>
      <c r="F403" s="11"/>
      <c r="G403" s="8"/>
      <c r="I403" s="64"/>
      <c r="J403" s="48"/>
      <c r="K403" s="107"/>
      <c r="M403" s="64">
        <v>6</v>
      </c>
      <c r="N403" s="183">
        <v>811.01</v>
      </c>
      <c r="P403" s="112"/>
      <c r="Q403" s="182"/>
      <c r="S403" s="112"/>
      <c r="T403" s="182"/>
      <c r="V403" s="84"/>
      <c r="W403" s="84"/>
      <c r="X403" s="84"/>
      <c r="Y403" s="84"/>
      <c r="Z403" s="84"/>
      <c r="AA403" s="66"/>
      <c r="AB403" s="5"/>
      <c r="AC403" s="5"/>
      <c r="AD403" s="5"/>
      <c r="AE403" s="5"/>
      <c r="AF403" s="5"/>
      <c r="AG403" s="5"/>
      <c r="AH403" s="5"/>
      <c r="AI403" s="5"/>
      <c r="AJ403" s="5"/>
      <c r="AK403" s="5"/>
      <c r="AL403" s="5"/>
      <c r="AM403" s="5"/>
    </row>
    <row r="404" spans="1:39" s="4" customFormat="1" ht="14.5">
      <c r="A404" s="64" t="s">
        <v>713</v>
      </c>
      <c r="B404" s="64" t="s">
        <v>225</v>
      </c>
      <c r="C404" s="64"/>
      <c r="D404" s="64" t="s">
        <v>226</v>
      </c>
      <c r="E404" s="11"/>
      <c r="F404" s="11"/>
      <c r="G404" s="8"/>
      <c r="I404" s="64"/>
      <c r="J404" s="48"/>
      <c r="K404" s="107"/>
      <c r="M404" s="64">
        <v>209</v>
      </c>
      <c r="N404" s="183">
        <v>24043.65</v>
      </c>
      <c r="P404" s="112">
        <v>206</v>
      </c>
      <c r="Q404" s="182">
        <v>25312.17</v>
      </c>
      <c r="S404" s="112">
        <v>168</v>
      </c>
      <c r="T404" s="182">
        <v>16671.009999999998</v>
      </c>
      <c r="V404" s="84"/>
      <c r="W404" s="84"/>
      <c r="X404" s="84"/>
      <c r="Y404" s="84"/>
      <c r="Z404" s="84"/>
      <c r="AA404" s="66"/>
      <c r="AB404" s="5"/>
      <c r="AC404" s="5"/>
      <c r="AD404" s="5"/>
      <c r="AE404" s="5"/>
      <c r="AF404" s="5"/>
      <c r="AG404" s="5"/>
      <c r="AH404" s="5"/>
      <c r="AI404" s="5"/>
      <c r="AJ404" s="5"/>
      <c r="AK404" s="5"/>
      <c r="AL404" s="5"/>
      <c r="AM404" s="5"/>
    </row>
    <row r="405" spans="1:39" s="4" customFormat="1" ht="14.5">
      <c r="A405" s="64" t="s">
        <v>713</v>
      </c>
      <c r="B405" s="64" t="s">
        <v>228</v>
      </c>
      <c r="C405" s="64"/>
      <c r="D405" s="64" t="s">
        <v>87</v>
      </c>
      <c r="E405" s="11"/>
      <c r="F405" s="11"/>
      <c r="G405" s="8"/>
      <c r="I405" s="64"/>
      <c r="J405" s="48"/>
      <c r="K405" s="107"/>
      <c r="M405" s="64">
        <v>33</v>
      </c>
      <c r="N405" s="183">
        <v>1388.94</v>
      </c>
      <c r="P405" s="112"/>
      <c r="Q405" s="182"/>
      <c r="S405" s="112"/>
      <c r="T405" s="182"/>
      <c r="V405" s="84"/>
      <c r="W405" s="84"/>
      <c r="X405" s="84"/>
      <c r="Y405" s="84"/>
      <c r="Z405" s="84"/>
      <c r="AA405" s="66"/>
      <c r="AB405" s="5"/>
      <c r="AC405" s="5"/>
      <c r="AD405" s="5"/>
      <c r="AE405" s="5"/>
      <c r="AF405" s="5"/>
      <c r="AG405" s="5"/>
      <c r="AH405" s="5"/>
      <c r="AI405" s="5"/>
      <c r="AJ405" s="5"/>
      <c r="AK405" s="5"/>
      <c r="AL405" s="5"/>
      <c r="AM405" s="5"/>
    </row>
    <row r="406" spans="1:39" s="4" customFormat="1" ht="14.5">
      <c r="A406" s="64" t="s">
        <v>713</v>
      </c>
      <c r="B406" s="64" t="s">
        <v>228</v>
      </c>
      <c r="C406" s="64"/>
      <c r="D406" s="64" t="s">
        <v>91</v>
      </c>
      <c r="E406" s="11"/>
      <c r="F406" s="11"/>
      <c r="G406" s="8"/>
      <c r="I406" s="64"/>
      <c r="J406" s="48"/>
      <c r="K406" s="107"/>
      <c r="M406" s="64">
        <v>537</v>
      </c>
      <c r="N406" s="183">
        <v>38713.760000000002</v>
      </c>
      <c r="P406" s="112"/>
      <c r="Q406" s="182"/>
      <c r="S406" s="112">
        <v>14</v>
      </c>
      <c r="T406" s="182">
        <v>836.58</v>
      </c>
      <c r="V406" s="84"/>
      <c r="W406" s="84"/>
      <c r="X406" s="84"/>
      <c r="Y406" s="84"/>
      <c r="Z406" s="84"/>
      <c r="AA406" s="66"/>
      <c r="AB406" s="5"/>
      <c r="AC406" s="5"/>
      <c r="AD406" s="5"/>
      <c r="AE406" s="5"/>
      <c r="AF406" s="5"/>
      <c r="AG406" s="5"/>
      <c r="AH406" s="5"/>
      <c r="AI406" s="5"/>
      <c r="AJ406" s="5"/>
      <c r="AK406" s="5"/>
      <c r="AL406" s="5"/>
      <c r="AM406" s="5"/>
    </row>
    <row r="407" spans="1:39" s="4" customFormat="1" ht="14.5">
      <c r="A407" s="64" t="s">
        <v>713</v>
      </c>
      <c r="B407" s="64" t="s">
        <v>229</v>
      </c>
      <c r="C407" s="64"/>
      <c r="D407" s="64" t="s">
        <v>191</v>
      </c>
      <c r="E407" s="11"/>
      <c r="F407" s="11"/>
      <c r="G407" s="8"/>
      <c r="I407" s="64"/>
      <c r="J407" s="48"/>
      <c r="K407" s="107"/>
      <c r="M407" s="64">
        <v>29</v>
      </c>
      <c r="N407" s="183">
        <v>2965.48</v>
      </c>
      <c r="P407" s="112">
        <v>25</v>
      </c>
      <c r="Q407" s="182">
        <v>2552.09</v>
      </c>
      <c r="S407" s="112">
        <v>19</v>
      </c>
      <c r="T407" s="182">
        <v>2060.98</v>
      </c>
      <c r="V407" s="84"/>
      <c r="W407" s="84"/>
      <c r="X407" s="84"/>
      <c r="Y407" s="84"/>
      <c r="Z407" s="84"/>
      <c r="AA407" s="66"/>
      <c r="AB407" s="5"/>
      <c r="AC407" s="5"/>
      <c r="AD407" s="5"/>
      <c r="AE407" s="5"/>
      <c r="AF407" s="5"/>
      <c r="AG407" s="5"/>
      <c r="AH407" s="5"/>
      <c r="AI407" s="5"/>
      <c r="AJ407" s="5"/>
      <c r="AK407" s="5"/>
      <c r="AL407" s="5"/>
      <c r="AM407" s="5"/>
    </row>
    <row r="408" spans="1:39" s="4" customFormat="1" ht="14.5">
      <c r="A408" s="64" t="s">
        <v>713</v>
      </c>
      <c r="B408" s="64" t="s">
        <v>230</v>
      </c>
      <c r="C408" s="64"/>
      <c r="D408" s="64" t="s">
        <v>231</v>
      </c>
      <c r="E408" s="11"/>
      <c r="F408" s="11"/>
      <c r="G408" s="8"/>
      <c r="I408" s="64"/>
      <c r="J408" s="48"/>
      <c r="K408" s="107"/>
      <c r="M408" s="64">
        <v>48</v>
      </c>
      <c r="N408" s="183">
        <v>3448.13</v>
      </c>
      <c r="P408" s="112">
        <v>41</v>
      </c>
      <c r="Q408" s="182">
        <v>2828.11</v>
      </c>
      <c r="S408" s="112">
        <v>19</v>
      </c>
      <c r="T408" s="182">
        <v>1409.24</v>
      </c>
      <c r="V408" s="84"/>
      <c r="W408" s="84"/>
      <c r="X408" s="84"/>
      <c r="Y408" s="84"/>
      <c r="Z408" s="84"/>
      <c r="AA408" s="66"/>
      <c r="AB408" s="5"/>
      <c r="AC408" s="5"/>
      <c r="AD408" s="5"/>
      <c r="AE408" s="5"/>
      <c r="AF408" s="5"/>
      <c r="AG408" s="5"/>
      <c r="AH408" s="5"/>
      <c r="AI408" s="5"/>
      <c r="AJ408" s="5"/>
      <c r="AK408" s="5"/>
      <c r="AL408" s="5"/>
      <c r="AM408" s="5"/>
    </row>
    <row r="409" spans="1:39" s="4" customFormat="1" ht="14.5">
      <c r="A409" s="64" t="s">
        <v>713</v>
      </c>
      <c r="B409" s="64" t="s">
        <v>232</v>
      </c>
      <c r="C409" s="64"/>
      <c r="D409" s="64" t="s">
        <v>233</v>
      </c>
      <c r="E409" s="11"/>
      <c r="F409" s="11"/>
      <c r="G409" s="8"/>
      <c r="I409" s="64"/>
      <c r="J409" s="48"/>
      <c r="K409" s="107"/>
      <c r="M409" s="64">
        <v>103</v>
      </c>
      <c r="N409" s="183">
        <v>9901.4</v>
      </c>
      <c r="P409" s="112">
        <v>95</v>
      </c>
      <c r="Q409" s="182">
        <v>9616.34</v>
      </c>
      <c r="S409" s="112">
        <v>81</v>
      </c>
      <c r="T409" s="182">
        <v>7125.03</v>
      </c>
      <c r="V409" s="84"/>
      <c r="W409" s="84"/>
      <c r="X409" s="84"/>
      <c r="Y409" s="84"/>
      <c r="Z409" s="84"/>
      <c r="AA409" s="66"/>
      <c r="AB409" s="5"/>
      <c r="AC409" s="5"/>
      <c r="AD409" s="5"/>
      <c r="AE409" s="5"/>
      <c r="AF409" s="5"/>
      <c r="AG409" s="5"/>
      <c r="AH409" s="5"/>
      <c r="AI409" s="5"/>
      <c r="AJ409" s="5"/>
      <c r="AK409" s="5"/>
      <c r="AL409" s="5"/>
      <c r="AM409" s="5"/>
    </row>
    <row r="410" spans="1:39" s="4" customFormat="1" ht="14.5">
      <c r="A410" s="64" t="s">
        <v>713</v>
      </c>
      <c r="B410" s="64" t="s">
        <v>234</v>
      </c>
      <c r="C410" s="64"/>
      <c r="D410" s="64" t="s">
        <v>107</v>
      </c>
      <c r="E410" s="11"/>
      <c r="F410" s="11"/>
      <c r="G410" s="8"/>
      <c r="I410" s="64"/>
      <c r="J410" s="48"/>
      <c r="K410" s="107"/>
      <c r="M410" s="64">
        <v>540</v>
      </c>
      <c r="N410" s="183">
        <v>40913.86</v>
      </c>
      <c r="P410" s="112">
        <v>495</v>
      </c>
      <c r="Q410" s="182">
        <v>37382.53</v>
      </c>
      <c r="S410" s="112">
        <v>386</v>
      </c>
      <c r="T410" s="182">
        <v>28835.16</v>
      </c>
      <c r="V410" s="84"/>
      <c r="W410" s="84"/>
      <c r="X410" s="84"/>
      <c r="Y410" s="84"/>
      <c r="Z410" s="84"/>
      <c r="AA410" s="66"/>
      <c r="AB410" s="5"/>
      <c r="AC410" s="5"/>
      <c r="AD410" s="5"/>
      <c r="AE410" s="5"/>
      <c r="AF410" s="5"/>
      <c r="AG410" s="5"/>
      <c r="AH410" s="5"/>
      <c r="AI410" s="5"/>
      <c r="AJ410" s="5"/>
      <c r="AK410" s="5"/>
      <c r="AL410" s="5"/>
      <c r="AM410" s="5"/>
    </row>
    <row r="411" spans="1:39" s="4" customFormat="1" ht="14.5">
      <c r="A411" s="64" t="s">
        <v>713</v>
      </c>
      <c r="B411" s="64" t="s">
        <v>726</v>
      </c>
      <c r="C411" s="64"/>
      <c r="D411" s="64" t="s">
        <v>107</v>
      </c>
      <c r="E411" s="11"/>
      <c r="F411" s="11"/>
      <c r="G411" s="8"/>
      <c r="I411" s="64"/>
      <c r="J411" s="48"/>
      <c r="K411" s="107"/>
      <c r="M411" s="64">
        <v>1</v>
      </c>
      <c r="N411" s="183">
        <v>48.7</v>
      </c>
      <c r="P411" s="112"/>
      <c r="Q411" s="182"/>
      <c r="S411" s="112"/>
      <c r="T411" s="182"/>
      <c r="V411" s="84"/>
      <c r="W411" s="84"/>
      <c r="X411" s="84"/>
      <c r="Y411" s="84"/>
      <c r="Z411" s="84"/>
      <c r="AA411" s="66"/>
      <c r="AB411" s="5"/>
      <c r="AC411" s="5"/>
      <c r="AD411" s="5"/>
      <c r="AE411" s="5"/>
      <c r="AF411" s="5"/>
      <c r="AG411" s="5"/>
      <c r="AH411" s="5"/>
      <c r="AI411" s="5"/>
      <c r="AJ411" s="5"/>
      <c r="AK411" s="5"/>
      <c r="AL411" s="5"/>
      <c r="AM411" s="5"/>
    </row>
    <row r="412" spans="1:39" s="4" customFormat="1" ht="14.5">
      <c r="A412" s="64" t="s">
        <v>713</v>
      </c>
      <c r="B412" s="64" t="s">
        <v>727</v>
      </c>
      <c r="C412" s="64"/>
      <c r="D412" s="64" t="s">
        <v>236</v>
      </c>
      <c r="E412" s="11"/>
      <c r="F412" s="11"/>
      <c r="G412" s="8"/>
      <c r="I412" s="64"/>
      <c r="J412" s="48"/>
      <c r="K412" s="107"/>
      <c r="M412" s="64">
        <v>10</v>
      </c>
      <c r="N412" s="183">
        <v>1000.32</v>
      </c>
      <c r="P412" s="112">
        <v>6</v>
      </c>
      <c r="Q412" s="182">
        <v>515.16</v>
      </c>
      <c r="S412" s="112">
        <v>6</v>
      </c>
      <c r="T412" s="182">
        <v>484.03</v>
      </c>
      <c r="V412" s="84"/>
      <c r="W412" s="84"/>
      <c r="X412" s="84"/>
      <c r="Y412" s="84"/>
      <c r="Z412" s="84"/>
      <c r="AA412" s="66"/>
      <c r="AB412" s="5"/>
      <c r="AC412" s="5"/>
      <c r="AD412" s="5"/>
      <c r="AE412" s="5"/>
      <c r="AF412" s="5"/>
      <c r="AG412" s="5"/>
      <c r="AH412" s="5"/>
      <c r="AI412" s="5"/>
      <c r="AJ412" s="5"/>
      <c r="AK412" s="5"/>
      <c r="AL412" s="5"/>
      <c r="AM412" s="5"/>
    </row>
    <row r="413" spans="1:39" s="4" customFormat="1" ht="14.5">
      <c r="A413" s="64" t="s">
        <v>713</v>
      </c>
      <c r="B413" s="64" t="s">
        <v>728</v>
      </c>
      <c r="C413" s="64"/>
      <c r="D413" s="64" t="s">
        <v>136</v>
      </c>
      <c r="E413" s="11"/>
      <c r="F413" s="11"/>
      <c r="G413" s="8"/>
      <c r="I413" s="64"/>
      <c r="J413" s="48"/>
      <c r="K413" s="107"/>
      <c r="M413" s="64">
        <v>1</v>
      </c>
      <c r="N413" s="183">
        <v>66.27</v>
      </c>
      <c r="P413" s="112"/>
      <c r="Q413" s="182"/>
      <c r="S413" s="112"/>
      <c r="T413" s="182"/>
      <c r="V413" s="84"/>
      <c r="W413" s="84"/>
      <c r="X413" s="84"/>
      <c r="Y413" s="84"/>
      <c r="Z413" s="84"/>
      <c r="AA413" s="66"/>
      <c r="AB413" s="5"/>
      <c r="AC413" s="5"/>
      <c r="AD413" s="5"/>
      <c r="AE413" s="5"/>
      <c r="AF413" s="5"/>
      <c r="AG413" s="5"/>
      <c r="AH413" s="5"/>
      <c r="AI413" s="5"/>
      <c r="AJ413" s="5"/>
      <c r="AK413" s="5"/>
      <c r="AL413" s="5"/>
      <c r="AM413" s="5"/>
    </row>
    <row r="414" spans="1:39" s="4" customFormat="1" ht="14.5">
      <c r="A414" s="64" t="s">
        <v>713</v>
      </c>
      <c r="B414" s="64" t="s">
        <v>475</v>
      </c>
      <c r="C414" s="64"/>
      <c r="D414" s="64" t="s">
        <v>444</v>
      </c>
      <c r="E414" s="11"/>
      <c r="F414" s="11"/>
      <c r="G414" s="8"/>
      <c r="I414" s="64"/>
      <c r="J414" s="48"/>
      <c r="K414" s="107"/>
      <c r="M414" s="64">
        <v>1</v>
      </c>
      <c r="N414" s="183">
        <v>180</v>
      </c>
      <c r="P414" s="112"/>
      <c r="Q414" s="182"/>
      <c r="S414" s="112"/>
      <c r="T414" s="182"/>
      <c r="V414" s="84"/>
      <c r="W414" s="84"/>
      <c r="X414" s="84"/>
      <c r="Y414" s="84"/>
      <c r="Z414" s="84"/>
      <c r="AA414" s="66"/>
      <c r="AB414" s="5"/>
      <c r="AC414" s="5"/>
      <c r="AD414" s="5"/>
      <c r="AE414" s="5"/>
      <c r="AF414" s="5"/>
      <c r="AG414" s="5"/>
      <c r="AH414" s="5"/>
      <c r="AI414" s="5"/>
      <c r="AJ414" s="5"/>
      <c r="AK414" s="5"/>
      <c r="AL414" s="5"/>
      <c r="AM414" s="5"/>
    </row>
    <row r="415" spans="1:39" s="4" customFormat="1" ht="14.5">
      <c r="A415" s="64" t="s">
        <v>713</v>
      </c>
      <c r="B415" s="64" t="s">
        <v>457</v>
      </c>
      <c r="C415" s="64"/>
      <c r="D415" s="64" t="s">
        <v>444</v>
      </c>
      <c r="E415" s="11"/>
      <c r="F415" s="11"/>
      <c r="G415" s="8"/>
      <c r="I415" s="64"/>
      <c r="J415" s="48"/>
      <c r="K415" s="107"/>
      <c r="M415" s="64">
        <v>1</v>
      </c>
      <c r="N415" s="183">
        <v>93.73</v>
      </c>
      <c r="P415" s="112"/>
      <c r="Q415" s="182"/>
      <c r="S415" s="112"/>
      <c r="T415" s="182"/>
      <c r="V415" s="84"/>
      <c r="W415" s="84"/>
      <c r="X415" s="84"/>
      <c r="Y415" s="84"/>
      <c r="Z415" s="84"/>
      <c r="AA415" s="66"/>
      <c r="AB415" s="5"/>
      <c r="AC415" s="5"/>
      <c r="AD415" s="5"/>
      <c r="AE415" s="5"/>
      <c r="AF415" s="5"/>
      <c r="AG415" s="5"/>
      <c r="AH415" s="5"/>
      <c r="AI415" s="5"/>
      <c r="AJ415" s="5"/>
      <c r="AK415" s="5"/>
      <c r="AL415" s="5"/>
      <c r="AM415" s="5"/>
    </row>
    <row r="416" spans="1:39" s="4" customFormat="1" ht="14.5">
      <c r="A416" s="64" t="s">
        <v>713</v>
      </c>
      <c r="B416" s="64" t="s">
        <v>237</v>
      </c>
      <c r="C416" s="64"/>
      <c r="D416" s="64" t="s">
        <v>191</v>
      </c>
      <c r="E416" s="11"/>
      <c r="F416" s="11"/>
      <c r="G416" s="8"/>
      <c r="I416" s="64"/>
      <c r="J416" s="48"/>
      <c r="K416" s="107"/>
      <c r="M416" s="64">
        <v>3</v>
      </c>
      <c r="N416" s="183">
        <v>327.08999999999997</v>
      </c>
      <c r="P416" s="112">
        <v>3</v>
      </c>
      <c r="Q416" s="182">
        <v>162.68</v>
      </c>
      <c r="S416" s="112">
        <v>2</v>
      </c>
      <c r="T416" s="182">
        <v>141.57</v>
      </c>
      <c r="V416" s="84"/>
      <c r="W416" s="84"/>
      <c r="X416" s="84"/>
      <c r="Y416" s="84"/>
      <c r="Z416" s="84"/>
      <c r="AA416" s="66"/>
      <c r="AB416" s="5"/>
      <c r="AC416" s="5"/>
      <c r="AD416" s="5"/>
      <c r="AE416" s="5"/>
      <c r="AF416" s="5"/>
      <c r="AG416" s="5"/>
      <c r="AH416" s="5"/>
      <c r="AI416" s="5"/>
      <c r="AJ416" s="5"/>
      <c r="AK416" s="5"/>
      <c r="AL416" s="5"/>
      <c r="AM416" s="5"/>
    </row>
    <row r="417" spans="1:39" s="4" customFormat="1" ht="14.5">
      <c r="A417" s="64" t="s">
        <v>713</v>
      </c>
      <c r="B417" s="64" t="s">
        <v>238</v>
      </c>
      <c r="C417" s="64"/>
      <c r="D417" s="64" t="s">
        <v>239</v>
      </c>
      <c r="E417" s="11"/>
      <c r="F417" s="11"/>
      <c r="G417" s="8"/>
      <c r="I417" s="64"/>
      <c r="J417" s="48"/>
      <c r="K417" s="107"/>
      <c r="M417" s="64">
        <v>57</v>
      </c>
      <c r="N417" s="183">
        <v>6317.88</v>
      </c>
      <c r="P417" s="112">
        <v>54</v>
      </c>
      <c r="Q417" s="182">
        <v>5815.02</v>
      </c>
      <c r="S417" s="112">
        <v>39</v>
      </c>
      <c r="T417" s="182">
        <v>4038.86</v>
      </c>
      <c r="V417" s="84"/>
      <c r="W417" s="84"/>
      <c r="X417" s="84"/>
      <c r="Y417" s="84"/>
      <c r="Z417" s="84"/>
      <c r="AA417" s="66"/>
      <c r="AB417" s="5"/>
      <c r="AC417" s="5"/>
      <c r="AD417" s="5"/>
      <c r="AE417" s="5"/>
      <c r="AF417" s="5"/>
      <c r="AG417" s="5"/>
      <c r="AH417" s="5"/>
      <c r="AI417" s="5"/>
      <c r="AJ417" s="5"/>
      <c r="AK417" s="5"/>
      <c r="AL417" s="5"/>
      <c r="AM417" s="5"/>
    </row>
    <row r="418" spans="1:39" s="4" customFormat="1" ht="14.5">
      <c r="A418" s="64" t="s">
        <v>713</v>
      </c>
      <c r="B418" s="64" t="s">
        <v>240</v>
      </c>
      <c r="C418" s="64"/>
      <c r="D418" s="64" t="s">
        <v>241</v>
      </c>
      <c r="E418" s="11"/>
      <c r="F418" s="11"/>
      <c r="G418" s="8"/>
      <c r="I418" s="64"/>
      <c r="J418" s="48"/>
      <c r="K418" s="107"/>
      <c r="M418" s="64">
        <v>24</v>
      </c>
      <c r="N418" s="183">
        <v>2883.66</v>
      </c>
      <c r="P418" s="112">
        <v>13</v>
      </c>
      <c r="Q418" s="182">
        <v>1607.31</v>
      </c>
      <c r="S418" s="112">
        <v>9</v>
      </c>
      <c r="T418" s="182">
        <v>1006.1</v>
      </c>
      <c r="V418" s="84"/>
      <c r="W418" s="84"/>
      <c r="X418" s="84"/>
      <c r="Y418" s="84"/>
      <c r="Z418" s="84"/>
      <c r="AA418" s="66"/>
      <c r="AB418" s="5"/>
      <c r="AC418" s="5"/>
      <c r="AD418" s="5"/>
      <c r="AE418" s="5"/>
      <c r="AF418" s="5"/>
      <c r="AG418" s="5"/>
      <c r="AH418" s="5"/>
      <c r="AI418" s="5"/>
      <c r="AJ418" s="5"/>
      <c r="AK418" s="5"/>
      <c r="AL418" s="5"/>
      <c r="AM418" s="5"/>
    </row>
    <row r="419" spans="1:39" s="4" customFormat="1" ht="14.5">
      <c r="A419" s="64" t="s">
        <v>713</v>
      </c>
      <c r="B419" s="64" t="s">
        <v>242</v>
      </c>
      <c r="C419" s="64"/>
      <c r="D419" s="64" t="s">
        <v>243</v>
      </c>
      <c r="E419" s="11"/>
      <c r="F419" s="11"/>
      <c r="G419" s="8"/>
      <c r="I419" s="64"/>
      <c r="J419" s="48"/>
      <c r="K419" s="107"/>
      <c r="M419" s="64">
        <v>11</v>
      </c>
      <c r="N419" s="183">
        <v>1073.6300000000001</v>
      </c>
      <c r="P419" s="112">
        <v>14</v>
      </c>
      <c r="Q419" s="182">
        <v>1343.8</v>
      </c>
      <c r="S419" s="112">
        <v>8</v>
      </c>
      <c r="T419" s="182">
        <v>750.55</v>
      </c>
      <c r="V419" s="84"/>
      <c r="W419" s="84"/>
      <c r="X419" s="84"/>
      <c r="Y419" s="84"/>
      <c r="Z419" s="84"/>
      <c r="AA419" s="66"/>
      <c r="AB419" s="5"/>
      <c r="AC419" s="5"/>
      <c r="AD419" s="5"/>
      <c r="AE419" s="5"/>
      <c r="AF419" s="5"/>
      <c r="AG419" s="5"/>
      <c r="AH419" s="5"/>
      <c r="AI419" s="5"/>
      <c r="AJ419" s="5"/>
      <c r="AK419" s="5"/>
      <c r="AL419" s="5"/>
      <c r="AM419" s="5"/>
    </row>
    <row r="420" spans="1:39" s="4" customFormat="1" ht="14.5">
      <c r="A420" s="64" t="s">
        <v>713</v>
      </c>
      <c r="B420" s="64" t="s">
        <v>729</v>
      </c>
      <c r="C420" s="64"/>
      <c r="D420" s="64" t="s">
        <v>258</v>
      </c>
      <c r="E420" s="11"/>
      <c r="F420" s="11"/>
      <c r="G420" s="8"/>
      <c r="I420" s="64"/>
      <c r="J420" s="48"/>
      <c r="K420" s="107"/>
      <c r="M420" s="64"/>
      <c r="N420" s="183"/>
      <c r="P420" s="112"/>
      <c r="Q420" s="182"/>
      <c r="S420" s="112">
        <v>1</v>
      </c>
      <c r="T420" s="182">
        <v>5.94</v>
      </c>
      <c r="V420" s="84"/>
      <c r="W420" s="84"/>
      <c r="X420" s="84"/>
      <c r="Y420" s="84"/>
      <c r="Z420" s="84"/>
      <c r="AA420" s="66"/>
      <c r="AB420" s="5"/>
      <c r="AC420" s="5"/>
      <c r="AD420" s="5"/>
      <c r="AE420" s="5"/>
      <c r="AF420" s="5"/>
      <c r="AG420" s="5"/>
      <c r="AH420" s="5"/>
      <c r="AI420" s="5"/>
      <c r="AJ420" s="5"/>
      <c r="AK420" s="5"/>
      <c r="AL420" s="5"/>
      <c r="AM420" s="5"/>
    </row>
    <row r="421" spans="1:39" s="4" customFormat="1" ht="14.5">
      <c r="A421" s="64" t="s">
        <v>713</v>
      </c>
      <c r="B421" s="64" t="s">
        <v>458</v>
      </c>
      <c r="C421" s="64"/>
      <c r="D421" s="64" t="s">
        <v>362</v>
      </c>
      <c r="E421" s="11"/>
      <c r="F421" s="11"/>
      <c r="G421" s="8"/>
      <c r="I421" s="64"/>
      <c r="J421" s="48"/>
      <c r="K421" s="107"/>
      <c r="M421" s="64">
        <v>3</v>
      </c>
      <c r="N421" s="183">
        <v>260.45999999999998</v>
      </c>
      <c r="P421" s="112"/>
      <c r="Q421" s="182"/>
      <c r="S421" s="112"/>
      <c r="T421" s="182"/>
      <c r="V421" s="84"/>
      <c r="W421" s="84"/>
      <c r="X421" s="84"/>
      <c r="Y421" s="84"/>
      <c r="Z421" s="84"/>
      <c r="AA421" s="66"/>
      <c r="AB421" s="5"/>
      <c r="AC421" s="5"/>
      <c r="AD421" s="5"/>
      <c r="AE421" s="5"/>
      <c r="AF421" s="5"/>
      <c r="AG421" s="5"/>
      <c r="AH421" s="5"/>
      <c r="AI421" s="5"/>
      <c r="AJ421" s="5"/>
      <c r="AK421" s="5"/>
      <c r="AL421" s="5"/>
      <c r="AM421" s="5"/>
    </row>
    <row r="422" spans="1:39" s="4" customFormat="1" ht="14.5">
      <c r="A422" s="64" t="s">
        <v>713</v>
      </c>
      <c r="B422" s="64" t="s">
        <v>244</v>
      </c>
      <c r="C422" s="64"/>
      <c r="D422" s="64" t="s">
        <v>98</v>
      </c>
      <c r="E422" s="11"/>
      <c r="F422" s="11"/>
      <c r="G422" s="8"/>
      <c r="I422" s="64"/>
      <c r="J422" s="48"/>
      <c r="K422" s="107"/>
      <c r="M422" s="64">
        <v>400</v>
      </c>
      <c r="N422" s="183">
        <v>32693.74</v>
      </c>
      <c r="P422" s="112">
        <v>416</v>
      </c>
      <c r="Q422" s="182">
        <v>34141.42</v>
      </c>
      <c r="S422" s="112">
        <v>338</v>
      </c>
      <c r="T422" s="182">
        <v>25999.919999999998</v>
      </c>
      <c r="V422" s="84"/>
      <c r="W422" s="84"/>
      <c r="X422" s="84"/>
      <c r="Y422" s="84"/>
      <c r="Z422" s="84"/>
      <c r="AA422" s="66"/>
      <c r="AB422" s="5"/>
      <c r="AC422" s="5"/>
      <c r="AD422" s="5"/>
      <c r="AE422" s="5"/>
      <c r="AF422" s="5"/>
      <c r="AG422" s="5"/>
      <c r="AH422" s="5"/>
      <c r="AI422" s="5"/>
      <c r="AJ422" s="5"/>
      <c r="AK422" s="5"/>
      <c r="AL422" s="5"/>
      <c r="AM422" s="5"/>
    </row>
    <row r="423" spans="1:39" s="4" customFormat="1" ht="14.5">
      <c r="A423" s="64" t="s">
        <v>713</v>
      </c>
      <c r="B423" s="64" t="s">
        <v>697</v>
      </c>
      <c r="C423" s="64"/>
      <c r="D423" s="64" t="s">
        <v>98</v>
      </c>
      <c r="E423" s="11"/>
      <c r="F423" s="11"/>
      <c r="G423" s="8"/>
      <c r="I423" s="64"/>
      <c r="J423" s="48"/>
      <c r="K423" s="107"/>
      <c r="M423" s="64"/>
      <c r="N423" s="183"/>
      <c r="P423" s="112">
        <v>14</v>
      </c>
      <c r="Q423" s="182">
        <v>1146.6600000000001</v>
      </c>
      <c r="S423" s="112">
        <v>32</v>
      </c>
      <c r="T423" s="182">
        <v>2148.59</v>
      </c>
      <c r="V423" s="84"/>
      <c r="W423" s="84"/>
      <c r="X423" s="84"/>
      <c r="Y423" s="84"/>
      <c r="Z423" s="84"/>
      <c r="AA423" s="66"/>
      <c r="AB423" s="5"/>
      <c r="AC423" s="5"/>
      <c r="AD423" s="5"/>
      <c r="AE423" s="5"/>
      <c r="AF423" s="5"/>
      <c r="AG423" s="5"/>
      <c r="AH423" s="5"/>
      <c r="AI423" s="5"/>
      <c r="AJ423" s="5"/>
      <c r="AK423" s="5"/>
      <c r="AL423" s="5"/>
      <c r="AM423" s="5"/>
    </row>
    <row r="424" spans="1:39" s="4" customFormat="1" ht="14.5">
      <c r="A424" s="64" t="s">
        <v>713</v>
      </c>
      <c r="B424" s="64" t="s">
        <v>245</v>
      </c>
      <c r="C424" s="64"/>
      <c r="D424" s="64" t="s">
        <v>246</v>
      </c>
      <c r="E424" s="11"/>
      <c r="F424" s="11"/>
      <c r="G424" s="8"/>
      <c r="I424" s="64"/>
      <c r="J424" s="48"/>
      <c r="K424" s="107"/>
      <c r="M424" s="64">
        <v>13</v>
      </c>
      <c r="N424" s="183">
        <v>1338.41</v>
      </c>
      <c r="P424" s="112">
        <v>8</v>
      </c>
      <c r="Q424" s="182">
        <v>985.83</v>
      </c>
      <c r="S424" s="112">
        <v>6</v>
      </c>
      <c r="T424" s="182">
        <v>450.94</v>
      </c>
      <c r="V424" s="84"/>
      <c r="W424" s="84"/>
      <c r="X424" s="84"/>
      <c r="Y424" s="84"/>
      <c r="Z424" s="84"/>
      <c r="AA424" s="66"/>
      <c r="AB424" s="5"/>
      <c r="AC424" s="5"/>
      <c r="AD424" s="5"/>
      <c r="AE424" s="5"/>
      <c r="AF424" s="5"/>
      <c r="AG424" s="5"/>
      <c r="AH424" s="5"/>
      <c r="AI424" s="5"/>
      <c r="AJ424" s="5"/>
      <c r="AK424" s="5"/>
      <c r="AL424" s="5"/>
      <c r="AM424" s="5"/>
    </row>
    <row r="425" spans="1:39" s="4" customFormat="1" ht="14.5">
      <c r="A425" s="64" t="s">
        <v>713</v>
      </c>
      <c r="B425" s="64" t="s">
        <v>247</v>
      </c>
      <c r="C425" s="64"/>
      <c r="D425" s="64" t="s">
        <v>227</v>
      </c>
      <c r="E425" s="11"/>
      <c r="F425" s="11"/>
      <c r="G425" s="8"/>
      <c r="I425" s="64"/>
      <c r="J425" s="48"/>
      <c r="K425" s="107"/>
      <c r="M425" s="64">
        <v>46</v>
      </c>
      <c r="N425" s="183">
        <v>5544</v>
      </c>
      <c r="P425" s="112"/>
      <c r="Q425" s="182"/>
      <c r="S425" s="112">
        <v>4</v>
      </c>
      <c r="T425" s="182">
        <v>401.71</v>
      </c>
      <c r="V425" s="84"/>
      <c r="W425" s="84"/>
      <c r="X425" s="84"/>
      <c r="Y425" s="84"/>
      <c r="Z425" s="84"/>
      <c r="AA425" s="66"/>
      <c r="AB425" s="5"/>
      <c r="AC425" s="5"/>
      <c r="AD425" s="5"/>
      <c r="AE425" s="5"/>
      <c r="AF425" s="5"/>
      <c r="AG425" s="5"/>
      <c r="AH425" s="5"/>
      <c r="AI425" s="5"/>
      <c r="AJ425" s="5"/>
      <c r="AK425" s="5"/>
      <c r="AL425" s="5"/>
      <c r="AM425" s="5"/>
    </row>
    <row r="426" spans="1:39" s="4" customFormat="1" ht="14.5">
      <c r="A426" s="64" t="s">
        <v>713</v>
      </c>
      <c r="B426" s="64" t="s">
        <v>730</v>
      </c>
      <c r="C426" s="64"/>
      <c r="D426" s="64" t="s">
        <v>108</v>
      </c>
      <c r="E426" s="11"/>
      <c r="F426" s="11"/>
      <c r="G426" s="8"/>
      <c r="I426" s="64"/>
      <c r="J426" s="48"/>
      <c r="K426" s="107"/>
      <c r="M426" s="64">
        <v>1</v>
      </c>
      <c r="N426" s="183">
        <v>83.58</v>
      </c>
      <c r="P426" s="112"/>
      <c r="Q426" s="182"/>
      <c r="S426" s="112"/>
      <c r="T426" s="182"/>
      <c r="V426" s="84"/>
      <c r="W426" s="84"/>
      <c r="X426" s="84"/>
      <c r="Y426" s="84"/>
      <c r="Z426" s="84"/>
      <c r="AA426" s="66"/>
      <c r="AB426" s="5"/>
      <c r="AC426" s="5"/>
      <c r="AD426" s="5"/>
      <c r="AE426" s="5"/>
      <c r="AF426" s="5"/>
      <c r="AG426" s="5"/>
      <c r="AH426" s="5"/>
      <c r="AI426" s="5"/>
      <c r="AJ426" s="5"/>
      <c r="AK426" s="5"/>
      <c r="AL426" s="5"/>
      <c r="AM426" s="5"/>
    </row>
    <row r="427" spans="1:39" s="4" customFormat="1" ht="14.5">
      <c r="A427" s="64" t="s">
        <v>713</v>
      </c>
      <c r="B427" s="64" t="s">
        <v>575</v>
      </c>
      <c r="C427" s="64"/>
      <c r="D427" s="64" t="s">
        <v>289</v>
      </c>
      <c r="E427" s="11"/>
      <c r="F427" s="11"/>
      <c r="G427" s="8"/>
      <c r="I427" s="64"/>
      <c r="J427" s="48"/>
      <c r="K427" s="107"/>
      <c r="M427" s="64">
        <v>3</v>
      </c>
      <c r="N427" s="183">
        <v>38.82</v>
      </c>
      <c r="P427" s="112"/>
      <c r="Q427" s="182"/>
      <c r="S427" s="112"/>
      <c r="T427" s="182"/>
      <c r="V427" s="84"/>
      <c r="W427" s="84"/>
      <c r="X427" s="84"/>
      <c r="Y427" s="84"/>
      <c r="Z427" s="84"/>
      <c r="AA427" s="66"/>
      <c r="AB427" s="5"/>
      <c r="AC427" s="5"/>
      <c r="AD427" s="5"/>
      <c r="AE427" s="5"/>
      <c r="AF427" s="5"/>
      <c r="AG427" s="5"/>
      <c r="AH427" s="5"/>
      <c r="AI427" s="5"/>
      <c r="AJ427" s="5"/>
      <c r="AK427" s="5"/>
      <c r="AL427" s="5"/>
      <c r="AM427" s="5"/>
    </row>
    <row r="428" spans="1:39" s="4" customFormat="1" ht="14.5">
      <c r="A428" s="64" t="s">
        <v>713</v>
      </c>
      <c r="B428" s="64" t="s">
        <v>248</v>
      </c>
      <c r="C428" s="64"/>
      <c r="D428" s="64" t="s">
        <v>249</v>
      </c>
      <c r="E428" s="11"/>
      <c r="F428" s="11"/>
      <c r="G428" s="8"/>
      <c r="I428" s="64"/>
      <c r="J428" s="48"/>
      <c r="K428" s="107"/>
      <c r="M428" s="64">
        <v>9</v>
      </c>
      <c r="N428" s="183">
        <v>1182.54</v>
      </c>
      <c r="P428" s="112">
        <v>10</v>
      </c>
      <c r="Q428" s="182">
        <v>1290.54</v>
      </c>
      <c r="S428" s="112">
        <v>7</v>
      </c>
      <c r="T428" s="182">
        <v>853.01</v>
      </c>
      <c r="V428" s="84"/>
      <c r="W428" s="84"/>
      <c r="X428" s="84"/>
      <c r="Y428" s="84"/>
      <c r="Z428" s="84"/>
      <c r="AA428" s="66"/>
      <c r="AB428" s="5"/>
      <c r="AC428" s="5"/>
      <c r="AD428" s="5"/>
      <c r="AE428" s="5"/>
      <c r="AF428" s="5"/>
      <c r="AG428" s="5"/>
      <c r="AH428" s="5"/>
      <c r="AI428" s="5"/>
      <c r="AJ428" s="5"/>
      <c r="AK428" s="5"/>
      <c r="AL428" s="5"/>
      <c r="AM428" s="5"/>
    </row>
    <row r="429" spans="1:39" s="4" customFormat="1" ht="14.5">
      <c r="A429" s="64" t="s">
        <v>713</v>
      </c>
      <c r="B429" s="64" t="s">
        <v>251</v>
      </c>
      <c r="C429" s="64"/>
      <c r="D429" s="64" t="s">
        <v>252</v>
      </c>
      <c r="E429" s="11"/>
      <c r="F429" s="11"/>
      <c r="G429" s="8"/>
      <c r="I429" s="64"/>
      <c r="J429" s="48"/>
      <c r="K429" s="107"/>
      <c r="M429" s="64">
        <v>15</v>
      </c>
      <c r="N429" s="183">
        <v>1923.48</v>
      </c>
      <c r="P429" s="112">
        <v>13</v>
      </c>
      <c r="Q429" s="182">
        <v>1314.7</v>
      </c>
      <c r="S429" s="112">
        <v>16</v>
      </c>
      <c r="T429" s="182">
        <v>1940.37</v>
      </c>
      <c r="V429" s="84"/>
      <c r="W429" s="84"/>
      <c r="X429" s="84"/>
      <c r="Y429" s="84"/>
      <c r="Z429" s="84"/>
      <c r="AA429" s="66"/>
      <c r="AB429" s="5"/>
      <c r="AC429" s="5"/>
      <c r="AD429" s="5"/>
      <c r="AE429" s="5"/>
      <c r="AF429" s="5"/>
      <c r="AG429" s="5"/>
      <c r="AH429" s="5"/>
      <c r="AI429" s="5"/>
      <c r="AJ429" s="5"/>
      <c r="AK429" s="5"/>
      <c r="AL429" s="5"/>
      <c r="AM429" s="5"/>
    </row>
    <row r="430" spans="1:39" s="4" customFormat="1" ht="14.5">
      <c r="A430" s="64" t="s">
        <v>713</v>
      </c>
      <c r="B430" s="64" t="s">
        <v>253</v>
      </c>
      <c r="C430" s="64"/>
      <c r="D430" s="64" t="s">
        <v>254</v>
      </c>
      <c r="E430" s="11"/>
      <c r="F430" s="11"/>
      <c r="G430" s="8"/>
      <c r="I430" s="64"/>
      <c r="J430" s="48"/>
      <c r="K430" s="107"/>
      <c r="M430" s="64">
        <v>24</v>
      </c>
      <c r="N430" s="183">
        <v>806.46</v>
      </c>
      <c r="P430" s="112">
        <v>19</v>
      </c>
      <c r="Q430" s="182">
        <v>617.05999999999995</v>
      </c>
      <c r="S430" s="112">
        <v>5</v>
      </c>
      <c r="T430" s="182">
        <v>197.84</v>
      </c>
      <c r="V430" s="84"/>
      <c r="W430" s="84"/>
      <c r="X430" s="84"/>
      <c r="Y430" s="84"/>
      <c r="Z430" s="84"/>
      <c r="AA430" s="66"/>
      <c r="AB430" s="5"/>
      <c r="AC430" s="5"/>
      <c r="AD430" s="5"/>
      <c r="AE430" s="5"/>
      <c r="AF430" s="5"/>
      <c r="AG430" s="5"/>
      <c r="AH430" s="5"/>
      <c r="AI430" s="5"/>
      <c r="AJ430" s="5"/>
      <c r="AK430" s="5"/>
      <c r="AL430" s="5"/>
      <c r="AM430" s="5"/>
    </row>
    <row r="431" spans="1:39" s="4" customFormat="1" ht="14.5">
      <c r="A431" s="64" t="s">
        <v>713</v>
      </c>
      <c r="B431" s="64" t="s">
        <v>698</v>
      </c>
      <c r="C431" s="64"/>
      <c r="D431" s="64" t="s">
        <v>254</v>
      </c>
      <c r="E431" s="11"/>
      <c r="F431" s="11"/>
      <c r="G431" s="8"/>
      <c r="I431" s="64"/>
      <c r="J431" s="48"/>
      <c r="K431" s="107"/>
      <c r="M431" s="64"/>
      <c r="N431" s="183"/>
      <c r="P431" s="112">
        <v>1</v>
      </c>
      <c r="Q431" s="182">
        <v>5</v>
      </c>
      <c r="S431" s="112">
        <v>4</v>
      </c>
      <c r="T431" s="182">
        <v>147.79</v>
      </c>
      <c r="V431" s="84"/>
      <c r="W431" s="84"/>
      <c r="X431" s="84"/>
      <c r="Y431" s="84"/>
      <c r="Z431" s="84"/>
      <c r="AA431" s="66"/>
      <c r="AB431" s="5"/>
      <c r="AC431" s="5"/>
      <c r="AD431" s="5"/>
      <c r="AE431" s="5"/>
      <c r="AF431" s="5"/>
      <c r="AG431" s="5"/>
      <c r="AH431" s="5"/>
      <c r="AI431" s="5"/>
      <c r="AJ431" s="5"/>
      <c r="AK431" s="5"/>
      <c r="AL431" s="5"/>
      <c r="AM431" s="5"/>
    </row>
    <row r="432" spans="1:39" s="4" customFormat="1" ht="14.5">
      <c r="A432" s="64" t="s">
        <v>713</v>
      </c>
      <c r="B432" s="64" t="s">
        <v>533</v>
      </c>
      <c r="C432" s="64"/>
      <c r="D432" s="64" t="s">
        <v>136</v>
      </c>
      <c r="E432" s="11"/>
      <c r="F432" s="11"/>
      <c r="G432" s="8"/>
      <c r="I432" s="64"/>
      <c r="J432" s="48"/>
      <c r="K432" s="107"/>
      <c r="M432" s="64">
        <v>1</v>
      </c>
      <c r="N432" s="183">
        <v>14.18</v>
      </c>
      <c r="P432" s="112"/>
      <c r="Q432" s="182"/>
      <c r="S432" s="112"/>
      <c r="T432" s="182"/>
      <c r="V432" s="84"/>
      <c r="W432" s="84"/>
      <c r="X432" s="84"/>
      <c r="Y432" s="84"/>
      <c r="Z432" s="84"/>
      <c r="AA432" s="66"/>
      <c r="AB432" s="5"/>
      <c r="AC432" s="5"/>
      <c r="AD432" s="5"/>
      <c r="AE432" s="5"/>
      <c r="AF432" s="5"/>
      <c r="AG432" s="5"/>
      <c r="AH432" s="5"/>
      <c r="AI432" s="5"/>
      <c r="AJ432" s="5"/>
      <c r="AK432" s="5"/>
      <c r="AL432" s="5"/>
      <c r="AM432" s="5"/>
    </row>
    <row r="433" spans="1:39" s="4" customFormat="1" ht="14.5">
      <c r="A433" s="64" t="s">
        <v>713</v>
      </c>
      <c r="B433" s="64" t="s">
        <v>256</v>
      </c>
      <c r="C433" s="64"/>
      <c r="D433" s="64" t="s">
        <v>116</v>
      </c>
      <c r="E433" s="11"/>
      <c r="F433" s="11"/>
      <c r="G433" s="8"/>
      <c r="I433" s="64"/>
      <c r="J433" s="48"/>
      <c r="K433" s="107"/>
      <c r="M433" s="64">
        <v>16</v>
      </c>
      <c r="N433" s="183">
        <v>1106.02</v>
      </c>
      <c r="P433" s="112">
        <v>1</v>
      </c>
      <c r="Q433" s="182">
        <v>91.27</v>
      </c>
      <c r="S433" s="112"/>
      <c r="T433" s="182"/>
      <c r="V433" s="84"/>
      <c r="W433" s="84"/>
      <c r="X433" s="84"/>
      <c r="Y433" s="84"/>
      <c r="Z433" s="84"/>
      <c r="AA433" s="66"/>
      <c r="AB433" s="5"/>
      <c r="AC433" s="5"/>
      <c r="AD433" s="5"/>
      <c r="AE433" s="5"/>
      <c r="AF433" s="5"/>
      <c r="AG433" s="5"/>
      <c r="AH433" s="5"/>
      <c r="AI433" s="5"/>
      <c r="AJ433" s="5"/>
      <c r="AK433" s="5"/>
      <c r="AL433" s="5"/>
      <c r="AM433" s="5"/>
    </row>
    <row r="434" spans="1:39" s="4" customFormat="1" ht="14.5">
      <c r="A434" s="64" t="s">
        <v>713</v>
      </c>
      <c r="B434" s="64" t="s">
        <v>476</v>
      </c>
      <c r="C434" s="64"/>
      <c r="D434" s="64" t="s">
        <v>116</v>
      </c>
      <c r="E434" s="11"/>
      <c r="F434" s="11"/>
      <c r="G434" s="8"/>
      <c r="I434" s="64"/>
      <c r="J434" s="48"/>
      <c r="K434" s="107"/>
      <c r="M434" s="64"/>
      <c r="N434" s="183"/>
      <c r="P434" s="112"/>
      <c r="Q434" s="182"/>
      <c r="S434" s="112">
        <v>2</v>
      </c>
      <c r="T434" s="182">
        <v>189.96</v>
      </c>
      <c r="V434" s="84"/>
      <c r="W434" s="84"/>
      <c r="X434" s="84"/>
      <c r="Y434" s="84"/>
      <c r="Z434" s="84"/>
      <c r="AA434" s="66"/>
      <c r="AB434" s="5"/>
      <c r="AC434" s="5"/>
      <c r="AD434" s="5"/>
      <c r="AE434" s="5"/>
      <c r="AF434" s="5"/>
      <c r="AG434" s="5"/>
      <c r="AH434" s="5"/>
      <c r="AI434" s="5"/>
      <c r="AJ434" s="5"/>
      <c r="AK434" s="5"/>
      <c r="AL434" s="5"/>
      <c r="AM434" s="5"/>
    </row>
    <row r="435" spans="1:39" s="4" customFormat="1" ht="14.5">
      <c r="A435" s="64" t="s">
        <v>713</v>
      </c>
      <c r="B435" s="64" t="s">
        <v>257</v>
      </c>
      <c r="C435" s="64"/>
      <c r="D435" s="64" t="s">
        <v>258</v>
      </c>
      <c r="E435" s="11"/>
      <c r="F435" s="11"/>
      <c r="G435" s="8"/>
      <c r="I435" s="64"/>
      <c r="J435" s="48"/>
      <c r="K435" s="107"/>
      <c r="M435" s="64">
        <v>43</v>
      </c>
      <c r="N435" s="183">
        <v>4397.53</v>
      </c>
      <c r="P435" s="112">
        <v>41</v>
      </c>
      <c r="Q435" s="182">
        <v>4464.38</v>
      </c>
      <c r="S435" s="112">
        <v>37</v>
      </c>
      <c r="T435" s="182">
        <v>3394.65</v>
      </c>
      <c r="V435" s="84"/>
      <c r="W435" s="84"/>
      <c r="X435" s="84"/>
      <c r="Y435" s="84"/>
      <c r="Z435" s="84"/>
      <c r="AA435" s="66"/>
      <c r="AB435" s="5"/>
      <c r="AC435" s="5"/>
      <c r="AD435" s="5"/>
      <c r="AE435" s="5"/>
      <c r="AF435" s="5"/>
      <c r="AG435" s="5"/>
      <c r="AH435" s="5"/>
      <c r="AI435" s="5"/>
      <c r="AJ435" s="5"/>
      <c r="AK435" s="5"/>
      <c r="AL435" s="5"/>
      <c r="AM435" s="5"/>
    </row>
    <row r="436" spans="1:39" s="4" customFormat="1" ht="14.5">
      <c r="A436" s="64" t="s">
        <v>713</v>
      </c>
      <c r="B436" s="64" t="s">
        <v>731</v>
      </c>
      <c r="C436" s="64"/>
      <c r="D436" s="64" t="s">
        <v>226</v>
      </c>
      <c r="E436" s="11"/>
      <c r="F436" s="11"/>
      <c r="G436" s="8"/>
      <c r="I436" s="64"/>
      <c r="J436" s="48"/>
      <c r="K436" s="107"/>
      <c r="M436" s="64">
        <v>1</v>
      </c>
      <c r="N436" s="183">
        <v>5</v>
      </c>
      <c r="P436" s="112"/>
      <c r="Q436" s="182"/>
      <c r="S436" s="112"/>
      <c r="T436" s="182"/>
      <c r="V436" s="84"/>
      <c r="W436" s="84"/>
      <c r="X436" s="84"/>
      <c r="Y436" s="84"/>
      <c r="Z436" s="84"/>
      <c r="AA436" s="66"/>
      <c r="AB436" s="5"/>
      <c r="AC436" s="5"/>
      <c r="AD436" s="5"/>
      <c r="AE436" s="5"/>
      <c r="AF436" s="5"/>
      <c r="AG436" s="5"/>
      <c r="AH436" s="5"/>
      <c r="AI436" s="5"/>
      <c r="AJ436" s="5"/>
      <c r="AK436" s="5"/>
      <c r="AL436" s="5"/>
      <c r="AM436" s="5"/>
    </row>
    <row r="437" spans="1:39" s="4" customFormat="1" ht="14.5">
      <c r="A437" s="64" t="s">
        <v>713</v>
      </c>
      <c r="B437" s="64" t="s">
        <v>535</v>
      </c>
      <c r="C437" s="64"/>
      <c r="D437" s="64" t="s">
        <v>226</v>
      </c>
      <c r="E437" s="11"/>
      <c r="F437" s="11"/>
      <c r="G437" s="8"/>
      <c r="I437" s="64"/>
      <c r="J437" s="48"/>
      <c r="K437" s="107"/>
      <c r="M437" s="64">
        <v>8</v>
      </c>
      <c r="N437" s="183">
        <v>881.64</v>
      </c>
      <c r="P437" s="112"/>
      <c r="Q437" s="182"/>
      <c r="S437" s="112"/>
      <c r="T437" s="182"/>
      <c r="V437" s="84"/>
      <c r="W437" s="84"/>
      <c r="X437" s="84"/>
      <c r="Y437" s="84"/>
      <c r="Z437" s="84"/>
      <c r="AA437" s="66"/>
      <c r="AB437" s="5"/>
      <c r="AC437" s="5"/>
      <c r="AD437" s="5"/>
      <c r="AE437" s="5"/>
      <c r="AF437" s="5"/>
      <c r="AG437" s="5"/>
      <c r="AH437" s="5"/>
      <c r="AI437" s="5"/>
      <c r="AJ437" s="5"/>
      <c r="AK437" s="5"/>
      <c r="AL437" s="5"/>
      <c r="AM437" s="5"/>
    </row>
    <row r="438" spans="1:39" s="4" customFormat="1" ht="14.5">
      <c r="A438" s="64" t="s">
        <v>713</v>
      </c>
      <c r="B438" s="64" t="s">
        <v>259</v>
      </c>
      <c r="C438" s="64"/>
      <c r="D438" s="64" t="s">
        <v>116</v>
      </c>
      <c r="E438" s="11"/>
      <c r="F438" s="11"/>
      <c r="G438" s="8"/>
      <c r="I438" s="64"/>
      <c r="J438" s="48"/>
      <c r="K438" s="107"/>
      <c r="M438" s="64">
        <v>1</v>
      </c>
      <c r="N438" s="183">
        <v>180</v>
      </c>
      <c r="P438" s="112">
        <v>2</v>
      </c>
      <c r="Q438" s="182">
        <v>360</v>
      </c>
      <c r="S438" s="112">
        <v>1</v>
      </c>
      <c r="T438" s="182">
        <v>120.15</v>
      </c>
      <c r="V438" s="84"/>
      <c r="W438" s="84"/>
      <c r="X438" s="84"/>
      <c r="Y438" s="84"/>
      <c r="Z438" s="84"/>
      <c r="AA438" s="66"/>
      <c r="AB438" s="5"/>
      <c r="AC438" s="5"/>
      <c r="AD438" s="5"/>
      <c r="AE438" s="5"/>
      <c r="AF438" s="5"/>
      <c r="AG438" s="5"/>
      <c r="AH438" s="5"/>
      <c r="AI438" s="5"/>
      <c r="AJ438" s="5"/>
      <c r="AK438" s="5"/>
      <c r="AL438" s="5"/>
      <c r="AM438" s="5"/>
    </row>
    <row r="439" spans="1:39" s="4" customFormat="1" ht="14.5">
      <c r="A439" s="64" t="s">
        <v>713</v>
      </c>
      <c r="B439" s="64" t="s">
        <v>260</v>
      </c>
      <c r="C439" s="64"/>
      <c r="D439" s="64" t="s">
        <v>116</v>
      </c>
      <c r="E439" s="11"/>
      <c r="F439" s="11"/>
      <c r="G439" s="8"/>
      <c r="I439" s="64"/>
      <c r="J439" s="48"/>
      <c r="K439" s="107"/>
      <c r="M439" s="64"/>
      <c r="N439" s="183"/>
      <c r="P439" s="112">
        <v>1</v>
      </c>
      <c r="Q439" s="182">
        <v>180</v>
      </c>
      <c r="S439" s="112"/>
      <c r="T439" s="182"/>
      <c r="V439" s="84"/>
      <c r="W439" s="84"/>
      <c r="X439" s="84"/>
      <c r="Y439" s="84"/>
      <c r="Z439" s="84"/>
      <c r="AA439" s="66"/>
      <c r="AB439" s="5"/>
      <c r="AC439" s="5"/>
      <c r="AD439" s="5"/>
      <c r="AE439" s="5"/>
      <c r="AF439" s="5"/>
      <c r="AG439" s="5"/>
      <c r="AH439" s="5"/>
      <c r="AI439" s="5"/>
      <c r="AJ439" s="5"/>
      <c r="AK439" s="5"/>
      <c r="AL439" s="5"/>
      <c r="AM439" s="5"/>
    </row>
    <row r="440" spans="1:39" s="4" customFormat="1" ht="14.5">
      <c r="A440" s="64" t="s">
        <v>713</v>
      </c>
      <c r="B440" s="64" t="s">
        <v>261</v>
      </c>
      <c r="C440" s="64"/>
      <c r="D440" s="64" t="s">
        <v>262</v>
      </c>
      <c r="E440" s="11"/>
      <c r="F440" s="11"/>
      <c r="G440" s="8"/>
      <c r="I440" s="64"/>
      <c r="J440" s="48"/>
      <c r="K440" s="107"/>
      <c r="M440" s="64">
        <v>26</v>
      </c>
      <c r="N440" s="183">
        <v>1986.59</v>
      </c>
      <c r="P440" s="112">
        <v>23</v>
      </c>
      <c r="Q440" s="182">
        <v>1774.54</v>
      </c>
      <c r="S440" s="112">
        <v>10</v>
      </c>
      <c r="T440" s="182">
        <v>968.86</v>
      </c>
      <c r="V440" s="84"/>
      <c r="W440" s="84"/>
      <c r="X440" s="84"/>
      <c r="Y440" s="84"/>
      <c r="Z440" s="84"/>
      <c r="AA440" s="66"/>
      <c r="AB440" s="5"/>
      <c r="AC440" s="5"/>
      <c r="AD440" s="5"/>
      <c r="AE440" s="5"/>
      <c r="AF440" s="5"/>
      <c r="AG440" s="5"/>
      <c r="AH440" s="5"/>
      <c r="AI440" s="5"/>
      <c r="AJ440" s="5"/>
      <c r="AK440" s="5"/>
      <c r="AL440" s="5"/>
      <c r="AM440" s="5"/>
    </row>
    <row r="441" spans="1:39" s="4" customFormat="1" ht="14.5">
      <c r="A441" s="64" t="s">
        <v>713</v>
      </c>
      <c r="B441" s="64" t="s">
        <v>732</v>
      </c>
      <c r="C441" s="64"/>
      <c r="D441" s="64" t="s">
        <v>262</v>
      </c>
      <c r="E441" s="11"/>
      <c r="F441" s="11"/>
      <c r="G441" s="8"/>
      <c r="I441" s="64"/>
      <c r="J441" s="48"/>
      <c r="K441" s="107"/>
      <c r="M441" s="64"/>
      <c r="N441" s="183"/>
      <c r="P441" s="112">
        <v>1</v>
      </c>
      <c r="Q441" s="182">
        <v>76.06</v>
      </c>
      <c r="S441" s="112">
        <v>1</v>
      </c>
      <c r="T441" s="182">
        <v>103.91</v>
      </c>
      <c r="V441" s="84"/>
      <c r="W441" s="84"/>
      <c r="X441" s="84"/>
      <c r="Y441" s="84"/>
      <c r="Z441" s="84"/>
      <c r="AA441" s="66"/>
      <c r="AB441" s="5"/>
      <c r="AC441" s="5"/>
      <c r="AD441" s="5"/>
      <c r="AE441" s="5"/>
      <c r="AF441" s="5"/>
      <c r="AG441" s="5"/>
      <c r="AH441" s="5"/>
      <c r="AI441" s="5"/>
      <c r="AJ441" s="5"/>
      <c r="AK441" s="5"/>
      <c r="AL441" s="5"/>
      <c r="AM441" s="5"/>
    </row>
    <row r="442" spans="1:39" s="4" customFormat="1" ht="14.5">
      <c r="A442" s="64" t="s">
        <v>713</v>
      </c>
      <c r="B442" s="64" t="s">
        <v>263</v>
      </c>
      <c r="C442" s="64"/>
      <c r="D442" s="64" t="s">
        <v>264</v>
      </c>
      <c r="E442" s="11"/>
      <c r="F442" s="11"/>
      <c r="G442" s="8"/>
      <c r="I442" s="64"/>
      <c r="J442" s="48"/>
      <c r="K442" s="107"/>
      <c r="M442" s="64">
        <v>10</v>
      </c>
      <c r="N442" s="183">
        <v>1019.42</v>
      </c>
      <c r="P442" s="112">
        <v>13</v>
      </c>
      <c r="Q442" s="182">
        <v>1518.83</v>
      </c>
      <c r="S442" s="112">
        <v>8</v>
      </c>
      <c r="T442" s="182">
        <v>883.01</v>
      </c>
      <c r="V442" s="84"/>
      <c r="W442" s="84"/>
      <c r="X442" s="84"/>
      <c r="Y442" s="84"/>
      <c r="Z442" s="84"/>
      <c r="AA442" s="66"/>
      <c r="AB442" s="5"/>
      <c r="AC442" s="5"/>
      <c r="AD442" s="5"/>
      <c r="AE442" s="5"/>
      <c r="AF442" s="5"/>
      <c r="AG442" s="5"/>
      <c r="AH442" s="5"/>
      <c r="AI442" s="5"/>
      <c r="AJ442" s="5"/>
      <c r="AK442" s="5"/>
      <c r="AL442" s="5"/>
      <c r="AM442" s="5"/>
    </row>
    <row r="443" spans="1:39" s="4" customFormat="1" ht="14.5">
      <c r="A443" s="64" t="s">
        <v>713</v>
      </c>
      <c r="B443" s="64" t="s">
        <v>265</v>
      </c>
      <c r="C443" s="64"/>
      <c r="D443" s="64" t="s">
        <v>266</v>
      </c>
      <c r="E443" s="11"/>
      <c r="F443" s="11"/>
      <c r="G443" s="8"/>
      <c r="I443" s="64"/>
      <c r="J443" s="48"/>
      <c r="K443" s="107"/>
      <c r="M443" s="64">
        <v>49</v>
      </c>
      <c r="N443" s="183">
        <v>6253.43</v>
      </c>
      <c r="P443" s="112">
        <v>59</v>
      </c>
      <c r="Q443" s="182">
        <v>7125.46</v>
      </c>
      <c r="S443" s="112">
        <v>48</v>
      </c>
      <c r="T443" s="182">
        <v>6384.16</v>
      </c>
      <c r="V443" s="84"/>
      <c r="W443" s="84"/>
      <c r="X443" s="84"/>
      <c r="Y443" s="84"/>
      <c r="Z443" s="84"/>
      <c r="AA443" s="66"/>
      <c r="AB443" s="5"/>
      <c r="AC443" s="5"/>
      <c r="AD443" s="5"/>
      <c r="AE443" s="5"/>
      <c r="AF443" s="5"/>
      <c r="AG443" s="5"/>
      <c r="AH443" s="5"/>
      <c r="AI443" s="5"/>
      <c r="AJ443" s="5"/>
      <c r="AK443" s="5"/>
      <c r="AL443" s="5"/>
      <c r="AM443" s="5"/>
    </row>
    <row r="444" spans="1:39" s="4" customFormat="1" ht="14.5">
      <c r="A444" s="64" t="s">
        <v>713</v>
      </c>
      <c r="B444" s="64" t="s">
        <v>267</v>
      </c>
      <c r="C444" s="64"/>
      <c r="D444" s="64" t="s">
        <v>150</v>
      </c>
      <c r="E444" s="11"/>
      <c r="F444" s="11"/>
      <c r="G444" s="8"/>
      <c r="I444" s="64"/>
      <c r="J444" s="48"/>
      <c r="K444" s="107"/>
      <c r="M444" s="64">
        <v>288</v>
      </c>
      <c r="N444" s="183">
        <v>33240.400000000001</v>
      </c>
      <c r="P444" s="112">
        <v>255</v>
      </c>
      <c r="Q444" s="182">
        <v>30481.84</v>
      </c>
      <c r="S444" s="112">
        <v>193</v>
      </c>
      <c r="T444" s="182">
        <v>19589.73</v>
      </c>
      <c r="V444" s="84"/>
      <c r="W444" s="84"/>
      <c r="X444" s="84"/>
      <c r="Y444" s="84"/>
      <c r="Z444" s="84"/>
      <c r="AA444" s="66"/>
      <c r="AB444" s="5"/>
      <c r="AC444" s="5"/>
      <c r="AD444" s="5"/>
      <c r="AE444" s="5"/>
      <c r="AF444" s="5"/>
      <c r="AG444" s="5"/>
      <c r="AH444" s="5"/>
      <c r="AI444" s="5"/>
      <c r="AJ444" s="5"/>
      <c r="AK444" s="5"/>
      <c r="AL444" s="5"/>
      <c r="AM444" s="5"/>
    </row>
    <row r="445" spans="1:39" s="4" customFormat="1" ht="14.5">
      <c r="A445" s="64" t="s">
        <v>713</v>
      </c>
      <c r="B445" s="64" t="s">
        <v>268</v>
      </c>
      <c r="C445" s="64"/>
      <c r="D445" s="64" t="s">
        <v>172</v>
      </c>
      <c r="E445" s="11"/>
      <c r="F445" s="11"/>
      <c r="G445" s="8"/>
      <c r="I445" s="64"/>
      <c r="J445" s="48"/>
      <c r="K445" s="107"/>
      <c r="M445" s="64">
        <v>55</v>
      </c>
      <c r="N445" s="183">
        <v>4783.13</v>
      </c>
      <c r="P445" s="112">
        <v>45</v>
      </c>
      <c r="Q445" s="182">
        <v>4051.48</v>
      </c>
      <c r="S445" s="112">
        <v>31</v>
      </c>
      <c r="T445" s="182">
        <v>2068.6799999999998</v>
      </c>
      <c r="V445" s="84"/>
      <c r="W445" s="84"/>
      <c r="X445" s="84"/>
      <c r="Y445" s="84"/>
      <c r="Z445" s="84"/>
      <c r="AA445" s="66"/>
      <c r="AB445" s="5"/>
      <c r="AC445" s="5"/>
      <c r="AD445" s="5"/>
      <c r="AE445" s="5"/>
      <c r="AF445" s="5"/>
      <c r="AG445" s="5"/>
      <c r="AH445" s="5"/>
      <c r="AI445" s="5"/>
      <c r="AJ445" s="5"/>
      <c r="AK445" s="5"/>
      <c r="AL445" s="5"/>
      <c r="AM445" s="5"/>
    </row>
    <row r="446" spans="1:39" s="4" customFormat="1" ht="14.5">
      <c r="A446" s="64" t="s">
        <v>713</v>
      </c>
      <c r="B446" s="64" t="s">
        <v>269</v>
      </c>
      <c r="C446" s="64"/>
      <c r="D446" s="64" t="s">
        <v>270</v>
      </c>
      <c r="E446" s="11"/>
      <c r="F446" s="11"/>
      <c r="G446" s="8"/>
      <c r="I446" s="64"/>
      <c r="J446" s="48"/>
      <c r="K446" s="107"/>
      <c r="M446" s="64">
        <v>6</v>
      </c>
      <c r="N446" s="183">
        <v>971.66</v>
      </c>
      <c r="P446" s="112">
        <v>4</v>
      </c>
      <c r="Q446" s="182">
        <v>431.86</v>
      </c>
      <c r="S446" s="112">
        <v>3</v>
      </c>
      <c r="T446" s="182">
        <v>410.62</v>
      </c>
      <c r="V446" s="84"/>
      <c r="W446" s="84"/>
      <c r="X446" s="84"/>
      <c r="Y446" s="84"/>
      <c r="Z446" s="84"/>
      <c r="AA446" s="66"/>
      <c r="AB446" s="5"/>
      <c r="AC446" s="5"/>
      <c r="AD446" s="5"/>
      <c r="AE446" s="5"/>
      <c r="AF446" s="5"/>
      <c r="AG446" s="5"/>
      <c r="AH446" s="5"/>
      <c r="AI446" s="5"/>
      <c r="AJ446" s="5"/>
      <c r="AK446" s="5"/>
      <c r="AL446" s="5"/>
      <c r="AM446" s="5"/>
    </row>
    <row r="447" spans="1:39" s="4" customFormat="1" ht="14.5">
      <c r="A447" s="64" t="s">
        <v>713</v>
      </c>
      <c r="B447" s="64" t="s">
        <v>271</v>
      </c>
      <c r="C447" s="64"/>
      <c r="D447" s="64" t="s">
        <v>272</v>
      </c>
      <c r="E447" s="11"/>
      <c r="F447" s="11"/>
      <c r="G447" s="8"/>
      <c r="I447" s="64"/>
      <c r="J447" s="48"/>
      <c r="K447" s="107"/>
      <c r="M447" s="64">
        <v>6</v>
      </c>
      <c r="N447" s="183">
        <v>676.26</v>
      </c>
      <c r="P447" s="112"/>
      <c r="Q447" s="182"/>
      <c r="S447" s="112"/>
      <c r="T447" s="182"/>
      <c r="V447" s="84"/>
      <c r="W447" s="84"/>
      <c r="X447" s="84"/>
      <c r="Y447" s="84"/>
      <c r="Z447" s="84"/>
      <c r="AA447" s="66"/>
      <c r="AB447" s="5"/>
      <c r="AC447" s="5"/>
      <c r="AD447" s="5"/>
      <c r="AE447" s="5"/>
      <c r="AF447" s="5"/>
      <c r="AG447" s="5"/>
      <c r="AH447" s="5"/>
      <c r="AI447" s="5"/>
      <c r="AJ447" s="5"/>
      <c r="AK447" s="5"/>
      <c r="AL447" s="5"/>
      <c r="AM447" s="5"/>
    </row>
    <row r="448" spans="1:39" s="4" customFormat="1" ht="14.5">
      <c r="A448" s="64" t="s">
        <v>713</v>
      </c>
      <c r="B448" s="64" t="s">
        <v>733</v>
      </c>
      <c r="C448" s="64"/>
      <c r="D448" s="64" t="s">
        <v>274</v>
      </c>
      <c r="E448" s="11"/>
      <c r="F448" s="11"/>
      <c r="G448" s="8"/>
      <c r="I448" s="64"/>
      <c r="J448" s="48"/>
      <c r="K448" s="107"/>
      <c r="M448" s="64">
        <v>26</v>
      </c>
      <c r="N448" s="183">
        <v>2920.61</v>
      </c>
      <c r="P448" s="112">
        <v>20</v>
      </c>
      <c r="Q448" s="182">
        <v>2086.73</v>
      </c>
      <c r="S448" s="112">
        <v>16</v>
      </c>
      <c r="T448" s="182">
        <v>1440</v>
      </c>
      <c r="V448" s="84"/>
      <c r="W448" s="84"/>
      <c r="X448" s="84"/>
      <c r="Y448" s="84"/>
      <c r="Z448" s="84"/>
      <c r="AA448" s="66"/>
      <c r="AB448" s="5"/>
      <c r="AC448" s="5"/>
      <c r="AD448" s="5"/>
      <c r="AE448" s="5"/>
      <c r="AF448" s="5"/>
      <c r="AG448" s="5"/>
      <c r="AH448" s="5"/>
      <c r="AI448" s="5"/>
      <c r="AJ448" s="5"/>
      <c r="AK448" s="5"/>
      <c r="AL448" s="5"/>
      <c r="AM448" s="5"/>
    </row>
    <row r="449" spans="1:39" s="4" customFormat="1" ht="14.5">
      <c r="A449" s="64" t="s">
        <v>713</v>
      </c>
      <c r="B449" s="64" t="s">
        <v>275</v>
      </c>
      <c r="C449" s="64"/>
      <c r="D449" s="64" t="s">
        <v>172</v>
      </c>
      <c r="E449" s="11"/>
      <c r="F449" s="11"/>
      <c r="G449" s="8"/>
      <c r="I449" s="64"/>
      <c r="J449" s="48"/>
      <c r="K449" s="107"/>
      <c r="M449" s="64">
        <v>995</v>
      </c>
      <c r="N449" s="183">
        <v>67750.73</v>
      </c>
      <c r="P449" s="112">
        <v>937</v>
      </c>
      <c r="Q449" s="182">
        <v>59837</v>
      </c>
      <c r="S449" s="112">
        <v>476</v>
      </c>
      <c r="T449" s="182">
        <v>33781.599999999999</v>
      </c>
      <c r="V449" s="84"/>
      <c r="W449" s="84"/>
      <c r="X449" s="84"/>
      <c r="Y449" s="84"/>
      <c r="Z449" s="84"/>
      <c r="AA449" s="66"/>
      <c r="AB449" s="5"/>
      <c r="AC449" s="5"/>
      <c r="AD449" s="5"/>
      <c r="AE449" s="5"/>
      <c r="AF449" s="5"/>
      <c r="AG449" s="5"/>
      <c r="AH449" s="5"/>
      <c r="AI449" s="5"/>
      <c r="AJ449" s="5"/>
      <c r="AK449" s="5"/>
      <c r="AL449" s="5"/>
      <c r="AM449" s="5"/>
    </row>
    <row r="450" spans="1:39" s="4" customFormat="1" ht="14.5">
      <c r="A450" s="64" t="s">
        <v>713</v>
      </c>
      <c r="B450" s="64" t="s">
        <v>276</v>
      </c>
      <c r="C450" s="64"/>
      <c r="D450" s="64" t="s">
        <v>277</v>
      </c>
      <c r="E450" s="11"/>
      <c r="F450" s="11"/>
      <c r="G450" s="8"/>
      <c r="I450" s="64"/>
      <c r="J450" s="48"/>
      <c r="K450" s="107"/>
      <c r="M450" s="64">
        <v>56</v>
      </c>
      <c r="N450" s="183">
        <v>5155.55</v>
      </c>
      <c r="P450" s="112">
        <v>50</v>
      </c>
      <c r="Q450" s="182">
        <v>3797.51</v>
      </c>
      <c r="S450" s="112">
        <v>39</v>
      </c>
      <c r="T450" s="182">
        <v>2710.31</v>
      </c>
      <c r="V450" s="84"/>
      <c r="W450" s="84"/>
      <c r="X450" s="84"/>
      <c r="Y450" s="84"/>
      <c r="Z450" s="84"/>
      <c r="AA450" s="66"/>
      <c r="AB450" s="5"/>
      <c r="AC450" s="5"/>
      <c r="AD450" s="5"/>
      <c r="AE450" s="5"/>
      <c r="AF450" s="5"/>
      <c r="AG450" s="5"/>
      <c r="AH450" s="5"/>
      <c r="AI450" s="5"/>
      <c r="AJ450" s="5"/>
      <c r="AK450" s="5"/>
      <c r="AL450" s="5"/>
      <c r="AM450" s="5"/>
    </row>
    <row r="451" spans="1:39" s="4" customFormat="1" ht="14.5">
      <c r="A451" s="64" t="s">
        <v>713</v>
      </c>
      <c r="B451" s="64" t="s">
        <v>734</v>
      </c>
      <c r="C451" s="64"/>
      <c r="D451" s="64" t="s">
        <v>279</v>
      </c>
      <c r="E451" s="11"/>
      <c r="F451" s="11"/>
      <c r="G451" s="8"/>
      <c r="I451" s="64"/>
      <c r="J451" s="48"/>
      <c r="K451" s="107"/>
      <c r="M451" s="64">
        <v>54</v>
      </c>
      <c r="N451" s="183">
        <v>6113.45</v>
      </c>
      <c r="P451" s="112"/>
      <c r="Q451" s="182"/>
      <c r="S451" s="112"/>
      <c r="T451" s="182"/>
      <c r="V451" s="84"/>
      <c r="W451" s="84"/>
      <c r="X451" s="84"/>
      <c r="Y451" s="84"/>
      <c r="Z451" s="84"/>
      <c r="AA451" s="66"/>
      <c r="AB451" s="5"/>
      <c r="AC451" s="5"/>
      <c r="AD451" s="5"/>
      <c r="AE451" s="5"/>
      <c r="AF451" s="5"/>
      <c r="AG451" s="5"/>
      <c r="AH451" s="5"/>
      <c r="AI451" s="5"/>
      <c r="AJ451" s="5"/>
      <c r="AK451" s="5"/>
      <c r="AL451" s="5"/>
      <c r="AM451" s="5"/>
    </row>
    <row r="452" spans="1:39" s="4" customFormat="1" ht="14.5">
      <c r="A452" s="64" t="s">
        <v>713</v>
      </c>
      <c r="B452" s="64" t="s">
        <v>700</v>
      </c>
      <c r="C452" s="64"/>
      <c r="D452" s="64" t="s">
        <v>279</v>
      </c>
      <c r="E452" s="11"/>
      <c r="F452" s="11"/>
      <c r="G452" s="8"/>
      <c r="I452" s="64"/>
      <c r="J452" s="48"/>
      <c r="K452" s="107"/>
      <c r="M452" s="64"/>
      <c r="N452" s="183"/>
      <c r="P452" s="112">
        <v>4</v>
      </c>
      <c r="Q452" s="182">
        <v>66.61</v>
      </c>
      <c r="S452" s="112">
        <v>43</v>
      </c>
      <c r="T452" s="182">
        <v>3073.65</v>
      </c>
      <c r="V452" s="84"/>
      <c r="W452" s="84"/>
      <c r="X452" s="84"/>
      <c r="Y452" s="84"/>
      <c r="Z452" s="84"/>
      <c r="AA452" s="66"/>
      <c r="AB452" s="5"/>
      <c r="AC452" s="5"/>
      <c r="AD452" s="5"/>
      <c r="AE452" s="5"/>
      <c r="AF452" s="5"/>
      <c r="AG452" s="5"/>
      <c r="AH452" s="5"/>
      <c r="AI452" s="5"/>
      <c r="AJ452" s="5"/>
      <c r="AK452" s="5"/>
      <c r="AL452" s="5"/>
      <c r="AM452" s="5"/>
    </row>
    <row r="453" spans="1:39" s="4" customFormat="1" ht="14.5">
      <c r="A453" s="64" t="s">
        <v>713</v>
      </c>
      <c r="B453" s="64" t="s">
        <v>280</v>
      </c>
      <c r="C453" s="64"/>
      <c r="D453" s="64" t="s">
        <v>118</v>
      </c>
      <c r="E453" s="11"/>
      <c r="F453" s="11"/>
      <c r="G453" s="8"/>
      <c r="I453" s="64"/>
      <c r="J453" s="48"/>
      <c r="K453" s="107"/>
      <c r="M453" s="64">
        <v>3</v>
      </c>
      <c r="N453" s="183">
        <v>256.25</v>
      </c>
      <c r="P453" s="112">
        <v>3</v>
      </c>
      <c r="Q453" s="182">
        <v>297.51</v>
      </c>
      <c r="S453" s="112">
        <v>2</v>
      </c>
      <c r="T453" s="182">
        <v>151.69999999999999</v>
      </c>
      <c r="V453" s="84"/>
      <c r="W453" s="84"/>
      <c r="X453" s="84"/>
      <c r="Y453" s="84"/>
      <c r="Z453" s="84"/>
      <c r="AA453" s="66"/>
      <c r="AB453" s="5"/>
      <c r="AC453" s="5"/>
      <c r="AD453" s="5"/>
      <c r="AE453" s="5"/>
      <c r="AF453" s="5"/>
      <c r="AG453" s="5"/>
      <c r="AH453" s="5"/>
      <c r="AI453" s="5"/>
      <c r="AJ453" s="5"/>
      <c r="AK453" s="5"/>
      <c r="AL453" s="5"/>
      <c r="AM453" s="5"/>
    </row>
    <row r="454" spans="1:39" s="4" customFormat="1" ht="14.5">
      <c r="A454" s="64" t="s">
        <v>713</v>
      </c>
      <c r="B454" s="64" t="s">
        <v>281</v>
      </c>
      <c r="C454" s="64"/>
      <c r="D454" s="64" t="s">
        <v>282</v>
      </c>
      <c r="E454" s="11"/>
      <c r="F454" s="11"/>
      <c r="G454" s="8"/>
      <c r="I454" s="64"/>
      <c r="J454" s="48"/>
      <c r="K454" s="107"/>
      <c r="M454" s="64">
        <v>4</v>
      </c>
      <c r="N454" s="183">
        <v>284.98</v>
      </c>
      <c r="P454" s="112">
        <v>5</v>
      </c>
      <c r="Q454" s="182">
        <v>457.04</v>
      </c>
      <c r="S454" s="112">
        <v>5</v>
      </c>
      <c r="T454" s="182">
        <v>404</v>
      </c>
      <c r="V454" s="84"/>
      <c r="W454" s="84"/>
      <c r="X454" s="84"/>
      <c r="Y454" s="84"/>
      <c r="Z454" s="84"/>
      <c r="AA454" s="66"/>
      <c r="AB454" s="5"/>
      <c r="AC454" s="5"/>
      <c r="AD454" s="5"/>
      <c r="AE454" s="5"/>
      <c r="AF454" s="5"/>
      <c r="AG454" s="5"/>
      <c r="AH454" s="5"/>
      <c r="AI454" s="5"/>
      <c r="AJ454" s="5"/>
      <c r="AK454" s="5"/>
      <c r="AL454" s="5"/>
      <c r="AM454" s="5"/>
    </row>
    <row r="455" spans="1:39" s="4" customFormat="1" ht="14.5">
      <c r="A455" s="64" t="s">
        <v>713</v>
      </c>
      <c r="B455" s="64" t="s">
        <v>284</v>
      </c>
      <c r="C455" s="64"/>
      <c r="D455" s="64" t="s">
        <v>191</v>
      </c>
      <c r="E455" s="11"/>
      <c r="F455" s="11"/>
      <c r="G455" s="8"/>
      <c r="I455" s="64"/>
      <c r="J455" s="48"/>
      <c r="K455" s="107"/>
      <c r="M455" s="64">
        <v>4</v>
      </c>
      <c r="N455" s="183">
        <v>266.43</v>
      </c>
      <c r="P455" s="112">
        <v>5</v>
      </c>
      <c r="Q455" s="182">
        <v>511.08</v>
      </c>
      <c r="S455" s="112">
        <v>5</v>
      </c>
      <c r="T455" s="182">
        <v>543.69000000000005</v>
      </c>
      <c r="V455" s="84"/>
      <c r="W455" s="84"/>
      <c r="X455" s="84"/>
      <c r="Y455" s="84"/>
      <c r="Z455" s="84"/>
      <c r="AA455" s="66"/>
      <c r="AB455" s="5"/>
      <c r="AC455" s="5"/>
      <c r="AD455" s="5"/>
      <c r="AE455" s="5"/>
      <c r="AF455" s="5"/>
      <c r="AG455" s="5"/>
      <c r="AH455" s="5"/>
      <c r="AI455" s="5"/>
      <c r="AJ455" s="5"/>
      <c r="AK455" s="5"/>
      <c r="AL455" s="5"/>
      <c r="AM455" s="5"/>
    </row>
    <row r="456" spans="1:39" s="4" customFormat="1" ht="14.5">
      <c r="A456" s="64" t="s">
        <v>713</v>
      </c>
      <c r="B456" s="64" t="s">
        <v>285</v>
      </c>
      <c r="C456" s="64"/>
      <c r="D456" s="64" t="s">
        <v>286</v>
      </c>
      <c r="E456" s="11"/>
      <c r="F456" s="11"/>
      <c r="G456" s="8"/>
      <c r="I456" s="64"/>
      <c r="J456" s="48"/>
      <c r="K456" s="107"/>
      <c r="M456" s="64">
        <v>50</v>
      </c>
      <c r="N456" s="183">
        <v>4982.32</v>
      </c>
      <c r="P456" s="112">
        <v>47</v>
      </c>
      <c r="Q456" s="182">
        <v>4235.38</v>
      </c>
      <c r="S456" s="112">
        <v>36</v>
      </c>
      <c r="T456" s="182">
        <v>3025.3</v>
      </c>
      <c r="V456" s="84"/>
      <c r="W456" s="84"/>
      <c r="X456" s="84"/>
      <c r="Y456" s="84"/>
      <c r="Z456" s="84"/>
      <c r="AA456" s="66"/>
      <c r="AB456" s="5"/>
      <c r="AC456" s="5"/>
      <c r="AD456" s="5"/>
      <c r="AE456" s="5"/>
      <c r="AF456" s="5"/>
      <c r="AG456" s="5"/>
      <c r="AH456" s="5"/>
      <c r="AI456" s="5"/>
      <c r="AJ456" s="5"/>
      <c r="AK456" s="5"/>
      <c r="AL456" s="5"/>
      <c r="AM456" s="5"/>
    </row>
    <row r="457" spans="1:39" s="4" customFormat="1" ht="14.5">
      <c r="A457" s="64" t="s">
        <v>713</v>
      </c>
      <c r="B457" s="64" t="s">
        <v>287</v>
      </c>
      <c r="C457" s="64"/>
      <c r="D457" s="64" t="s">
        <v>119</v>
      </c>
      <c r="E457" s="11"/>
      <c r="F457" s="11"/>
      <c r="G457" s="8"/>
      <c r="I457" s="64"/>
      <c r="J457" s="48"/>
      <c r="K457" s="107"/>
      <c r="M457" s="64">
        <v>493</v>
      </c>
      <c r="N457" s="183">
        <v>30933.81</v>
      </c>
      <c r="P457" s="112">
        <v>449</v>
      </c>
      <c r="Q457" s="182">
        <v>30071.57</v>
      </c>
      <c r="S457" s="112">
        <v>252</v>
      </c>
      <c r="T457" s="182">
        <v>17670.02</v>
      </c>
      <c r="V457" s="84"/>
      <c r="W457" s="84"/>
      <c r="X457" s="84"/>
      <c r="Y457" s="84"/>
      <c r="Z457" s="84"/>
      <c r="AA457" s="66"/>
      <c r="AB457" s="5"/>
      <c r="AC457" s="5"/>
      <c r="AD457" s="5"/>
      <c r="AE457" s="5"/>
      <c r="AF457" s="5"/>
      <c r="AG457" s="5"/>
      <c r="AH457" s="5"/>
      <c r="AI457" s="5"/>
      <c r="AJ457" s="5"/>
      <c r="AK457" s="5"/>
      <c r="AL457" s="5"/>
      <c r="AM457" s="5"/>
    </row>
    <row r="458" spans="1:39" s="4" customFormat="1" ht="14.5">
      <c r="A458" s="64" t="s">
        <v>713</v>
      </c>
      <c r="B458" s="64" t="s">
        <v>288</v>
      </c>
      <c r="C458" s="64"/>
      <c r="D458" s="64" t="s">
        <v>289</v>
      </c>
      <c r="E458" s="11"/>
      <c r="F458" s="11"/>
      <c r="G458" s="8"/>
      <c r="I458" s="64"/>
      <c r="J458" s="48"/>
      <c r="K458" s="107"/>
      <c r="M458" s="64">
        <v>20</v>
      </c>
      <c r="N458" s="183">
        <v>2084.04</v>
      </c>
      <c r="P458" s="112">
        <v>13</v>
      </c>
      <c r="Q458" s="182">
        <v>1177.19</v>
      </c>
      <c r="S458" s="112">
        <v>10</v>
      </c>
      <c r="T458" s="182">
        <v>957.39</v>
      </c>
      <c r="V458" s="84"/>
      <c r="W458" s="84"/>
      <c r="X458" s="84"/>
      <c r="Y458" s="84"/>
      <c r="Z458" s="84"/>
      <c r="AA458" s="66"/>
      <c r="AB458" s="5"/>
      <c r="AC458" s="5"/>
      <c r="AD458" s="5"/>
      <c r="AE458" s="5"/>
      <c r="AF458" s="5"/>
      <c r="AG458" s="5"/>
      <c r="AH458" s="5"/>
      <c r="AI458" s="5"/>
      <c r="AJ458" s="5"/>
      <c r="AK458" s="5"/>
      <c r="AL458" s="5"/>
      <c r="AM458" s="5"/>
    </row>
    <row r="459" spans="1:39" s="4" customFormat="1" ht="14.5">
      <c r="A459" s="64" t="s">
        <v>713</v>
      </c>
      <c r="B459" s="64" t="s">
        <v>701</v>
      </c>
      <c r="C459" s="64"/>
      <c r="D459" s="64" t="s">
        <v>289</v>
      </c>
      <c r="E459" s="11"/>
      <c r="F459" s="11"/>
      <c r="G459" s="8"/>
      <c r="I459" s="64"/>
      <c r="J459" s="48"/>
      <c r="K459" s="107"/>
      <c r="M459" s="64"/>
      <c r="N459" s="183"/>
      <c r="P459" s="112">
        <v>18</v>
      </c>
      <c r="Q459" s="182">
        <v>1390.96</v>
      </c>
      <c r="S459" s="112">
        <v>76</v>
      </c>
      <c r="T459" s="182">
        <v>6433.38</v>
      </c>
      <c r="V459" s="84"/>
      <c r="W459" s="84"/>
      <c r="X459" s="84"/>
      <c r="Y459" s="84"/>
      <c r="Z459" s="84"/>
      <c r="AA459" s="66"/>
      <c r="AB459" s="5"/>
      <c r="AC459" s="5"/>
      <c r="AD459" s="5"/>
      <c r="AE459" s="5"/>
      <c r="AF459" s="5"/>
      <c r="AG459" s="5"/>
      <c r="AH459" s="5"/>
      <c r="AI459" s="5"/>
      <c r="AJ459" s="5"/>
      <c r="AK459" s="5"/>
      <c r="AL459" s="5"/>
      <c r="AM459" s="5"/>
    </row>
    <row r="460" spans="1:39" s="4" customFormat="1" ht="14.5">
      <c r="A460" s="64" t="s">
        <v>713</v>
      </c>
      <c r="B460" s="64" t="s">
        <v>290</v>
      </c>
      <c r="C460" s="64"/>
      <c r="D460" s="64" t="s">
        <v>291</v>
      </c>
      <c r="E460" s="11"/>
      <c r="F460" s="11"/>
      <c r="G460" s="8"/>
      <c r="I460" s="64"/>
      <c r="J460" s="48"/>
      <c r="K460" s="107"/>
      <c r="M460" s="64">
        <v>305</v>
      </c>
      <c r="N460" s="183">
        <v>24292.87</v>
      </c>
      <c r="P460" s="112">
        <v>301</v>
      </c>
      <c r="Q460" s="182">
        <v>23975.439999999999</v>
      </c>
      <c r="S460" s="112">
        <v>218</v>
      </c>
      <c r="T460" s="182">
        <v>15588.16</v>
      </c>
      <c r="V460" s="84"/>
      <c r="W460" s="84"/>
      <c r="X460" s="84"/>
      <c r="Y460" s="84"/>
      <c r="Z460" s="84"/>
      <c r="AA460" s="66"/>
      <c r="AB460" s="5"/>
      <c r="AC460" s="5"/>
      <c r="AD460" s="5"/>
      <c r="AE460" s="5"/>
      <c r="AF460" s="5"/>
      <c r="AG460" s="5"/>
      <c r="AH460" s="5"/>
      <c r="AI460" s="5"/>
      <c r="AJ460" s="5"/>
      <c r="AK460" s="5"/>
      <c r="AL460" s="5"/>
      <c r="AM460" s="5"/>
    </row>
    <row r="461" spans="1:39" s="4" customFormat="1" ht="14.5">
      <c r="A461" s="64" t="s">
        <v>713</v>
      </c>
      <c r="B461" s="64" t="s">
        <v>290</v>
      </c>
      <c r="C461" s="64"/>
      <c r="D461" s="64" t="s">
        <v>307</v>
      </c>
      <c r="E461" s="11"/>
      <c r="F461" s="11"/>
      <c r="G461" s="8"/>
      <c r="I461" s="64"/>
      <c r="J461" s="48"/>
      <c r="K461" s="107"/>
      <c r="M461" s="64">
        <v>9</v>
      </c>
      <c r="N461" s="183">
        <v>419.12</v>
      </c>
      <c r="P461" s="112">
        <v>7</v>
      </c>
      <c r="Q461" s="182">
        <v>430.28</v>
      </c>
      <c r="S461" s="112">
        <v>4</v>
      </c>
      <c r="T461" s="182">
        <v>160.19</v>
      </c>
      <c r="V461" s="84"/>
      <c r="W461" s="84"/>
      <c r="X461" s="84"/>
      <c r="Y461" s="84"/>
      <c r="Z461" s="84"/>
      <c r="AA461" s="66"/>
      <c r="AB461" s="5"/>
      <c r="AC461" s="5"/>
      <c r="AD461" s="5"/>
      <c r="AE461" s="5"/>
      <c r="AF461" s="5"/>
      <c r="AG461" s="5"/>
      <c r="AH461" s="5"/>
      <c r="AI461" s="5"/>
      <c r="AJ461" s="5"/>
      <c r="AK461" s="5"/>
      <c r="AL461" s="5"/>
      <c r="AM461" s="5"/>
    </row>
    <row r="462" spans="1:39" s="4" customFormat="1" ht="14.5">
      <c r="A462" s="64" t="s">
        <v>713</v>
      </c>
      <c r="B462" s="64" t="s">
        <v>294</v>
      </c>
      <c r="C462" s="64"/>
      <c r="D462" s="64" t="s">
        <v>293</v>
      </c>
      <c r="E462" s="11"/>
      <c r="F462" s="11"/>
      <c r="G462" s="8"/>
      <c r="I462" s="64"/>
      <c r="J462" s="48"/>
      <c r="K462" s="107"/>
      <c r="M462" s="64">
        <v>105</v>
      </c>
      <c r="N462" s="183">
        <v>3249.94</v>
      </c>
      <c r="P462" s="112">
        <v>102</v>
      </c>
      <c r="Q462" s="182">
        <v>3297.83</v>
      </c>
      <c r="S462" s="112">
        <v>61</v>
      </c>
      <c r="T462" s="182">
        <v>2891.13</v>
      </c>
      <c r="V462" s="84"/>
      <c r="W462" s="84"/>
      <c r="X462" s="84"/>
      <c r="Y462" s="84"/>
      <c r="Z462" s="84"/>
      <c r="AA462" s="66"/>
      <c r="AB462" s="5"/>
      <c r="AC462" s="5"/>
      <c r="AD462" s="5"/>
      <c r="AE462" s="5"/>
      <c r="AF462" s="5"/>
      <c r="AG462" s="5"/>
      <c r="AH462" s="5"/>
      <c r="AI462" s="5"/>
      <c r="AJ462" s="5"/>
      <c r="AK462" s="5"/>
      <c r="AL462" s="5"/>
      <c r="AM462" s="5"/>
    </row>
    <row r="463" spans="1:39" s="4" customFormat="1" ht="14.5">
      <c r="A463" s="64" t="s">
        <v>713</v>
      </c>
      <c r="B463" s="64" t="s">
        <v>295</v>
      </c>
      <c r="C463" s="64"/>
      <c r="D463" s="64" t="s">
        <v>264</v>
      </c>
      <c r="E463" s="11"/>
      <c r="F463" s="11"/>
      <c r="G463" s="8"/>
      <c r="I463" s="64"/>
      <c r="J463" s="48"/>
      <c r="K463" s="107"/>
      <c r="M463" s="64">
        <v>48</v>
      </c>
      <c r="N463" s="183">
        <v>3332.15</v>
      </c>
      <c r="P463" s="112">
        <v>45</v>
      </c>
      <c r="Q463" s="182">
        <v>3829.77</v>
      </c>
      <c r="S463" s="112">
        <v>37</v>
      </c>
      <c r="T463" s="182">
        <v>2941.59</v>
      </c>
      <c r="V463" s="84"/>
      <c r="W463" s="84"/>
      <c r="X463" s="84"/>
      <c r="Y463" s="84"/>
      <c r="Z463" s="84"/>
      <c r="AA463" s="66"/>
      <c r="AB463" s="5"/>
      <c r="AC463" s="5"/>
      <c r="AD463" s="5"/>
      <c r="AE463" s="5"/>
      <c r="AF463" s="5"/>
      <c r="AG463" s="5"/>
      <c r="AH463" s="5"/>
      <c r="AI463" s="5"/>
      <c r="AJ463" s="5"/>
      <c r="AK463" s="5"/>
      <c r="AL463" s="5"/>
      <c r="AM463" s="5"/>
    </row>
    <row r="464" spans="1:39" s="4" customFormat="1" ht="14.5">
      <c r="A464" s="64" t="s">
        <v>713</v>
      </c>
      <c r="B464" s="64" t="s">
        <v>735</v>
      </c>
      <c r="C464" s="64"/>
      <c r="D464" s="64" t="s">
        <v>264</v>
      </c>
      <c r="E464" s="11"/>
      <c r="F464" s="11"/>
      <c r="G464" s="8"/>
      <c r="I464" s="64"/>
      <c r="J464" s="48"/>
      <c r="K464" s="107"/>
      <c r="M464" s="64">
        <v>5</v>
      </c>
      <c r="N464" s="183">
        <v>477.54</v>
      </c>
      <c r="P464" s="112"/>
      <c r="Q464" s="182"/>
      <c r="S464" s="112"/>
      <c r="T464" s="182"/>
      <c r="V464" s="84"/>
      <c r="W464" s="84"/>
      <c r="X464" s="84"/>
      <c r="Y464" s="84"/>
      <c r="Z464" s="84"/>
      <c r="AA464" s="66"/>
      <c r="AB464" s="5"/>
      <c r="AC464" s="5"/>
      <c r="AD464" s="5"/>
      <c r="AE464" s="5"/>
      <c r="AF464" s="5"/>
      <c r="AG464" s="5"/>
      <c r="AH464" s="5"/>
      <c r="AI464" s="5"/>
      <c r="AJ464" s="5"/>
      <c r="AK464" s="5"/>
      <c r="AL464" s="5"/>
      <c r="AM464" s="5"/>
    </row>
    <row r="465" spans="1:39" s="4" customFormat="1" ht="14.5">
      <c r="A465" s="64" t="s">
        <v>713</v>
      </c>
      <c r="B465" s="64" t="s">
        <v>296</v>
      </c>
      <c r="C465" s="64"/>
      <c r="D465" s="64" t="s">
        <v>122</v>
      </c>
      <c r="E465" s="11"/>
      <c r="F465" s="11"/>
      <c r="G465" s="8"/>
      <c r="I465" s="64"/>
      <c r="J465" s="48"/>
      <c r="K465" s="107"/>
      <c r="M465" s="64">
        <v>35</v>
      </c>
      <c r="N465" s="183">
        <v>3037.88</v>
      </c>
      <c r="P465" s="112">
        <v>41</v>
      </c>
      <c r="Q465" s="182">
        <v>3542.52</v>
      </c>
      <c r="S465" s="112">
        <v>35</v>
      </c>
      <c r="T465" s="182">
        <v>3369.92</v>
      </c>
      <c r="V465" s="84"/>
      <c r="W465" s="84"/>
      <c r="X465" s="84"/>
      <c r="Y465" s="84"/>
      <c r="Z465" s="84"/>
      <c r="AA465" s="66"/>
      <c r="AB465" s="5"/>
      <c r="AC465" s="5"/>
      <c r="AD465" s="5"/>
      <c r="AE465" s="5"/>
      <c r="AF465" s="5"/>
      <c r="AG465" s="5"/>
      <c r="AH465" s="5"/>
      <c r="AI465" s="5"/>
      <c r="AJ465" s="5"/>
      <c r="AK465" s="5"/>
      <c r="AL465" s="5"/>
      <c r="AM465" s="5"/>
    </row>
    <row r="466" spans="1:39" s="4" customFormat="1" ht="14.5">
      <c r="A466" s="64" t="s">
        <v>713</v>
      </c>
      <c r="B466" s="64" t="s">
        <v>297</v>
      </c>
      <c r="C466" s="64"/>
      <c r="D466" s="64" t="s">
        <v>272</v>
      </c>
      <c r="E466" s="11"/>
      <c r="F466" s="11"/>
      <c r="G466" s="8"/>
      <c r="I466" s="64"/>
      <c r="J466" s="48"/>
      <c r="K466" s="107"/>
      <c r="M466" s="64">
        <v>2</v>
      </c>
      <c r="N466" s="183">
        <v>122.23</v>
      </c>
      <c r="P466" s="112"/>
      <c r="Q466" s="182"/>
      <c r="S466" s="112"/>
      <c r="T466" s="182"/>
      <c r="V466" s="84"/>
      <c r="W466" s="84"/>
      <c r="X466" s="84"/>
      <c r="Y466" s="84"/>
      <c r="Z466" s="84"/>
      <c r="AA466" s="66"/>
      <c r="AB466" s="5"/>
      <c r="AC466" s="5"/>
      <c r="AD466" s="5"/>
      <c r="AE466" s="5"/>
      <c r="AF466" s="5"/>
      <c r="AG466" s="5"/>
      <c r="AH466" s="5"/>
      <c r="AI466" s="5"/>
      <c r="AJ466" s="5"/>
      <c r="AK466" s="5"/>
      <c r="AL466" s="5"/>
      <c r="AM466" s="5"/>
    </row>
    <row r="467" spans="1:39" s="4" customFormat="1" ht="14.5">
      <c r="A467" s="64" t="s">
        <v>713</v>
      </c>
      <c r="B467" s="64" t="s">
        <v>298</v>
      </c>
      <c r="C467" s="64"/>
      <c r="D467" s="64" t="s">
        <v>299</v>
      </c>
      <c r="E467" s="11"/>
      <c r="F467" s="11"/>
      <c r="G467" s="8"/>
      <c r="I467" s="64"/>
      <c r="J467" s="48"/>
      <c r="K467" s="107"/>
      <c r="M467" s="64">
        <v>3</v>
      </c>
      <c r="N467" s="183">
        <v>146.32</v>
      </c>
      <c r="P467" s="112">
        <v>2</v>
      </c>
      <c r="Q467" s="182">
        <v>189.54</v>
      </c>
      <c r="S467" s="112">
        <v>2</v>
      </c>
      <c r="T467" s="182">
        <v>84.51</v>
      </c>
      <c r="V467" s="84"/>
      <c r="W467" s="84"/>
      <c r="X467" s="84"/>
      <c r="Y467" s="84"/>
      <c r="Z467" s="84"/>
      <c r="AA467" s="66"/>
      <c r="AB467" s="5"/>
      <c r="AC467" s="5"/>
      <c r="AD467" s="5"/>
      <c r="AE467" s="5"/>
      <c r="AF467" s="5"/>
      <c r="AG467" s="5"/>
      <c r="AH467" s="5"/>
      <c r="AI467" s="5"/>
      <c r="AJ467" s="5"/>
      <c r="AK467" s="5"/>
      <c r="AL467" s="5"/>
      <c r="AM467" s="5"/>
    </row>
    <row r="468" spans="1:39" s="4" customFormat="1" ht="14.5">
      <c r="A468" s="64" t="s">
        <v>713</v>
      </c>
      <c r="B468" s="64" t="s">
        <v>300</v>
      </c>
      <c r="C468" s="64"/>
      <c r="D468" s="64" t="s">
        <v>158</v>
      </c>
      <c r="E468" s="11"/>
      <c r="F468" s="11"/>
      <c r="G468" s="8"/>
      <c r="I468" s="64"/>
      <c r="J468" s="48"/>
      <c r="K468" s="107"/>
      <c r="M468" s="64">
        <v>1</v>
      </c>
      <c r="N468" s="183">
        <v>130.44999999999999</v>
      </c>
      <c r="P468" s="112">
        <v>1</v>
      </c>
      <c r="Q468" s="182">
        <v>112.94</v>
      </c>
      <c r="S468" s="112">
        <v>3</v>
      </c>
      <c r="T468" s="182">
        <v>244.62</v>
      </c>
      <c r="V468" s="84"/>
      <c r="W468" s="84"/>
      <c r="X468" s="84"/>
      <c r="Y468" s="84"/>
      <c r="Z468" s="84"/>
      <c r="AA468" s="66"/>
      <c r="AB468" s="5"/>
      <c r="AC468" s="5"/>
      <c r="AD468" s="5"/>
      <c r="AE468" s="5"/>
      <c r="AF468" s="5"/>
      <c r="AG468" s="5"/>
      <c r="AH468" s="5"/>
      <c r="AI468" s="5"/>
      <c r="AJ468" s="5"/>
      <c r="AK468" s="5"/>
      <c r="AL468" s="5"/>
      <c r="AM468" s="5"/>
    </row>
    <row r="469" spans="1:39" s="4" customFormat="1" ht="14.5">
      <c r="A469" s="64" t="s">
        <v>713</v>
      </c>
      <c r="B469" s="64" t="s">
        <v>301</v>
      </c>
      <c r="C469" s="64"/>
      <c r="D469" s="64" t="s">
        <v>191</v>
      </c>
      <c r="E469" s="11"/>
      <c r="F469" s="11"/>
      <c r="G469" s="8"/>
      <c r="I469" s="64"/>
      <c r="J469" s="48"/>
      <c r="K469" s="107"/>
      <c r="M469" s="64">
        <v>1</v>
      </c>
      <c r="N469" s="183">
        <v>42.98</v>
      </c>
      <c r="P469" s="112"/>
      <c r="Q469" s="182"/>
      <c r="S469" s="112"/>
      <c r="T469" s="182"/>
      <c r="V469" s="84"/>
      <c r="W469" s="84"/>
      <c r="X469" s="84"/>
      <c r="Y469" s="84"/>
      <c r="Z469" s="84"/>
      <c r="AA469" s="66"/>
      <c r="AB469" s="5"/>
      <c r="AC469" s="5"/>
      <c r="AD469" s="5"/>
      <c r="AE469" s="5"/>
      <c r="AF469" s="5"/>
      <c r="AG469" s="5"/>
      <c r="AH469" s="5"/>
      <c r="AI469" s="5"/>
      <c r="AJ469" s="5"/>
      <c r="AK469" s="5"/>
      <c r="AL469" s="5"/>
      <c r="AM469" s="5"/>
    </row>
    <row r="470" spans="1:39" s="4" customFormat="1" ht="14.5">
      <c r="A470" s="64" t="s">
        <v>713</v>
      </c>
      <c r="B470" s="64" t="s">
        <v>301</v>
      </c>
      <c r="C470" s="64"/>
      <c r="D470" s="64" t="s">
        <v>91</v>
      </c>
      <c r="E470" s="11"/>
      <c r="F470" s="11"/>
      <c r="G470" s="8"/>
      <c r="I470" s="64"/>
      <c r="J470" s="48"/>
      <c r="K470" s="107"/>
      <c r="M470" s="64">
        <v>1</v>
      </c>
      <c r="N470" s="183">
        <v>31.53</v>
      </c>
      <c r="P470" s="112"/>
      <c r="Q470" s="182"/>
      <c r="S470" s="112"/>
      <c r="T470" s="182"/>
      <c r="V470" s="84"/>
      <c r="W470" s="84"/>
      <c r="X470" s="84"/>
      <c r="Y470" s="84"/>
      <c r="Z470" s="84"/>
      <c r="AA470" s="66"/>
      <c r="AB470" s="5"/>
      <c r="AC470" s="5"/>
      <c r="AD470" s="5"/>
      <c r="AE470" s="5"/>
      <c r="AF470" s="5"/>
      <c r="AG470" s="5"/>
      <c r="AH470" s="5"/>
      <c r="AI470" s="5"/>
      <c r="AJ470" s="5"/>
      <c r="AK470" s="5"/>
      <c r="AL470" s="5"/>
      <c r="AM470" s="5"/>
    </row>
    <row r="471" spans="1:39" s="4" customFormat="1" ht="14.5">
      <c r="A471" s="64" t="s">
        <v>713</v>
      </c>
      <c r="B471" s="64" t="s">
        <v>301</v>
      </c>
      <c r="C471" s="64"/>
      <c r="D471" s="64" t="s">
        <v>124</v>
      </c>
      <c r="E471" s="11"/>
      <c r="F471" s="11"/>
      <c r="G471" s="8"/>
      <c r="I471" s="64"/>
      <c r="J471" s="48"/>
      <c r="K471" s="107"/>
      <c r="M471" s="64">
        <v>825</v>
      </c>
      <c r="N471" s="183">
        <v>73900.929999999993</v>
      </c>
      <c r="P471" s="112">
        <v>767</v>
      </c>
      <c r="Q471" s="182">
        <v>71137.77</v>
      </c>
      <c r="S471" s="112">
        <v>584</v>
      </c>
      <c r="T471" s="182">
        <v>52323.44</v>
      </c>
      <c r="V471" s="84"/>
      <c r="W471" s="84"/>
      <c r="X471" s="84"/>
      <c r="Y471" s="84"/>
      <c r="Z471" s="84"/>
      <c r="AA471" s="66"/>
      <c r="AB471" s="5"/>
      <c r="AC471" s="5"/>
      <c r="AD471" s="5"/>
      <c r="AE471" s="5"/>
      <c r="AF471" s="5"/>
      <c r="AG471" s="5"/>
      <c r="AH471" s="5"/>
      <c r="AI471" s="5"/>
      <c r="AJ471" s="5"/>
      <c r="AK471" s="5"/>
      <c r="AL471" s="5"/>
      <c r="AM471" s="5"/>
    </row>
    <row r="472" spans="1:39" s="4" customFormat="1" ht="14.5">
      <c r="A472" s="64" t="s">
        <v>713</v>
      </c>
      <c r="B472" s="64" t="s">
        <v>302</v>
      </c>
      <c r="C472" s="64"/>
      <c r="D472" s="64" t="s">
        <v>144</v>
      </c>
      <c r="E472" s="11"/>
      <c r="F472" s="11"/>
      <c r="G472" s="8"/>
      <c r="I472" s="64"/>
      <c r="J472" s="48"/>
      <c r="K472" s="107"/>
      <c r="M472" s="64">
        <v>30</v>
      </c>
      <c r="N472" s="183">
        <v>2823.37</v>
      </c>
      <c r="P472" s="112">
        <v>25</v>
      </c>
      <c r="Q472" s="182">
        <v>2783.99</v>
      </c>
      <c r="S472" s="112">
        <v>22</v>
      </c>
      <c r="T472" s="182">
        <v>1910.85</v>
      </c>
      <c r="V472" s="84"/>
      <c r="W472" s="84"/>
      <c r="X472" s="84"/>
      <c r="Y472" s="84"/>
      <c r="Z472" s="84"/>
      <c r="AA472" s="66"/>
      <c r="AB472" s="5"/>
      <c r="AC472" s="5"/>
      <c r="AD472" s="5"/>
      <c r="AE472" s="5"/>
      <c r="AF472" s="5"/>
      <c r="AG472" s="5"/>
      <c r="AH472" s="5"/>
      <c r="AI472" s="5"/>
      <c r="AJ472" s="5"/>
      <c r="AK472" s="5"/>
      <c r="AL472" s="5"/>
      <c r="AM472" s="5"/>
    </row>
    <row r="473" spans="1:39" s="4" customFormat="1" ht="14.5">
      <c r="A473" s="64" t="s">
        <v>713</v>
      </c>
      <c r="B473" s="64" t="s">
        <v>303</v>
      </c>
      <c r="C473" s="64"/>
      <c r="D473" s="64" t="s">
        <v>102</v>
      </c>
      <c r="E473" s="11"/>
      <c r="F473" s="11"/>
      <c r="G473" s="8"/>
      <c r="I473" s="64"/>
      <c r="J473" s="48"/>
      <c r="K473" s="107"/>
      <c r="M473" s="64">
        <v>16</v>
      </c>
      <c r="N473" s="183">
        <v>1748.2</v>
      </c>
      <c r="P473" s="112"/>
      <c r="Q473" s="182"/>
      <c r="S473" s="112"/>
      <c r="T473" s="182"/>
      <c r="V473" s="84"/>
      <c r="W473" s="84"/>
      <c r="X473" s="84"/>
      <c r="Y473" s="84"/>
      <c r="Z473" s="84"/>
      <c r="AA473" s="66"/>
      <c r="AB473" s="5"/>
      <c r="AC473" s="5"/>
      <c r="AD473" s="5"/>
      <c r="AE473" s="5"/>
      <c r="AF473" s="5"/>
      <c r="AG473" s="5"/>
      <c r="AH473" s="5"/>
      <c r="AI473" s="5"/>
      <c r="AJ473" s="5"/>
      <c r="AK473" s="5"/>
      <c r="AL473" s="5"/>
      <c r="AM473" s="5"/>
    </row>
    <row r="474" spans="1:39" s="4" customFormat="1" ht="14.5">
      <c r="A474" s="64" t="s">
        <v>713</v>
      </c>
      <c r="B474" s="64" t="s">
        <v>303</v>
      </c>
      <c r="C474" s="64"/>
      <c r="D474" s="64" t="s">
        <v>89</v>
      </c>
      <c r="E474" s="11"/>
      <c r="F474" s="11"/>
      <c r="G474" s="8"/>
      <c r="I474" s="64"/>
      <c r="J474" s="48"/>
      <c r="K474" s="107"/>
      <c r="M474" s="64">
        <v>303</v>
      </c>
      <c r="N474" s="183">
        <v>27541.79</v>
      </c>
      <c r="P474" s="112">
        <v>298</v>
      </c>
      <c r="Q474" s="182">
        <v>28512.45</v>
      </c>
      <c r="S474" s="112">
        <v>236</v>
      </c>
      <c r="T474" s="182">
        <v>20265.53</v>
      </c>
      <c r="V474" s="84"/>
      <c r="W474" s="84"/>
      <c r="X474" s="84"/>
      <c r="Y474" s="84"/>
      <c r="Z474" s="84"/>
      <c r="AA474" s="66"/>
      <c r="AB474" s="5"/>
      <c r="AC474" s="5"/>
      <c r="AD474" s="5"/>
      <c r="AE474" s="5"/>
      <c r="AF474" s="5"/>
      <c r="AG474" s="5"/>
      <c r="AH474" s="5"/>
      <c r="AI474" s="5"/>
      <c r="AJ474" s="5"/>
      <c r="AK474" s="5"/>
      <c r="AL474" s="5"/>
      <c r="AM474" s="5"/>
    </row>
    <row r="475" spans="1:39" s="4" customFormat="1" ht="14.5">
      <c r="A475" s="64" t="s">
        <v>713</v>
      </c>
      <c r="B475" s="64" t="s">
        <v>304</v>
      </c>
      <c r="C475" s="64"/>
      <c r="D475" s="64" t="s">
        <v>305</v>
      </c>
      <c r="E475" s="11"/>
      <c r="F475" s="11"/>
      <c r="G475" s="8"/>
      <c r="I475" s="64"/>
      <c r="J475" s="48"/>
      <c r="K475" s="107"/>
      <c r="M475" s="64">
        <v>6</v>
      </c>
      <c r="N475" s="183">
        <v>627.91999999999996</v>
      </c>
      <c r="P475" s="112">
        <v>4</v>
      </c>
      <c r="Q475" s="182">
        <v>368.47</v>
      </c>
      <c r="S475" s="112">
        <v>3</v>
      </c>
      <c r="T475" s="182">
        <v>441.56</v>
      </c>
      <c r="V475" s="84"/>
      <c r="W475" s="84"/>
      <c r="X475" s="84"/>
      <c r="Y475" s="84"/>
      <c r="Z475" s="84"/>
      <c r="AA475" s="66"/>
      <c r="AB475" s="5"/>
      <c r="AC475" s="5"/>
      <c r="AD475" s="5"/>
      <c r="AE475" s="5"/>
      <c r="AF475" s="5"/>
      <c r="AG475" s="5"/>
      <c r="AH475" s="5"/>
      <c r="AI475" s="5"/>
      <c r="AJ475" s="5"/>
      <c r="AK475" s="5"/>
      <c r="AL475" s="5"/>
      <c r="AM475" s="5"/>
    </row>
    <row r="476" spans="1:39" s="4" customFormat="1" ht="14.5">
      <c r="A476" s="64" t="s">
        <v>713</v>
      </c>
      <c r="B476" s="64" t="s">
        <v>736</v>
      </c>
      <c r="C476" s="64"/>
      <c r="D476" s="64" t="s">
        <v>305</v>
      </c>
      <c r="E476" s="11"/>
      <c r="F476" s="11"/>
      <c r="G476" s="8"/>
      <c r="I476" s="64"/>
      <c r="J476" s="48"/>
      <c r="K476" s="107"/>
      <c r="M476" s="64">
        <v>4</v>
      </c>
      <c r="N476" s="183">
        <v>435.65</v>
      </c>
      <c r="P476" s="112"/>
      <c r="Q476" s="182"/>
      <c r="S476" s="112"/>
      <c r="T476" s="182"/>
      <c r="V476" s="84"/>
      <c r="W476" s="84"/>
      <c r="X476" s="84"/>
      <c r="Y476" s="84"/>
      <c r="Z476" s="84"/>
      <c r="AA476" s="66"/>
      <c r="AB476" s="5"/>
      <c r="AC476" s="5"/>
      <c r="AD476" s="5"/>
      <c r="AE476" s="5"/>
      <c r="AF476" s="5"/>
      <c r="AG476" s="5"/>
      <c r="AH476" s="5"/>
      <c r="AI476" s="5"/>
      <c r="AJ476" s="5"/>
      <c r="AK476" s="5"/>
      <c r="AL476" s="5"/>
      <c r="AM476" s="5"/>
    </row>
    <row r="477" spans="1:39" s="4" customFormat="1" ht="14.5">
      <c r="A477" s="64" t="s">
        <v>713</v>
      </c>
      <c r="B477" s="64" t="s">
        <v>737</v>
      </c>
      <c r="C477" s="64"/>
      <c r="D477" s="64" t="s">
        <v>305</v>
      </c>
      <c r="E477" s="11"/>
      <c r="F477" s="11"/>
      <c r="G477" s="8"/>
      <c r="I477" s="64"/>
      <c r="J477" s="48"/>
      <c r="K477" s="107"/>
      <c r="M477" s="64"/>
      <c r="N477" s="183"/>
      <c r="P477" s="112"/>
      <c r="Q477" s="182"/>
      <c r="S477" s="112">
        <v>1</v>
      </c>
      <c r="T477" s="182">
        <v>150</v>
      </c>
      <c r="V477" s="84"/>
      <c r="W477" s="84"/>
      <c r="X477" s="84"/>
      <c r="Y477" s="84"/>
      <c r="Z477" s="84"/>
      <c r="AA477" s="66"/>
      <c r="AB477" s="5"/>
      <c r="AC477" s="5"/>
      <c r="AD477" s="5"/>
      <c r="AE477" s="5"/>
      <c r="AF477" s="5"/>
      <c r="AG477" s="5"/>
      <c r="AH477" s="5"/>
      <c r="AI477" s="5"/>
      <c r="AJ477" s="5"/>
      <c r="AK477" s="5"/>
      <c r="AL477" s="5"/>
      <c r="AM477" s="5"/>
    </row>
    <row r="478" spans="1:39" s="4" customFormat="1" ht="14.5">
      <c r="A478" s="64" t="s">
        <v>713</v>
      </c>
      <c r="B478" s="64" t="s">
        <v>738</v>
      </c>
      <c r="C478" s="64"/>
      <c r="D478" s="64" t="s">
        <v>307</v>
      </c>
      <c r="E478" s="11"/>
      <c r="F478" s="11"/>
      <c r="G478" s="8"/>
      <c r="I478" s="64"/>
      <c r="J478" s="48"/>
      <c r="K478" s="107"/>
      <c r="M478" s="64">
        <v>16</v>
      </c>
      <c r="N478" s="183">
        <v>1820.8</v>
      </c>
      <c r="P478" s="112">
        <v>12</v>
      </c>
      <c r="Q478" s="182">
        <v>1408.96</v>
      </c>
      <c r="S478" s="112">
        <v>15</v>
      </c>
      <c r="T478" s="182">
        <v>1500.05</v>
      </c>
      <c r="V478" s="84"/>
      <c r="W478" s="84"/>
      <c r="X478" s="84"/>
      <c r="Y478" s="84"/>
      <c r="Z478" s="84"/>
      <c r="AA478" s="66"/>
      <c r="AB478" s="5"/>
      <c r="AC478" s="5"/>
      <c r="AD478" s="5"/>
      <c r="AE478" s="5"/>
      <c r="AF478" s="5"/>
      <c r="AG478" s="5"/>
      <c r="AH478" s="5"/>
      <c r="AI478" s="5"/>
      <c r="AJ478" s="5"/>
      <c r="AK478" s="5"/>
      <c r="AL478" s="5"/>
      <c r="AM478" s="5"/>
    </row>
    <row r="479" spans="1:39" s="4" customFormat="1" ht="14.5">
      <c r="A479" s="64" t="s">
        <v>713</v>
      </c>
      <c r="B479" s="64" t="s">
        <v>308</v>
      </c>
      <c r="C479" s="64"/>
      <c r="D479" s="64" t="s">
        <v>150</v>
      </c>
      <c r="E479" s="11"/>
      <c r="F479" s="11"/>
      <c r="G479" s="8"/>
      <c r="I479" s="64"/>
      <c r="J479" s="48"/>
      <c r="K479" s="107"/>
      <c r="M479" s="64">
        <v>1591</v>
      </c>
      <c r="N479" s="183">
        <v>147709.16</v>
      </c>
      <c r="P479" s="112">
        <v>1395</v>
      </c>
      <c r="Q479" s="182">
        <v>135418.96</v>
      </c>
      <c r="S479" s="112">
        <v>889</v>
      </c>
      <c r="T479" s="182">
        <v>73152.27</v>
      </c>
      <c r="V479" s="84"/>
      <c r="W479" s="84"/>
      <c r="X479" s="84"/>
      <c r="Y479" s="84"/>
      <c r="Z479" s="84"/>
      <c r="AA479" s="66"/>
      <c r="AB479" s="5"/>
      <c r="AC479" s="5"/>
      <c r="AD479" s="5"/>
      <c r="AE479" s="5"/>
      <c r="AF479" s="5"/>
      <c r="AG479" s="5"/>
      <c r="AH479" s="5"/>
      <c r="AI479" s="5"/>
      <c r="AJ479" s="5"/>
      <c r="AK479" s="5"/>
      <c r="AL479" s="5"/>
      <c r="AM479" s="5"/>
    </row>
    <row r="480" spans="1:39" s="4" customFormat="1" ht="14.5">
      <c r="A480" s="64" t="s">
        <v>713</v>
      </c>
      <c r="B480" s="64" t="s">
        <v>703</v>
      </c>
      <c r="C480" s="64"/>
      <c r="D480" s="64" t="s">
        <v>150</v>
      </c>
      <c r="E480" s="11"/>
      <c r="F480" s="11"/>
      <c r="G480" s="8"/>
      <c r="I480" s="64"/>
      <c r="J480" s="48"/>
      <c r="K480" s="107"/>
      <c r="M480" s="64"/>
      <c r="N480" s="183"/>
      <c r="P480" s="112">
        <v>45</v>
      </c>
      <c r="Q480" s="182">
        <v>3227.31</v>
      </c>
      <c r="S480" s="112">
        <v>135</v>
      </c>
      <c r="T480" s="182">
        <v>10447.5</v>
      </c>
      <c r="V480" s="84"/>
      <c r="W480" s="84"/>
      <c r="X480" s="84"/>
      <c r="Y480" s="84"/>
      <c r="Z480" s="84"/>
      <c r="AA480" s="66"/>
      <c r="AB480" s="5"/>
      <c r="AC480" s="5"/>
      <c r="AD480" s="5"/>
      <c r="AE480" s="5"/>
      <c r="AF480" s="5"/>
      <c r="AG480" s="5"/>
      <c r="AH480" s="5"/>
      <c r="AI480" s="5"/>
      <c r="AJ480" s="5"/>
      <c r="AK480" s="5"/>
      <c r="AL480" s="5"/>
      <c r="AM480" s="5"/>
    </row>
    <row r="481" spans="1:39" s="4" customFormat="1" ht="14.5">
      <c r="A481" s="64" t="s">
        <v>713</v>
      </c>
      <c r="B481" s="64" t="s">
        <v>309</v>
      </c>
      <c r="C481" s="64"/>
      <c r="D481" s="64" t="s">
        <v>310</v>
      </c>
      <c r="E481" s="11"/>
      <c r="F481" s="11"/>
      <c r="G481" s="8"/>
      <c r="I481" s="64"/>
      <c r="J481" s="48"/>
      <c r="K481" s="107"/>
      <c r="M481" s="64">
        <v>22</v>
      </c>
      <c r="N481" s="183">
        <v>1905.86</v>
      </c>
      <c r="P481" s="112">
        <v>22</v>
      </c>
      <c r="Q481" s="182">
        <v>2177.12</v>
      </c>
      <c r="S481" s="112">
        <v>22</v>
      </c>
      <c r="T481" s="182">
        <v>2448.35</v>
      </c>
      <c r="V481" s="84"/>
      <c r="W481" s="84"/>
      <c r="X481" s="84"/>
      <c r="Y481" s="84"/>
      <c r="Z481" s="84"/>
      <c r="AA481" s="66"/>
      <c r="AB481" s="5"/>
      <c r="AC481" s="5"/>
      <c r="AD481" s="5"/>
      <c r="AE481" s="5"/>
      <c r="AF481" s="5"/>
      <c r="AG481" s="5"/>
      <c r="AH481" s="5"/>
      <c r="AI481" s="5"/>
      <c r="AJ481" s="5"/>
      <c r="AK481" s="5"/>
      <c r="AL481" s="5"/>
      <c r="AM481" s="5"/>
    </row>
    <row r="482" spans="1:39" s="4" customFormat="1" ht="14.5">
      <c r="A482" s="64" t="s">
        <v>713</v>
      </c>
      <c r="B482" s="64" t="s">
        <v>739</v>
      </c>
      <c r="C482" s="64"/>
      <c r="D482" s="64" t="s">
        <v>312</v>
      </c>
      <c r="E482" s="11"/>
      <c r="F482" s="11"/>
      <c r="G482" s="8"/>
      <c r="I482" s="64"/>
      <c r="J482" s="48"/>
      <c r="K482" s="107"/>
      <c r="M482" s="64"/>
      <c r="N482" s="183"/>
      <c r="P482" s="112"/>
      <c r="Q482" s="182"/>
      <c r="S482" s="112">
        <v>1</v>
      </c>
      <c r="T482" s="182">
        <v>150</v>
      </c>
      <c r="V482" s="84"/>
      <c r="W482" s="84"/>
      <c r="X482" s="84"/>
      <c r="Y482" s="84"/>
      <c r="Z482" s="84"/>
      <c r="AA482" s="66"/>
      <c r="AB482" s="5"/>
      <c r="AC482" s="5"/>
      <c r="AD482" s="5"/>
      <c r="AE482" s="5"/>
      <c r="AF482" s="5"/>
      <c r="AG482" s="5"/>
      <c r="AH482" s="5"/>
      <c r="AI482" s="5"/>
      <c r="AJ482" s="5"/>
      <c r="AK482" s="5"/>
      <c r="AL482" s="5"/>
      <c r="AM482" s="5"/>
    </row>
    <row r="483" spans="1:39" s="4" customFormat="1" ht="14.5">
      <c r="A483" s="64" t="s">
        <v>713</v>
      </c>
      <c r="B483" s="64" t="s">
        <v>311</v>
      </c>
      <c r="C483" s="64"/>
      <c r="D483" s="64" t="s">
        <v>312</v>
      </c>
      <c r="E483" s="11"/>
      <c r="F483" s="11"/>
      <c r="G483" s="8"/>
      <c r="I483" s="64"/>
      <c r="J483" s="48"/>
      <c r="K483" s="107"/>
      <c r="M483" s="64">
        <v>163</v>
      </c>
      <c r="N483" s="183">
        <v>8449.3700000000008</v>
      </c>
      <c r="P483" s="112">
        <v>164</v>
      </c>
      <c r="Q483" s="182">
        <v>9206.2199999999993</v>
      </c>
      <c r="S483" s="112">
        <v>93</v>
      </c>
      <c r="T483" s="182">
        <v>5697.89</v>
      </c>
      <c r="V483" s="84"/>
      <c r="W483" s="84"/>
      <c r="X483" s="84"/>
      <c r="Y483" s="84"/>
      <c r="Z483" s="84"/>
      <c r="AA483" s="66"/>
      <c r="AB483" s="5"/>
      <c r="AC483" s="5"/>
      <c r="AD483" s="5"/>
      <c r="AE483" s="5"/>
      <c r="AF483" s="5"/>
      <c r="AG483" s="5"/>
      <c r="AH483" s="5"/>
      <c r="AI483" s="5"/>
      <c r="AJ483" s="5"/>
      <c r="AK483" s="5"/>
      <c r="AL483" s="5"/>
      <c r="AM483" s="5"/>
    </row>
    <row r="484" spans="1:39" s="4" customFormat="1" ht="14.5">
      <c r="A484" s="64" t="s">
        <v>713</v>
      </c>
      <c r="B484" s="64" t="s">
        <v>313</v>
      </c>
      <c r="C484" s="64"/>
      <c r="D484" s="64" t="s">
        <v>314</v>
      </c>
      <c r="E484" s="11"/>
      <c r="F484" s="11"/>
      <c r="G484" s="8"/>
      <c r="I484" s="64"/>
      <c r="J484" s="48"/>
      <c r="K484" s="107"/>
      <c r="M484" s="64">
        <v>38</v>
      </c>
      <c r="N484" s="183">
        <v>4539.8500000000004</v>
      </c>
      <c r="P484" s="112">
        <v>24</v>
      </c>
      <c r="Q484" s="182">
        <v>3173.15</v>
      </c>
      <c r="S484" s="112">
        <v>24</v>
      </c>
      <c r="T484" s="182">
        <v>2563.61</v>
      </c>
      <c r="V484" s="84"/>
      <c r="W484" s="84"/>
      <c r="X484" s="84"/>
      <c r="Y484" s="84"/>
      <c r="Z484" s="84"/>
      <c r="AA484" s="66"/>
      <c r="AB484" s="5"/>
      <c r="AC484" s="5"/>
      <c r="AD484" s="5"/>
      <c r="AE484" s="5"/>
      <c r="AF484" s="5"/>
      <c r="AG484" s="5"/>
      <c r="AH484" s="5"/>
      <c r="AI484" s="5"/>
      <c r="AJ484" s="5"/>
      <c r="AK484" s="5"/>
      <c r="AL484" s="5"/>
      <c r="AM484" s="5"/>
    </row>
    <row r="485" spans="1:39" s="4" customFormat="1" ht="14.5">
      <c r="A485" s="64" t="s">
        <v>713</v>
      </c>
      <c r="B485" s="64" t="s">
        <v>315</v>
      </c>
      <c r="C485" s="64"/>
      <c r="D485" s="64" t="s">
        <v>108</v>
      </c>
      <c r="E485" s="11"/>
      <c r="F485" s="11"/>
      <c r="G485" s="8"/>
      <c r="I485" s="64"/>
      <c r="J485" s="48"/>
      <c r="K485" s="107"/>
      <c r="M485" s="64">
        <v>63</v>
      </c>
      <c r="N485" s="183">
        <v>6240.59</v>
      </c>
      <c r="P485" s="112">
        <v>68</v>
      </c>
      <c r="Q485" s="182">
        <v>6862.61</v>
      </c>
      <c r="S485" s="112">
        <v>56</v>
      </c>
      <c r="T485" s="182">
        <v>5353.41</v>
      </c>
      <c r="V485" s="84"/>
      <c r="W485" s="84"/>
      <c r="X485" s="84"/>
      <c r="Y485" s="84"/>
      <c r="Z485" s="84"/>
      <c r="AA485" s="66"/>
      <c r="AB485" s="5"/>
      <c r="AC485" s="5"/>
      <c r="AD485" s="5"/>
      <c r="AE485" s="5"/>
      <c r="AF485" s="5"/>
      <c r="AG485" s="5"/>
      <c r="AH485" s="5"/>
      <c r="AI485" s="5"/>
      <c r="AJ485" s="5"/>
      <c r="AK485" s="5"/>
      <c r="AL485" s="5"/>
      <c r="AM485" s="5"/>
    </row>
    <row r="486" spans="1:39" s="4" customFormat="1" ht="14.5">
      <c r="A486" s="64" t="s">
        <v>713</v>
      </c>
      <c r="B486" s="64" t="s">
        <v>494</v>
      </c>
      <c r="C486" s="64"/>
      <c r="D486" s="64" t="s">
        <v>91</v>
      </c>
      <c r="E486" s="11"/>
      <c r="F486" s="11"/>
      <c r="G486" s="8"/>
      <c r="I486" s="64"/>
      <c r="J486" s="48"/>
      <c r="K486" s="107"/>
      <c r="M486" s="64">
        <v>1</v>
      </c>
      <c r="N486" s="183">
        <v>24.6</v>
      </c>
      <c r="P486" s="112"/>
      <c r="Q486" s="182"/>
      <c r="S486" s="112">
        <v>1</v>
      </c>
      <c r="T486" s="182">
        <v>11.4</v>
      </c>
      <c r="V486" s="84"/>
      <c r="W486" s="84"/>
      <c r="X486" s="84"/>
      <c r="Y486" s="84"/>
      <c r="Z486" s="84"/>
      <c r="AA486" s="66"/>
      <c r="AB486" s="5"/>
      <c r="AC486" s="5"/>
      <c r="AD486" s="5"/>
      <c r="AE486" s="5"/>
      <c r="AF486" s="5"/>
      <c r="AG486" s="5"/>
      <c r="AH486" s="5"/>
      <c r="AI486" s="5"/>
      <c r="AJ486" s="5"/>
      <c r="AK486" s="5"/>
      <c r="AL486" s="5"/>
      <c r="AM486" s="5"/>
    </row>
    <row r="487" spans="1:39" s="4" customFormat="1" ht="14.5">
      <c r="A487" s="64" t="s">
        <v>713</v>
      </c>
      <c r="B487" s="64" t="s">
        <v>316</v>
      </c>
      <c r="C487" s="64"/>
      <c r="D487" s="64" t="s">
        <v>317</v>
      </c>
      <c r="E487" s="11"/>
      <c r="F487" s="11"/>
      <c r="G487" s="8"/>
      <c r="I487" s="64"/>
      <c r="J487" s="48"/>
      <c r="K487" s="107"/>
      <c r="M487" s="64">
        <v>55</v>
      </c>
      <c r="N487" s="183">
        <v>5163.53</v>
      </c>
      <c r="P487" s="112">
        <v>47</v>
      </c>
      <c r="Q487" s="182">
        <v>4216.92</v>
      </c>
      <c r="S487" s="112">
        <v>33</v>
      </c>
      <c r="T487" s="182">
        <v>2599.5300000000002</v>
      </c>
      <c r="V487" s="84"/>
      <c r="W487" s="84"/>
      <c r="X487" s="84"/>
      <c r="Y487" s="84"/>
      <c r="Z487" s="84"/>
      <c r="AA487" s="66"/>
      <c r="AB487" s="5"/>
      <c r="AC487" s="5"/>
      <c r="AD487" s="5"/>
      <c r="AE487" s="5"/>
      <c r="AF487" s="5"/>
      <c r="AG487" s="5"/>
      <c r="AH487" s="5"/>
      <c r="AI487" s="5"/>
      <c r="AJ487" s="5"/>
      <c r="AK487" s="5"/>
      <c r="AL487" s="5"/>
      <c r="AM487" s="5"/>
    </row>
    <row r="488" spans="1:39" s="4" customFormat="1" ht="14.5">
      <c r="A488" s="64" t="s">
        <v>713</v>
      </c>
      <c r="B488" s="64" t="s">
        <v>316</v>
      </c>
      <c r="C488" s="64"/>
      <c r="D488" s="64" t="s">
        <v>320</v>
      </c>
      <c r="E488" s="11"/>
      <c r="F488" s="11"/>
      <c r="G488" s="8"/>
      <c r="I488" s="64"/>
      <c r="J488" s="48"/>
      <c r="K488" s="107"/>
      <c r="M488" s="64"/>
      <c r="N488" s="183"/>
      <c r="P488" s="112">
        <v>1</v>
      </c>
      <c r="Q488" s="182">
        <v>170.46</v>
      </c>
      <c r="S488" s="112"/>
      <c r="T488" s="182"/>
      <c r="V488" s="84"/>
      <c r="W488" s="84"/>
      <c r="X488" s="84"/>
      <c r="Y488" s="84"/>
      <c r="Z488" s="84"/>
      <c r="AA488" s="66"/>
      <c r="AB488" s="5"/>
      <c r="AC488" s="5"/>
      <c r="AD488" s="5"/>
      <c r="AE488" s="5"/>
      <c r="AF488" s="5"/>
      <c r="AG488" s="5"/>
      <c r="AH488" s="5"/>
      <c r="AI488" s="5"/>
      <c r="AJ488" s="5"/>
      <c r="AK488" s="5"/>
      <c r="AL488" s="5"/>
      <c r="AM488" s="5"/>
    </row>
    <row r="489" spans="1:39" s="4" customFormat="1" ht="14.5">
      <c r="A489" s="64" t="s">
        <v>713</v>
      </c>
      <c r="B489" s="64" t="s">
        <v>319</v>
      </c>
      <c r="C489" s="64"/>
      <c r="D489" s="64" t="s">
        <v>320</v>
      </c>
      <c r="E489" s="11"/>
      <c r="F489" s="11"/>
      <c r="G489" s="8"/>
      <c r="I489" s="64"/>
      <c r="J489" s="48"/>
      <c r="K489" s="107"/>
      <c r="M489" s="64">
        <v>213</v>
      </c>
      <c r="N489" s="183">
        <v>17475.22</v>
      </c>
      <c r="P489" s="112">
        <v>179</v>
      </c>
      <c r="Q489" s="182">
        <v>13127.84</v>
      </c>
      <c r="S489" s="112">
        <v>131</v>
      </c>
      <c r="T489" s="182">
        <v>9672</v>
      </c>
      <c r="V489" s="84"/>
      <c r="W489" s="84"/>
      <c r="X489" s="84"/>
      <c r="Y489" s="84"/>
      <c r="Z489" s="84"/>
      <c r="AA489" s="66"/>
      <c r="AB489" s="5"/>
      <c r="AC489" s="5"/>
      <c r="AD489" s="5"/>
      <c r="AE489" s="5"/>
      <c r="AF489" s="5"/>
      <c r="AG489" s="5"/>
      <c r="AH489" s="5"/>
      <c r="AI489" s="5"/>
      <c r="AJ489" s="5"/>
      <c r="AK489" s="5"/>
      <c r="AL489" s="5"/>
      <c r="AM489" s="5"/>
    </row>
    <row r="490" spans="1:39" s="4" customFormat="1" ht="14.5">
      <c r="A490" s="64" t="s">
        <v>713</v>
      </c>
      <c r="B490" s="64" t="s">
        <v>321</v>
      </c>
      <c r="C490" s="64"/>
      <c r="D490" s="64" t="s">
        <v>279</v>
      </c>
      <c r="E490" s="11"/>
      <c r="F490" s="11"/>
      <c r="G490" s="8"/>
      <c r="I490" s="64"/>
      <c r="J490" s="48"/>
      <c r="K490" s="107"/>
      <c r="M490" s="64">
        <v>334</v>
      </c>
      <c r="N490" s="183">
        <v>27282.98</v>
      </c>
      <c r="P490" s="112">
        <v>1</v>
      </c>
      <c r="Q490" s="182">
        <v>114.38</v>
      </c>
      <c r="S490" s="112">
        <v>11</v>
      </c>
      <c r="T490" s="182">
        <v>521.19000000000005</v>
      </c>
      <c r="V490" s="84"/>
      <c r="W490" s="84"/>
      <c r="X490" s="84"/>
      <c r="Y490" s="84"/>
      <c r="Z490" s="84"/>
      <c r="AA490" s="66"/>
      <c r="AB490" s="5"/>
      <c r="AC490" s="5"/>
      <c r="AD490" s="5"/>
      <c r="AE490" s="5"/>
      <c r="AF490" s="5"/>
      <c r="AG490" s="5"/>
      <c r="AH490" s="5"/>
      <c r="AI490" s="5"/>
      <c r="AJ490" s="5"/>
      <c r="AK490" s="5"/>
      <c r="AL490" s="5"/>
      <c r="AM490" s="5"/>
    </row>
    <row r="491" spans="1:39" s="4" customFormat="1" ht="14.5">
      <c r="A491" s="64" t="s">
        <v>713</v>
      </c>
      <c r="B491" s="64" t="s">
        <v>322</v>
      </c>
      <c r="C491" s="64"/>
      <c r="D491" s="64" t="s">
        <v>98</v>
      </c>
      <c r="E491" s="11"/>
      <c r="F491" s="11"/>
      <c r="G491" s="8"/>
      <c r="I491" s="64"/>
      <c r="J491" s="48"/>
      <c r="K491" s="107"/>
      <c r="M491" s="64">
        <v>14</v>
      </c>
      <c r="N491" s="183">
        <v>1740.94</v>
      </c>
      <c r="P491" s="112">
        <v>15</v>
      </c>
      <c r="Q491" s="182">
        <v>1409.54</v>
      </c>
      <c r="S491" s="112">
        <v>12</v>
      </c>
      <c r="T491" s="182">
        <v>1049.43</v>
      </c>
      <c r="V491" s="84"/>
      <c r="W491" s="84"/>
      <c r="X491" s="84"/>
      <c r="Y491" s="84"/>
      <c r="Z491" s="84"/>
      <c r="AA491" s="66"/>
      <c r="AB491" s="5"/>
      <c r="AC491" s="5"/>
      <c r="AD491" s="5"/>
      <c r="AE491" s="5"/>
      <c r="AF491" s="5"/>
      <c r="AG491" s="5"/>
      <c r="AH491" s="5"/>
      <c r="AI491" s="5"/>
      <c r="AJ491" s="5"/>
      <c r="AK491" s="5"/>
      <c r="AL491" s="5"/>
      <c r="AM491" s="5"/>
    </row>
    <row r="492" spans="1:39" s="4" customFormat="1" ht="14.5">
      <c r="A492" s="64" t="s">
        <v>713</v>
      </c>
      <c r="B492" s="64" t="s">
        <v>323</v>
      </c>
      <c r="C492" s="64"/>
      <c r="D492" s="64" t="s">
        <v>272</v>
      </c>
      <c r="E492" s="11"/>
      <c r="F492" s="11"/>
      <c r="G492" s="8"/>
      <c r="I492" s="64"/>
      <c r="J492" s="48"/>
      <c r="K492" s="107"/>
      <c r="M492" s="64">
        <v>14</v>
      </c>
      <c r="N492" s="183">
        <v>2193.66</v>
      </c>
      <c r="P492" s="112">
        <v>19</v>
      </c>
      <c r="Q492" s="182">
        <v>1875.14</v>
      </c>
      <c r="S492" s="112">
        <v>15</v>
      </c>
      <c r="T492" s="182">
        <v>1183.67</v>
      </c>
      <c r="V492" s="84"/>
      <c r="W492" s="84"/>
      <c r="X492" s="84"/>
      <c r="Y492" s="84"/>
      <c r="Z492" s="84"/>
      <c r="AA492" s="66"/>
      <c r="AB492" s="5"/>
      <c r="AC492" s="5"/>
      <c r="AD492" s="5"/>
      <c r="AE492" s="5"/>
      <c r="AF492" s="5"/>
      <c r="AG492" s="5"/>
      <c r="AH492" s="5"/>
      <c r="AI492" s="5"/>
      <c r="AJ492" s="5"/>
      <c r="AK492" s="5"/>
      <c r="AL492" s="5"/>
      <c r="AM492" s="5"/>
    </row>
    <row r="493" spans="1:39" s="4" customFormat="1" ht="14.5">
      <c r="A493" s="64" t="s">
        <v>713</v>
      </c>
      <c r="B493" s="64" t="s">
        <v>323</v>
      </c>
      <c r="C493" s="64"/>
      <c r="D493" s="64" t="s">
        <v>396</v>
      </c>
      <c r="E493" s="11"/>
      <c r="F493" s="11"/>
      <c r="G493" s="8"/>
      <c r="I493" s="64"/>
      <c r="J493" s="48"/>
      <c r="K493" s="107"/>
      <c r="M493" s="64">
        <v>1</v>
      </c>
      <c r="N493" s="183">
        <v>287.06</v>
      </c>
      <c r="P493" s="112">
        <v>1</v>
      </c>
      <c r="Q493" s="182">
        <v>143.83000000000001</v>
      </c>
      <c r="S493" s="112">
        <v>1</v>
      </c>
      <c r="T493" s="182">
        <v>150</v>
      </c>
      <c r="V493" s="84"/>
      <c r="W493" s="84"/>
      <c r="X493" s="84"/>
      <c r="Y493" s="84"/>
      <c r="Z493" s="84"/>
      <c r="AA493" s="66"/>
      <c r="AB493" s="5"/>
      <c r="AC493" s="5"/>
      <c r="AD493" s="5"/>
      <c r="AE493" s="5"/>
      <c r="AF493" s="5"/>
      <c r="AG493" s="5"/>
      <c r="AH493" s="5"/>
      <c r="AI493" s="5"/>
      <c r="AJ493" s="5"/>
      <c r="AK493" s="5"/>
      <c r="AL493" s="5"/>
      <c r="AM493" s="5"/>
    </row>
    <row r="494" spans="1:39" s="4" customFormat="1" ht="14.5">
      <c r="A494" s="64" t="s">
        <v>713</v>
      </c>
      <c r="B494" s="64" t="s">
        <v>324</v>
      </c>
      <c r="C494" s="64"/>
      <c r="D494" s="64" t="s">
        <v>227</v>
      </c>
      <c r="E494" s="11"/>
      <c r="F494" s="11"/>
      <c r="G494" s="8"/>
      <c r="I494" s="64"/>
      <c r="J494" s="48"/>
      <c r="K494" s="107"/>
      <c r="M494" s="64">
        <v>100</v>
      </c>
      <c r="N494" s="183">
        <v>10417.94</v>
      </c>
      <c r="P494" s="112">
        <v>159</v>
      </c>
      <c r="Q494" s="182">
        <v>16977.560000000001</v>
      </c>
      <c r="S494" s="112">
        <v>98</v>
      </c>
      <c r="T494" s="182">
        <v>8972.36</v>
      </c>
      <c r="V494" s="84"/>
      <c r="W494" s="84"/>
      <c r="X494" s="84"/>
      <c r="Y494" s="84"/>
      <c r="Z494" s="84"/>
      <c r="AA494" s="66"/>
      <c r="AB494" s="5"/>
      <c r="AC494" s="5"/>
      <c r="AD494" s="5"/>
      <c r="AE494" s="5"/>
      <c r="AF494" s="5"/>
      <c r="AG494" s="5"/>
      <c r="AH494" s="5"/>
      <c r="AI494" s="5"/>
      <c r="AJ494" s="5"/>
      <c r="AK494" s="5"/>
      <c r="AL494" s="5"/>
      <c r="AM494" s="5"/>
    </row>
    <row r="495" spans="1:39" s="4" customFormat="1" ht="14.5">
      <c r="A495" s="64" t="s">
        <v>713</v>
      </c>
      <c r="B495" s="64" t="s">
        <v>740</v>
      </c>
      <c r="C495" s="64"/>
      <c r="D495" s="64" t="s">
        <v>227</v>
      </c>
      <c r="E495" s="11"/>
      <c r="F495" s="11"/>
      <c r="G495" s="8"/>
      <c r="I495" s="64"/>
      <c r="J495" s="48"/>
      <c r="K495" s="107"/>
      <c r="M495" s="64"/>
      <c r="N495" s="183"/>
      <c r="P495" s="112">
        <v>3</v>
      </c>
      <c r="Q495" s="182">
        <v>145.37</v>
      </c>
      <c r="S495" s="112">
        <v>14</v>
      </c>
      <c r="T495" s="182">
        <v>1442.68</v>
      </c>
      <c r="V495" s="84"/>
      <c r="W495" s="84"/>
      <c r="X495" s="84"/>
      <c r="Y495" s="84"/>
      <c r="Z495" s="84"/>
      <c r="AA495" s="66"/>
      <c r="AB495" s="5"/>
      <c r="AC495" s="5"/>
      <c r="AD495" s="5"/>
      <c r="AE495" s="5"/>
      <c r="AF495" s="5"/>
      <c r="AG495" s="5"/>
      <c r="AH495" s="5"/>
      <c r="AI495" s="5"/>
      <c r="AJ495" s="5"/>
      <c r="AK495" s="5"/>
      <c r="AL495" s="5"/>
      <c r="AM495" s="5"/>
    </row>
    <row r="496" spans="1:39" s="4" customFormat="1" ht="14.5">
      <c r="A496" s="64" t="s">
        <v>713</v>
      </c>
      <c r="B496" s="64" t="s">
        <v>325</v>
      </c>
      <c r="C496" s="64"/>
      <c r="D496" s="64" t="s">
        <v>326</v>
      </c>
      <c r="E496" s="11"/>
      <c r="F496" s="11"/>
      <c r="G496" s="8"/>
      <c r="I496" s="64"/>
      <c r="J496" s="48"/>
      <c r="K496" s="107"/>
      <c r="M496" s="64">
        <v>36</v>
      </c>
      <c r="N496" s="183">
        <v>4055.43</v>
      </c>
      <c r="P496" s="112">
        <v>25</v>
      </c>
      <c r="Q496" s="182">
        <v>2374.77</v>
      </c>
      <c r="S496" s="112">
        <v>23</v>
      </c>
      <c r="T496" s="182">
        <v>2885.6</v>
      </c>
      <c r="V496" s="84"/>
      <c r="W496" s="84"/>
      <c r="X496" s="84"/>
      <c r="Y496" s="84"/>
      <c r="Z496" s="84"/>
      <c r="AA496" s="66"/>
      <c r="AB496" s="5"/>
      <c r="AC496" s="5"/>
      <c r="AD496" s="5"/>
      <c r="AE496" s="5"/>
      <c r="AF496" s="5"/>
      <c r="AG496" s="5"/>
      <c r="AH496" s="5"/>
      <c r="AI496" s="5"/>
      <c r="AJ496" s="5"/>
      <c r="AK496" s="5"/>
      <c r="AL496" s="5"/>
      <c r="AM496" s="5"/>
    </row>
    <row r="497" spans="1:39" s="4" customFormat="1" ht="14.5">
      <c r="A497" s="64" t="s">
        <v>713</v>
      </c>
      <c r="B497" s="64" t="s">
        <v>741</v>
      </c>
      <c r="C497" s="64"/>
      <c r="D497" s="64" t="s">
        <v>328</v>
      </c>
      <c r="E497" s="11"/>
      <c r="F497" s="11"/>
      <c r="G497" s="8"/>
      <c r="I497" s="64"/>
      <c r="J497" s="48"/>
      <c r="K497" s="107"/>
      <c r="M497" s="64">
        <v>58</v>
      </c>
      <c r="N497" s="183">
        <v>6275.12</v>
      </c>
      <c r="P497" s="112">
        <v>48</v>
      </c>
      <c r="Q497" s="182">
        <v>5270.25</v>
      </c>
      <c r="S497" s="112">
        <v>53</v>
      </c>
      <c r="T497" s="182">
        <v>5219.93</v>
      </c>
      <c r="V497" s="84"/>
      <c r="W497" s="84"/>
      <c r="X497" s="84"/>
      <c r="Y497" s="84"/>
      <c r="Z497" s="84"/>
      <c r="AA497" s="66"/>
      <c r="AB497" s="5"/>
      <c r="AC497" s="5"/>
      <c r="AD497" s="5"/>
      <c r="AE497" s="5"/>
      <c r="AF497" s="5"/>
      <c r="AG497" s="5"/>
      <c r="AH497" s="5"/>
      <c r="AI497" s="5"/>
      <c r="AJ497" s="5"/>
      <c r="AK497" s="5"/>
      <c r="AL497" s="5"/>
      <c r="AM497" s="5"/>
    </row>
    <row r="498" spans="1:39" s="4" customFormat="1" ht="14.5">
      <c r="A498" s="64" t="s">
        <v>713</v>
      </c>
      <c r="B498" s="64" t="s">
        <v>742</v>
      </c>
      <c r="C498" s="64"/>
      <c r="D498" s="64" t="s">
        <v>330</v>
      </c>
      <c r="E498" s="11"/>
      <c r="F498" s="11"/>
      <c r="G498" s="8"/>
      <c r="I498" s="64"/>
      <c r="J498" s="48"/>
      <c r="K498" s="107"/>
      <c r="M498" s="64">
        <v>23</v>
      </c>
      <c r="N498" s="183">
        <v>2347.91</v>
      </c>
      <c r="P498" s="112">
        <v>27</v>
      </c>
      <c r="Q498" s="182">
        <v>2980.1</v>
      </c>
      <c r="S498" s="112">
        <v>26</v>
      </c>
      <c r="T498" s="182">
        <v>2247.77</v>
      </c>
      <c r="V498" s="84"/>
      <c r="W498" s="84"/>
      <c r="X498" s="84"/>
      <c r="Y498" s="84"/>
      <c r="Z498" s="84"/>
      <c r="AA498" s="66"/>
      <c r="AB498" s="5"/>
      <c r="AC498" s="5"/>
      <c r="AD498" s="5"/>
      <c r="AE498" s="5"/>
      <c r="AF498" s="5"/>
      <c r="AG498" s="5"/>
      <c r="AH498" s="5"/>
      <c r="AI498" s="5"/>
      <c r="AJ498" s="5"/>
      <c r="AK498" s="5"/>
      <c r="AL498" s="5"/>
      <c r="AM498" s="5"/>
    </row>
    <row r="499" spans="1:39" s="4" customFormat="1" ht="14.5">
      <c r="A499" s="64" t="s">
        <v>713</v>
      </c>
      <c r="B499" s="64" t="s">
        <v>541</v>
      </c>
      <c r="C499" s="64"/>
      <c r="D499" s="64" t="s">
        <v>118</v>
      </c>
      <c r="E499" s="11"/>
      <c r="F499" s="11"/>
      <c r="G499" s="8"/>
      <c r="I499" s="64"/>
      <c r="J499" s="48"/>
      <c r="K499" s="107"/>
      <c r="M499" s="64">
        <v>1</v>
      </c>
      <c r="N499" s="183">
        <v>62.16</v>
      </c>
      <c r="P499" s="112"/>
      <c r="Q499" s="182"/>
      <c r="S499" s="112"/>
      <c r="T499" s="182"/>
      <c r="V499" s="84"/>
      <c r="W499" s="84"/>
      <c r="X499" s="84"/>
      <c r="Y499" s="84"/>
      <c r="Z499" s="84"/>
      <c r="AA499" s="66"/>
      <c r="AB499" s="5"/>
      <c r="AC499" s="5"/>
      <c r="AD499" s="5"/>
      <c r="AE499" s="5"/>
      <c r="AF499" s="5"/>
      <c r="AG499" s="5"/>
      <c r="AH499" s="5"/>
      <c r="AI499" s="5"/>
      <c r="AJ499" s="5"/>
      <c r="AK499" s="5"/>
      <c r="AL499" s="5"/>
      <c r="AM499" s="5"/>
    </row>
    <row r="500" spans="1:39" s="4" customFormat="1" ht="14.5">
      <c r="A500" s="64" t="s">
        <v>713</v>
      </c>
      <c r="B500" s="64" t="s">
        <v>479</v>
      </c>
      <c r="C500" s="64"/>
      <c r="D500" s="64" t="s">
        <v>146</v>
      </c>
      <c r="E500" s="11"/>
      <c r="F500" s="11"/>
      <c r="G500" s="8"/>
      <c r="I500" s="64"/>
      <c r="J500" s="48"/>
      <c r="K500" s="107"/>
      <c r="M500" s="64">
        <v>204</v>
      </c>
      <c r="N500" s="183">
        <v>9619.67</v>
      </c>
      <c r="P500" s="112"/>
      <c r="Q500" s="182"/>
      <c r="S500" s="112">
        <v>4</v>
      </c>
      <c r="T500" s="182">
        <v>104.84</v>
      </c>
      <c r="V500" s="84"/>
      <c r="W500" s="84"/>
      <c r="X500" s="84"/>
      <c r="Y500" s="84"/>
      <c r="Z500" s="84"/>
      <c r="AA500" s="66"/>
      <c r="AB500" s="5"/>
      <c r="AC500" s="5"/>
      <c r="AD500" s="5"/>
      <c r="AE500" s="5"/>
      <c r="AF500" s="5"/>
      <c r="AG500" s="5"/>
      <c r="AH500" s="5"/>
      <c r="AI500" s="5"/>
      <c r="AJ500" s="5"/>
      <c r="AK500" s="5"/>
      <c r="AL500" s="5"/>
      <c r="AM500" s="5"/>
    </row>
    <row r="501" spans="1:39" s="4" customFormat="1" ht="14.5">
      <c r="A501" s="64" t="s">
        <v>713</v>
      </c>
      <c r="B501" s="64" t="s">
        <v>460</v>
      </c>
      <c r="C501" s="64"/>
      <c r="D501" s="64" t="s">
        <v>444</v>
      </c>
      <c r="E501" s="11"/>
      <c r="F501" s="11"/>
      <c r="G501" s="8"/>
      <c r="I501" s="64"/>
      <c r="J501" s="48"/>
      <c r="K501" s="107"/>
      <c r="M501" s="64">
        <v>94</v>
      </c>
      <c r="N501" s="183">
        <v>5831.2</v>
      </c>
      <c r="P501" s="112">
        <v>1</v>
      </c>
      <c r="Q501" s="182">
        <v>14.05</v>
      </c>
      <c r="S501" s="112">
        <v>6</v>
      </c>
      <c r="T501" s="182">
        <v>211.8</v>
      </c>
      <c r="V501" s="84"/>
      <c r="W501" s="84"/>
      <c r="X501" s="84"/>
      <c r="Y501" s="84"/>
      <c r="Z501" s="84"/>
      <c r="AA501" s="66"/>
      <c r="AB501" s="5"/>
      <c r="AC501" s="5"/>
      <c r="AD501" s="5"/>
      <c r="AE501" s="5"/>
      <c r="AF501" s="5"/>
      <c r="AG501" s="5"/>
      <c r="AH501" s="5"/>
      <c r="AI501" s="5"/>
      <c r="AJ501" s="5"/>
      <c r="AK501" s="5"/>
      <c r="AL501" s="5"/>
      <c r="AM501" s="5"/>
    </row>
    <row r="502" spans="1:39" s="4" customFormat="1" ht="14.5">
      <c r="A502" s="64" t="s">
        <v>713</v>
      </c>
      <c r="B502" s="64" t="s">
        <v>331</v>
      </c>
      <c r="C502" s="64"/>
      <c r="D502" s="64" t="s">
        <v>332</v>
      </c>
      <c r="E502" s="11"/>
      <c r="F502" s="11"/>
      <c r="G502" s="8"/>
      <c r="I502" s="64"/>
      <c r="J502" s="48"/>
      <c r="K502" s="107"/>
      <c r="M502" s="64">
        <v>129</v>
      </c>
      <c r="N502" s="183">
        <v>8663.2900000000009</v>
      </c>
      <c r="P502" s="112">
        <v>122</v>
      </c>
      <c r="Q502" s="182">
        <v>9207.33</v>
      </c>
      <c r="S502" s="112">
        <v>93</v>
      </c>
      <c r="T502" s="182">
        <v>7329.2</v>
      </c>
      <c r="V502" s="84"/>
      <c r="W502" s="84"/>
      <c r="X502" s="84"/>
      <c r="Y502" s="84"/>
      <c r="Z502" s="84"/>
      <c r="AA502" s="66"/>
      <c r="AB502" s="5"/>
      <c r="AC502" s="5"/>
      <c r="AD502" s="5"/>
      <c r="AE502" s="5"/>
      <c r="AF502" s="5"/>
      <c r="AG502" s="5"/>
      <c r="AH502" s="5"/>
      <c r="AI502" s="5"/>
      <c r="AJ502" s="5"/>
      <c r="AK502" s="5"/>
      <c r="AL502" s="5"/>
      <c r="AM502" s="5"/>
    </row>
    <row r="503" spans="1:39" s="4" customFormat="1" ht="14.5">
      <c r="A503" s="64" t="s">
        <v>713</v>
      </c>
      <c r="B503" s="64" t="s">
        <v>333</v>
      </c>
      <c r="C503" s="64"/>
      <c r="D503" s="64" t="s">
        <v>334</v>
      </c>
      <c r="E503" s="11"/>
      <c r="F503" s="11"/>
      <c r="G503" s="8"/>
      <c r="I503" s="64"/>
      <c r="J503" s="48"/>
      <c r="K503" s="107"/>
      <c r="M503" s="64">
        <v>149</v>
      </c>
      <c r="N503" s="183">
        <v>7682.63</v>
      </c>
      <c r="P503" s="112">
        <v>137</v>
      </c>
      <c r="Q503" s="182">
        <v>6657.55</v>
      </c>
      <c r="S503" s="112">
        <v>94</v>
      </c>
      <c r="T503" s="182">
        <v>4514.55</v>
      </c>
      <c r="V503" s="84"/>
      <c r="W503" s="84"/>
      <c r="X503" s="84"/>
      <c r="Y503" s="84"/>
      <c r="Z503" s="84"/>
      <c r="AA503" s="66"/>
      <c r="AB503" s="5"/>
      <c r="AC503" s="5"/>
      <c r="AD503" s="5"/>
      <c r="AE503" s="5"/>
      <c r="AF503" s="5"/>
      <c r="AG503" s="5"/>
      <c r="AH503" s="5"/>
      <c r="AI503" s="5"/>
      <c r="AJ503" s="5"/>
      <c r="AK503" s="5"/>
      <c r="AL503" s="5"/>
      <c r="AM503" s="5"/>
    </row>
    <row r="504" spans="1:39" s="4" customFormat="1" ht="14.5">
      <c r="A504" s="64" t="s">
        <v>713</v>
      </c>
      <c r="B504" s="64" t="s">
        <v>335</v>
      </c>
      <c r="C504" s="64"/>
      <c r="D504" s="64" t="s">
        <v>336</v>
      </c>
      <c r="E504" s="11"/>
      <c r="F504" s="11"/>
      <c r="G504" s="8"/>
      <c r="I504" s="64"/>
      <c r="J504" s="48"/>
      <c r="K504" s="107"/>
      <c r="M504" s="64">
        <v>22</v>
      </c>
      <c r="N504" s="183">
        <v>2040.03</v>
      </c>
      <c r="P504" s="112">
        <v>21</v>
      </c>
      <c r="Q504" s="182">
        <v>1764.45</v>
      </c>
      <c r="S504" s="112">
        <v>13</v>
      </c>
      <c r="T504" s="182">
        <v>1029.53</v>
      </c>
      <c r="V504" s="84"/>
      <c r="W504" s="84"/>
      <c r="X504" s="84"/>
      <c r="Y504" s="84"/>
      <c r="Z504" s="84"/>
      <c r="AA504" s="66"/>
      <c r="AB504" s="5"/>
      <c r="AC504" s="5"/>
      <c r="AD504" s="5"/>
      <c r="AE504" s="5"/>
      <c r="AF504" s="5"/>
      <c r="AG504" s="5"/>
      <c r="AH504" s="5"/>
      <c r="AI504" s="5"/>
      <c r="AJ504" s="5"/>
      <c r="AK504" s="5"/>
      <c r="AL504" s="5"/>
      <c r="AM504" s="5"/>
    </row>
    <row r="505" spans="1:39" s="4" customFormat="1" ht="14.5">
      <c r="A505" s="64" t="s">
        <v>713</v>
      </c>
      <c r="B505" s="64" t="s">
        <v>337</v>
      </c>
      <c r="C505" s="64"/>
      <c r="D505" s="64" t="s">
        <v>338</v>
      </c>
      <c r="E505" s="11"/>
      <c r="F505" s="11"/>
      <c r="G505" s="8"/>
      <c r="I505" s="64"/>
      <c r="J505" s="48"/>
      <c r="K505" s="107"/>
      <c r="M505" s="64">
        <v>22</v>
      </c>
      <c r="N505" s="183">
        <v>3879.82</v>
      </c>
      <c r="P505" s="112">
        <v>16</v>
      </c>
      <c r="Q505" s="182">
        <v>2062.75</v>
      </c>
      <c r="S505" s="112">
        <v>15</v>
      </c>
      <c r="T505" s="182">
        <v>1577.42</v>
      </c>
      <c r="V505" s="84"/>
      <c r="W505" s="84"/>
      <c r="X505" s="84"/>
      <c r="Y505" s="84"/>
      <c r="Z505" s="84"/>
      <c r="AA505" s="66"/>
      <c r="AB505" s="5"/>
      <c r="AC505" s="5"/>
      <c r="AD505" s="5"/>
      <c r="AE505" s="5"/>
      <c r="AF505" s="5"/>
      <c r="AG505" s="5"/>
      <c r="AH505" s="5"/>
      <c r="AI505" s="5"/>
      <c r="AJ505" s="5"/>
      <c r="AK505" s="5"/>
      <c r="AL505" s="5"/>
      <c r="AM505" s="5"/>
    </row>
    <row r="506" spans="1:39" s="4" customFormat="1" ht="14.5">
      <c r="A506" s="64" t="s">
        <v>713</v>
      </c>
      <c r="B506" s="64" t="s">
        <v>339</v>
      </c>
      <c r="C506" s="64"/>
      <c r="D506" s="64" t="s">
        <v>122</v>
      </c>
      <c r="E506" s="11"/>
      <c r="F506" s="11"/>
      <c r="G506" s="8"/>
      <c r="I506" s="64"/>
      <c r="J506" s="48"/>
      <c r="K506" s="107"/>
      <c r="M506" s="64">
        <v>41</v>
      </c>
      <c r="N506" s="183">
        <v>3709.57</v>
      </c>
      <c r="P506" s="112">
        <v>39</v>
      </c>
      <c r="Q506" s="182">
        <v>3302.02</v>
      </c>
      <c r="S506" s="112">
        <v>33</v>
      </c>
      <c r="T506" s="182">
        <v>2906.65</v>
      </c>
      <c r="V506" s="84"/>
      <c r="W506" s="84"/>
      <c r="X506" s="84"/>
      <c r="Y506" s="84"/>
      <c r="Z506" s="84"/>
      <c r="AA506" s="66"/>
      <c r="AB506" s="5"/>
      <c r="AC506" s="5"/>
      <c r="AD506" s="5"/>
      <c r="AE506" s="5"/>
      <c r="AF506" s="5"/>
      <c r="AG506" s="5"/>
      <c r="AH506" s="5"/>
      <c r="AI506" s="5"/>
      <c r="AJ506" s="5"/>
      <c r="AK506" s="5"/>
      <c r="AL506" s="5"/>
      <c r="AM506" s="5"/>
    </row>
    <row r="507" spans="1:39" s="4" customFormat="1" ht="14.5">
      <c r="A507" s="64" t="s">
        <v>713</v>
      </c>
      <c r="B507" s="64" t="s">
        <v>340</v>
      </c>
      <c r="C507" s="64"/>
      <c r="D507" s="64" t="s">
        <v>279</v>
      </c>
      <c r="E507" s="11"/>
      <c r="F507" s="11"/>
      <c r="G507" s="8"/>
      <c r="I507" s="64"/>
      <c r="J507" s="48"/>
      <c r="K507" s="107"/>
      <c r="M507" s="64">
        <v>26</v>
      </c>
      <c r="N507" s="183">
        <v>1843.76</v>
      </c>
      <c r="P507" s="112">
        <v>28</v>
      </c>
      <c r="Q507" s="182">
        <v>2539.5500000000002</v>
      </c>
      <c r="S507" s="112">
        <v>15</v>
      </c>
      <c r="T507" s="182">
        <v>1244.25</v>
      </c>
      <c r="V507" s="84"/>
      <c r="W507" s="84"/>
      <c r="X507" s="84"/>
      <c r="Y507" s="84"/>
      <c r="Z507" s="84"/>
      <c r="AA507" s="66"/>
      <c r="AB507" s="5"/>
      <c r="AC507" s="5"/>
      <c r="AD507" s="5"/>
      <c r="AE507" s="5"/>
      <c r="AF507" s="5"/>
      <c r="AG507" s="5"/>
      <c r="AH507" s="5"/>
      <c r="AI507" s="5"/>
      <c r="AJ507" s="5"/>
      <c r="AK507" s="5"/>
      <c r="AL507" s="5"/>
      <c r="AM507" s="5"/>
    </row>
    <row r="508" spans="1:39" s="4" customFormat="1" ht="14.5">
      <c r="A508" s="64" t="s">
        <v>713</v>
      </c>
      <c r="B508" s="64" t="s">
        <v>341</v>
      </c>
      <c r="C508" s="64"/>
      <c r="D508" s="64" t="s">
        <v>342</v>
      </c>
      <c r="E508" s="11"/>
      <c r="F508" s="11"/>
      <c r="G508" s="8"/>
      <c r="I508" s="64"/>
      <c r="J508" s="48"/>
      <c r="K508" s="107"/>
      <c r="M508" s="64">
        <v>532</v>
      </c>
      <c r="N508" s="183">
        <v>58253.19</v>
      </c>
      <c r="P508" s="112">
        <v>496</v>
      </c>
      <c r="Q508" s="182">
        <v>53385.45</v>
      </c>
      <c r="S508" s="112">
        <v>440</v>
      </c>
      <c r="T508" s="182">
        <v>40832.39</v>
      </c>
      <c r="V508" s="84"/>
      <c r="W508" s="84"/>
      <c r="X508" s="84"/>
      <c r="Y508" s="84"/>
      <c r="Z508" s="84"/>
      <c r="AA508" s="66"/>
      <c r="AB508" s="5"/>
      <c r="AC508" s="5"/>
      <c r="AD508" s="5"/>
      <c r="AE508" s="5"/>
      <c r="AF508" s="5"/>
      <c r="AG508" s="5"/>
      <c r="AH508" s="5"/>
      <c r="AI508" s="5"/>
      <c r="AJ508" s="5"/>
      <c r="AK508" s="5"/>
      <c r="AL508" s="5"/>
      <c r="AM508" s="5"/>
    </row>
    <row r="509" spans="1:39" s="4" customFormat="1" ht="14.5">
      <c r="A509" s="64" t="s">
        <v>713</v>
      </c>
      <c r="B509" s="64" t="s">
        <v>743</v>
      </c>
      <c r="C509" s="64"/>
      <c r="D509" s="64" t="s">
        <v>344</v>
      </c>
      <c r="E509" s="11"/>
      <c r="F509" s="11"/>
      <c r="G509" s="8"/>
      <c r="I509" s="64"/>
      <c r="J509" s="48"/>
      <c r="K509" s="107"/>
      <c r="M509" s="64">
        <v>29</v>
      </c>
      <c r="N509" s="183">
        <v>2768.52</v>
      </c>
      <c r="P509" s="112">
        <v>25</v>
      </c>
      <c r="Q509" s="182">
        <v>2411.81</v>
      </c>
      <c r="S509" s="112">
        <v>26</v>
      </c>
      <c r="T509" s="182">
        <v>2375.79</v>
      </c>
      <c r="V509" s="84"/>
      <c r="W509" s="84"/>
      <c r="X509" s="84"/>
      <c r="Y509" s="84"/>
      <c r="Z509" s="84"/>
      <c r="AA509" s="66"/>
      <c r="AB509" s="5"/>
      <c r="AC509" s="5"/>
      <c r="AD509" s="5"/>
      <c r="AE509" s="5"/>
      <c r="AF509" s="5"/>
      <c r="AG509" s="5"/>
      <c r="AH509" s="5"/>
      <c r="AI509" s="5"/>
      <c r="AJ509" s="5"/>
      <c r="AK509" s="5"/>
      <c r="AL509" s="5"/>
      <c r="AM509" s="5"/>
    </row>
    <row r="510" spans="1:39" s="4" customFormat="1" ht="14.5">
      <c r="A510" s="64" t="s">
        <v>713</v>
      </c>
      <c r="B510" s="64" t="s">
        <v>345</v>
      </c>
      <c r="C510" s="64"/>
      <c r="D510" s="64" t="s">
        <v>152</v>
      </c>
      <c r="E510" s="11"/>
      <c r="F510" s="11"/>
      <c r="G510" s="8"/>
      <c r="I510" s="64"/>
      <c r="J510" s="48"/>
      <c r="K510" s="107"/>
      <c r="M510" s="64">
        <v>444</v>
      </c>
      <c r="N510" s="183">
        <v>47590.559999999998</v>
      </c>
      <c r="P510" s="112">
        <v>425</v>
      </c>
      <c r="Q510" s="182">
        <v>46669.19</v>
      </c>
      <c r="S510" s="112">
        <v>324</v>
      </c>
      <c r="T510" s="182">
        <v>31058.32</v>
      </c>
      <c r="V510" s="84"/>
      <c r="W510" s="84"/>
      <c r="X510" s="84"/>
      <c r="Y510" s="84"/>
      <c r="Z510" s="84"/>
      <c r="AA510" s="66"/>
      <c r="AB510" s="5"/>
      <c r="AC510" s="5"/>
      <c r="AD510" s="5"/>
      <c r="AE510" s="5"/>
      <c r="AF510" s="5"/>
      <c r="AG510" s="5"/>
      <c r="AH510" s="5"/>
      <c r="AI510" s="5"/>
      <c r="AJ510" s="5"/>
      <c r="AK510" s="5"/>
      <c r="AL510" s="5"/>
      <c r="AM510" s="5"/>
    </row>
    <row r="511" spans="1:39" s="4" customFormat="1" ht="14.5">
      <c r="A511" s="64" t="s">
        <v>713</v>
      </c>
      <c r="B511" s="64" t="s">
        <v>346</v>
      </c>
      <c r="C511" s="64"/>
      <c r="D511" s="64" t="s">
        <v>347</v>
      </c>
      <c r="E511" s="11"/>
      <c r="F511" s="11"/>
      <c r="G511" s="8"/>
      <c r="I511" s="64"/>
      <c r="J511" s="48"/>
      <c r="K511" s="107"/>
      <c r="M511" s="64">
        <v>492</v>
      </c>
      <c r="N511" s="183">
        <v>41666.589999999997</v>
      </c>
      <c r="P511" s="112">
        <v>429</v>
      </c>
      <c r="Q511" s="182">
        <v>36466.080000000002</v>
      </c>
      <c r="S511" s="112">
        <v>305</v>
      </c>
      <c r="T511" s="182">
        <v>23012.080000000002</v>
      </c>
      <c r="V511" s="84"/>
      <c r="W511" s="84"/>
      <c r="X511" s="84"/>
      <c r="Y511" s="84"/>
      <c r="Z511" s="84"/>
      <c r="AA511" s="66"/>
      <c r="AB511" s="5"/>
      <c r="AC511" s="5"/>
      <c r="AD511" s="5"/>
      <c r="AE511" s="5"/>
      <c r="AF511" s="5"/>
      <c r="AG511" s="5"/>
      <c r="AH511" s="5"/>
      <c r="AI511" s="5"/>
      <c r="AJ511" s="5"/>
      <c r="AK511" s="5"/>
      <c r="AL511" s="5"/>
      <c r="AM511" s="5"/>
    </row>
    <row r="512" spans="1:39" s="4" customFormat="1" ht="14.5">
      <c r="A512" s="64" t="s">
        <v>713</v>
      </c>
      <c r="B512" s="64" t="s">
        <v>348</v>
      </c>
      <c r="C512" s="64"/>
      <c r="D512" s="64" t="s">
        <v>126</v>
      </c>
      <c r="E512" s="11"/>
      <c r="F512" s="11"/>
      <c r="G512" s="8"/>
      <c r="I512" s="64"/>
      <c r="J512" s="48"/>
      <c r="K512" s="107"/>
      <c r="M512" s="64">
        <v>31</v>
      </c>
      <c r="N512" s="183">
        <v>3330.77</v>
      </c>
      <c r="P512" s="112">
        <v>29</v>
      </c>
      <c r="Q512" s="182">
        <v>3072.3</v>
      </c>
      <c r="S512" s="112">
        <v>16</v>
      </c>
      <c r="T512" s="182">
        <v>1461.87</v>
      </c>
      <c r="V512" s="84"/>
      <c r="W512" s="84"/>
      <c r="X512" s="84"/>
      <c r="Y512" s="84"/>
      <c r="Z512" s="84"/>
      <c r="AA512" s="66"/>
      <c r="AB512" s="5"/>
      <c r="AC512" s="5"/>
      <c r="AD512" s="5"/>
      <c r="AE512" s="5"/>
      <c r="AF512" s="5"/>
      <c r="AG512" s="5"/>
      <c r="AH512" s="5"/>
      <c r="AI512" s="5"/>
      <c r="AJ512" s="5"/>
      <c r="AK512" s="5"/>
      <c r="AL512" s="5"/>
      <c r="AM512" s="5"/>
    </row>
    <row r="513" spans="1:39" s="4" customFormat="1" ht="14.5">
      <c r="A513" s="64" t="s">
        <v>713</v>
      </c>
      <c r="B513" s="64" t="s">
        <v>349</v>
      </c>
      <c r="C513" s="64"/>
      <c r="D513" s="64" t="s">
        <v>350</v>
      </c>
      <c r="E513" s="11"/>
      <c r="F513" s="11"/>
      <c r="G513" s="8"/>
      <c r="I513" s="64"/>
      <c r="J513" s="48"/>
      <c r="K513" s="107"/>
      <c r="M513" s="64">
        <v>7</v>
      </c>
      <c r="N513" s="183">
        <v>1077.6300000000001</v>
      </c>
      <c r="P513" s="112">
        <v>7</v>
      </c>
      <c r="Q513" s="182">
        <v>1000.72</v>
      </c>
      <c r="S513" s="112">
        <v>5</v>
      </c>
      <c r="T513" s="182">
        <v>554.96</v>
      </c>
      <c r="V513" s="84"/>
      <c r="W513" s="84"/>
      <c r="X513" s="84"/>
      <c r="Y513" s="84"/>
      <c r="Z513" s="84"/>
      <c r="AA513" s="66"/>
      <c r="AB513" s="5"/>
      <c r="AC513" s="5"/>
      <c r="AD513" s="5"/>
      <c r="AE513" s="5"/>
      <c r="AF513" s="5"/>
      <c r="AG513" s="5"/>
      <c r="AH513" s="5"/>
      <c r="AI513" s="5"/>
      <c r="AJ513" s="5"/>
      <c r="AK513" s="5"/>
      <c r="AL513" s="5"/>
      <c r="AM513" s="5"/>
    </row>
    <row r="514" spans="1:39" s="4" customFormat="1" ht="14.5">
      <c r="A514" s="64" t="s">
        <v>713</v>
      </c>
      <c r="B514" s="64" t="s">
        <v>351</v>
      </c>
      <c r="C514" s="64"/>
      <c r="D514" s="64" t="s">
        <v>172</v>
      </c>
      <c r="E514" s="11"/>
      <c r="F514" s="11"/>
      <c r="G514" s="8"/>
      <c r="I514" s="64"/>
      <c r="J514" s="48"/>
      <c r="K514" s="107"/>
      <c r="M514" s="64">
        <v>550</v>
      </c>
      <c r="N514" s="183">
        <v>49781.53</v>
      </c>
      <c r="P514" s="112">
        <v>488</v>
      </c>
      <c r="Q514" s="182">
        <v>41661.58</v>
      </c>
      <c r="S514" s="112">
        <v>368</v>
      </c>
      <c r="T514" s="182">
        <v>35701.68</v>
      </c>
      <c r="V514" s="84"/>
      <c r="W514" s="84"/>
      <c r="X514" s="84"/>
      <c r="Y514" s="84"/>
      <c r="Z514" s="84"/>
      <c r="AA514" s="66"/>
      <c r="AB514" s="5"/>
      <c r="AC514" s="5"/>
      <c r="AD514" s="5"/>
      <c r="AE514" s="5"/>
      <c r="AF514" s="5"/>
      <c r="AG514" s="5"/>
      <c r="AH514" s="5"/>
      <c r="AI514" s="5"/>
      <c r="AJ514" s="5"/>
      <c r="AK514" s="5"/>
      <c r="AL514" s="5"/>
      <c r="AM514" s="5"/>
    </row>
    <row r="515" spans="1:39" s="4" customFormat="1" ht="14.5">
      <c r="A515" s="64" t="s">
        <v>713</v>
      </c>
      <c r="B515" s="64" t="s">
        <v>352</v>
      </c>
      <c r="C515" s="64"/>
      <c r="D515" s="64" t="s">
        <v>87</v>
      </c>
      <c r="E515" s="11"/>
      <c r="F515" s="11"/>
      <c r="G515" s="8"/>
      <c r="I515" s="64"/>
      <c r="J515" s="48"/>
      <c r="K515" s="107"/>
      <c r="M515" s="64">
        <v>24</v>
      </c>
      <c r="N515" s="183">
        <v>2294.25</v>
      </c>
      <c r="P515" s="112">
        <v>18</v>
      </c>
      <c r="Q515" s="182">
        <v>1710.68</v>
      </c>
      <c r="S515" s="112">
        <v>11</v>
      </c>
      <c r="T515" s="182">
        <v>848.9</v>
      </c>
      <c r="V515" s="84"/>
      <c r="W515" s="84"/>
      <c r="X515" s="84"/>
      <c r="Y515" s="84"/>
      <c r="Z515" s="84"/>
      <c r="AA515" s="66"/>
      <c r="AB515" s="5"/>
      <c r="AC515" s="5"/>
      <c r="AD515" s="5"/>
      <c r="AE515" s="5"/>
      <c r="AF515" s="5"/>
      <c r="AG515" s="5"/>
      <c r="AH515" s="5"/>
      <c r="AI515" s="5"/>
      <c r="AJ515" s="5"/>
      <c r="AK515" s="5"/>
      <c r="AL515" s="5"/>
      <c r="AM515" s="5"/>
    </row>
    <row r="516" spans="1:39" s="4" customFormat="1" ht="14.5">
      <c r="A516" s="64" t="s">
        <v>713</v>
      </c>
      <c r="B516" s="64" t="s">
        <v>353</v>
      </c>
      <c r="C516" s="64"/>
      <c r="D516" s="64" t="s">
        <v>354</v>
      </c>
      <c r="E516" s="11"/>
      <c r="F516" s="11"/>
      <c r="G516" s="8"/>
      <c r="I516" s="64"/>
      <c r="J516" s="48"/>
      <c r="K516" s="107"/>
      <c r="M516" s="64">
        <v>117</v>
      </c>
      <c r="N516" s="183">
        <v>9825.82</v>
      </c>
      <c r="P516" s="112">
        <v>123</v>
      </c>
      <c r="Q516" s="182">
        <v>9797.9599999999991</v>
      </c>
      <c r="S516" s="112">
        <v>110</v>
      </c>
      <c r="T516" s="182">
        <v>8286.2199999999993</v>
      </c>
      <c r="V516" s="84"/>
      <c r="W516" s="84"/>
      <c r="X516" s="84"/>
      <c r="Y516" s="84"/>
      <c r="Z516" s="84"/>
      <c r="AA516" s="66"/>
      <c r="AB516" s="5"/>
      <c r="AC516" s="5"/>
      <c r="AD516" s="5"/>
      <c r="AE516" s="5"/>
      <c r="AF516" s="5"/>
      <c r="AG516" s="5"/>
      <c r="AH516" s="5"/>
      <c r="AI516" s="5"/>
      <c r="AJ516" s="5"/>
      <c r="AK516" s="5"/>
      <c r="AL516" s="5"/>
      <c r="AM516" s="5"/>
    </row>
    <row r="517" spans="1:39" s="4" customFormat="1" ht="14.5">
      <c r="A517" s="64" t="s">
        <v>713</v>
      </c>
      <c r="B517" s="64" t="s">
        <v>480</v>
      </c>
      <c r="C517" s="64"/>
      <c r="D517" s="64" t="s">
        <v>162</v>
      </c>
      <c r="E517" s="11"/>
      <c r="F517" s="11"/>
      <c r="G517" s="8"/>
      <c r="I517" s="64"/>
      <c r="J517" s="48"/>
      <c r="K517" s="107"/>
      <c r="M517" s="64">
        <v>8</v>
      </c>
      <c r="N517" s="183">
        <v>889.02</v>
      </c>
      <c r="P517" s="112"/>
      <c r="Q517" s="182"/>
      <c r="S517" s="112"/>
      <c r="T517" s="182"/>
      <c r="V517" s="84"/>
      <c r="W517" s="84"/>
      <c r="X517" s="84"/>
      <c r="Y517" s="84"/>
      <c r="Z517" s="84"/>
      <c r="AA517" s="66"/>
      <c r="AB517" s="5"/>
      <c r="AC517" s="5"/>
      <c r="AD517" s="5"/>
      <c r="AE517" s="5"/>
      <c r="AF517" s="5"/>
      <c r="AG517" s="5"/>
      <c r="AH517" s="5"/>
      <c r="AI517" s="5"/>
      <c r="AJ517" s="5"/>
      <c r="AK517" s="5"/>
      <c r="AL517" s="5"/>
      <c r="AM517" s="5"/>
    </row>
    <row r="518" spans="1:39" s="4" customFormat="1" ht="14.5">
      <c r="A518" s="64" t="s">
        <v>713</v>
      </c>
      <c r="B518" s="64" t="s">
        <v>546</v>
      </c>
      <c r="C518" s="64"/>
      <c r="D518" s="64" t="s">
        <v>226</v>
      </c>
      <c r="E518" s="11"/>
      <c r="F518" s="11"/>
      <c r="G518" s="8"/>
      <c r="I518" s="64"/>
      <c r="J518" s="48"/>
      <c r="K518" s="107"/>
      <c r="M518" s="64"/>
      <c r="N518" s="183"/>
      <c r="P518" s="112"/>
      <c r="Q518" s="182"/>
      <c r="S518" s="112">
        <v>1</v>
      </c>
      <c r="T518" s="182">
        <v>74.459999999999994</v>
      </c>
      <c r="V518" s="84"/>
      <c r="W518" s="84"/>
      <c r="X518" s="84"/>
      <c r="Y518" s="84"/>
      <c r="Z518" s="84"/>
      <c r="AA518" s="66"/>
      <c r="AB518" s="5"/>
      <c r="AC518" s="5"/>
      <c r="AD518" s="5"/>
      <c r="AE518" s="5"/>
      <c r="AF518" s="5"/>
      <c r="AG518" s="5"/>
      <c r="AH518" s="5"/>
      <c r="AI518" s="5"/>
      <c r="AJ518" s="5"/>
      <c r="AK518" s="5"/>
      <c r="AL518" s="5"/>
      <c r="AM518" s="5"/>
    </row>
    <row r="519" spans="1:39" s="4" customFormat="1" ht="14.5">
      <c r="A519" s="64" t="s">
        <v>713</v>
      </c>
      <c r="B519" s="64" t="s">
        <v>355</v>
      </c>
      <c r="C519" s="64"/>
      <c r="D519" s="64" t="s">
        <v>102</v>
      </c>
      <c r="E519" s="11"/>
      <c r="F519" s="11"/>
      <c r="G519" s="8"/>
      <c r="I519" s="64"/>
      <c r="J519" s="48"/>
      <c r="K519" s="107"/>
      <c r="M519" s="64">
        <v>1138</v>
      </c>
      <c r="N519" s="183">
        <v>88920.17</v>
      </c>
      <c r="P519" s="112">
        <v>1185</v>
      </c>
      <c r="Q519" s="182">
        <v>91050.6</v>
      </c>
      <c r="S519" s="112">
        <v>873</v>
      </c>
      <c r="T519" s="182">
        <v>67482.399999999994</v>
      </c>
      <c r="V519" s="84"/>
      <c r="W519" s="84"/>
      <c r="X519" s="84"/>
      <c r="Y519" s="84"/>
      <c r="Z519" s="84"/>
      <c r="AA519" s="66"/>
      <c r="AB519" s="5"/>
      <c r="AC519" s="5"/>
      <c r="AD519" s="5"/>
      <c r="AE519" s="5"/>
      <c r="AF519" s="5"/>
      <c r="AG519" s="5"/>
      <c r="AH519" s="5"/>
      <c r="AI519" s="5"/>
      <c r="AJ519" s="5"/>
      <c r="AK519" s="5"/>
      <c r="AL519" s="5"/>
      <c r="AM519" s="5"/>
    </row>
    <row r="520" spans="1:39" s="4" customFormat="1" ht="14.5">
      <c r="A520" s="64" t="s">
        <v>713</v>
      </c>
      <c r="B520" s="64" t="s">
        <v>539</v>
      </c>
      <c r="C520" s="64"/>
      <c r="D520" s="64" t="s">
        <v>162</v>
      </c>
      <c r="E520" s="11"/>
      <c r="F520" s="11"/>
      <c r="G520" s="8"/>
      <c r="I520" s="64"/>
      <c r="J520" s="48"/>
      <c r="K520" s="107"/>
      <c r="M520" s="64">
        <v>2</v>
      </c>
      <c r="N520" s="183">
        <v>242.75</v>
      </c>
      <c r="P520" s="112"/>
      <c r="Q520" s="182"/>
      <c r="S520" s="112">
        <v>1</v>
      </c>
      <c r="T520" s="182">
        <v>150</v>
      </c>
      <c r="V520" s="84"/>
      <c r="W520" s="84"/>
      <c r="X520" s="84"/>
      <c r="Y520" s="84"/>
      <c r="Z520" s="84"/>
      <c r="AA520" s="66"/>
      <c r="AB520" s="5"/>
      <c r="AC520" s="5"/>
      <c r="AD520" s="5"/>
      <c r="AE520" s="5"/>
      <c r="AF520" s="5"/>
      <c r="AG520" s="5"/>
      <c r="AH520" s="5"/>
      <c r="AI520" s="5"/>
      <c r="AJ520" s="5"/>
      <c r="AK520" s="5"/>
      <c r="AL520" s="5"/>
      <c r="AM520" s="5"/>
    </row>
    <row r="521" spans="1:39" s="4" customFormat="1" ht="14.5">
      <c r="A521" s="64" t="s">
        <v>713</v>
      </c>
      <c r="B521" s="64" t="s">
        <v>356</v>
      </c>
      <c r="C521" s="64"/>
      <c r="D521" s="64" t="s">
        <v>87</v>
      </c>
      <c r="E521" s="11"/>
      <c r="F521" s="11"/>
      <c r="G521" s="8"/>
      <c r="I521" s="64"/>
      <c r="J521" s="48"/>
      <c r="K521" s="107"/>
      <c r="M521" s="64"/>
      <c r="N521" s="183"/>
      <c r="P521" s="112">
        <v>1</v>
      </c>
      <c r="Q521" s="182">
        <v>5</v>
      </c>
      <c r="S521" s="112"/>
      <c r="T521" s="182"/>
      <c r="V521" s="84"/>
      <c r="W521" s="84"/>
      <c r="X521" s="84"/>
      <c r="Y521" s="84"/>
      <c r="Z521" s="84"/>
      <c r="AA521" s="66"/>
      <c r="AB521" s="5"/>
      <c r="AC521" s="5"/>
      <c r="AD521" s="5"/>
      <c r="AE521" s="5"/>
      <c r="AF521" s="5"/>
      <c r="AG521" s="5"/>
      <c r="AH521" s="5"/>
      <c r="AI521" s="5"/>
      <c r="AJ521" s="5"/>
      <c r="AK521" s="5"/>
      <c r="AL521" s="5"/>
      <c r="AM521" s="5"/>
    </row>
    <row r="522" spans="1:39" s="4" customFormat="1" ht="14.5">
      <c r="A522" s="64" t="s">
        <v>713</v>
      </c>
      <c r="B522" s="64" t="s">
        <v>356</v>
      </c>
      <c r="C522" s="64"/>
      <c r="D522" s="64" t="s">
        <v>357</v>
      </c>
      <c r="E522" s="11"/>
      <c r="F522" s="11"/>
      <c r="G522" s="8"/>
      <c r="I522" s="64"/>
      <c r="J522" s="48"/>
      <c r="K522" s="107"/>
      <c r="M522" s="64">
        <v>81</v>
      </c>
      <c r="N522" s="183">
        <v>8479.23</v>
      </c>
      <c r="P522" s="112">
        <v>61</v>
      </c>
      <c r="Q522" s="182">
        <v>6324.63</v>
      </c>
      <c r="S522" s="112">
        <v>47</v>
      </c>
      <c r="T522" s="182">
        <v>4390.8599999999997</v>
      </c>
      <c r="V522" s="84"/>
      <c r="W522" s="84"/>
      <c r="X522" s="84"/>
      <c r="Y522" s="84"/>
      <c r="Z522" s="84"/>
      <c r="AA522" s="66"/>
      <c r="AB522" s="5"/>
      <c r="AC522" s="5"/>
      <c r="AD522" s="5"/>
      <c r="AE522" s="5"/>
      <c r="AF522" s="5"/>
      <c r="AG522" s="5"/>
      <c r="AH522" s="5"/>
      <c r="AI522" s="5"/>
      <c r="AJ522" s="5"/>
      <c r="AK522" s="5"/>
      <c r="AL522" s="5"/>
      <c r="AM522" s="5"/>
    </row>
    <row r="523" spans="1:39" s="4" customFormat="1" ht="14.5">
      <c r="A523" s="64" t="s">
        <v>713</v>
      </c>
      <c r="B523" s="64" t="s">
        <v>358</v>
      </c>
      <c r="C523" s="64"/>
      <c r="D523" s="64" t="s">
        <v>227</v>
      </c>
      <c r="E523" s="11"/>
      <c r="F523" s="11"/>
      <c r="G523" s="8"/>
      <c r="I523" s="64"/>
      <c r="J523" s="48"/>
      <c r="K523" s="107"/>
      <c r="M523" s="64">
        <v>21</v>
      </c>
      <c r="N523" s="183">
        <v>2474.0500000000002</v>
      </c>
      <c r="P523" s="112"/>
      <c r="Q523" s="182"/>
      <c r="S523" s="112">
        <v>1</v>
      </c>
      <c r="T523" s="182">
        <v>55.06</v>
      </c>
      <c r="V523" s="84"/>
      <c r="W523" s="84"/>
      <c r="X523" s="84"/>
      <c r="Y523" s="84"/>
      <c r="Z523" s="84"/>
      <c r="AA523" s="66"/>
      <c r="AB523" s="5"/>
      <c r="AC523" s="5"/>
      <c r="AD523" s="5"/>
      <c r="AE523" s="5"/>
      <c r="AF523" s="5"/>
      <c r="AG523" s="5"/>
      <c r="AH523" s="5"/>
      <c r="AI523" s="5"/>
      <c r="AJ523" s="5"/>
      <c r="AK523" s="5"/>
      <c r="AL523" s="5"/>
      <c r="AM523" s="5"/>
    </row>
    <row r="524" spans="1:39" s="4" customFormat="1" ht="14.5">
      <c r="A524" s="64" t="s">
        <v>713</v>
      </c>
      <c r="B524" s="64" t="s">
        <v>359</v>
      </c>
      <c r="C524" s="64"/>
      <c r="D524" s="64" t="s">
        <v>360</v>
      </c>
      <c r="E524" s="11"/>
      <c r="F524" s="11"/>
      <c r="G524" s="8"/>
      <c r="I524" s="64"/>
      <c r="J524" s="48"/>
      <c r="K524" s="107"/>
      <c r="M524" s="64">
        <v>13</v>
      </c>
      <c r="N524" s="183">
        <v>1227.24</v>
      </c>
      <c r="P524" s="112">
        <v>14</v>
      </c>
      <c r="Q524" s="182">
        <v>1343.5</v>
      </c>
      <c r="S524" s="112">
        <v>5</v>
      </c>
      <c r="T524" s="182">
        <v>329.72</v>
      </c>
      <c r="V524" s="84"/>
      <c r="W524" s="84"/>
      <c r="X524" s="84"/>
      <c r="Y524" s="84"/>
      <c r="Z524" s="84"/>
      <c r="AA524" s="66"/>
      <c r="AB524" s="5"/>
      <c r="AC524" s="5"/>
      <c r="AD524" s="5"/>
      <c r="AE524" s="5"/>
      <c r="AF524" s="5"/>
      <c r="AG524" s="5"/>
      <c r="AH524" s="5"/>
      <c r="AI524" s="5"/>
      <c r="AJ524" s="5"/>
      <c r="AK524" s="5"/>
      <c r="AL524" s="5"/>
      <c r="AM524" s="5"/>
    </row>
    <row r="525" spans="1:39" s="4" customFormat="1" ht="14.5">
      <c r="A525" s="64" t="s">
        <v>713</v>
      </c>
      <c r="B525" s="64" t="s">
        <v>361</v>
      </c>
      <c r="C525" s="64"/>
      <c r="D525" s="64" t="s">
        <v>362</v>
      </c>
      <c r="E525" s="11"/>
      <c r="F525" s="11"/>
      <c r="G525" s="8"/>
      <c r="I525" s="64"/>
      <c r="J525" s="48"/>
      <c r="K525" s="107"/>
      <c r="M525" s="64">
        <v>111</v>
      </c>
      <c r="N525" s="183">
        <v>12438.96</v>
      </c>
      <c r="P525" s="112">
        <v>105</v>
      </c>
      <c r="Q525" s="182">
        <v>11932.94</v>
      </c>
      <c r="S525" s="112">
        <v>98</v>
      </c>
      <c r="T525" s="182">
        <v>9185.1200000000008</v>
      </c>
      <c r="V525" s="84"/>
      <c r="W525" s="84"/>
      <c r="X525" s="84"/>
      <c r="Y525" s="84"/>
      <c r="Z525" s="84"/>
      <c r="AA525" s="66"/>
      <c r="AB525" s="5"/>
      <c r="AC525" s="5"/>
      <c r="AD525" s="5"/>
      <c r="AE525" s="5"/>
      <c r="AF525" s="5"/>
      <c r="AG525" s="5"/>
      <c r="AH525" s="5"/>
      <c r="AI525" s="5"/>
      <c r="AJ525" s="5"/>
      <c r="AK525" s="5"/>
      <c r="AL525" s="5"/>
      <c r="AM525" s="5"/>
    </row>
    <row r="526" spans="1:39" s="4" customFormat="1" ht="14.5">
      <c r="A526" s="64" t="s">
        <v>713</v>
      </c>
      <c r="B526" s="64" t="s">
        <v>744</v>
      </c>
      <c r="C526" s="64"/>
      <c r="D526" s="64" t="s">
        <v>364</v>
      </c>
      <c r="E526" s="11"/>
      <c r="F526" s="11"/>
      <c r="G526" s="8"/>
      <c r="I526" s="64"/>
      <c r="J526" s="48"/>
      <c r="K526" s="107"/>
      <c r="M526" s="64"/>
      <c r="N526" s="183"/>
      <c r="P526" s="112"/>
      <c r="Q526" s="182"/>
      <c r="S526" s="112">
        <v>1</v>
      </c>
      <c r="T526" s="182">
        <v>150</v>
      </c>
      <c r="V526" s="84"/>
      <c r="W526" s="84"/>
      <c r="X526" s="84"/>
      <c r="Y526" s="84"/>
      <c r="Z526" s="84"/>
      <c r="AA526" s="66"/>
      <c r="AB526" s="5"/>
      <c r="AC526" s="5"/>
      <c r="AD526" s="5"/>
      <c r="AE526" s="5"/>
      <c r="AF526" s="5"/>
      <c r="AG526" s="5"/>
      <c r="AH526" s="5"/>
      <c r="AI526" s="5"/>
      <c r="AJ526" s="5"/>
      <c r="AK526" s="5"/>
      <c r="AL526" s="5"/>
      <c r="AM526" s="5"/>
    </row>
    <row r="527" spans="1:39" s="4" customFormat="1" ht="14.5">
      <c r="A527" s="64" t="s">
        <v>713</v>
      </c>
      <c r="B527" s="64" t="s">
        <v>363</v>
      </c>
      <c r="C527" s="64"/>
      <c r="D527" s="64" t="s">
        <v>364</v>
      </c>
      <c r="E527" s="11"/>
      <c r="F527" s="11"/>
      <c r="G527" s="8"/>
      <c r="I527" s="64"/>
      <c r="J527" s="48"/>
      <c r="K527" s="107"/>
      <c r="M527" s="64">
        <v>8</v>
      </c>
      <c r="N527" s="183">
        <v>1447.9</v>
      </c>
      <c r="P527" s="112">
        <v>7</v>
      </c>
      <c r="Q527" s="182">
        <v>945.28</v>
      </c>
      <c r="S527" s="112">
        <v>5</v>
      </c>
      <c r="T527" s="182">
        <v>381.82</v>
      </c>
      <c r="V527" s="84"/>
      <c r="W527" s="84"/>
      <c r="X527" s="84"/>
      <c r="Y527" s="84"/>
      <c r="Z527" s="84"/>
      <c r="AA527" s="66"/>
      <c r="AB527" s="5"/>
      <c r="AC527" s="5"/>
      <c r="AD527" s="5"/>
      <c r="AE527" s="5"/>
      <c r="AF527" s="5"/>
      <c r="AG527" s="5"/>
      <c r="AH527" s="5"/>
      <c r="AI527" s="5"/>
      <c r="AJ527" s="5"/>
      <c r="AK527" s="5"/>
      <c r="AL527" s="5"/>
      <c r="AM527" s="5"/>
    </row>
    <row r="528" spans="1:39" s="4" customFormat="1" ht="14.5">
      <c r="A528" s="64" t="s">
        <v>713</v>
      </c>
      <c r="B528" s="64" t="s">
        <v>365</v>
      </c>
      <c r="C528" s="64"/>
      <c r="D528" s="64" t="s">
        <v>366</v>
      </c>
      <c r="E528" s="11"/>
      <c r="F528" s="11"/>
      <c r="G528" s="8"/>
      <c r="I528" s="64"/>
      <c r="J528" s="48"/>
      <c r="K528" s="107"/>
      <c r="M528" s="64">
        <v>70</v>
      </c>
      <c r="N528" s="183">
        <v>8051.41</v>
      </c>
      <c r="P528" s="112">
        <v>2</v>
      </c>
      <c r="Q528" s="182">
        <v>170.25</v>
      </c>
      <c r="S528" s="112">
        <v>3</v>
      </c>
      <c r="T528" s="182">
        <v>171.65</v>
      </c>
      <c r="V528" s="84"/>
      <c r="W528" s="84"/>
      <c r="X528" s="84"/>
      <c r="Y528" s="84"/>
      <c r="Z528" s="84"/>
      <c r="AA528" s="66"/>
      <c r="AB528" s="5"/>
      <c r="AC528" s="5"/>
      <c r="AD528" s="5"/>
      <c r="AE528" s="5"/>
      <c r="AF528" s="5"/>
      <c r="AG528" s="5"/>
      <c r="AH528" s="5"/>
      <c r="AI528" s="5"/>
      <c r="AJ528" s="5"/>
      <c r="AK528" s="5"/>
      <c r="AL528" s="5"/>
      <c r="AM528" s="5"/>
    </row>
    <row r="529" spans="1:39" s="4" customFormat="1" ht="14.5">
      <c r="A529" s="64" t="s">
        <v>713</v>
      </c>
      <c r="B529" s="64" t="s">
        <v>365</v>
      </c>
      <c r="C529" s="64"/>
      <c r="D529" s="64" t="s">
        <v>136</v>
      </c>
      <c r="E529" s="11"/>
      <c r="F529" s="11"/>
      <c r="G529" s="8"/>
      <c r="I529" s="64"/>
      <c r="J529" s="48"/>
      <c r="K529" s="107"/>
      <c r="M529" s="64">
        <v>1</v>
      </c>
      <c r="N529" s="183">
        <v>103.24</v>
      </c>
      <c r="P529" s="112"/>
      <c r="Q529" s="182"/>
      <c r="S529" s="112"/>
      <c r="T529" s="182"/>
      <c r="V529" s="84"/>
      <c r="W529" s="84"/>
      <c r="X529" s="84"/>
      <c r="Y529" s="84"/>
      <c r="Z529" s="84"/>
      <c r="AA529" s="66"/>
      <c r="AB529" s="5"/>
      <c r="AC529" s="5"/>
      <c r="AD529" s="5"/>
      <c r="AE529" s="5"/>
      <c r="AF529" s="5"/>
      <c r="AG529" s="5"/>
      <c r="AH529" s="5"/>
      <c r="AI529" s="5"/>
      <c r="AJ529" s="5"/>
      <c r="AK529" s="5"/>
      <c r="AL529" s="5"/>
      <c r="AM529" s="5"/>
    </row>
    <row r="530" spans="1:39" s="4" customFormat="1" ht="14.5">
      <c r="A530" s="64" t="s">
        <v>713</v>
      </c>
      <c r="B530" s="64" t="s">
        <v>367</v>
      </c>
      <c r="C530" s="64"/>
      <c r="D530" s="64" t="s">
        <v>366</v>
      </c>
      <c r="E530" s="11"/>
      <c r="F530" s="11"/>
      <c r="G530" s="8"/>
      <c r="I530" s="64"/>
      <c r="J530" s="48"/>
      <c r="K530" s="107"/>
      <c r="M530" s="64"/>
      <c r="N530" s="183"/>
      <c r="P530" s="112">
        <v>56</v>
      </c>
      <c r="Q530" s="182">
        <v>6204.02</v>
      </c>
      <c r="S530" s="112">
        <v>39</v>
      </c>
      <c r="T530" s="182">
        <v>4533.7700000000004</v>
      </c>
      <c r="V530" s="84"/>
      <c r="W530" s="84"/>
      <c r="X530" s="84"/>
      <c r="Y530" s="84"/>
      <c r="Z530" s="84"/>
      <c r="AA530" s="66"/>
      <c r="AB530" s="5"/>
      <c r="AC530" s="5"/>
      <c r="AD530" s="5"/>
      <c r="AE530" s="5"/>
      <c r="AF530" s="5"/>
      <c r="AG530" s="5"/>
      <c r="AH530" s="5"/>
      <c r="AI530" s="5"/>
      <c r="AJ530" s="5"/>
      <c r="AK530" s="5"/>
      <c r="AL530" s="5"/>
      <c r="AM530" s="5"/>
    </row>
    <row r="531" spans="1:39" s="4" customFormat="1" ht="14.5">
      <c r="A531" s="64" t="s">
        <v>713</v>
      </c>
      <c r="B531" s="64" t="s">
        <v>706</v>
      </c>
      <c r="C531" s="64"/>
      <c r="D531" s="64" t="s">
        <v>366</v>
      </c>
      <c r="E531" s="11"/>
      <c r="F531" s="11"/>
      <c r="G531" s="8"/>
      <c r="I531" s="64"/>
      <c r="J531" s="48"/>
      <c r="K531" s="107"/>
      <c r="M531" s="64">
        <v>1</v>
      </c>
      <c r="N531" s="183">
        <v>5</v>
      </c>
      <c r="P531" s="112">
        <v>1</v>
      </c>
      <c r="Q531" s="182">
        <v>5</v>
      </c>
      <c r="S531" s="112">
        <v>1</v>
      </c>
      <c r="T531" s="182">
        <v>106.82</v>
      </c>
      <c r="V531" s="84"/>
      <c r="W531" s="84"/>
      <c r="X531" s="84"/>
      <c r="Y531" s="84"/>
      <c r="Z531" s="84"/>
      <c r="AA531" s="66"/>
      <c r="AB531" s="5"/>
      <c r="AC531" s="5"/>
      <c r="AD531" s="5"/>
      <c r="AE531" s="5"/>
      <c r="AF531" s="5"/>
      <c r="AG531" s="5"/>
      <c r="AH531" s="5"/>
      <c r="AI531" s="5"/>
      <c r="AJ531" s="5"/>
      <c r="AK531" s="5"/>
      <c r="AL531" s="5"/>
      <c r="AM531" s="5"/>
    </row>
    <row r="532" spans="1:39" s="4" customFormat="1" ht="14.5">
      <c r="A532" s="64" t="s">
        <v>713</v>
      </c>
      <c r="B532" s="64" t="s">
        <v>745</v>
      </c>
      <c r="C532" s="64"/>
      <c r="D532" s="64" t="s">
        <v>136</v>
      </c>
      <c r="E532" s="11"/>
      <c r="F532" s="11"/>
      <c r="G532" s="8"/>
      <c r="I532" s="64"/>
      <c r="J532" s="48"/>
      <c r="K532" s="107"/>
      <c r="M532" s="64">
        <v>2</v>
      </c>
      <c r="N532" s="183">
        <v>347.45</v>
      </c>
      <c r="P532" s="112"/>
      <c r="Q532" s="182"/>
      <c r="S532" s="112"/>
      <c r="T532" s="182"/>
      <c r="V532" s="84"/>
      <c r="W532" s="84"/>
      <c r="X532" s="84"/>
      <c r="Y532" s="84"/>
      <c r="Z532" s="84"/>
      <c r="AA532" s="66"/>
      <c r="AB532" s="5"/>
      <c r="AC532" s="5"/>
      <c r="AD532" s="5"/>
      <c r="AE532" s="5"/>
      <c r="AF532" s="5"/>
      <c r="AG532" s="5"/>
      <c r="AH532" s="5"/>
      <c r="AI532" s="5"/>
      <c r="AJ532" s="5"/>
      <c r="AK532" s="5"/>
      <c r="AL532" s="5"/>
      <c r="AM532" s="5"/>
    </row>
    <row r="533" spans="1:39" s="4" customFormat="1" ht="14.5">
      <c r="A533" s="64" t="s">
        <v>713</v>
      </c>
      <c r="B533" s="64" t="s">
        <v>746</v>
      </c>
      <c r="C533" s="64"/>
      <c r="D533" s="64" t="s">
        <v>289</v>
      </c>
      <c r="E533" s="11"/>
      <c r="F533" s="11"/>
      <c r="G533" s="8"/>
      <c r="I533" s="64"/>
      <c r="J533" s="48"/>
      <c r="K533" s="107"/>
      <c r="M533" s="64">
        <v>1</v>
      </c>
      <c r="N533" s="183">
        <v>84.3</v>
      </c>
      <c r="P533" s="112"/>
      <c r="Q533" s="182"/>
      <c r="S533" s="112"/>
      <c r="T533" s="182"/>
      <c r="V533" s="84"/>
      <c r="W533" s="84"/>
      <c r="X533" s="84"/>
      <c r="Y533" s="84"/>
      <c r="Z533" s="84"/>
      <c r="AA533" s="66"/>
      <c r="AB533" s="5"/>
      <c r="AC533" s="5"/>
      <c r="AD533" s="5"/>
      <c r="AE533" s="5"/>
      <c r="AF533" s="5"/>
      <c r="AG533" s="5"/>
      <c r="AH533" s="5"/>
      <c r="AI533" s="5"/>
      <c r="AJ533" s="5"/>
      <c r="AK533" s="5"/>
      <c r="AL533" s="5"/>
      <c r="AM533" s="5"/>
    </row>
    <row r="534" spans="1:39" s="4" customFormat="1" ht="14.5">
      <c r="A534" s="64" t="s">
        <v>713</v>
      </c>
      <c r="B534" s="64" t="s">
        <v>368</v>
      </c>
      <c r="C534" s="64"/>
      <c r="D534" s="64" t="s">
        <v>136</v>
      </c>
      <c r="E534" s="11"/>
      <c r="F534" s="11"/>
      <c r="G534" s="8"/>
      <c r="I534" s="64"/>
      <c r="J534" s="48"/>
      <c r="K534" s="107"/>
      <c r="M534" s="64">
        <v>1</v>
      </c>
      <c r="N534" s="183">
        <v>180</v>
      </c>
      <c r="P534" s="112"/>
      <c r="Q534" s="182"/>
      <c r="S534" s="112"/>
      <c r="T534" s="182"/>
      <c r="V534" s="84"/>
      <c r="W534" s="84"/>
      <c r="X534" s="84"/>
      <c r="Y534" s="84"/>
      <c r="Z534" s="84"/>
      <c r="AA534" s="66"/>
      <c r="AB534" s="5"/>
      <c r="AC534" s="5"/>
      <c r="AD534" s="5"/>
      <c r="AE534" s="5"/>
      <c r="AF534" s="5"/>
      <c r="AG534" s="5"/>
      <c r="AH534" s="5"/>
      <c r="AI534" s="5"/>
      <c r="AJ534" s="5"/>
      <c r="AK534" s="5"/>
      <c r="AL534" s="5"/>
      <c r="AM534" s="5"/>
    </row>
    <row r="535" spans="1:39" s="4" customFormat="1" ht="14.5">
      <c r="A535" s="64" t="s">
        <v>713</v>
      </c>
      <c r="B535" s="64" t="s">
        <v>540</v>
      </c>
      <c r="C535" s="64"/>
      <c r="D535" s="64" t="s">
        <v>342</v>
      </c>
      <c r="E535" s="11"/>
      <c r="F535" s="11"/>
      <c r="G535" s="8"/>
      <c r="I535" s="64"/>
      <c r="J535" s="48"/>
      <c r="K535" s="107"/>
      <c r="M535" s="64">
        <v>9</v>
      </c>
      <c r="N535" s="183">
        <v>1459.05</v>
      </c>
      <c r="P535" s="112"/>
      <c r="Q535" s="182"/>
      <c r="S535" s="112"/>
      <c r="T535" s="182"/>
      <c r="V535" s="84"/>
      <c r="W535" s="84"/>
      <c r="X535" s="84"/>
      <c r="Y535" s="84"/>
      <c r="Z535" s="84"/>
      <c r="AA535" s="66"/>
      <c r="AB535" s="5"/>
      <c r="AC535" s="5"/>
      <c r="AD535" s="5"/>
      <c r="AE535" s="5"/>
      <c r="AF535" s="5"/>
      <c r="AG535" s="5"/>
      <c r="AH535" s="5"/>
      <c r="AI535" s="5"/>
      <c r="AJ535" s="5"/>
      <c r="AK535" s="5"/>
      <c r="AL535" s="5"/>
      <c r="AM535" s="5"/>
    </row>
    <row r="536" spans="1:39" s="4" customFormat="1" ht="14.5">
      <c r="A536" s="64" t="s">
        <v>713</v>
      </c>
      <c r="B536" s="64" t="s">
        <v>369</v>
      </c>
      <c r="C536" s="64"/>
      <c r="D536" s="64" t="s">
        <v>370</v>
      </c>
      <c r="E536" s="11"/>
      <c r="F536" s="11"/>
      <c r="G536" s="8"/>
      <c r="I536" s="64"/>
      <c r="J536" s="48"/>
      <c r="K536" s="107"/>
      <c r="M536" s="64">
        <v>28</v>
      </c>
      <c r="N536" s="183">
        <v>3729.52</v>
      </c>
      <c r="P536" s="112">
        <v>25</v>
      </c>
      <c r="Q536" s="182">
        <v>3278.02</v>
      </c>
      <c r="S536" s="112">
        <v>16</v>
      </c>
      <c r="T536" s="182">
        <v>1819.16</v>
      </c>
      <c r="V536" s="84"/>
      <c r="W536" s="84"/>
      <c r="X536" s="84"/>
      <c r="Y536" s="84"/>
      <c r="Z536" s="84"/>
      <c r="AA536" s="66"/>
      <c r="AB536" s="5"/>
      <c r="AC536" s="5"/>
      <c r="AD536" s="5"/>
      <c r="AE536" s="5"/>
      <c r="AF536" s="5"/>
      <c r="AG536" s="5"/>
      <c r="AH536" s="5"/>
      <c r="AI536" s="5"/>
      <c r="AJ536" s="5"/>
      <c r="AK536" s="5"/>
      <c r="AL536" s="5"/>
      <c r="AM536" s="5"/>
    </row>
    <row r="537" spans="1:39" s="4" customFormat="1" ht="14.5">
      <c r="A537" s="64" t="s">
        <v>713</v>
      </c>
      <c r="B537" s="64" t="s">
        <v>747</v>
      </c>
      <c r="C537" s="64"/>
      <c r="D537" s="64" t="s">
        <v>94</v>
      </c>
      <c r="E537" s="11"/>
      <c r="F537" s="11"/>
      <c r="G537" s="8"/>
      <c r="I537" s="64"/>
      <c r="J537" s="48"/>
      <c r="K537" s="107"/>
      <c r="M537" s="64"/>
      <c r="N537" s="183"/>
      <c r="P537" s="112"/>
      <c r="Q537" s="182"/>
      <c r="S537" s="112">
        <v>1</v>
      </c>
      <c r="T537" s="182">
        <v>139.69</v>
      </c>
      <c r="V537" s="84"/>
      <c r="W537" s="84"/>
      <c r="X537" s="84"/>
      <c r="Y537" s="84"/>
      <c r="Z537" s="84"/>
      <c r="AA537" s="66"/>
      <c r="AB537" s="5"/>
      <c r="AC537" s="5"/>
      <c r="AD537" s="5"/>
      <c r="AE537" s="5"/>
      <c r="AF537" s="5"/>
      <c r="AG537" s="5"/>
      <c r="AH537" s="5"/>
      <c r="AI537" s="5"/>
      <c r="AJ537" s="5"/>
      <c r="AK537" s="5"/>
      <c r="AL537" s="5"/>
      <c r="AM537" s="5"/>
    </row>
    <row r="538" spans="1:39" s="4" customFormat="1" ht="14.5">
      <c r="A538" s="64" t="s">
        <v>713</v>
      </c>
      <c r="B538" s="64" t="s">
        <v>371</v>
      </c>
      <c r="C538" s="64"/>
      <c r="D538" s="64" t="s">
        <v>372</v>
      </c>
      <c r="E538" s="11"/>
      <c r="F538" s="11"/>
      <c r="G538" s="8"/>
      <c r="I538" s="64"/>
      <c r="J538" s="48"/>
      <c r="K538" s="107"/>
      <c r="M538" s="64">
        <v>10</v>
      </c>
      <c r="N538" s="183">
        <v>1432.06</v>
      </c>
      <c r="P538" s="112">
        <v>9</v>
      </c>
      <c r="Q538" s="182">
        <v>813.44</v>
      </c>
      <c r="S538" s="112">
        <v>6</v>
      </c>
      <c r="T538" s="182">
        <v>493.58</v>
      </c>
      <c r="V538" s="84"/>
      <c r="W538" s="84"/>
      <c r="X538" s="84"/>
      <c r="Y538" s="84"/>
      <c r="Z538" s="84"/>
      <c r="AA538" s="66"/>
      <c r="AB538" s="5"/>
      <c r="AC538" s="5"/>
      <c r="AD538" s="5"/>
      <c r="AE538" s="5"/>
      <c r="AF538" s="5"/>
      <c r="AG538" s="5"/>
      <c r="AH538" s="5"/>
      <c r="AI538" s="5"/>
      <c r="AJ538" s="5"/>
      <c r="AK538" s="5"/>
      <c r="AL538" s="5"/>
      <c r="AM538" s="5"/>
    </row>
    <row r="539" spans="1:39" s="4" customFormat="1" ht="14.5">
      <c r="A539" s="64" t="s">
        <v>713</v>
      </c>
      <c r="B539" s="64" t="s">
        <v>748</v>
      </c>
      <c r="C539" s="64"/>
      <c r="D539" s="64" t="s">
        <v>374</v>
      </c>
      <c r="E539" s="11"/>
      <c r="F539" s="11"/>
      <c r="G539" s="8"/>
      <c r="I539" s="64"/>
      <c r="J539" s="48"/>
      <c r="K539" s="107"/>
      <c r="M539" s="64">
        <v>236</v>
      </c>
      <c r="N539" s="183">
        <v>21863.97</v>
      </c>
      <c r="P539" s="112">
        <v>215</v>
      </c>
      <c r="Q539" s="182">
        <v>19671.14</v>
      </c>
      <c r="S539" s="112">
        <v>189</v>
      </c>
      <c r="T539" s="182">
        <v>13280.23</v>
      </c>
      <c r="V539" s="84"/>
      <c r="W539" s="84"/>
      <c r="X539" s="84"/>
      <c r="Y539" s="84"/>
      <c r="Z539" s="84"/>
      <c r="AA539" s="66"/>
      <c r="AB539" s="5"/>
      <c r="AC539" s="5"/>
      <c r="AD539" s="5"/>
      <c r="AE539" s="5"/>
      <c r="AF539" s="5"/>
      <c r="AG539" s="5"/>
      <c r="AH539" s="5"/>
      <c r="AI539" s="5"/>
      <c r="AJ539" s="5"/>
      <c r="AK539" s="5"/>
      <c r="AL539" s="5"/>
      <c r="AM539" s="5"/>
    </row>
    <row r="540" spans="1:39" s="4" customFormat="1" ht="14.5">
      <c r="A540" s="64" t="s">
        <v>713</v>
      </c>
      <c r="B540" s="64" t="s">
        <v>749</v>
      </c>
      <c r="C540" s="64"/>
      <c r="D540" s="64" t="s">
        <v>465</v>
      </c>
      <c r="E540" s="11"/>
      <c r="F540" s="11"/>
      <c r="G540" s="8"/>
      <c r="I540" s="64"/>
      <c r="J540" s="48"/>
      <c r="K540" s="107"/>
      <c r="M540" s="64">
        <v>1</v>
      </c>
      <c r="N540" s="183">
        <v>48.57</v>
      </c>
      <c r="P540" s="112"/>
      <c r="Q540" s="182"/>
      <c r="S540" s="112"/>
      <c r="T540" s="182"/>
      <c r="V540" s="84"/>
      <c r="W540" s="84"/>
      <c r="X540" s="84"/>
      <c r="Y540" s="84"/>
      <c r="Z540" s="84"/>
      <c r="AA540" s="66"/>
      <c r="AB540" s="5"/>
      <c r="AC540" s="5"/>
      <c r="AD540" s="5"/>
      <c r="AE540" s="5"/>
      <c r="AF540" s="5"/>
      <c r="AG540" s="5"/>
      <c r="AH540" s="5"/>
      <c r="AI540" s="5"/>
      <c r="AJ540" s="5"/>
      <c r="AK540" s="5"/>
      <c r="AL540" s="5"/>
      <c r="AM540" s="5"/>
    </row>
    <row r="541" spans="1:39" s="4" customFormat="1" ht="14.5">
      <c r="A541" s="64" t="s">
        <v>713</v>
      </c>
      <c r="B541" s="64" t="s">
        <v>375</v>
      </c>
      <c r="C541" s="64"/>
      <c r="D541" s="64" t="s">
        <v>98</v>
      </c>
      <c r="E541" s="11"/>
      <c r="F541" s="11"/>
      <c r="G541" s="8"/>
      <c r="I541" s="64"/>
      <c r="J541" s="48"/>
      <c r="K541" s="107"/>
      <c r="M541" s="64">
        <v>4</v>
      </c>
      <c r="N541" s="183">
        <v>461.38</v>
      </c>
      <c r="P541" s="112">
        <v>2</v>
      </c>
      <c r="Q541" s="182">
        <v>176.99</v>
      </c>
      <c r="S541" s="112">
        <v>3</v>
      </c>
      <c r="T541" s="182">
        <v>183.81</v>
      </c>
      <c r="V541" s="84"/>
      <c r="W541" s="84"/>
      <c r="X541" s="84"/>
      <c r="Y541" s="84"/>
      <c r="Z541" s="84"/>
      <c r="AA541" s="66"/>
      <c r="AB541" s="5"/>
      <c r="AC541" s="5"/>
      <c r="AD541" s="5"/>
      <c r="AE541" s="5"/>
      <c r="AF541" s="5"/>
      <c r="AG541" s="5"/>
      <c r="AH541" s="5"/>
      <c r="AI541" s="5"/>
      <c r="AJ541" s="5"/>
      <c r="AK541" s="5"/>
      <c r="AL541" s="5"/>
      <c r="AM541" s="5"/>
    </row>
    <row r="542" spans="1:39" s="4" customFormat="1" ht="14.5">
      <c r="A542" s="64" t="s">
        <v>713</v>
      </c>
      <c r="B542" s="64" t="s">
        <v>376</v>
      </c>
      <c r="C542" s="64"/>
      <c r="D542" s="64" t="s">
        <v>377</v>
      </c>
      <c r="E542" s="11"/>
      <c r="F542" s="11"/>
      <c r="G542" s="8"/>
      <c r="I542" s="64"/>
      <c r="J542" s="48"/>
      <c r="K542" s="107"/>
      <c r="M542" s="64">
        <v>69</v>
      </c>
      <c r="N542" s="183">
        <v>7932.1</v>
      </c>
      <c r="P542" s="112">
        <v>46</v>
      </c>
      <c r="Q542" s="182">
        <v>5405.37</v>
      </c>
      <c r="S542" s="112">
        <v>33</v>
      </c>
      <c r="T542" s="182">
        <v>3292.03</v>
      </c>
      <c r="V542" s="84"/>
      <c r="W542" s="84"/>
      <c r="X542" s="84"/>
      <c r="Y542" s="84"/>
      <c r="Z542" s="84"/>
      <c r="AA542" s="66"/>
      <c r="AB542" s="5"/>
      <c r="AC542" s="5"/>
      <c r="AD542" s="5"/>
      <c r="AE542" s="5"/>
      <c r="AF542" s="5"/>
      <c r="AG542" s="5"/>
      <c r="AH542" s="5"/>
      <c r="AI542" s="5"/>
      <c r="AJ542" s="5"/>
      <c r="AK542" s="5"/>
      <c r="AL542" s="5"/>
      <c r="AM542" s="5"/>
    </row>
    <row r="543" spans="1:39" s="4" customFormat="1" ht="14.5">
      <c r="A543" s="64" t="s">
        <v>713</v>
      </c>
      <c r="B543" s="64" t="s">
        <v>378</v>
      </c>
      <c r="C543" s="64"/>
      <c r="D543" s="64" t="s">
        <v>289</v>
      </c>
      <c r="E543" s="11"/>
      <c r="F543" s="11"/>
      <c r="G543" s="8"/>
      <c r="I543" s="64"/>
      <c r="J543" s="48"/>
      <c r="K543" s="107"/>
      <c r="M543" s="64">
        <v>711</v>
      </c>
      <c r="N543" s="183">
        <v>76221.490000000005</v>
      </c>
      <c r="P543" s="112">
        <v>657</v>
      </c>
      <c r="Q543" s="182">
        <v>69452.759999999995</v>
      </c>
      <c r="S543" s="112">
        <v>500</v>
      </c>
      <c r="T543" s="182">
        <v>44317.919999999998</v>
      </c>
      <c r="V543" s="84"/>
      <c r="W543" s="84"/>
      <c r="X543" s="84"/>
      <c r="Y543" s="84"/>
      <c r="Z543" s="84"/>
      <c r="AA543" s="66"/>
      <c r="AB543" s="5"/>
      <c r="AC543" s="5"/>
      <c r="AD543" s="5"/>
      <c r="AE543" s="5"/>
      <c r="AF543" s="5"/>
      <c r="AG543" s="5"/>
      <c r="AH543" s="5"/>
      <c r="AI543" s="5"/>
      <c r="AJ543" s="5"/>
      <c r="AK543" s="5"/>
      <c r="AL543" s="5"/>
      <c r="AM543" s="5"/>
    </row>
    <row r="544" spans="1:39" s="4" customFormat="1" ht="14.5">
      <c r="A544" s="64" t="s">
        <v>713</v>
      </c>
      <c r="B544" s="64" t="s">
        <v>379</v>
      </c>
      <c r="C544" s="64"/>
      <c r="D544" s="64" t="s">
        <v>380</v>
      </c>
      <c r="E544" s="11"/>
      <c r="F544" s="11"/>
      <c r="G544" s="8"/>
      <c r="I544" s="64"/>
      <c r="J544" s="48"/>
      <c r="K544" s="107"/>
      <c r="M544" s="64">
        <v>4</v>
      </c>
      <c r="N544" s="183">
        <v>294.43</v>
      </c>
      <c r="P544" s="112">
        <v>2</v>
      </c>
      <c r="Q544" s="182">
        <v>125.78</v>
      </c>
      <c r="S544" s="112">
        <v>4</v>
      </c>
      <c r="T544" s="182">
        <v>328.67</v>
      </c>
      <c r="V544" s="84"/>
      <c r="W544" s="84"/>
      <c r="X544" s="84"/>
      <c r="Y544" s="84"/>
      <c r="Z544" s="84"/>
      <c r="AA544" s="66"/>
      <c r="AB544" s="5"/>
      <c r="AC544" s="5"/>
      <c r="AD544" s="5"/>
      <c r="AE544" s="5"/>
      <c r="AF544" s="5"/>
      <c r="AG544" s="5"/>
      <c r="AH544" s="5"/>
      <c r="AI544" s="5"/>
      <c r="AJ544" s="5"/>
      <c r="AK544" s="5"/>
      <c r="AL544" s="5"/>
      <c r="AM544" s="5"/>
    </row>
    <row r="545" spans="1:39" s="4" customFormat="1" ht="14.5">
      <c r="A545" s="64" t="s">
        <v>713</v>
      </c>
      <c r="B545" s="64" t="s">
        <v>379</v>
      </c>
      <c r="C545" s="64"/>
      <c r="D545" s="64" t="s">
        <v>124</v>
      </c>
      <c r="E545" s="11"/>
      <c r="F545" s="11"/>
      <c r="G545" s="8"/>
      <c r="I545" s="64"/>
      <c r="J545" s="48"/>
      <c r="K545" s="107"/>
      <c r="M545" s="64">
        <v>13</v>
      </c>
      <c r="N545" s="183">
        <v>1040.6600000000001</v>
      </c>
      <c r="P545" s="112">
        <v>9</v>
      </c>
      <c r="Q545" s="182">
        <v>655.17999999999995</v>
      </c>
      <c r="S545" s="112">
        <v>7</v>
      </c>
      <c r="T545" s="182">
        <v>597.52</v>
      </c>
      <c r="V545" s="84"/>
      <c r="W545" s="84"/>
      <c r="X545" s="84"/>
      <c r="Y545" s="84"/>
      <c r="Z545" s="84"/>
      <c r="AA545" s="66"/>
      <c r="AB545" s="5"/>
      <c r="AC545" s="5"/>
      <c r="AD545" s="5"/>
      <c r="AE545" s="5"/>
      <c r="AF545" s="5"/>
      <c r="AG545" s="5"/>
      <c r="AH545" s="5"/>
      <c r="AI545" s="5"/>
      <c r="AJ545" s="5"/>
      <c r="AK545" s="5"/>
      <c r="AL545" s="5"/>
      <c r="AM545" s="5"/>
    </row>
    <row r="546" spans="1:39" s="4" customFormat="1" ht="14.5">
      <c r="A546" s="64" t="s">
        <v>713</v>
      </c>
      <c r="B546" s="64" t="s">
        <v>381</v>
      </c>
      <c r="C546" s="64"/>
      <c r="D546" s="64" t="s">
        <v>382</v>
      </c>
      <c r="E546" s="11"/>
      <c r="F546" s="11"/>
      <c r="G546" s="8"/>
      <c r="I546" s="64"/>
      <c r="J546" s="48"/>
      <c r="K546" s="107"/>
      <c r="M546" s="64">
        <v>19</v>
      </c>
      <c r="N546" s="183">
        <v>1578.15</v>
      </c>
      <c r="P546" s="112">
        <v>13</v>
      </c>
      <c r="Q546" s="182">
        <v>1174.75</v>
      </c>
      <c r="S546" s="112">
        <v>10</v>
      </c>
      <c r="T546" s="182">
        <v>725.91</v>
      </c>
      <c r="V546" s="84"/>
      <c r="W546" s="84"/>
      <c r="X546" s="84"/>
      <c r="Y546" s="84"/>
      <c r="Z546" s="84"/>
      <c r="AA546" s="66"/>
      <c r="AB546" s="5"/>
      <c r="AC546" s="5"/>
      <c r="AD546" s="5"/>
      <c r="AE546" s="5"/>
      <c r="AF546" s="5"/>
      <c r="AG546" s="5"/>
      <c r="AH546" s="5"/>
      <c r="AI546" s="5"/>
      <c r="AJ546" s="5"/>
      <c r="AK546" s="5"/>
      <c r="AL546" s="5"/>
      <c r="AM546" s="5"/>
    </row>
    <row r="547" spans="1:39" s="4" customFormat="1" ht="14.5">
      <c r="A547" s="64" t="s">
        <v>713</v>
      </c>
      <c r="B547" s="64" t="s">
        <v>750</v>
      </c>
      <c r="C547" s="64"/>
      <c r="D547" s="64" t="s">
        <v>382</v>
      </c>
      <c r="E547" s="11"/>
      <c r="F547" s="11"/>
      <c r="G547" s="8"/>
      <c r="I547" s="64"/>
      <c r="J547" s="48"/>
      <c r="K547" s="107"/>
      <c r="M547" s="64"/>
      <c r="N547" s="183"/>
      <c r="P547" s="112"/>
      <c r="Q547" s="182"/>
      <c r="S547" s="112">
        <v>2</v>
      </c>
      <c r="T547" s="182">
        <v>180.07</v>
      </c>
      <c r="V547" s="84"/>
      <c r="W547" s="84"/>
      <c r="X547" s="84"/>
      <c r="Y547" s="84"/>
      <c r="Z547" s="84"/>
      <c r="AA547" s="66"/>
      <c r="AB547" s="5"/>
      <c r="AC547" s="5"/>
      <c r="AD547" s="5"/>
      <c r="AE547" s="5"/>
      <c r="AF547" s="5"/>
      <c r="AG547" s="5"/>
      <c r="AH547" s="5"/>
      <c r="AI547" s="5"/>
      <c r="AJ547" s="5"/>
      <c r="AK547" s="5"/>
      <c r="AL547" s="5"/>
      <c r="AM547" s="5"/>
    </row>
    <row r="548" spans="1:39" s="4" customFormat="1" ht="14.5">
      <c r="A548" s="64" t="s">
        <v>713</v>
      </c>
      <c r="B548" s="64" t="s">
        <v>383</v>
      </c>
      <c r="C548" s="64"/>
      <c r="D548" s="64" t="s">
        <v>136</v>
      </c>
      <c r="E548" s="11"/>
      <c r="F548" s="11"/>
      <c r="G548" s="8"/>
      <c r="I548" s="64"/>
      <c r="J548" s="48"/>
      <c r="K548" s="107"/>
      <c r="M548" s="64">
        <v>2</v>
      </c>
      <c r="N548" s="183">
        <v>166.29</v>
      </c>
      <c r="P548" s="112">
        <v>3</v>
      </c>
      <c r="Q548" s="182">
        <v>456.43</v>
      </c>
      <c r="S548" s="112">
        <v>1</v>
      </c>
      <c r="T548" s="182">
        <v>142.79</v>
      </c>
      <c r="V548" s="84"/>
      <c r="W548" s="84"/>
      <c r="X548" s="84"/>
      <c r="Y548" s="84"/>
      <c r="Z548" s="84"/>
      <c r="AA548" s="66"/>
      <c r="AB548" s="5"/>
      <c r="AC548" s="5"/>
      <c r="AD548" s="5"/>
      <c r="AE548" s="5"/>
      <c r="AF548" s="5"/>
      <c r="AG548" s="5"/>
      <c r="AH548" s="5"/>
      <c r="AI548" s="5"/>
      <c r="AJ548" s="5"/>
      <c r="AK548" s="5"/>
      <c r="AL548" s="5"/>
      <c r="AM548" s="5"/>
    </row>
    <row r="549" spans="1:39" s="4" customFormat="1" ht="14.5">
      <c r="A549" s="64" t="s">
        <v>713</v>
      </c>
      <c r="B549" s="64" t="s">
        <v>384</v>
      </c>
      <c r="C549" s="64"/>
      <c r="D549" s="64" t="s">
        <v>87</v>
      </c>
      <c r="E549" s="11"/>
      <c r="F549" s="11"/>
      <c r="G549" s="8"/>
      <c r="I549" s="64"/>
      <c r="J549" s="48"/>
      <c r="K549" s="107"/>
      <c r="M549" s="64">
        <v>12</v>
      </c>
      <c r="N549" s="183">
        <v>1528.03</v>
      </c>
      <c r="P549" s="112"/>
      <c r="Q549" s="182"/>
      <c r="S549" s="112">
        <v>1</v>
      </c>
      <c r="T549" s="182">
        <v>106.81</v>
      </c>
      <c r="V549" s="84"/>
      <c r="W549" s="84"/>
      <c r="X549" s="84"/>
      <c r="Y549" s="84"/>
      <c r="Z549" s="84"/>
      <c r="AA549" s="66"/>
      <c r="AB549" s="5"/>
      <c r="AC549" s="5"/>
      <c r="AD549" s="5"/>
      <c r="AE549" s="5"/>
      <c r="AF549" s="5"/>
      <c r="AG549" s="5"/>
      <c r="AH549" s="5"/>
      <c r="AI549" s="5"/>
      <c r="AJ549" s="5"/>
      <c r="AK549" s="5"/>
      <c r="AL549" s="5"/>
      <c r="AM549" s="5"/>
    </row>
    <row r="550" spans="1:39" s="4" customFormat="1" ht="14.5">
      <c r="A550" s="64" t="s">
        <v>713</v>
      </c>
      <c r="B550" s="64" t="s">
        <v>582</v>
      </c>
      <c r="C550" s="64"/>
      <c r="D550" s="64" t="s">
        <v>87</v>
      </c>
      <c r="E550" s="11"/>
      <c r="F550" s="11"/>
      <c r="G550" s="8"/>
      <c r="I550" s="64"/>
      <c r="J550" s="48"/>
      <c r="K550" s="107"/>
      <c r="M550" s="64">
        <v>1</v>
      </c>
      <c r="N550" s="183">
        <v>5</v>
      </c>
      <c r="P550" s="112"/>
      <c r="Q550" s="182"/>
      <c r="S550" s="112"/>
      <c r="T550" s="182"/>
      <c r="V550" s="84"/>
      <c r="W550" s="84"/>
      <c r="X550" s="84"/>
      <c r="Y550" s="84"/>
      <c r="Z550" s="84"/>
      <c r="AA550" s="66"/>
      <c r="AB550" s="5"/>
      <c r="AC550" s="5"/>
      <c r="AD550" s="5"/>
      <c r="AE550" s="5"/>
      <c r="AF550" s="5"/>
      <c r="AG550" s="5"/>
      <c r="AH550" s="5"/>
      <c r="AI550" s="5"/>
      <c r="AJ550" s="5"/>
      <c r="AK550" s="5"/>
      <c r="AL550" s="5"/>
      <c r="AM550" s="5"/>
    </row>
    <row r="551" spans="1:39" s="4" customFormat="1" ht="14.5">
      <c r="A551" s="64" t="s">
        <v>713</v>
      </c>
      <c r="B551" s="64" t="s">
        <v>385</v>
      </c>
      <c r="C551" s="64"/>
      <c r="D551" s="64" t="s">
        <v>144</v>
      </c>
      <c r="E551" s="11"/>
      <c r="F551" s="11"/>
      <c r="G551" s="8"/>
      <c r="I551" s="64"/>
      <c r="J551" s="48"/>
      <c r="K551" s="107"/>
      <c r="M551" s="64">
        <v>1</v>
      </c>
      <c r="N551" s="183">
        <v>32.4</v>
      </c>
      <c r="P551" s="112"/>
      <c r="Q551" s="182"/>
      <c r="S551" s="112"/>
      <c r="T551" s="182"/>
      <c r="V551" s="84"/>
      <c r="W551" s="84"/>
      <c r="X551" s="84"/>
      <c r="Y551" s="84"/>
      <c r="Z551" s="84"/>
      <c r="AA551" s="66"/>
      <c r="AB551" s="5"/>
      <c r="AC551" s="5"/>
      <c r="AD551" s="5"/>
      <c r="AE551" s="5"/>
      <c r="AF551" s="5"/>
      <c r="AG551" s="5"/>
      <c r="AH551" s="5"/>
      <c r="AI551" s="5"/>
      <c r="AJ551" s="5"/>
      <c r="AK551" s="5"/>
      <c r="AL551" s="5"/>
      <c r="AM551" s="5"/>
    </row>
    <row r="552" spans="1:39" s="4" customFormat="1" ht="14.5">
      <c r="A552" s="64" t="s">
        <v>713</v>
      </c>
      <c r="B552" s="64" t="s">
        <v>385</v>
      </c>
      <c r="C552" s="64"/>
      <c r="D552" s="64" t="s">
        <v>336</v>
      </c>
      <c r="E552" s="11"/>
      <c r="F552" s="11"/>
      <c r="G552" s="8"/>
      <c r="I552" s="64"/>
      <c r="J552" s="48"/>
      <c r="K552" s="107"/>
      <c r="M552" s="64">
        <v>27</v>
      </c>
      <c r="N552" s="183">
        <v>2413.29</v>
      </c>
      <c r="P552" s="112">
        <v>24</v>
      </c>
      <c r="Q552" s="182">
        <v>2511.23</v>
      </c>
      <c r="S552" s="112">
        <v>17</v>
      </c>
      <c r="T552" s="182">
        <v>1586.64</v>
      </c>
      <c r="V552" s="84"/>
      <c r="W552" s="84"/>
      <c r="X552" s="84"/>
      <c r="Y552" s="84"/>
      <c r="Z552" s="84"/>
      <c r="AA552" s="66"/>
      <c r="AB552" s="5"/>
      <c r="AC552" s="5"/>
      <c r="AD552" s="5"/>
      <c r="AE552" s="5"/>
      <c r="AF552" s="5"/>
      <c r="AG552" s="5"/>
      <c r="AH552" s="5"/>
      <c r="AI552" s="5"/>
      <c r="AJ552" s="5"/>
      <c r="AK552" s="5"/>
      <c r="AL552" s="5"/>
      <c r="AM552" s="5"/>
    </row>
    <row r="553" spans="1:39" s="4" customFormat="1" ht="14.5">
      <c r="A553" s="64" t="s">
        <v>713</v>
      </c>
      <c r="B553" s="64" t="s">
        <v>386</v>
      </c>
      <c r="C553" s="64"/>
      <c r="D553" s="64" t="s">
        <v>116</v>
      </c>
      <c r="E553" s="11"/>
      <c r="F553" s="11"/>
      <c r="G553" s="8"/>
      <c r="I553" s="64"/>
      <c r="J553" s="48"/>
      <c r="K553" s="107"/>
      <c r="M553" s="64">
        <v>290</v>
      </c>
      <c r="N553" s="183">
        <v>25999.67</v>
      </c>
      <c r="P553" s="112">
        <v>308</v>
      </c>
      <c r="Q553" s="182">
        <v>27422.17</v>
      </c>
      <c r="S553" s="112">
        <v>233</v>
      </c>
      <c r="T553" s="182">
        <v>21833.56</v>
      </c>
      <c r="V553" s="84"/>
      <c r="W553" s="84"/>
      <c r="X553" s="84"/>
      <c r="Y553" s="84"/>
      <c r="Z553" s="84"/>
      <c r="AA553" s="66"/>
      <c r="AB553" s="5"/>
      <c r="AC553" s="5"/>
      <c r="AD553" s="5"/>
      <c r="AE553" s="5"/>
      <c r="AF553" s="5"/>
      <c r="AG553" s="5"/>
      <c r="AH553" s="5"/>
      <c r="AI553" s="5"/>
      <c r="AJ553" s="5"/>
      <c r="AK553" s="5"/>
      <c r="AL553" s="5"/>
      <c r="AM553" s="5"/>
    </row>
    <row r="554" spans="1:39" s="4" customFormat="1" ht="14.5">
      <c r="A554" s="64" t="s">
        <v>713</v>
      </c>
      <c r="B554" s="64" t="s">
        <v>544</v>
      </c>
      <c r="C554" s="64"/>
      <c r="D554" s="64" t="s">
        <v>258</v>
      </c>
      <c r="E554" s="11"/>
      <c r="F554" s="11"/>
      <c r="G554" s="8"/>
      <c r="I554" s="64"/>
      <c r="J554" s="48"/>
      <c r="K554" s="107"/>
      <c r="M554" s="64">
        <v>4</v>
      </c>
      <c r="N554" s="183">
        <v>367.15</v>
      </c>
      <c r="P554" s="112"/>
      <c r="Q554" s="182"/>
      <c r="S554" s="112"/>
      <c r="T554" s="182"/>
      <c r="V554" s="84"/>
      <c r="W554" s="84"/>
      <c r="X554" s="84"/>
      <c r="Y554" s="84"/>
      <c r="Z554" s="84"/>
      <c r="AA554" s="66"/>
      <c r="AB554" s="5"/>
      <c r="AC554" s="5"/>
      <c r="AD554" s="5"/>
      <c r="AE554" s="5"/>
      <c r="AF554" s="5"/>
      <c r="AG554" s="5"/>
      <c r="AH554" s="5"/>
      <c r="AI554" s="5"/>
      <c r="AJ554" s="5"/>
      <c r="AK554" s="5"/>
      <c r="AL554" s="5"/>
      <c r="AM554" s="5"/>
    </row>
    <row r="555" spans="1:39" s="4" customFormat="1" ht="14.5">
      <c r="A555" s="64" t="s">
        <v>713</v>
      </c>
      <c r="B555" s="64" t="s">
        <v>387</v>
      </c>
      <c r="C555" s="64"/>
      <c r="D555" s="64" t="s">
        <v>350</v>
      </c>
      <c r="E555" s="11"/>
      <c r="F555" s="11"/>
      <c r="G555" s="8"/>
      <c r="I555" s="64"/>
      <c r="J555" s="48"/>
      <c r="K555" s="107"/>
      <c r="M555" s="64">
        <v>7</v>
      </c>
      <c r="N555" s="183">
        <v>812.85</v>
      </c>
      <c r="P555" s="112">
        <v>9</v>
      </c>
      <c r="Q555" s="182">
        <v>1112.9000000000001</v>
      </c>
      <c r="S555" s="112">
        <v>2</v>
      </c>
      <c r="T555" s="182">
        <v>210.32</v>
      </c>
      <c r="V555" s="84"/>
      <c r="W555" s="84"/>
      <c r="X555" s="84"/>
      <c r="Y555" s="84"/>
      <c r="Z555" s="84"/>
      <c r="AA555" s="66"/>
      <c r="AB555" s="5"/>
      <c r="AC555" s="5"/>
      <c r="AD555" s="5"/>
      <c r="AE555" s="5"/>
      <c r="AF555" s="5"/>
      <c r="AG555" s="5"/>
      <c r="AH555" s="5"/>
      <c r="AI555" s="5"/>
      <c r="AJ555" s="5"/>
      <c r="AK555" s="5"/>
      <c r="AL555" s="5"/>
      <c r="AM555" s="5"/>
    </row>
    <row r="556" spans="1:39" s="4" customFormat="1" ht="14.5">
      <c r="A556" s="64" t="s">
        <v>713</v>
      </c>
      <c r="B556" s="64" t="s">
        <v>751</v>
      </c>
      <c r="C556" s="64"/>
      <c r="D556" s="64" t="s">
        <v>444</v>
      </c>
      <c r="E556" s="11"/>
      <c r="F556" s="11"/>
      <c r="G556" s="8"/>
      <c r="I556" s="64"/>
      <c r="J556" s="48"/>
      <c r="K556" s="107"/>
      <c r="M556" s="64">
        <v>2</v>
      </c>
      <c r="N556" s="183">
        <v>114.79</v>
      </c>
      <c r="P556" s="112"/>
      <c r="Q556" s="182"/>
      <c r="S556" s="112"/>
      <c r="T556" s="182"/>
      <c r="V556" s="84"/>
      <c r="W556" s="84"/>
      <c r="X556" s="84"/>
      <c r="Y556" s="84"/>
      <c r="Z556" s="84"/>
      <c r="AA556" s="66"/>
      <c r="AB556" s="5"/>
      <c r="AC556" s="5"/>
      <c r="AD556" s="5"/>
      <c r="AE556" s="5"/>
      <c r="AF556" s="5"/>
      <c r="AG556" s="5"/>
      <c r="AH556" s="5"/>
      <c r="AI556" s="5"/>
      <c r="AJ556" s="5"/>
      <c r="AK556" s="5"/>
      <c r="AL556" s="5"/>
      <c r="AM556" s="5"/>
    </row>
    <row r="557" spans="1:39" s="4" customFormat="1" ht="14.5">
      <c r="A557" s="64" t="s">
        <v>713</v>
      </c>
      <c r="B557" s="64" t="s">
        <v>388</v>
      </c>
      <c r="C557" s="64"/>
      <c r="D557" s="64" t="s">
        <v>389</v>
      </c>
      <c r="E557" s="11"/>
      <c r="F557" s="11"/>
      <c r="G557" s="8"/>
      <c r="I557" s="64"/>
      <c r="J557" s="48"/>
      <c r="K557" s="107"/>
      <c r="M557" s="64">
        <v>23</v>
      </c>
      <c r="N557" s="183">
        <v>2209.67</v>
      </c>
      <c r="P557" s="112">
        <v>13</v>
      </c>
      <c r="Q557" s="182">
        <v>1762.86</v>
      </c>
      <c r="S557" s="112">
        <v>11</v>
      </c>
      <c r="T557" s="182">
        <v>1076.57</v>
      </c>
      <c r="V557" s="84"/>
      <c r="W557" s="84"/>
      <c r="X557" s="84"/>
      <c r="Y557" s="84"/>
      <c r="Z557" s="84"/>
      <c r="AA557" s="66"/>
      <c r="AB557" s="5"/>
      <c r="AC557" s="5"/>
      <c r="AD557" s="5"/>
      <c r="AE557" s="5"/>
      <c r="AF557" s="5"/>
      <c r="AG557" s="5"/>
      <c r="AH557" s="5"/>
      <c r="AI557" s="5"/>
      <c r="AJ557" s="5"/>
      <c r="AK557" s="5"/>
      <c r="AL557" s="5"/>
      <c r="AM557" s="5"/>
    </row>
    <row r="558" spans="1:39" s="4" customFormat="1" ht="14.5">
      <c r="A558" s="64" t="s">
        <v>713</v>
      </c>
      <c r="B558" s="64" t="s">
        <v>390</v>
      </c>
      <c r="C558" s="64"/>
      <c r="D558" s="64" t="s">
        <v>118</v>
      </c>
      <c r="E558" s="11"/>
      <c r="F558" s="11"/>
      <c r="G558" s="8"/>
      <c r="I558" s="64"/>
      <c r="J558" s="48"/>
      <c r="K558" s="107"/>
      <c r="M558" s="64">
        <v>4</v>
      </c>
      <c r="N558" s="183">
        <v>329.52</v>
      </c>
      <c r="P558" s="112">
        <v>7</v>
      </c>
      <c r="Q558" s="182">
        <v>568.49</v>
      </c>
      <c r="S558" s="112">
        <v>4</v>
      </c>
      <c r="T558" s="182">
        <v>306.36</v>
      </c>
      <c r="V558" s="84"/>
      <c r="W558" s="84"/>
      <c r="X558" s="84"/>
      <c r="Y558" s="84"/>
      <c r="Z558" s="84"/>
      <c r="AA558" s="66"/>
      <c r="AB558" s="5"/>
      <c r="AC558" s="5"/>
      <c r="AD558" s="5"/>
      <c r="AE558" s="5"/>
      <c r="AF558" s="5"/>
      <c r="AG558" s="5"/>
      <c r="AH558" s="5"/>
      <c r="AI558" s="5"/>
      <c r="AJ558" s="5"/>
      <c r="AK558" s="5"/>
      <c r="AL558" s="5"/>
      <c r="AM558" s="5"/>
    </row>
    <row r="559" spans="1:39" s="4" customFormat="1" ht="14.5">
      <c r="A559" s="64" t="s">
        <v>713</v>
      </c>
      <c r="B559" s="64" t="s">
        <v>752</v>
      </c>
      <c r="C559" s="64"/>
      <c r="D559" s="64" t="s">
        <v>118</v>
      </c>
      <c r="E559" s="11"/>
      <c r="F559" s="11"/>
      <c r="G559" s="8"/>
      <c r="I559" s="64"/>
      <c r="J559" s="48"/>
      <c r="K559" s="107"/>
      <c r="M559" s="64"/>
      <c r="N559" s="183"/>
      <c r="P559" s="112"/>
      <c r="Q559" s="182"/>
      <c r="S559" s="112">
        <v>2</v>
      </c>
      <c r="T559" s="182">
        <v>13.85</v>
      </c>
      <c r="V559" s="84"/>
      <c r="W559" s="84"/>
      <c r="X559" s="84"/>
      <c r="Y559" s="84"/>
      <c r="Z559" s="84"/>
      <c r="AA559" s="66"/>
      <c r="AB559" s="5"/>
      <c r="AC559" s="5"/>
      <c r="AD559" s="5"/>
      <c r="AE559" s="5"/>
      <c r="AF559" s="5"/>
      <c r="AG559" s="5"/>
      <c r="AH559" s="5"/>
      <c r="AI559" s="5"/>
      <c r="AJ559" s="5"/>
      <c r="AK559" s="5"/>
      <c r="AL559" s="5"/>
      <c r="AM559" s="5"/>
    </row>
    <row r="560" spans="1:39" s="4" customFormat="1" ht="14.5">
      <c r="A560" s="64" t="s">
        <v>713</v>
      </c>
      <c r="B560" s="64" t="s">
        <v>391</v>
      </c>
      <c r="C560" s="64"/>
      <c r="D560" s="64" t="s">
        <v>210</v>
      </c>
      <c r="E560" s="11"/>
      <c r="F560" s="11"/>
      <c r="G560" s="8"/>
      <c r="I560" s="64"/>
      <c r="J560" s="48"/>
      <c r="K560" s="107"/>
      <c r="M560" s="64">
        <v>1126</v>
      </c>
      <c r="N560" s="183">
        <v>98625.99</v>
      </c>
      <c r="P560" s="112">
        <v>1021</v>
      </c>
      <c r="Q560" s="182">
        <v>91878.43</v>
      </c>
      <c r="S560" s="112">
        <v>654</v>
      </c>
      <c r="T560" s="182">
        <v>56141.75</v>
      </c>
      <c r="V560" s="84"/>
      <c r="W560" s="84"/>
      <c r="X560" s="84"/>
      <c r="Y560" s="84"/>
      <c r="Z560" s="84"/>
      <c r="AA560" s="66"/>
      <c r="AB560" s="5"/>
      <c r="AC560" s="5"/>
      <c r="AD560" s="5"/>
      <c r="AE560" s="5"/>
      <c r="AF560" s="5"/>
      <c r="AG560" s="5"/>
      <c r="AH560" s="5"/>
      <c r="AI560" s="5"/>
      <c r="AJ560" s="5"/>
      <c r="AK560" s="5"/>
      <c r="AL560" s="5"/>
      <c r="AM560" s="5"/>
    </row>
    <row r="561" spans="1:39" s="4" customFormat="1" ht="14.5">
      <c r="A561" s="64" t="s">
        <v>713</v>
      </c>
      <c r="B561" s="64" t="s">
        <v>393</v>
      </c>
      <c r="C561" s="64"/>
      <c r="D561" s="64" t="s">
        <v>91</v>
      </c>
      <c r="E561" s="11"/>
      <c r="F561" s="11"/>
      <c r="G561" s="8"/>
      <c r="I561" s="64"/>
      <c r="J561" s="48"/>
      <c r="K561" s="107"/>
      <c r="M561" s="64">
        <v>103</v>
      </c>
      <c r="N561" s="183">
        <v>8710.2199999999993</v>
      </c>
      <c r="P561" s="112">
        <v>88</v>
      </c>
      <c r="Q561" s="182">
        <v>6848.13</v>
      </c>
      <c r="S561" s="112">
        <v>56</v>
      </c>
      <c r="T561" s="182">
        <v>3758.32</v>
      </c>
      <c r="V561" s="84"/>
      <c r="W561" s="84"/>
      <c r="X561" s="84"/>
      <c r="Y561" s="84"/>
      <c r="Z561" s="84"/>
      <c r="AA561" s="66"/>
      <c r="AB561" s="5"/>
      <c r="AC561" s="5"/>
      <c r="AD561" s="5"/>
      <c r="AE561" s="5"/>
      <c r="AF561" s="5"/>
      <c r="AG561" s="5"/>
      <c r="AH561" s="5"/>
      <c r="AI561" s="5"/>
      <c r="AJ561" s="5"/>
      <c r="AK561" s="5"/>
      <c r="AL561" s="5"/>
      <c r="AM561" s="5"/>
    </row>
    <row r="562" spans="1:39" s="4" customFormat="1" ht="14.5">
      <c r="A562" s="64" t="s">
        <v>713</v>
      </c>
      <c r="B562" s="64" t="s">
        <v>393</v>
      </c>
      <c r="C562" s="64"/>
      <c r="D562" s="64" t="s">
        <v>191</v>
      </c>
      <c r="E562" s="11"/>
      <c r="F562" s="11"/>
      <c r="G562" s="8"/>
      <c r="I562" s="64"/>
      <c r="J562" s="48"/>
      <c r="K562" s="107"/>
      <c r="M562" s="64"/>
      <c r="N562" s="183"/>
      <c r="P562" s="112">
        <v>1</v>
      </c>
      <c r="Q562" s="182">
        <v>45.27</v>
      </c>
      <c r="S562" s="112">
        <v>1</v>
      </c>
      <c r="T562" s="182">
        <v>93.1</v>
      </c>
      <c r="V562" s="84"/>
      <c r="W562" s="84"/>
      <c r="X562" s="84"/>
      <c r="Y562" s="84"/>
      <c r="Z562" s="84"/>
      <c r="AA562" s="66"/>
      <c r="AB562" s="5"/>
      <c r="AC562" s="5"/>
      <c r="AD562" s="5"/>
      <c r="AE562" s="5"/>
      <c r="AF562" s="5"/>
      <c r="AG562" s="5"/>
      <c r="AH562" s="5"/>
      <c r="AI562" s="5"/>
      <c r="AJ562" s="5"/>
      <c r="AK562" s="5"/>
      <c r="AL562" s="5"/>
      <c r="AM562" s="5"/>
    </row>
    <row r="563" spans="1:39" s="4" customFormat="1" ht="14.5">
      <c r="A563" s="64" t="s">
        <v>713</v>
      </c>
      <c r="B563" s="64" t="s">
        <v>394</v>
      </c>
      <c r="C563" s="64"/>
      <c r="D563" s="64" t="s">
        <v>254</v>
      </c>
      <c r="E563" s="11"/>
      <c r="F563" s="11"/>
      <c r="G563" s="8"/>
      <c r="I563" s="64"/>
      <c r="J563" s="48"/>
      <c r="K563" s="107"/>
      <c r="M563" s="64">
        <v>9</v>
      </c>
      <c r="N563" s="183">
        <v>976.2</v>
      </c>
      <c r="P563" s="112">
        <v>12</v>
      </c>
      <c r="Q563" s="182">
        <v>1026.98</v>
      </c>
      <c r="S563" s="112">
        <v>8</v>
      </c>
      <c r="T563" s="182">
        <v>501.16</v>
      </c>
      <c r="V563" s="84"/>
      <c r="W563" s="84"/>
      <c r="X563" s="84"/>
      <c r="Y563" s="84"/>
      <c r="Z563" s="84"/>
      <c r="AA563" s="66"/>
      <c r="AB563" s="5"/>
      <c r="AC563" s="5"/>
      <c r="AD563" s="5"/>
      <c r="AE563" s="5"/>
      <c r="AF563" s="5"/>
      <c r="AG563" s="5"/>
      <c r="AH563" s="5"/>
      <c r="AI563" s="5"/>
      <c r="AJ563" s="5"/>
      <c r="AK563" s="5"/>
      <c r="AL563" s="5"/>
      <c r="AM563" s="5"/>
    </row>
    <row r="564" spans="1:39" s="4" customFormat="1" ht="14.5">
      <c r="A564" s="64" t="s">
        <v>713</v>
      </c>
      <c r="B564" s="64" t="s">
        <v>753</v>
      </c>
      <c r="C564" s="64"/>
      <c r="D564" s="64" t="s">
        <v>396</v>
      </c>
      <c r="E564" s="11"/>
      <c r="F564" s="11"/>
      <c r="G564" s="8"/>
      <c r="I564" s="64"/>
      <c r="J564" s="48"/>
      <c r="K564" s="107"/>
      <c r="M564" s="64"/>
      <c r="N564" s="183"/>
      <c r="P564" s="112"/>
      <c r="Q564" s="182"/>
      <c r="S564" s="112">
        <v>9</v>
      </c>
      <c r="T564" s="182">
        <v>641</v>
      </c>
      <c r="V564" s="84"/>
      <c r="W564" s="84"/>
      <c r="X564" s="84"/>
      <c r="Y564" s="84"/>
      <c r="Z564" s="84"/>
      <c r="AA564" s="66"/>
      <c r="AB564" s="5"/>
      <c r="AC564" s="5"/>
      <c r="AD564" s="5"/>
      <c r="AE564" s="5"/>
      <c r="AF564" s="5"/>
      <c r="AG564" s="5"/>
      <c r="AH564" s="5"/>
      <c r="AI564" s="5"/>
      <c r="AJ564" s="5"/>
      <c r="AK564" s="5"/>
      <c r="AL564" s="5"/>
      <c r="AM564" s="5"/>
    </row>
    <row r="565" spans="1:39" s="4" customFormat="1" ht="14.5">
      <c r="A565" s="64" t="s">
        <v>713</v>
      </c>
      <c r="B565" s="64" t="s">
        <v>395</v>
      </c>
      <c r="C565" s="64"/>
      <c r="D565" s="64" t="s">
        <v>396</v>
      </c>
      <c r="E565" s="11"/>
      <c r="F565" s="11"/>
      <c r="G565" s="8"/>
      <c r="I565" s="64"/>
      <c r="J565" s="48"/>
      <c r="K565" s="107"/>
      <c r="M565" s="64">
        <v>254</v>
      </c>
      <c r="N565" s="183">
        <v>15169.62</v>
      </c>
      <c r="P565" s="112">
        <v>269</v>
      </c>
      <c r="Q565" s="182">
        <v>17173.32</v>
      </c>
      <c r="S565" s="112">
        <v>157</v>
      </c>
      <c r="T565" s="182">
        <v>10139.34</v>
      </c>
      <c r="V565" s="84"/>
      <c r="W565" s="84"/>
      <c r="X565" s="84"/>
      <c r="Y565" s="84"/>
      <c r="Z565" s="84"/>
      <c r="AA565" s="66"/>
      <c r="AB565" s="5"/>
      <c r="AC565" s="5"/>
      <c r="AD565" s="5"/>
      <c r="AE565" s="5"/>
      <c r="AF565" s="5"/>
      <c r="AG565" s="5"/>
      <c r="AH565" s="5"/>
      <c r="AI565" s="5"/>
      <c r="AJ565" s="5"/>
      <c r="AK565" s="5"/>
      <c r="AL565" s="5"/>
      <c r="AM565" s="5"/>
    </row>
    <row r="566" spans="1:39" s="4" customFormat="1" ht="14.5">
      <c r="A566" s="64" t="s">
        <v>713</v>
      </c>
      <c r="B566" s="64" t="s">
        <v>397</v>
      </c>
      <c r="C566" s="64"/>
      <c r="D566" s="64" t="s">
        <v>398</v>
      </c>
      <c r="E566" s="11"/>
      <c r="F566" s="11"/>
      <c r="G566" s="8"/>
      <c r="I566" s="64"/>
      <c r="J566" s="48"/>
      <c r="K566" s="107"/>
      <c r="M566" s="64">
        <v>19</v>
      </c>
      <c r="N566" s="183">
        <v>1314.57</v>
      </c>
      <c r="P566" s="112">
        <v>22</v>
      </c>
      <c r="Q566" s="182">
        <v>1919.66</v>
      </c>
      <c r="S566" s="112">
        <v>15</v>
      </c>
      <c r="T566" s="182">
        <v>1300.6099999999999</v>
      </c>
      <c r="V566" s="84"/>
      <c r="W566" s="84"/>
      <c r="X566" s="84"/>
      <c r="Y566" s="84"/>
      <c r="Z566" s="84"/>
      <c r="AA566" s="66"/>
      <c r="AB566" s="5"/>
      <c r="AC566" s="5"/>
      <c r="AD566" s="5"/>
      <c r="AE566" s="5"/>
      <c r="AF566" s="5"/>
      <c r="AG566" s="5"/>
      <c r="AH566" s="5"/>
      <c r="AI566" s="5"/>
      <c r="AJ566" s="5"/>
      <c r="AK566" s="5"/>
      <c r="AL566" s="5"/>
      <c r="AM566" s="5"/>
    </row>
    <row r="567" spans="1:39" s="4" customFormat="1" ht="14.5">
      <c r="A567" s="64" t="s">
        <v>713</v>
      </c>
      <c r="B567" s="64" t="s">
        <v>754</v>
      </c>
      <c r="C567" s="64"/>
      <c r="D567" s="64" t="s">
        <v>191</v>
      </c>
      <c r="E567" s="11"/>
      <c r="F567" s="11"/>
      <c r="G567" s="8"/>
      <c r="I567" s="64"/>
      <c r="J567" s="48"/>
      <c r="K567" s="107"/>
      <c r="M567" s="64"/>
      <c r="N567" s="183"/>
      <c r="P567" s="112"/>
      <c r="Q567" s="182"/>
      <c r="S567" s="112">
        <v>6</v>
      </c>
      <c r="T567" s="182">
        <v>416.62</v>
      </c>
      <c r="V567" s="84"/>
      <c r="W567" s="84"/>
      <c r="X567" s="84"/>
      <c r="Y567" s="84"/>
      <c r="Z567" s="84"/>
      <c r="AA567" s="66"/>
      <c r="AB567" s="5"/>
      <c r="AC567" s="5"/>
      <c r="AD567" s="5"/>
      <c r="AE567" s="5"/>
      <c r="AF567" s="5"/>
      <c r="AG567" s="5"/>
      <c r="AH567" s="5"/>
      <c r="AI567" s="5"/>
      <c r="AJ567" s="5"/>
      <c r="AK567" s="5"/>
      <c r="AL567" s="5"/>
      <c r="AM567" s="5"/>
    </row>
    <row r="568" spans="1:39" s="4" customFormat="1" ht="14.5">
      <c r="A568" s="64" t="s">
        <v>713</v>
      </c>
      <c r="B568" s="64" t="s">
        <v>583</v>
      </c>
      <c r="C568" s="64"/>
      <c r="D568" s="64" t="s">
        <v>191</v>
      </c>
      <c r="E568" s="11"/>
      <c r="F568" s="11"/>
      <c r="G568" s="8"/>
      <c r="I568" s="64"/>
      <c r="J568" s="48"/>
      <c r="K568" s="107"/>
      <c r="M568" s="64">
        <v>112</v>
      </c>
      <c r="N568" s="183">
        <v>6598.22</v>
      </c>
      <c r="P568" s="112"/>
      <c r="Q568" s="182"/>
      <c r="S568" s="112"/>
      <c r="T568" s="182"/>
      <c r="V568" s="84"/>
      <c r="W568" s="84"/>
      <c r="X568" s="84"/>
      <c r="Y568" s="84"/>
      <c r="Z568" s="84"/>
      <c r="AA568" s="66"/>
      <c r="AB568" s="5"/>
      <c r="AC568" s="5"/>
      <c r="AD568" s="5"/>
      <c r="AE568" s="5"/>
      <c r="AF568" s="5"/>
      <c r="AG568" s="5"/>
      <c r="AH568" s="5"/>
      <c r="AI568" s="5"/>
      <c r="AJ568" s="5"/>
      <c r="AK568" s="5"/>
      <c r="AL568" s="5"/>
      <c r="AM568" s="5"/>
    </row>
    <row r="569" spans="1:39" s="4" customFormat="1" ht="14.5">
      <c r="A569" s="64" t="s">
        <v>713</v>
      </c>
      <c r="B569" s="64" t="s">
        <v>399</v>
      </c>
      <c r="C569" s="64"/>
      <c r="D569" s="64" t="s">
        <v>400</v>
      </c>
      <c r="E569" s="11"/>
      <c r="F569" s="11"/>
      <c r="G569" s="8"/>
      <c r="I569" s="64"/>
      <c r="J569" s="48"/>
      <c r="K569" s="107"/>
      <c r="M569" s="64">
        <v>15</v>
      </c>
      <c r="N569" s="183">
        <v>1686.84</v>
      </c>
      <c r="P569" s="112">
        <v>20</v>
      </c>
      <c r="Q569" s="182">
        <v>2632.66</v>
      </c>
      <c r="S569" s="112">
        <v>19</v>
      </c>
      <c r="T569" s="182">
        <v>2488.92</v>
      </c>
      <c r="V569" s="84"/>
      <c r="W569" s="84"/>
      <c r="X569" s="84"/>
      <c r="Y569" s="84"/>
      <c r="Z569" s="84"/>
      <c r="AA569" s="66"/>
      <c r="AB569" s="5"/>
      <c r="AC569" s="5"/>
      <c r="AD569" s="5"/>
      <c r="AE569" s="5"/>
      <c r="AF569" s="5"/>
      <c r="AG569" s="5"/>
      <c r="AH569" s="5"/>
      <c r="AI569" s="5"/>
      <c r="AJ569" s="5"/>
      <c r="AK569" s="5"/>
      <c r="AL569" s="5"/>
      <c r="AM569" s="5"/>
    </row>
    <row r="570" spans="1:39" s="4" customFormat="1" ht="14.5">
      <c r="A570" s="64" t="s">
        <v>713</v>
      </c>
      <c r="B570" s="64" t="s">
        <v>401</v>
      </c>
      <c r="C570" s="64"/>
      <c r="D570" s="64" t="s">
        <v>258</v>
      </c>
      <c r="E570" s="11"/>
      <c r="F570" s="11"/>
      <c r="G570" s="8"/>
      <c r="I570" s="64"/>
      <c r="J570" s="48"/>
      <c r="K570" s="107"/>
      <c r="M570" s="64">
        <v>8</v>
      </c>
      <c r="N570" s="183">
        <v>900.78</v>
      </c>
      <c r="P570" s="112">
        <v>4</v>
      </c>
      <c r="Q570" s="182">
        <v>234.63</v>
      </c>
      <c r="S570" s="112">
        <v>3</v>
      </c>
      <c r="T570" s="182">
        <v>230.12</v>
      </c>
      <c r="V570" s="84"/>
      <c r="W570" s="84"/>
      <c r="X570" s="84"/>
      <c r="Y570" s="84"/>
      <c r="Z570" s="84"/>
      <c r="AA570" s="66"/>
      <c r="AB570" s="5"/>
      <c r="AC570" s="5"/>
      <c r="AD570" s="5"/>
      <c r="AE570" s="5"/>
      <c r="AF570" s="5"/>
      <c r="AG570" s="5"/>
      <c r="AH570" s="5"/>
      <c r="AI570" s="5"/>
      <c r="AJ570" s="5"/>
      <c r="AK570" s="5"/>
      <c r="AL570" s="5"/>
      <c r="AM570" s="5"/>
    </row>
    <row r="571" spans="1:39" s="4" customFormat="1" ht="14.5">
      <c r="A571" s="64" t="s">
        <v>713</v>
      </c>
      <c r="B571" s="64" t="s">
        <v>707</v>
      </c>
      <c r="C571" s="64"/>
      <c r="D571" s="64" t="s">
        <v>258</v>
      </c>
      <c r="E571" s="11"/>
      <c r="F571" s="11"/>
      <c r="G571" s="8"/>
      <c r="I571" s="64"/>
      <c r="J571" s="48"/>
      <c r="K571" s="107"/>
      <c r="M571" s="64"/>
      <c r="N571" s="183"/>
      <c r="P571" s="112">
        <v>2</v>
      </c>
      <c r="Q571" s="182">
        <v>77.16</v>
      </c>
      <c r="S571" s="112">
        <v>6</v>
      </c>
      <c r="T571" s="182">
        <v>487.12</v>
      </c>
      <c r="V571" s="84"/>
      <c r="W571" s="84"/>
      <c r="X571" s="84"/>
      <c r="Y571" s="84"/>
      <c r="Z571" s="84"/>
      <c r="AA571" s="66"/>
      <c r="AB571" s="5"/>
      <c r="AC571" s="5"/>
      <c r="AD571" s="5"/>
      <c r="AE571" s="5"/>
      <c r="AF571" s="5"/>
      <c r="AG571" s="5"/>
      <c r="AH571" s="5"/>
      <c r="AI571" s="5"/>
      <c r="AJ571" s="5"/>
      <c r="AK571" s="5"/>
      <c r="AL571" s="5"/>
      <c r="AM571" s="5"/>
    </row>
    <row r="572" spans="1:39" s="4" customFormat="1" ht="14.5">
      <c r="A572" s="64" t="s">
        <v>713</v>
      </c>
      <c r="B572" s="64" t="s">
        <v>403</v>
      </c>
      <c r="C572" s="64"/>
      <c r="D572" s="64" t="s">
        <v>158</v>
      </c>
      <c r="E572" s="11"/>
      <c r="F572" s="11"/>
      <c r="G572" s="8"/>
      <c r="I572" s="64"/>
      <c r="J572" s="48"/>
      <c r="K572" s="107"/>
      <c r="M572" s="64">
        <v>3</v>
      </c>
      <c r="N572" s="183">
        <v>181.49</v>
      </c>
      <c r="P572" s="112">
        <v>3</v>
      </c>
      <c r="Q572" s="182">
        <v>273.88</v>
      </c>
      <c r="S572" s="112">
        <v>3</v>
      </c>
      <c r="T572" s="182">
        <v>219.89</v>
      </c>
      <c r="V572" s="84"/>
      <c r="W572" s="84"/>
      <c r="X572" s="84"/>
      <c r="Y572" s="84"/>
      <c r="Z572" s="84"/>
      <c r="AA572" s="66"/>
      <c r="AB572" s="5"/>
      <c r="AC572" s="5"/>
      <c r="AD572" s="5"/>
      <c r="AE572" s="5"/>
      <c r="AF572" s="5"/>
      <c r="AG572" s="5"/>
      <c r="AH572" s="5"/>
      <c r="AI572" s="5"/>
      <c r="AJ572" s="5"/>
      <c r="AK572" s="5"/>
      <c r="AL572" s="5"/>
      <c r="AM572" s="5"/>
    </row>
    <row r="573" spans="1:39" s="4" customFormat="1" ht="14.5">
      <c r="A573" s="64" t="s">
        <v>713</v>
      </c>
      <c r="B573" s="64" t="s">
        <v>461</v>
      </c>
      <c r="C573" s="64"/>
      <c r="D573" s="64" t="s">
        <v>126</v>
      </c>
      <c r="E573" s="11"/>
      <c r="F573" s="11"/>
      <c r="G573" s="8"/>
      <c r="I573" s="64"/>
      <c r="J573" s="48"/>
      <c r="K573" s="107"/>
      <c r="M573" s="64">
        <v>2</v>
      </c>
      <c r="N573" s="183">
        <v>38.299999999999997</v>
      </c>
      <c r="P573" s="112">
        <v>2</v>
      </c>
      <c r="Q573" s="182">
        <v>40.1</v>
      </c>
      <c r="S573" s="112"/>
      <c r="T573" s="182"/>
      <c r="V573" s="84"/>
      <c r="W573" s="84"/>
      <c r="X573" s="84"/>
      <c r="Y573" s="84"/>
      <c r="Z573" s="84"/>
      <c r="AA573" s="66"/>
      <c r="AB573" s="5"/>
      <c r="AC573" s="5"/>
      <c r="AD573" s="5"/>
      <c r="AE573" s="5"/>
      <c r="AF573" s="5"/>
      <c r="AG573" s="5"/>
      <c r="AH573" s="5"/>
      <c r="AI573" s="5"/>
      <c r="AJ573" s="5"/>
      <c r="AK573" s="5"/>
      <c r="AL573" s="5"/>
      <c r="AM573" s="5"/>
    </row>
    <row r="574" spans="1:39" s="4" customFormat="1" ht="14.5">
      <c r="A574" s="64" t="s">
        <v>713</v>
      </c>
      <c r="B574" s="64" t="s">
        <v>404</v>
      </c>
      <c r="C574" s="64"/>
      <c r="D574" s="64" t="s">
        <v>89</v>
      </c>
      <c r="E574" s="11"/>
      <c r="F574" s="11"/>
      <c r="G574" s="8"/>
      <c r="I574" s="64"/>
      <c r="J574" s="48"/>
      <c r="K574" s="107"/>
      <c r="M574" s="64">
        <v>21</v>
      </c>
      <c r="N574" s="183">
        <v>1701.91</v>
      </c>
      <c r="P574" s="112">
        <v>22</v>
      </c>
      <c r="Q574" s="182">
        <v>2062.9699999999998</v>
      </c>
      <c r="S574" s="112">
        <v>12</v>
      </c>
      <c r="T574" s="182">
        <v>933.89</v>
      </c>
      <c r="V574" s="84"/>
      <c r="W574" s="84"/>
      <c r="X574" s="84"/>
      <c r="Y574" s="84"/>
      <c r="Z574" s="84"/>
      <c r="AA574" s="66"/>
      <c r="AB574" s="5"/>
      <c r="AC574" s="5"/>
      <c r="AD574" s="5"/>
      <c r="AE574" s="5"/>
      <c r="AF574" s="5"/>
      <c r="AG574" s="5"/>
      <c r="AH574" s="5"/>
      <c r="AI574" s="5"/>
      <c r="AJ574" s="5"/>
      <c r="AK574" s="5"/>
      <c r="AL574" s="5"/>
      <c r="AM574" s="5"/>
    </row>
    <row r="575" spans="1:39" s="4" customFormat="1" ht="14.5">
      <c r="A575" s="64" t="s">
        <v>713</v>
      </c>
      <c r="B575" s="64" t="s">
        <v>405</v>
      </c>
      <c r="C575" s="64"/>
      <c r="D575" s="64" t="s">
        <v>406</v>
      </c>
      <c r="E575" s="11"/>
      <c r="F575" s="11"/>
      <c r="G575" s="8"/>
      <c r="I575" s="64"/>
      <c r="J575" s="48"/>
      <c r="K575" s="107"/>
      <c r="M575" s="64">
        <v>2</v>
      </c>
      <c r="N575" s="183">
        <v>19.22</v>
      </c>
      <c r="P575" s="112">
        <v>2</v>
      </c>
      <c r="Q575" s="182">
        <v>23.3</v>
      </c>
      <c r="S575" s="112"/>
      <c r="T575" s="182"/>
      <c r="V575" s="84"/>
      <c r="W575" s="84"/>
      <c r="X575" s="84"/>
      <c r="Y575" s="84"/>
      <c r="Z575" s="84"/>
      <c r="AA575" s="66"/>
      <c r="AB575" s="5"/>
      <c r="AC575" s="5"/>
      <c r="AD575" s="5"/>
      <c r="AE575" s="5"/>
      <c r="AF575" s="5"/>
      <c r="AG575" s="5"/>
      <c r="AH575" s="5"/>
      <c r="AI575" s="5"/>
      <c r="AJ575" s="5"/>
      <c r="AK575" s="5"/>
      <c r="AL575" s="5"/>
      <c r="AM575" s="5"/>
    </row>
    <row r="576" spans="1:39" s="4" customFormat="1" ht="14.5">
      <c r="A576" s="64" t="s">
        <v>713</v>
      </c>
      <c r="B576" s="64" t="s">
        <v>490</v>
      </c>
      <c r="C576" s="64"/>
      <c r="D576" s="64" t="s">
        <v>136</v>
      </c>
      <c r="E576" s="11"/>
      <c r="F576" s="11"/>
      <c r="G576" s="8"/>
      <c r="I576" s="64"/>
      <c r="J576" s="48"/>
      <c r="K576" s="107"/>
      <c r="M576" s="64">
        <v>4</v>
      </c>
      <c r="N576" s="183">
        <v>528.46</v>
      </c>
      <c r="P576" s="112"/>
      <c r="Q576" s="182"/>
      <c r="S576" s="112"/>
      <c r="T576" s="182"/>
      <c r="V576" s="84"/>
      <c r="W576" s="84"/>
      <c r="X576" s="84"/>
      <c r="Y576" s="84"/>
      <c r="Z576" s="84"/>
      <c r="AA576" s="66"/>
      <c r="AB576" s="5"/>
      <c r="AC576" s="5"/>
      <c r="AD576" s="5"/>
      <c r="AE576" s="5"/>
      <c r="AF576" s="5"/>
      <c r="AG576" s="5"/>
      <c r="AH576" s="5"/>
      <c r="AI576" s="5"/>
      <c r="AJ576" s="5"/>
      <c r="AK576" s="5"/>
      <c r="AL576" s="5"/>
      <c r="AM576" s="5"/>
    </row>
    <row r="577" spans="1:39" s="4" customFormat="1" ht="14.5">
      <c r="A577" s="64" t="s">
        <v>713</v>
      </c>
      <c r="B577" s="64" t="s">
        <v>755</v>
      </c>
      <c r="C577" s="64"/>
      <c r="D577" s="64" t="s">
        <v>136</v>
      </c>
      <c r="E577" s="11"/>
      <c r="F577" s="11"/>
      <c r="G577" s="8"/>
      <c r="I577" s="64"/>
      <c r="J577" s="48"/>
      <c r="K577" s="107"/>
      <c r="M577" s="64">
        <v>13</v>
      </c>
      <c r="N577" s="183">
        <v>1646.74</v>
      </c>
      <c r="P577" s="112"/>
      <c r="Q577" s="182"/>
      <c r="S577" s="112"/>
      <c r="T577" s="182"/>
      <c r="V577" s="84"/>
      <c r="W577" s="84"/>
      <c r="X577" s="84"/>
      <c r="Y577" s="84"/>
      <c r="Z577" s="84"/>
      <c r="AA577" s="66"/>
      <c r="AB577" s="5"/>
      <c r="AC577" s="5"/>
      <c r="AD577" s="5"/>
      <c r="AE577" s="5"/>
      <c r="AF577" s="5"/>
      <c r="AG577" s="5"/>
      <c r="AH577" s="5"/>
      <c r="AI577" s="5"/>
      <c r="AJ577" s="5"/>
      <c r="AK577" s="5"/>
      <c r="AL577" s="5"/>
      <c r="AM577" s="5"/>
    </row>
    <row r="578" spans="1:39" s="4" customFormat="1" ht="14.5">
      <c r="A578" s="64" t="s">
        <v>713</v>
      </c>
      <c r="B578" s="64" t="s">
        <v>407</v>
      </c>
      <c r="C578" s="64"/>
      <c r="D578" s="64" t="s">
        <v>408</v>
      </c>
      <c r="E578" s="11"/>
      <c r="F578" s="11"/>
      <c r="G578" s="8"/>
      <c r="I578" s="64"/>
      <c r="J578" s="48"/>
      <c r="K578" s="107"/>
      <c r="M578" s="64">
        <v>132</v>
      </c>
      <c r="N578" s="183">
        <v>10156.85</v>
      </c>
      <c r="P578" s="112">
        <v>131</v>
      </c>
      <c r="Q578" s="182">
        <v>10282.66</v>
      </c>
      <c r="S578" s="112">
        <v>99</v>
      </c>
      <c r="T578" s="182">
        <v>6883.75</v>
      </c>
      <c r="V578" s="84"/>
      <c r="W578" s="84"/>
      <c r="X578" s="84"/>
      <c r="Y578" s="84"/>
      <c r="Z578" s="84"/>
      <c r="AA578" s="66"/>
      <c r="AB578" s="5"/>
      <c r="AC578" s="5"/>
      <c r="AD578" s="5"/>
      <c r="AE578" s="5"/>
      <c r="AF578" s="5"/>
      <c r="AG578" s="5"/>
      <c r="AH578" s="5"/>
      <c r="AI578" s="5"/>
      <c r="AJ578" s="5"/>
      <c r="AK578" s="5"/>
      <c r="AL578" s="5"/>
      <c r="AM578" s="5"/>
    </row>
    <row r="579" spans="1:39" s="4" customFormat="1" ht="14.5">
      <c r="A579" s="64" t="s">
        <v>713</v>
      </c>
      <c r="B579" s="64" t="s">
        <v>409</v>
      </c>
      <c r="C579" s="64"/>
      <c r="D579" s="64" t="s">
        <v>410</v>
      </c>
      <c r="E579" s="11"/>
      <c r="F579" s="11"/>
      <c r="G579" s="8"/>
      <c r="I579" s="64"/>
      <c r="J579" s="48"/>
      <c r="K579" s="107"/>
      <c r="M579" s="64"/>
      <c r="N579" s="183"/>
      <c r="P579" s="112"/>
      <c r="Q579" s="182"/>
      <c r="S579" s="112">
        <v>1</v>
      </c>
      <c r="T579" s="182">
        <v>54.92</v>
      </c>
      <c r="V579" s="84"/>
      <c r="W579" s="84"/>
      <c r="X579" s="84"/>
      <c r="Y579" s="84"/>
      <c r="Z579" s="84"/>
      <c r="AA579" s="66"/>
      <c r="AB579" s="5"/>
      <c r="AC579" s="5"/>
      <c r="AD579" s="5"/>
      <c r="AE579" s="5"/>
      <c r="AF579" s="5"/>
      <c r="AG579" s="5"/>
      <c r="AH579" s="5"/>
      <c r="AI579" s="5"/>
      <c r="AJ579" s="5"/>
      <c r="AK579" s="5"/>
      <c r="AL579" s="5"/>
      <c r="AM579" s="5"/>
    </row>
    <row r="580" spans="1:39" s="4" customFormat="1" ht="14.5">
      <c r="A580" s="64" t="s">
        <v>713</v>
      </c>
      <c r="B580" s="64" t="s">
        <v>411</v>
      </c>
      <c r="C580" s="64"/>
      <c r="D580" s="64" t="s">
        <v>118</v>
      </c>
      <c r="E580" s="11"/>
      <c r="F580" s="11"/>
      <c r="G580" s="8"/>
      <c r="I580" s="64"/>
      <c r="J580" s="48"/>
      <c r="K580" s="107"/>
      <c r="M580" s="64">
        <v>10</v>
      </c>
      <c r="N580" s="183">
        <v>773.41</v>
      </c>
      <c r="P580" s="112">
        <v>4</v>
      </c>
      <c r="Q580" s="182">
        <v>377.15</v>
      </c>
      <c r="S580" s="112">
        <v>6</v>
      </c>
      <c r="T580" s="182">
        <v>315.89</v>
      </c>
      <c r="V580" s="84"/>
      <c r="W580" s="84"/>
      <c r="X580" s="84"/>
      <c r="Y580" s="84"/>
      <c r="Z580" s="84"/>
      <c r="AA580" s="66"/>
      <c r="AB580" s="5"/>
      <c r="AC580" s="5"/>
      <c r="AD580" s="5"/>
      <c r="AE580" s="5"/>
      <c r="AF580" s="5"/>
      <c r="AG580" s="5"/>
      <c r="AH580" s="5"/>
      <c r="AI580" s="5"/>
      <c r="AJ580" s="5"/>
      <c r="AK580" s="5"/>
      <c r="AL580" s="5"/>
      <c r="AM580" s="5"/>
    </row>
    <row r="581" spans="1:39" s="4" customFormat="1" ht="14.5">
      <c r="A581" s="64" t="s">
        <v>713</v>
      </c>
      <c r="B581" s="64" t="s">
        <v>412</v>
      </c>
      <c r="C581" s="64"/>
      <c r="D581" s="64" t="s">
        <v>144</v>
      </c>
      <c r="E581" s="11"/>
      <c r="F581" s="11"/>
      <c r="G581" s="8"/>
      <c r="I581" s="64"/>
      <c r="J581" s="48"/>
      <c r="K581" s="107"/>
      <c r="M581" s="64">
        <v>22</v>
      </c>
      <c r="N581" s="183">
        <v>1622.25</v>
      </c>
      <c r="P581" s="112">
        <v>23</v>
      </c>
      <c r="Q581" s="182">
        <v>2121.98</v>
      </c>
      <c r="S581" s="112">
        <v>15</v>
      </c>
      <c r="T581" s="182">
        <v>1247</v>
      </c>
      <c r="V581" s="84"/>
      <c r="W581" s="84"/>
      <c r="X581" s="84"/>
      <c r="Y581" s="84"/>
      <c r="Z581" s="84"/>
      <c r="AA581" s="66"/>
      <c r="AB581" s="5"/>
      <c r="AC581" s="5"/>
      <c r="AD581" s="5"/>
      <c r="AE581" s="5"/>
      <c r="AF581" s="5"/>
      <c r="AG581" s="5"/>
      <c r="AH581" s="5"/>
      <c r="AI581" s="5"/>
      <c r="AJ581" s="5"/>
      <c r="AK581" s="5"/>
      <c r="AL581" s="5"/>
      <c r="AM581" s="5"/>
    </row>
    <row r="582" spans="1:39" s="4" customFormat="1" ht="14.5">
      <c r="A582" s="64" t="s">
        <v>713</v>
      </c>
      <c r="B582" s="64" t="s">
        <v>413</v>
      </c>
      <c r="C582" s="64"/>
      <c r="D582" s="64" t="s">
        <v>105</v>
      </c>
      <c r="E582" s="11"/>
      <c r="F582" s="11"/>
      <c r="G582" s="8"/>
      <c r="I582" s="64"/>
      <c r="J582" s="48"/>
      <c r="K582" s="107"/>
      <c r="M582" s="64">
        <v>270</v>
      </c>
      <c r="N582" s="183">
        <v>25213.27</v>
      </c>
      <c r="P582" s="112">
        <v>243</v>
      </c>
      <c r="Q582" s="182">
        <v>21488.29</v>
      </c>
      <c r="S582" s="112">
        <v>191</v>
      </c>
      <c r="T582" s="182">
        <v>16987</v>
      </c>
      <c r="V582" s="84"/>
      <c r="W582" s="84"/>
      <c r="X582" s="84"/>
      <c r="Y582" s="84"/>
      <c r="Z582" s="84"/>
      <c r="AA582" s="66"/>
      <c r="AB582" s="5"/>
      <c r="AC582" s="5"/>
      <c r="AD582" s="5"/>
      <c r="AE582" s="5"/>
      <c r="AF582" s="5"/>
      <c r="AG582" s="5"/>
      <c r="AH582" s="5"/>
      <c r="AI582" s="5"/>
      <c r="AJ582" s="5"/>
      <c r="AK582" s="5"/>
      <c r="AL582" s="5"/>
      <c r="AM582" s="5"/>
    </row>
    <row r="583" spans="1:39" s="4" customFormat="1" ht="14.5">
      <c r="A583" s="64" t="s">
        <v>713</v>
      </c>
      <c r="B583" s="64" t="s">
        <v>414</v>
      </c>
      <c r="C583" s="64"/>
      <c r="D583" s="64" t="s">
        <v>98</v>
      </c>
      <c r="E583" s="11"/>
      <c r="F583" s="11"/>
      <c r="G583" s="8"/>
      <c r="I583" s="64"/>
      <c r="J583" s="48"/>
      <c r="K583" s="107"/>
      <c r="M583" s="64">
        <v>17</v>
      </c>
      <c r="N583" s="183">
        <v>2049.3000000000002</v>
      </c>
      <c r="P583" s="112">
        <v>16</v>
      </c>
      <c r="Q583" s="182">
        <v>2359.79</v>
      </c>
      <c r="S583" s="112">
        <v>12</v>
      </c>
      <c r="T583" s="182">
        <v>1130.96</v>
      </c>
      <c r="V583" s="84"/>
      <c r="W583" s="84"/>
      <c r="X583" s="84"/>
      <c r="Y583" s="84"/>
      <c r="Z583" s="84"/>
      <c r="AA583" s="66"/>
      <c r="AB583" s="5"/>
      <c r="AC583" s="5"/>
      <c r="AD583" s="5"/>
      <c r="AE583" s="5"/>
      <c r="AF583" s="5"/>
      <c r="AG583" s="5"/>
      <c r="AH583" s="5"/>
      <c r="AI583" s="5"/>
      <c r="AJ583" s="5"/>
      <c r="AK583" s="5"/>
      <c r="AL583" s="5"/>
      <c r="AM583" s="5"/>
    </row>
    <row r="584" spans="1:39" s="4" customFormat="1" ht="14.5">
      <c r="A584" s="64" t="s">
        <v>713</v>
      </c>
      <c r="B584" s="64" t="s">
        <v>415</v>
      </c>
      <c r="C584" s="64"/>
      <c r="D584" s="64" t="s">
        <v>258</v>
      </c>
      <c r="E584" s="11"/>
      <c r="F584" s="11"/>
      <c r="G584" s="8"/>
      <c r="I584" s="64"/>
      <c r="J584" s="48"/>
      <c r="K584" s="107"/>
      <c r="M584" s="64">
        <v>55</v>
      </c>
      <c r="N584" s="183">
        <v>5081.72</v>
      </c>
      <c r="P584" s="112"/>
      <c r="Q584" s="182"/>
      <c r="S584" s="112"/>
      <c r="T584" s="182"/>
      <c r="V584" s="84"/>
      <c r="W584" s="84"/>
      <c r="X584" s="84"/>
      <c r="Y584" s="84"/>
      <c r="Z584" s="84"/>
      <c r="AA584" s="66"/>
      <c r="AB584" s="5"/>
      <c r="AC584" s="5"/>
      <c r="AD584" s="5"/>
      <c r="AE584" s="5"/>
      <c r="AF584" s="5"/>
      <c r="AG584" s="5"/>
      <c r="AH584" s="5"/>
      <c r="AI584" s="5"/>
      <c r="AJ584" s="5"/>
      <c r="AK584" s="5"/>
      <c r="AL584" s="5"/>
      <c r="AM584" s="5"/>
    </row>
    <row r="585" spans="1:39" s="4" customFormat="1" ht="14.5">
      <c r="A585" s="64" t="s">
        <v>713</v>
      </c>
      <c r="B585" s="64" t="s">
        <v>416</v>
      </c>
      <c r="C585" s="64"/>
      <c r="D585" s="64" t="s">
        <v>94</v>
      </c>
      <c r="E585" s="11"/>
      <c r="F585" s="11"/>
      <c r="G585" s="8"/>
      <c r="I585" s="64"/>
      <c r="J585" s="48"/>
      <c r="K585" s="107"/>
      <c r="M585" s="64">
        <v>41</v>
      </c>
      <c r="N585" s="183">
        <v>2935.39</v>
      </c>
      <c r="P585" s="112">
        <v>43</v>
      </c>
      <c r="Q585" s="182">
        <v>3324.21</v>
      </c>
      <c r="S585" s="112">
        <v>27</v>
      </c>
      <c r="T585" s="182">
        <v>1284.0999999999999</v>
      </c>
      <c r="V585" s="84"/>
      <c r="W585" s="84"/>
      <c r="X585" s="84"/>
      <c r="Y585" s="84"/>
      <c r="Z585" s="84"/>
      <c r="AA585" s="66"/>
      <c r="AB585" s="5"/>
      <c r="AC585" s="5"/>
      <c r="AD585" s="5"/>
      <c r="AE585" s="5"/>
      <c r="AF585" s="5"/>
      <c r="AG585" s="5"/>
      <c r="AH585" s="5"/>
      <c r="AI585" s="5"/>
      <c r="AJ585" s="5"/>
      <c r="AK585" s="5"/>
      <c r="AL585" s="5"/>
      <c r="AM585" s="5"/>
    </row>
    <row r="586" spans="1:39" s="4" customFormat="1" ht="14.5">
      <c r="A586" s="64" t="s">
        <v>713</v>
      </c>
      <c r="B586" s="64" t="s">
        <v>417</v>
      </c>
      <c r="C586" s="64"/>
      <c r="D586" s="64" t="s">
        <v>146</v>
      </c>
      <c r="E586" s="11"/>
      <c r="F586" s="11"/>
      <c r="G586" s="8"/>
      <c r="I586" s="64"/>
      <c r="J586" s="48"/>
      <c r="K586" s="107"/>
      <c r="M586" s="64">
        <v>3</v>
      </c>
      <c r="N586" s="183">
        <v>308.11</v>
      </c>
      <c r="P586" s="112">
        <v>1</v>
      </c>
      <c r="Q586" s="182">
        <v>5</v>
      </c>
      <c r="S586" s="112"/>
      <c r="T586" s="182"/>
      <c r="V586" s="84"/>
      <c r="W586" s="84"/>
      <c r="X586" s="84"/>
      <c r="Y586" s="84"/>
      <c r="Z586" s="84"/>
      <c r="AA586" s="66"/>
      <c r="AB586" s="5"/>
      <c r="AC586" s="5"/>
      <c r="AD586" s="5"/>
      <c r="AE586" s="5"/>
      <c r="AF586" s="5"/>
      <c r="AG586" s="5"/>
      <c r="AH586" s="5"/>
      <c r="AI586" s="5"/>
      <c r="AJ586" s="5"/>
      <c r="AK586" s="5"/>
      <c r="AL586" s="5"/>
      <c r="AM586" s="5"/>
    </row>
    <row r="587" spans="1:39" s="4" customFormat="1" ht="14.5">
      <c r="A587" s="64" t="s">
        <v>713</v>
      </c>
      <c r="B587" s="64" t="s">
        <v>418</v>
      </c>
      <c r="C587" s="64"/>
      <c r="D587" s="64" t="s">
        <v>419</v>
      </c>
      <c r="E587" s="11"/>
      <c r="F587" s="11"/>
      <c r="G587" s="8"/>
      <c r="I587" s="64"/>
      <c r="J587" s="48"/>
      <c r="K587" s="107"/>
      <c r="M587" s="64">
        <v>17</v>
      </c>
      <c r="N587" s="183">
        <v>2196.17</v>
      </c>
      <c r="P587" s="112">
        <v>10</v>
      </c>
      <c r="Q587" s="182">
        <v>1169.07</v>
      </c>
      <c r="S587" s="112">
        <v>7</v>
      </c>
      <c r="T587" s="182">
        <v>800.16</v>
      </c>
      <c r="V587" s="84"/>
      <c r="W587" s="84"/>
      <c r="X587" s="84"/>
      <c r="Y587" s="84"/>
      <c r="Z587" s="84"/>
      <c r="AA587" s="66"/>
      <c r="AB587" s="5"/>
      <c r="AC587" s="5"/>
      <c r="AD587" s="5"/>
      <c r="AE587" s="5"/>
      <c r="AF587" s="5"/>
      <c r="AG587" s="5"/>
      <c r="AH587" s="5"/>
      <c r="AI587" s="5"/>
      <c r="AJ587" s="5"/>
      <c r="AK587" s="5"/>
      <c r="AL587" s="5"/>
      <c r="AM587" s="5"/>
    </row>
    <row r="588" spans="1:39" s="4" customFormat="1" ht="14.5">
      <c r="A588" s="64" t="s">
        <v>713</v>
      </c>
      <c r="B588" s="64" t="s">
        <v>420</v>
      </c>
      <c r="C588" s="64"/>
      <c r="D588" s="64" t="s">
        <v>279</v>
      </c>
      <c r="E588" s="11"/>
      <c r="F588" s="11"/>
      <c r="G588" s="8"/>
      <c r="I588" s="64"/>
      <c r="J588" s="48"/>
      <c r="K588" s="107"/>
      <c r="M588" s="64">
        <v>150</v>
      </c>
      <c r="N588" s="183">
        <v>13787.89</v>
      </c>
      <c r="P588" s="112">
        <v>549</v>
      </c>
      <c r="Q588" s="182">
        <v>43493.47</v>
      </c>
      <c r="S588" s="112">
        <v>342</v>
      </c>
      <c r="T588" s="182">
        <v>26580.48</v>
      </c>
      <c r="V588" s="84"/>
      <c r="W588" s="84"/>
      <c r="X588" s="84"/>
      <c r="Y588" s="84"/>
      <c r="Z588" s="84"/>
      <c r="AA588" s="66"/>
      <c r="AB588" s="5"/>
      <c r="AC588" s="5"/>
      <c r="AD588" s="5"/>
      <c r="AE588" s="5"/>
      <c r="AF588" s="5"/>
      <c r="AG588" s="5"/>
      <c r="AH588" s="5"/>
      <c r="AI588" s="5"/>
      <c r="AJ588" s="5"/>
      <c r="AK588" s="5"/>
      <c r="AL588" s="5"/>
      <c r="AM588" s="5"/>
    </row>
    <row r="589" spans="1:39" s="4" customFormat="1" ht="14.5">
      <c r="A589" s="64" t="s">
        <v>713</v>
      </c>
      <c r="B589" s="64" t="s">
        <v>421</v>
      </c>
      <c r="C589" s="64"/>
      <c r="D589" s="64" t="s">
        <v>129</v>
      </c>
      <c r="E589" s="11"/>
      <c r="F589" s="11"/>
      <c r="G589" s="8"/>
      <c r="I589" s="64"/>
      <c r="J589" s="48"/>
      <c r="K589" s="107"/>
      <c r="M589" s="64">
        <v>350</v>
      </c>
      <c r="N589" s="183">
        <v>31730.43</v>
      </c>
      <c r="P589" s="112">
        <v>288</v>
      </c>
      <c r="Q589" s="182">
        <v>26673.56</v>
      </c>
      <c r="S589" s="112">
        <v>222</v>
      </c>
      <c r="T589" s="182">
        <v>19948.55</v>
      </c>
      <c r="V589" s="84"/>
      <c r="W589" s="84"/>
      <c r="X589" s="84"/>
      <c r="Y589" s="84"/>
      <c r="Z589" s="84"/>
      <c r="AA589" s="66"/>
      <c r="AB589" s="5"/>
      <c r="AC589" s="5"/>
      <c r="AD589" s="5"/>
      <c r="AE589" s="5"/>
      <c r="AF589" s="5"/>
      <c r="AG589" s="5"/>
      <c r="AH589" s="5"/>
      <c r="AI589" s="5"/>
      <c r="AJ589" s="5"/>
      <c r="AK589" s="5"/>
      <c r="AL589" s="5"/>
      <c r="AM589" s="5"/>
    </row>
    <row r="590" spans="1:39" s="4" customFormat="1" ht="14.5">
      <c r="A590" s="64" t="s">
        <v>713</v>
      </c>
      <c r="B590" s="64" t="s">
        <v>421</v>
      </c>
      <c r="C590" s="64"/>
      <c r="D590" s="64" t="s">
        <v>116</v>
      </c>
      <c r="E590" s="11"/>
      <c r="F590" s="11"/>
      <c r="G590" s="8"/>
      <c r="I590" s="64"/>
      <c r="J590" s="48"/>
      <c r="K590" s="107"/>
      <c r="M590" s="64">
        <v>1</v>
      </c>
      <c r="N590" s="183">
        <v>5</v>
      </c>
      <c r="P590" s="112">
        <v>1</v>
      </c>
      <c r="Q590" s="182">
        <v>5</v>
      </c>
      <c r="S590" s="112"/>
      <c r="T590" s="182"/>
      <c r="V590" s="84"/>
      <c r="W590" s="84"/>
      <c r="X590" s="84"/>
      <c r="Y590" s="84"/>
      <c r="Z590" s="84"/>
      <c r="AA590" s="66"/>
      <c r="AB590" s="5"/>
      <c r="AC590" s="5"/>
      <c r="AD590" s="5"/>
      <c r="AE590" s="5"/>
      <c r="AF590" s="5"/>
      <c r="AG590" s="5"/>
      <c r="AH590" s="5"/>
      <c r="AI590" s="5"/>
      <c r="AJ590" s="5"/>
      <c r="AK590" s="5"/>
      <c r="AL590" s="5"/>
      <c r="AM590" s="5"/>
    </row>
    <row r="591" spans="1:39" s="4" customFormat="1" ht="14.5">
      <c r="A591" s="64" t="s">
        <v>713</v>
      </c>
      <c r="B591" s="64" t="s">
        <v>422</v>
      </c>
      <c r="C591" s="64"/>
      <c r="D591" s="64" t="s">
        <v>136</v>
      </c>
      <c r="E591" s="11"/>
      <c r="F591" s="11"/>
      <c r="G591" s="8"/>
      <c r="I591" s="64"/>
      <c r="J591" s="48"/>
      <c r="K591" s="107"/>
      <c r="M591" s="64">
        <v>10</v>
      </c>
      <c r="N591" s="183">
        <v>874.32</v>
      </c>
      <c r="P591" s="112">
        <v>1</v>
      </c>
      <c r="Q591" s="182">
        <v>180</v>
      </c>
      <c r="S591" s="112"/>
      <c r="T591" s="182"/>
      <c r="V591" s="84"/>
      <c r="W591" s="84"/>
      <c r="X591" s="84"/>
      <c r="Y591" s="84"/>
      <c r="Z591" s="84"/>
      <c r="AA591" s="66"/>
      <c r="AB591" s="5"/>
      <c r="AC591" s="5"/>
      <c r="AD591" s="5"/>
      <c r="AE591" s="5"/>
      <c r="AF591" s="5"/>
      <c r="AG591" s="5"/>
      <c r="AH591" s="5"/>
      <c r="AI591" s="5"/>
      <c r="AJ591" s="5"/>
      <c r="AK591" s="5"/>
      <c r="AL591" s="5"/>
      <c r="AM591" s="5"/>
    </row>
    <row r="592" spans="1:39" s="4" customFormat="1" ht="14.5">
      <c r="A592" s="64" t="s">
        <v>713</v>
      </c>
      <c r="B592" s="64" t="s">
        <v>709</v>
      </c>
      <c r="C592" s="64"/>
      <c r="D592" s="64" t="s">
        <v>136</v>
      </c>
      <c r="E592" s="11"/>
      <c r="F592" s="11"/>
      <c r="G592" s="8"/>
      <c r="I592" s="64"/>
      <c r="J592" s="48"/>
      <c r="K592" s="107"/>
      <c r="M592" s="64">
        <v>40</v>
      </c>
      <c r="N592" s="183">
        <v>5060.9399999999996</v>
      </c>
      <c r="P592" s="112"/>
      <c r="Q592" s="182"/>
      <c r="S592" s="112"/>
      <c r="T592" s="182"/>
      <c r="V592" s="84"/>
      <c r="W592" s="84"/>
      <c r="X592" s="84"/>
      <c r="Y592" s="84"/>
      <c r="Z592" s="84"/>
      <c r="AA592" s="66"/>
      <c r="AB592" s="5"/>
      <c r="AC592" s="5"/>
      <c r="AD592" s="5"/>
      <c r="AE592" s="5"/>
      <c r="AF592" s="5"/>
      <c r="AG592" s="5"/>
      <c r="AH592" s="5"/>
      <c r="AI592" s="5"/>
      <c r="AJ592" s="5"/>
      <c r="AK592" s="5"/>
      <c r="AL592" s="5"/>
      <c r="AM592" s="5"/>
    </row>
    <row r="593" spans="1:39" s="4" customFormat="1" ht="14.5">
      <c r="A593" s="64" t="s">
        <v>713</v>
      </c>
      <c r="B593" s="64" t="s">
        <v>550</v>
      </c>
      <c r="C593" s="64"/>
      <c r="D593" s="64" t="s">
        <v>424</v>
      </c>
      <c r="E593" s="11"/>
      <c r="F593" s="11"/>
      <c r="G593" s="8"/>
      <c r="I593" s="64"/>
      <c r="J593" s="48"/>
      <c r="K593" s="107"/>
      <c r="M593" s="64">
        <v>1</v>
      </c>
      <c r="N593" s="183">
        <v>5</v>
      </c>
      <c r="P593" s="112">
        <v>1</v>
      </c>
      <c r="Q593" s="182">
        <v>5</v>
      </c>
      <c r="S593" s="112"/>
      <c r="T593" s="182"/>
      <c r="V593" s="84"/>
      <c r="W593" s="84"/>
      <c r="X593" s="84"/>
      <c r="Y593" s="84"/>
      <c r="Z593" s="84"/>
      <c r="AA593" s="66"/>
      <c r="AB593" s="5"/>
      <c r="AC593" s="5"/>
      <c r="AD593" s="5"/>
      <c r="AE593" s="5"/>
      <c r="AF593" s="5"/>
      <c r="AG593" s="5"/>
      <c r="AH593" s="5"/>
      <c r="AI593" s="5"/>
      <c r="AJ593" s="5"/>
      <c r="AK593" s="5"/>
      <c r="AL593" s="5"/>
      <c r="AM593" s="5"/>
    </row>
    <row r="594" spans="1:39" s="4" customFormat="1" ht="14.5">
      <c r="A594" s="64" t="s">
        <v>713</v>
      </c>
      <c r="B594" s="64" t="s">
        <v>423</v>
      </c>
      <c r="C594" s="64"/>
      <c r="D594" s="64" t="s">
        <v>424</v>
      </c>
      <c r="E594" s="11"/>
      <c r="F594" s="11"/>
      <c r="G594" s="8"/>
      <c r="I594" s="64"/>
      <c r="J594" s="48"/>
      <c r="K594" s="107"/>
      <c r="M594" s="64">
        <v>348</v>
      </c>
      <c r="N594" s="183">
        <v>15150.38</v>
      </c>
      <c r="P594" s="112">
        <v>320</v>
      </c>
      <c r="Q594" s="182">
        <v>15046.15</v>
      </c>
      <c r="S594" s="112">
        <v>215</v>
      </c>
      <c r="T594" s="182">
        <v>11199.77</v>
      </c>
      <c r="V594" s="84"/>
      <c r="W594" s="84"/>
      <c r="X594" s="84"/>
      <c r="Y594" s="84"/>
      <c r="Z594" s="84"/>
      <c r="AA594" s="66"/>
      <c r="AB594" s="5"/>
      <c r="AC594" s="5"/>
      <c r="AD594" s="5"/>
      <c r="AE594" s="5"/>
      <c r="AF594" s="5"/>
      <c r="AG594" s="5"/>
      <c r="AH594" s="5"/>
      <c r="AI594" s="5"/>
      <c r="AJ594" s="5"/>
      <c r="AK594" s="5"/>
      <c r="AL594" s="5"/>
      <c r="AM594" s="5"/>
    </row>
    <row r="595" spans="1:39" s="4" customFormat="1" ht="14.5">
      <c r="A595" s="64" t="s">
        <v>713</v>
      </c>
      <c r="B595" s="64" t="s">
        <v>425</v>
      </c>
      <c r="C595" s="64"/>
      <c r="D595" s="64" t="s">
        <v>185</v>
      </c>
      <c r="E595" s="11"/>
      <c r="F595" s="11"/>
      <c r="G595" s="8"/>
      <c r="I595" s="64"/>
      <c r="J595" s="48"/>
      <c r="K595" s="107"/>
      <c r="M595" s="64">
        <v>417</v>
      </c>
      <c r="N595" s="183">
        <v>38111.300000000003</v>
      </c>
      <c r="P595" s="112">
        <v>394</v>
      </c>
      <c r="Q595" s="182">
        <v>36646.82</v>
      </c>
      <c r="S595" s="112">
        <v>321</v>
      </c>
      <c r="T595" s="182">
        <v>26916.98</v>
      </c>
      <c r="V595" s="84"/>
      <c r="W595" s="84"/>
      <c r="X595" s="84"/>
      <c r="Y595" s="84"/>
      <c r="Z595" s="84"/>
      <c r="AA595" s="66"/>
      <c r="AB595" s="5"/>
      <c r="AC595" s="5"/>
      <c r="AD595" s="5"/>
      <c r="AE595" s="5"/>
      <c r="AF595" s="5"/>
      <c r="AG595" s="5"/>
      <c r="AH595" s="5"/>
      <c r="AI595" s="5"/>
      <c r="AJ595" s="5"/>
      <c r="AK595" s="5"/>
      <c r="AL595" s="5"/>
      <c r="AM595" s="5"/>
    </row>
    <row r="596" spans="1:39" s="4" customFormat="1" ht="14.5">
      <c r="A596" s="64" t="s">
        <v>713</v>
      </c>
      <c r="B596" s="64" t="s">
        <v>426</v>
      </c>
      <c r="C596" s="64"/>
      <c r="D596" s="64" t="s">
        <v>258</v>
      </c>
      <c r="E596" s="11"/>
      <c r="F596" s="11"/>
      <c r="G596" s="8"/>
      <c r="I596" s="64"/>
      <c r="J596" s="48"/>
      <c r="K596" s="107"/>
      <c r="M596" s="64"/>
      <c r="N596" s="183"/>
      <c r="P596" s="112">
        <v>55</v>
      </c>
      <c r="Q596" s="182">
        <v>4631.59</v>
      </c>
      <c r="S596" s="112">
        <v>36</v>
      </c>
      <c r="T596" s="182">
        <v>2552.5</v>
      </c>
      <c r="V596" s="84"/>
      <c r="W596" s="84"/>
      <c r="X596" s="84"/>
      <c r="Y596" s="84"/>
      <c r="Z596" s="84"/>
      <c r="AA596" s="66"/>
      <c r="AB596" s="5"/>
      <c r="AC596" s="5"/>
      <c r="AD596" s="5"/>
      <c r="AE596" s="5"/>
      <c r="AF596" s="5"/>
      <c r="AG596" s="5"/>
      <c r="AH596" s="5"/>
      <c r="AI596" s="5"/>
      <c r="AJ596" s="5"/>
      <c r="AK596" s="5"/>
      <c r="AL596" s="5"/>
      <c r="AM596" s="5"/>
    </row>
    <row r="597" spans="1:39" s="4" customFormat="1" ht="14.5">
      <c r="A597" s="64" t="s">
        <v>713</v>
      </c>
      <c r="B597" s="64" t="s">
        <v>427</v>
      </c>
      <c r="C597" s="64"/>
      <c r="D597" s="64" t="s">
        <v>428</v>
      </c>
      <c r="E597" s="11"/>
      <c r="F597" s="11"/>
      <c r="G597" s="8"/>
      <c r="I597" s="64"/>
      <c r="J597" s="48"/>
      <c r="K597" s="107"/>
      <c r="M597" s="64">
        <v>28</v>
      </c>
      <c r="N597" s="183">
        <v>2857.31</v>
      </c>
      <c r="P597" s="112">
        <v>32</v>
      </c>
      <c r="Q597" s="182">
        <v>3637.95</v>
      </c>
      <c r="S597" s="112">
        <v>23</v>
      </c>
      <c r="T597" s="182">
        <v>2311.89</v>
      </c>
      <c r="V597" s="84"/>
      <c r="W597" s="84"/>
      <c r="X597" s="84"/>
      <c r="Y597" s="84"/>
      <c r="Z597" s="84"/>
      <c r="AA597" s="66"/>
      <c r="AB597" s="5"/>
      <c r="AC597" s="5"/>
      <c r="AD597" s="5"/>
      <c r="AE597" s="5"/>
      <c r="AF597" s="5"/>
      <c r="AG597" s="5"/>
      <c r="AH597" s="5"/>
      <c r="AI597" s="5"/>
      <c r="AJ597" s="5"/>
      <c r="AK597" s="5"/>
      <c r="AL597" s="5"/>
      <c r="AM597" s="5"/>
    </row>
    <row r="598" spans="1:39" s="4" customFormat="1" ht="14.5">
      <c r="A598" s="64" t="s">
        <v>713</v>
      </c>
      <c r="B598" s="64" t="s">
        <v>429</v>
      </c>
      <c r="C598" s="64"/>
      <c r="D598" s="64" t="s">
        <v>262</v>
      </c>
      <c r="E598" s="11"/>
      <c r="F598" s="11"/>
      <c r="G598" s="8"/>
      <c r="I598" s="64"/>
      <c r="J598" s="48"/>
      <c r="K598" s="107"/>
      <c r="M598" s="64">
        <v>11</v>
      </c>
      <c r="N598" s="183">
        <v>959.28</v>
      </c>
      <c r="P598" s="112"/>
      <c r="Q598" s="182"/>
      <c r="S598" s="112"/>
      <c r="T598" s="182"/>
      <c r="V598" s="84"/>
      <c r="W598" s="84"/>
      <c r="X598" s="84"/>
      <c r="Y598" s="84"/>
      <c r="Z598" s="84"/>
      <c r="AA598" s="66"/>
      <c r="AB598" s="5"/>
      <c r="AC598" s="5"/>
      <c r="AD598" s="5"/>
      <c r="AE598" s="5"/>
      <c r="AF598" s="5"/>
      <c r="AG598" s="5"/>
      <c r="AH598" s="5"/>
      <c r="AI598" s="5"/>
      <c r="AJ598" s="5"/>
      <c r="AK598" s="5"/>
      <c r="AL598" s="5"/>
      <c r="AM598" s="5"/>
    </row>
    <row r="599" spans="1:39" s="4" customFormat="1" ht="14.5">
      <c r="A599" s="64" t="s">
        <v>713</v>
      </c>
      <c r="B599" s="64" t="s">
        <v>430</v>
      </c>
      <c r="C599" s="64"/>
      <c r="D599" s="64" t="s">
        <v>262</v>
      </c>
      <c r="E599" s="11"/>
      <c r="F599" s="11"/>
      <c r="G599" s="8"/>
      <c r="I599" s="64"/>
      <c r="J599" s="48"/>
      <c r="K599" s="107"/>
      <c r="M599" s="64"/>
      <c r="N599" s="183"/>
      <c r="P599" s="112">
        <v>8</v>
      </c>
      <c r="Q599" s="182">
        <v>840.3</v>
      </c>
      <c r="S599" s="112">
        <v>5</v>
      </c>
      <c r="T599" s="182">
        <v>415.58</v>
      </c>
      <c r="V599" s="84"/>
      <c r="W599" s="84"/>
      <c r="X599" s="84"/>
      <c r="Y599" s="84"/>
      <c r="Z599" s="84"/>
      <c r="AA599" s="66"/>
      <c r="AB599" s="5"/>
      <c r="AC599" s="5"/>
      <c r="AD599" s="5"/>
      <c r="AE599" s="5"/>
      <c r="AF599" s="5"/>
      <c r="AG599" s="5"/>
      <c r="AH599" s="5"/>
      <c r="AI599" s="5"/>
      <c r="AJ599" s="5"/>
      <c r="AK599" s="5"/>
      <c r="AL599" s="5"/>
      <c r="AM599" s="5"/>
    </row>
    <row r="600" spans="1:39" s="4" customFormat="1" ht="14.5">
      <c r="A600" s="64" t="s">
        <v>713</v>
      </c>
      <c r="B600" s="64" t="s">
        <v>552</v>
      </c>
      <c r="C600" s="64"/>
      <c r="D600" s="64" t="s">
        <v>191</v>
      </c>
      <c r="E600" s="11"/>
      <c r="F600" s="11"/>
      <c r="G600" s="8"/>
      <c r="I600" s="64"/>
      <c r="J600" s="48"/>
      <c r="K600" s="107"/>
      <c r="M600" s="64">
        <v>2</v>
      </c>
      <c r="N600" s="183">
        <v>110.37</v>
      </c>
      <c r="P600" s="112"/>
      <c r="Q600" s="182"/>
      <c r="S600" s="112"/>
      <c r="T600" s="182"/>
      <c r="V600" s="84"/>
      <c r="W600" s="84"/>
      <c r="X600" s="84"/>
      <c r="Y600" s="84"/>
      <c r="Z600" s="84"/>
      <c r="AA600" s="66"/>
      <c r="AB600" s="5"/>
      <c r="AC600" s="5"/>
      <c r="AD600" s="5"/>
      <c r="AE600" s="5"/>
      <c r="AF600" s="5"/>
      <c r="AG600" s="5"/>
      <c r="AH600" s="5"/>
      <c r="AI600" s="5"/>
      <c r="AJ600" s="5"/>
      <c r="AK600" s="5"/>
      <c r="AL600" s="5"/>
      <c r="AM600" s="5"/>
    </row>
    <row r="601" spans="1:39" s="4" customFormat="1" ht="14.5">
      <c r="A601" s="64" t="s">
        <v>713</v>
      </c>
      <c r="B601" s="64" t="s">
        <v>431</v>
      </c>
      <c r="C601" s="64"/>
      <c r="D601" s="64" t="s">
        <v>113</v>
      </c>
      <c r="E601" s="11"/>
      <c r="F601" s="11"/>
      <c r="G601" s="8"/>
      <c r="I601" s="64"/>
      <c r="J601" s="48"/>
      <c r="K601" s="107"/>
      <c r="M601" s="64">
        <v>2</v>
      </c>
      <c r="N601" s="183">
        <v>374.43</v>
      </c>
      <c r="P601" s="112">
        <v>2</v>
      </c>
      <c r="Q601" s="182">
        <v>207.28</v>
      </c>
      <c r="S601" s="112">
        <v>2</v>
      </c>
      <c r="T601" s="182">
        <v>158.83000000000001</v>
      </c>
      <c r="V601" s="84"/>
      <c r="W601" s="84"/>
      <c r="X601" s="84"/>
      <c r="Y601" s="84"/>
      <c r="Z601" s="84"/>
      <c r="AA601" s="66"/>
      <c r="AB601" s="5"/>
      <c r="AC601" s="5"/>
      <c r="AD601" s="5"/>
      <c r="AE601" s="5"/>
      <c r="AF601" s="5"/>
      <c r="AG601" s="5"/>
      <c r="AH601" s="5"/>
      <c r="AI601" s="5"/>
      <c r="AJ601" s="5"/>
      <c r="AK601" s="5"/>
      <c r="AL601" s="5"/>
      <c r="AM601" s="5"/>
    </row>
    <row r="602" spans="1:39" s="4" customFormat="1" ht="14.5">
      <c r="A602" s="64" t="s">
        <v>713</v>
      </c>
      <c r="B602" s="64" t="s">
        <v>756</v>
      </c>
      <c r="C602" s="64"/>
      <c r="D602" s="64" t="s">
        <v>116</v>
      </c>
      <c r="E602" s="11"/>
      <c r="F602" s="11"/>
      <c r="G602" s="8"/>
      <c r="I602" s="64"/>
      <c r="J602" s="48"/>
      <c r="K602" s="107"/>
      <c r="M602" s="64">
        <v>1</v>
      </c>
      <c r="N602" s="183">
        <v>5</v>
      </c>
      <c r="P602" s="112"/>
      <c r="Q602" s="182"/>
      <c r="S602" s="112"/>
      <c r="T602" s="182"/>
      <c r="V602" s="84"/>
      <c r="W602" s="84"/>
      <c r="X602" s="84"/>
      <c r="Y602" s="84"/>
      <c r="Z602" s="84"/>
      <c r="AA602" s="66"/>
      <c r="AB602" s="5"/>
      <c r="AC602" s="5"/>
      <c r="AD602" s="5"/>
      <c r="AE602" s="5"/>
      <c r="AF602" s="5"/>
      <c r="AG602" s="5"/>
      <c r="AH602" s="5"/>
      <c r="AI602" s="5"/>
      <c r="AJ602" s="5"/>
      <c r="AK602" s="5"/>
      <c r="AL602" s="5"/>
      <c r="AM602" s="5"/>
    </row>
    <row r="603" spans="1:39" s="4" customFormat="1" ht="14.5">
      <c r="A603" s="64" t="s">
        <v>713</v>
      </c>
      <c r="B603" s="64" t="s">
        <v>432</v>
      </c>
      <c r="C603" s="64"/>
      <c r="D603" s="64" t="s">
        <v>166</v>
      </c>
      <c r="E603" s="11"/>
      <c r="F603" s="11"/>
      <c r="G603" s="8"/>
      <c r="I603" s="64"/>
      <c r="J603" s="48"/>
      <c r="K603" s="107"/>
      <c r="M603" s="64">
        <v>34</v>
      </c>
      <c r="N603" s="183">
        <v>3710.97</v>
      </c>
      <c r="P603" s="112">
        <v>34</v>
      </c>
      <c r="Q603" s="182">
        <v>4084.59</v>
      </c>
      <c r="S603" s="112">
        <v>18</v>
      </c>
      <c r="T603" s="182">
        <v>1769.2</v>
      </c>
      <c r="V603" s="84"/>
      <c r="W603" s="84"/>
      <c r="X603" s="84"/>
      <c r="Y603" s="84"/>
      <c r="Z603" s="84"/>
      <c r="AA603" s="66"/>
      <c r="AB603" s="5"/>
      <c r="AC603" s="5"/>
      <c r="AD603" s="5"/>
      <c r="AE603" s="5"/>
      <c r="AF603" s="5"/>
      <c r="AG603" s="5"/>
      <c r="AH603" s="5"/>
      <c r="AI603" s="5"/>
      <c r="AJ603" s="5"/>
      <c r="AK603" s="5"/>
      <c r="AL603" s="5"/>
      <c r="AM603" s="5"/>
    </row>
    <row r="604" spans="1:39" s="4" customFormat="1" ht="14.5">
      <c r="A604" s="64" t="s">
        <v>713</v>
      </c>
      <c r="B604" s="64" t="s">
        <v>433</v>
      </c>
      <c r="C604" s="64"/>
      <c r="D604" s="64" t="s">
        <v>191</v>
      </c>
      <c r="E604" s="11"/>
      <c r="F604" s="11"/>
      <c r="G604" s="8"/>
      <c r="I604" s="64"/>
      <c r="J604" s="48"/>
      <c r="K604" s="107"/>
      <c r="M604" s="64">
        <v>6</v>
      </c>
      <c r="N604" s="183">
        <v>1147.49</v>
      </c>
      <c r="P604" s="112">
        <v>5</v>
      </c>
      <c r="Q604" s="182">
        <v>487.25</v>
      </c>
      <c r="S604" s="112">
        <v>4</v>
      </c>
      <c r="T604" s="182">
        <v>328.69</v>
      </c>
      <c r="V604" s="84"/>
      <c r="W604" s="84"/>
      <c r="X604" s="84"/>
      <c r="Y604" s="84"/>
      <c r="Z604" s="84"/>
      <c r="AA604" s="66"/>
      <c r="AB604" s="5"/>
      <c r="AC604" s="5"/>
      <c r="AD604" s="5"/>
      <c r="AE604" s="5"/>
      <c r="AF604" s="5"/>
      <c r="AG604" s="5"/>
      <c r="AH604" s="5"/>
      <c r="AI604" s="5"/>
      <c r="AJ604" s="5"/>
      <c r="AK604" s="5"/>
      <c r="AL604" s="5"/>
      <c r="AM604" s="5"/>
    </row>
    <row r="605" spans="1:39" s="4" customFormat="1" ht="14.5">
      <c r="A605" s="64" t="s">
        <v>713</v>
      </c>
      <c r="B605" s="64" t="s">
        <v>434</v>
      </c>
      <c r="C605" s="64"/>
      <c r="D605" s="64" t="s">
        <v>435</v>
      </c>
      <c r="E605" s="11"/>
      <c r="F605" s="11"/>
      <c r="G605" s="8"/>
      <c r="I605" s="64"/>
      <c r="J605" s="48"/>
      <c r="K605" s="107"/>
      <c r="M605" s="64">
        <v>111</v>
      </c>
      <c r="N605" s="183">
        <v>9634.6299999999992</v>
      </c>
      <c r="P605" s="112">
        <v>126</v>
      </c>
      <c r="Q605" s="182">
        <v>10909.51</v>
      </c>
      <c r="S605" s="112">
        <v>122</v>
      </c>
      <c r="T605" s="182">
        <v>9493.4599999999991</v>
      </c>
      <c r="V605" s="84"/>
      <c r="W605" s="84"/>
      <c r="X605" s="84"/>
      <c r="Y605" s="84"/>
      <c r="Z605" s="84"/>
      <c r="AA605" s="66"/>
      <c r="AB605" s="5"/>
      <c r="AC605" s="5"/>
      <c r="AD605" s="5"/>
      <c r="AE605" s="5"/>
      <c r="AF605" s="5"/>
      <c r="AG605" s="5"/>
      <c r="AH605" s="5"/>
      <c r="AI605" s="5"/>
      <c r="AJ605" s="5"/>
      <c r="AK605" s="5"/>
      <c r="AL605" s="5"/>
      <c r="AM605" s="5"/>
    </row>
    <row r="606" spans="1:39" s="4" customFormat="1" ht="14.5">
      <c r="A606" s="64" t="s">
        <v>713</v>
      </c>
      <c r="B606" s="64" t="s">
        <v>481</v>
      </c>
      <c r="C606" s="64"/>
      <c r="D606" s="64" t="s">
        <v>100</v>
      </c>
      <c r="E606" s="11"/>
      <c r="F606" s="11"/>
      <c r="G606" s="8"/>
      <c r="I606" s="64"/>
      <c r="J606" s="48"/>
      <c r="K606" s="107"/>
      <c r="M606" s="64">
        <v>23</v>
      </c>
      <c r="N606" s="183">
        <v>2589.35</v>
      </c>
      <c r="P606" s="112"/>
      <c r="Q606" s="182"/>
      <c r="S606" s="112"/>
      <c r="T606" s="182"/>
      <c r="V606" s="84"/>
      <c r="W606" s="84"/>
      <c r="X606" s="84"/>
      <c r="Y606" s="84"/>
      <c r="Z606" s="84"/>
      <c r="AA606" s="66"/>
      <c r="AB606" s="5"/>
      <c r="AC606" s="5"/>
      <c r="AD606" s="5"/>
      <c r="AE606" s="5"/>
      <c r="AF606" s="5"/>
      <c r="AG606" s="5"/>
      <c r="AH606" s="5"/>
      <c r="AI606" s="5"/>
      <c r="AJ606" s="5"/>
      <c r="AK606" s="5"/>
      <c r="AL606" s="5"/>
      <c r="AM606" s="5"/>
    </row>
    <row r="607" spans="1:39" s="4" customFormat="1" ht="14.5">
      <c r="A607" s="64" t="s">
        <v>713</v>
      </c>
      <c r="B607" s="64" t="s">
        <v>757</v>
      </c>
      <c r="C607" s="64"/>
      <c r="D607" s="64" t="s">
        <v>102</v>
      </c>
      <c r="E607" s="11"/>
      <c r="F607" s="11"/>
      <c r="G607" s="8"/>
      <c r="I607" s="64"/>
      <c r="J607" s="48"/>
      <c r="K607" s="107"/>
      <c r="M607" s="64"/>
      <c r="N607" s="183"/>
      <c r="P607" s="112"/>
      <c r="Q607" s="182"/>
      <c r="S607" s="112">
        <v>1</v>
      </c>
      <c r="T607" s="182">
        <v>150</v>
      </c>
      <c r="V607" s="84"/>
      <c r="W607" s="84"/>
      <c r="X607" s="84"/>
      <c r="Y607" s="84"/>
      <c r="Z607" s="84"/>
      <c r="AA607" s="66"/>
      <c r="AB607" s="5"/>
      <c r="AC607" s="5"/>
      <c r="AD607" s="5"/>
      <c r="AE607" s="5"/>
      <c r="AF607" s="5"/>
      <c r="AG607" s="5"/>
      <c r="AH607" s="5"/>
      <c r="AI607" s="5"/>
      <c r="AJ607" s="5"/>
      <c r="AK607" s="5"/>
      <c r="AL607" s="5"/>
      <c r="AM607" s="5"/>
    </row>
    <row r="608" spans="1:39" s="4" customFormat="1" ht="14.5">
      <c r="A608" s="64" t="s">
        <v>713</v>
      </c>
      <c r="B608" s="64" t="s">
        <v>482</v>
      </c>
      <c r="C608" s="64"/>
      <c r="D608" s="64" t="s">
        <v>102</v>
      </c>
      <c r="E608" s="11"/>
      <c r="F608" s="11"/>
      <c r="G608" s="8"/>
      <c r="I608" s="64"/>
      <c r="J608" s="48"/>
      <c r="K608" s="107"/>
      <c r="M608" s="64">
        <v>31</v>
      </c>
      <c r="N608" s="183">
        <v>2150.79</v>
      </c>
      <c r="P608" s="112"/>
      <c r="Q608" s="182"/>
      <c r="S608" s="112"/>
      <c r="T608" s="182"/>
      <c r="V608" s="84"/>
      <c r="W608" s="84"/>
      <c r="X608" s="84"/>
      <c r="Y608" s="84"/>
      <c r="Z608" s="84"/>
      <c r="AA608" s="66"/>
      <c r="AB608" s="5"/>
      <c r="AC608" s="5"/>
      <c r="AD608" s="5"/>
      <c r="AE608" s="5"/>
      <c r="AF608" s="5"/>
      <c r="AG608" s="5"/>
      <c r="AH608" s="5"/>
      <c r="AI608" s="5"/>
      <c r="AJ608" s="5"/>
      <c r="AK608" s="5"/>
      <c r="AL608" s="5"/>
      <c r="AM608" s="5"/>
    </row>
    <row r="609" spans="1:39" s="4" customFormat="1" ht="14.5">
      <c r="A609" s="64" t="s">
        <v>713</v>
      </c>
      <c r="B609" s="64" t="s">
        <v>436</v>
      </c>
      <c r="C609" s="64"/>
      <c r="D609" s="64" t="s">
        <v>437</v>
      </c>
      <c r="E609" s="11"/>
      <c r="F609" s="11"/>
      <c r="G609" s="8"/>
      <c r="I609" s="64"/>
      <c r="J609" s="48"/>
      <c r="K609" s="107"/>
      <c r="M609" s="64">
        <v>116</v>
      </c>
      <c r="N609" s="183">
        <v>8370.93</v>
      </c>
      <c r="P609" s="112">
        <v>106</v>
      </c>
      <c r="Q609" s="182">
        <v>7611.01</v>
      </c>
      <c r="S609" s="112">
        <v>78</v>
      </c>
      <c r="T609" s="182">
        <v>5240.51</v>
      </c>
      <c r="V609" s="84"/>
      <c r="W609" s="84"/>
      <c r="X609" s="84"/>
      <c r="Y609" s="84"/>
      <c r="Z609" s="84"/>
      <c r="AA609" s="66"/>
      <c r="AB609" s="5"/>
      <c r="AC609" s="5"/>
      <c r="AD609" s="5"/>
      <c r="AE609" s="5"/>
      <c r="AF609" s="5"/>
      <c r="AG609" s="5"/>
      <c r="AH609" s="5"/>
      <c r="AI609" s="5"/>
      <c r="AJ609" s="5"/>
      <c r="AK609" s="5"/>
      <c r="AL609" s="5"/>
      <c r="AM609" s="5"/>
    </row>
    <row r="610" spans="1:39" s="4" customFormat="1" ht="14.5">
      <c r="A610" s="64" t="s">
        <v>713</v>
      </c>
      <c r="B610" s="64" t="s">
        <v>483</v>
      </c>
      <c r="C610" s="64"/>
      <c r="D610" s="64" t="s">
        <v>146</v>
      </c>
      <c r="E610" s="11"/>
      <c r="F610" s="11"/>
      <c r="G610" s="8"/>
      <c r="I610" s="64"/>
      <c r="J610" s="48"/>
      <c r="K610" s="107"/>
      <c r="M610" s="64">
        <v>25</v>
      </c>
      <c r="N610" s="183">
        <v>1804.77</v>
      </c>
      <c r="P610" s="112"/>
      <c r="Q610" s="182"/>
      <c r="S610" s="112"/>
      <c r="T610" s="182"/>
      <c r="V610" s="84"/>
      <c r="W610" s="84"/>
      <c r="X610" s="84"/>
      <c r="Y610" s="84"/>
      <c r="Z610" s="84"/>
      <c r="AA610" s="66"/>
      <c r="AB610" s="5"/>
      <c r="AC610" s="5"/>
      <c r="AD610" s="5"/>
      <c r="AE610" s="5"/>
      <c r="AF610" s="5"/>
      <c r="AG610" s="5"/>
      <c r="AH610" s="5"/>
      <c r="AI610" s="5"/>
      <c r="AJ610" s="5"/>
      <c r="AK610" s="5"/>
      <c r="AL610" s="5"/>
      <c r="AM610" s="5"/>
    </row>
    <row r="611" spans="1:39" s="4" customFormat="1" ht="14.5">
      <c r="A611" s="64" t="s">
        <v>713</v>
      </c>
      <c r="B611" s="64" t="s">
        <v>438</v>
      </c>
      <c r="C611" s="64"/>
      <c r="D611" s="64" t="s">
        <v>158</v>
      </c>
      <c r="E611" s="11"/>
      <c r="F611" s="11"/>
      <c r="G611" s="8"/>
      <c r="I611" s="64"/>
      <c r="J611" s="48"/>
      <c r="K611" s="107"/>
      <c r="M611" s="64">
        <v>84</v>
      </c>
      <c r="N611" s="183">
        <v>4226.74</v>
      </c>
      <c r="P611" s="112">
        <v>84</v>
      </c>
      <c r="Q611" s="182">
        <v>4175.5600000000004</v>
      </c>
      <c r="S611" s="112">
        <v>44</v>
      </c>
      <c r="T611" s="182">
        <v>2910.21</v>
      </c>
      <c r="V611" s="84"/>
      <c r="W611" s="84"/>
      <c r="X611" s="84"/>
      <c r="Y611" s="84"/>
      <c r="Z611" s="84"/>
      <c r="AA611" s="66"/>
      <c r="AB611" s="5"/>
      <c r="AC611" s="5"/>
      <c r="AD611" s="5"/>
      <c r="AE611" s="5"/>
      <c r="AF611" s="5"/>
      <c r="AG611" s="5"/>
      <c r="AH611" s="5"/>
      <c r="AI611" s="5"/>
      <c r="AJ611" s="5"/>
      <c r="AK611" s="5"/>
      <c r="AL611" s="5"/>
      <c r="AM611" s="5"/>
    </row>
    <row r="612" spans="1:39" s="4" customFormat="1" ht="14.5">
      <c r="A612" s="64" t="s">
        <v>713</v>
      </c>
      <c r="B612" s="64" t="s">
        <v>439</v>
      </c>
      <c r="C612" s="64"/>
      <c r="D612" s="64" t="s">
        <v>279</v>
      </c>
      <c r="E612" s="11"/>
      <c r="F612" s="11"/>
      <c r="G612" s="8"/>
      <c r="I612" s="64"/>
      <c r="J612" s="48"/>
      <c r="K612" s="107"/>
      <c r="M612" s="64">
        <v>32</v>
      </c>
      <c r="N612" s="183">
        <v>1916.97</v>
      </c>
      <c r="P612" s="112"/>
      <c r="Q612" s="182"/>
      <c r="S612" s="112"/>
      <c r="T612" s="182"/>
      <c r="V612" s="84"/>
      <c r="W612" s="84"/>
      <c r="X612" s="84"/>
      <c r="Y612" s="84"/>
      <c r="Z612" s="84"/>
      <c r="AA612" s="66"/>
      <c r="AB612" s="5"/>
      <c r="AC612" s="5"/>
      <c r="AD612" s="5"/>
      <c r="AE612" s="5"/>
      <c r="AF612" s="5"/>
      <c r="AG612" s="5"/>
      <c r="AH612" s="5"/>
      <c r="AI612" s="5"/>
      <c r="AJ612" s="5"/>
      <c r="AK612" s="5"/>
      <c r="AL612" s="5"/>
      <c r="AM612" s="5"/>
    </row>
    <row r="613" spans="1:39" s="4" customFormat="1" ht="14.5">
      <c r="A613" s="64" t="s">
        <v>713</v>
      </c>
      <c r="B613" s="64" t="s">
        <v>587</v>
      </c>
      <c r="C613" s="64"/>
      <c r="D613" s="64" t="s">
        <v>444</v>
      </c>
      <c r="E613" s="11"/>
      <c r="F613" s="11"/>
      <c r="G613" s="8"/>
      <c r="I613" s="64"/>
      <c r="J613" s="48"/>
      <c r="K613" s="107"/>
      <c r="M613" s="64">
        <v>10</v>
      </c>
      <c r="N613" s="183">
        <v>819.2</v>
      </c>
      <c r="P613" s="112">
        <v>1</v>
      </c>
      <c r="Q613" s="182">
        <v>5</v>
      </c>
      <c r="S613" s="112">
        <v>3</v>
      </c>
      <c r="T613" s="182">
        <v>237.41</v>
      </c>
      <c r="V613" s="84"/>
      <c r="W613" s="84"/>
      <c r="X613" s="84"/>
      <c r="Y613" s="84"/>
      <c r="Z613" s="84"/>
      <c r="AA613" s="66"/>
      <c r="AB613" s="5"/>
      <c r="AC613" s="5"/>
      <c r="AD613" s="5"/>
      <c r="AE613" s="5"/>
      <c r="AF613" s="5"/>
      <c r="AG613" s="5"/>
      <c r="AH613" s="5"/>
      <c r="AI613" s="5"/>
      <c r="AJ613" s="5"/>
      <c r="AK613" s="5"/>
      <c r="AL613" s="5"/>
      <c r="AM613" s="5"/>
    </row>
    <row r="614" spans="1:39" s="4" customFormat="1" ht="14.5">
      <c r="A614" s="64" t="s">
        <v>713</v>
      </c>
      <c r="B614" s="64" t="s">
        <v>440</v>
      </c>
      <c r="C614" s="64"/>
      <c r="D614" s="64" t="s">
        <v>124</v>
      </c>
      <c r="E614" s="11"/>
      <c r="F614" s="11"/>
      <c r="G614" s="8"/>
      <c r="I614" s="64"/>
      <c r="J614" s="48"/>
      <c r="K614" s="107"/>
      <c r="M614" s="64">
        <v>30</v>
      </c>
      <c r="N614" s="183">
        <v>3581.63</v>
      </c>
      <c r="P614" s="112">
        <v>26</v>
      </c>
      <c r="Q614" s="182">
        <v>2940.96</v>
      </c>
      <c r="S614" s="112">
        <v>22</v>
      </c>
      <c r="T614" s="182">
        <v>2229.15</v>
      </c>
      <c r="V614" s="84"/>
      <c r="W614" s="84"/>
      <c r="X614" s="84"/>
      <c r="Y614" s="84"/>
      <c r="Z614" s="84"/>
      <c r="AA614" s="66"/>
      <c r="AB614" s="5"/>
      <c r="AC614" s="5"/>
      <c r="AD614" s="5"/>
      <c r="AE614" s="5"/>
      <c r="AF614" s="5"/>
      <c r="AG614" s="5"/>
      <c r="AH614" s="5"/>
      <c r="AI614" s="5"/>
      <c r="AJ614" s="5"/>
      <c r="AK614" s="5"/>
      <c r="AL614" s="5"/>
      <c r="AM614" s="5"/>
    </row>
    <row r="615" spans="1:39" s="4" customFormat="1" ht="14.5">
      <c r="A615" s="64" t="s">
        <v>713</v>
      </c>
      <c r="B615" s="64" t="s">
        <v>441</v>
      </c>
      <c r="C615" s="64"/>
      <c r="D615" s="64" t="s">
        <v>442</v>
      </c>
      <c r="E615" s="11"/>
      <c r="F615" s="11"/>
      <c r="G615" s="8"/>
      <c r="I615" s="64"/>
      <c r="J615" s="48"/>
      <c r="K615" s="107"/>
      <c r="M615" s="64">
        <v>80</v>
      </c>
      <c r="N615" s="183">
        <v>8632.7099999999991</v>
      </c>
      <c r="P615" s="112">
        <v>62</v>
      </c>
      <c r="Q615" s="182">
        <v>7450.38</v>
      </c>
      <c r="S615" s="112">
        <v>51</v>
      </c>
      <c r="T615" s="182">
        <v>5670.89</v>
      </c>
      <c r="V615" s="84"/>
      <c r="W615" s="84"/>
      <c r="X615" s="84"/>
      <c r="Y615" s="84"/>
      <c r="Z615" s="84"/>
      <c r="AA615" s="66"/>
      <c r="AB615" s="5"/>
      <c r="AC615" s="5"/>
      <c r="AD615" s="5"/>
      <c r="AE615" s="5"/>
      <c r="AF615" s="5"/>
      <c r="AG615" s="5"/>
      <c r="AH615" s="5"/>
      <c r="AI615" s="5"/>
      <c r="AJ615" s="5"/>
      <c r="AK615" s="5"/>
      <c r="AL615" s="5"/>
      <c r="AM615" s="5"/>
    </row>
    <row r="616" spans="1:39" s="4" customFormat="1" ht="14.5">
      <c r="A616" s="64" t="s">
        <v>713</v>
      </c>
      <c r="B616" s="64" t="s">
        <v>443</v>
      </c>
      <c r="C616" s="64"/>
      <c r="D616" s="64" t="s">
        <v>444</v>
      </c>
      <c r="E616" s="11"/>
      <c r="F616" s="11"/>
      <c r="G616" s="8"/>
      <c r="I616" s="64"/>
      <c r="J616" s="48"/>
      <c r="K616" s="107"/>
      <c r="M616" s="64">
        <v>239</v>
      </c>
      <c r="N616" s="183">
        <v>18111.13</v>
      </c>
      <c r="P616" s="112">
        <v>345</v>
      </c>
      <c r="Q616" s="182">
        <v>24789.3</v>
      </c>
      <c r="S616" s="112">
        <v>229</v>
      </c>
      <c r="T616" s="182">
        <v>14511.93</v>
      </c>
      <c r="V616" s="84"/>
      <c r="W616" s="84"/>
      <c r="X616" s="84"/>
      <c r="Y616" s="84"/>
      <c r="Z616" s="84"/>
      <c r="AA616" s="66"/>
      <c r="AB616" s="5"/>
      <c r="AC616" s="5"/>
      <c r="AD616" s="5"/>
      <c r="AE616" s="5"/>
      <c r="AF616" s="5"/>
      <c r="AG616" s="5"/>
      <c r="AH616" s="5"/>
      <c r="AI616" s="5"/>
      <c r="AJ616" s="5"/>
      <c r="AK616" s="5"/>
      <c r="AL616" s="5"/>
      <c r="AM616" s="5"/>
    </row>
    <row r="617" spans="1:39" s="4" customFormat="1" ht="14.5">
      <c r="A617" s="64" t="s">
        <v>713</v>
      </c>
      <c r="B617" s="64" t="s">
        <v>445</v>
      </c>
      <c r="C617" s="64"/>
      <c r="D617" s="64" t="s">
        <v>444</v>
      </c>
      <c r="E617" s="11"/>
      <c r="F617" s="11"/>
      <c r="G617" s="8"/>
      <c r="I617" s="64"/>
      <c r="J617" s="48"/>
      <c r="K617" s="107"/>
      <c r="M617" s="64">
        <v>85</v>
      </c>
      <c r="N617" s="183">
        <v>5961.92</v>
      </c>
      <c r="P617" s="112">
        <v>79</v>
      </c>
      <c r="Q617" s="182">
        <v>5291.73</v>
      </c>
      <c r="S617" s="112">
        <v>57</v>
      </c>
      <c r="T617" s="182">
        <v>3371.97</v>
      </c>
      <c r="V617" s="84"/>
      <c r="W617" s="84"/>
      <c r="X617" s="84"/>
      <c r="Y617" s="84"/>
      <c r="Z617" s="84"/>
      <c r="AA617" s="66"/>
      <c r="AB617" s="5"/>
      <c r="AC617" s="5"/>
      <c r="AD617" s="5"/>
      <c r="AE617" s="5"/>
      <c r="AF617" s="5"/>
      <c r="AG617" s="5"/>
      <c r="AH617" s="5"/>
      <c r="AI617" s="5"/>
      <c r="AJ617" s="5"/>
      <c r="AK617" s="5"/>
      <c r="AL617" s="5"/>
      <c r="AM617" s="5"/>
    </row>
    <row r="618" spans="1:39" s="4" customFormat="1" ht="14.5">
      <c r="A618" s="64" t="s">
        <v>713</v>
      </c>
      <c r="B618" s="64" t="s">
        <v>710</v>
      </c>
      <c r="C618" s="64"/>
      <c r="D618" s="64" t="s">
        <v>444</v>
      </c>
      <c r="E618" s="11"/>
      <c r="F618" s="11"/>
      <c r="G618" s="8"/>
      <c r="I618" s="64"/>
      <c r="J618" s="48"/>
      <c r="K618" s="107"/>
      <c r="M618" s="64"/>
      <c r="N618" s="183"/>
      <c r="P618" s="112">
        <v>11</v>
      </c>
      <c r="Q618" s="182">
        <v>895.05</v>
      </c>
      <c r="S618" s="112">
        <v>55</v>
      </c>
      <c r="T618" s="182">
        <v>4164.24</v>
      </c>
      <c r="V618" s="84"/>
      <c r="W618" s="84"/>
      <c r="X618" s="84"/>
      <c r="Y618" s="84"/>
      <c r="Z618" s="84"/>
      <c r="AA618" s="66"/>
      <c r="AB618" s="5"/>
      <c r="AC618" s="5"/>
      <c r="AD618" s="5"/>
      <c r="AE618" s="5"/>
      <c r="AF618" s="5"/>
      <c r="AG618" s="5"/>
      <c r="AH618" s="5"/>
      <c r="AI618" s="5"/>
      <c r="AJ618" s="5"/>
      <c r="AK618" s="5"/>
      <c r="AL618" s="5"/>
      <c r="AM618" s="5"/>
    </row>
    <row r="619" spans="1:39" s="4" customFormat="1" ht="14.5">
      <c r="A619" s="64" t="s">
        <v>713</v>
      </c>
      <c r="B619" s="64" t="s">
        <v>446</v>
      </c>
      <c r="C619" s="64"/>
      <c r="D619" s="64" t="s">
        <v>154</v>
      </c>
      <c r="E619" s="11"/>
      <c r="F619" s="11"/>
      <c r="G619" s="8"/>
      <c r="I619" s="64"/>
      <c r="J619" s="48"/>
      <c r="K619" s="107"/>
      <c r="M619" s="64">
        <v>1004</v>
      </c>
      <c r="N619" s="183">
        <v>83433.36</v>
      </c>
      <c r="P619" s="112">
        <v>906</v>
      </c>
      <c r="Q619" s="182">
        <v>74504.02</v>
      </c>
      <c r="S619" s="112">
        <v>688</v>
      </c>
      <c r="T619" s="182">
        <v>62540.39</v>
      </c>
      <c r="V619" s="84"/>
      <c r="W619" s="84"/>
      <c r="X619" s="84"/>
      <c r="Y619" s="84"/>
      <c r="Z619" s="84"/>
      <c r="AA619" s="66"/>
      <c r="AB619" s="5"/>
      <c r="AC619" s="5"/>
      <c r="AD619" s="5"/>
      <c r="AE619" s="5"/>
      <c r="AF619" s="5"/>
      <c r="AG619" s="5"/>
      <c r="AH619" s="5"/>
      <c r="AI619" s="5"/>
      <c r="AJ619" s="5"/>
      <c r="AK619" s="5"/>
      <c r="AL619" s="5"/>
      <c r="AM619" s="5"/>
    </row>
    <row r="620" spans="1:39" s="4" customFormat="1" ht="14.5">
      <c r="A620" s="64" t="s">
        <v>713</v>
      </c>
      <c r="B620" s="64" t="s">
        <v>758</v>
      </c>
      <c r="C620" s="64"/>
      <c r="D620" s="64" t="s">
        <v>94</v>
      </c>
      <c r="E620" s="11"/>
      <c r="F620" s="11"/>
      <c r="G620" s="8"/>
      <c r="I620" s="64"/>
      <c r="J620" s="48"/>
      <c r="K620" s="107"/>
      <c r="M620" s="64">
        <v>1</v>
      </c>
      <c r="N620" s="183">
        <v>180</v>
      </c>
      <c r="P620" s="112"/>
      <c r="Q620" s="182"/>
      <c r="S620" s="112"/>
      <c r="T620" s="182"/>
      <c r="V620" s="84"/>
      <c r="W620" s="84"/>
      <c r="X620" s="84"/>
      <c r="Y620" s="84"/>
      <c r="Z620" s="84"/>
      <c r="AA620" s="66"/>
      <c r="AB620" s="5"/>
      <c r="AC620" s="5"/>
      <c r="AD620" s="5"/>
      <c r="AE620" s="5"/>
      <c r="AF620" s="5"/>
      <c r="AG620" s="5"/>
      <c r="AH620" s="5"/>
      <c r="AI620" s="5"/>
      <c r="AJ620" s="5"/>
      <c r="AK620" s="5"/>
      <c r="AL620" s="5"/>
      <c r="AM620" s="5"/>
    </row>
    <row r="621" spans="1:39" s="4" customFormat="1" ht="14.5">
      <c r="A621" s="64" t="s">
        <v>713</v>
      </c>
      <c r="B621" s="64" t="s">
        <v>711</v>
      </c>
      <c r="C621" s="64"/>
      <c r="D621" s="64" t="s">
        <v>154</v>
      </c>
      <c r="E621" s="11"/>
      <c r="F621" s="11"/>
      <c r="G621" s="8"/>
      <c r="I621" s="64"/>
      <c r="J621" s="48"/>
      <c r="K621" s="107"/>
      <c r="M621" s="64"/>
      <c r="N621" s="183"/>
      <c r="P621" s="112">
        <v>19</v>
      </c>
      <c r="Q621" s="182">
        <v>826.91</v>
      </c>
      <c r="S621" s="112">
        <v>70</v>
      </c>
      <c r="T621" s="182">
        <v>6957.11</v>
      </c>
      <c r="V621" s="84"/>
      <c r="W621" s="84"/>
      <c r="X621" s="84"/>
      <c r="Y621" s="84"/>
      <c r="Z621" s="84"/>
      <c r="AA621" s="66"/>
      <c r="AB621" s="5"/>
      <c r="AC621" s="5"/>
      <c r="AD621" s="5"/>
      <c r="AE621" s="5"/>
      <c r="AF621" s="5"/>
      <c r="AG621" s="5"/>
      <c r="AH621" s="5"/>
      <c r="AI621" s="5"/>
      <c r="AJ621" s="5"/>
      <c r="AK621" s="5"/>
      <c r="AL621" s="5"/>
      <c r="AM621" s="5"/>
    </row>
    <row r="622" spans="1:39" s="4" customFormat="1" ht="14.5">
      <c r="A622" s="64" t="s">
        <v>713</v>
      </c>
      <c r="B622" s="64" t="s">
        <v>447</v>
      </c>
      <c r="C622" s="64"/>
      <c r="D622" s="64" t="s">
        <v>227</v>
      </c>
      <c r="E622" s="11"/>
      <c r="F622" s="11"/>
      <c r="G622" s="8"/>
      <c r="I622" s="64"/>
      <c r="J622" s="48"/>
      <c r="K622" s="107"/>
      <c r="M622" s="64">
        <v>23</v>
      </c>
      <c r="N622" s="183">
        <v>2514.2399999999998</v>
      </c>
      <c r="P622" s="112">
        <v>19</v>
      </c>
      <c r="Q622" s="182">
        <v>2197.37</v>
      </c>
      <c r="S622" s="112">
        <v>16</v>
      </c>
      <c r="T622" s="182">
        <v>1688</v>
      </c>
      <c r="V622" s="84"/>
      <c r="W622" s="84"/>
      <c r="X622" s="84"/>
      <c r="Y622" s="84"/>
      <c r="Z622" s="84"/>
      <c r="AA622" s="66"/>
      <c r="AB622" s="5"/>
      <c r="AC622" s="5"/>
      <c r="AD622" s="5"/>
      <c r="AE622" s="5"/>
      <c r="AF622" s="5"/>
      <c r="AG622" s="5"/>
      <c r="AH622" s="5"/>
      <c r="AI622" s="5"/>
      <c r="AJ622" s="5"/>
      <c r="AK622" s="5"/>
      <c r="AL622" s="5"/>
      <c r="AM622" s="5"/>
    </row>
    <row r="623" spans="1:39" s="4" customFormat="1" ht="14.5">
      <c r="A623" s="64" t="s">
        <v>713</v>
      </c>
      <c r="B623" s="64" t="s">
        <v>448</v>
      </c>
      <c r="C623" s="64"/>
      <c r="D623" s="64" t="s">
        <v>449</v>
      </c>
      <c r="E623" s="11"/>
      <c r="F623" s="11"/>
      <c r="G623" s="8"/>
      <c r="I623" s="64"/>
      <c r="J623" s="48"/>
      <c r="K623" s="107"/>
      <c r="M623" s="64">
        <v>10</v>
      </c>
      <c r="N623" s="183">
        <v>1301.6500000000001</v>
      </c>
      <c r="P623" s="112">
        <v>9</v>
      </c>
      <c r="Q623" s="182">
        <v>1148.24</v>
      </c>
      <c r="S623" s="112">
        <v>13</v>
      </c>
      <c r="T623" s="182">
        <v>1434.26</v>
      </c>
      <c r="V623" s="84"/>
      <c r="W623" s="84"/>
      <c r="X623" s="84"/>
      <c r="Y623" s="84"/>
      <c r="Z623" s="84"/>
      <c r="AA623" s="66"/>
      <c r="AB623" s="5"/>
      <c r="AC623" s="5"/>
      <c r="AD623" s="5"/>
      <c r="AE623" s="5"/>
      <c r="AF623" s="5"/>
      <c r="AG623" s="5"/>
      <c r="AH623" s="5"/>
      <c r="AI623" s="5"/>
      <c r="AJ623" s="5"/>
      <c r="AK623" s="5"/>
      <c r="AL623" s="5"/>
      <c r="AM623" s="5"/>
    </row>
    <row r="624" spans="1:39" s="4" customFormat="1" ht="14.5">
      <c r="A624" s="64" t="s">
        <v>713</v>
      </c>
      <c r="B624" s="64" t="s">
        <v>450</v>
      </c>
      <c r="C624" s="64"/>
      <c r="D624" s="64" t="s">
        <v>126</v>
      </c>
      <c r="E624" s="11"/>
      <c r="F624" s="11"/>
      <c r="G624" s="8"/>
      <c r="I624" s="64"/>
      <c r="J624" s="48"/>
      <c r="K624" s="107"/>
      <c r="M624" s="64">
        <v>175</v>
      </c>
      <c r="N624" s="183">
        <v>16676.46</v>
      </c>
      <c r="P624" s="112">
        <v>142</v>
      </c>
      <c r="Q624" s="182">
        <v>12965.72</v>
      </c>
      <c r="S624" s="112">
        <v>108</v>
      </c>
      <c r="T624" s="182">
        <v>7489.86</v>
      </c>
      <c r="V624" s="84"/>
      <c r="W624" s="84"/>
      <c r="X624" s="84"/>
      <c r="Y624" s="84"/>
      <c r="Z624" s="84"/>
      <c r="AA624" s="66"/>
      <c r="AB624" s="5"/>
      <c r="AC624" s="5"/>
      <c r="AD624" s="5"/>
      <c r="AE624" s="5"/>
      <c r="AF624" s="5"/>
      <c r="AG624" s="5"/>
      <c r="AH624" s="5"/>
      <c r="AI624" s="5"/>
      <c r="AJ624" s="5"/>
      <c r="AK624" s="5"/>
      <c r="AL624" s="5"/>
      <c r="AM624" s="5"/>
    </row>
    <row r="625" spans="1:39" s="4" customFormat="1" ht="14.5">
      <c r="A625" s="64" t="s">
        <v>713</v>
      </c>
      <c r="B625" s="64" t="s">
        <v>451</v>
      </c>
      <c r="C625" s="64"/>
      <c r="D625" s="64" t="s">
        <v>350</v>
      </c>
      <c r="E625" s="11"/>
      <c r="F625" s="11"/>
      <c r="G625" s="8"/>
      <c r="I625" s="64"/>
      <c r="J625" s="48"/>
      <c r="K625" s="107"/>
      <c r="M625" s="64">
        <v>221</v>
      </c>
      <c r="N625" s="183">
        <v>19228.46</v>
      </c>
      <c r="P625" s="112">
        <v>190</v>
      </c>
      <c r="Q625" s="182">
        <v>16601.509999999998</v>
      </c>
      <c r="S625" s="112">
        <v>126</v>
      </c>
      <c r="T625" s="182">
        <v>9750.4</v>
      </c>
      <c r="V625" s="84"/>
      <c r="W625" s="84"/>
      <c r="X625" s="84"/>
      <c r="Y625" s="84"/>
      <c r="Z625" s="84"/>
      <c r="AA625" s="66"/>
      <c r="AB625" s="5"/>
      <c r="AC625" s="5"/>
      <c r="AD625" s="5"/>
      <c r="AE625" s="5"/>
      <c r="AF625" s="5"/>
      <c r="AG625" s="5"/>
      <c r="AH625" s="5"/>
      <c r="AI625" s="5"/>
      <c r="AJ625" s="5"/>
      <c r="AK625" s="5"/>
      <c r="AL625" s="5"/>
      <c r="AM625" s="5"/>
    </row>
    <row r="626" spans="1:39" s="4" customFormat="1" ht="14.5">
      <c r="A626" s="64" t="s">
        <v>713</v>
      </c>
      <c r="B626" s="64" t="s">
        <v>712</v>
      </c>
      <c r="C626" s="64"/>
      <c r="D626" s="64" t="s">
        <v>350</v>
      </c>
      <c r="E626" s="11"/>
      <c r="F626" s="11"/>
      <c r="G626" s="8"/>
      <c r="I626" s="64"/>
      <c r="J626" s="48"/>
      <c r="K626" s="107"/>
      <c r="M626" s="64"/>
      <c r="N626" s="183"/>
      <c r="P626" s="112">
        <v>7</v>
      </c>
      <c r="Q626" s="182">
        <v>511.35</v>
      </c>
      <c r="S626" s="112">
        <v>13</v>
      </c>
      <c r="T626" s="182">
        <v>1023.18</v>
      </c>
      <c r="V626" s="84"/>
      <c r="W626" s="84"/>
      <c r="X626" s="84"/>
      <c r="Y626" s="84"/>
      <c r="Z626" s="84"/>
      <c r="AA626" s="66"/>
      <c r="AB626" s="5"/>
      <c r="AC626" s="5"/>
      <c r="AD626" s="5"/>
      <c r="AE626" s="5"/>
      <c r="AF626" s="5"/>
      <c r="AG626" s="5"/>
      <c r="AH626" s="5"/>
      <c r="AI626" s="5"/>
      <c r="AJ626" s="5"/>
      <c r="AK626" s="5"/>
      <c r="AL626" s="5"/>
      <c r="AM626" s="5"/>
    </row>
    <row r="627" spans="1:39" s="4" customFormat="1" ht="14.5">
      <c r="A627" s="64"/>
      <c r="B627" s="64"/>
      <c r="C627" s="64"/>
      <c r="D627" s="64"/>
      <c r="E627" s="11"/>
      <c r="F627" s="11"/>
      <c r="G627" s="8"/>
      <c r="I627" s="64"/>
      <c r="J627" s="48"/>
      <c r="K627" s="107"/>
      <c r="M627" s="64"/>
      <c r="N627" s="183"/>
      <c r="P627" s="112"/>
      <c r="Q627" s="182"/>
      <c r="S627" s="112"/>
      <c r="T627" s="182"/>
      <c r="V627" s="84"/>
      <c r="W627" s="84"/>
      <c r="X627" s="84"/>
      <c r="Y627" s="84"/>
      <c r="Z627" s="84"/>
      <c r="AA627" s="66"/>
      <c r="AB627" s="5"/>
      <c r="AC627" s="5"/>
      <c r="AD627" s="5"/>
      <c r="AE627" s="5"/>
      <c r="AF627" s="5"/>
      <c r="AG627" s="5"/>
      <c r="AH627" s="5"/>
      <c r="AI627" s="5"/>
      <c r="AJ627" s="5"/>
      <c r="AK627" s="5"/>
      <c r="AL627" s="5"/>
      <c r="AM627" s="5"/>
    </row>
    <row r="628" spans="1:39" s="4" customFormat="1" ht="14.5">
      <c r="A628" s="64"/>
      <c r="B628" s="64"/>
      <c r="C628" s="64"/>
      <c r="D628" s="64"/>
      <c r="E628" s="11"/>
      <c r="F628" s="11"/>
      <c r="G628" s="8"/>
      <c r="I628" s="64"/>
      <c r="J628" s="48"/>
      <c r="K628" s="107"/>
      <c r="M628" s="64"/>
      <c r="N628" s="183"/>
      <c r="P628" s="112"/>
      <c r="Q628" s="182"/>
      <c r="S628" s="112"/>
      <c r="T628" s="182"/>
      <c r="V628" s="84"/>
      <c r="W628" s="84"/>
      <c r="X628" s="84"/>
      <c r="Y628" s="84"/>
      <c r="Z628" s="84"/>
      <c r="AA628" s="66"/>
      <c r="AB628" s="5"/>
      <c r="AC628" s="5"/>
      <c r="AD628" s="5"/>
      <c r="AE628" s="5"/>
      <c r="AF628" s="5"/>
      <c r="AG628" s="5"/>
      <c r="AH628" s="5"/>
      <c r="AI628" s="5"/>
      <c r="AJ628" s="5"/>
      <c r="AK628" s="5"/>
      <c r="AL628" s="5"/>
      <c r="AM628" s="5"/>
    </row>
    <row r="629" spans="1:39" s="4" customFormat="1" ht="14.5">
      <c r="A629" s="64"/>
      <c r="B629" s="64"/>
      <c r="C629" s="64"/>
      <c r="D629" s="64"/>
      <c r="E629" s="11"/>
      <c r="F629" s="11"/>
      <c r="G629" s="8"/>
      <c r="I629" s="64"/>
      <c r="J629" s="48"/>
      <c r="K629" s="107"/>
      <c r="M629" s="64"/>
      <c r="N629" s="183"/>
      <c r="P629" s="112"/>
      <c r="Q629" s="182"/>
      <c r="S629" s="112"/>
      <c r="T629" s="182"/>
      <c r="V629" s="84"/>
      <c r="W629" s="84"/>
      <c r="X629" s="84"/>
      <c r="Y629" s="84"/>
      <c r="Z629" s="84"/>
      <c r="AA629" s="66"/>
      <c r="AB629" s="5"/>
      <c r="AC629" s="5"/>
      <c r="AD629" s="5"/>
      <c r="AE629" s="5"/>
      <c r="AF629" s="5"/>
      <c r="AG629" s="5"/>
      <c r="AH629" s="5"/>
      <c r="AI629" s="5"/>
      <c r="AJ629" s="5"/>
      <c r="AK629" s="5"/>
      <c r="AL629" s="5"/>
      <c r="AM629" s="5"/>
    </row>
    <row r="630" spans="1:39" s="4" customFormat="1" ht="14.5">
      <c r="A630" s="64" t="s">
        <v>759</v>
      </c>
      <c r="B630" s="64" t="s">
        <v>684</v>
      </c>
      <c r="C630" s="64"/>
      <c r="D630" s="64" t="s">
        <v>684</v>
      </c>
      <c r="E630" s="11"/>
      <c r="F630" s="11"/>
      <c r="G630" s="8"/>
      <c r="I630" s="64"/>
      <c r="J630" s="48"/>
      <c r="K630" s="107"/>
      <c r="M630" s="64">
        <v>98</v>
      </c>
      <c r="N630" s="183">
        <v>29398.28</v>
      </c>
      <c r="P630" s="112">
        <v>3</v>
      </c>
      <c r="Q630" s="182">
        <v>461.81</v>
      </c>
      <c r="S630" s="112">
        <v>15</v>
      </c>
      <c r="T630" s="182">
        <v>6403.3</v>
      </c>
      <c r="V630" s="84"/>
      <c r="W630" s="84"/>
      <c r="X630" s="84"/>
      <c r="Y630" s="84"/>
      <c r="Z630" s="84"/>
      <c r="AA630" s="66"/>
      <c r="AB630" s="5"/>
      <c r="AC630" s="5"/>
      <c r="AD630" s="5"/>
      <c r="AE630" s="5"/>
      <c r="AF630" s="5"/>
      <c r="AG630" s="5"/>
      <c r="AH630" s="5"/>
      <c r="AI630" s="5"/>
      <c r="AJ630" s="5"/>
      <c r="AK630" s="5"/>
      <c r="AL630" s="5"/>
      <c r="AM630" s="5"/>
    </row>
    <row r="631" spans="1:39" s="4" customFormat="1" ht="14.5">
      <c r="A631" s="64" t="s">
        <v>759</v>
      </c>
      <c r="B631" s="64" t="s">
        <v>90</v>
      </c>
      <c r="C631" s="64"/>
      <c r="D631" s="64" t="s">
        <v>87</v>
      </c>
      <c r="E631" s="11"/>
      <c r="F631" s="11"/>
      <c r="G631" s="8"/>
      <c r="I631" s="64"/>
      <c r="J631" s="48"/>
      <c r="K631" s="107"/>
      <c r="M631" s="64">
        <v>11</v>
      </c>
      <c r="N631" s="183">
        <v>763.21</v>
      </c>
      <c r="P631" s="112">
        <v>36</v>
      </c>
      <c r="Q631" s="182">
        <v>3668.05</v>
      </c>
      <c r="S631" s="112">
        <v>4</v>
      </c>
      <c r="T631" s="182">
        <v>2750.6</v>
      </c>
      <c r="V631" s="84"/>
      <c r="W631" s="84"/>
      <c r="X631" s="84"/>
      <c r="Y631" s="84"/>
      <c r="Z631" s="84"/>
      <c r="AA631" s="66"/>
      <c r="AB631" s="5"/>
      <c r="AC631" s="5"/>
      <c r="AD631" s="5"/>
      <c r="AE631" s="5"/>
      <c r="AF631" s="5"/>
      <c r="AG631" s="5"/>
      <c r="AH631" s="5"/>
      <c r="AI631" s="5"/>
      <c r="AJ631" s="5"/>
      <c r="AK631" s="5"/>
      <c r="AL631" s="5"/>
      <c r="AM631" s="5"/>
    </row>
    <row r="632" spans="1:39" s="4" customFormat="1" ht="14.5">
      <c r="A632" s="64" t="s">
        <v>759</v>
      </c>
      <c r="B632" s="64" t="s">
        <v>90</v>
      </c>
      <c r="C632" s="64"/>
      <c r="D632" s="64" t="s">
        <v>91</v>
      </c>
      <c r="E632" s="11"/>
      <c r="F632" s="11"/>
      <c r="G632" s="8"/>
      <c r="I632" s="64"/>
      <c r="J632" s="48"/>
      <c r="K632" s="107"/>
      <c r="M632" s="64">
        <v>1</v>
      </c>
      <c r="N632" s="183">
        <v>38.97</v>
      </c>
      <c r="P632" s="112">
        <v>27</v>
      </c>
      <c r="Q632" s="182">
        <v>5593.01</v>
      </c>
      <c r="S632" s="112">
        <v>2</v>
      </c>
      <c r="T632" s="182">
        <v>1205.48</v>
      </c>
      <c r="V632" s="84"/>
      <c r="W632" s="84"/>
      <c r="X632" s="84"/>
      <c r="Y632" s="84"/>
      <c r="Z632" s="84"/>
      <c r="AA632" s="66"/>
      <c r="AB632" s="5"/>
      <c r="AC632" s="5"/>
      <c r="AD632" s="5"/>
      <c r="AE632" s="5"/>
      <c r="AF632" s="5"/>
      <c r="AG632" s="5"/>
      <c r="AH632" s="5"/>
      <c r="AI632" s="5"/>
      <c r="AJ632" s="5"/>
      <c r="AK632" s="5"/>
      <c r="AL632" s="5"/>
      <c r="AM632" s="5"/>
    </row>
    <row r="633" spans="1:39" s="4" customFormat="1" ht="14.5">
      <c r="A633" s="64" t="s">
        <v>759</v>
      </c>
      <c r="B633" s="64" t="s">
        <v>92</v>
      </c>
      <c r="C633" s="64"/>
      <c r="D633" s="64" t="s">
        <v>87</v>
      </c>
      <c r="E633" s="11"/>
      <c r="F633" s="11"/>
      <c r="G633" s="8"/>
      <c r="I633" s="64"/>
      <c r="J633" s="48"/>
      <c r="K633" s="107"/>
      <c r="M633" s="64">
        <v>3</v>
      </c>
      <c r="N633" s="183">
        <v>734.13</v>
      </c>
      <c r="P633" s="112">
        <v>1</v>
      </c>
      <c r="Q633" s="182">
        <v>40.4</v>
      </c>
      <c r="S633" s="112"/>
      <c r="T633" s="182"/>
      <c r="V633" s="84"/>
      <c r="W633" s="84"/>
      <c r="X633" s="84"/>
      <c r="Y633" s="84"/>
      <c r="Z633" s="84"/>
      <c r="AA633" s="66"/>
      <c r="AB633" s="5"/>
      <c r="AC633" s="5"/>
      <c r="AD633" s="5"/>
      <c r="AE633" s="5"/>
      <c r="AF633" s="5"/>
      <c r="AG633" s="5"/>
      <c r="AH633" s="5"/>
      <c r="AI633" s="5"/>
      <c r="AJ633" s="5"/>
      <c r="AK633" s="5"/>
      <c r="AL633" s="5"/>
      <c r="AM633" s="5"/>
    </row>
    <row r="634" spans="1:39" s="4" customFormat="1" ht="14.5">
      <c r="A634" s="64" t="s">
        <v>759</v>
      </c>
      <c r="B634" s="64" t="s">
        <v>685</v>
      </c>
      <c r="C634" s="64"/>
      <c r="D634" s="64" t="s">
        <v>91</v>
      </c>
      <c r="E634" s="11"/>
      <c r="F634" s="11"/>
      <c r="G634" s="8"/>
      <c r="I634" s="64"/>
      <c r="J634" s="48"/>
      <c r="K634" s="107"/>
      <c r="M634" s="64"/>
      <c r="N634" s="183"/>
      <c r="P634" s="112">
        <v>1</v>
      </c>
      <c r="Q634" s="182">
        <v>652.44000000000005</v>
      </c>
      <c r="S634" s="112">
        <v>2</v>
      </c>
      <c r="T634" s="182">
        <v>392.29</v>
      </c>
      <c r="V634" s="84"/>
      <c r="W634" s="84"/>
      <c r="X634" s="84"/>
      <c r="Y634" s="84"/>
      <c r="Z634" s="84"/>
      <c r="AA634" s="66"/>
      <c r="AB634" s="5"/>
      <c r="AC634" s="5"/>
      <c r="AD634" s="5"/>
      <c r="AE634" s="5"/>
      <c r="AF634" s="5"/>
      <c r="AG634" s="5"/>
      <c r="AH634" s="5"/>
      <c r="AI634" s="5"/>
      <c r="AJ634" s="5"/>
      <c r="AK634" s="5"/>
      <c r="AL634" s="5"/>
      <c r="AM634" s="5"/>
    </row>
    <row r="635" spans="1:39" s="4" customFormat="1" ht="14.5">
      <c r="A635" s="64" t="s">
        <v>759</v>
      </c>
      <c r="B635" s="64" t="s">
        <v>93</v>
      </c>
      <c r="C635" s="64"/>
      <c r="D635" s="64" t="s">
        <v>94</v>
      </c>
      <c r="E635" s="11"/>
      <c r="F635" s="11"/>
      <c r="G635" s="8"/>
      <c r="I635" s="64"/>
      <c r="J635" s="48"/>
      <c r="K635" s="107"/>
      <c r="M635" s="64">
        <v>1</v>
      </c>
      <c r="N635" s="183">
        <v>29.39</v>
      </c>
      <c r="P635" s="112">
        <v>1</v>
      </c>
      <c r="Q635" s="182">
        <v>57.52</v>
      </c>
      <c r="S635" s="112">
        <v>1</v>
      </c>
      <c r="T635" s="182">
        <v>979.31</v>
      </c>
      <c r="V635" s="84"/>
      <c r="W635" s="84"/>
      <c r="X635" s="84"/>
      <c r="Y635" s="84"/>
      <c r="Z635" s="84"/>
      <c r="AA635" s="66"/>
      <c r="AB635" s="5"/>
      <c r="AC635" s="5"/>
      <c r="AD635" s="5"/>
      <c r="AE635" s="5"/>
      <c r="AF635" s="5"/>
      <c r="AG635" s="5"/>
      <c r="AH635" s="5"/>
      <c r="AI635" s="5"/>
      <c r="AJ635" s="5"/>
      <c r="AK635" s="5"/>
      <c r="AL635" s="5"/>
      <c r="AM635" s="5"/>
    </row>
    <row r="636" spans="1:39" s="4" customFormat="1" ht="14.5">
      <c r="A636" s="64" t="s">
        <v>759</v>
      </c>
      <c r="B636" s="64" t="s">
        <v>95</v>
      </c>
      <c r="C636" s="64"/>
      <c r="D636" s="64" t="s">
        <v>96</v>
      </c>
      <c r="E636" s="11"/>
      <c r="F636" s="11"/>
      <c r="G636" s="8"/>
      <c r="I636" s="64"/>
      <c r="J636" s="48"/>
      <c r="K636" s="107"/>
      <c r="M636" s="64">
        <v>1</v>
      </c>
      <c r="N636" s="183">
        <v>849.47</v>
      </c>
      <c r="P636" s="112">
        <v>3</v>
      </c>
      <c r="Q636" s="182">
        <v>1455.04</v>
      </c>
      <c r="S636" s="112"/>
      <c r="T636" s="182"/>
      <c r="V636" s="84"/>
      <c r="W636" s="84"/>
      <c r="X636" s="84"/>
      <c r="Y636" s="84"/>
      <c r="Z636" s="84"/>
      <c r="AA636" s="66"/>
      <c r="AB636" s="5"/>
      <c r="AC636" s="5"/>
      <c r="AD636" s="5"/>
      <c r="AE636" s="5"/>
      <c r="AF636" s="5"/>
      <c r="AG636" s="5"/>
      <c r="AH636" s="5"/>
      <c r="AI636" s="5"/>
      <c r="AJ636" s="5"/>
      <c r="AK636" s="5"/>
      <c r="AL636" s="5"/>
      <c r="AM636" s="5"/>
    </row>
    <row r="637" spans="1:39" s="4" customFormat="1" ht="14.5">
      <c r="A637" s="64" t="s">
        <v>759</v>
      </c>
      <c r="B637" s="64" t="s">
        <v>99</v>
      </c>
      <c r="C637" s="64"/>
      <c r="D637" s="64" t="s">
        <v>100</v>
      </c>
      <c r="E637" s="11"/>
      <c r="F637" s="11"/>
      <c r="G637" s="8"/>
      <c r="I637" s="64"/>
      <c r="J637" s="48"/>
      <c r="K637" s="107"/>
      <c r="M637" s="64">
        <v>10</v>
      </c>
      <c r="N637" s="183">
        <v>1201.3900000000001</v>
      </c>
      <c r="P637" s="112">
        <v>15</v>
      </c>
      <c r="Q637" s="182">
        <v>6509.91</v>
      </c>
      <c r="S637" s="112">
        <v>1</v>
      </c>
      <c r="T637" s="182">
        <v>131.37</v>
      </c>
      <c r="V637" s="84"/>
      <c r="W637" s="84"/>
      <c r="X637" s="84"/>
      <c r="Y637" s="84"/>
      <c r="Z637" s="84"/>
      <c r="AA637" s="66"/>
      <c r="AB637" s="5"/>
      <c r="AC637" s="5"/>
      <c r="AD637" s="5"/>
      <c r="AE637" s="5"/>
      <c r="AF637" s="5"/>
      <c r="AG637" s="5"/>
      <c r="AH637" s="5"/>
      <c r="AI637" s="5"/>
      <c r="AJ637" s="5"/>
      <c r="AK637" s="5"/>
      <c r="AL637" s="5"/>
      <c r="AM637" s="5"/>
    </row>
    <row r="638" spans="1:39" s="4" customFormat="1" ht="14.5">
      <c r="A638" s="64" t="s">
        <v>759</v>
      </c>
      <c r="B638" s="64" t="s">
        <v>760</v>
      </c>
      <c r="C638" s="64"/>
      <c r="D638" s="64" t="s">
        <v>103</v>
      </c>
      <c r="E638" s="11"/>
      <c r="F638" s="11"/>
      <c r="G638" s="8"/>
      <c r="I638" s="64"/>
      <c r="J638" s="48"/>
      <c r="K638" s="107"/>
      <c r="M638" s="64">
        <v>130</v>
      </c>
      <c r="N638" s="183">
        <v>26010.04</v>
      </c>
      <c r="P638" s="112">
        <v>185</v>
      </c>
      <c r="Q638" s="182">
        <v>24093.23</v>
      </c>
      <c r="S638" s="112">
        <v>22</v>
      </c>
      <c r="T638" s="182">
        <v>5188.16</v>
      </c>
      <c r="V638" s="84"/>
      <c r="W638" s="84"/>
      <c r="X638" s="84"/>
      <c r="Y638" s="84"/>
      <c r="Z638" s="84"/>
      <c r="AA638" s="66"/>
      <c r="AB638" s="5"/>
      <c r="AC638" s="5"/>
      <c r="AD638" s="5"/>
      <c r="AE638" s="5"/>
      <c r="AF638" s="5"/>
      <c r="AG638" s="5"/>
      <c r="AH638" s="5"/>
      <c r="AI638" s="5"/>
      <c r="AJ638" s="5"/>
      <c r="AK638" s="5"/>
      <c r="AL638" s="5"/>
      <c r="AM638" s="5"/>
    </row>
    <row r="639" spans="1:39" s="4" customFormat="1" ht="14.5">
      <c r="A639" s="64" t="s">
        <v>759</v>
      </c>
      <c r="B639" s="64" t="s">
        <v>106</v>
      </c>
      <c r="C639" s="64"/>
      <c r="D639" s="64" t="s">
        <v>107</v>
      </c>
      <c r="E639" s="11"/>
      <c r="F639" s="11"/>
      <c r="G639" s="8"/>
      <c r="I639" s="64"/>
      <c r="J639" s="48"/>
      <c r="K639" s="107"/>
      <c r="M639" s="64">
        <v>1</v>
      </c>
      <c r="N639" s="183">
        <v>33.119999999999997</v>
      </c>
      <c r="P639" s="112"/>
      <c r="Q639" s="182"/>
      <c r="S639" s="112"/>
      <c r="T639" s="182"/>
      <c r="V639" s="84"/>
      <c r="W639" s="84"/>
      <c r="X639" s="84"/>
      <c r="Y639" s="84"/>
      <c r="Z639" s="84"/>
      <c r="AA639" s="66"/>
      <c r="AB639" s="5"/>
      <c r="AC639" s="5"/>
      <c r="AD639" s="5"/>
      <c r="AE639" s="5"/>
      <c r="AF639" s="5"/>
      <c r="AG639" s="5"/>
      <c r="AH639" s="5"/>
      <c r="AI639" s="5"/>
      <c r="AJ639" s="5"/>
      <c r="AK639" s="5"/>
      <c r="AL639" s="5"/>
      <c r="AM639" s="5"/>
    </row>
    <row r="640" spans="1:39" s="4" customFormat="1" ht="14.5">
      <c r="A640" s="64" t="s">
        <v>759</v>
      </c>
      <c r="B640" s="64" t="s">
        <v>111</v>
      </c>
      <c r="C640" s="64"/>
      <c r="D640" s="64" t="s">
        <v>89</v>
      </c>
      <c r="E640" s="11"/>
      <c r="F640" s="11"/>
      <c r="G640" s="8"/>
      <c r="I640" s="64"/>
      <c r="J640" s="48"/>
      <c r="K640" s="107"/>
      <c r="M640" s="64">
        <v>7</v>
      </c>
      <c r="N640" s="183">
        <v>1419.73</v>
      </c>
      <c r="P640" s="112">
        <v>16</v>
      </c>
      <c r="Q640" s="182">
        <v>2023.83</v>
      </c>
      <c r="S640" s="112">
        <v>1</v>
      </c>
      <c r="T640" s="182">
        <v>31.5</v>
      </c>
      <c r="V640" s="84"/>
      <c r="W640" s="84"/>
      <c r="X640" s="84"/>
      <c r="Y640" s="84"/>
      <c r="Z640" s="84"/>
      <c r="AA640" s="66"/>
      <c r="AB640" s="5"/>
      <c r="AC640" s="5"/>
      <c r="AD640" s="5"/>
      <c r="AE640" s="5"/>
      <c r="AF640" s="5"/>
      <c r="AG640" s="5"/>
      <c r="AH640" s="5"/>
      <c r="AI640" s="5"/>
      <c r="AJ640" s="5"/>
      <c r="AK640" s="5"/>
      <c r="AL640" s="5"/>
      <c r="AM640" s="5"/>
    </row>
    <row r="641" spans="1:39" s="4" customFormat="1" ht="14.5">
      <c r="A641" s="64" t="s">
        <v>759</v>
      </c>
      <c r="B641" s="64" t="s">
        <v>112</v>
      </c>
      <c r="C641" s="64"/>
      <c r="D641" s="64" t="s">
        <v>113</v>
      </c>
      <c r="E641" s="11"/>
      <c r="F641" s="11"/>
      <c r="G641" s="8"/>
      <c r="I641" s="64"/>
      <c r="J641" s="48"/>
      <c r="K641" s="107"/>
      <c r="M641" s="64">
        <v>8</v>
      </c>
      <c r="N641" s="183">
        <v>1518.12</v>
      </c>
      <c r="P641" s="112">
        <v>6</v>
      </c>
      <c r="Q641" s="182">
        <v>1314.87</v>
      </c>
      <c r="S641" s="112">
        <v>2</v>
      </c>
      <c r="T641" s="182">
        <v>227.16</v>
      </c>
      <c r="V641" s="84"/>
      <c r="W641" s="84"/>
      <c r="X641" s="84"/>
      <c r="Y641" s="84"/>
      <c r="Z641" s="84"/>
      <c r="AA641" s="66"/>
      <c r="AB641" s="5"/>
      <c r="AC641" s="5"/>
      <c r="AD641" s="5"/>
      <c r="AE641" s="5"/>
      <c r="AF641" s="5"/>
      <c r="AG641" s="5"/>
      <c r="AH641" s="5"/>
      <c r="AI641" s="5"/>
      <c r="AJ641" s="5"/>
      <c r="AK641" s="5"/>
      <c r="AL641" s="5"/>
      <c r="AM641" s="5"/>
    </row>
    <row r="642" spans="1:39" s="4" customFormat="1" ht="14.5">
      <c r="A642" s="64" t="s">
        <v>759</v>
      </c>
      <c r="B642" s="64" t="s">
        <v>115</v>
      </c>
      <c r="C642" s="64"/>
      <c r="D642" s="64" t="s">
        <v>116</v>
      </c>
      <c r="E642" s="11"/>
      <c r="F642" s="11"/>
      <c r="G642" s="8"/>
      <c r="I642" s="64"/>
      <c r="J642" s="48"/>
      <c r="K642" s="107"/>
      <c r="M642" s="64">
        <v>1</v>
      </c>
      <c r="N642" s="183">
        <v>334.48</v>
      </c>
      <c r="P642" s="112"/>
      <c r="Q642" s="182"/>
      <c r="S642" s="112"/>
      <c r="T642" s="182"/>
      <c r="V642" s="84"/>
      <c r="W642" s="84"/>
      <c r="X642" s="84"/>
      <c r="Y642" s="84"/>
      <c r="Z642" s="84"/>
      <c r="AA642" s="66"/>
      <c r="AB642" s="5"/>
      <c r="AC642" s="5"/>
      <c r="AD642" s="5"/>
      <c r="AE642" s="5"/>
      <c r="AF642" s="5"/>
      <c r="AG642" s="5"/>
      <c r="AH642" s="5"/>
      <c r="AI642" s="5"/>
      <c r="AJ642" s="5"/>
      <c r="AK642" s="5"/>
      <c r="AL642" s="5"/>
      <c r="AM642" s="5"/>
    </row>
    <row r="643" spans="1:39" s="4" customFormat="1" ht="14.5">
      <c r="A643" s="64" t="s">
        <v>759</v>
      </c>
      <c r="B643" s="64" t="s">
        <v>120</v>
      </c>
      <c r="C643" s="64"/>
      <c r="D643" s="64" t="s">
        <v>119</v>
      </c>
      <c r="E643" s="11"/>
      <c r="F643" s="11"/>
      <c r="G643" s="8"/>
      <c r="I643" s="64"/>
      <c r="J643" s="48"/>
      <c r="K643" s="107"/>
      <c r="M643" s="64">
        <v>1</v>
      </c>
      <c r="N643" s="183">
        <v>216.18</v>
      </c>
      <c r="P643" s="112">
        <v>1</v>
      </c>
      <c r="Q643" s="182">
        <v>19.440000000000001</v>
      </c>
      <c r="S643" s="112"/>
      <c r="T643" s="182"/>
      <c r="V643" s="84"/>
      <c r="W643" s="84"/>
      <c r="X643" s="84"/>
      <c r="Y643" s="84"/>
      <c r="Z643" s="84"/>
      <c r="AA643" s="66"/>
      <c r="AB643" s="5"/>
      <c r="AC643" s="5"/>
      <c r="AD643" s="5"/>
      <c r="AE643" s="5"/>
      <c r="AF643" s="5"/>
      <c r="AG643" s="5"/>
      <c r="AH643" s="5"/>
      <c r="AI643" s="5"/>
      <c r="AJ643" s="5"/>
      <c r="AK643" s="5"/>
      <c r="AL643" s="5"/>
      <c r="AM643" s="5"/>
    </row>
    <row r="644" spans="1:39" s="4" customFormat="1" ht="14.5">
      <c r="A644" s="64" t="s">
        <v>759</v>
      </c>
      <c r="B644" s="64" t="s">
        <v>123</v>
      </c>
      <c r="C644" s="64"/>
      <c r="D644" s="64" t="s">
        <v>124</v>
      </c>
      <c r="E644" s="11"/>
      <c r="F644" s="11"/>
      <c r="G644" s="8"/>
      <c r="I644" s="64"/>
      <c r="J644" s="48"/>
      <c r="K644" s="107"/>
      <c r="M644" s="64">
        <v>2</v>
      </c>
      <c r="N644" s="183">
        <v>357.86</v>
      </c>
      <c r="P644" s="112">
        <v>2</v>
      </c>
      <c r="Q644" s="182">
        <v>1553.04</v>
      </c>
      <c r="S644" s="112">
        <v>1</v>
      </c>
      <c r="T644" s="182">
        <v>32.340000000000003</v>
      </c>
      <c r="V644" s="84"/>
      <c r="W644" s="84"/>
      <c r="X644" s="84"/>
      <c r="Y644" s="84"/>
      <c r="Z644" s="84"/>
      <c r="AA644" s="66"/>
      <c r="AB644" s="5"/>
      <c r="AC644" s="5"/>
      <c r="AD644" s="5"/>
      <c r="AE644" s="5"/>
      <c r="AF644" s="5"/>
      <c r="AG644" s="5"/>
      <c r="AH644" s="5"/>
      <c r="AI644" s="5"/>
      <c r="AJ644" s="5"/>
      <c r="AK644" s="5"/>
      <c r="AL644" s="5"/>
      <c r="AM644" s="5"/>
    </row>
    <row r="645" spans="1:39" s="4" customFormat="1" ht="14.5">
      <c r="A645" s="64" t="s">
        <v>759</v>
      </c>
      <c r="B645" s="64" t="s">
        <v>125</v>
      </c>
      <c r="C645" s="64"/>
      <c r="D645" s="64" t="s">
        <v>126</v>
      </c>
      <c r="E645" s="11"/>
      <c r="F645" s="11"/>
      <c r="G645" s="8"/>
      <c r="I645" s="64"/>
      <c r="J645" s="48"/>
      <c r="K645" s="107"/>
      <c r="M645" s="64">
        <v>1</v>
      </c>
      <c r="N645" s="183">
        <v>257.05</v>
      </c>
      <c r="P645" s="112">
        <v>2</v>
      </c>
      <c r="Q645" s="182">
        <v>383.08</v>
      </c>
      <c r="S645" s="112"/>
      <c r="T645" s="182"/>
      <c r="V645" s="84"/>
      <c r="W645" s="84"/>
      <c r="X645" s="84"/>
      <c r="Y645" s="84"/>
      <c r="Z645" s="84"/>
      <c r="AA645" s="66"/>
      <c r="AB645" s="5"/>
      <c r="AC645" s="5"/>
      <c r="AD645" s="5"/>
      <c r="AE645" s="5"/>
      <c r="AF645" s="5"/>
      <c r="AG645" s="5"/>
      <c r="AH645" s="5"/>
      <c r="AI645" s="5"/>
      <c r="AJ645" s="5"/>
      <c r="AK645" s="5"/>
      <c r="AL645" s="5"/>
      <c r="AM645" s="5"/>
    </row>
    <row r="646" spans="1:39" s="4" customFormat="1" ht="14.5">
      <c r="A646" s="64" t="s">
        <v>759</v>
      </c>
      <c r="B646" s="64" t="s">
        <v>127</v>
      </c>
      <c r="C646" s="64"/>
      <c r="D646" s="64" t="s">
        <v>94</v>
      </c>
      <c r="E646" s="11"/>
      <c r="F646" s="11"/>
      <c r="G646" s="8"/>
      <c r="I646" s="64"/>
      <c r="J646" s="48"/>
      <c r="K646" s="107"/>
      <c r="M646" s="64">
        <v>11</v>
      </c>
      <c r="N646" s="183">
        <v>1604.04</v>
      </c>
      <c r="P646" s="112">
        <v>8</v>
      </c>
      <c r="Q646" s="182">
        <v>987.14</v>
      </c>
      <c r="S646" s="112"/>
      <c r="T646" s="182"/>
      <c r="V646" s="84"/>
      <c r="W646" s="84"/>
      <c r="X646" s="84"/>
      <c r="Y646" s="84"/>
      <c r="Z646" s="84"/>
      <c r="AA646" s="66"/>
      <c r="AB646" s="5"/>
      <c r="AC646" s="5"/>
      <c r="AD646" s="5"/>
      <c r="AE646" s="5"/>
      <c r="AF646" s="5"/>
      <c r="AG646" s="5"/>
      <c r="AH646" s="5"/>
      <c r="AI646" s="5"/>
      <c r="AJ646" s="5"/>
      <c r="AK646" s="5"/>
      <c r="AL646" s="5"/>
      <c r="AM646" s="5"/>
    </row>
    <row r="647" spans="1:39" s="4" customFormat="1" ht="14.5">
      <c r="A647" s="64" t="s">
        <v>759</v>
      </c>
      <c r="B647" s="64" t="s">
        <v>128</v>
      </c>
      <c r="C647" s="64"/>
      <c r="D647" s="64" t="s">
        <v>129</v>
      </c>
      <c r="E647" s="11"/>
      <c r="F647" s="11"/>
      <c r="G647" s="8"/>
      <c r="I647" s="64"/>
      <c r="J647" s="48"/>
      <c r="K647" s="107"/>
      <c r="M647" s="64">
        <v>2</v>
      </c>
      <c r="N647" s="183">
        <v>259.20999999999998</v>
      </c>
      <c r="P647" s="112">
        <v>10</v>
      </c>
      <c r="Q647" s="182">
        <v>2220.35</v>
      </c>
      <c r="S647" s="112">
        <v>2</v>
      </c>
      <c r="T647" s="182">
        <v>98.01</v>
      </c>
      <c r="V647" s="84"/>
      <c r="W647" s="84"/>
      <c r="X647" s="84"/>
      <c r="Y647" s="84"/>
      <c r="Z647" s="84"/>
      <c r="AA647" s="66"/>
      <c r="AB647" s="5"/>
      <c r="AC647" s="5"/>
      <c r="AD647" s="5"/>
      <c r="AE647" s="5"/>
      <c r="AF647" s="5"/>
      <c r="AG647" s="5"/>
      <c r="AH647" s="5"/>
      <c r="AI647" s="5"/>
      <c r="AJ647" s="5"/>
      <c r="AK647" s="5"/>
      <c r="AL647" s="5"/>
      <c r="AM647" s="5"/>
    </row>
    <row r="648" spans="1:39" s="4" customFormat="1" ht="14.5">
      <c r="A648" s="64" t="s">
        <v>759</v>
      </c>
      <c r="B648" s="64" t="s">
        <v>686</v>
      </c>
      <c r="C648" s="64"/>
      <c r="D648" s="64" t="s">
        <v>129</v>
      </c>
      <c r="E648" s="11"/>
      <c r="F648" s="11"/>
      <c r="G648" s="8"/>
      <c r="I648" s="64"/>
      <c r="J648" s="48"/>
      <c r="K648" s="107"/>
      <c r="M648" s="64"/>
      <c r="N648" s="183"/>
      <c r="P648" s="112"/>
      <c r="Q648" s="182"/>
      <c r="S648" s="112">
        <v>2</v>
      </c>
      <c r="T648" s="182">
        <v>1182.02</v>
      </c>
      <c r="V648" s="84"/>
      <c r="W648" s="84"/>
      <c r="X648" s="84"/>
      <c r="Y648" s="84"/>
      <c r="Z648" s="84"/>
      <c r="AA648" s="66"/>
      <c r="AB648" s="5"/>
      <c r="AC648" s="5"/>
      <c r="AD648" s="5"/>
      <c r="AE648" s="5"/>
      <c r="AF648" s="5"/>
      <c r="AG648" s="5"/>
      <c r="AH648" s="5"/>
      <c r="AI648" s="5"/>
      <c r="AJ648" s="5"/>
      <c r="AK648" s="5"/>
      <c r="AL648" s="5"/>
      <c r="AM648" s="5"/>
    </row>
    <row r="649" spans="1:39" s="4" customFormat="1" ht="14.5">
      <c r="A649" s="64" t="s">
        <v>759</v>
      </c>
      <c r="B649" s="64" t="s">
        <v>130</v>
      </c>
      <c r="C649" s="64"/>
      <c r="D649" s="64" t="s">
        <v>98</v>
      </c>
      <c r="E649" s="11"/>
      <c r="F649" s="11"/>
      <c r="G649" s="8"/>
      <c r="I649" s="64"/>
      <c r="J649" s="48"/>
      <c r="K649" s="107"/>
      <c r="M649" s="64">
        <v>1</v>
      </c>
      <c r="N649" s="183">
        <v>344.04</v>
      </c>
      <c r="P649" s="112"/>
      <c r="Q649" s="182"/>
      <c r="S649" s="112"/>
      <c r="T649" s="182"/>
      <c r="V649" s="84"/>
      <c r="W649" s="84"/>
      <c r="X649" s="84"/>
      <c r="Y649" s="84"/>
      <c r="Z649" s="84"/>
      <c r="AA649" s="66"/>
      <c r="AB649" s="5"/>
      <c r="AC649" s="5"/>
      <c r="AD649" s="5"/>
      <c r="AE649" s="5"/>
      <c r="AF649" s="5"/>
      <c r="AG649" s="5"/>
      <c r="AH649" s="5"/>
      <c r="AI649" s="5"/>
      <c r="AJ649" s="5"/>
      <c r="AK649" s="5"/>
      <c r="AL649" s="5"/>
      <c r="AM649" s="5"/>
    </row>
    <row r="650" spans="1:39" s="4" customFormat="1" ht="14.5">
      <c r="A650" s="64" t="s">
        <v>759</v>
      </c>
      <c r="B650" s="64" t="s">
        <v>131</v>
      </c>
      <c r="C650" s="64"/>
      <c r="D650" s="64" t="s">
        <v>98</v>
      </c>
      <c r="E650" s="11"/>
      <c r="F650" s="11"/>
      <c r="G650" s="8"/>
      <c r="I650" s="64"/>
      <c r="J650" s="48"/>
      <c r="K650" s="107"/>
      <c r="M650" s="64"/>
      <c r="N650" s="183"/>
      <c r="P650" s="112">
        <v>1</v>
      </c>
      <c r="Q650" s="182">
        <v>25</v>
      </c>
      <c r="S650" s="112"/>
      <c r="T650" s="182"/>
      <c r="V650" s="84"/>
      <c r="W650" s="84"/>
      <c r="X650" s="84"/>
      <c r="Y650" s="84"/>
      <c r="Z650" s="84"/>
      <c r="AA650" s="66"/>
      <c r="AB650" s="5"/>
      <c r="AC650" s="5"/>
      <c r="AD650" s="5"/>
      <c r="AE650" s="5"/>
      <c r="AF650" s="5"/>
      <c r="AG650" s="5"/>
      <c r="AH650" s="5"/>
      <c r="AI650" s="5"/>
      <c r="AJ650" s="5"/>
      <c r="AK650" s="5"/>
      <c r="AL650" s="5"/>
      <c r="AM650" s="5"/>
    </row>
    <row r="651" spans="1:39" s="4" customFormat="1" ht="14.5">
      <c r="A651" s="64" t="s">
        <v>759</v>
      </c>
      <c r="B651" s="64" t="s">
        <v>132</v>
      </c>
      <c r="C651" s="64"/>
      <c r="D651" s="64" t="s">
        <v>118</v>
      </c>
      <c r="E651" s="11"/>
      <c r="F651" s="11"/>
      <c r="G651" s="8"/>
      <c r="I651" s="64"/>
      <c r="J651" s="48"/>
      <c r="K651" s="107"/>
      <c r="M651" s="64"/>
      <c r="N651" s="183"/>
      <c r="P651" s="112">
        <v>1</v>
      </c>
      <c r="Q651" s="182">
        <v>63.66</v>
      </c>
      <c r="S651" s="112"/>
      <c r="T651" s="182"/>
      <c r="V651" s="84"/>
      <c r="W651" s="84"/>
      <c r="X651" s="84"/>
      <c r="Y651" s="84"/>
      <c r="Z651" s="84"/>
      <c r="AA651" s="66"/>
      <c r="AB651" s="5"/>
      <c r="AC651" s="5"/>
      <c r="AD651" s="5"/>
      <c r="AE651" s="5"/>
      <c r="AF651" s="5"/>
      <c r="AG651" s="5"/>
      <c r="AH651" s="5"/>
      <c r="AI651" s="5"/>
      <c r="AJ651" s="5"/>
      <c r="AK651" s="5"/>
      <c r="AL651" s="5"/>
      <c r="AM651" s="5"/>
    </row>
    <row r="652" spans="1:39" s="4" customFormat="1" ht="14.5">
      <c r="A652" s="64" t="s">
        <v>759</v>
      </c>
      <c r="B652" s="64" t="s">
        <v>135</v>
      </c>
      <c r="C652" s="64"/>
      <c r="D652" s="64" t="s">
        <v>136</v>
      </c>
      <c r="E652" s="11"/>
      <c r="F652" s="11"/>
      <c r="G652" s="8"/>
      <c r="I652" s="64"/>
      <c r="J652" s="48"/>
      <c r="K652" s="107"/>
      <c r="M652" s="64">
        <v>96</v>
      </c>
      <c r="N652" s="183">
        <v>25481.360000000001</v>
      </c>
      <c r="P652" s="112">
        <v>87</v>
      </c>
      <c r="Q652" s="182">
        <v>21515.360000000001</v>
      </c>
      <c r="S652" s="112">
        <v>10</v>
      </c>
      <c r="T652" s="182">
        <v>1631.7</v>
      </c>
      <c r="V652" s="84"/>
      <c r="W652" s="84"/>
      <c r="X652" s="84"/>
      <c r="Y652" s="84"/>
      <c r="Z652" s="84"/>
      <c r="AA652" s="66"/>
      <c r="AB652" s="5"/>
      <c r="AC652" s="5"/>
      <c r="AD652" s="5"/>
      <c r="AE652" s="5"/>
      <c r="AF652" s="5"/>
      <c r="AG652" s="5"/>
      <c r="AH652" s="5"/>
      <c r="AI652" s="5"/>
      <c r="AJ652" s="5"/>
      <c r="AK652" s="5"/>
      <c r="AL652" s="5"/>
      <c r="AM652" s="5"/>
    </row>
    <row r="653" spans="1:39" s="4" customFormat="1" ht="14.5">
      <c r="A653" s="64" t="s">
        <v>759</v>
      </c>
      <c r="B653" s="64" t="s">
        <v>687</v>
      </c>
      <c r="C653" s="64"/>
      <c r="D653" s="64" t="s">
        <v>136</v>
      </c>
      <c r="E653" s="11"/>
      <c r="F653" s="11"/>
      <c r="G653" s="8"/>
      <c r="I653" s="64"/>
      <c r="J653" s="48"/>
      <c r="K653" s="107"/>
      <c r="M653" s="64"/>
      <c r="N653" s="183"/>
      <c r="P653" s="112">
        <v>3</v>
      </c>
      <c r="Q653" s="182">
        <v>1407.43</v>
      </c>
      <c r="S653" s="112">
        <v>4</v>
      </c>
      <c r="T653" s="182">
        <v>937.77</v>
      </c>
      <c r="V653" s="84"/>
      <c r="W653" s="84"/>
      <c r="X653" s="84"/>
      <c r="Y653" s="84"/>
      <c r="Z653" s="84"/>
      <c r="AA653" s="66"/>
      <c r="AB653" s="5"/>
      <c r="AC653" s="5"/>
      <c r="AD653" s="5"/>
      <c r="AE653" s="5"/>
      <c r="AF653" s="5"/>
      <c r="AG653" s="5"/>
      <c r="AH653" s="5"/>
      <c r="AI653" s="5"/>
      <c r="AJ653" s="5"/>
      <c r="AK653" s="5"/>
      <c r="AL653" s="5"/>
      <c r="AM653" s="5"/>
    </row>
    <row r="654" spans="1:39" s="4" customFormat="1" ht="14.5">
      <c r="A654" s="64" t="s">
        <v>759</v>
      </c>
      <c r="B654" s="64" t="s">
        <v>137</v>
      </c>
      <c r="C654" s="64"/>
      <c r="D654" s="64" t="s">
        <v>138</v>
      </c>
      <c r="E654" s="11"/>
      <c r="F654" s="11"/>
      <c r="G654" s="8"/>
      <c r="I654" s="64"/>
      <c r="J654" s="48"/>
      <c r="K654" s="107"/>
      <c r="M654" s="64">
        <v>3</v>
      </c>
      <c r="N654" s="183">
        <v>1358.55</v>
      </c>
      <c r="P654" s="112">
        <v>5</v>
      </c>
      <c r="Q654" s="182">
        <v>504.68</v>
      </c>
      <c r="S654" s="112"/>
      <c r="T654" s="182"/>
      <c r="V654" s="84"/>
      <c r="W654" s="84"/>
      <c r="X654" s="84"/>
      <c r="Y654" s="84"/>
      <c r="Z654" s="84"/>
      <c r="AA654" s="66"/>
      <c r="AB654" s="5"/>
      <c r="AC654" s="5"/>
      <c r="AD654" s="5"/>
      <c r="AE654" s="5"/>
      <c r="AF654" s="5"/>
      <c r="AG654" s="5"/>
      <c r="AH654" s="5"/>
      <c r="AI654" s="5"/>
      <c r="AJ654" s="5"/>
      <c r="AK654" s="5"/>
      <c r="AL654" s="5"/>
      <c r="AM654" s="5"/>
    </row>
    <row r="655" spans="1:39" s="4" customFormat="1" ht="14.5">
      <c r="A655" s="64" t="s">
        <v>759</v>
      </c>
      <c r="B655" s="64" t="s">
        <v>139</v>
      </c>
      <c r="C655" s="64"/>
      <c r="D655" s="64" t="s">
        <v>136</v>
      </c>
      <c r="E655" s="11"/>
      <c r="F655" s="11"/>
      <c r="G655" s="8"/>
      <c r="I655" s="64"/>
      <c r="J655" s="48"/>
      <c r="K655" s="107"/>
      <c r="M655" s="64">
        <v>1</v>
      </c>
      <c r="N655" s="183">
        <v>1984</v>
      </c>
      <c r="P655" s="112"/>
      <c r="Q655" s="182"/>
      <c r="S655" s="112"/>
      <c r="T655" s="182"/>
      <c r="V655" s="84"/>
      <c r="W655" s="84"/>
      <c r="X655" s="84"/>
      <c r="Y655" s="84"/>
      <c r="Z655" s="84"/>
      <c r="AA655" s="66"/>
      <c r="AB655" s="5"/>
      <c r="AC655" s="5"/>
      <c r="AD655" s="5"/>
      <c r="AE655" s="5"/>
      <c r="AF655" s="5"/>
      <c r="AG655" s="5"/>
      <c r="AH655" s="5"/>
      <c r="AI655" s="5"/>
      <c r="AJ655" s="5"/>
      <c r="AK655" s="5"/>
      <c r="AL655" s="5"/>
      <c r="AM655" s="5"/>
    </row>
    <row r="656" spans="1:39" s="4" customFormat="1" ht="14.5">
      <c r="A656" s="64" t="s">
        <v>759</v>
      </c>
      <c r="B656" s="64" t="s">
        <v>140</v>
      </c>
      <c r="C656" s="64"/>
      <c r="D656" s="64" t="s">
        <v>141</v>
      </c>
      <c r="E656" s="11"/>
      <c r="F656" s="11"/>
      <c r="G656" s="8"/>
      <c r="I656" s="64"/>
      <c r="J656" s="48"/>
      <c r="K656" s="107"/>
      <c r="M656" s="64">
        <v>1</v>
      </c>
      <c r="N656" s="183">
        <v>76.13</v>
      </c>
      <c r="P656" s="112">
        <v>2</v>
      </c>
      <c r="Q656" s="182">
        <v>114.6</v>
      </c>
      <c r="S656" s="112"/>
      <c r="T656" s="182"/>
      <c r="V656" s="84"/>
      <c r="W656" s="84"/>
      <c r="X656" s="84"/>
      <c r="Y656" s="84"/>
      <c r="Z656" s="84"/>
      <c r="AA656" s="66"/>
      <c r="AB656" s="5"/>
      <c r="AC656" s="5"/>
      <c r="AD656" s="5"/>
      <c r="AE656" s="5"/>
      <c r="AF656" s="5"/>
      <c r="AG656" s="5"/>
      <c r="AH656" s="5"/>
      <c r="AI656" s="5"/>
      <c r="AJ656" s="5"/>
      <c r="AK656" s="5"/>
      <c r="AL656" s="5"/>
      <c r="AM656" s="5"/>
    </row>
    <row r="657" spans="1:39" s="4" customFormat="1" ht="14.5">
      <c r="A657" s="64" t="s">
        <v>759</v>
      </c>
      <c r="B657" s="64" t="s">
        <v>143</v>
      </c>
      <c r="C657" s="64"/>
      <c r="D657" s="64" t="s">
        <v>144</v>
      </c>
      <c r="E657" s="11"/>
      <c r="F657" s="11"/>
      <c r="G657" s="8"/>
      <c r="I657" s="64"/>
      <c r="J657" s="48"/>
      <c r="K657" s="107"/>
      <c r="M657" s="64">
        <v>2</v>
      </c>
      <c r="N657" s="183">
        <v>810.25</v>
      </c>
      <c r="P657" s="112">
        <v>2</v>
      </c>
      <c r="Q657" s="182">
        <v>1208.6600000000001</v>
      </c>
      <c r="S657" s="112">
        <v>1</v>
      </c>
      <c r="T657" s="182">
        <v>44.59</v>
      </c>
      <c r="V657" s="84"/>
      <c r="W657" s="84"/>
      <c r="X657" s="84"/>
      <c r="Y657" s="84"/>
      <c r="Z657" s="84"/>
      <c r="AA657" s="66"/>
      <c r="AB657" s="5"/>
      <c r="AC657" s="5"/>
      <c r="AD657" s="5"/>
      <c r="AE657" s="5"/>
      <c r="AF657" s="5"/>
      <c r="AG657" s="5"/>
      <c r="AH657" s="5"/>
      <c r="AI657" s="5"/>
      <c r="AJ657" s="5"/>
      <c r="AK657" s="5"/>
      <c r="AL657" s="5"/>
      <c r="AM657" s="5"/>
    </row>
    <row r="658" spans="1:39" s="4" customFormat="1" ht="14.5">
      <c r="A658" s="64" t="s">
        <v>759</v>
      </c>
      <c r="B658" s="64" t="s">
        <v>145</v>
      </c>
      <c r="C658" s="64"/>
      <c r="D658" s="64" t="s">
        <v>146</v>
      </c>
      <c r="E658" s="11"/>
      <c r="F658" s="11"/>
      <c r="G658" s="8"/>
      <c r="I658" s="64"/>
      <c r="J658" s="48"/>
      <c r="K658" s="107"/>
      <c r="M658" s="64"/>
      <c r="N658" s="183"/>
      <c r="P658" s="112">
        <v>8</v>
      </c>
      <c r="Q658" s="182">
        <v>1106.6500000000001</v>
      </c>
      <c r="S658" s="112"/>
      <c r="T658" s="182"/>
      <c r="V658" s="84"/>
      <c r="W658" s="84"/>
      <c r="X658" s="84"/>
      <c r="Y658" s="84"/>
      <c r="Z658" s="84"/>
      <c r="AA658" s="66"/>
      <c r="AB658" s="5"/>
      <c r="AC658" s="5"/>
      <c r="AD658" s="5"/>
      <c r="AE658" s="5"/>
      <c r="AF658" s="5"/>
      <c r="AG658" s="5"/>
      <c r="AH658" s="5"/>
      <c r="AI658" s="5"/>
      <c r="AJ658" s="5"/>
      <c r="AK658" s="5"/>
      <c r="AL658" s="5"/>
      <c r="AM658" s="5"/>
    </row>
    <row r="659" spans="1:39" s="4" customFormat="1" ht="14.5">
      <c r="A659" s="64" t="s">
        <v>759</v>
      </c>
      <c r="B659" s="64" t="s">
        <v>147</v>
      </c>
      <c r="C659" s="64"/>
      <c r="D659" s="64" t="s">
        <v>144</v>
      </c>
      <c r="E659" s="11"/>
      <c r="F659" s="11"/>
      <c r="G659" s="8"/>
      <c r="I659" s="64"/>
      <c r="J659" s="48"/>
      <c r="K659" s="107"/>
      <c r="M659" s="64">
        <v>8</v>
      </c>
      <c r="N659" s="183">
        <v>2554.9</v>
      </c>
      <c r="P659" s="112">
        <v>12</v>
      </c>
      <c r="Q659" s="182">
        <v>5134.41</v>
      </c>
      <c r="S659" s="112">
        <v>4</v>
      </c>
      <c r="T659" s="182">
        <v>280.11</v>
      </c>
      <c r="V659" s="84"/>
      <c r="W659" s="84"/>
      <c r="X659" s="84"/>
      <c r="Y659" s="84"/>
      <c r="Z659" s="84"/>
      <c r="AA659" s="66"/>
      <c r="AB659" s="5"/>
      <c r="AC659" s="5"/>
      <c r="AD659" s="5"/>
      <c r="AE659" s="5"/>
      <c r="AF659" s="5"/>
      <c r="AG659" s="5"/>
      <c r="AH659" s="5"/>
      <c r="AI659" s="5"/>
      <c r="AJ659" s="5"/>
      <c r="AK659" s="5"/>
      <c r="AL659" s="5"/>
      <c r="AM659" s="5"/>
    </row>
    <row r="660" spans="1:39" s="4" customFormat="1" ht="14.5">
      <c r="A660" s="64" t="s">
        <v>759</v>
      </c>
      <c r="B660" s="64" t="s">
        <v>148</v>
      </c>
      <c r="C660" s="64"/>
      <c r="D660" s="64" t="s">
        <v>102</v>
      </c>
      <c r="E660" s="11"/>
      <c r="F660" s="11"/>
      <c r="G660" s="8"/>
      <c r="I660" s="64"/>
      <c r="J660" s="48"/>
      <c r="K660" s="107"/>
      <c r="M660" s="64"/>
      <c r="N660" s="183"/>
      <c r="P660" s="112">
        <v>1</v>
      </c>
      <c r="Q660" s="182">
        <v>106.74</v>
      </c>
      <c r="S660" s="112"/>
      <c r="T660" s="182"/>
      <c r="V660" s="84"/>
      <c r="W660" s="84"/>
      <c r="X660" s="84"/>
      <c r="Y660" s="84"/>
      <c r="Z660" s="84"/>
      <c r="AA660" s="66"/>
      <c r="AB660" s="5"/>
      <c r="AC660" s="5"/>
      <c r="AD660" s="5"/>
      <c r="AE660" s="5"/>
      <c r="AF660" s="5"/>
      <c r="AG660" s="5"/>
      <c r="AH660" s="5"/>
      <c r="AI660" s="5"/>
      <c r="AJ660" s="5"/>
      <c r="AK660" s="5"/>
      <c r="AL660" s="5"/>
      <c r="AM660" s="5"/>
    </row>
    <row r="661" spans="1:39" s="4" customFormat="1" ht="14.5">
      <c r="A661" s="64" t="s">
        <v>759</v>
      </c>
      <c r="B661" s="64" t="s">
        <v>148</v>
      </c>
      <c r="C661" s="64"/>
      <c r="D661" s="64" t="s">
        <v>89</v>
      </c>
      <c r="E661" s="11"/>
      <c r="F661" s="11"/>
      <c r="G661" s="8"/>
      <c r="I661" s="64"/>
      <c r="J661" s="48"/>
      <c r="K661" s="107"/>
      <c r="M661" s="64">
        <v>1</v>
      </c>
      <c r="N661" s="183">
        <v>1063.76</v>
      </c>
      <c r="P661" s="112">
        <v>1</v>
      </c>
      <c r="Q661" s="182">
        <v>42.85</v>
      </c>
      <c r="S661" s="112"/>
      <c r="T661" s="182"/>
      <c r="V661" s="84"/>
      <c r="W661" s="84"/>
      <c r="X661" s="84"/>
      <c r="Y661" s="84"/>
      <c r="Z661" s="84"/>
      <c r="AA661" s="66"/>
      <c r="AB661" s="5"/>
      <c r="AC661" s="5"/>
      <c r="AD661" s="5"/>
      <c r="AE661" s="5"/>
      <c r="AF661" s="5"/>
      <c r="AG661" s="5"/>
      <c r="AH661" s="5"/>
      <c r="AI661" s="5"/>
      <c r="AJ661" s="5"/>
      <c r="AK661" s="5"/>
      <c r="AL661" s="5"/>
      <c r="AM661" s="5"/>
    </row>
    <row r="662" spans="1:39" s="4" customFormat="1" ht="14.5">
      <c r="A662" s="64" t="s">
        <v>759</v>
      </c>
      <c r="B662" s="64" t="s">
        <v>149</v>
      </c>
      <c r="C662" s="64"/>
      <c r="D662" s="64" t="s">
        <v>150</v>
      </c>
      <c r="E662" s="11"/>
      <c r="F662" s="11"/>
      <c r="G662" s="8"/>
      <c r="I662" s="64"/>
      <c r="J662" s="48"/>
      <c r="K662" s="107"/>
      <c r="M662" s="64">
        <v>1</v>
      </c>
      <c r="N662" s="183">
        <v>90.36</v>
      </c>
      <c r="P662" s="112"/>
      <c r="Q662" s="182"/>
      <c r="S662" s="112"/>
      <c r="T662" s="182"/>
      <c r="V662" s="84"/>
      <c r="W662" s="84"/>
      <c r="X662" s="84"/>
      <c r="Y662" s="84"/>
      <c r="Z662" s="84"/>
      <c r="AA662" s="66"/>
      <c r="AB662" s="5"/>
      <c r="AC662" s="5"/>
      <c r="AD662" s="5"/>
      <c r="AE662" s="5"/>
      <c r="AF662" s="5"/>
      <c r="AG662" s="5"/>
      <c r="AH662" s="5"/>
      <c r="AI662" s="5"/>
      <c r="AJ662" s="5"/>
      <c r="AK662" s="5"/>
      <c r="AL662" s="5"/>
      <c r="AM662" s="5"/>
    </row>
    <row r="663" spans="1:39" s="4" customFormat="1" ht="14.5">
      <c r="A663" s="64" t="s">
        <v>759</v>
      </c>
      <c r="B663" s="64" t="s">
        <v>151</v>
      </c>
      <c r="C663" s="64"/>
      <c r="D663" s="64" t="s">
        <v>152</v>
      </c>
      <c r="E663" s="11"/>
      <c r="F663" s="11"/>
      <c r="G663" s="8"/>
      <c r="I663" s="64"/>
      <c r="J663" s="48"/>
      <c r="K663" s="107"/>
      <c r="M663" s="64">
        <v>21</v>
      </c>
      <c r="N663" s="183">
        <v>5051.33</v>
      </c>
      <c r="P663" s="112">
        <v>22</v>
      </c>
      <c r="Q663" s="182">
        <v>4395.84</v>
      </c>
      <c r="S663" s="112">
        <v>2</v>
      </c>
      <c r="T663" s="182">
        <v>292.06</v>
      </c>
      <c r="V663" s="84"/>
      <c r="W663" s="84"/>
      <c r="X663" s="84"/>
      <c r="Y663" s="84"/>
      <c r="Z663" s="84"/>
      <c r="AA663" s="66"/>
      <c r="AB663" s="5"/>
      <c r="AC663" s="5"/>
      <c r="AD663" s="5"/>
      <c r="AE663" s="5"/>
      <c r="AF663" s="5"/>
      <c r="AG663" s="5"/>
      <c r="AH663" s="5"/>
      <c r="AI663" s="5"/>
      <c r="AJ663" s="5"/>
      <c r="AK663" s="5"/>
      <c r="AL663" s="5"/>
      <c r="AM663" s="5"/>
    </row>
    <row r="664" spans="1:39" s="4" customFormat="1" ht="14.5">
      <c r="A664" s="64" t="s">
        <v>759</v>
      </c>
      <c r="B664" s="64" t="s">
        <v>689</v>
      </c>
      <c r="C664" s="64"/>
      <c r="D664" s="64" t="s">
        <v>152</v>
      </c>
      <c r="E664" s="11"/>
      <c r="F664" s="11"/>
      <c r="G664" s="8"/>
      <c r="I664" s="64"/>
      <c r="J664" s="48"/>
      <c r="K664" s="107"/>
      <c r="M664" s="64"/>
      <c r="N664" s="183"/>
      <c r="P664" s="112">
        <v>2</v>
      </c>
      <c r="Q664" s="182">
        <v>69.91</v>
      </c>
      <c r="S664" s="112">
        <v>1</v>
      </c>
      <c r="T664" s="182">
        <v>221.09</v>
      </c>
      <c r="V664" s="84"/>
      <c r="W664" s="84"/>
      <c r="X664" s="84"/>
      <c r="Y664" s="84"/>
      <c r="Z664" s="84"/>
      <c r="AA664" s="66"/>
      <c r="AB664" s="5"/>
      <c r="AC664" s="5"/>
      <c r="AD664" s="5"/>
      <c r="AE664" s="5"/>
      <c r="AF664" s="5"/>
      <c r="AG664" s="5"/>
      <c r="AH664" s="5"/>
      <c r="AI664" s="5"/>
      <c r="AJ664" s="5"/>
      <c r="AK664" s="5"/>
      <c r="AL664" s="5"/>
      <c r="AM664" s="5"/>
    </row>
    <row r="665" spans="1:39" s="4" customFormat="1" ht="14.5">
      <c r="A665" s="64" t="s">
        <v>759</v>
      </c>
      <c r="B665" s="64" t="s">
        <v>153</v>
      </c>
      <c r="C665" s="64"/>
      <c r="D665" s="64" t="s">
        <v>154</v>
      </c>
      <c r="E665" s="11"/>
      <c r="F665" s="11"/>
      <c r="G665" s="8"/>
      <c r="I665" s="64"/>
      <c r="J665" s="48"/>
      <c r="K665" s="107"/>
      <c r="M665" s="64">
        <v>1</v>
      </c>
      <c r="N665" s="183">
        <v>55.12</v>
      </c>
      <c r="P665" s="112"/>
      <c r="Q665" s="182"/>
      <c r="S665" s="112"/>
      <c r="T665" s="182"/>
      <c r="V665" s="84"/>
      <c r="W665" s="84"/>
      <c r="X665" s="84"/>
      <c r="Y665" s="84"/>
      <c r="Z665" s="84"/>
      <c r="AA665" s="66"/>
      <c r="AB665" s="5"/>
      <c r="AC665" s="5"/>
      <c r="AD665" s="5"/>
      <c r="AE665" s="5"/>
      <c r="AF665" s="5"/>
      <c r="AG665" s="5"/>
      <c r="AH665" s="5"/>
      <c r="AI665" s="5"/>
      <c r="AJ665" s="5"/>
      <c r="AK665" s="5"/>
      <c r="AL665" s="5"/>
      <c r="AM665" s="5"/>
    </row>
    <row r="666" spans="1:39" s="4" customFormat="1" ht="14.5">
      <c r="A666" s="64" t="s">
        <v>759</v>
      </c>
      <c r="B666" s="64" t="s">
        <v>155</v>
      </c>
      <c r="C666" s="64"/>
      <c r="D666" s="64" t="s">
        <v>156</v>
      </c>
      <c r="E666" s="11"/>
      <c r="F666" s="11"/>
      <c r="G666" s="8"/>
      <c r="I666" s="64"/>
      <c r="J666" s="48"/>
      <c r="K666" s="107"/>
      <c r="M666" s="64">
        <v>2</v>
      </c>
      <c r="N666" s="183">
        <v>789.04</v>
      </c>
      <c r="P666" s="112">
        <v>4</v>
      </c>
      <c r="Q666" s="182">
        <v>2774.73</v>
      </c>
      <c r="S666" s="112">
        <v>2</v>
      </c>
      <c r="T666" s="182">
        <v>385.26</v>
      </c>
      <c r="V666" s="84"/>
      <c r="W666" s="84"/>
      <c r="X666" s="84"/>
      <c r="Y666" s="84"/>
      <c r="Z666" s="84"/>
      <c r="AA666" s="66"/>
      <c r="AB666" s="5"/>
      <c r="AC666" s="5"/>
      <c r="AD666" s="5"/>
      <c r="AE666" s="5"/>
      <c r="AF666" s="5"/>
      <c r="AG666" s="5"/>
      <c r="AH666" s="5"/>
      <c r="AI666" s="5"/>
      <c r="AJ666" s="5"/>
      <c r="AK666" s="5"/>
      <c r="AL666" s="5"/>
      <c r="AM666" s="5"/>
    </row>
    <row r="667" spans="1:39" s="4" customFormat="1" ht="14.5">
      <c r="A667" s="64" t="s">
        <v>759</v>
      </c>
      <c r="B667" s="64" t="s">
        <v>159</v>
      </c>
      <c r="C667" s="64"/>
      <c r="D667" s="64" t="s">
        <v>160</v>
      </c>
      <c r="E667" s="11"/>
      <c r="F667" s="11"/>
      <c r="G667" s="8"/>
      <c r="I667" s="64"/>
      <c r="J667" s="48"/>
      <c r="K667" s="107"/>
      <c r="M667" s="64">
        <v>2</v>
      </c>
      <c r="N667" s="183">
        <v>611.08000000000004</v>
      </c>
      <c r="P667" s="112">
        <v>4</v>
      </c>
      <c r="Q667" s="182">
        <v>2044.35</v>
      </c>
      <c r="S667" s="112">
        <v>1</v>
      </c>
      <c r="T667" s="182">
        <v>52.78</v>
      </c>
      <c r="V667" s="84"/>
      <c r="W667" s="84"/>
      <c r="X667" s="84"/>
      <c r="Y667" s="84"/>
      <c r="Z667" s="84"/>
      <c r="AA667" s="66"/>
      <c r="AB667" s="5"/>
      <c r="AC667" s="5"/>
      <c r="AD667" s="5"/>
      <c r="AE667" s="5"/>
      <c r="AF667" s="5"/>
      <c r="AG667" s="5"/>
      <c r="AH667" s="5"/>
      <c r="AI667" s="5"/>
      <c r="AJ667" s="5"/>
      <c r="AK667" s="5"/>
      <c r="AL667" s="5"/>
      <c r="AM667" s="5"/>
    </row>
    <row r="668" spans="1:39" s="4" customFormat="1" ht="14.5">
      <c r="A668" s="64" t="s">
        <v>759</v>
      </c>
      <c r="B668" s="64" t="s">
        <v>161</v>
      </c>
      <c r="C668" s="64"/>
      <c r="D668" s="64" t="s">
        <v>162</v>
      </c>
      <c r="E668" s="11"/>
      <c r="F668" s="11"/>
      <c r="G668" s="8"/>
      <c r="I668" s="64"/>
      <c r="J668" s="48"/>
      <c r="K668" s="107"/>
      <c r="M668" s="64"/>
      <c r="N668" s="183"/>
      <c r="P668" s="112">
        <v>4</v>
      </c>
      <c r="Q668" s="182">
        <v>303.14</v>
      </c>
      <c r="S668" s="112"/>
      <c r="T668" s="182"/>
      <c r="V668" s="84"/>
      <c r="W668" s="84"/>
      <c r="X668" s="84"/>
      <c r="Y668" s="84"/>
      <c r="Z668" s="84"/>
      <c r="AA668" s="66"/>
      <c r="AB668" s="5"/>
      <c r="AC668" s="5"/>
      <c r="AD668" s="5"/>
      <c r="AE668" s="5"/>
      <c r="AF668" s="5"/>
      <c r="AG668" s="5"/>
      <c r="AH668" s="5"/>
      <c r="AI668" s="5"/>
      <c r="AJ668" s="5"/>
      <c r="AK668" s="5"/>
      <c r="AL668" s="5"/>
      <c r="AM668" s="5"/>
    </row>
    <row r="669" spans="1:39" s="4" customFormat="1" ht="14.5">
      <c r="A669" s="64" t="s">
        <v>759</v>
      </c>
      <c r="B669" s="64" t="s">
        <v>163</v>
      </c>
      <c r="C669" s="64"/>
      <c r="D669" s="64" t="s">
        <v>164</v>
      </c>
      <c r="E669" s="11"/>
      <c r="F669" s="11"/>
      <c r="G669" s="8"/>
      <c r="I669" s="64"/>
      <c r="J669" s="48"/>
      <c r="K669" s="107"/>
      <c r="M669" s="64"/>
      <c r="N669" s="183"/>
      <c r="P669" s="112">
        <v>1</v>
      </c>
      <c r="Q669" s="182">
        <v>76.86</v>
      </c>
      <c r="S669" s="112"/>
      <c r="T669" s="182"/>
      <c r="V669" s="84"/>
      <c r="W669" s="84"/>
      <c r="X669" s="84"/>
      <c r="Y669" s="84"/>
      <c r="Z669" s="84"/>
      <c r="AA669" s="66"/>
      <c r="AB669" s="5"/>
      <c r="AC669" s="5"/>
      <c r="AD669" s="5"/>
      <c r="AE669" s="5"/>
      <c r="AF669" s="5"/>
      <c r="AG669" s="5"/>
      <c r="AH669" s="5"/>
      <c r="AI669" s="5"/>
      <c r="AJ669" s="5"/>
      <c r="AK669" s="5"/>
      <c r="AL669" s="5"/>
      <c r="AM669" s="5"/>
    </row>
    <row r="670" spans="1:39" s="4" customFormat="1" ht="14.5">
      <c r="A670" s="64" t="s">
        <v>759</v>
      </c>
      <c r="B670" s="64" t="s">
        <v>165</v>
      </c>
      <c r="C670" s="64"/>
      <c r="D670" s="64" t="s">
        <v>166</v>
      </c>
      <c r="E670" s="11"/>
      <c r="F670" s="11"/>
      <c r="G670" s="8"/>
      <c r="I670" s="64"/>
      <c r="J670" s="48"/>
      <c r="K670" s="107"/>
      <c r="M670" s="64"/>
      <c r="N670" s="183"/>
      <c r="P670" s="112">
        <v>3</v>
      </c>
      <c r="Q670" s="182">
        <v>127.61</v>
      </c>
      <c r="S670" s="112"/>
      <c r="T670" s="182"/>
      <c r="V670" s="84"/>
      <c r="W670" s="84"/>
      <c r="X670" s="84"/>
      <c r="Y670" s="84"/>
      <c r="Z670" s="84"/>
      <c r="AA670" s="66"/>
      <c r="AB670" s="5"/>
      <c r="AC670" s="5"/>
      <c r="AD670" s="5"/>
      <c r="AE670" s="5"/>
      <c r="AF670" s="5"/>
      <c r="AG670" s="5"/>
      <c r="AH670" s="5"/>
      <c r="AI670" s="5"/>
      <c r="AJ670" s="5"/>
      <c r="AK670" s="5"/>
      <c r="AL670" s="5"/>
      <c r="AM670" s="5"/>
    </row>
    <row r="671" spans="1:39" s="4" customFormat="1" ht="14.5">
      <c r="A671" s="64" t="s">
        <v>759</v>
      </c>
      <c r="B671" s="64" t="s">
        <v>691</v>
      </c>
      <c r="C671" s="64"/>
      <c r="D671" s="64" t="s">
        <v>166</v>
      </c>
      <c r="E671" s="11"/>
      <c r="F671" s="11"/>
      <c r="G671" s="8"/>
      <c r="I671" s="64"/>
      <c r="J671" s="48"/>
      <c r="K671" s="107"/>
      <c r="M671" s="64"/>
      <c r="N671" s="183"/>
      <c r="P671" s="112">
        <v>1</v>
      </c>
      <c r="Q671" s="182">
        <v>17.48</v>
      </c>
      <c r="S671" s="112"/>
      <c r="T671" s="182"/>
      <c r="V671" s="84"/>
      <c r="W671" s="84"/>
      <c r="X671" s="84"/>
      <c r="Y671" s="84"/>
      <c r="Z671" s="84"/>
      <c r="AA671" s="66"/>
      <c r="AB671" s="5"/>
      <c r="AC671" s="5"/>
      <c r="AD671" s="5"/>
      <c r="AE671" s="5"/>
      <c r="AF671" s="5"/>
      <c r="AG671" s="5"/>
      <c r="AH671" s="5"/>
      <c r="AI671" s="5"/>
      <c r="AJ671" s="5"/>
      <c r="AK671" s="5"/>
      <c r="AL671" s="5"/>
      <c r="AM671" s="5"/>
    </row>
    <row r="672" spans="1:39" s="4" customFormat="1" ht="14.5">
      <c r="A672" s="64" t="s">
        <v>759</v>
      </c>
      <c r="B672" s="64" t="s">
        <v>167</v>
      </c>
      <c r="C672" s="64"/>
      <c r="D672" s="64" t="s">
        <v>168</v>
      </c>
      <c r="E672" s="11"/>
      <c r="F672" s="11"/>
      <c r="G672" s="8"/>
      <c r="I672" s="64"/>
      <c r="J672" s="48"/>
      <c r="K672" s="107"/>
      <c r="M672" s="64"/>
      <c r="N672" s="183"/>
      <c r="P672" s="112">
        <v>2</v>
      </c>
      <c r="Q672" s="182">
        <v>405.02</v>
      </c>
      <c r="S672" s="112"/>
      <c r="T672" s="182"/>
      <c r="V672" s="84"/>
      <c r="W672" s="84"/>
      <c r="X672" s="84"/>
      <c r="Y672" s="84"/>
      <c r="Z672" s="84"/>
      <c r="AA672" s="66"/>
      <c r="AB672" s="5"/>
      <c r="AC672" s="5"/>
      <c r="AD672" s="5"/>
      <c r="AE672" s="5"/>
      <c r="AF672" s="5"/>
      <c r="AG672" s="5"/>
      <c r="AH672" s="5"/>
      <c r="AI672" s="5"/>
      <c r="AJ672" s="5"/>
      <c r="AK672" s="5"/>
      <c r="AL672" s="5"/>
      <c r="AM672" s="5"/>
    </row>
    <row r="673" spans="1:39" s="4" customFormat="1" ht="14.5">
      <c r="A673" s="64" t="s">
        <v>759</v>
      </c>
      <c r="B673" s="64" t="s">
        <v>169</v>
      </c>
      <c r="C673" s="64"/>
      <c r="D673" s="64" t="s">
        <v>170</v>
      </c>
      <c r="E673" s="11"/>
      <c r="F673" s="11"/>
      <c r="G673" s="8"/>
      <c r="I673" s="64"/>
      <c r="J673" s="48"/>
      <c r="K673" s="107"/>
      <c r="M673" s="64">
        <v>21</v>
      </c>
      <c r="N673" s="183">
        <v>3540.98</v>
      </c>
      <c r="P673" s="112">
        <v>13</v>
      </c>
      <c r="Q673" s="182">
        <v>2539.35</v>
      </c>
      <c r="S673" s="112">
        <v>2</v>
      </c>
      <c r="T673" s="182">
        <v>84.99</v>
      </c>
      <c r="V673" s="84"/>
      <c r="W673" s="84"/>
      <c r="X673" s="84"/>
      <c r="Y673" s="84"/>
      <c r="Z673" s="84"/>
      <c r="AA673" s="66"/>
      <c r="AB673" s="5"/>
      <c r="AC673" s="5"/>
      <c r="AD673" s="5"/>
      <c r="AE673" s="5"/>
      <c r="AF673" s="5"/>
      <c r="AG673" s="5"/>
      <c r="AH673" s="5"/>
      <c r="AI673" s="5"/>
      <c r="AJ673" s="5"/>
      <c r="AK673" s="5"/>
      <c r="AL673" s="5"/>
      <c r="AM673" s="5"/>
    </row>
    <row r="674" spans="1:39" s="4" customFormat="1" ht="14.5">
      <c r="A674" s="64" t="s">
        <v>759</v>
      </c>
      <c r="B674" s="64" t="s">
        <v>171</v>
      </c>
      <c r="C674" s="64"/>
      <c r="D674" s="64" t="s">
        <v>172</v>
      </c>
      <c r="E674" s="11"/>
      <c r="F674" s="11"/>
      <c r="G674" s="8"/>
      <c r="I674" s="64"/>
      <c r="J674" s="48"/>
      <c r="K674" s="107"/>
      <c r="M674" s="64">
        <v>26</v>
      </c>
      <c r="N674" s="183">
        <v>10244.61</v>
      </c>
      <c r="P674" s="112">
        <v>27</v>
      </c>
      <c r="Q674" s="182">
        <v>4760.1099999999997</v>
      </c>
      <c r="S674" s="112">
        <v>7</v>
      </c>
      <c r="T674" s="182">
        <v>1034.8900000000001</v>
      </c>
      <c r="V674" s="84"/>
      <c r="W674" s="84"/>
      <c r="X674" s="84"/>
      <c r="Y674" s="84"/>
      <c r="Z674" s="84"/>
      <c r="AA674" s="66"/>
      <c r="AB674" s="5"/>
      <c r="AC674" s="5"/>
      <c r="AD674" s="5"/>
      <c r="AE674" s="5"/>
      <c r="AF674" s="5"/>
      <c r="AG674" s="5"/>
      <c r="AH674" s="5"/>
      <c r="AI674" s="5"/>
      <c r="AJ674" s="5"/>
      <c r="AK674" s="5"/>
      <c r="AL674" s="5"/>
      <c r="AM674" s="5"/>
    </row>
    <row r="675" spans="1:39" s="4" customFormat="1" ht="14.5">
      <c r="A675" s="64" t="s">
        <v>759</v>
      </c>
      <c r="B675" s="64" t="s">
        <v>692</v>
      </c>
      <c r="C675" s="64"/>
      <c r="D675" s="64" t="s">
        <v>172</v>
      </c>
      <c r="E675" s="11"/>
      <c r="F675" s="11"/>
      <c r="G675" s="8"/>
      <c r="I675" s="64"/>
      <c r="J675" s="48"/>
      <c r="K675" s="107"/>
      <c r="M675" s="64"/>
      <c r="N675" s="183"/>
      <c r="P675" s="112"/>
      <c r="Q675" s="182"/>
      <c r="S675" s="112">
        <v>2</v>
      </c>
      <c r="T675" s="182">
        <v>352.8</v>
      </c>
      <c r="V675" s="84"/>
      <c r="W675" s="84"/>
      <c r="X675" s="84"/>
      <c r="Y675" s="84"/>
      <c r="Z675" s="84"/>
      <c r="AA675" s="66"/>
      <c r="AB675" s="5"/>
      <c r="AC675" s="5"/>
      <c r="AD675" s="5"/>
      <c r="AE675" s="5"/>
      <c r="AF675" s="5"/>
      <c r="AG675" s="5"/>
      <c r="AH675" s="5"/>
      <c r="AI675" s="5"/>
      <c r="AJ675" s="5"/>
      <c r="AK675" s="5"/>
      <c r="AL675" s="5"/>
      <c r="AM675" s="5"/>
    </row>
    <row r="676" spans="1:39" s="4" customFormat="1" ht="14.5">
      <c r="A676" s="64" t="s">
        <v>759</v>
      </c>
      <c r="B676" s="64" t="s">
        <v>173</v>
      </c>
      <c r="C676" s="64"/>
      <c r="D676" s="64" t="s">
        <v>144</v>
      </c>
      <c r="E676" s="11"/>
      <c r="F676" s="11"/>
      <c r="G676" s="8"/>
      <c r="I676" s="64"/>
      <c r="J676" s="48"/>
      <c r="K676" s="107"/>
      <c r="M676" s="64"/>
      <c r="N676" s="183"/>
      <c r="P676" s="112">
        <v>1</v>
      </c>
      <c r="Q676" s="182">
        <v>208.63</v>
      </c>
      <c r="S676" s="112"/>
      <c r="T676" s="182"/>
      <c r="V676" s="84"/>
      <c r="W676" s="84"/>
      <c r="X676" s="84"/>
      <c r="Y676" s="84"/>
      <c r="Z676" s="84"/>
      <c r="AA676" s="66"/>
      <c r="AB676" s="5"/>
      <c r="AC676" s="5"/>
      <c r="AD676" s="5"/>
      <c r="AE676" s="5"/>
      <c r="AF676" s="5"/>
      <c r="AG676" s="5"/>
      <c r="AH676" s="5"/>
      <c r="AI676" s="5"/>
      <c r="AJ676" s="5"/>
      <c r="AK676" s="5"/>
      <c r="AL676" s="5"/>
      <c r="AM676" s="5"/>
    </row>
    <row r="677" spans="1:39" s="4" customFormat="1" ht="14.5">
      <c r="A677" s="64" t="s">
        <v>759</v>
      </c>
      <c r="B677" s="64" t="s">
        <v>174</v>
      </c>
      <c r="C677" s="64"/>
      <c r="D677" s="64" t="s">
        <v>146</v>
      </c>
      <c r="E677" s="11"/>
      <c r="F677" s="11"/>
      <c r="G677" s="8"/>
      <c r="I677" s="64"/>
      <c r="J677" s="48"/>
      <c r="K677" s="107"/>
      <c r="M677" s="64">
        <v>3</v>
      </c>
      <c r="N677" s="183">
        <v>345.91</v>
      </c>
      <c r="P677" s="112">
        <v>1</v>
      </c>
      <c r="Q677" s="182">
        <v>99.27</v>
      </c>
      <c r="S677" s="112">
        <v>1</v>
      </c>
      <c r="T677" s="182">
        <v>48.33</v>
      </c>
      <c r="V677" s="84"/>
      <c r="W677" s="84"/>
      <c r="X677" s="84"/>
      <c r="Y677" s="84"/>
      <c r="Z677" s="84"/>
      <c r="AA677" s="66"/>
      <c r="AB677" s="5"/>
      <c r="AC677" s="5"/>
      <c r="AD677" s="5"/>
      <c r="AE677" s="5"/>
      <c r="AF677" s="5"/>
      <c r="AG677" s="5"/>
      <c r="AH677" s="5"/>
      <c r="AI677" s="5"/>
      <c r="AJ677" s="5"/>
      <c r="AK677" s="5"/>
      <c r="AL677" s="5"/>
      <c r="AM677" s="5"/>
    </row>
    <row r="678" spans="1:39" s="4" customFormat="1" ht="14.5">
      <c r="A678" s="64" t="s">
        <v>759</v>
      </c>
      <c r="B678" s="64" t="s">
        <v>175</v>
      </c>
      <c r="C678" s="64"/>
      <c r="D678" s="64" t="s">
        <v>154</v>
      </c>
      <c r="E678" s="11"/>
      <c r="F678" s="11"/>
      <c r="G678" s="8"/>
      <c r="I678" s="64"/>
      <c r="J678" s="48"/>
      <c r="K678" s="107"/>
      <c r="M678" s="64">
        <v>1</v>
      </c>
      <c r="N678" s="183">
        <v>76.63</v>
      </c>
      <c r="P678" s="112">
        <v>2</v>
      </c>
      <c r="Q678" s="182">
        <v>54.22</v>
      </c>
      <c r="S678" s="112"/>
      <c r="T678" s="182"/>
      <c r="V678" s="84"/>
      <c r="W678" s="84"/>
      <c r="X678" s="84"/>
      <c r="Y678" s="84"/>
      <c r="Z678" s="84"/>
      <c r="AA678" s="66"/>
      <c r="AB678" s="5"/>
      <c r="AC678" s="5"/>
      <c r="AD678" s="5"/>
      <c r="AE678" s="5"/>
      <c r="AF678" s="5"/>
      <c r="AG678" s="5"/>
      <c r="AH678" s="5"/>
      <c r="AI678" s="5"/>
      <c r="AJ678" s="5"/>
      <c r="AK678" s="5"/>
      <c r="AL678" s="5"/>
      <c r="AM678" s="5"/>
    </row>
    <row r="679" spans="1:39" s="4" customFormat="1" ht="14.5">
      <c r="A679" s="64" t="s">
        <v>759</v>
      </c>
      <c r="B679" s="64" t="s">
        <v>182</v>
      </c>
      <c r="C679" s="64"/>
      <c r="D679" s="64" t="s">
        <v>183</v>
      </c>
      <c r="E679" s="11"/>
      <c r="F679" s="11"/>
      <c r="G679" s="8"/>
      <c r="I679" s="64"/>
      <c r="J679" s="48"/>
      <c r="K679" s="107"/>
      <c r="M679" s="64">
        <v>1</v>
      </c>
      <c r="N679" s="183">
        <v>63.08</v>
      </c>
      <c r="P679" s="112">
        <v>1</v>
      </c>
      <c r="Q679" s="182">
        <v>38.9</v>
      </c>
      <c r="S679" s="112"/>
      <c r="T679" s="182"/>
      <c r="V679" s="84"/>
      <c r="W679" s="84"/>
      <c r="X679" s="84"/>
      <c r="Y679" s="84"/>
      <c r="Z679" s="84"/>
      <c r="AA679" s="66"/>
      <c r="AB679" s="5"/>
      <c r="AC679" s="5"/>
      <c r="AD679" s="5"/>
      <c r="AE679" s="5"/>
      <c r="AF679" s="5"/>
      <c r="AG679" s="5"/>
      <c r="AH679" s="5"/>
      <c r="AI679" s="5"/>
      <c r="AJ679" s="5"/>
      <c r="AK679" s="5"/>
      <c r="AL679" s="5"/>
      <c r="AM679" s="5"/>
    </row>
    <row r="680" spans="1:39" s="4" customFormat="1" ht="14.5">
      <c r="A680" s="64" t="s">
        <v>759</v>
      </c>
      <c r="B680" s="64" t="s">
        <v>184</v>
      </c>
      <c r="C680" s="64"/>
      <c r="D680" s="64" t="s">
        <v>185</v>
      </c>
      <c r="E680" s="11"/>
      <c r="F680" s="11"/>
      <c r="G680" s="8"/>
      <c r="I680" s="64"/>
      <c r="J680" s="48"/>
      <c r="K680" s="107"/>
      <c r="M680" s="64">
        <v>2</v>
      </c>
      <c r="N680" s="183">
        <v>721.17</v>
      </c>
      <c r="P680" s="112">
        <v>1</v>
      </c>
      <c r="Q680" s="182">
        <v>137.4</v>
      </c>
      <c r="S680" s="112">
        <v>1</v>
      </c>
      <c r="T680" s="182">
        <v>142.12</v>
      </c>
      <c r="V680" s="84"/>
      <c r="W680" s="84"/>
      <c r="X680" s="84"/>
      <c r="Y680" s="84"/>
      <c r="Z680" s="84"/>
      <c r="AA680" s="66"/>
      <c r="AB680" s="5"/>
      <c r="AC680" s="5"/>
      <c r="AD680" s="5"/>
      <c r="AE680" s="5"/>
      <c r="AF680" s="5"/>
      <c r="AG680" s="5"/>
      <c r="AH680" s="5"/>
      <c r="AI680" s="5"/>
      <c r="AJ680" s="5"/>
      <c r="AK680" s="5"/>
      <c r="AL680" s="5"/>
      <c r="AM680" s="5"/>
    </row>
    <row r="681" spans="1:39" s="4" customFormat="1" ht="14.5">
      <c r="A681" s="64" t="s">
        <v>759</v>
      </c>
      <c r="B681" s="64" t="s">
        <v>694</v>
      </c>
      <c r="C681" s="64"/>
      <c r="D681" s="64" t="s">
        <v>185</v>
      </c>
      <c r="E681" s="11"/>
      <c r="F681" s="11"/>
      <c r="G681" s="8"/>
      <c r="I681" s="64"/>
      <c r="J681" s="48"/>
      <c r="K681" s="107"/>
      <c r="M681" s="64"/>
      <c r="N681" s="183"/>
      <c r="P681" s="112"/>
      <c r="Q681" s="182"/>
      <c r="S681" s="112">
        <v>2</v>
      </c>
      <c r="T681" s="182">
        <v>357.37</v>
      </c>
      <c r="V681" s="84"/>
      <c r="W681" s="84"/>
      <c r="X681" s="84"/>
      <c r="Y681" s="84"/>
      <c r="Z681" s="84"/>
      <c r="AA681" s="66"/>
      <c r="AB681" s="5"/>
      <c r="AC681" s="5"/>
      <c r="AD681" s="5"/>
      <c r="AE681" s="5"/>
      <c r="AF681" s="5"/>
      <c r="AG681" s="5"/>
      <c r="AH681" s="5"/>
      <c r="AI681" s="5"/>
      <c r="AJ681" s="5"/>
      <c r="AK681" s="5"/>
      <c r="AL681" s="5"/>
      <c r="AM681" s="5"/>
    </row>
    <row r="682" spans="1:39" s="4" customFormat="1" ht="14.5">
      <c r="A682" s="64" t="s">
        <v>759</v>
      </c>
      <c r="B682" s="64" t="s">
        <v>186</v>
      </c>
      <c r="C682" s="64"/>
      <c r="D682" s="64" t="s">
        <v>187</v>
      </c>
      <c r="E682" s="11"/>
      <c r="F682" s="11"/>
      <c r="G682" s="8"/>
      <c r="I682" s="64"/>
      <c r="J682" s="48"/>
      <c r="K682" s="107"/>
      <c r="M682" s="64"/>
      <c r="N682" s="183"/>
      <c r="P682" s="112">
        <v>1</v>
      </c>
      <c r="Q682" s="182">
        <v>28.67</v>
      </c>
      <c r="S682" s="112"/>
      <c r="T682" s="182"/>
      <c r="V682" s="84"/>
      <c r="W682" s="84"/>
      <c r="X682" s="84"/>
      <c r="Y682" s="84"/>
      <c r="Z682" s="84"/>
      <c r="AA682" s="66"/>
      <c r="AB682" s="5"/>
      <c r="AC682" s="5"/>
      <c r="AD682" s="5"/>
      <c r="AE682" s="5"/>
      <c r="AF682" s="5"/>
      <c r="AG682" s="5"/>
      <c r="AH682" s="5"/>
      <c r="AI682" s="5"/>
      <c r="AJ682" s="5"/>
      <c r="AK682" s="5"/>
      <c r="AL682" s="5"/>
      <c r="AM682" s="5"/>
    </row>
    <row r="683" spans="1:39" s="4" customFormat="1" ht="14.5">
      <c r="A683" s="64" t="s">
        <v>759</v>
      </c>
      <c r="B683" s="64" t="s">
        <v>188</v>
      </c>
      <c r="C683" s="64"/>
      <c r="D683" s="64" t="s">
        <v>189</v>
      </c>
      <c r="E683" s="11"/>
      <c r="F683" s="11"/>
      <c r="G683" s="8"/>
      <c r="I683" s="64"/>
      <c r="J683" s="48"/>
      <c r="K683" s="107"/>
      <c r="M683" s="64">
        <v>3</v>
      </c>
      <c r="N683" s="183">
        <v>2375.4899999999998</v>
      </c>
      <c r="P683" s="112">
        <v>1</v>
      </c>
      <c r="Q683" s="182">
        <v>38.799999999999997</v>
      </c>
      <c r="S683" s="112"/>
      <c r="T683" s="182"/>
      <c r="V683" s="84"/>
      <c r="W683" s="84"/>
      <c r="X683" s="84"/>
      <c r="Y683" s="84"/>
      <c r="Z683" s="84"/>
      <c r="AA683" s="66"/>
      <c r="AB683" s="5"/>
      <c r="AC683" s="5"/>
      <c r="AD683" s="5"/>
      <c r="AE683" s="5"/>
      <c r="AF683" s="5"/>
      <c r="AG683" s="5"/>
      <c r="AH683" s="5"/>
      <c r="AI683" s="5"/>
      <c r="AJ683" s="5"/>
      <c r="AK683" s="5"/>
      <c r="AL683" s="5"/>
      <c r="AM683" s="5"/>
    </row>
    <row r="684" spans="1:39" s="4" customFormat="1" ht="14.5">
      <c r="A684" s="64" t="s">
        <v>759</v>
      </c>
      <c r="B684" s="64" t="s">
        <v>467</v>
      </c>
      <c r="C684" s="64"/>
      <c r="D684" s="64" t="s">
        <v>435</v>
      </c>
      <c r="E684" s="11"/>
      <c r="F684" s="11"/>
      <c r="G684" s="8"/>
      <c r="I684" s="64"/>
      <c r="J684" s="48"/>
      <c r="K684" s="107"/>
      <c r="M684" s="64">
        <v>1</v>
      </c>
      <c r="N684" s="183">
        <v>75.12</v>
      </c>
      <c r="P684" s="112"/>
      <c r="Q684" s="182"/>
      <c r="S684" s="112"/>
      <c r="T684" s="182"/>
      <c r="V684" s="84"/>
      <c r="W684" s="84"/>
      <c r="X684" s="84"/>
      <c r="Y684" s="84"/>
      <c r="Z684" s="84"/>
      <c r="AA684" s="66"/>
      <c r="AB684" s="5"/>
      <c r="AC684" s="5"/>
      <c r="AD684" s="5"/>
      <c r="AE684" s="5"/>
      <c r="AF684" s="5"/>
      <c r="AG684" s="5"/>
      <c r="AH684" s="5"/>
      <c r="AI684" s="5"/>
      <c r="AJ684" s="5"/>
      <c r="AK684" s="5"/>
      <c r="AL684" s="5"/>
      <c r="AM684" s="5"/>
    </row>
    <row r="685" spans="1:39" s="4" customFormat="1" ht="14.5">
      <c r="A685" s="64" t="s">
        <v>759</v>
      </c>
      <c r="B685" s="64" t="s">
        <v>190</v>
      </c>
      <c r="C685" s="64"/>
      <c r="D685" s="64" t="s">
        <v>191</v>
      </c>
      <c r="E685" s="11"/>
      <c r="F685" s="11"/>
      <c r="G685" s="8"/>
      <c r="I685" s="64"/>
      <c r="J685" s="48"/>
      <c r="K685" s="107"/>
      <c r="M685" s="64">
        <v>2</v>
      </c>
      <c r="N685" s="183">
        <v>450.71</v>
      </c>
      <c r="P685" s="112"/>
      <c r="Q685" s="182"/>
      <c r="S685" s="112"/>
      <c r="T685" s="182"/>
      <c r="V685" s="84"/>
      <c r="W685" s="84"/>
      <c r="X685" s="84"/>
      <c r="Y685" s="84"/>
      <c r="Z685" s="84"/>
      <c r="AA685" s="66"/>
      <c r="AB685" s="5"/>
      <c r="AC685" s="5"/>
      <c r="AD685" s="5"/>
      <c r="AE685" s="5"/>
      <c r="AF685" s="5"/>
      <c r="AG685" s="5"/>
      <c r="AH685" s="5"/>
      <c r="AI685" s="5"/>
      <c r="AJ685" s="5"/>
      <c r="AK685" s="5"/>
      <c r="AL685" s="5"/>
      <c r="AM685" s="5"/>
    </row>
    <row r="686" spans="1:39" s="4" customFormat="1" ht="14.5">
      <c r="A686" s="64" t="s">
        <v>759</v>
      </c>
      <c r="B686" s="64" t="s">
        <v>192</v>
      </c>
      <c r="C686" s="64"/>
      <c r="D686" s="64" t="s">
        <v>193</v>
      </c>
      <c r="E686" s="11"/>
      <c r="F686" s="11"/>
      <c r="G686" s="8"/>
      <c r="I686" s="64"/>
      <c r="J686" s="48"/>
      <c r="K686" s="107"/>
      <c r="M686" s="64">
        <v>1</v>
      </c>
      <c r="N686" s="183">
        <v>25.72</v>
      </c>
      <c r="P686" s="112">
        <v>1</v>
      </c>
      <c r="Q686" s="182">
        <v>15.74</v>
      </c>
      <c r="S686" s="112">
        <v>1</v>
      </c>
      <c r="T686" s="182">
        <v>61.79</v>
      </c>
      <c r="V686" s="84"/>
      <c r="W686" s="84"/>
      <c r="X686" s="84"/>
      <c r="Y686" s="84"/>
      <c r="Z686" s="84"/>
      <c r="AA686" s="66"/>
      <c r="AB686" s="5"/>
      <c r="AC686" s="5"/>
      <c r="AD686" s="5"/>
      <c r="AE686" s="5"/>
      <c r="AF686" s="5"/>
      <c r="AG686" s="5"/>
      <c r="AH686" s="5"/>
      <c r="AI686" s="5"/>
      <c r="AJ686" s="5"/>
      <c r="AK686" s="5"/>
      <c r="AL686" s="5"/>
      <c r="AM686" s="5"/>
    </row>
    <row r="687" spans="1:39" s="4" customFormat="1" ht="14.5">
      <c r="A687" s="64" t="s">
        <v>759</v>
      </c>
      <c r="B687" s="64" t="s">
        <v>194</v>
      </c>
      <c r="C687" s="64"/>
      <c r="D687" s="64" t="s">
        <v>195</v>
      </c>
      <c r="E687" s="11"/>
      <c r="F687" s="11"/>
      <c r="G687" s="8"/>
      <c r="I687" s="64"/>
      <c r="J687" s="48"/>
      <c r="K687" s="107"/>
      <c r="M687" s="64">
        <v>1</v>
      </c>
      <c r="N687" s="183">
        <v>87.73</v>
      </c>
      <c r="P687" s="112"/>
      <c r="Q687" s="182"/>
      <c r="S687" s="112"/>
      <c r="T687" s="182"/>
      <c r="V687" s="84"/>
      <c r="W687" s="84"/>
      <c r="X687" s="84"/>
      <c r="Y687" s="84"/>
      <c r="Z687" s="84"/>
      <c r="AA687" s="66"/>
      <c r="AB687" s="5"/>
      <c r="AC687" s="5"/>
      <c r="AD687" s="5"/>
      <c r="AE687" s="5"/>
      <c r="AF687" s="5"/>
      <c r="AG687" s="5"/>
      <c r="AH687" s="5"/>
      <c r="AI687" s="5"/>
      <c r="AJ687" s="5"/>
      <c r="AK687" s="5"/>
      <c r="AL687" s="5"/>
      <c r="AM687" s="5"/>
    </row>
    <row r="688" spans="1:39" s="4" customFormat="1" ht="14.5">
      <c r="A688" s="64" t="s">
        <v>759</v>
      </c>
      <c r="B688" s="64" t="s">
        <v>761</v>
      </c>
      <c r="C688" s="64"/>
      <c r="D688" s="64" t="s">
        <v>197</v>
      </c>
      <c r="E688" s="11"/>
      <c r="F688" s="11"/>
      <c r="G688" s="8"/>
      <c r="I688" s="64"/>
      <c r="J688" s="48"/>
      <c r="K688" s="107"/>
      <c r="M688" s="64">
        <v>2</v>
      </c>
      <c r="N688" s="183">
        <v>109.23</v>
      </c>
      <c r="P688" s="112">
        <v>7</v>
      </c>
      <c r="Q688" s="182">
        <v>4726.21</v>
      </c>
      <c r="S688" s="112">
        <v>1</v>
      </c>
      <c r="T688" s="182">
        <v>41.04</v>
      </c>
      <c r="V688" s="84"/>
      <c r="W688" s="84"/>
      <c r="X688" s="84"/>
      <c r="Y688" s="84"/>
      <c r="Z688" s="84"/>
      <c r="AA688" s="66"/>
      <c r="AB688" s="5"/>
      <c r="AC688" s="5"/>
      <c r="AD688" s="5"/>
      <c r="AE688" s="5"/>
      <c r="AF688" s="5"/>
      <c r="AG688" s="5"/>
      <c r="AH688" s="5"/>
      <c r="AI688" s="5"/>
      <c r="AJ688" s="5"/>
      <c r="AK688" s="5"/>
      <c r="AL688" s="5"/>
      <c r="AM688" s="5"/>
    </row>
    <row r="689" spans="1:39" s="4" customFormat="1" ht="14.5">
      <c r="A689" s="64" t="s">
        <v>759</v>
      </c>
      <c r="B689" s="64" t="s">
        <v>199</v>
      </c>
      <c r="C689" s="64"/>
      <c r="D689" s="64" t="s">
        <v>191</v>
      </c>
      <c r="E689" s="11"/>
      <c r="F689" s="11"/>
      <c r="G689" s="8"/>
      <c r="I689" s="64"/>
      <c r="J689" s="48"/>
      <c r="K689" s="107"/>
      <c r="M689" s="64">
        <v>24</v>
      </c>
      <c r="N689" s="183">
        <v>2427.2800000000002</v>
      </c>
      <c r="P689" s="112">
        <v>29</v>
      </c>
      <c r="Q689" s="182">
        <v>6331.44</v>
      </c>
      <c r="S689" s="112">
        <v>2</v>
      </c>
      <c r="T689" s="182">
        <v>162.99</v>
      </c>
      <c r="V689" s="84"/>
      <c r="W689" s="84"/>
      <c r="X689" s="84"/>
      <c r="Y689" s="84"/>
      <c r="Z689" s="84"/>
      <c r="AA689" s="66"/>
      <c r="AB689" s="5"/>
      <c r="AC689" s="5"/>
      <c r="AD689" s="5"/>
      <c r="AE689" s="5"/>
      <c r="AF689" s="5"/>
      <c r="AG689" s="5"/>
      <c r="AH689" s="5"/>
      <c r="AI689" s="5"/>
      <c r="AJ689" s="5"/>
      <c r="AK689" s="5"/>
      <c r="AL689" s="5"/>
      <c r="AM689" s="5"/>
    </row>
    <row r="690" spans="1:39" s="4" customFormat="1" ht="14.5">
      <c r="A690" s="64" t="s">
        <v>759</v>
      </c>
      <c r="B690" s="64" t="s">
        <v>200</v>
      </c>
      <c r="C690" s="64"/>
      <c r="D690" s="64" t="s">
        <v>89</v>
      </c>
      <c r="E690" s="11"/>
      <c r="F690" s="11"/>
      <c r="G690" s="8"/>
      <c r="I690" s="64"/>
      <c r="J690" s="48"/>
      <c r="K690" s="107"/>
      <c r="M690" s="64">
        <v>29</v>
      </c>
      <c r="N690" s="183">
        <v>4100.9399999999996</v>
      </c>
      <c r="P690" s="112">
        <v>36</v>
      </c>
      <c r="Q690" s="182">
        <v>5597</v>
      </c>
      <c r="S690" s="112">
        <v>1</v>
      </c>
      <c r="T690" s="182">
        <v>35.159999999999997</v>
      </c>
      <c r="V690" s="84"/>
      <c r="W690" s="84"/>
      <c r="X690" s="84"/>
      <c r="Y690" s="84"/>
      <c r="Z690" s="84"/>
      <c r="AA690" s="66"/>
      <c r="AB690" s="5"/>
      <c r="AC690" s="5"/>
      <c r="AD690" s="5"/>
      <c r="AE690" s="5"/>
      <c r="AF690" s="5"/>
      <c r="AG690" s="5"/>
      <c r="AH690" s="5"/>
      <c r="AI690" s="5"/>
      <c r="AJ690" s="5"/>
      <c r="AK690" s="5"/>
      <c r="AL690" s="5"/>
      <c r="AM690" s="5"/>
    </row>
    <row r="691" spans="1:39" s="4" customFormat="1" ht="14.5">
      <c r="A691" s="64" t="s">
        <v>759</v>
      </c>
      <c r="B691" s="64" t="s">
        <v>202</v>
      </c>
      <c r="C691" s="64"/>
      <c r="D691" s="64" t="s">
        <v>126</v>
      </c>
      <c r="E691" s="11"/>
      <c r="F691" s="11"/>
      <c r="G691" s="8"/>
      <c r="I691" s="64"/>
      <c r="J691" s="48"/>
      <c r="K691" s="107"/>
      <c r="M691" s="64">
        <v>1</v>
      </c>
      <c r="N691" s="183">
        <v>933.51</v>
      </c>
      <c r="P691" s="112">
        <v>1</v>
      </c>
      <c r="Q691" s="182">
        <v>45.32</v>
      </c>
      <c r="S691" s="112"/>
      <c r="T691" s="182"/>
      <c r="V691" s="84"/>
      <c r="W691" s="84"/>
      <c r="X691" s="84"/>
      <c r="Y691" s="84"/>
      <c r="Z691" s="84"/>
      <c r="AA691" s="66"/>
      <c r="AB691" s="5"/>
      <c r="AC691" s="5"/>
      <c r="AD691" s="5"/>
      <c r="AE691" s="5"/>
      <c r="AF691" s="5"/>
      <c r="AG691" s="5"/>
      <c r="AH691" s="5"/>
      <c r="AI691" s="5"/>
      <c r="AJ691" s="5"/>
      <c r="AK691" s="5"/>
      <c r="AL691" s="5"/>
      <c r="AM691" s="5"/>
    </row>
    <row r="692" spans="1:39" s="4" customFormat="1" ht="14.5">
      <c r="A692" s="64" t="s">
        <v>759</v>
      </c>
      <c r="B692" s="64" t="s">
        <v>203</v>
      </c>
      <c r="C692" s="64"/>
      <c r="D692" s="64" t="s">
        <v>98</v>
      </c>
      <c r="E692" s="11"/>
      <c r="F692" s="11"/>
      <c r="G692" s="8"/>
      <c r="I692" s="64"/>
      <c r="J692" s="48"/>
      <c r="K692" s="107"/>
      <c r="M692" s="64">
        <v>1</v>
      </c>
      <c r="N692" s="183">
        <v>64.69</v>
      </c>
      <c r="P692" s="112">
        <v>2</v>
      </c>
      <c r="Q692" s="182">
        <v>330.31</v>
      </c>
      <c r="S692" s="112"/>
      <c r="T692" s="182"/>
      <c r="V692" s="84"/>
      <c r="W692" s="84"/>
      <c r="X692" s="84"/>
      <c r="Y692" s="84"/>
      <c r="Z692" s="84"/>
      <c r="AA692" s="66"/>
      <c r="AB692" s="5"/>
      <c r="AC692" s="5"/>
      <c r="AD692" s="5"/>
      <c r="AE692" s="5"/>
      <c r="AF692" s="5"/>
      <c r="AG692" s="5"/>
      <c r="AH692" s="5"/>
      <c r="AI692" s="5"/>
      <c r="AJ692" s="5"/>
      <c r="AK692" s="5"/>
      <c r="AL692" s="5"/>
      <c r="AM692" s="5"/>
    </row>
    <row r="693" spans="1:39" s="4" customFormat="1" ht="14.5">
      <c r="A693" s="64" t="s">
        <v>759</v>
      </c>
      <c r="B693" s="64" t="s">
        <v>204</v>
      </c>
      <c r="C693" s="64"/>
      <c r="D693" s="64" t="s">
        <v>162</v>
      </c>
      <c r="E693" s="11"/>
      <c r="F693" s="11"/>
      <c r="G693" s="8"/>
      <c r="I693" s="64"/>
      <c r="J693" s="48"/>
      <c r="K693" s="107"/>
      <c r="M693" s="64">
        <v>13</v>
      </c>
      <c r="N693" s="183">
        <v>2972.95</v>
      </c>
      <c r="P693" s="112">
        <v>8</v>
      </c>
      <c r="Q693" s="182">
        <v>1174.5899999999999</v>
      </c>
      <c r="S693" s="112">
        <v>4</v>
      </c>
      <c r="T693" s="182">
        <v>758.04</v>
      </c>
      <c r="V693" s="84"/>
      <c r="W693" s="84"/>
      <c r="X693" s="84"/>
      <c r="Y693" s="84"/>
      <c r="Z693" s="84"/>
      <c r="AA693" s="66"/>
      <c r="AB693" s="5"/>
      <c r="AC693" s="5"/>
      <c r="AD693" s="5"/>
      <c r="AE693" s="5"/>
      <c r="AF693" s="5"/>
      <c r="AG693" s="5"/>
      <c r="AH693" s="5"/>
      <c r="AI693" s="5"/>
      <c r="AJ693" s="5"/>
      <c r="AK693" s="5"/>
      <c r="AL693" s="5"/>
      <c r="AM693" s="5"/>
    </row>
    <row r="694" spans="1:39" s="4" customFormat="1" ht="14.5">
      <c r="A694" s="64" t="s">
        <v>759</v>
      </c>
      <c r="B694" s="64" t="s">
        <v>723</v>
      </c>
      <c r="C694" s="64"/>
      <c r="D694" s="64" t="s">
        <v>162</v>
      </c>
      <c r="E694" s="11"/>
      <c r="F694" s="11"/>
      <c r="G694" s="8"/>
      <c r="I694" s="64"/>
      <c r="J694" s="48"/>
      <c r="K694" s="107"/>
      <c r="M694" s="64"/>
      <c r="N694" s="183"/>
      <c r="P694" s="112"/>
      <c r="Q694" s="182"/>
      <c r="S694" s="112">
        <v>1</v>
      </c>
      <c r="T694" s="182">
        <v>2656.04</v>
      </c>
      <c r="V694" s="84"/>
      <c r="W694" s="84"/>
      <c r="X694" s="84"/>
      <c r="Y694" s="84"/>
      <c r="Z694" s="84"/>
      <c r="AA694" s="66"/>
      <c r="AB694" s="5"/>
      <c r="AC694" s="5"/>
      <c r="AD694" s="5"/>
      <c r="AE694" s="5"/>
      <c r="AF694" s="5"/>
      <c r="AG694" s="5"/>
      <c r="AH694" s="5"/>
      <c r="AI694" s="5"/>
      <c r="AJ694" s="5"/>
      <c r="AK694" s="5"/>
      <c r="AL694" s="5"/>
      <c r="AM694" s="5"/>
    </row>
    <row r="695" spans="1:39" s="4" customFormat="1" ht="14.5">
      <c r="A695" s="64" t="s">
        <v>759</v>
      </c>
      <c r="B695" s="64" t="s">
        <v>205</v>
      </c>
      <c r="C695" s="64"/>
      <c r="D695" s="64" t="s">
        <v>206</v>
      </c>
      <c r="E695" s="11"/>
      <c r="F695" s="11"/>
      <c r="G695" s="8"/>
      <c r="I695" s="64"/>
      <c r="J695" s="48"/>
      <c r="K695" s="107"/>
      <c r="M695" s="64">
        <v>3</v>
      </c>
      <c r="N695" s="183">
        <v>163.84</v>
      </c>
      <c r="P695" s="112">
        <v>5</v>
      </c>
      <c r="Q695" s="182">
        <v>1093</v>
      </c>
      <c r="S695" s="112">
        <v>1</v>
      </c>
      <c r="T695" s="182">
        <v>21.58</v>
      </c>
      <c r="V695" s="84"/>
      <c r="W695" s="84"/>
      <c r="X695" s="84"/>
      <c r="Y695" s="84"/>
      <c r="Z695" s="84"/>
      <c r="AA695" s="66"/>
      <c r="AB695" s="5"/>
      <c r="AC695" s="5"/>
      <c r="AD695" s="5"/>
      <c r="AE695" s="5"/>
      <c r="AF695" s="5"/>
      <c r="AG695" s="5"/>
      <c r="AH695" s="5"/>
      <c r="AI695" s="5"/>
      <c r="AJ695" s="5"/>
      <c r="AK695" s="5"/>
      <c r="AL695" s="5"/>
      <c r="AM695" s="5"/>
    </row>
    <row r="696" spans="1:39" s="4" customFormat="1" ht="14.5">
      <c r="A696" s="64" t="s">
        <v>759</v>
      </c>
      <c r="B696" s="64" t="s">
        <v>207</v>
      </c>
      <c r="C696" s="64"/>
      <c r="D696" s="64" t="s">
        <v>124</v>
      </c>
      <c r="E696" s="11"/>
      <c r="F696" s="11"/>
      <c r="G696" s="8"/>
      <c r="I696" s="64"/>
      <c r="J696" s="48"/>
      <c r="K696" s="107"/>
      <c r="M696" s="64">
        <v>2</v>
      </c>
      <c r="N696" s="183">
        <v>122.31</v>
      </c>
      <c r="P696" s="112">
        <v>1</v>
      </c>
      <c r="Q696" s="182">
        <v>43.22</v>
      </c>
      <c r="S696" s="112"/>
      <c r="T696" s="182"/>
      <c r="V696" s="84"/>
      <c r="W696" s="84"/>
      <c r="X696" s="84"/>
      <c r="Y696" s="84"/>
      <c r="Z696" s="84"/>
      <c r="AA696" s="66"/>
      <c r="AB696" s="5"/>
      <c r="AC696" s="5"/>
      <c r="AD696" s="5"/>
      <c r="AE696" s="5"/>
      <c r="AF696" s="5"/>
      <c r="AG696" s="5"/>
      <c r="AH696" s="5"/>
      <c r="AI696" s="5"/>
      <c r="AJ696" s="5"/>
      <c r="AK696" s="5"/>
      <c r="AL696" s="5"/>
      <c r="AM696" s="5"/>
    </row>
    <row r="697" spans="1:39" s="4" customFormat="1" ht="14.5">
      <c r="A697" s="64" t="s">
        <v>759</v>
      </c>
      <c r="B697" s="64" t="s">
        <v>208</v>
      </c>
      <c r="C697" s="64"/>
      <c r="D697" s="64" t="s">
        <v>210</v>
      </c>
      <c r="E697" s="11"/>
      <c r="F697" s="11"/>
      <c r="G697" s="8"/>
      <c r="I697" s="64"/>
      <c r="J697" s="48"/>
      <c r="K697" s="107"/>
      <c r="M697" s="64">
        <v>20</v>
      </c>
      <c r="N697" s="183">
        <v>9057.77</v>
      </c>
      <c r="P697" s="112">
        <v>29</v>
      </c>
      <c r="Q697" s="182">
        <v>9349.2000000000007</v>
      </c>
      <c r="S697" s="112">
        <v>2</v>
      </c>
      <c r="T697" s="182">
        <v>269.81</v>
      </c>
      <c r="V697" s="84"/>
      <c r="W697" s="84"/>
      <c r="X697" s="84"/>
      <c r="Y697" s="84"/>
      <c r="Z697" s="84"/>
      <c r="AA697" s="66"/>
      <c r="AB697" s="5"/>
      <c r="AC697" s="5"/>
      <c r="AD697" s="5"/>
      <c r="AE697" s="5"/>
      <c r="AF697" s="5"/>
      <c r="AG697" s="5"/>
      <c r="AH697" s="5"/>
      <c r="AI697" s="5"/>
      <c r="AJ697" s="5"/>
      <c r="AK697" s="5"/>
      <c r="AL697" s="5"/>
      <c r="AM697" s="5"/>
    </row>
    <row r="698" spans="1:39" s="4" customFormat="1" ht="14.5">
      <c r="A698" s="64" t="s">
        <v>759</v>
      </c>
      <c r="B698" s="64" t="s">
        <v>696</v>
      </c>
      <c r="C698" s="64"/>
      <c r="D698" s="64" t="s">
        <v>210</v>
      </c>
      <c r="E698" s="11"/>
      <c r="F698" s="11"/>
      <c r="G698" s="8"/>
      <c r="I698" s="64"/>
      <c r="J698" s="48"/>
      <c r="K698" s="107"/>
      <c r="M698" s="64"/>
      <c r="N698" s="183"/>
      <c r="P698" s="112">
        <v>1</v>
      </c>
      <c r="Q698" s="182">
        <v>222.43</v>
      </c>
      <c r="S698" s="112">
        <v>3</v>
      </c>
      <c r="T698" s="182">
        <v>2592.09</v>
      </c>
      <c r="V698" s="84"/>
      <c r="W698" s="84"/>
      <c r="X698" s="84"/>
      <c r="Y698" s="84"/>
      <c r="Z698" s="84"/>
      <c r="AA698" s="66"/>
      <c r="AB698" s="5"/>
      <c r="AC698" s="5"/>
      <c r="AD698" s="5"/>
      <c r="AE698" s="5"/>
      <c r="AF698" s="5"/>
      <c r="AG698" s="5"/>
      <c r="AH698" s="5"/>
      <c r="AI698" s="5"/>
      <c r="AJ698" s="5"/>
      <c r="AK698" s="5"/>
      <c r="AL698" s="5"/>
      <c r="AM698" s="5"/>
    </row>
    <row r="699" spans="1:39" s="4" customFormat="1" ht="14.5">
      <c r="A699" s="64" t="s">
        <v>759</v>
      </c>
      <c r="B699" s="64" t="s">
        <v>211</v>
      </c>
      <c r="C699" s="64"/>
      <c r="D699" s="64" t="s">
        <v>146</v>
      </c>
      <c r="E699" s="11"/>
      <c r="F699" s="11"/>
      <c r="G699" s="8"/>
      <c r="I699" s="64"/>
      <c r="J699" s="48"/>
      <c r="K699" s="107"/>
      <c r="M699" s="64"/>
      <c r="N699" s="183"/>
      <c r="P699" s="112">
        <v>4</v>
      </c>
      <c r="Q699" s="182">
        <v>282.87</v>
      </c>
      <c r="S699" s="112"/>
      <c r="T699" s="182"/>
      <c r="V699" s="84"/>
      <c r="W699" s="84"/>
      <c r="X699" s="84"/>
      <c r="Y699" s="84"/>
      <c r="Z699" s="84"/>
      <c r="AA699" s="66"/>
      <c r="AB699" s="5"/>
      <c r="AC699" s="5"/>
      <c r="AD699" s="5"/>
      <c r="AE699" s="5"/>
      <c r="AF699" s="5"/>
      <c r="AG699" s="5"/>
      <c r="AH699" s="5"/>
      <c r="AI699" s="5"/>
      <c r="AJ699" s="5"/>
      <c r="AK699" s="5"/>
      <c r="AL699" s="5"/>
      <c r="AM699" s="5"/>
    </row>
    <row r="700" spans="1:39" s="4" customFormat="1" ht="14.5">
      <c r="A700" s="64" t="s">
        <v>759</v>
      </c>
      <c r="B700" s="64" t="s">
        <v>212</v>
      </c>
      <c r="C700" s="64"/>
      <c r="D700" s="64" t="s">
        <v>213</v>
      </c>
      <c r="E700" s="11"/>
      <c r="F700" s="11"/>
      <c r="G700" s="8"/>
      <c r="I700" s="64"/>
      <c r="J700" s="48"/>
      <c r="K700" s="107"/>
      <c r="M700" s="64">
        <v>1</v>
      </c>
      <c r="N700" s="183">
        <v>629.87</v>
      </c>
      <c r="P700" s="112">
        <v>1</v>
      </c>
      <c r="Q700" s="182">
        <v>69.12</v>
      </c>
      <c r="S700" s="112"/>
      <c r="T700" s="182"/>
      <c r="V700" s="84"/>
      <c r="W700" s="84"/>
      <c r="X700" s="84"/>
      <c r="Y700" s="84"/>
      <c r="Z700" s="84"/>
      <c r="AA700" s="66"/>
      <c r="AB700" s="5"/>
      <c r="AC700" s="5"/>
      <c r="AD700" s="5"/>
      <c r="AE700" s="5"/>
      <c r="AF700" s="5"/>
      <c r="AG700" s="5"/>
      <c r="AH700" s="5"/>
      <c r="AI700" s="5"/>
      <c r="AJ700" s="5"/>
      <c r="AK700" s="5"/>
      <c r="AL700" s="5"/>
      <c r="AM700" s="5"/>
    </row>
    <row r="701" spans="1:39" s="4" customFormat="1" ht="14.5">
      <c r="A701" s="64" t="s">
        <v>759</v>
      </c>
      <c r="B701" s="64" t="s">
        <v>216</v>
      </c>
      <c r="C701" s="64"/>
      <c r="D701" s="64" t="s">
        <v>136</v>
      </c>
      <c r="E701" s="11"/>
      <c r="F701" s="11"/>
      <c r="G701" s="8"/>
      <c r="I701" s="64"/>
      <c r="J701" s="48"/>
      <c r="K701" s="107"/>
      <c r="M701" s="64">
        <v>1</v>
      </c>
      <c r="N701" s="183">
        <v>219.43</v>
      </c>
      <c r="P701" s="112"/>
      <c r="Q701" s="182"/>
      <c r="S701" s="112"/>
      <c r="T701" s="182"/>
      <c r="V701" s="84"/>
      <c r="W701" s="84"/>
      <c r="X701" s="84"/>
      <c r="Y701" s="84"/>
      <c r="Z701" s="84"/>
      <c r="AA701" s="66"/>
      <c r="AB701" s="5"/>
      <c r="AC701" s="5"/>
      <c r="AD701" s="5"/>
      <c r="AE701" s="5"/>
      <c r="AF701" s="5"/>
      <c r="AG701" s="5"/>
      <c r="AH701" s="5"/>
      <c r="AI701" s="5"/>
      <c r="AJ701" s="5"/>
      <c r="AK701" s="5"/>
      <c r="AL701" s="5"/>
      <c r="AM701" s="5"/>
    </row>
    <row r="702" spans="1:39" s="4" customFormat="1" ht="14.5">
      <c r="A702" s="64" t="s">
        <v>759</v>
      </c>
      <c r="B702" s="64" t="s">
        <v>217</v>
      </c>
      <c r="C702" s="64"/>
      <c r="D702" s="64" t="s">
        <v>218</v>
      </c>
      <c r="E702" s="11"/>
      <c r="F702" s="11"/>
      <c r="G702" s="8"/>
      <c r="I702" s="64"/>
      <c r="J702" s="48"/>
      <c r="K702" s="107"/>
      <c r="M702" s="64">
        <v>1</v>
      </c>
      <c r="N702" s="183">
        <v>138.62</v>
      </c>
      <c r="P702" s="112"/>
      <c r="Q702" s="182"/>
      <c r="S702" s="112">
        <v>1</v>
      </c>
      <c r="T702" s="182">
        <v>136.28</v>
      </c>
      <c r="V702" s="84"/>
      <c r="W702" s="84"/>
      <c r="X702" s="84"/>
      <c r="Y702" s="84"/>
      <c r="Z702" s="84"/>
      <c r="AA702" s="66"/>
      <c r="AB702" s="5"/>
      <c r="AC702" s="5"/>
      <c r="AD702" s="5"/>
      <c r="AE702" s="5"/>
      <c r="AF702" s="5"/>
      <c r="AG702" s="5"/>
      <c r="AH702" s="5"/>
      <c r="AI702" s="5"/>
      <c r="AJ702" s="5"/>
      <c r="AK702" s="5"/>
      <c r="AL702" s="5"/>
      <c r="AM702" s="5"/>
    </row>
    <row r="703" spans="1:39" s="4" customFormat="1" ht="14.5">
      <c r="A703" s="64" t="s">
        <v>759</v>
      </c>
      <c r="B703" s="64" t="s">
        <v>471</v>
      </c>
      <c r="C703" s="64"/>
      <c r="D703" s="64" t="s">
        <v>472</v>
      </c>
      <c r="E703" s="11"/>
      <c r="F703" s="11"/>
      <c r="G703" s="8"/>
      <c r="I703" s="64"/>
      <c r="J703" s="48"/>
      <c r="K703" s="107"/>
      <c r="M703" s="64">
        <v>1</v>
      </c>
      <c r="N703" s="183">
        <v>17.82</v>
      </c>
      <c r="P703" s="112"/>
      <c r="Q703" s="182"/>
      <c r="S703" s="112"/>
      <c r="T703" s="182"/>
      <c r="V703" s="84"/>
      <c r="W703" s="84"/>
      <c r="X703" s="84"/>
      <c r="Y703" s="84"/>
      <c r="Z703" s="84"/>
      <c r="AA703" s="66"/>
      <c r="AB703" s="5"/>
      <c r="AC703" s="5"/>
      <c r="AD703" s="5"/>
      <c r="AE703" s="5"/>
      <c r="AF703" s="5"/>
      <c r="AG703" s="5"/>
      <c r="AH703" s="5"/>
      <c r="AI703" s="5"/>
      <c r="AJ703" s="5"/>
      <c r="AK703" s="5"/>
      <c r="AL703" s="5"/>
      <c r="AM703" s="5"/>
    </row>
    <row r="704" spans="1:39" s="4" customFormat="1" ht="14.5">
      <c r="A704" s="64" t="s">
        <v>759</v>
      </c>
      <c r="B704" s="64" t="s">
        <v>220</v>
      </c>
      <c r="C704" s="64"/>
      <c r="D704" s="64" t="s">
        <v>108</v>
      </c>
      <c r="E704" s="11"/>
      <c r="F704" s="11"/>
      <c r="G704" s="8"/>
      <c r="I704" s="64"/>
      <c r="J704" s="48"/>
      <c r="K704" s="107"/>
      <c r="M704" s="64"/>
      <c r="N704" s="183"/>
      <c r="P704" s="112">
        <v>1</v>
      </c>
      <c r="Q704" s="182">
        <v>84.5</v>
      </c>
      <c r="S704" s="112"/>
      <c r="T704" s="182"/>
      <c r="V704" s="84"/>
      <c r="W704" s="84"/>
      <c r="X704" s="84"/>
      <c r="Y704" s="84"/>
      <c r="Z704" s="84"/>
      <c r="AA704" s="66"/>
      <c r="AB704" s="5"/>
      <c r="AC704" s="5"/>
      <c r="AD704" s="5"/>
      <c r="AE704" s="5"/>
      <c r="AF704" s="5"/>
      <c r="AG704" s="5"/>
      <c r="AH704" s="5"/>
      <c r="AI704" s="5"/>
      <c r="AJ704" s="5"/>
      <c r="AK704" s="5"/>
      <c r="AL704" s="5"/>
      <c r="AM704" s="5"/>
    </row>
    <row r="705" spans="1:39" s="4" customFormat="1" ht="14.5">
      <c r="A705" s="64" t="s">
        <v>759</v>
      </c>
      <c r="B705" s="64" t="s">
        <v>221</v>
      </c>
      <c r="C705" s="64"/>
      <c r="D705" s="64" t="s">
        <v>146</v>
      </c>
      <c r="E705" s="11"/>
      <c r="F705" s="11"/>
      <c r="G705" s="8"/>
      <c r="I705" s="64"/>
      <c r="J705" s="48"/>
      <c r="K705" s="107"/>
      <c r="M705" s="64"/>
      <c r="N705" s="183"/>
      <c r="P705" s="112">
        <v>2</v>
      </c>
      <c r="Q705" s="182">
        <v>1141.6400000000001</v>
      </c>
      <c r="S705" s="112"/>
      <c r="T705" s="182"/>
      <c r="V705" s="84"/>
      <c r="W705" s="84"/>
      <c r="X705" s="84"/>
      <c r="Y705" s="84"/>
      <c r="Z705" s="84"/>
      <c r="AA705" s="66"/>
      <c r="AB705" s="5"/>
      <c r="AC705" s="5"/>
      <c r="AD705" s="5"/>
      <c r="AE705" s="5"/>
      <c r="AF705" s="5"/>
      <c r="AG705" s="5"/>
      <c r="AH705" s="5"/>
      <c r="AI705" s="5"/>
      <c r="AJ705" s="5"/>
      <c r="AK705" s="5"/>
      <c r="AL705" s="5"/>
      <c r="AM705" s="5"/>
    </row>
    <row r="706" spans="1:39" s="4" customFormat="1" ht="14.5">
      <c r="A706" s="64" t="s">
        <v>759</v>
      </c>
      <c r="B706" s="64" t="s">
        <v>222</v>
      </c>
      <c r="C706" s="64"/>
      <c r="D706" s="64" t="s">
        <v>98</v>
      </c>
      <c r="E706" s="11"/>
      <c r="F706" s="11"/>
      <c r="G706" s="8"/>
      <c r="I706" s="64"/>
      <c r="J706" s="48"/>
      <c r="K706" s="107"/>
      <c r="M706" s="64">
        <v>1</v>
      </c>
      <c r="N706" s="183">
        <v>49.51</v>
      </c>
      <c r="P706" s="112">
        <v>3</v>
      </c>
      <c r="Q706" s="182">
        <v>1377.44</v>
      </c>
      <c r="S706" s="112"/>
      <c r="T706" s="182"/>
      <c r="V706" s="84"/>
      <c r="W706" s="84"/>
      <c r="X706" s="84"/>
      <c r="Y706" s="84"/>
      <c r="Z706" s="84"/>
      <c r="AA706" s="66"/>
      <c r="AB706" s="5"/>
      <c r="AC706" s="5"/>
      <c r="AD706" s="5"/>
      <c r="AE706" s="5"/>
      <c r="AF706" s="5"/>
      <c r="AG706" s="5"/>
      <c r="AH706" s="5"/>
      <c r="AI706" s="5"/>
      <c r="AJ706" s="5"/>
      <c r="AK706" s="5"/>
      <c r="AL706" s="5"/>
      <c r="AM706" s="5"/>
    </row>
    <row r="707" spans="1:39" s="4" customFormat="1" ht="14.5">
      <c r="A707" s="64" t="s">
        <v>759</v>
      </c>
      <c r="B707" s="64" t="s">
        <v>223</v>
      </c>
      <c r="C707" s="64"/>
      <c r="D707" s="64" t="s">
        <v>224</v>
      </c>
      <c r="E707" s="11"/>
      <c r="F707" s="11"/>
      <c r="G707" s="8"/>
      <c r="I707" s="64"/>
      <c r="J707" s="48"/>
      <c r="K707" s="107"/>
      <c r="M707" s="64">
        <v>2</v>
      </c>
      <c r="N707" s="183">
        <v>618.84</v>
      </c>
      <c r="P707" s="112">
        <v>1</v>
      </c>
      <c r="Q707" s="182">
        <v>268.77999999999997</v>
      </c>
      <c r="S707" s="112"/>
      <c r="T707" s="182"/>
      <c r="V707" s="84"/>
      <c r="W707" s="84"/>
      <c r="X707" s="84"/>
      <c r="Y707" s="84"/>
      <c r="Z707" s="84"/>
      <c r="AA707" s="66"/>
      <c r="AB707" s="5"/>
      <c r="AC707" s="5"/>
      <c r="AD707" s="5"/>
      <c r="AE707" s="5"/>
      <c r="AF707" s="5"/>
      <c r="AG707" s="5"/>
      <c r="AH707" s="5"/>
      <c r="AI707" s="5"/>
      <c r="AJ707" s="5"/>
      <c r="AK707" s="5"/>
      <c r="AL707" s="5"/>
      <c r="AM707" s="5"/>
    </row>
    <row r="708" spans="1:39" s="4" customFormat="1" ht="14.5">
      <c r="A708" s="64" t="s">
        <v>759</v>
      </c>
      <c r="B708" s="64" t="s">
        <v>225</v>
      </c>
      <c r="C708" s="64"/>
      <c r="D708" s="64" t="s">
        <v>226</v>
      </c>
      <c r="E708" s="11"/>
      <c r="F708" s="11"/>
      <c r="G708" s="8"/>
      <c r="I708" s="64"/>
      <c r="J708" s="48"/>
      <c r="K708" s="107"/>
      <c r="M708" s="64">
        <v>9</v>
      </c>
      <c r="N708" s="183">
        <v>1882.81</v>
      </c>
      <c r="P708" s="112">
        <v>11</v>
      </c>
      <c r="Q708" s="182">
        <v>2163.09</v>
      </c>
      <c r="S708" s="112">
        <v>7</v>
      </c>
      <c r="T708" s="182">
        <v>961.1</v>
      </c>
      <c r="V708" s="84"/>
      <c r="W708" s="84"/>
      <c r="X708" s="84"/>
      <c r="Y708" s="84"/>
      <c r="Z708" s="84"/>
      <c r="AA708" s="66"/>
      <c r="AB708" s="5"/>
      <c r="AC708" s="5"/>
      <c r="AD708" s="5"/>
      <c r="AE708" s="5"/>
      <c r="AF708" s="5"/>
      <c r="AG708" s="5"/>
      <c r="AH708" s="5"/>
      <c r="AI708" s="5"/>
      <c r="AJ708" s="5"/>
      <c r="AK708" s="5"/>
      <c r="AL708" s="5"/>
      <c r="AM708" s="5"/>
    </row>
    <row r="709" spans="1:39" s="4" customFormat="1" ht="14.5">
      <c r="A709" s="64" t="s">
        <v>759</v>
      </c>
      <c r="B709" s="64" t="s">
        <v>228</v>
      </c>
      <c r="C709" s="64"/>
      <c r="D709" s="64" t="s">
        <v>91</v>
      </c>
      <c r="E709" s="11"/>
      <c r="F709" s="11"/>
      <c r="G709" s="8"/>
      <c r="I709" s="64"/>
      <c r="J709" s="48"/>
      <c r="K709" s="107"/>
      <c r="M709" s="64">
        <v>26</v>
      </c>
      <c r="N709" s="183">
        <v>5275.36</v>
      </c>
      <c r="P709" s="112"/>
      <c r="Q709" s="182"/>
      <c r="S709" s="112">
        <v>1</v>
      </c>
      <c r="T709" s="182">
        <v>116.32</v>
      </c>
      <c r="V709" s="84"/>
      <c r="W709" s="84"/>
      <c r="X709" s="84"/>
      <c r="Y709" s="84"/>
      <c r="Z709" s="84"/>
      <c r="AA709" s="66"/>
      <c r="AB709" s="5"/>
      <c r="AC709" s="5"/>
      <c r="AD709" s="5"/>
      <c r="AE709" s="5"/>
      <c r="AF709" s="5"/>
      <c r="AG709" s="5"/>
      <c r="AH709" s="5"/>
      <c r="AI709" s="5"/>
      <c r="AJ709" s="5"/>
      <c r="AK709" s="5"/>
      <c r="AL709" s="5"/>
      <c r="AM709" s="5"/>
    </row>
    <row r="710" spans="1:39" s="4" customFormat="1" ht="14.5">
      <c r="A710" s="64" t="s">
        <v>759</v>
      </c>
      <c r="B710" s="64" t="s">
        <v>229</v>
      </c>
      <c r="C710" s="64"/>
      <c r="D710" s="64" t="s">
        <v>191</v>
      </c>
      <c r="E710" s="11"/>
      <c r="F710" s="11"/>
      <c r="G710" s="8"/>
      <c r="I710" s="64"/>
      <c r="J710" s="48"/>
      <c r="K710" s="107"/>
      <c r="M710" s="64">
        <v>4</v>
      </c>
      <c r="N710" s="183">
        <v>1662.12</v>
      </c>
      <c r="P710" s="112"/>
      <c r="Q710" s="182"/>
      <c r="S710" s="112"/>
      <c r="T710" s="182"/>
      <c r="V710" s="84"/>
      <c r="W710" s="84"/>
      <c r="X710" s="84"/>
      <c r="Y710" s="84"/>
      <c r="Z710" s="84"/>
      <c r="AA710" s="66"/>
      <c r="AB710" s="5"/>
      <c r="AC710" s="5"/>
      <c r="AD710" s="5"/>
      <c r="AE710" s="5"/>
      <c r="AF710" s="5"/>
      <c r="AG710" s="5"/>
      <c r="AH710" s="5"/>
      <c r="AI710" s="5"/>
      <c r="AJ710" s="5"/>
      <c r="AK710" s="5"/>
      <c r="AL710" s="5"/>
      <c r="AM710" s="5"/>
    </row>
    <row r="711" spans="1:39" s="4" customFormat="1" ht="14.5">
      <c r="A711" s="64" t="s">
        <v>759</v>
      </c>
      <c r="B711" s="64" t="s">
        <v>230</v>
      </c>
      <c r="C711" s="64"/>
      <c r="D711" s="64" t="s">
        <v>231</v>
      </c>
      <c r="E711" s="11"/>
      <c r="F711" s="11"/>
      <c r="G711" s="8"/>
      <c r="I711" s="64"/>
      <c r="J711" s="48"/>
      <c r="K711" s="107"/>
      <c r="M711" s="64"/>
      <c r="N711" s="183"/>
      <c r="P711" s="112">
        <v>2</v>
      </c>
      <c r="Q711" s="182">
        <v>1068.17</v>
      </c>
      <c r="S711" s="112">
        <v>1</v>
      </c>
      <c r="T711" s="182">
        <v>142.86000000000001</v>
      </c>
      <c r="V711" s="84"/>
      <c r="W711" s="84"/>
      <c r="X711" s="84"/>
      <c r="Y711" s="84"/>
      <c r="Z711" s="84"/>
      <c r="AA711" s="66"/>
      <c r="AB711" s="5"/>
      <c r="AC711" s="5"/>
      <c r="AD711" s="5"/>
      <c r="AE711" s="5"/>
      <c r="AF711" s="5"/>
      <c r="AG711" s="5"/>
      <c r="AH711" s="5"/>
      <c r="AI711" s="5"/>
      <c r="AJ711" s="5"/>
      <c r="AK711" s="5"/>
      <c r="AL711" s="5"/>
      <c r="AM711" s="5"/>
    </row>
    <row r="712" spans="1:39" s="4" customFormat="1" ht="14.5">
      <c r="A712" s="64" t="s">
        <v>759</v>
      </c>
      <c r="B712" s="64" t="s">
        <v>232</v>
      </c>
      <c r="C712" s="64"/>
      <c r="D712" s="64" t="s">
        <v>233</v>
      </c>
      <c r="E712" s="11"/>
      <c r="F712" s="11"/>
      <c r="G712" s="8"/>
      <c r="I712" s="64"/>
      <c r="J712" s="48"/>
      <c r="K712" s="107"/>
      <c r="M712" s="64">
        <v>4</v>
      </c>
      <c r="N712" s="183">
        <v>2603.6</v>
      </c>
      <c r="P712" s="112">
        <v>7</v>
      </c>
      <c r="Q712" s="182">
        <v>670.48</v>
      </c>
      <c r="S712" s="112"/>
      <c r="T712" s="182"/>
      <c r="V712" s="84"/>
      <c r="W712" s="84"/>
      <c r="X712" s="84"/>
      <c r="Y712" s="84"/>
      <c r="Z712" s="84"/>
      <c r="AA712" s="66"/>
      <c r="AB712" s="5"/>
      <c r="AC712" s="5"/>
      <c r="AD712" s="5"/>
      <c r="AE712" s="5"/>
      <c r="AF712" s="5"/>
      <c r="AG712" s="5"/>
      <c r="AH712" s="5"/>
      <c r="AI712" s="5"/>
      <c r="AJ712" s="5"/>
      <c r="AK712" s="5"/>
      <c r="AL712" s="5"/>
      <c r="AM712" s="5"/>
    </row>
    <row r="713" spans="1:39" s="4" customFormat="1" ht="14.5">
      <c r="A713" s="64" t="s">
        <v>759</v>
      </c>
      <c r="B713" s="64" t="s">
        <v>234</v>
      </c>
      <c r="C713" s="64"/>
      <c r="D713" s="64" t="s">
        <v>107</v>
      </c>
      <c r="E713" s="11"/>
      <c r="F713" s="11"/>
      <c r="G713" s="8"/>
      <c r="I713" s="64"/>
      <c r="J713" s="48"/>
      <c r="K713" s="107"/>
      <c r="M713" s="64">
        <v>22</v>
      </c>
      <c r="N713" s="183">
        <v>6317.55</v>
      </c>
      <c r="P713" s="112">
        <v>34</v>
      </c>
      <c r="Q713" s="182">
        <v>3734.75</v>
      </c>
      <c r="S713" s="112">
        <v>4</v>
      </c>
      <c r="T713" s="182">
        <v>694.92</v>
      </c>
      <c r="V713" s="84"/>
      <c r="W713" s="84"/>
      <c r="X713" s="84"/>
      <c r="Y713" s="84"/>
      <c r="Z713" s="84"/>
      <c r="AA713" s="66"/>
      <c r="AB713" s="5"/>
      <c r="AC713" s="5"/>
      <c r="AD713" s="5"/>
      <c r="AE713" s="5"/>
      <c r="AF713" s="5"/>
      <c r="AG713" s="5"/>
      <c r="AH713" s="5"/>
      <c r="AI713" s="5"/>
      <c r="AJ713" s="5"/>
      <c r="AK713" s="5"/>
      <c r="AL713" s="5"/>
      <c r="AM713" s="5"/>
    </row>
    <row r="714" spans="1:39" s="4" customFormat="1" ht="14.5">
      <c r="A714" s="64" t="s">
        <v>759</v>
      </c>
      <c r="B714" s="64" t="s">
        <v>235</v>
      </c>
      <c r="C714" s="64"/>
      <c r="D714" s="64" t="s">
        <v>236</v>
      </c>
      <c r="E714" s="11"/>
      <c r="F714" s="11"/>
      <c r="G714" s="8"/>
      <c r="I714" s="64"/>
      <c r="J714" s="48"/>
      <c r="K714" s="107"/>
      <c r="M714" s="64"/>
      <c r="N714" s="183"/>
      <c r="P714" s="112"/>
      <c r="Q714" s="182"/>
      <c r="S714" s="112">
        <v>2</v>
      </c>
      <c r="T714" s="182">
        <v>293.25</v>
      </c>
      <c r="V714" s="84"/>
      <c r="W714" s="84"/>
      <c r="X714" s="84"/>
      <c r="Y714" s="84"/>
      <c r="Z714" s="84"/>
      <c r="AA714" s="66"/>
      <c r="AB714" s="5"/>
      <c r="AC714" s="5"/>
      <c r="AD714" s="5"/>
      <c r="AE714" s="5"/>
      <c r="AF714" s="5"/>
      <c r="AG714" s="5"/>
      <c r="AH714" s="5"/>
      <c r="AI714" s="5"/>
      <c r="AJ714" s="5"/>
      <c r="AK714" s="5"/>
      <c r="AL714" s="5"/>
      <c r="AM714" s="5"/>
    </row>
    <row r="715" spans="1:39" s="4" customFormat="1" ht="14.5">
      <c r="A715" s="64" t="s">
        <v>759</v>
      </c>
      <c r="B715" s="64" t="s">
        <v>238</v>
      </c>
      <c r="C715" s="64"/>
      <c r="D715" s="64" t="s">
        <v>239</v>
      </c>
      <c r="E715" s="11"/>
      <c r="F715" s="11"/>
      <c r="G715" s="8"/>
      <c r="I715" s="64"/>
      <c r="J715" s="48"/>
      <c r="K715" s="107"/>
      <c r="M715" s="64">
        <v>4</v>
      </c>
      <c r="N715" s="183">
        <v>279.66000000000003</v>
      </c>
      <c r="P715" s="112">
        <v>1</v>
      </c>
      <c r="Q715" s="182">
        <v>113.36</v>
      </c>
      <c r="S715" s="112">
        <v>2</v>
      </c>
      <c r="T715" s="182">
        <v>501.76</v>
      </c>
      <c r="V715" s="84"/>
      <c r="W715" s="84"/>
      <c r="X715" s="84"/>
      <c r="Y715" s="84"/>
      <c r="Z715" s="84"/>
      <c r="AA715" s="66"/>
      <c r="AB715" s="5"/>
      <c r="AC715" s="5"/>
      <c r="AD715" s="5"/>
      <c r="AE715" s="5"/>
      <c r="AF715" s="5"/>
      <c r="AG715" s="5"/>
      <c r="AH715" s="5"/>
      <c r="AI715" s="5"/>
      <c r="AJ715" s="5"/>
      <c r="AK715" s="5"/>
      <c r="AL715" s="5"/>
      <c r="AM715" s="5"/>
    </row>
    <row r="716" spans="1:39" s="4" customFormat="1" ht="14.5">
      <c r="A716" s="64" t="s">
        <v>759</v>
      </c>
      <c r="B716" s="64" t="s">
        <v>244</v>
      </c>
      <c r="C716" s="64"/>
      <c r="D716" s="64" t="s">
        <v>98</v>
      </c>
      <c r="E716" s="11"/>
      <c r="F716" s="11"/>
      <c r="G716" s="8"/>
      <c r="I716" s="64"/>
      <c r="J716" s="48"/>
      <c r="K716" s="107"/>
      <c r="M716" s="64">
        <v>10</v>
      </c>
      <c r="N716" s="183">
        <v>1815.09</v>
      </c>
      <c r="P716" s="112">
        <v>23</v>
      </c>
      <c r="Q716" s="182">
        <v>4840.68</v>
      </c>
      <c r="S716" s="112">
        <v>6</v>
      </c>
      <c r="T716" s="182">
        <v>1137.44</v>
      </c>
      <c r="V716" s="84"/>
      <c r="W716" s="84"/>
      <c r="X716" s="84"/>
      <c r="Y716" s="84"/>
      <c r="Z716" s="84"/>
      <c r="AA716" s="66"/>
      <c r="AB716" s="5"/>
      <c r="AC716" s="5"/>
      <c r="AD716" s="5"/>
      <c r="AE716" s="5"/>
      <c r="AF716" s="5"/>
      <c r="AG716" s="5"/>
      <c r="AH716" s="5"/>
      <c r="AI716" s="5"/>
      <c r="AJ716" s="5"/>
      <c r="AK716" s="5"/>
      <c r="AL716" s="5"/>
      <c r="AM716" s="5"/>
    </row>
    <row r="717" spans="1:39" s="4" customFormat="1" ht="14.5">
      <c r="A717" s="64" t="s">
        <v>759</v>
      </c>
      <c r="B717" s="64" t="s">
        <v>245</v>
      </c>
      <c r="C717" s="64"/>
      <c r="D717" s="64" t="s">
        <v>246</v>
      </c>
      <c r="E717" s="11"/>
      <c r="F717" s="11"/>
      <c r="G717" s="8"/>
      <c r="I717" s="64"/>
      <c r="J717" s="48"/>
      <c r="K717" s="107"/>
      <c r="M717" s="64">
        <v>1</v>
      </c>
      <c r="N717" s="183">
        <v>24.02</v>
      </c>
      <c r="P717" s="112"/>
      <c r="Q717" s="182"/>
      <c r="S717" s="112"/>
      <c r="T717" s="182"/>
      <c r="V717" s="84"/>
      <c r="W717" s="84"/>
      <c r="X717" s="84"/>
      <c r="Y717" s="84"/>
      <c r="Z717" s="84"/>
      <c r="AA717" s="66"/>
      <c r="AB717" s="5"/>
      <c r="AC717" s="5"/>
      <c r="AD717" s="5"/>
      <c r="AE717" s="5"/>
      <c r="AF717" s="5"/>
      <c r="AG717" s="5"/>
      <c r="AH717" s="5"/>
      <c r="AI717" s="5"/>
      <c r="AJ717" s="5"/>
      <c r="AK717" s="5"/>
      <c r="AL717" s="5"/>
      <c r="AM717" s="5"/>
    </row>
    <row r="718" spans="1:39" s="4" customFormat="1" ht="14.5">
      <c r="A718" s="64" t="s">
        <v>759</v>
      </c>
      <c r="B718" s="64" t="s">
        <v>248</v>
      </c>
      <c r="C718" s="64"/>
      <c r="D718" s="64" t="s">
        <v>249</v>
      </c>
      <c r="E718" s="11"/>
      <c r="F718" s="11"/>
      <c r="G718" s="8"/>
      <c r="I718" s="64"/>
      <c r="J718" s="48"/>
      <c r="K718" s="107"/>
      <c r="M718" s="64">
        <v>1</v>
      </c>
      <c r="N718" s="183">
        <v>23.56</v>
      </c>
      <c r="P718" s="112"/>
      <c r="Q718" s="182"/>
      <c r="S718" s="112"/>
      <c r="T718" s="182"/>
      <c r="V718" s="84"/>
      <c r="W718" s="84"/>
      <c r="X718" s="84"/>
      <c r="Y718" s="84"/>
      <c r="Z718" s="84"/>
      <c r="AA718" s="66"/>
      <c r="AB718" s="5"/>
      <c r="AC718" s="5"/>
      <c r="AD718" s="5"/>
      <c r="AE718" s="5"/>
      <c r="AF718" s="5"/>
      <c r="AG718" s="5"/>
      <c r="AH718" s="5"/>
      <c r="AI718" s="5"/>
      <c r="AJ718" s="5"/>
      <c r="AK718" s="5"/>
      <c r="AL718" s="5"/>
      <c r="AM718" s="5"/>
    </row>
    <row r="719" spans="1:39" s="4" customFormat="1" ht="14.5">
      <c r="A719" s="64" t="s">
        <v>759</v>
      </c>
      <c r="B719" s="64" t="s">
        <v>251</v>
      </c>
      <c r="C719" s="64"/>
      <c r="D719" s="64" t="s">
        <v>252</v>
      </c>
      <c r="E719" s="11"/>
      <c r="F719" s="11"/>
      <c r="G719" s="8"/>
      <c r="I719" s="64"/>
      <c r="J719" s="48"/>
      <c r="K719" s="107"/>
      <c r="M719" s="64">
        <v>1</v>
      </c>
      <c r="N719" s="183">
        <v>688.23</v>
      </c>
      <c r="P719" s="112"/>
      <c r="Q719" s="182"/>
      <c r="S719" s="112"/>
      <c r="T719" s="182"/>
      <c r="V719" s="84"/>
      <c r="W719" s="84"/>
      <c r="X719" s="84"/>
      <c r="Y719" s="84"/>
      <c r="Z719" s="84"/>
      <c r="AA719" s="66"/>
      <c r="AB719" s="5"/>
      <c r="AC719" s="5"/>
      <c r="AD719" s="5"/>
      <c r="AE719" s="5"/>
      <c r="AF719" s="5"/>
      <c r="AG719" s="5"/>
      <c r="AH719" s="5"/>
      <c r="AI719" s="5"/>
      <c r="AJ719" s="5"/>
      <c r="AK719" s="5"/>
      <c r="AL719" s="5"/>
      <c r="AM719" s="5"/>
    </row>
    <row r="720" spans="1:39" s="4" customFormat="1" ht="14.5">
      <c r="A720" s="64" t="s">
        <v>759</v>
      </c>
      <c r="B720" s="64" t="s">
        <v>698</v>
      </c>
      <c r="C720" s="64"/>
      <c r="D720" s="64" t="s">
        <v>254</v>
      </c>
      <c r="E720" s="11"/>
      <c r="F720" s="11"/>
      <c r="G720" s="8"/>
      <c r="I720" s="64"/>
      <c r="J720" s="48"/>
      <c r="K720" s="107"/>
      <c r="M720" s="64"/>
      <c r="N720" s="183"/>
      <c r="P720" s="112">
        <v>1</v>
      </c>
      <c r="Q720" s="182">
        <v>108.07</v>
      </c>
      <c r="S720" s="112"/>
      <c r="T720" s="182"/>
      <c r="V720" s="84"/>
      <c r="W720" s="84"/>
      <c r="X720" s="84"/>
      <c r="Y720" s="84"/>
      <c r="Z720" s="84"/>
      <c r="AA720" s="66"/>
      <c r="AB720" s="5"/>
      <c r="AC720" s="5"/>
      <c r="AD720" s="5"/>
      <c r="AE720" s="5"/>
      <c r="AF720" s="5"/>
      <c r="AG720" s="5"/>
      <c r="AH720" s="5"/>
      <c r="AI720" s="5"/>
      <c r="AJ720" s="5"/>
      <c r="AK720" s="5"/>
      <c r="AL720" s="5"/>
      <c r="AM720" s="5"/>
    </row>
    <row r="721" spans="1:39" s="4" customFormat="1" ht="14.5">
      <c r="A721" s="64" t="s">
        <v>759</v>
      </c>
      <c r="B721" s="64" t="s">
        <v>257</v>
      </c>
      <c r="C721" s="64"/>
      <c r="D721" s="64" t="s">
        <v>258</v>
      </c>
      <c r="E721" s="11"/>
      <c r="F721" s="11"/>
      <c r="G721" s="8"/>
      <c r="I721" s="64"/>
      <c r="J721" s="48"/>
      <c r="K721" s="107"/>
      <c r="M721" s="64">
        <v>3</v>
      </c>
      <c r="N721" s="183">
        <v>320.57</v>
      </c>
      <c r="P721" s="112">
        <v>2</v>
      </c>
      <c r="Q721" s="182">
        <v>536.64</v>
      </c>
      <c r="S721" s="112"/>
      <c r="T721" s="182"/>
      <c r="V721" s="84"/>
      <c r="W721" s="84"/>
      <c r="X721" s="84"/>
      <c r="Y721" s="84"/>
      <c r="Z721" s="84"/>
      <c r="AA721" s="66"/>
      <c r="AB721" s="5"/>
      <c r="AC721" s="5"/>
      <c r="AD721" s="5"/>
      <c r="AE721" s="5"/>
      <c r="AF721" s="5"/>
      <c r="AG721" s="5"/>
      <c r="AH721" s="5"/>
      <c r="AI721" s="5"/>
      <c r="AJ721" s="5"/>
      <c r="AK721" s="5"/>
      <c r="AL721" s="5"/>
      <c r="AM721" s="5"/>
    </row>
    <row r="722" spans="1:39" s="4" customFormat="1" ht="14.5">
      <c r="A722" s="64" t="s">
        <v>759</v>
      </c>
      <c r="B722" s="64" t="s">
        <v>261</v>
      </c>
      <c r="C722" s="64"/>
      <c r="D722" s="64" t="s">
        <v>262</v>
      </c>
      <c r="E722" s="11"/>
      <c r="F722" s="11"/>
      <c r="G722" s="8"/>
      <c r="I722" s="64"/>
      <c r="J722" s="48"/>
      <c r="K722" s="107"/>
      <c r="M722" s="64">
        <v>2</v>
      </c>
      <c r="N722" s="183">
        <v>476.44</v>
      </c>
      <c r="P722" s="112">
        <v>1</v>
      </c>
      <c r="Q722" s="182">
        <v>53.91</v>
      </c>
      <c r="S722" s="112"/>
      <c r="T722" s="182"/>
      <c r="V722" s="84"/>
      <c r="W722" s="84"/>
      <c r="X722" s="84"/>
      <c r="Y722" s="84"/>
      <c r="Z722" s="84"/>
      <c r="AA722" s="66"/>
      <c r="AB722" s="5"/>
      <c r="AC722" s="5"/>
      <c r="AD722" s="5"/>
      <c r="AE722" s="5"/>
      <c r="AF722" s="5"/>
      <c r="AG722" s="5"/>
      <c r="AH722" s="5"/>
      <c r="AI722" s="5"/>
      <c r="AJ722" s="5"/>
      <c r="AK722" s="5"/>
      <c r="AL722" s="5"/>
      <c r="AM722" s="5"/>
    </row>
    <row r="723" spans="1:39" s="4" customFormat="1" ht="14.5">
      <c r="A723" s="64" t="s">
        <v>759</v>
      </c>
      <c r="B723" s="64" t="s">
        <v>263</v>
      </c>
      <c r="C723" s="64"/>
      <c r="D723" s="64" t="s">
        <v>264</v>
      </c>
      <c r="E723" s="11"/>
      <c r="F723" s="11"/>
      <c r="G723" s="8"/>
      <c r="I723" s="64"/>
      <c r="J723" s="48"/>
      <c r="K723" s="107"/>
      <c r="M723" s="64"/>
      <c r="N723" s="183"/>
      <c r="P723" s="112">
        <v>2</v>
      </c>
      <c r="Q723" s="182">
        <v>861.68</v>
      </c>
      <c r="S723" s="112"/>
      <c r="T723" s="182"/>
      <c r="V723" s="84"/>
      <c r="W723" s="84"/>
      <c r="X723" s="84"/>
      <c r="Y723" s="84"/>
      <c r="Z723" s="84"/>
      <c r="AA723" s="66"/>
      <c r="AB723" s="5"/>
      <c r="AC723" s="5"/>
      <c r="AD723" s="5"/>
      <c r="AE723" s="5"/>
      <c r="AF723" s="5"/>
      <c r="AG723" s="5"/>
      <c r="AH723" s="5"/>
      <c r="AI723" s="5"/>
      <c r="AJ723" s="5"/>
      <c r="AK723" s="5"/>
      <c r="AL723" s="5"/>
      <c r="AM723" s="5"/>
    </row>
    <row r="724" spans="1:39" s="4" customFormat="1" ht="14.5">
      <c r="A724" s="64" t="s">
        <v>759</v>
      </c>
      <c r="B724" s="64" t="s">
        <v>265</v>
      </c>
      <c r="C724" s="64"/>
      <c r="D724" s="64" t="s">
        <v>266</v>
      </c>
      <c r="E724" s="11"/>
      <c r="F724" s="11"/>
      <c r="G724" s="8"/>
      <c r="I724" s="64"/>
      <c r="J724" s="48"/>
      <c r="K724" s="107"/>
      <c r="M724" s="64">
        <v>1</v>
      </c>
      <c r="N724" s="183">
        <v>144.1</v>
      </c>
      <c r="P724" s="112">
        <v>5</v>
      </c>
      <c r="Q724" s="182">
        <v>1035.45</v>
      </c>
      <c r="S724" s="112"/>
      <c r="T724" s="182"/>
      <c r="V724" s="84"/>
      <c r="W724" s="84"/>
      <c r="X724" s="84"/>
      <c r="Y724" s="84"/>
      <c r="Z724" s="84"/>
      <c r="AA724" s="66"/>
      <c r="AB724" s="5"/>
      <c r="AC724" s="5"/>
      <c r="AD724" s="5"/>
      <c r="AE724" s="5"/>
      <c r="AF724" s="5"/>
      <c r="AG724" s="5"/>
      <c r="AH724" s="5"/>
      <c r="AI724" s="5"/>
      <c r="AJ724" s="5"/>
      <c r="AK724" s="5"/>
      <c r="AL724" s="5"/>
      <c r="AM724" s="5"/>
    </row>
    <row r="725" spans="1:39" s="4" customFormat="1" ht="14.5">
      <c r="A725" s="64" t="s">
        <v>759</v>
      </c>
      <c r="B725" s="64" t="s">
        <v>267</v>
      </c>
      <c r="C725" s="64"/>
      <c r="D725" s="64" t="s">
        <v>150</v>
      </c>
      <c r="E725" s="11"/>
      <c r="F725" s="11"/>
      <c r="G725" s="8"/>
      <c r="I725" s="64"/>
      <c r="J725" s="48"/>
      <c r="K725" s="107"/>
      <c r="M725" s="64">
        <v>12</v>
      </c>
      <c r="N725" s="183">
        <v>2226.08</v>
      </c>
      <c r="P725" s="112">
        <v>14</v>
      </c>
      <c r="Q725" s="182">
        <v>2561.08</v>
      </c>
      <c r="S725" s="112">
        <v>2</v>
      </c>
      <c r="T725" s="182">
        <v>1326.55</v>
      </c>
      <c r="V725" s="84"/>
      <c r="W725" s="84"/>
      <c r="X725" s="84"/>
      <c r="Y725" s="84"/>
      <c r="Z725" s="84"/>
      <c r="AA725" s="66"/>
      <c r="AB725" s="5"/>
      <c r="AC725" s="5"/>
      <c r="AD725" s="5"/>
      <c r="AE725" s="5"/>
      <c r="AF725" s="5"/>
      <c r="AG725" s="5"/>
      <c r="AH725" s="5"/>
      <c r="AI725" s="5"/>
      <c r="AJ725" s="5"/>
      <c r="AK725" s="5"/>
      <c r="AL725" s="5"/>
      <c r="AM725" s="5"/>
    </row>
    <row r="726" spans="1:39" s="4" customFormat="1" ht="14.5">
      <c r="A726" s="64" t="s">
        <v>759</v>
      </c>
      <c r="B726" s="64" t="s">
        <v>268</v>
      </c>
      <c r="C726" s="64"/>
      <c r="D726" s="64" t="s">
        <v>172</v>
      </c>
      <c r="E726" s="11"/>
      <c r="F726" s="11"/>
      <c r="G726" s="8"/>
      <c r="I726" s="64"/>
      <c r="J726" s="48"/>
      <c r="K726" s="107"/>
      <c r="M726" s="64">
        <v>2</v>
      </c>
      <c r="N726" s="183">
        <v>1074.6199999999999</v>
      </c>
      <c r="P726" s="112">
        <v>2</v>
      </c>
      <c r="Q726" s="182">
        <v>800.27</v>
      </c>
      <c r="S726" s="112"/>
      <c r="T726" s="182"/>
      <c r="V726" s="84"/>
      <c r="W726" s="84"/>
      <c r="X726" s="84"/>
      <c r="Y726" s="84"/>
      <c r="Z726" s="84"/>
      <c r="AA726" s="66"/>
      <c r="AB726" s="5"/>
      <c r="AC726" s="5"/>
      <c r="AD726" s="5"/>
      <c r="AE726" s="5"/>
      <c r="AF726" s="5"/>
      <c r="AG726" s="5"/>
      <c r="AH726" s="5"/>
      <c r="AI726" s="5"/>
      <c r="AJ726" s="5"/>
      <c r="AK726" s="5"/>
      <c r="AL726" s="5"/>
      <c r="AM726" s="5"/>
    </row>
    <row r="727" spans="1:39" s="4" customFormat="1" ht="14.5">
      <c r="A727" s="64" t="s">
        <v>759</v>
      </c>
      <c r="B727" s="64" t="s">
        <v>269</v>
      </c>
      <c r="C727" s="64"/>
      <c r="D727" s="64" t="s">
        <v>270</v>
      </c>
      <c r="E727" s="11"/>
      <c r="F727" s="11"/>
      <c r="G727" s="8"/>
      <c r="I727" s="64"/>
      <c r="J727" s="48"/>
      <c r="K727" s="107"/>
      <c r="M727" s="64">
        <v>1</v>
      </c>
      <c r="N727" s="183">
        <v>25.52</v>
      </c>
      <c r="P727" s="112"/>
      <c r="Q727" s="182"/>
      <c r="S727" s="112"/>
      <c r="T727" s="182"/>
      <c r="V727" s="84"/>
      <c r="W727" s="84"/>
      <c r="X727" s="84"/>
      <c r="Y727" s="84"/>
      <c r="Z727" s="84"/>
      <c r="AA727" s="66"/>
      <c r="AB727" s="5"/>
      <c r="AC727" s="5"/>
      <c r="AD727" s="5"/>
      <c r="AE727" s="5"/>
      <c r="AF727" s="5"/>
      <c r="AG727" s="5"/>
      <c r="AH727" s="5"/>
      <c r="AI727" s="5"/>
      <c r="AJ727" s="5"/>
      <c r="AK727" s="5"/>
      <c r="AL727" s="5"/>
      <c r="AM727" s="5"/>
    </row>
    <row r="728" spans="1:39" s="4" customFormat="1" ht="14.5">
      <c r="A728" s="64" t="s">
        <v>759</v>
      </c>
      <c r="B728" s="64" t="s">
        <v>273</v>
      </c>
      <c r="C728" s="64"/>
      <c r="D728" s="64" t="s">
        <v>274</v>
      </c>
      <c r="E728" s="11"/>
      <c r="F728" s="11"/>
      <c r="G728" s="8"/>
      <c r="I728" s="64"/>
      <c r="J728" s="48"/>
      <c r="K728" s="107"/>
      <c r="M728" s="64">
        <v>1</v>
      </c>
      <c r="N728" s="183">
        <v>128.41</v>
      </c>
      <c r="P728" s="112">
        <v>1</v>
      </c>
      <c r="Q728" s="182">
        <v>617.49</v>
      </c>
      <c r="S728" s="112"/>
      <c r="T728" s="182"/>
      <c r="V728" s="84"/>
      <c r="W728" s="84"/>
      <c r="X728" s="84"/>
      <c r="Y728" s="84"/>
      <c r="Z728" s="84"/>
      <c r="AA728" s="66"/>
      <c r="AB728" s="5"/>
      <c r="AC728" s="5"/>
      <c r="AD728" s="5"/>
      <c r="AE728" s="5"/>
      <c r="AF728" s="5"/>
      <c r="AG728" s="5"/>
      <c r="AH728" s="5"/>
      <c r="AI728" s="5"/>
      <c r="AJ728" s="5"/>
      <c r="AK728" s="5"/>
      <c r="AL728" s="5"/>
      <c r="AM728" s="5"/>
    </row>
    <row r="729" spans="1:39" s="4" customFormat="1" ht="14.5">
      <c r="A729" s="64" t="s">
        <v>759</v>
      </c>
      <c r="B729" s="64" t="s">
        <v>275</v>
      </c>
      <c r="C729" s="64"/>
      <c r="D729" s="64" t="s">
        <v>172</v>
      </c>
      <c r="E729" s="11"/>
      <c r="F729" s="11"/>
      <c r="G729" s="8"/>
      <c r="I729" s="64"/>
      <c r="J729" s="48"/>
      <c r="K729" s="107"/>
      <c r="M729" s="64">
        <v>35</v>
      </c>
      <c r="N729" s="183">
        <v>10817.74</v>
      </c>
      <c r="P729" s="112">
        <v>96</v>
      </c>
      <c r="Q729" s="182">
        <v>15958.1</v>
      </c>
      <c r="S729" s="112">
        <v>9</v>
      </c>
      <c r="T729" s="182">
        <v>1633.79</v>
      </c>
      <c r="V729" s="84"/>
      <c r="W729" s="84"/>
      <c r="X729" s="84"/>
      <c r="Y729" s="84"/>
      <c r="Z729" s="84"/>
      <c r="AA729" s="66"/>
      <c r="AB729" s="5"/>
      <c r="AC729" s="5"/>
      <c r="AD729" s="5"/>
      <c r="AE729" s="5"/>
      <c r="AF729" s="5"/>
      <c r="AG729" s="5"/>
      <c r="AH729" s="5"/>
      <c r="AI729" s="5"/>
      <c r="AJ729" s="5"/>
      <c r="AK729" s="5"/>
      <c r="AL729" s="5"/>
      <c r="AM729" s="5"/>
    </row>
    <row r="730" spans="1:39" s="4" customFormat="1" ht="14.5">
      <c r="A730" s="64" t="s">
        <v>759</v>
      </c>
      <c r="B730" s="64" t="s">
        <v>276</v>
      </c>
      <c r="C730" s="64"/>
      <c r="D730" s="64" t="s">
        <v>277</v>
      </c>
      <c r="E730" s="11"/>
      <c r="F730" s="11"/>
      <c r="G730" s="8"/>
      <c r="I730" s="64"/>
      <c r="J730" s="48"/>
      <c r="K730" s="107"/>
      <c r="M730" s="64">
        <v>3</v>
      </c>
      <c r="N730" s="183">
        <v>1355.28</v>
      </c>
      <c r="P730" s="112">
        <v>4</v>
      </c>
      <c r="Q730" s="182">
        <v>251.89</v>
      </c>
      <c r="S730" s="112"/>
      <c r="T730" s="182"/>
      <c r="V730" s="84"/>
      <c r="W730" s="84"/>
      <c r="X730" s="84"/>
      <c r="Y730" s="84"/>
      <c r="Z730" s="84"/>
      <c r="AA730" s="66"/>
      <c r="AB730" s="5"/>
      <c r="AC730" s="5"/>
      <c r="AD730" s="5"/>
      <c r="AE730" s="5"/>
      <c r="AF730" s="5"/>
      <c r="AG730" s="5"/>
      <c r="AH730" s="5"/>
      <c r="AI730" s="5"/>
      <c r="AJ730" s="5"/>
      <c r="AK730" s="5"/>
      <c r="AL730" s="5"/>
      <c r="AM730" s="5"/>
    </row>
    <row r="731" spans="1:39" s="4" customFormat="1" ht="14.5">
      <c r="A731" s="64" t="s">
        <v>759</v>
      </c>
      <c r="B731" s="64" t="s">
        <v>734</v>
      </c>
      <c r="C731" s="64"/>
      <c r="D731" s="64" t="s">
        <v>279</v>
      </c>
      <c r="E731" s="11"/>
      <c r="F731" s="11"/>
      <c r="G731" s="8"/>
      <c r="I731" s="64"/>
      <c r="J731" s="48"/>
      <c r="K731" s="107"/>
      <c r="M731" s="64">
        <v>1</v>
      </c>
      <c r="N731" s="183">
        <v>28.09</v>
      </c>
      <c r="P731" s="112"/>
      <c r="Q731" s="182"/>
      <c r="S731" s="112"/>
      <c r="T731" s="182"/>
      <c r="V731" s="84"/>
      <c r="W731" s="84"/>
      <c r="X731" s="84"/>
      <c r="Y731" s="84"/>
      <c r="Z731" s="84"/>
      <c r="AA731" s="66"/>
      <c r="AB731" s="5"/>
      <c r="AC731" s="5"/>
      <c r="AD731" s="5"/>
      <c r="AE731" s="5"/>
      <c r="AF731" s="5"/>
      <c r="AG731" s="5"/>
      <c r="AH731" s="5"/>
      <c r="AI731" s="5"/>
      <c r="AJ731" s="5"/>
      <c r="AK731" s="5"/>
      <c r="AL731" s="5"/>
      <c r="AM731" s="5"/>
    </row>
    <row r="732" spans="1:39" s="4" customFormat="1" ht="14.5">
      <c r="A732" s="64" t="s">
        <v>759</v>
      </c>
      <c r="B732" s="64" t="s">
        <v>700</v>
      </c>
      <c r="C732" s="64"/>
      <c r="D732" s="64" t="s">
        <v>279</v>
      </c>
      <c r="E732" s="11"/>
      <c r="F732" s="11"/>
      <c r="G732" s="8"/>
      <c r="I732" s="64"/>
      <c r="J732" s="48"/>
      <c r="K732" s="107"/>
      <c r="M732" s="64"/>
      <c r="N732" s="183"/>
      <c r="P732" s="112"/>
      <c r="Q732" s="182"/>
      <c r="S732" s="112">
        <v>2</v>
      </c>
      <c r="T732" s="182">
        <v>6845.68</v>
      </c>
      <c r="V732" s="84"/>
      <c r="W732" s="84"/>
      <c r="X732" s="84"/>
      <c r="Y732" s="84"/>
      <c r="Z732" s="84"/>
      <c r="AA732" s="66"/>
      <c r="AB732" s="5"/>
      <c r="AC732" s="5"/>
      <c r="AD732" s="5"/>
      <c r="AE732" s="5"/>
      <c r="AF732" s="5"/>
      <c r="AG732" s="5"/>
      <c r="AH732" s="5"/>
      <c r="AI732" s="5"/>
      <c r="AJ732" s="5"/>
      <c r="AK732" s="5"/>
      <c r="AL732" s="5"/>
      <c r="AM732" s="5"/>
    </row>
    <row r="733" spans="1:39" s="4" customFormat="1" ht="14.5">
      <c r="A733" s="64" t="s">
        <v>759</v>
      </c>
      <c r="B733" s="64" t="s">
        <v>284</v>
      </c>
      <c r="C733" s="64"/>
      <c r="D733" s="64" t="s">
        <v>191</v>
      </c>
      <c r="E733" s="11"/>
      <c r="F733" s="11"/>
      <c r="G733" s="8"/>
      <c r="I733" s="64"/>
      <c r="J733" s="48"/>
      <c r="K733" s="107"/>
      <c r="M733" s="64"/>
      <c r="N733" s="183"/>
      <c r="P733" s="112"/>
      <c r="Q733" s="182"/>
      <c r="S733" s="112">
        <v>1</v>
      </c>
      <c r="T733" s="182">
        <v>51.52</v>
      </c>
      <c r="V733" s="84"/>
      <c r="W733" s="84"/>
      <c r="X733" s="84"/>
      <c r="Y733" s="84"/>
      <c r="Z733" s="84"/>
      <c r="AA733" s="66"/>
      <c r="AB733" s="5"/>
      <c r="AC733" s="5"/>
      <c r="AD733" s="5"/>
      <c r="AE733" s="5"/>
      <c r="AF733" s="5"/>
      <c r="AG733" s="5"/>
      <c r="AH733" s="5"/>
      <c r="AI733" s="5"/>
      <c r="AJ733" s="5"/>
      <c r="AK733" s="5"/>
      <c r="AL733" s="5"/>
      <c r="AM733" s="5"/>
    </row>
    <row r="734" spans="1:39" s="4" customFormat="1" ht="14.5">
      <c r="A734" s="64" t="s">
        <v>759</v>
      </c>
      <c r="B734" s="64" t="s">
        <v>285</v>
      </c>
      <c r="C734" s="64"/>
      <c r="D734" s="64" t="s">
        <v>286</v>
      </c>
      <c r="E734" s="11"/>
      <c r="F734" s="11"/>
      <c r="G734" s="8"/>
      <c r="I734" s="64"/>
      <c r="J734" s="48"/>
      <c r="K734" s="107"/>
      <c r="M734" s="64">
        <v>3</v>
      </c>
      <c r="N734" s="183">
        <v>464.29</v>
      </c>
      <c r="P734" s="112">
        <v>2</v>
      </c>
      <c r="Q734" s="182">
        <v>80.150000000000006</v>
      </c>
      <c r="S734" s="112">
        <v>1</v>
      </c>
      <c r="T734" s="182">
        <v>250.48</v>
      </c>
      <c r="V734" s="84"/>
      <c r="W734" s="84"/>
      <c r="X734" s="84"/>
      <c r="Y734" s="84"/>
      <c r="Z734" s="84"/>
      <c r="AA734" s="66"/>
      <c r="AB734" s="5"/>
      <c r="AC734" s="5"/>
      <c r="AD734" s="5"/>
      <c r="AE734" s="5"/>
      <c r="AF734" s="5"/>
      <c r="AG734" s="5"/>
      <c r="AH734" s="5"/>
      <c r="AI734" s="5"/>
      <c r="AJ734" s="5"/>
      <c r="AK734" s="5"/>
      <c r="AL734" s="5"/>
      <c r="AM734" s="5"/>
    </row>
    <row r="735" spans="1:39" s="4" customFormat="1" ht="14.5">
      <c r="A735" s="64" t="s">
        <v>759</v>
      </c>
      <c r="B735" s="64" t="s">
        <v>287</v>
      </c>
      <c r="C735" s="64"/>
      <c r="D735" s="64" t="s">
        <v>119</v>
      </c>
      <c r="E735" s="11"/>
      <c r="F735" s="11"/>
      <c r="G735" s="8"/>
      <c r="I735" s="64"/>
      <c r="J735" s="48"/>
      <c r="K735" s="107"/>
      <c r="M735" s="64">
        <v>10</v>
      </c>
      <c r="N735" s="183">
        <v>1784.81</v>
      </c>
      <c r="P735" s="112">
        <v>25</v>
      </c>
      <c r="Q735" s="182">
        <v>5362.49</v>
      </c>
      <c r="S735" s="112">
        <v>4</v>
      </c>
      <c r="T735" s="182">
        <v>1987.51</v>
      </c>
      <c r="V735" s="84"/>
      <c r="W735" s="84"/>
      <c r="X735" s="84"/>
      <c r="Y735" s="84"/>
      <c r="Z735" s="84"/>
      <c r="AA735" s="66"/>
      <c r="AB735" s="5"/>
      <c r="AC735" s="5"/>
      <c r="AD735" s="5"/>
      <c r="AE735" s="5"/>
      <c r="AF735" s="5"/>
      <c r="AG735" s="5"/>
      <c r="AH735" s="5"/>
      <c r="AI735" s="5"/>
      <c r="AJ735" s="5"/>
      <c r="AK735" s="5"/>
      <c r="AL735" s="5"/>
      <c r="AM735" s="5"/>
    </row>
    <row r="736" spans="1:39" s="4" customFormat="1" ht="14.5">
      <c r="A736" s="64" t="s">
        <v>759</v>
      </c>
      <c r="B736" s="64" t="s">
        <v>288</v>
      </c>
      <c r="C736" s="64"/>
      <c r="D736" s="64" t="s">
        <v>289</v>
      </c>
      <c r="E736" s="11"/>
      <c r="F736" s="11"/>
      <c r="G736" s="8"/>
      <c r="I736" s="64"/>
      <c r="J736" s="48"/>
      <c r="K736" s="107"/>
      <c r="M736" s="64"/>
      <c r="N736" s="183"/>
      <c r="P736" s="112">
        <v>1</v>
      </c>
      <c r="Q736" s="182">
        <v>356.82</v>
      </c>
      <c r="S736" s="112"/>
      <c r="T736" s="182"/>
      <c r="V736" s="84"/>
      <c r="W736" s="84"/>
      <c r="X736" s="84"/>
      <c r="Y736" s="84"/>
      <c r="Z736" s="84"/>
      <c r="AA736" s="66"/>
      <c r="AB736" s="5"/>
      <c r="AC736" s="5"/>
      <c r="AD736" s="5"/>
      <c r="AE736" s="5"/>
      <c r="AF736" s="5"/>
      <c r="AG736" s="5"/>
      <c r="AH736" s="5"/>
      <c r="AI736" s="5"/>
      <c r="AJ736" s="5"/>
      <c r="AK736" s="5"/>
      <c r="AL736" s="5"/>
      <c r="AM736" s="5"/>
    </row>
    <row r="737" spans="1:39" s="4" customFormat="1" ht="14.5">
      <c r="A737" s="64" t="s">
        <v>759</v>
      </c>
      <c r="B737" s="64" t="s">
        <v>290</v>
      </c>
      <c r="C737" s="64"/>
      <c r="D737" s="64" t="s">
        <v>291</v>
      </c>
      <c r="E737" s="11"/>
      <c r="F737" s="11"/>
      <c r="G737" s="8"/>
      <c r="I737" s="64"/>
      <c r="J737" s="48"/>
      <c r="K737" s="107"/>
      <c r="M737" s="64">
        <v>9</v>
      </c>
      <c r="N737" s="183">
        <v>4704.6400000000003</v>
      </c>
      <c r="P737" s="112">
        <v>16</v>
      </c>
      <c r="Q737" s="182">
        <v>2935.23</v>
      </c>
      <c r="S737" s="112">
        <v>1</v>
      </c>
      <c r="T737" s="182">
        <v>147.13</v>
      </c>
      <c r="V737" s="84"/>
      <c r="W737" s="84"/>
      <c r="X737" s="84"/>
      <c r="Y737" s="84"/>
      <c r="Z737" s="84"/>
      <c r="AA737" s="66"/>
      <c r="AB737" s="5"/>
      <c r="AC737" s="5"/>
      <c r="AD737" s="5"/>
      <c r="AE737" s="5"/>
      <c r="AF737" s="5"/>
      <c r="AG737" s="5"/>
      <c r="AH737" s="5"/>
      <c r="AI737" s="5"/>
      <c r="AJ737" s="5"/>
      <c r="AK737" s="5"/>
      <c r="AL737" s="5"/>
      <c r="AM737" s="5"/>
    </row>
    <row r="738" spans="1:39" s="4" customFormat="1" ht="14.5">
      <c r="A738" s="64" t="s">
        <v>759</v>
      </c>
      <c r="B738" s="64" t="s">
        <v>294</v>
      </c>
      <c r="C738" s="64"/>
      <c r="D738" s="64" t="s">
        <v>293</v>
      </c>
      <c r="E738" s="11"/>
      <c r="F738" s="11"/>
      <c r="G738" s="8"/>
      <c r="I738" s="64"/>
      <c r="J738" s="48"/>
      <c r="K738" s="107"/>
      <c r="M738" s="64">
        <v>2</v>
      </c>
      <c r="N738" s="183">
        <v>83.61</v>
      </c>
      <c r="P738" s="112">
        <v>7</v>
      </c>
      <c r="Q738" s="182">
        <v>858.14</v>
      </c>
      <c r="S738" s="112"/>
      <c r="T738" s="182"/>
      <c r="V738" s="84"/>
      <c r="W738" s="84"/>
      <c r="X738" s="84"/>
      <c r="Y738" s="84"/>
      <c r="Z738" s="84"/>
      <c r="AA738" s="66"/>
      <c r="AB738" s="5"/>
      <c r="AC738" s="5"/>
      <c r="AD738" s="5"/>
      <c r="AE738" s="5"/>
      <c r="AF738" s="5"/>
      <c r="AG738" s="5"/>
      <c r="AH738" s="5"/>
      <c r="AI738" s="5"/>
      <c r="AJ738" s="5"/>
      <c r="AK738" s="5"/>
      <c r="AL738" s="5"/>
      <c r="AM738" s="5"/>
    </row>
    <row r="739" spans="1:39" s="4" customFormat="1" ht="14.5">
      <c r="A739" s="64" t="s">
        <v>759</v>
      </c>
      <c r="B739" s="64" t="s">
        <v>295</v>
      </c>
      <c r="C739" s="64"/>
      <c r="D739" s="64" t="s">
        <v>264</v>
      </c>
      <c r="E739" s="11"/>
      <c r="F739" s="11"/>
      <c r="G739" s="8"/>
      <c r="I739" s="64"/>
      <c r="J739" s="48"/>
      <c r="K739" s="107"/>
      <c r="M739" s="64">
        <v>2</v>
      </c>
      <c r="N739" s="183">
        <v>528.89</v>
      </c>
      <c r="P739" s="112">
        <v>1</v>
      </c>
      <c r="Q739" s="182">
        <v>40.11</v>
      </c>
      <c r="S739" s="112"/>
      <c r="T739" s="182"/>
      <c r="V739" s="84"/>
      <c r="W739" s="84"/>
      <c r="X739" s="84"/>
      <c r="Y739" s="84"/>
      <c r="Z739" s="84"/>
      <c r="AA739" s="66"/>
      <c r="AB739" s="5"/>
      <c r="AC739" s="5"/>
      <c r="AD739" s="5"/>
      <c r="AE739" s="5"/>
      <c r="AF739" s="5"/>
      <c r="AG739" s="5"/>
      <c r="AH739" s="5"/>
      <c r="AI739" s="5"/>
      <c r="AJ739" s="5"/>
      <c r="AK739" s="5"/>
      <c r="AL739" s="5"/>
      <c r="AM739" s="5"/>
    </row>
    <row r="740" spans="1:39" s="4" customFormat="1" ht="14.5">
      <c r="A740" s="64" t="s">
        <v>759</v>
      </c>
      <c r="B740" s="64" t="s">
        <v>296</v>
      </c>
      <c r="C740" s="64"/>
      <c r="D740" s="64" t="s">
        <v>122</v>
      </c>
      <c r="E740" s="11"/>
      <c r="F740" s="11"/>
      <c r="G740" s="8"/>
      <c r="I740" s="64"/>
      <c r="J740" s="48"/>
      <c r="K740" s="107"/>
      <c r="M740" s="64"/>
      <c r="N740" s="183"/>
      <c r="P740" s="112">
        <v>1</v>
      </c>
      <c r="Q740" s="182">
        <v>32</v>
      </c>
      <c r="S740" s="112">
        <v>1</v>
      </c>
      <c r="T740" s="182">
        <v>76.56</v>
      </c>
      <c r="V740" s="84"/>
      <c r="W740" s="84"/>
      <c r="X740" s="84"/>
      <c r="Y740" s="84"/>
      <c r="Z740" s="84"/>
      <c r="AA740" s="66"/>
      <c r="AB740" s="5"/>
      <c r="AC740" s="5"/>
      <c r="AD740" s="5"/>
      <c r="AE740" s="5"/>
      <c r="AF740" s="5"/>
      <c r="AG740" s="5"/>
      <c r="AH740" s="5"/>
      <c r="AI740" s="5"/>
      <c r="AJ740" s="5"/>
      <c r="AK740" s="5"/>
      <c r="AL740" s="5"/>
      <c r="AM740" s="5"/>
    </row>
    <row r="741" spans="1:39" s="4" customFormat="1" ht="14.5">
      <c r="A741" s="64" t="s">
        <v>759</v>
      </c>
      <c r="B741" s="64" t="s">
        <v>301</v>
      </c>
      <c r="C741" s="64"/>
      <c r="D741" s="64" t="s">
        <v>124</v>
      </c>
      <c r="E741" s="11"/>
      <c r="F741" s="11"/>
      <c r="G741" s="8"/>
      <c r="I741" s="64"/>
      <c r="J741" s="48"/>
      <c r="K741" s="107"/>
      <c r="M741" s="64">
        <v>21</v>
      </c>
      <c r="N741" s="183">
        <v>5173.7700000000004</v>
      </c>
      <c r="P741" s="112">
        <v>48</v>
      </c>
      <c r="Q741" s="182">
        <v>6917.34</v>
      </c>
      <c r="S741" s="112">
        <v>3</v>
      </c>
      <c r="T741" s="182">
        <v>543.12</v>
      </c>
      <c r="V741" s="84"/>
      <c r="W741" s="84"/>
      <c r="X741" s="84"/>
      <c r="Y741" s="84"/>
      <c r="Z741" s="84"/>
      <c r="AA741" s="66"/>
      <c r="AB741" s="5"/>
      <c r="AC741" s="5"/>
      <c r="AD741" s="5"/>
      <c r="AE741" s="5"/>
      <c r="AF741" s="5"/>
      <c r="AG741" s="5"/>
      <c r="AH741" s="5"/>
      <c r="AI741" s="5"/>
      <c r="AJ741" s="5"/>
      <c r="AK741" s="5"/>
      <c r="AL741" s="5"/>
      <c r="AM741" s="5"/>
    </row>
    <row r="742" spans="1:39" s="4" customFormat="1" ht="14.5">
      <c r="A742" s="64" t="s">
        <v>759</v>
      </c>
      <c r="B742" s="64" t="s">
        <v>302</v>
      </c>
      <c r="C742" s="64"/>
      <c r="D742" s="64" t="s">
        <v>144</v>
      </c>
      <c r="E742" s="11"/>
      <c r="F742" s="11"/>
      <c r="G742" s="8"/>
      <c r="I742" s="64"/>
      <c r="J742" s="48"/>
      <c r="K742" s="107"/>
      <c r="M742" s="64"/>
      <c r="N742" s="183"/>
      <c r="P742" s="112">
        <v>2</v>
      </c>
      <c r="Q742" s="182">
        <v>1169.57</v>
      </c>
      <c r="S742" s="112">
        <v>3</v>
      </c>
      <c r="T742" s="182">
        <v>195.78</v>
      </c>
      <c r="V742" s="84"/>
      <c r="W742" s="84"/>
      <c r="X742" s="84"/>
      <c r="Y742" s="84"/>
      <c r="Z742" s="84"/>
      <c r="AA742" s="66"/>
      <c r="AB742" s="5"/>
      <c r="AC742" s="5"/>
      <c r="AD742" s="5"/>
      <c r="AE742" s="5"/>
      <c r="AF742" s="5"/>
      <c r="AG742" s="5"/>
      <c r="AH742" s="5"/>
      <c r="AI742" s="5"/>
      <c r="AJ742" s="5"/>
      <c r="AK742" s="5"/>
      <c r="AL742" s="5"/>
      <c r="AM742" s="5"/>
    </row>
    <row r="743" spans="1:39" s="4" customFormat="1" ht="14.5">
      <c r="A743" s="64" t="s">
        <v>759</v>
      </c>
      <c r="B743" s="64" t="s">
        <v>579</v>
      </c>
      <c r="C743" s="64"/>
      <c r="D743" s="64" t="s">
        <v>102</v>
      </c>
      <c r="E743" s="11"/>
      <c r="F743" s="11"/>
      <c r="G743" s="8"/>
      <c r="I743" s="64"/>
      <c r="J743" s="48"/>
      <c r="K743" s="107"/>
      <c r="M743" s="64">
        <v>1</v>
      </c>
      <c r="N743" s="183">
        <v>27.43</v>
      </c>
      <c r="P743" s="112"/>
      <c r="Q743" s="182"/>
      <c r="S743" s="112"/>
      <c r="T743" s="182"/>
      <c r="V743" s="84"/>
      <c r="W743" s="84"/>
      <c r="X743" s="84"/>
      <c r="Y743" s="84"/>
      <c r="Z743" s="84"/>
      <c r="AA743" s="66"/>
      <c r="AB743" s="5"/>
      <c r="AC743" s="5"/>
      <c r="AD743" s="5"/>
      <c r="AE743" s="5"/>
      <c r="AF743" s="5"/>
      <c r="AG743" s="5"/>
      <c r="AH743" s="5"/>
      <c r="AI743" s="5"/>
      <c r="AJ743" s="5"/>
      <c r="AK743" s="5"/>
      <c r="AL743" s="5"/>
      <c r="AM743" s="5"/>
    </row>
    <row r="744" spans="1:39" s="4" customFormat="1" ht="14.5">
      <c r="A744" s="64" t="s">
        <v>759</v>
      </c>
      <c r="B744" s="64" t="s">
        <v>303</v>
      </c>
      <c r="C744" s="64"/>
      <c r="D744" s="64" t="s">
        <v>89</v>
      </c>
      <c r="E744" s="11"/>
      <c r="F744" s="11"/>
      <c r="G744" s="8"/>
      <c r="I744" s="64"/>
      <c r="J744" s="48"/>
      <c r="K744" s="107"/>
      <c r="M744" s="64">
        <v>12</v>
      </c>
      <c r="N744" s="183">
        <v>1555.52</v>
      </c>
      <c r="P744" s="112">
        <v>23</v>
      </c>
      <c r="Q744" s="182">
        <v>2615.91</v>
      </c>
      <c r="S744" s="112">
        <v>3</v>
      </c>
      <c r="T744" s="182">
        <v>245.82</v>
      </c>
      <c r="V744" s="84"/>
      <c r="W744" s="84"/>
      <c r="X744" s="84"/>
      <c r="Y744" s="84"/>
      <c r="Z744" s="84"/>
      <c r="AA744" s="66"/>
      <c r="AB744" s="5"/>
      <c r="AC744" s="5"/>
      <c r="AD744" s="5"/>
      <c r="AE744" s="5"/>
      <c r="AF744" s="5"/>
      <c r="AG744" s="5"/>
      <c r="AH744" s="5"/>
      <c r="AI744" s="5"/>
      <c r="AJ744" s="5"/>
      <c r="AK744" s="5"/>
      <c r="AL744" s="5"/>
      <c r="AM744" s="5"/>
    </row>
    <row r="745" spans="1:39" s="4" customFormat="1" ht="14.5">
      <c r="A745" s="64" t="s">
        <v>759</v>
      </c>
      <c r="B745" s="64" t="s">
        <v>306</v>
      </c>
      <c r="C745" s="64"/>
      <c r="D745" s="64" t="s">
        <v>307</v>
      </c>
      <c r="E745" s="11"/>
      <c r="F745" s="11"/>
      <c r="G745" s="8"/>
      <c r="I745" s="64"/>
      <c r="J745" s="48"/>
      <c r="K745" s="107"/>
      <c r="M745" s="64"/>
      <c r="N745" s="183"/>
      <c r="P745" s="112">
        <v>2</v>
      </c>
      <c r="Q745" s="182">
        <v>417.44</v>
      </c>
      <c r="S745" s="112"/>
      <c r="T745" s="182"/>
      <c r="V745" s="84"/>
      <c r="W745" s="84"/>
      <c r="X745" s="84"/>
      <c r="Y745" s="84"/>
      <c r="Z745" s="84"/>
      <c r="AA745" s="66"/>
      <c r="AB745" s="5"/>
      <c r="AC745" s="5"/>
      <c r="AD745" s="5"/>
      <c r="AE745" s="5"/>
      <c r="AF745" s="5"/>
      <c r="AG745" s="5"/>
      <c r="AH745" s="5"/>
      <c r="AI745" s="5"/>
      <c r="AJ745" s="5"/>
      <c r="AK745" s="5"/>
      <c r="AL745" s="5"/>
      <c r="AM745" s="5"/>
    </row>
    <row r="746" spans="1:39" s="4" customFormat="1" ht="14.5">
      <c r="A746" s="64" t="s">
        <v>759</v>
      </c>
      <c r="B746" s="64" t="s">
        <v>308</v>
      </c>
      <c r="C746" s="64"/>
      <c r="D746" s="64" t="s">
        <v>150</v>
      </c>
      <c r="E746" s="11"/>
      <c r="F746" s="11"/>
      <c r="G746" s="8"/>
      <c r="I746" s="64"/>
      <c r="J746" s="48"/>
      <c r="K746" s="107"/>
      <c r="M746" s="64">
        <v>86</v>
      </c>
      <c r="N746" s="183">
        <v>20931.189999999999</v>
      </c>
      <c r="P746" s="112">
        <v>90</v>
      </c>
      <c r="Q746" s="182">
        <v>21391.86</v>
      </c>
      <c r="S746" s="112">
        <v>14</v>
      </c>
      <c r="T746" s="182">
        <v>4003.19</v>
      </c>
      <c r="V746" s="84"/>
      <c r="W746" s="84"/>
      <c r="X746" s="84"/>
      <c r="Y746" s="84"/>
      <c r="Z746" s="84"/>
      <c r="AA746" s="66"/>
      <c r="AB746" s="5"/>
      <c r="AC746" s="5"/>
      <c r="AD746" s="5"/>
      <c r="AE746" s="5"/>
      <c r="AF746" s="5"/>
      <c r="AG746" s="5"/>
      <c r="AH746" s="5"/>
      <c r="AI746" s="5"/>
      <c r="AJ746" s="5"/>
      <c r="AK746" s="5"/>
      <c r="AL746" s="5"/>
      <c r="AM746" s="5"/>
    </row>
    <row r="747" spans="1:39" s="4" customFormat="1" ht="14.5">
      <c r="A747" s="64" t="s">
        <v>759</v>
      </c>
      <c r="B747" s="64" t="s">
        <v>703</v>
      </c>
      <c r="C747" s="64"/>
      <c r="D747" s="64" t="s">
        <v>150</v>
      </c>
      <c r="E747" s="11"/>
      <c r="F747" s="11"/>
      <c r="G747" s="8"/>
      <c r="I747" s="64"/>
      <c r="J747" s="48"/>
      <c r="K747" s="107"/>
      <c r="M747" s="64"/>
      <c r="N747" s="183"/>
      <c r="P747" s="112">
        <v>1</v>
      </c>
      <c r="Q747" s="182">
        <v>15.4</v>
      </c>
      <c r="S747" s="112"/>
      <c r="T747" s="182"/>
      <c r="V747" s="84"/>
      <c r="W747" s="84"/>
      <c r="X747" s="84"/>
      <c r="Y747" s="84"/>
      <c r="Z747" s="84"/>
      <c r="AA747" s="66"/>
      <c r="AB747" s="5"/>
      <c r="AC747" s="5"/>
      <c r="AD747" s="5"/>
      <c r="AE747" s="5"/>
      <c r="AF747" s="5"/>
      <c r="AG747" s="5"/>
      <c r="AH747" s="5"/>
      <c r="AI747" s="5"/>
      <c r="AJ747" s="5"/>
      <c r="AK747" s="5"/>
      <c r="AL747" s="5"/>
      <c r="AM747" s="5"/>
    </row>
    <row r="748" spans="1:39" s="4" customFormat="1" ht="14.5">
      <c r="A748" s="64" t="s">
        <v>759</v>
      </c>
      <c r="B748" s="64" t="s">
        <v>309</v>
      </c>
      <c r="C748" s="64"/>
      <c r="D748" s="64" t="s">
        <v>310</v>
      </c>
      <c r="E748" s="11"/>
      <c r="F748" s="11"/>
      <c r="G748" s="8"/>
      <c r="I748" s="64"/>
      <c r="J748" s="48"/>
      <c r="K748" s="107"/>
      <c r="M748" s="64"/>
      <c r="N748" s="183"/>
      <c r="P748" s="112">
        <v>1</v>
      </c>
      <c r="Q748" s="182">
        <v>90.06</v>
      </c>
      <c r="S748" s="112">
        <v>2</v>
      </c>
      <c r="T748" s="182">
        <v>331.3</v>
      </c>
      <c r="V748" s="84"/>
      <c r="W748" s="84"/>
      <c r="X748" s="84"/>
      <c r="Y748" s="84"/>
      <c r="Z748" s="84"/>
      <c r="AA748" s="66"/>
      <c r="AB748" s="5"/>
      <c r="AC748" s="5"/>
      <c r="AD748" s="5"/>
      <c r="AE748" s="5"/>
      <c r="AF748" s="5"/>
      <c r="AG748" s="5"/>
      <c r="AH748" s="5"/>
      <c r="AI748" s="5"/>
      <c r="AJ748" s="5"/>
      <c r="AK748" s="5"/>
      <c r="AL748" s="5"/>
      <c r="AM748" s="5"/>
    </row>
    <row r="749" spans="1:39" s="4" customFormat="1" ht="14.5">
      <c r="A749" s="64" t="s">
        <v>759</v>
      </c>
      <c r="B749" s="64" t="s">
        <v>762</v>
      </c>
      <c r="C749" s="64"/>
      <c r="D749" s="64" t="s">
        <v>312</v>
      </c>
      <c r="E749" s="11"/>
      <c r="F749" s="11"/>
      <c r="G749" s="8"/>
      <c r="I749" s="64"/>
      <c r="J749" s="48"/>
      <c r="K749" s="107"/>
      <c r="M749" s="64"/>
      <c r="N749" s="183"/>
      <c r="P749" s="112"/>
      <c r="Q749" s="182"/>
      <c r="S749" s="112">
        <v>1</v>
      </c>
      <c r="T749" s="182">
        <v>296.58</v>
      </c>
      <c r="V749" s="84"/>
      <c r="W749" s="84"/>
      <c r="X749" s="84"/>
      <c r="Y749" s="84"/>
      <c r="Z749" s="84"/>
      <c r="AA749" s="66"/>
      <c r="AB749" s="5"/>
      <c r="AC749" s="5"/>
      <c r="AD749" s="5"/>
      <c r="AE749" s="5"/>
      <c r="AF749" s="5"/>
      <c r="AG749" s="5"/>
      <c r="AH749" s="5"/>
      <c r="AI749" s="5"/>
      <c r="AJ749" s="5"/>
      <c r="AK749" s="5"/>
      <c r="AL749" s="5"/>
      <c r="AM749" s="5"/>
    </row>
    <row r="750" spans="1:39" s="4" customFormat="1" ht="14.5">
      <c r="A750" s="64" t="s">
        <v>759</v>
      </c>
      <c r="B750" s="64" t="s">
        <v>311</v>
      </c>
      <c r="C750" s="64"/>
      <c r="D750" s="64" t="s">
        <v>312</v>
      </c>
      <c r="E750" s="11"/>
      <c r="F750" s="11"/>
      <c r="G750" s="8"/>
      <c r="I750" s="64"/>
      <c r="J750" s="48"/>
      <c r="K750" s="107"/>
      <c r="M750" s="64">
        <v>3</v>
      </c>
      <c r="N750" s="183">
        <v>433.08</v>
      </c>
      <c r="P750" s="112">
        <v>3</v>
      </c>
      <c r="Q750" s="182">
        <v>220.92</v>
      </c>
      <c r="S750" s="112"/>
      <c r="T750" s="182"/>
      <c r="V750" s="84"/>
      <c r="W750" s="84"/>
      <c r="X750" s="84"/>
      <c r="Y750" s="84"/>
      <c r="Z750" s="84"/>
      <c r="AA750" s="66"/>
      <c r="AB750" s="5"/>
      <c r="AC750" s="5"/>
      <c r="AD750" s="5"/>
      <c r="AE750" s="5"/>
      <c r="AF750" s="5"/>
      <c r="AG750" s="5"/>
      <c r="AH750" s="5"/>
      <c r="AI750" s="5"/>
      <c r="AJ750" s="5"/>
      <c r="AK750" s="5"/>
      <c r="AL750" s="5"/>
      <c r="AM750" s="5"/>
    </row>
    <row r="751" spans="1:39" s="4" customFormat="1" ht="14.5">
      <c r="A751" s="64" t="s">
        <v>759</v>
      </c>
      <c r="B751" s="64" t="s">
        <v>313</v>
      </c>
      <c r="C751" s="64"/>
      <c r="D751" s="64" t="s">
        <v>314</v>
      </c>
      <c r="E751" s="11"/>
      <c r="F751" s="11"/>
      <c r="G751" s="8"/>
      <c r="I751" s="64"/>
      <c r="J751" s="48"/>
      <c r="K751" s="107"/>
      <c r="M751" s="64">
        <v>1</v>
      </c>
      <c r="N751" s="183">
        <v>572.95000000000005</v>
      </c>
      <c r="P751" s="112">
        <v>2</v>
      </c>
      <c r="Q751" s="182">
        <v>376.8</v>
      </c>
      <c r="S751" s="112"/>
      <c r="T751" s="182"/>
      <c r="V751" s="84"/>
      <c r="W751" s="84"/>
      <c r="X751" s="84"/>
      <c r="Y751" s="84"/>
      <c r="Z751" s="84"/>
      <c r="AA751" s="66"/>
      <c r="AB751" s="5"/>
      <c r="AC751" s="5"/>
      <c r="AD751" s="5"/>
      <c r="AE751" s="5"/>
      <c r="AF751" s="5"/>
      <c r="AG751" s="5"/>
      <c r="AH751" s="5"/>
      <c r="AI751" s="5"/>
      <c r="AJ751" s="5"/>
      <c r="AK751" s="5"/>
      <c r="AL751" s="5"/>
      <c r="AM751" s="5"/>
    </row>
    <row r="752" spans="1:39" s="4" customFormat="1" ht="14.5">
      <c r="A752" s="64" t="s">
        <v>759</v>
      </c>
      <c r="B752" s="64" t="s">
        <v>315</v>
      </c>
      <c r="C752" s="64"/>
      <c r="D752" s="64" t="s">
        <v>108</v>
      </c>
      <c r="E752" s="11"/>
      <c r="F752" s="11"/>
      <c r="G752" s="8"/>
      <c r="I752" s="64"/>
      <c r="J752" s="48"/>
      <c r="K752" s="107"/>
      <c r="M752" s="64">
        <v>1</v>
      </c>
      <c r="N752" s="183">
        <v>90.05</v>
      </c>
      <c r="P752" s="112">
        <v>3</v>
      </c>
      <c r="Q752" s="182">
        <v>176.38</v>
      </c>
      <c r="S752" s="112">
        <v>1</v>
      </c>
      <c r="T752" s="182">
        <v>31.78</v>
      </c>
      <c r="V752" s="84"/>
      <c r="W752" s="84"/>
      <c r="X752" s="84"/>
      <c r="Y752" s="84"/>
      <c r="Z752" s="84"/>
      <c r="AA752" s="66"/>
      <c r="AB752" s="5"/>
      <c r="AC752" s="5"/>
      <c r="AD752" s="5"/>
      <c r="AE752" s="5"/>
      <c r="AF752" s="5"/>
      <c r="AG752" s="5"/>
      <c r="AH752" s="5"/>
      <c r="AI752" s="5"/>
      <c r="AJ752" s="5"/>
      <c r="AK752" s="5"/>
      <c r="AL752" s="5"/>
      <c r="AM752" s="5"/>
    </row>
    <row r="753" spans="1:39" s="4" customFormat="1" ht="14.5">
      <c r="A753" s="64" t="s">
        <v>759</v>
      </c>
      <c r="B753" s="64" t="s">
        <v>316</v>
      </c>
      <c r="C753" s="64"/>
      <c r="D753" s="64" t="s">
        <v>317</v>
      </c>
      <c r="E753" s="11"/>
      <c r="F753" s="11"/>
      <c r="G753" s="8"/>
      <c r="I753" s="64"/>
      <c r="J753" s="48"/>
      <c r="K753" s="107"/>
      <c r="M753" s="64">
        <v>3</v>
      </c>
      <c r="N753" s="183">
        <v>194.71</v>
      </c>
      <c r="P753" s="112">
        <v>6</v>
      </c>
      <c r="Q753" s="182">
        <v>1106.8699999999999</v>
      </c>
      <c r="S753" s="112"/>
      <c r="T753" s="182"/>
      <c r="V753" s="84"/>
      <c r="W753" s="84"/>
      <c r="X753" s="84"/>
      <c r="Y753" s="84"/>
      <c r="Z753" s="84"/>
      <c r="AA753" s="66"/>
      <c r="AB753" s="5"/>
      <c r="AC753" s="5"/>
      <c r="AD753" s="5"/>
      <c r="AE753" s="5"/>
      <c r="AF753" s="5"/>
      <c r="AG753" s="5"/>
      <c r="AH753" s="5"/>
      <c r="AI753" s="5"/>
      <c r="AJ753" s="5"/>
      <c r="AK753" s="5"/>
      <c r="AL753" s="5"/>
      <c r="AM753" s="5"/>
    </row>
    <row r="754" spans="1:39" s="4" customFormat="1" ht="14.5">
      <c r="A754" s="64" t="s">
        <v>759</v>
      </c>
      <c r="B754" s="64" t="s">
        <v>319</v>
      </c>
      <c r="C754" s="64"/>
      <c r="D754" s="64" t="s">
        <v>320</v>
      </c>
      <c r="E754" s="11"/>
      <c r="F754" s="11"/>
      <c r="G754" s="8"/>
      <c r="I754" s="64"/>
      <c r="J754" s="48"/>
      <c r="K754" s="107"/>
      <c r="M754" s="64">
        <v>5</v>
      </c>
      <c r="N754" s="183">
        <v>1889.66</v>
      </c>
      <c r="P754" s="112">
        <v>6</v>
      </c>
      <c r="Q754" s="182">
        <v>1153.9100000000001</v>
      </c>
      <c r="S754" s="112">
        <v>1</v>
      </c>
      <c r="T754" s="182">
        <v>93.12</v>
      </c>
      <c r="V754" s="84"/>
      <c r="W754" s="84"/>
      <c r="X754" s="84"/>
      <c r="Y754" s="84"/>
      <c r="Z754" s="84"/>
      <c r="AA754" s="66"/>
      <c r="AB754" s="5"/>
      <c r="AC754" s="5"/>
      <c r="AD754" s="5"/>
      <c r="AE754" s="5"/>
      <c r="AF754" s="5"/>
      <c r="AG754" s="5"/>
      <c r="AH754" s="5"/>
      <c r="AI754" s="5"/>
      <c r="AJ754" s="5"/>
      <c r="AK754" s="5"/>
      <c r="AL754" s="5"/>
      <c r="AM754" s="5"/>
    </row>
    <row r="755" spans="1:39" s="4" customFormat="1" ht="14.5">
      <c r="A755" s="64" t="s">
        <v>759</v>
      </c>
      <c r="B755" s="64" t="s">
        <v>321</v>
      </c>
      <c r="C755" s="64"/>
      <c r="D755" s="64" t="s">
        <v>279</v>
      </c>
      <c r="E755" s="11"/>
      <c r="F755" s="11"/>
      <c r="G755" s="8"/>
      <c r="I755" s="64"/>
      <c r="J755" s="48"/>
      <c r="K755" s="107"/>
      <c r="M755" s="64">
        <v>3</v>
      </c>
      <c r="N755" s="183">
        <v>1055.1400000000001</v>
      </c>
      <c r="P755" s="112"/>
      <c r="Q755" s="182"/>
      <c r="S755" s="112"/>
      <c r="T755" s="182"/>
      <c r="V755" s="84"/>
      <c r="W755" s="84"/>
      <c r="X755" s="84"/>
      <c r="Y755" s="84"/>
      <c r="Z755" s="84"/>
      <c r="AA755" s="66"/>
      <c r="AB755" s="5"/>
      <c r="AC755" s="5"/>
      <c r="AD755" s="5"/>
      <c r="AE755" s="5"/>
      <c r="AF755" s="5"/>
      <c r="AG755" s="5"/>
      <c r="AH755" s="5"/>
      <c r="AI755" s="5"/>
      <c r="AJ755" s="5"/>
      <c r="AK755" s="5"/>
      <c r="AL755" s="5"/>
      <c r="AM755" s="5"/>
    </row>
    <row r="756" spans="1:39" s="4" customFormat="1" ht="14.5">
      <c r="A756" s="64" t="s">
        <v>759</v>
      </c>
      <c r="B756" s="64" t="s">
        <v>322</v>
      </c>
      <c r="C756" s="64"/>
      <c r="D756" s="64" t="s">
        <v>98</v>
      </c>
      <c r="E756" s="11"/>
      <c r="F756" s="11"/>
      <c r="G756" s="8"/>
      <c r="I756" s="64"/>
      <c r="J756" s="48"/>
      <c r="K756" s="107"/>
      <c r="M756" s="64">
        <v>1</v>
      </c>
      <c r="N756" s="183">
        <v>34.14</v>
      </c>
      <c r="P756" s="112"/>
      <c r="Q756" s="182"/>
      <c r="S756" s="112"/>
      <c r="T756" s="182"/>
      <c r="V756" s="84"/>
      <c r="W756" s="84"/>
      <c r="X756" s="84"/>
      <c r="Y756" s="84"/>
      <c r="Z756" s="84"/>
      <c r="AA756" s="66"/>
      <c r="AB756" s="5"/>
      <c r="AC756" s="5"/>
      <c r="AD756" s="5"/>
      <c r="AE756" s="5"/>
      <c r="AF756" s="5"/>
      <c r="AG756" s="5"/>
      <c r="AH756" s="5"/>
      <c r="AI756" s="5"/>
      <c r="AJ756" s="5"/>
      <c r="AK756" s="5"/>
      <c r="AL756" s="5"/>
      <c r="AM756" s="5"/>
    </row>
    <row r="757" spans="1:39" s="4" customFormat="1" ht="14.5">
      <c r="A757" s="64" t="s">
        <v>759</v>
      </c>
      <c r="B757" s="64" t="s">
        <v>323</v>
      </c>
      <c r="C757" s="64"/>
      <c r="D757" s="64" t="s">
        <v>272</v>
      </c>
      <c r="E757" s="11"/>
      <c r="F757" s="11"/>
      <c r="G757" s="8"/>
      <c r="I757" s="64"/>
      <c r="J757" s="48"/>
      <c r="K757" s="107"/>
      <c r="M757" s="64"/>
      <c r="N757" s="183"/>
      <c r="P757" s="112">
        <v>1</v>
      </c>
      <c r="Q757" s="182">
        <v>1385.36</v>
      </c>
      <c r="S757" s="112"/>
      <c r="T757" s="182"/>
      <c r="V757" s="84"/>
      <c r="W757" s="84"/>
      <c r="X757" s="84"/>
      <c r="Y757" s="84"/>
      <c r="Z757" s="84"/>
      <c r="AA757" s="66"/>
      <c r="AB757" s="5"/>
      <c r="AC757" s="5"/>
      <c r="AD757" s="5"/>
      <c r="AE757" s="5"/>
      <c r="AF757" s="5"/>
      <c r="AG757" s="5"/>
      <c r="AH757" s="5"/>
      <c r="AI757" s="5"/>
      <c r="AJ757" s="5"/>
      <c r="AK757" s="5"/>
      <c r="AL757" s="5"/>
      <c r="AM757" s="5"/>
    </row>
    <row r="758" spans="1:39" s="4" customFormat="1" ht="14.5">
      <c r="A758" s="64" t="s">
        <v>759</v>
      </c>
      <c r="B758" s="64" t="s">
        <v>324</v>
      </c>
      <c r="C758" s="64"/>
      <c r="D758" s="64" t="s">
        <v>227</v>
      </c>
      <c r="E758" s="11"/>
      <c r="F758" s="11"/>
      <c r="G758" s="8"/>
      <c r="I758" s="64"/>
      <c r="J758" s="48"/>
      <c r="K758" s="107"/>
      <c r="M758" s="64">
        <v>2</v>
      </c>
      <c r="N758" s="183">
        <v>448.69</v>
      </c>
      <c r="P758" s="112">
        <v>16</v>
      </c>
      <c r="Q758" s="182">
        <v>1811.64</v>
      </c>
      <c r="S758" s="112">
        <v>1</v>
      </c>
      <c r="T758" s="182">
        <v>142.04</v>
      </c>
      <c r="V758" s="84"/>
      <c r="W758" s="84"/>
      <c r="X758" s="84"/>
      <c r="Y758" s="84"/>
      <c r="Z758" s="84"/>
      <c r="AA758" s="66"/>
      <c r="AB758" s="5"/>
      <c r="AC758" s="5"/>
      <c r="AD758" s="5"/>
      <c r="AE758" s="5"/>
      <c r="AF758" s="5"/>
      <c r="AG758" s="5"/>
      <c r="AH758" s="5"/>
      <c r="AI758" s="5"/>
      <c r="AJ758" s="5"/>
      <c r="AK758" s="5"/>
      <c r="AL758" s="5"/>
      <c r="AM758" s="5"/>
    </row>
    <row r="759" spans="1:39" s="4" customFormat="1" ht="14.5">
      <c r="A759" s="64" t="s">
        <v>759</v>
      </c>
      <c r="B759" s="64" t="s">
        <v>325</v>
      </c>
      <c r="C759" s="64"/>
      <c r="D759" s="64" t="s">
        <v>326</v>
      </c>
      <c r="E759" s="11"/>
      <c r="F759" s="11"/>
      <c r="G759" s="8"/>
      <c r="I759" s="64"/>
      <c r="J759" s="48"/>
      <c r="K759" s="107"/>
      <c r="M759" s="64"/>
      <c r="N759" s="183"/>
      <c r="P759" s="112">
        <v>1</v>
      </c>
      <c r="Q759" s="182">
        <v>18.61</v>
      </c>
      <c r="S759" s="112">
        <v>1</v>
      </c>
      <c r="T759" s="182">
        <v>199.53</v>
      </c>
      <c r="V759" s="84"/>
      <c r="W759" s="84"/>
      <c r="X759" s="84"/>
      <c r="Y759" s="84"/>
      <c r="Z759" s="84"/>
      <c r="AA759" s="66"/>
      <c r="AB759" s="5"/>
      <c r="AC759" s="5"/>
      <c r="AD759" s="5"/>
      <c r="AE759" s="5"/>
      <c r="AF759" s="5"/>
      <c r="AG759" s="5"/>
      <c r="AH759" s="5"/>
      <c r="AI759" s="5"/>
      <c r="AJ759" s="5"/>
      <c r="AK759" s="5"/>
      <c r="AL759" s="5"/>
      <c r="AM759" s="5"/>
    </row>
    <row r="760" spans="1:39" s="4" customFormat="1" ht="14.5">
      <c r="A760" s="64" t="s">
        <v>759</v>
      </c>
      <c r="B760" s="64" t="s">
        <v>327</v>
      </c>
      <c r="C760" s="64"/>
      <c r="D760" s="64" t="s">
        <v>328</v>
      </c>
      <c r="E760" s="11"/>
      <c r="F760" s="11"/>
      <c r="G760" s="8"/>
      <c r="I760" s="64"/>
      <c r="J760" s="48"/>
      <c r="K760" s="107"/>
      <c r="M760" s="64"/>
      <c r="N760" s="183"/>
      <c r="P760" s="112">
        <v>9</v>
      </c>
      <c r="Q760" s="182">
        <v>1129.3900000000001</v>
      </c>
      <c r="S760" s="112">
        <v>1</v>
      </c>
      <c r="T760" s="182">
        <v>49.04</v>
      </c>
      <c r="V760" s="84"/>
      <c r="W760" s="84"/>
      <c r="X760" s="84"/>
      <c r="Y760" s="84"/>
      <c r="Z760" s="84"/>
      <c r="AA760" s="66"/>
      <c r="AB760" s="5"/>
      <c r="AC760" s="5"/>
      <c r="AD760" s="5"/>
      <c r="AE760" s="5"/>
      <c r="AF760" s="5"/>
      <c r="AG760" s="5"/>
      <c r="AH760" s="5"/>
      <c r="AI760" s="5"/>
      <c r="AJ760" s="5"/>
      <c r="AK760" s="5"/>
      <c r="AL760" s="5"/>
      <c r="AM760" s="5"/>
    </row>
    <row r="761" spans="1:39" s="4" customFormat="1" ht="14.5">
      <c r="A761" s="64" t="s">
        <v>759</v>
      </c>
      <c r="B761" s="64" t="s">
        <v>329</v>
      </c>
      <c r="C761" s="64"/>
      <c r="D761" s="64" t="s">
        <v>330</v>
      </c>
      <c r="E761" s="11"/>
      <c r="F761" s="11"/>
      <c r="G761" s="8"/>
      <c r="I761" s="64"/>
      <c r="J761" s="48"/>
      <c r="K761" s="107"/>
      <c r="M761" s="64">
        <v>1</v>
      </c>
      <c r="N761" s="183">
        <v>491.01</v>
      </c>
      <c r="P761" s="112">
        <v>1</v>
      </c>
      <c r="Q761" s="182">
        <v>223.37</v>
      </c>
      <c r="S761" s="112"/>
      <c r="T761" s="182"/>
      <c r="V761" s="84"/>
      <c r="W761" s="84"/>
      <c r="X761" s="84"/>
      <c r="Y761" s="84"/>
      <c r="Z761" s="84"/>
      <c r="AA761" s="66"/>
      <c r="AB761" s="5"/>
      <c r="AC761" s="5"/>
      <c r="AD761" s="5"/>
      <c r="AE761" s="5"/>
      <c r="AF761" s="5"/>
      <c r="AG761" s="5"/>
      <c r="AH761" s="5"/>
      <c r="AI761" s="5"/>
      <c r="AJ761" s="5"/>
      <c r="AK761" s="5"/>
      <c r="AL761" s="5"/>
      <c r="AM761" s="5"/>
    </row>
    <row r="762" spans="1:39" s="4" customFormat="1" ht="14.5">
      <c r="A762" s="64" t="s">
        <v>759</v>
      </c>
      <c r="B762" s="64" t="s">
        <v>479</v>
      </c>
      <c r="C762" s="64"/>
      <c r="D762" s="64" t="s">
        <v>146</v>
      </c>
      <c r="E762" s="11"/>
      <c r="F762" s="11"/>
      <c r="G762" s="8"/>
      <c r="I762" s="64"/>
      <c r="J762" s="48"/>
      <c r="K762" s="107"/>
      <c r="M762" s="64">
        <v>3</v>
      </c>
      <c r="N762" s="183">
        <v>557.20000000000005</v>
      </c>
      <c r="P762" s="112"/>
      <c r="Q762" s="182"/>
      <c r="S762" s="112"/>
      <c r="T762" s="182"/>
      <c r="V762" s="84"/>
      <c r="W762" s="84"/>
      <c r="X762" s="84"/>
      <c r="Y762" s="84"/>
      <c r="Z762" s="84"/>
      <c r="AA762" s="66"/>
      <c r="AB762" s="5"/>
      <c r="AC762" s="5"/>
      <c r="AD762" s="5"/>
      <c r="AE762" s="5"/>
      <c r="AF762" s="5"/>
      <c r="AG762" s="5"/>
      <c r="AH762" s="5"/>
      <c r="AI762" s="5"/>
      <c r="AJ762" s="5"/>
      <c r="AK762" s="5"/>
      <c r="AL762" s="5"/>
      <c r="AM762" s="5"/>
    </row>
    <row r="763" spans="1:39" s="4" customFormat="1" ht="14.5">
      <c r="A763" s="64" t="s">
        <v>759</v>
      </c>
      <c r="B763" s="64" t="s">
        <v>460</v>
      </c>
      <c r="C763" s="64"/>
      <c r="D763" s="64" t="s">
        <v>444</v>
      </c>
      <c r="E763" s="11"/>
      <c r="F763" s="11"/>
      <c r="G763" s="8"/>
      <c r="I763" s="64"/>
      <c r="J763" s="48"/>
      <c r="K763" s="107"/>
      <c r="M763" s="64">
        <v>1</v>
      </c>
      <c r="N763" s="183">
        <v>189.29</v>
      </c>
      <c r="P763" s="112"/>
      <c r="Q763" s="182"/>
      <c r="S763" s="112"/>
      <c r="T763" s="182"/>
      <c r="V763" s="84"/>
      <c r="W763" s="84"/>
      <c r="X763" s="84"/>
      <c r="Y763" s="84"/>
      <c r="Z763" s="84"/>
      <c r="AA763" s="66"/>
      <c r="AB763" s="5"/>
      <c r="AC763" s="5"/>
      <c r="AD763" s="5"/>
      <c r="AE763" s="5"/>
      <c r="AF763" s="5"/>
      <c r="AG763" s="5"/>
      <c r="AH763" s="5"/>
      <c r="AI763" s="5"/>
      <c r="AJ763" s="5"/>
      <c r="AK763" s="5"/>
      <c r="AL763" s="5"/>
      <c r="AM763" s="5"/>
    </row>
    <row r="764" spans="1:39" s="4" customFormat="1" ht="14.5">
      <c r="A764" s="64" t="s">
        <v>759</v>
      </c>
      <c r="B764" s="64" t="s">
        <v>763</v>
      </c>
      <c r="C764" s="64"/>
      <c r="D764" s="64" t="s">
        <v>332</v>
      </c>
      <c r="E764" s="11"/>
      <c r="F764" s="11"/>
      <c r="G764" s="8"/>
      <c r="I764" s="64"/>
      <c r="J764" s="48"/>
      <c r="K764" s="107"/>
      <c r="M764" s="64">
        <v>3</v>
      </c>
      <c r="N764" s="183">
        <v>418.64</v>
      </c>
      <c r="P764" s="112">
        <v>6</v>
      </c>
      <c r="Q764" s="182">
        <v>653.88</v>
      </c>
      <c r="S764" s="112">
        <v>2</v>
      </c>
      <c r="T764" s="182">
        <v>199.75</v>
      </c>
      <c r="V764" s="84"/>
      <c r="W764" s="84"/>
      <c r="X764" s="84"/>
      <c r="Y764" s="84"/>
      <c r="Z764" s="84"/>
      <c r="AA764" s="66"/>
      <c r="AB764" s="5"/>
      <c r="AC764" s="5"/>
      <c r="AD764" s="5"/>
      <c r="AE764" s="5"/>
      <c r="AF764" s="5"/>
      <c r="AG764" s="5"/>
      <c r="AH764" s="5"/>
      <c r="AI764" s="5"/>
      <c r="AJ764" s="5"/>
      <c r="AK764" s="5"/>
      <c r="AL764" s="5"/>
      <c r="AM764" s="5"/>
    </row>
    <row r="765" spans="1:39" s="4" customFormat="1" ht="14.5">
      <c r="A765" s="64" t="s">
        <v>759</v>
      </c>
      <c r="B765" s="64" t="s">
        <v>333</v>
      </c>
      <c r="C765" s="64"/>
      <c r="D765" s="64" t="s">
        <v>334</v>
      </c>
      <c r="E765" s="11"/>
      <c r="F765" s="11"/>
      <c r="G765" s="8"/>
      <c r="I765" s="64"/>
      <c r="J765" s="48"/>
      <c r="K765" s="107"/>
      <c r="M765" s="64">
        <v>4</v>
      </c>
      <c r="N765" s="183">
        <v>914.15</v>
      </c>
      <c r="P765" s="112">
        <v>7</v>
      </c>
      <c r="Q765" s="182">
        <v>921.07</v>
      </c>
      <c r="S765" s="112">
        <v>2</v>
      </c>
      <c r="T765" s="182">
        <v>335.11</v>
      </c>
      <c r="V765" s="84"/>
      <c r="W765" s="84"/>
      <c r="X765" s="84"/>
      <c r="Y765" s="84"/>
      <c r="Z765" s="84"/>
      <c r="AA765" s="66"/>
      <c r="AB765" s="5"/>
      <c r="AC765" s="5"/>
      <c r="AD765" s="5"/>
      <c r="AE765" s="5"/>
      <c r="AF765" s="5"/>
      <c r="AG765" s="5"/>
      <c r="AH765" s="5"/>
      <c r="AI765" s="5"/>
      <c r="AJ765" s="5"/>
      <c r="AK765" s="5"/>
      <c r="AL765" s="5"/>
      <c r="AM765" s="5"/>
    </row>
    <row r="766" spans="1:39" s="4" customFormat="1" ht="14.5">
      <c r="A766" s="64" t="s">
        <v>759</v>
      </c>
      <c r="B766" s="64" t="s">
        <v>335</v>
      </c>
      <c r="C766" s="64"/>
      <c r="D766" s="64" t="s">
        <v>336</v>
      </c>
      <c r="E766" s="11"/>
      <c r="F766" s="11"/>
      <c r="G766" s="8"/>
      <c r="I766" s="64"/>
      <c r="J766" s="48"/>
      <c r="K766" s="107"/>
      <c r="M766" s="64">
        <v>4</v>
      </c>
      <c r="N766" s="183">
        <v>1235.95</v>
      </c>
      <c r="P766" s="112">
        <v>1</v>
      </c>
      <c r="Q766" s="182">
        <v>39.32</v>
      </c>
      <c r="S766" s="112"/>
      <c r="T766" s="182"/>
      <c r="V766" s="84"/>
      <c r="W766" s="84"/>
      <c r="X766" s="84"/>
      <c r="Y766" s="84"/>
      <c r="Z766" s="84"/>
      <c r="AA766" s="66"/>
      <c r="AB766" s="5"/>
      <c r="AC766" s="5"/>
      <c r="AD766" s="5"/>
      <c r="AE766" s="5"/>
      <c r="AF766" s="5"/>
      <c r="AG766" s="5"/>
      <c r="AH766" s="5"/>
      <c r="AI766" s="5"/>
      <c r="AJ766" s="5"/>
      <c r="AK766" s="5"/>
      <c r="AL766" s="5"/>
      <c r="AM766" s="5"/>
    </row>
    <row r="767" spans="1:39" s="4" customFormat="1" ht="14.5">
      <c r="A767" s="64" t="s">
        <v>759</v>
      </c>
      <c r="B767" s="64" t="s">
        <v>337</v>
      </c>
      <c r="C767" s="64"/>
      <c r="D767" s="64" t="s">
        <v>338</v>
      </c>
      <c r="E767" s="11"/>
      <c r="F767" s="11"/>
      <c r="G767" s="8"/>
      <c r="I767" s="64"/>
      <c r="J767" s="48"/>
      <c r="K767" s="107"/>
      <c r="M767" s="64">
        <v>1</v>
      </c>
      <c r="N767" s="183">
        <v>434.88</v>
      </c>
      <c r="P767" s="112"/>
      <c r="Q767" s="182"/>
      <c r="S767" s="112"/>
      <c r="T767" s="182"/>
      <c r="V767" s="84"/>
      <c r="W767" s="84"/>
      <c r="X767" s="84"/>
      <c r="Y767" s="84"/>
      <c r="Z767" s="84"/>
      <c r="AA767" s="66"/>
      <c r="AB767" s="5"/>
      <c r="AC767" s="5"/>
      <c r="AD767" s="5"/>
      <c r="AE767" s="5"/>
      <c r="AF767" s="5"/>
      <c r="AG767" s="5"/>
      <c r="AH767" s="5"/>
      <c r="AI767" s="5"/>
      <c r="AJ767" s="5"/>
      <c r="AK767" s="5"/>
      <c r="AL767" s="5"/>
      <c r="AM767" s="5"/>
    </row>
    <row r="768" spans="1:39" s="4" customFormat="1" ht="14.5">
      <c r="A768" s="64" t="s">
        <v>759</v>
      </c>
      <c r="B768" s="64" t="s">
        <v>339</v>
      </c>
      <c r="C768" s="64"/>
      <c r="D768" s="64" t="s">
        <v>122</v>
      </c>
      <c r="E768" s="11"/>
      <c r="F768" s="11"/>
      <c r="G768" s="8"/>
      <c r="I768" s="64"/>
      <c r="J768" s="48"/>
      <c r="K768" s="107"/>
      <c r="M768" s="64">
        <v>2</v>
      </c>
      <c r="N768" s="183">
        <v>1241.3499999999999</v>
      </c>
      <c r="P768" s="112">
        <v>4</v>
      </c>
      <c r="Q768" s="182">
        <v>147.76</v>
      </c>
      <c r="S768" s="112"/>
      <c r="T768" s="182"/>
      <c r="V768" s="84"/>
      <c r="W768" s="84"/>
      <c r="X768" s="84"/>
      <c r="Y768" s="84"/>
      <c r="Z768" s="84"/>
      <c r="AA768" s="66"/>
      <c r="AB768" s="5"/>
      <c r="AC768" s="5"/>
      <c r="AD768" s="5"/>
      <c r="AE768" s="5"/>
      <c r="AF768" s="5"/>
      <c r="AG768" s="5"/>
      <c r="AH768" s="5"/>
      <c r="AI768" s="5"/>
      <c r="AJ768" s="5"/>
      <c r="AK768" s="5"/>
      <c r="AL768" s="5"/>
      <c r="AM768" s="5"/>
    </row>
    <row r="769" spans="1:39" s="4" customFormat="1" ht="14.5">
      <c r="A769" s="64" t="s">
        <v>759</v>
      </c>
      <c r="B769" s="64" t="s">
        <v>340</v>
      </c>
      <c r="C769" s="64"/>
      <c r="D769" s="64" t="s">
        <v>279</v>
      </c>
      <c r="E769" s="11"/>
      <c r="F769" s="11"/>
      <c r="G769" s="8"/>
      <c r="I769" s="64"/>
      <c r="J769" s="48"/>
      <c r="K769" s="107"/>
      <c r="M769" s="64">
        <v>1</v>
      </c>
      <c r="N769" s="183">
        <v>223.08</v>
      </c>
      <c r="P769" s="112"/>
      <c r="Q769" s="182"/>
      <c r="S769" s="112">
        <v>1</v>
      </c>
      <c r="T769" s="182">
        <v>156.37</v>
      </c>
      <c r="V769" s="84"/>
      <c r="W769" s="84"/>
      <c r="X769" s="84"/>
      <c r="Y769" s="84"/>
      <c r="Z769" s="84"/>
      <c r="AA769" s="66"/>
      <c r="AB769" s="5"/>
      <c r="AC769" s="5"/>
      <c r="AD769" s="5"/>
      <c r="AE769" s="5"/>
      <c r="AF769" s="5"/>
      <c r="AG769" s="5"/>
      <c r="AH769" s="5"/>
      <c r="AI769" s="5"/>
      <c r="AJ769" s="5"/>
      <c r="AK769" s="5"/>
      <c r="AL769" s="5"/>
      <c r="AM769" s="5"/>
    </row>
    <row r="770" spans="1:39" s="4" customFormat="1" ht="14.5">
      <c r="A770" s="64" t="s">
        <v>759</v>
      </c>
      <c r="B770" s="64" t="s">
        <v>341</v>
      </c>
      <c r="C770" s="64"/>
      <c r="D770" s="64" t="s">
        <v>342</v>
      </c>
      <c r="E770" s="11"/>
      <c r="F770" s="11"/>
      <c r="G770" s="8"/>
      <c r="I770" s="64"/>
      <c r="J770" s="48"/>
      <c r="K770" s="107"/>
      <c r="M770" s="64">
        <v>30</v>
      </c>
      <c r="N770" s="183">
        <v>6540.01</v>
      </c>
      <c r="P770" s="112">
        <v>14</v>
      </c>
      <c r="Q770" s="182">
        <v>3827.73</v>
      </c>
      <c r="S770" s="112">
        <v>5</v>
      </c>
      <c r="T770" s="182">
        <v>467.2</v>
      </c>
      <c r="V770" s="84"/>
      <c r="W770" s="84"/>
      <c r="X770" s="84"/>
      <c r="Y770" s="84"/>
      <c r="Z770" s="84"/>
      <c r="AA770" s="66"/>
      <c r="AB770" s="5"/>
      <c r="AC770" s="5"/>
      <c r="AD770" s="5"/>
      <c r="AE770" s="5"/>
      <c r="AF770" s="5"/>
      <c r="AG770" s="5"/>
      <c r="AH770" s="5"/>
      <c r="AI770" s="5"/>
      <c r="AJ770" s="5"/>
      <c r="AK770" s="5"/>
      <c r="AL770" s="5"/>
      <c r="AM770" s="5"/>
    </row>
    <row r="771" spans="1:39" s="4" customFormat="1" ht="14.5">
      <c r="A771" s="64" t="s">
        <v>759</v>
      </c>
      <c r="B771" s="64" t="s">
        <v>343</v>
      </c>
      <c r="C771" s="64"/>
      <c r="D771" s="64" t="s">
        <v>344</v>
      </c>
      <c r="E771" s="11"/>
      <c r="F771" s="11"/>
      <c r="G771" s="8"/>
      <c r="I771" s="64"/>
      <c r="J771" s="48"/>
      <c r="K771" s="107"/>
      <c r="M771" s="64">
        <v>1</v>
      </c>
      <c r="N771" s="183">
        <v>5461.81</v>
      </c>
      <c r="P771" s="112">
        <v>2</v>
      </c>
      <c r="Q771" s="182">
        <v>549.04</v>
      </c>
      <c r="S771" s="112"/>
      <c r="T771" s="182"/>
      <c r="V771" s="84"/>
      <c r="W771" s="84"/>
      <c r="X771" s="84"/>
      <c r="Y771" s="84"/>
      <c r="Z771" s="84"/>
      <c r="AA771" s="66"/>
      <c r="AB771" s="5"/>
      <c r="AC771" s="5"/>
      <c r="AD771" s="5"/>
      <c r="AE771" s="5"/>
      <c r="AF771" s="5"/>
      <c r="AG771" s="5"/>
      <c r="AH771" s="5"/>
      <c r="AI771" s="5"/>
      <c r="AJ771" s="5"/>
      <c r="AK771" s="5"/>
      <c r="AL771" s="5"/>
      <c r="AM771" s="5"/>
    </row>
    <row r="772" spans="1:39" s="4" customFormat="1" ht="14.5">
      <c r="A772" s="64" t="s">
        <v>759</v>
      </c>
      <c r="B772" s="64" t="s">
        <v>345</v>
      </c>
      <c r="C772" s="64"/>
      <c r="D772" s="64" t="s">
        <v>152</v>
      </c>
      <c r="E772" s="11"/>
      <c r="F772" s="11"/>
      <c r="G772" s="8"/>
      <c r="I772" s="64"/>
      <c r="J772" s="48"/>
      <c r="K772" s="107"/>
      <c r="M772" s="64">
        <v>17</v>
      </c>
      <c r="N772" s="183">
        <v>4080.45</v>
      </c>
      <c r="P772" s="112">
        <v>37</v>
      </c>
      <c r="Q772" s="182">
        <v>8580.23</v>
      </c>
      <c r="S772" s="112">
        <v>1</v>
      </c>
      <c r="T772" s="182">
        <v>132.13</v>
      </c>
      <c r="V772" s="84"/>
      <c r="W772" s="84"/>
      <c r="X772" s="84"/>
      <c r="Y772" s="84"/>
      <c r="Z772" s="84"/>
      <c r="AA772" s="66"/>
      <c r="AB772" s="5"/>
      <c r="AC772" s="5"/>
      <c r="AD772" s="5"/>
      <c r="AE772" s="5"/>
      <c r="AF772" s="5"/>
      <c r="AG772" s="5"/>
      <c r="AH772" s="5"/>
      <c r="AI772" s="5"/>
      <c r="AJ772" s="5"/>
      <c r="AK772" s="5"/>
      <c r="AL772" s="5"/>
      <c r="AM772" s="5"/>
    </row>
    <row r="773" spans="1:39" s="4" customFormat="1" ht="14.5">
      <c r="A773" s="64" t="s">
        <v>759</v>
      </c>
      <c r="B773" s="64" t="s">
        <v>346</v>
      </c>
      <c r="C773" s="64"/>
      <c r="D773" s="64" t="s">
        <v>347</v>
      </c>
      <c r="E773" s="11"/>
      <c r="F773" s="11"/>
      <c r="G773" s="8"/>
      <c r="I773" s="64"/>
      <c r="J773" s="48"/>
      <c r="K773" s="107"/>
      <c r="M773" s="64">
        <v>26</v>
      </c>
      <c r="N773" s="183">
        <v>4859.47</v>
      </c>
      <c r="P773" s="112">
        <v>24</v>
      </c>
      <c r="Q773" s="182">
        <v>4200.26</v>
      </c>
      <c r="S773" s="112">
        <v>2</v>
      </c>
      <c r="T773" s="182">
        <v>368.9</v>
      </c>
      <c r="V773" s="84"/>
      <c r="W773" s="84"/>
      <c r="X773" s="84"/>
      <c r="Y773" s="84"/>
      <c r="Z773" s="84"/>
      <c r="AA773" s="66"/>
      <c r="AB773" s="5"/>
      <c r="AC773" s="5"/>
      <c r="AD773" s="5"/>
      <c r="AE773" s="5"/>
      <c r="AF773" s="5"/>
      <c r="AG773" s="5"/>
      <c r="AH773" s="5"/>
      <c r="AI773" s="5"/>
      <c r="AJ773" s="5"/>
      <c r="AK773" s="5"/>
      <c r="AL773" s="5"/>
      <c r="AM773" s="5"/>
    </row>
    <row r="774" spans="1:39" s="4" customFormat="1" ht="14.5">
      <c r="A774" s="64" t="s">
        <v>759</v>
      </c>
      <c r="B774" s="64" t="s">
        <v>348</v>
      </c>
      <c r="C774" s="64"/>
      <c r="D774" s="64" t="s">
        <v>126</v>
      </c>
      <c r="E774" s="11"/>
      <c r="F774" s="11"/>
      <c r="G774" s="8"/>
      <c r="I774" s="64"/>
      <c r="J774" s="48"/>
      <c r="K774" s="107"/>
      <c r="M774" s="64">
        <v>3</v>
      </c>
      <c r="N774" s="183">
        <v>389.78</v>
      </c>
      <c r="P774" s="112">
        <v>2</v>
      </c>
      <c r="Q774" s="182">
        <v>707.92</v>
      </c>
      <c r="S774" s="112"/>
      <c r="T774" s="182"/>
      <c r="V774" s="84"/>
      <c r="W774" s="84"/>
      <c r="X774" s="84"/>
      <c r="Y774" s="84"/>
      <c r="Z774" s="84"/>
      <c r="AA774" s="66"/>
      <c r="AB774" s="5"/>
      <c r="AC774" s="5"/>
      <c r="AD774" s="5"/>
      <c r="AE774" s="5"/>
      <c r="AF774" s="5"/>
      <c r="AG774" s="5"/>
      <c r="AH774" s="5"/>
      <c r="AI774" s="5"/>
      <c r="AJ774" s="5"/>
      <c r="AK774" s="5"/>
      <c r="AL774" s="5"/>
      <c r="AM774" s="5"/>
    </row>
    <row r="775" spans="1:39" s="4" customFormat="1" ht="14.5">
      <c r="A775" s="64" t="s">
        <v>759</v>
      </c>
      <c r="B775" s="64" t="s">
        <v>351</v>
      </c>
      <c r="C775" s="64"/>
      <c r="D775" s="64" t="s">
        <v>172</v>
      </c>
      <c r="E775" s="11"/>
      <c r="F775" s="11"/>
      <c r="G775" s="8"/>
      <c r="I775" s="64"/>
      <c r="J775" s="48"/>
      <c r="K775" s="107"/>
      <c r="M775" s="64">
        <v>18</v>
      </c>
      <c r="N775" s="183">
        <v>3631.98</v>
      </c>
      <c r="P775" s="112">
        <v>35</v>
      </c>
      <c r="Q775" s="182">
        <v>4906.08</v>
      </c>
      <c r="S775" s="112">
        <v>5</v>
      </c>
      <c r="T775" s="182">
        <v>297.56</v>
      </c>
      <c r="V775" s="84"/>
      <c r="W775" s="84"/>
      <c r="X775" s="84"/>
      <c r="Y775" s="84"/>
      <c r="Z775" s="84"/>
      <c r="AA775" s="66"/>
      <c r="AB775" s="5"/>
      <c r="AC775" s="5"/>
      <c r="AD775" s="5"/>
      <c r="AE775" s="5"/>
      <c r="AF775" s="5"/>
      <c r="AG775" s="5"/>
      <c r="AH775" s="5"/>
      <c r="AI775" s="5"/>
      <c r="AJ775" s="5"/>
      <c r="AK775" s="5"/>
      <c r="AL775" s="5"/>
      <c r="AM775" s="5"/>
    </row>
    <row r="776" spans="1:39" s="4" customFormat="1" ht="14.5">
      <c r="A776" s="64" t="s">
        <v>759</v>
      </c>
      <c r="B776" s="64" t="s">
        <v>353</v>
      </c>
      <c r="C776" s="64"/>
      <c r="D776" s="64" t="s">
        <v>354</v>
      </c>
      <c r="E776" s="11"/>
      <c r="F776" s="11"/>
      <c r="G776" s="8"/>
      <c r="I776" s="64"/>
      <c r="J776" s="48"/>
      <c r="K776" s="107"/>
      <c r="M776" s="64">
        <v>6</v>
      </c>
      <c r="N776" s="183">
        <v>893.26</v>
      </c>
      <c r="P776" s="112">
        <v>3</v>
      </c>
      <c r="Q776" s="182">
        <v>193.68</v>
      </c>
      <c r="S776" s="112"/>
      <c r="T776" s="182"/>
      <c r="V776" s="84"/>
      <c r="W776" s="84"/>
      <c r="X776" s="84"/>
      <c r="Y776" s="84"/>
      <c r="Z776" s="84"/>
      <c r="AA776" s="66"/>
      <c r="AB776" s="5"/>
      <c r="AC776" s="5"/>
      <c r="AD776" s="5"/>
      <c r="AE776" s="5"/>
      <c r="AF776" s="5"/>
      <c r="AG776" s="5"/>
      <c r="AH776" s="5"/>
      <c r="AI776" s="5"/>
      <c r="AJ776" s="5"/>
      <c r="AK776" s="5"/>
      <c r="AL776" s="5"/>
      <c r="AM776" s="5"/>
    </row>
    <row r="777" spans="1:39" s="4" customFormat="1" ht="14.5">
      <c r="A777" s="64" t="s">
        <v>759</v>
      </c>
      <c r="B777" s="64" t="s">
        <v>355</v>
      </c>
      <c r="C777" s="64"/>
      <c r="D777" s="64" t="s">
        <v>102</v>
      </c>
      <c r="E777" s="11"/>
      <c r="F777" s="11"/>
      <c r="G777" s="8"/>
      <c r="I777" s="64"/>
      <c r="J777" s="48"/>
      <c r="K777" s="107"/>
      <c r="M777" s="64">
        <v>47</v>
      </c>
      <c r="N777" s="183">
        <v>10681.64</v>
      </c>
      <c r="P777" s="112">
        <v>79</v>
      </c>
      <c r="Q777" s="182">
        <v>13717.82</v>
      </c>
      <c r="S777" s="112">
        <v>9</v>
      </c>
      <c r="T777" s="182">
        <v>1377.86</v>
      </c>
      <c r="V777" s="84"/>
      <c r="W777" s="84"/>
      <c r="X777" s="84"/>
      <c r="Y777" s="84"/>
      <c r="Z777" s="84"/>
      <c r="AA777" s="66"/>
      <c r="AB777" s="5"/>
      <c r="AC777" s="5"/>
      <c r="AD777" s="5"/>
      <c r="AE777" s="5"/>
      <c r="AF777" s="5"/>
      <c r="AG777" s="5"/>
      <c r="AH777" s="5"/>
      <c r="AI777" s="5"/>
      <c r="AJ777" s="5"/>
      <c r="AK777" s="5"/>
      <c r="AL777" s="5"/>
      <c r="AM777" s="5"/>
    </row>
    <row r="778" spans="1:39" s="4" customFormat="1" ht="14.5">
      <c r="A778" s="64" t="s">
        <v>759</v>
      </c>
      <c r="B778" s="64" t="s">
        <v>356</v>
      </c>
      <c r="C778" s="64"/>
      <c r="D778" s="64" t="s">
        <v>357</v>
      </c>
      <c r="E778" s="11"/>
      <c r="F778" s="11"/>
      <c r="G778" s="8"/>
      <c r="I778" s="64"/>
      <c r="J778" s="48"/>
      <c r="K778" s="107"/>
      <c r="M778" s="64">
        <v>9</v>
      </c>
      <c r="N778" s="183">
        <v>2558.33</v>
      </c>
      <c r="P778" s="112">
        <v>4</v>
      </c>
      <c r="Q778" s="182">
        <v>556.24</v>
      </c>
      <c r="S778" s="112">
        <v>1</v>
      </c>
      <c r="T778" s="182">
        <v>88.54</v>
      </c>
      <c r="V778" s="84"/>
      <c r="W778" s="84"/>
      <c r="X778" s="84"/>
      <c r="Y778" s="84"/>
      <c r="Z778" s="84"/>
      <c r="AA778" s="66"/>
      <c r="AB778" s="5"/>
      <c r="AC778" s="5"/>
      <c r="AD778" s="5"/>
      <c r="AE778" s="5"/>
      <c r="AF778" s="5"/>
      <c r="AG778" s="5"/>
      <c r="AH778" s="5"/>
      <c r="AI778" s="5"/>
      <c r="AJ778" s="5"/>
      <c r="AK778" s="5"/>
      <c r="AL778" s="5"/>
      <c r="AM778" s="5"/>
    </row>
    <row r="779" spans="1:39" s="4" customFormat="1" ht="14.5">
      <c r="A779" s="64" t="s">
        <v>759</v>
      </c>
      <c r="B779" s="64" t="s">
        <v>358</v>
      </c>
      <c r="C779" s="64"/>
      <c r="D779" s="64" t="s">
        <v>227</v>
      </c>
      <c r="E779" s="11"/>
      <c r="F779" s="11"/>
      <c r="G779" s="8"/>
      <c r="I779" s="64"/>
      <c r="J779" s="48"/>
      <c r="K779" s="107"/>
      <c r="M779" s="64">
        <v>3</v>
      </c>
      <c r="N779" s="183">
        <v>406.36</v>
      </c>
      <c r="P779" s="112"/>
      <c r="Q779" s="182"/>
      <c r="S779" s="112"/>
      <c r="T779" s="182"/>
      <c r="V779" s="84"/>
      <c r="W779" s="84"/>
      <c r="X779" s="84"/>
      <c r="Y779" s="84"/>
      <c r="Z779" s="84"/>
      <c r="AA779" s="66"/>
      <c r="AB779" s="5"/>
      <c r="AC779" s="5"/>
      <c r="AD779" s="5"/>
      <c r="AE779" s="5"/>
      <c r="AF779" s="5"/>
      <c r="AG779" s="5"/>
      <c r="AH779" s="5"/>
      <c r="AI779" s="5"/>
      <c r="AJ779" s="5"/>
      <c r="AK779" s="5"/>
      <c r="AL779" s="5"/>
      <c r="AM779" s="5"/>
    </row>
    <row r="780" spans="1:39" s="4" customFormat="1" ht="14.5">
      <c r="A780" s="64" t="s">
        <v>759</v>
      </c>
      <c r="B780" s="64" t="s">
        <v>359</v>
      </c>
      <c r="C780" s="64"/>
      <c r="D780" s="64" t="s">
        <v>360</v>
      </c>
      <c r="E780" s="11"/>
      <c r="F780" s="11"/>
      <c r="G780" s="8"/>
      <c r="I780" s="64"/>
      <c r="J780" s="48"/>
      <c r="K780" s="107"/>
      <c r="M780" s="64">
        <v>1</v>
      </c>
      <c r="N780" s="183">
        <v>341.26</v>
      </c>
      <c r="P780" s="112"/>
      <c r="Q780" s="182"/>
      <c r="S780" s="112"/>
      <c r="T780" s="182"/>
      <c r="V780" s="84"/>
      <c r="W780" s="84"/>
      <c r="X780" s="84"/>
      <c r="Y780" s="84"/>
      <c r="Z780" s="84"/>
      <c r="AA780" s="66"/>
      <c r="AB780" s="5"/>
      <c r="AC780" s="5"/>
      <c r="AD780" s="5"/>
      <c r="AE780" s="5"/>
      <c r="AF780" s="5"/>
      <c r="AG780" s="5"/>
      <c r="AH780" s="5"/>
      <c r="AI780" s="5"/>
      <c r="AJ780" s="5"/>
      <c r="AK780" s="5"/>
      <c r="AL780" s="5"/>
      <c r="AM780" s="5"/>
    </row>
    <row r="781" spans="1:39" s="4" customFormat="1" ht="14.5">
      <c r="A781" s="64" t="s">
        <v>759</v>
      </c>
      <c r="B781" s="64" t="s">
        <v>361</v>
      </c>
      <c r="C781" s="64"/>
      <c r="D781" s="64" t="s">
        <v>362</v>
      </c>
      <c r="E781" s="11"/>
      <c r="F781" s="11"/>
      <c r="G781" s="8"/>
      <c r="I781" s="64"/>
      <c r="J781" s="48"/>
      <c r="K781" s="107"/>
      <c r="M781" s="64">
        <v>3</v>
      </c>
      <c r="N781" s="183">
        <v>1199.6600000000001</v>
      </c>
      <c r="P781" s="112">
        <v>3</v>
      </c>
      <c r="Q781" s="182">
        <v>219.78</v>
      </c>
      <c r="S781" s="112">
        <v>1</v>
      </c>
      <c r="T781" s="182">
        <v>163.26</v>
      </c>
      <c r="V781" s="84"/>
      <c r="W781" s="84"/>
      <c r="X781" s="84"/>
      <c r="Y781" s="84"/>
      <c r="Z781" s="84"/>
      <c r="AA781" s="66"/>
      <c r="AB781" s="5"/>
      <c r="AC781" s="5"/>
      <c r="AD781" s="5"/>
      <c r="AE781" s="5"/>
      <c r="AF781" s="5"/>
      <c r="AG781" s="5"/>
      <c r="AH781" s="5"/>
      <c r="AI781" s="5"/>
      <c r="AJ781" s="5"/>
      <c r="AK781" s="5"/>
      <c r="AL781" s="5"/>
      <c r="AM781" s="5"/>
    </row>
    <row r="782" spans="1:39" s="4" customFormat="1" ht="14.5">
      <c r="A782" s="64" t="s">
        <v>759</v>
      </c>
      <c r="B782" s="64" t="s">
        <v>363</v>
      </c>
      <c r="C782" s="64"/>
      <c r="D782" s="64" t="s">
        <v>364</v>
      </c>
      <c r="E782" s="11"/>
      <c r="F782" s="11"/>
      <c r="G782" s="8"/>
      <c r="I782" s="64"/>
      <c r="J782" s="48"/>
      <c r="K782" s="107"/>
      <c r="M782" s="64"/>
      <c r="N782" s="183"/>
      <c r="P782" s="112">
        <v>1</v>
      </c>
      <c r="Q782" s="182">
        <v>344.66</v>
      </c>
      <c r="S782" s="112"/>
      <c r="T782" s="182"/>
      <c r="V782" s="84"/>
      <c r="W782" s="84"/>
      <c r="X782" s="84"/>
      <c r="Y782" s="84"/>
      <c r="Z782" s="84"/>
      <c r="AA782" s="66"/>
      <c r="AB782" s="5"/>
      <c r="AC782" s="5"/>
      <c r="AD782" s="5"/>
      <c r="AE782" s="5"/>
      <c r="AF782" s="5"/>
      <c r="AG782" s="5"/>
      <c r="AH782" s="5"/>
      <c r="AI782" s="5"/>
      <c r="AJ782" s="5"/>
      <c r="AK782" s="5"/>
      <c r="AL782" s="5"/>
      <c r="AM782" s="5"/>
    </row>
    <row r="783" spans="1:39" s="4" customFormat="1" ht="14.5">
      <c r="A783" s="64" t="s">
        <v>759</v>
      </c>
      <c r="B783" s="64" t="s">
        <v>365</v>
      </c>
      <c r="C783" s="64"/>
      <c r="D783" s="64" t="s">
        <v>366</v>
      </c>
      <c r="E783" s="11"/>
      <c r="F783" s="11"/>
      <c r="G783" s="8"/>
      <c r="I783" s="64"/>
      <c r="J783" s="48"/>
      <c r="K783" s="107"/>
      <c r="M783" s="64">
        <v>7</v>
      </c>
      <c r="N783" s="183">
        <v>1379.18</v>
      </c>
      <c r="P783" s="112"/>
      <c r="Q783" s="182"/>
      <c r="S783" s="112"/>
      <c r="T783" s="182"/>
      <c r="V783" s="84"/>
      <c r="W783" s="84"/>
      <c r="X783" s="84"/>
      <c r="Y783" s="84"/>
      <c r="Z783" s="84"/>
      <c r="AA783" s="66"/>
      <c r="AB783" s="5"/>
      <c r="AC783" s="5"/>
      <c r="AD783" s="5"/>
      <c r="AE783" s="5"/>
      <c r="AF783" s="5"/>
      <c r="AG783" s="5"/>
      <c r="AH783" s="5"/>
      <c r="AI783" s="5"/>
      <c r="AJ783" s="5"/>
      <c r="AK783" s="5"/>
      <c r="AL783" s="5"/>
      <c r="AM783" s="5"/>
    </row>
    <row r="784" spans="1:39" s="4" customFormat="1" ht="14.5">
      <c r="A784" s="64" t="s">
        <v>759</v>
      </c>
      <c r="B784" s="64" t="s">
        <v>367</v>
      </c>
      <c r="C784" s="64"/>
      <c r="D784" s="64" t="s">
        <v>366</v>
      </c>
      <c r="E784" s="11"/>
      <c r="F784" s="11"/>
      <c r="G784" s="8"/>
      <c r="I784" s="64"/>
      <c r="J784" s="48"/>
      <c r="K784" s="107"/>
      <c r="M784" s="64"/>
      <c r="N784" s="183"/>
      <c r="P784" s="112">
        <v>3</v>
      </c>
      <c r="Q784" s="182">
        <v>2260.75</v>
      </c>
      <c r="S784" s="112"/>
      <c r="T784" s="182"/>
      <c r="V784" s="84"/>
      <c r="W784" s="84"/>
      <c r="X784" s="84"/>
      <c r="Y784" s="84"/>
      <c r="Z784" s="84"/>
      <c r="AA784" s="66"/>
      <c r="AB784" s="5"/>
      <c r="AC784" s="5"/>
      <c r="AD784" s="5"/>
      <c r="AE784" s="5"/>
      <c r="AF784" s="5"/>
      <c r="AG784" s="5"/>
      <c r="AH784" s="5"/>
      <c r="AI784" s="5"/>
      <c r="AJ784" s="5"/>
      <c r="AK784" s="5"/>
      <c r="AL784" s="5"/>
      <c r="AM784" s="5"/>
    </row>
    <row r="785" spans="1:39" s="4" customFormat="1" ht="14.5">
      <c r="A785" s="64" t="s">
        <v>759</v>
      </c>
      <c r="B785" s="64" t="s">
        <v>745</v>
      </c>
      <c r="C785" s="64"/>
      <c r="D785" s="64" t="s">
        <v>136</v>
      </c>
      <c r="E785" s="11"/>
      <c r="F785" s="11"/>
      <c r="G785" s="8"/>
      <c r="I785" s="64"/>
      <c r="J785" s="48"/>
      <c r="K785" s="107"/>
      <c r="M785" s="64">
        <v>2</v>
      </c>
      <c r="N785" s="183">
        <v>120.68</v>
      </c>
      <c r="P785" s="112"/>
      <c r="Q785" s="182"/>
      <c r="S785" s="112"/>
      <c r="T785" s="182"/>
      <c r="V785" s="84"/>
      <c r="W785" s="84"/>
      <c r="X785" s="84"/>
      <c r="Y785" s="84"/>
      <c r="Z785" s="84"/>
      <c r="AA785" s="66"/>
      <c r="AB785" s="5"/>
      <c r="AC785" s="5"/>
      <c r="AD785" s="5"/>
      <c r="AE785" s="5"/>
      <c r="AF785" s="5"/>
      <c r="AG785" s="5"/>
      <c r="AH785" s="5"/>
      <c r="AI785" s="5"/>
      <c r="AJ785" s="5"/>
      <c r="AK785" s="5"/>
      <c r="AL785" s="5"/>
      <c r="AM785" s="5"/>
    </row>
    <row r="786" spans="1:39" s="4" customFormat="1" ht="14.5">
      <c r="A786" s="64" t="s">
        <v>759</v>
      </c>
      <c r="B786" s="64" t="s">
        <v>540</v>
      </c>
      <c r="C786" s="64"/>
      <c r="D786" s="64" t="s">
        <v>342</v>
      </c>
      <c r="E786" s="11"/>
      <c r="F786" s="11"/>
      <c r="G786" s="8"/>
      <c r="I786" s="64"/>
      <c r="J786" s="48"/>
      <c r="K786" s="107"/>
      <c r="M786" s="64">
        <v>1</v>
      </c>
      <c r="N786" s="183">
        <v>69.599999999999994</v>
      </c>
      <c r="P786" s="112"/>
      <c r="Q786" s="182"/>
      <c r="S786" s="112"/>
      <c r="T786" s="182"/>
      <c r="V786" s="84"/>
      <c r="W786" s="84"/>
      <c r="X786" s="84"/>
      <c r="Y786" s="84"/>
      <c r="Z786" s="84"/>
      <c r="AA786" s="66"/>
      <c r="AB786" s="5"/>
      <c r="AC786" s="5"/>
      <c r="AD786" s="5"/>
      <c r="AE786" s="5"/>
      <c r="AF786" s="5"/>
      <c r="AG786" s="5"/>
      <c r="AH786" s="5"/>
      <c r="AI786" s="5"/>
      <c r="AJ786" s="5"/>
      <c r="AK786" s="5"/>
      <c r="AL786" s="5"/>
      <c r="AM786" s="5"/>
    </row>
    <row r="787" spans="1:39" s="4" customFormat="1" ht="14.5">
      <c r="A787" s="64" t="s">
        <v>759</v>
      </c>
      <c r="B787" s="64" t="s">
        <v>369</v>
      </c>
      <c r="C787" s="64"/>
      <c r="D787" s="64" t="s">
        <v>370</v>
      </c>
      <c r="E787" s="11"/>
      <c r="F787" s="11"/>
      <c r="G787" s="8"/>
      <c r="I787" s="64"/>
      <c r="J787" s="48"/>
      <c r="K787" s="107"/>
      <c r="M787" s="64">
        <v>1</v>
      </c>
      <c r="N787" s="183">
        <v>330.24</v>
      </c>
      <c r="P787" s="112">
        <v>1</v>
      </c>
      <c r="Q787" s="182">
        <v>11.28</v>
      </c>
      <c r="S787" s="112"/>
      <c r="T787" s="182"/>
      <c r="V787" s="84"/>
      <c r="W787" s="84"/>
      <c r="X787" s="84"/>
      <c r="Y787" s="84"/>
      <c r="Z787" s="84"/>
      <c r="AA787" s="66"/>
      <c r="AB787" s="5"/>
      <c r="AC787" s="5"/>
      <c r="AD787" s="5"/>
      <c r="AE787" s="5"/>
      <c r="AF787" s="5"/>
      <c r="AG787" s="5"/>
      <c r="AH787" s="5"/>
      <c r="AI787" s="5"/>
      <c r="AJ787" s="5"/>
      <c r="AK787" s="5"/>
      <c r="AL787" s="5"/>
      <c r="AM787" s="5"/>
    </row>
    <row r="788" spans="1:39" s="4" customFormat="1" ht="14.5">
      <c r="A788" s="64" t="s">
        <v>759</v>
      </c>
      <c r="B788" s="64" t="s">
        <v>373</v>
      </c>
      <c r="C788" s="64"/>
      <c r="D788" s="64" t="s">
        <v>374</v>
      </c>
      <c r="E788" s="11"/>
      <c r="F788" s="11"/>
      <c r="G788" s="8"/>
      <c r="I788" s="64"/>
      <c r="J788" s="48"/>
      <c r="K788" s="107"/>
      <c r="M788" s="64">
        <v>7</v>
      </c>
      <c r="N788" s="183">
        <v>1165.96</v>
      </c>
      <c r="P788" s="112">
        <v>15</v>
      </c>
      <c r="Q788" s="182">
        <v>1008.43</v>
      </c>
      <c r="S788" s="112">
        <v>4</v>
      </c>
      <c r="T788" s="182">
        <v>303.08</v>
      </c>
      <c r="V788" s="84"/>
      <c r="W788" s="84"/>
      <c r="X788" s="84"/>
      <c r="Y788" s="84"/>
      <c r="Z788" s="84"/>
      <c r="AA788" s="66"/>
      <c r="AB788" s="5"/>
      <c r="AC788" s="5"/>
      <c r="AD788" s="5"/>
      <c r="AE788" s="5"/>
      <c r="AF788" s="5"/>
      <c r="AG788" s="5"/>
      <c r="AH788" s="5"/>
      <c r="AI788" s="5"/>
      <c r="AJ788" s="5"/>
      <c r="AK788" s="5"/>
      <c r="AL788" s="5"/>
      <c r="AM788" s="5"/>
    </row>
    <row r="789" spans="1:39" s="4" customFormat="1" ht="14.5">
      <c r="A789" s="64" t="s">
        <v>759</v>
      </c>
      <c r="B789" s="64" t="s">
        <v>375</v>
      </c>
      <c r="C789" s="64"/>
      <c r="D789" s="64" t="s">
        <v>98</v>
      </c>
      <c r="E789" s="11"/>
      <c r="F789" s="11"/>
      <c r="G789" s="8"/>
      <c r="I789" s="64"/>
      <c r="J789" s="48"/>
      <c r="K789" s="107"/>
      <c r="M789" s="64"/>
      <c r="N789" s="183"/>
      <c r="P789" s="112">
        <v>1</v>
      </c>
      <c r="Q789" s="182">
        <v>149.65</v>
      </c>
      <c r="S789" s="112"/>
      <c r="T789" s="182"/>
      <c r="V789" s="84"/>
      <c r="W789" s="84"/>
      <c r="X789" s="84"/>
      <c r="Y789" s="84"/>
      <c r="Z789" s="84"/>
      <c r="AA789" s="66"/>
      <c r="AB789" s="5"/>
      <c r="AC789" s="5"/>
      <c r="AD789" s="5"/>
      <c r="AE789" s="5"/>
      <c r="AF789" s="5"/>
      <c r="AG789" s="5"/>
      <c r="AH789" s="5"/>
      <c r="AI789" s="5"/>
      <c r="AJ789" s="5"/>
      <c r="AK789" s="5"/>
      <c r="AL789" s="5"/>
      <c r="AM789" s="5"/>
    </row>
    <row r="790" spans="1:39" s="4" customFormat="1" ht="14.5">
      <c r="A790" s="64" t="s">
        <v>759</v>
      </c>
      <c r="B790" s="64" t="s">
        <v>376</v>
      </c>
      <c r="C790" s="64"/>
      <c r="D790" s="64" t="s">
        <v>377</v>
      </c>
      <c r="E790" s="11"/>
      <c r="F790" s="11"/>
      <c r="G790" s="8"/>
      <c r="I790" s="64"/>
      <c r="J790" s="48"/>
      <c r="K790" s="107"/>
      <c r="M790" s="64">
        <v>2</v>
      </c>
      <c r="N790" s="183">
        <v>269.74</v>
      </c>
      <c r="P790" s="112">
        <v>2</v>
      </c>
      <c r="Q790" s="182">
        <v>433.04</v>
      </c>
      <c r="S790" s="112"/>
      <c r="T790" s="182"/>
      <c r="V790" s="84"/>
      <c r="W790" s="84"/>
      <c r="X790" s="84"/>
      <c r="Y790" s="84"/>
      <c r="Z790" s="84"/>
      <c r="AA790" s="66"/>
      <c r="AB790" s="5"/>
      <c r="AC790" s="5"/>
      <c r="AD790" s="5"/>
      <c r="AE790" s="5"/>
      <c r="AF790" s="5"/>
      <c r="AG790" s="5"/>
      <c r="AH790" s="5"/>
      <c r="AI790" s="5"/>
      <c r="AJ790" s="5"/>
      <c r="AK790" s="5"/>
      <c r="AL790" s="5"/>
      <c r="AM790" s="5"/>
    </row>
    <row r="791" spans="1:39" s="4" customFormat="1" ht="14.5">
      <c r="A791" s="64" t="s">
        <v>759</v>
      </c>
      <c r="B791" s="64" t="s">
        <v>378</v>
      </c>
      <c r="C791" s="64"/>
      <c r="D791" s="64" t="s">
        <v>289</v>
      </c>
      <c r="E791" s="11"/>
      <c r="F791" s="11"/>
      <c r="G791" s="8"/>
      <c r="I791" s="64"/>
      <c r="J791" s="48"/>
      <c r="K791" s="107"/>
      <c r="M791" s="64">
        <v>52</v>
      </c>
      <c r="N791" s="183">
        <v>9556.39</v>
      </c>
      <c r="P791" s="112">
        <v>60</v>
      </c>
      <c r="Q791" s="182">
        <v>18373.66</v>
      </c>
      <c r="S791" s="112">
        <v>4</v>
      </c>
      <c r="T791" s="182">
        <v>1889.85</v>
      </c>
      <c r="V791" s="84"/>
      <c r="W791" s="84"/>
      <c r="X791" s="84"/>
      <c r="Y791" s="84"/>
      <c r="Z791" s="84"/>
      <c r="AA791" s="66"/>
      <c r="AB791" s="5"/>
      <c r="AC791" s="5"/>
      <c r="AD791" s="5"/>
      <c r="AE791" s="5"/>
      <c r="AF791" s="5"/>
      <c r="AG791" s="5"/>
      <c r="AH791" s="5"/>
      <c r="AI791" s="5"/>
      <c r="AJ791" s="5"/>
      <c r="AK791" s="5"/>
      <c r="AL791" s="5"/>
      <c r="AM791" s="5"/>
    </row>
    <row r="792" spans="1:39" s="4" customFormat="1" ht="14.5">
      <c r="A792" s="64" t="s">
        <v>759</v>
      </c>
      <c r="B792" s="64" t="s">
        <v>379</v>
      </c>
      <c r="C792" s="64"/>
      <c r="D792" s="64" t="s">
        <v>124</v>
      </c>
      <c r="E792" s="11"/>
      <c r="F792" s="11"/>
      <c r="G792" s="8"/>
      <c r="I792" s="64"/>
      <c r="J792" s="48"/>
      <c r="K792" s="107"/>
      <c r="M792" s="64">
        <v>1</v>
      </c>
      <c r="N792" s="183">
        <v>1416.47</v>
      </c>
      <c r="P792" s="112"/>
      <c r="Q792" s="182"/>
      <c r="S792" s="112"/>
      <c r="T792" s="182"/>
      <c r="V792" s="84"/>
      <c r="W792" s="84"/>
      <c r="X792" s="84"/>
      <c r="Y792" s="84"/>
      <c r="Z792" s="84"/>
      <c r="AA792" s="66"/>
      <c r="AB792" s="5"/>
      <c r="AC792" s="5"/>
      <c r="AD792" s="5"/>
      <c r="AE792" s="5"/>
      <c r="AF792" s="5"/>
      <c r="AG792" s="5"/>
      <c r="AH792" s="5"/>
      <c r="AI792" s="5"/>
      <c r="AJ792" s="5"/>
      <c r="AK792" s="5"/>
      <c r="AL792" s="5"/>
      <c r="AM792" s="5"/>
    </row>
    <row r="793" spans="1:39" s="4" customFormat="1" ht="14.5">
      <c r="A793" s="64" t="s">
        <v>759</v>
      </c>
      <c r="B793" s="64" t="s">
        <v>384</v>
      </c>
      <c r="C793" s="64"/>
      <c r="D793" s="64" t="s">
        <v>87</v>
      </c>
      <c r="E793" s="11"/>
      <c r="F793" s="11"/>
      <c r="G793" s="8"/>
      <c r="I793" s="64"/>
      <c r="J793" s="48"/>
      <c r="K793" s="107"/>
      <c r="M793" s="64">
        <v>1</v>
      </c>
      <c r="N793" s="183">
        <v>90.26</v>
      </c>
      <c r="P793" s="112"/>
      <c r="Q793" s="182"/>
      <c r="S793" s="112"/>
      <c r="T793" s="182"/>
      <c r="V793" s="84"/>
      <c r="W793" s="84"/>
      <c r="X793" s="84"/>
      <c r="Y793" s="84"/>
      <c r="Z793" s="84"/>
      <c r="AA793" s="66"/>
      <c r="AB793" s="5"/>
      <c r="AC793" s="5"/>
      <c r="AD793" s="5"/>
      <c r="AE793" s="5"/>
      <c r="AF793" s="5"/>
      <c r="AG793" s="5"/>
      <c r="AH793" s="5"/>
      <c r="AI793" s="5"/>
      <c r="AJ793" s="5"/>
      <c r="AK793" s="5"/>
      <c r="AL793" s="5"/>
      <c r="AM793" s="5"/>
    </row>
    <row r="794" spans="1:39" s="4" customFormat="1" ht="14.5">
      <c r="A794" s="64" t="s">
        <v>759</v>
      </c>
      <c r="B794" s="64" t="s">
        <v>385</v>
      </c>
      <c r="C794" s="64"/>
      <c r="D794" s="64" t="s">
        <v>336</v>
      </c>
      <c r="E794" s="11"/>
      <c r="F794" s="11"/>
      <c r="G794" s="8"/>
      <c r="I794" s="64"/>
      <c r="J794" s="48"/>
      <c r="K794" s="107"/>
      <c r="M794" s="64">
        <v>1</v>
      </c>
      <c r="N794" s="183">
        <v>447.22</v>
      </c>
      <c r="P794" s="112">
        <v>2</v>
      </c>
      <c r="Q794" s="182">
        <v>857.12</v>
      </c>
      <c r="S794" s="112"/>
      <c r="T794" s="182"/>
      <c r="V794" s="84"/>
      <c r="W794" s="84"/>
      <c r="X794" s="84"/>
      <c r="Y794" s="84"/>
      <c r="Z794" s="84"/>
      <c r="AA794" s="66"/>
      <c r="AB794" s="5"/>
      <c r="AC794" s="5"/>
      <c r="AD794" s="5"/>
      <c r="AE794" s="5"/>
      <c r="AF794" s="5"/>
      <c r="AG794" s="5"/>
      <c r="AH794" s="5"/>
      <c r="AI794" s="5"/>
      <c r="AJ794" s="5"/>
      <c r="AK794" s="5"/>
      <c r="AL794" s="5"/>
      <c r="AM794" s="5"/>
    </row>
    <row r="795" spans="1:39" s="4" customFormat="1" ht="14.5">
      <c r="A795" s="64" t="s">
        <v>759</v>
      </c>
      <c r="B795" s="64" t="s">
        <v>386</v>
      </c>
      <c r="C795" s="64"/>
      <c r="D795" s="64" t="s">
        <v>116</v>
      </c>
      <c r="E795" s="11"/>
      <c r="F795" s="11"/>
      <c r="G795" s="8"/>
      <c r="I795" s="64"/>
      <c r="J795" s="48"/>
      <c r="K795" s="107"/>
      <c r="M795" s="64">
        <v>17</v>
      </c>
      <c r="N795" s="183">
        <v>2811.61</v>
      </c>
      <c r="P795" s="112">
        <v>16</v>
      </c>
      <c r="Q795" s="182">
        <v>1721.48</v>
      </c>
      <c r="S795" s="112">
        <v>4</v>
      </c>
      <c r="T795" s="182">
        <v>631.84</v>
      </c>
      <c r="V795" s="84"/>
      <c r="W795" s="84"/>
      <c r="X795" s="84"/>
      <c r="Y795" s="84"/>
      <c r="Z795" s="84"/>
      <c r="AA795" s="66"/>
      <c r="AB795" s="5"/>
      <c r="AC795" s="5"/>
      <c r="AD795" s="5"/>
      <c r="AE795" s="5"/>
      <c r="AF795" s="5"/>
      <c r="AG795" s="5"/>
      <c r="AH795" s="5"/>
      <c r="AI795" s="5"/>
      <c r="AJ795" s="5"/>
      <c r="AK795" s="5"/>
      <c r="AL795" s="5"/>
      <c r="AM795" s="5"/>
    </row>
    <row r="796" spans="1:39" s="4" customFormat="1" ht="14.5">
      <c r="A796" s="64" t="s">
        <v>759</v>
      </c>
      <c r="B796" s="64" t="s">
        <v>388</v>
      </c>
      <c r="C796" s="64"/>
      <c r="D796" s="64" t="s">
        <v>389</v>
      </c>
      <c r="E796" s="11"/>
      <c r="F796" s="11"/>
      <c r="G796" s="8"/>
      <c r="I796" s="64"/>
      <c r="J796" s="48"/>
      <c r="K796" s="107"/>
      <c r="M796" s="64"/>
      <c r="N796" s="183"/>
      <c r="P796" s="112">
        <v>1</v>
      </c>
      <c r="Q796" s="182">
        <v>3540.01</v>
      </c>
      <c r="S796" s="112"/>
      <c r="T796" s="182"/>
      <c r="V796" s="84"/>
      <c r="W796" s="84"/>
      <c r="X796" s="84"/>
      <c r="Y796" s="84"/>
      <c r="Z796" s="84"/>
      <c r="AA796" s="66"/>
      <c r="AB796" s="5"/>
      <c r="AC796" s="5"/>
      <c r="AD796" s="5"/>
      <c r="AE796" s="5"/>
      <c r="AF796" s="5"/>
      <c r="AG796" s="5"/>
      <c r="AH796" s="5"/>
      <c r="AI796" s="5"/>
      <c r="AJ796" s="5"/>
      <c r="AK796" s="5"/>
      <c r="AL796" s="5"/>
      <c r="AM796" s="5"/>
    </row>
    <row r="797" spans="1:39" s="4" customFormat="1" ht="14.5">
      <c r="A797" s="64" t="s">
        <v>759</v>
      </c>
      <c r="B797" s="64" t="s">
        <v>391</v>
      </c>
      <c r="C797" s="64"/>
      <c r="D797" s="64" t="s">
        <v>210</v>
      </c>
      <c r="E797" s="11"/>
      <c r="F797" s="11"/>
      <c r="G797" s="8"/>
      <c r="I797" s="64"/>
      <c r="J797" s="48"/>
      <c r="K797" s="107"/>
      <c r="M797" s="64">
        <v>45</v>
      </c>
      <c r="N797" s="183">
        <v>12569.45</v>
      </c>
      <c r="P797" s="112">
        <v>58</v>
      </c>
      <c r="Q797" s="182">
        <v>9163.74</v>
      </c>
      <c r="S797" s="112">
        <v>11</v>
      </c>
      <c r="T797" s="182">
        <v>3816.69</v>
      </c>
      <c r="V797" s="84"/>
      <c r="W797" s="84"/>
      <c r="X797" s="84"/>
      <c r="Y797" s="84"/>
      <c r="Z797" s="84"/>
      <c r="AA797" s="66"/>
      <c r="AB797" s="5"/>
      <c r="AC797" s="5"/>
      <c r="AD797" s="5"/>
      <c r="AE797" s="5"/>
      <c r="AF797" s="5"/>
      <c r="AG797" s="5"/>
      <c r="AH797" s="5"/>
      <c r="AI797" s="5"/>
      <c r="AJ797" s="5"/>
      <c r="AK797" s="5"/>
      <c r="AL797" s="5"/>
      <c r="AM797" s="5"/>
    </row>
    <row r="798" spans="1:39" s="4" customFormat="1" ht="14.5">
      <c r="A798" s="64" t="s">
        <v>759</v>
      </c>
      <c r="B798" s="64" t="s">
        <v>393</v>
      </c>
      <c r="C798" s="64"/>
      <c r="D798" s="64" t="s">
        <v>91</v>
      </c>
      <c r="E798" s="11"/>
      <c r="F798" s="11"/>
      <c r="G798" s="8"/>
      <c r="I798" s="64"/>
      <c r="J798" s="48"/>
      <c r="K798" s="107"/>
      <c r="M798" s="64">
        <v>3</v>
      </c>
      <c r="N798" s="183">
        <v>675.88</v>
      </c>
      <c r="P798" s="112">
        <v>3</v>
      </c>
      <c r="Q798" s="182">
        <v>568.71</v>
      </c>
      <c r="S798" s="112"/>
      <c r="T798" s="182"/>
      <c r="V798" s="84"/>
      <c r="W798" s="84"/>
      <c r="X798" s="84"/>
      <c r="Y798" s="84"/>
      <c r="Z798" s="84"/>
      <c r="AA798" s="66"/>
      <c r="AB798" s="5"/>
      <c r="AC798" s="5"/>
      <c r="AD798" s="5"/>
      <c r="AE798" s="5"/>
      <c r="AF798" s="5"/>
      <c r="AG798" s="5"/>
      <c r="AH798" s="5"/>
      <c r="AI798" s="5"/>
      <c r="AJ798" s="5"/>
      <c r="AK798" s="5"/>
      <c r="AL798" s="5"/>
      <c r="AM798" s="5"/>
    </row>
    <row r="799" spans="1:39" s="4" customFormat="1" ht="14.5">
      <c r="A799" s="64" t="s">
        <v>759</v>
      </c>
      <c r="B799" s="64" t="s">
        <v>394</v>
      </c>
      <c r="C799" s="64"/>
      <c r="D799" s="64" t="s">
        <v>254</v>
      </c>
      <c r="E799" s="11"/>
      <c r="F799" s="11"/>
      <c r="G799" s="8"/>
      <c r="I799" s="64"/>
      <c r="J799" s="48"/>
      <c r="K799" s="107"/>
      <c r="M799" s="64">
        <v>1</v>
      </c>
      <c r="N799" s="183">
        <v>550.21</v>
      </c>
      <c r="P799" s="112"/>
      <c r="Q799" s="182"/>
      <c r="S799" s="112"/>
      <c r="T799" s="182"/>
      <c r="V799" s="84"/>
      <c r="W799" s="84"/>
      <c r="X799" s="84"/>
      <c r="Y799" s="84"/>
      <c r="Z799" s="84"/>
      <c r="AA799" s="66"/>
      <c r="AB799" s="5"/>
      <c r="AC799" s="5"/>
      <c r="AD799" s="5"/>
      <c r="AE799" s="5"/>
      <c r="AF799" s="5"/>
      <c r="AG799" s="5"/>
      <c r="AH799" s="5"/>
      <c r="AI799" s="5"/>
      <c r="AJ799" s="5"/>
      <c r="AK799" s="5"/>
      <c r="AL799" s="5"/>
      <c r="AM799" s="5"/>
    </row>
    <row r="800" spans="1:39" s="4" customFormat="1" ht="14.5">
      <c r="A800" s="64" t="s">
        <v>759</v>
      </c>
      <c r="B800" s="64" t="s">
        <v>395</v>
      </c>
      <c r="C800" s="64"/>
      <c r="D800" s="64" t="s">
        <v>396</v>
      </c>
      <c r="E800" s="11"/>
      <c r="F800" s="11"/>
      <c r="G800" s="8"/>
      <c r="I800" s="64"/>
      <c r="J800" s="48"/>
      <c r="K800" s="107"/>
      <c r="M800" s="64">
        <v>6</v>
      </c>
      <c r="N800" s="183">
        <v>1920.61</v>
      </c>
      <c r="P800" s="112">
        <v>17</v>
      </c>
      <c r="Q800" s="182">
        <v>3393.66</v>
      </c>
      <c r="S800" s="112">
        <v>4</v>
      </c>
      <c r="T800" s="182">
        <v>2654.93</v>
      </c>
      <c r="V800" s="84"/>
      <c r="W800" s="84"/>
      <c r="X800" s="84"/>
      <c r="Y800" s="84"/>
      <c r="Z800" s="84"/>
      <c r="AA800" s="66"/>
      <c r="AB800" s="5"/>
      <c r="AC800" s="5"/>
      <c r="AD800" s="5"/>
      <c r="AE800" s="5"/>
      <c r="AF800" s="5"/>
      <c r="AG800" s="5"/>
      <c r="AH800" s="5"/>
      <c r="AI800" s="5"/>
      <c r="AJ800" s="5"/>
      <c r="AK800" s="5"/>
      <c r="AL800" s="5"/>
      <c r="AM800" s="5"/>
    </row>
    <row r="801" spans="1:39" s="4" customFormat="1" ht="14.5">
      <c r="A801" s="64" t="s">
        <v>759</v>
      </c>
      <c r="B801" s="64" t="s">
        <v>583</v>
      </c>
      <c r="C801" s="64"/>
      <c r="D801" s="64" t="s">
        <v>191</v>
      </c>
      <c r="E801" s="11"/>
      <c r="F801" s="11"/>
      <c r="G801" s="8"/>
      <c r="I801" s="64"/>
      <c r="J801" s="48"/>
      <c r="K801" s="107"/>
      <c r="M801" s="64">
        <v>2</v>
      </c>
      <c r="N801" s="183">
        <v>254.13</v>
      </c>
      <c r="P801" s="112"/>
      <c r="Q801" s="182"/>
      <c r="S801" s="112"/>
      <c r="T801" s="182"/>
      <c r="V801" s="84"/>
      <c r="W801" s="84"/>
      <c r="X801" s="84"/>
      <c r="Y801" s="84"/>
      <c r="Z801" s="84"/>
      <c r="AA801" s="66"/>
      <c r="AB801" s="5"/>
      <c r="AC801" s="5"/>
      <c r="AD801" s="5"/>
      <c r="AE801" s="5"/>
      <c r="AF801" s="5"/>
      <c r="AG801" s="5"/>
      <c r="AH801" s="5"/>
      <c r="AI801" s="5"/>
      <c r="AJ801" s="5"/>
      <c r="AK801" s="5"/>
      <c r="AL801" s="5"/>
      <c r="AM801" s="5"/>
    </row>
    <row r="802" spans="1:39" s="4" customFormat="1" ht="14.5">
      <c r="A802" s="64" t="s">
        <v>759</v>
      </c>
      <c r="B802" s="64" t="s">
        <v>399</v>
      </c>
      <c r="C802" s="64"/>
      <c r="D802" s="64" t="s">
        <v>400</v>
      </c>
      <c r="E802" s="11"/>
      <c r="F802" s="11"/>
      <c r="G802" s="8"/>
      <c r="I802" s="64"/>
      <c r="J802" s="48"/>
      <c r="K802" s="107"/>
      <c r="M802" s="64">
        <v>1</v>
      </c>
      <c r="N802" s="183">
        <v>30.58</v>
      </c>
      <c r="P802" s="112">
        <v>3</v>
      </c>
      <c r="Q802" s="182">
        <v>3307.95</v>
      </c>
      <c r="S802" s="112"/>
      <c r="T802" s="182"/>
      <c r="V802" s="84"/>
      <c r="W802" s="84"/>
      <c r="X802" s="84"/>
      <c r="Y802" s="84"/>
      <c r="Z802" s="84"/>
      <c r="AA802" s="66"/>
      <c r="AB802" s="5"/>
      <c r="AC802" s="5"/>
      <c r="AD802" s="5"/>
      <c r="AE802" s="5"/>
      <c r="AF802" s="5"/>
      <c r="AG802" s="5"/>
      <c r="AH802" s="5"/>
      <c r="AI802" s="5"/>
      <c r="AJ802" s="5"/>
      <c r="AK802" s="5"/>
      <c r="AL802" s="5"/>
      <c r="AM802" s="5"/>
    </row>
    <row r="803" spans="1:39" s="4" customFormat="1" ht="14.5">
      <c r="A803" s="64" t="s">
        <v>759</v>
      </c>
      <c r="B803" s="64" t="s">
        <v>401</v>
      </c>
      <c r="C803" s="64"/>
      <c r="D803" s="64" t="s">
        <v>258</v>
      </c>
      <c r="E803" s="11"/>
      <c r="F803" s="11"/>
      <c r="G803" s="8"/>
      <c r="I803" s="64"/>
      <c r="J803" s="48"/>
      <c r="K803" s="107"/>
      <c r="M803" s="64">
        <v>1</v>
      </c>
      <c r="N803" s="183">
        <v>277.23</v>
      </c>
      <c r="P803" s="112"/>
      <c r="Q803" s="182"/>
      <c r="S803" s="112"/>
      <c r="T803" s="182"/>
      <c r="V803" s="84"/>
      <c r="W803" s="84"/>
      <c r="X803" s="84"/>
      <c r="Y803" s="84"/>
      <c r="Z803" s="84"/>
      <c r="AA803" s="66"/>
      <c r="AB803" s="5"/>
      <c r="AC803" s="5"/>
      <c r="AD803" s="5"/>
      <c r="AE803" s="5"/>
      <c r="AF803" s="5"/>
      <c r="AG803" s="5"/>
      <c r="AH803" s="5"/>
      <c r="AI803" s="5"/>
      <c r="AJ803" s="5"/>
      <c r="AK803" s="5"/>
      <c r="AL803" s="5"/>
      <c r="AM803" s="5"/>
    </row>
    <row r="804" spans="1:39" s="4" customFormat="1" ht="14.5">
      <c r="A804" s="64" t="s">
        <v>759</v>
      </c>
      <c r="B804" s="64" t="s">
        <v>404</v>
      </c>
      <c r="C804" s="64"/>
      <c r="D804" s="64" t="s">
        <v>89</v>
      </c>
      <c r="E804" s="11"/>
      <c r="F804" s="11"/>
      <c r="G804" s="8"/>
      <c r="I804" s="64"/>
      <c r="J804" s="48"/>
      <c r="K804" s="107"/>
      <c r="M804" s="64"/>
      <c r="N804" s="183"/>
      <c r="P804" s="112">
        <v>1</v>
      </c>
      <c r="Q804" s="182">
        <v>26.22</v>
      </c>
      <c r="S804" s="112"/>
      <c r="T804" s="182"/>
      <c r="V804" s="84"/>
      <c r="W804" s="84"/>
      <c r="X804" s="84"/>
      <c r="Y804" s="84"/>
      <c r="Z804" s="84"/>
      <c r="AA804" s="66"/>
      <c r="AB804" s="5"/>
      <c r="AC804" s="5"/>
      <c r="AD804" s="5"/>
      <c r="AE804" s="5"/>
      <c r="AF804" s="5"/>
      <c r="AG804" s="5"/>
      <c r="AH804" s="5"/>
      <c r="AI804" s="5"/>
      <c r="AJ804" s="5"/>
      <c r="AK804" s="5"/>
      <c r="AL804" s="5"/>
      <c r="AM804" s="5"/>
    </row>
    <row r="805" spans="1:39" s="4" customFormat="1" ht="14.5">
      <c r="A805" s="64" t="s">
        <v>759</v>
      </c>
      <c r="B805" s="64" t="s">
        <v>407</v>
      </c>
      <c r="C805" s="64"/>
      <c r="D805" s="64" t="s">
        <v>408</v>
      </c>
      <c r="E805" s="11"/>
      <c r="F805" s="11"/>
      <c r="G805" s="8"/>
      <c r="I805" s="64"/>
      <c r="J805" s="48"/>
      <c r="K805" s="107"/>
      <c r="M805" s="64">
        <v>2</v>
      </c>
      <c r="N805" s="183">
        <v>638.74</v>
      </c>
      <c r="P805" s="112">
        <v>7</v>
      </c>
      <c r="Q805" s="182">
        <v>645.29999999999995</v>
      </c>
      <c r="S805" s="112"/>
      <c r="T805" s="182"/>
      <c r="V805" s="84"/>
      <c r="W805" s="84"/>
      <c r="X805" s="84"/>
      <c r="Y805" s="84"/>
      <c r="Z805" s="84"/>
      <c r="AA805" s="66"/>
      <c r="AB805" s="5"/>
      <c r="AC805" s="5"/>
      <c r="AD805" s="5"/>
      <c r="AE805" s="5"/>
      <c r="AF805" s="5"/>
      <c r="AG805" s="5"/>
      <c r="AH805" s="5"/>
      <c r="AI805" s="5"/>
      <c r="AJ805" s="5"/>
      <c r="AK805" s="5"/>
      <c r="AL805" s="5"/>
      <c r="AM805" s="5"/>
    </row>
    <row r="806" spans="1:39" s="4" customFormat="1" ht="14.5">
      <c r="A806" s="64" t="s">
        <v>759</v>
      </c>
      <c r="B806" s="64" t="s">
        <v>412</v>
      </c>
      <c r="C806" s="64"/>
      <c r="D806" s="64" t="s">
        <v>144</v>
      </c>
      <c r="E806" s="11"/>
      <c r="F806" s="11"/>
      <c r="G806" s="8"/>
      <c r="I806" s="64"/>
      <c r="J806" s="48"/>
      <c r="K806" s="107"/>
      <c r="M806" s="64">
        <v>2</v>
      </c>
      <c r="N806" s="183">
        <v>1230.01</v>
      </c>
      <c r="P806" s="112">
        <v>5</v>
      </c>
      <c r="Q806" s="182">
        <v>270.76</v>
      </c>
      <c r="S806" s="112"/>
      <c r="T806" s="182"/>
      <c r="V806" s="84"/>
      <c r="W806" s="84"/>
      <c r="X806" s="84"/>
      <c r="Y806" s="84"/>
      <c r="Z806" s="84"/>
      <c r="AA806" s="66"/>
      <c r="AB806" s="5"/>
      <c r="AC806" s="5"/>
      <c r="AD806" s="5"/>
      <c r="AE806" s="5"/>
      <c r="AF806" s="5"/>
      <c r="AG806" s="5"/>
      <c r="AH806" s="5"/>
      <c r="AI806" s="5"/>
      <c r="AJ806" s="5"/>
      <c r="AK806" s="5"/>
      <c r="AL806" s="5"/>
      <c r="AM806" s="5"/>
    </row>
    <row r="807" spans="1:39" s="4" customFormat="1" ht="14.5">
      <c r="A807" s="64" t="s">
        <v>759</v>
      </c>
      <c r="B807" s="64" t="s">
        <v>413</v>
      </c>
      <c r="C807" s="64"/>
      <c r="D807" s="64" t="s">
        <v>105</v>
      </c>
      <c r="E807" s="11"/>
      <c r="F807" s="11"/>
      <c r="G807" s="8"/>
      <c r="I807" s="64"/>
      <c r="J807" s="48"/>
      <c r="K807" s="107"/>
      <c r="M807" s="64">
        <v>9</v>
      </c>
      <c r="N807" s="183">
        <v>3073.7</v>
      </c>
      <c r="P807" s="112">
        <v>12</v>
      </c>
      <c r="Q807" s="182">
        <v>1083.1400000000001</v>
      </c>
      <c r="S807" s="112">
        <v>3</v>
      </c>
      <c r="T807" s="182">
        <v>402.21</v>
      </c>
      <c r="V807" s="84"/>
      <c r="W807" s="84"/>
      <c r="X807" s="84"/>
      <c r="Y807" s="84"/>
      <c r="Z807" s="84"/>
      <c r="AA807" s="66"/>
      <c r="AB807" s="5"/>
      <c r="AC807" s="5"/>
      <c r="AD807" s="5"/>
      <c r="AE807" s="5"/>
      <c r="AF807" s="5"/>
      <c r="AG807" s="5"/>
      <c r="AH807" s="5"/>
      <c r="AI807" s="5"/>
      <c r="AJ807" s="5"/>
      <c r="AK807" s="5"/>
      <c r="AL807" s="5"/>
      <c r="AM807" s="5"/>
    </row>
    <row r="808" spans="1:39" s="4" customFormat="1" ht="14.5">
      <c r="A808" s="64" t="s">
        <v>759</v>
      </c>
      <c r="B808" s="64" t="s">
        <v>414</v>
      </c>
      <c r="C808" s="64"/>
      <c r="D808" s="64" t="s">
        <v>98</v>
      </c>
      <c r="E808" s="11"/>
      <c r="F808" s="11"/>
      <c r="G808" s="8"/>
      <c r="I808" s="64"/>
      <c r="J808" s="48"/>
      <c r="K808" s="107"/>
      <c r="M808" s="64"/>
      <c r="N808" s="183"/>
      <c r="P808" s="112">
        <v>2</v>
      </c>
      <c r="Q808" s="182">
        <v>294.95999999999998</v>
      </c>
      <c r="S808" s="112"/>
      <c r="T808" s="182"/>
      <c r="V808" s="84"/>
      <c r="W808" s="84"/>
      <c r="X808" s="84"/>
      <c r="Y808" s="84"/>
      <c r="Z808" s="84"/>
      <c r="AA808" s="66"/>
      <c r="AB808" s="5"/>
      <c r="AC808" s="5"/>
      <c r="AD808" s="5"/>
      <c r="AE808" s="5"/>
      <c r="AF808" s="5"/>
      <c r="AG808" s="5"/>
      <c r="AH808" s="5"/>
      <c r="AI808" s="5"/>
      <c r="AJ808" s="5"/>
      <c r="AK808" s="5"/>
      <c r="AL808" s="5"/>
      <c r="AM808" s="5"/>
    </row>
    <row r="809" spans="1:39" s="4" customFormat="1" ht="14.5">
      <c r="A809" s="64" t="s">
        <v>759</v>
      </c>
      <c r="B809" s="64" t="s">
        <v>415</v>
      </c>
      <c r="C809" s="64"/>
      <c r="D809" s="64" t="s">
        <v>258</v>
      </c>
      <c r="E809" s="11"/>
      <c r="F809" s="11"/>
      <c r="G809" s="8"/>
      <c r="I809" s="64"/>
      <c r="J809" s="48"/>
      <c r="K809" s="107"/>
      <c r="M809" s="64">
        <v>2</v>
      </c>
      <c r="N809" s="183">
        <v>1714.64</v>
      </c>
      <c r="P809" s="112"/>
      <c r="Q809" s="182"/>
      <c r="S809" s="112"/>
      <c r="T809" s="182"/>
      <c r="V809" s="84"/>
      <c r="W809" s="84"/>
      <c r="X809" s="84"/>
      <c r="Y809" s="84"/>
      <c r="Z809" s="84"/>
      <c r="AA809" s="66"/>
      <c r="AB809" s="5"/>
      <c r="AC809" s="5"/>
      <c r="AD809" s="5"/>
      <c r="AE809" s="5"/>
      <c r="AF809" s="5"/>
      <c r="AG809" s="5"/>
      <c r="AH809" s="5"/>
      <c r="AI809" s="5"/>
      <c r="AJ809" s="5"/>
      <c r="AK809" s="5"/>
      <c r="AL809" s="5"/>
      <c r="AM809" s="5"/>
    </row>
    <row r="810" spans="1:39" s="4" customFormat="1" ht="14.5">
      <c r="A810" s="64" t="s">
        <v>759</v>
      </c>
      <c r="B810" s="64" t="s">
        <v>416</v>
      </c>
      <c r="C810" s="64"/>
      <c r="D810" s="64" t="s">
        <v>94</v>
      </c>
      <c r="E810" s="11"/>
      <c r="F810" s="11"/>
      <c r="G810" s="8"/>
      <c r="I810" s="64"/>
      <c r="J810" s="48"/>
      <c r="K810" s="107"/>
      <c r="M810" s="64">
        <v>2</v>
      </c>
      <c r="N810" s="183">
        <v>239.06</v>
      </c>
      <c r="P810" s="112">
        <v>1</v>
      </c>
      <c r="Q810" s="182">
        <v>320.33</v>
      </c>
      <c r="S810" s="112"/>
      <c r="T810" s="182"/>
      <c r="V810" s="84"/>
      <c r="W810" s="84"/>
      <c r="X810" s="84"/>
      <c r="Y810" s="84"/>
      <c r="Z810" s="84"/>
      <c r="AA810" s="66"/>
      <c r="AB810" s="5"/>
      <c r="AC810" s="5"/>
      <c r="AD810" s="5"/>
      <c r="AE810" s="5"/>
      <c r="AF810" s="5"/>
      <c r="AG810" s="5"/>
      <c r="AH810" s="5"/>
      <c r="AI810" s="5"/>
      <c r="AJ810" s="5"/>
      <c r="AK810" s="5"/>
      <c r="AL810" s="5"/>
      <c r="AM810" s="5"/>
    </row>
    <row r="811" spans="1:39" s="4" customFormat="1" ht="14.5">
      <c r="A811" s="64" t="s">
        <v>759</v>
      </c>
      <c r="B811" s="64" t="s">
        <v>417</v>
      </c>
      <c r="C811" s="64"/>
      <c r="D811" s="64" t="s">
        <v>146</v>
      </c>
      <c r="E811" s="11"/>
      <c r="F811" s="11"/>
      <c r="G811" s="8"/>
      <c r="I811" s="64"/>
      <c r="J811" s="48"/>
      <c r="K811" s="107"/>
      <c r="M811" s="64">
        <v>1</v>
      </c>
      <c r="N811" s="183">
        <v>182.19</v>
      </c>
      <c r="P811" s="112"/>
      <c r="Q811" s="182"/>
      <c r="S811" s="112"/>
      <c r="T811" s="182"/>
      <c r="V811" s="84"/>
      <c r="W811" s="84"/>
      <c r="X811" s="84"/>
      <c r="Y811" s="84"/>
      <c r="Z811" s="84"/>
      <c r="AA811" s="66"/>
      <c r="AB811" s="5"/>
      <c r="AC811" s="5"/>
      <c r="AD811" s="5"/>
      <c r="AE811" s="5"/>
      <c r="AF811" s="5"/>
      <c r="AG811" s="5"/>
      <c r="AH811" s="5"/>
      <c r="AI811" s="5"/>
      <c r="AJ811" s="5"/>
      <c r="AK811" s="5"/>
      <c r="AL811" s="5"/>
      <c r="AM811" s="5"/>
    </row>
    <row r="812" spans="1:39" s="4" customFormat="1" ht="14.5">
      <c r="A812" s="64" t="s">
        <v>759</v>
      </c>
      <c r="B812" s="64" t="s">
        <v>418</v>
      </c>
      <c r="C812" s="64"/>
      <c r="D812" s="64" t="s">
        <v>419</v>
      </c>
      <c r="E812" s="11"/>
      <c r="F812" s="11"/>
      <c r="G812" s="8"/>
      <c r="I812" s="64"/>
      <c r="J812" s="48"/>
      <c r="K812" s="107"/>
      <c r="M812" s="64">
        <v>1</v>
      </c>
      <c r="N812" s="183">
        <v>7.86</v>
      </c>
      <c r="P812" s="112">
        <v>1</v>
      </c>
      <c r="Q812" s="182">
        <v>182.99</v>
      </c>
      <c r="S812" s="112"/>
      <c r="T812" s="182"/>
      <c r="V812" s="84"/>
      <c r="W812" s="84"/>
      <c r="X812" s="84"/>
      <c r="Y812" s="84"/>
      <c r="Z812" s="84"/>
      <c r="AA812" s="66"/>
      <c r="AB812" s="5"/>
      <c r="AC812" s="5"/>
      <c r="AD812" s="5"/>
      <c r="AE812" s="5"/>
      <c r="AF812" s="5"/>
      <c r="AG812" s="5"/>
      <c r="AH812" s="5"/>
      <c r="AI812" s="5"/>
      <c r="AJ812" s="5"/>
      <c r="AK812" s="5"/>
      <c r="AL812" s="5"/>
      <c r="AM812" s="5"/>
    </row>
    <row r="813" spans="1:39" s="4" customFormat="1" ht="14.5">
      <c r="A813" s="64" t="s">
        <v>759</v>
      </c>
      <c r="B813" s="64" t="s">
        <v>420</v>
      </c>
      <c r="C813" s="64"/>
      <c r="D813" s="64" t="s">
        <v>279</v>
      </c>
      <c r="E813" s="11"/>
      <c r="F813" s="11"/>
      <c r="G813" s="8"/>
      <c r="I813" s="64"/>
      <c r="J813" s="48"/>
      <c r="K813" s="107"/>
      <c r="M813" s="64">
        <v>6</v>
      </c>
      <c r="N813" s="183">
        <v>1530.6</v>
      </c>
      <c r="P813" s="112">
        <v>33</v>
      </c>
      <c r="Q813" s="182">
        <v>4099.0600000000004</v>
      </c>
      <c r="S813" s="112">
        <v>6</v>
      </c>
      <c r="T813" s="182">
        <v>945.9</v>
      </c>
      <c r="V813" s="84"/>
      <c r="W813" s="84"/>
      <c r="X813" s="84"/>
      <c r="Y813" s="84"/>
      <c r="Z813" s="84"/>
      <c r="AA813" s="66"/>
      <c r="AB813" s="5"/>
      <c r="AC813" s="5"/>
      <c r="AD813" s="5"/>
      <c r="AE813" s="5"/>
      <c r="AF813" s="5"/>
      <c r="AG813" s="5"/>
      <c r="AH813" s="5"/>
      <c r="AI813" s="5"/>
      <c r="AJ813" s="5"/>
      <c r="AK813" s="5"/>
      <c r="AL813" s="5"/>
      <c r="AM813" s="5"/>
    </row>
    <row r="814" spans="1:39" s="4" customFormat="1" ht="14.5">
      <c r="A814" s="64" t="s">
        <v>759</v>
      </c>
      <c r="B814" s="64" t="s">
        <v>421</v>
      </c>
      <c r="C814" s="64"/>
      <c r="D814" s="64" t="s">
        <v>129</v>
      </c>
      <c r="E814" s="11"/>
      <c r="F814" s="11"/>
      <c r="G814" s="8"/>
      <c r="I814" s="64"/>
      <c r="J814" s="48"/>
      <c r="K814" s="107"/>
      <c r="M814" s="64">
        <v>13</v>
      </c>
      <c r="N814" s="183">
        <v>3304.35</v>
      </c>
      <c r="P814" s="112">
        <v>15</v>
      </c>
      <c r="Q814" s="182">
        <v>6217.28</v>
      </c>
      <c r="S814" s="112">
        <v>1</v>
      </c>
      <c r="T814" s="182">
        <v>56.9</v>
      </c>
      <c r="V814" s="84"/>
      <c r="W814" s="84"/>
      <c r="X814" s="84"/>
      <c r="Y814" s="84"/>
      <c r="Z814" s="84"/>
      <c r="AA814" s="66"/>
      <c r="AB814" s="5"/>
      <c r="AC814" s="5"/>
      <c r="AD814" s="5"/>
      <c r="AE814" s="5"/>
      <c r="AF814" s="5"/>
      <c r="AG814" s="5"/>
      <c r="AH814" s="5"/>
      <c r="AI814" s="5"/>
      <c r="AJ814" s="5"/>
      <c r="AK814" s="5"/>
      <c r="AL814" s="5"/>
      <c r="AM814" s="5"/>
    </row>
    <row r="815" spans="1:39" s="4" customFormat="1" ht="14.5">
      <c r="A815" s="64" t="s">
        <v>759</v>
      </c>
      <c r="B815" s="64" t="s">
        <v>422</v>
      </c>
      <c r="C815" s="64"/>
      <c r="D815" s="64" t="s">
        <v>136</v>
      </c>
      <c r="E815" s="11"/>
      <c r="F815" s="11"/>
      <c r="G815" s="8"/>
      <c r="I815" s="64"/>
      <c r="J815" s="48"/>
      <c r="K815" s="107"/>
      <c r="M815" s="64">
        <v>1</v>
      </c>
      <c r="N815" s="183">
        <v>73.56</v>
      </c>
      <c r="P815" s="112"/>
      <c r="Q815" s="182"/>
      <c r="S815" s="112"/>
      <c r="T815" s="182"/>
      <c r="V815" s="84"/>
      <c r="W815" s="84"/>
      <c r="X815" s="84"/>
      <c r="Y815" s="84"/>
      <c r="Z815" s="84"/>
      <c r="AA815" s="66"/>
      <c r="AB815" s="5"/>
      <c r="AC815" s="5"/>
      <c r="AD815" s="5"/>
      <c r="AE815" s="5"/>
      <c r="AF815" s="5"/>
      <c r="AG815" s="5"/>
      <c r="AH815" s="5"/>
      <c r="AI815" s="5"/>
      <c r="AJ815" s="5"/>
      <c r="AK815" s="5"/>
      <c r="AL815" s="5"/>
      <c r="AM815" s="5"/>
    </row>
    <row r="816" spans="1:39" s="4" customFormat="1" ht="14.5">
      <c r="A816" s="64" t="s">
        <v>759</v>
      </c>
      <c r="B816" s="64" t="s">
        <v>709</v>
      </c>
      <c r="C816" s="64"/>
      <c r="D816" s="64" t="s">
        <v>136</v>
      </c>
      <c r="E816" s="11"/>
      <c r="F816" s="11"/>
      <c r="G816" s="8"/>
      <c r="I816" s="64"/>
      <c r="J816" s="48"/>
      <c r="K816" s="107"/>
      <c r="M816" s="64">
        <v>3</v>
      </c>
      <c r="N816" s="183">
        <v>823.28</v>
      </c>
      <c r="P816" s="112"/>
      <c r="Q816" s="182"/>
      <c r="S816" s="112"/>
      <c r="T816" s="182"/>
      <c r="V816" s="84"/>
      <c r="W816" s="84"/>
      <c r="X816" s="84"/>
      <c r="Y816" s="84"/>
      <c r="Z816" s="84"/>
      <c r="AA816" s="66"/>
      <c r="AB816" s="5"/>
      <c r="AC816" s="5"/>
      <c r="AD816" s="5"/>
      <c r="AE816" s="5"/>
      <c r="AF816" s="5"/>
      <c r="AG816" s="5"/>
      <c r="AH816" s="5"/>
      <c r="AI816" s="5"/>
      <c r="AJ816" s="5"/>
      <c r="AK816" s="5"/>
      <c r="AL816" s="5"/>
      <c r="AM816" s="5"/>
    </row>
    <row r="817" spans="1:39" s="4" customFormat="1" ht="14.5">
      <c r="A817" s="64" t="s">
        <v>759</v>
      </c>
      <c r="B817" s="64" t="s">
        <v>550</v>
      </c>
      <c r="C817" s="64"/>
      <c r="D817" s="64" t="s">
        <v>424</v>
      </c>
      <c r="E817" s="11"/>
      <c r="F817" s="11"/>
      <c r="G817" s="8"/>
      <c r="I817" s="64"/>
      <c r="J817" s="48"/>
      <c r="K817" s="107"/>
      <c r="M817" s="64"/>
      <c r="N817" s="183"/>
      <c r="P817" s="112">
        <v>1</v>
      </c>
      <c r="Q817" s="182">
        <v>190.52</v>
      </c>
      <c r="S817" s="112"/>
      <c r="T817" s="182"/>
      <c r="V817" s="84"/>
      <c r="W817" s="84"/>
      <c r="X817" s="84"/>
      <c r="Y817" s="84"/>
      <c r="Z817" s="84"/>
      <c r="AA817" s="66"/>
      <c r="AB817" s="5"/>
      <c r="AC817" s="5"/>
      <c r="AD817" s="5"/>
      <c r="AE817" s="5"/>
      <c r="AF817" s="5"/>
      <c r="AG817" s="5"/>
      <c r="AH817" s="5"/>
      <c r="AI817" s="5"/>
      <c r="AJ817" s="5"/>
      <c r="AK817" s="5"/>
      <c r="AL817" s="5"/>
      <c r="AM817" s="5"/>
    </row>
    <row r="818" spans="1:39" s="4" customFormat="1" ht="14.5">
      <c r="A818" s="64" t="s">
        <v>759</v>
      </c>
      <c r="B818" s="64" t="s">
        <v>423</v>
      </c>
      <c r="C818" s="64"/>
      <c r="D818" s="64" t="s">
        <v>424</v>
      </c>
      <c r="E818" s="11"/>
      <c r="F818" s="11"/>
      <c r="G818" s="8"/>
      <c r="I818" s="64"/>
      <c r="J818" s="48"/>
      <c r="K818" s="107"/>
      <c r="M818" s="64">
        <v>4</v>
      </c>
      <c r="N818" s="183">
        <v>699.51</v>
      </c>
      <c r="P818" s="112">
        <v>12</v>
      </c>
      <c r="Q818" s="182">
        <v>604.48</v>
      </c>
      <c r="S818" s="112">
        <v>3</v>
      </c>
      <c r="T818" s="182">
        <v>1367.19</v>
      </c>
      <c r="V818" s="84"/>
      <c r="W818" s="84"/>
      <c r="X818" s="84"/>
      <c r="Y818" s="84"/>
      <c r="Z818" s="84"/>
      <c r="AA818" s="66"/>
      <c r="AB818" s="5"/>
      <c r="AC818" s="5"/>
      <c r="AD818" s="5"/>
      <c r="AE818" s="5"/>
      <c r="AF818" s="5"/>
      <c r="AG818" s="5"/>
      <c r="AH818" s="5"/>
      <c r="AI818" s="5"/>
      <c r="AJ818" s="5"/>
      <c r="AK818" s="5"/>
      <c r="AL818" s="5"/>
      <c r="AM818" s="5"/>
    </row>
    <row r="819" spans="1:39" s="4" customFormat="1" ht="14.5">
      <c r="A819" s="64" t="s">
        <v>759</v>
      </c>
      <c r="B819" s="64" t="s">
        <v>425</v>
      </c>
      <c r="C819" s="64"/>
      <c r="D819" s="64" t="s">
        <v>185</v>
      </c>
      <c r="E819" s="11"/>
      <c r="F819" s="11"/>
      <c r="G819" s="8"/>
      <c r="I819" s="64"/>
      <c r="J819" s="48"/>
      <c r="K819" s="107"/>
      <c r="M819" s="64">
        <v>13</v>
      </c>
      <c r="N819" s="183">
        <v>2378.4699999999998</v>
      </c>
      <c r="P819" s="112">
        <v>23</v>
      </c>
      <c r="Q819" s="182">
        <v>6982.2</v>
      </c>
      <c r="S819" s="112">
        <v>5</v>
      </c>
      <c r="T819" s="182">
        <v>614.71</v>
      </c>
      <c r="V819" s="84"/>
      <c r="W819" s="84"/>
      <c r="X819" s="84"/>
      <c r="Y819" s="84"/>
      <c r="Z819" s="84"/>
      <c r="AA819" s="66"/>
      <c r="AB819" s="5"/>
      <c r="AC819" s="5"/>
      <c r="AD819" s="5"/>
      <c r="AE819" s="5"/>
      <c r="AF819" s="5"/>
      <c r="AG819" s="5"/>
      <c r="AH819" s="5"/>
      <c r="AI819" s="5"/>
      <c r="AJ819" s="5"/>
      <c r="AK819" s="5"/>
      <c r="AL819" s="5"/>
      <c r="AM819" s="5"/>
    </row>
    <row r="820" spans="1:39" s="4" customFormat="1" ht="14.5">
      <c r="A820" s="64" t="s">
        <v>759</v>
      </c>
      <c r="B820" s="64" t="s">
        <v>426</v>
      </c>
      <c r="C820" s="64"/>
      <c r="D820" s="64" t="s">
        <v>258</v>
      </c>
      <c r="E820" s="11"/>
      <c r="F820" s="11"/>
      <c r="G820" s="8"/>
      <c r="I820" s="64"/>
      <c r="J820" s="48"/>
      <c r="K820" s="107"/>
      <c r="M820" s="64"/>
      <c r="N820" s="183"/>
      <c r="P820" s="112">
        <v>3</v>
      </c>
      <c r="Q820" s="182">
        <v>346.81</v>
      </c>
      <c r="S820" s="112"/>
      <c r="T820" s="182"/>
      <c r="V820" s="84"/>
      <c r="W820" s="84"/>
      <c r="X820" s="84"/>
      <c r="Y820" s="84"/>
      <c r="Z820" s="84"/>
      <c r="AA820" s="66"/>
      <c r="AB820" s="5"/>
      <c r="AC820" s="5"/>
      <c r="AD820" s="5"/>
      <c r="AE820" s="5"/>
      <c r="AF820" s="5"/>
      <c r="AG820" s="5"/>
      <c r="AH820" s="5"/>
      <c r="AI820" s="5"/>
      <c r="AJ820" s="5"/>
      <c r="AK820" s="5"/>
      <c r="AL820" s="5"/>
      <c r="AM820" s="5"/>
    </row>
    <row r="821" spans="1:39" s="4" customFormat="1" ht="14.5">
      <c r="A821" s="64" t="s">
        <v>759</v>
      </c>
      <c r="B821" s="64" t="s">
        <v>427</v>
      </c>
      <c r="C821" s="64"/>
      <c r="D821" s="64" t="s">
        <v>428</v>
      </c>
      <c r="E821" s="11"/>
      <c r="F821" s="11"/>
      <c r="G821" s="8"/>
      <c r="I821" s="64"/>
      <c r="J821" s="48"/>
      <c r="K821" s="107"/>
      <c r="M821" s="64">
        <v>4</v>
      </c>
      <c r="N821" s="183">
        <v>5632.5</v>
      </c>
      <c r="P821" s="112">
        <v>3</v>
      </c>
      <c r="Q821" s="182">
        <v>2874.73</v>
      </c>
      <c r="S821" s="112"/>
      <c r="T821" s="182"/>
      <c r="V821" s="84"/>
      <c r="W821" s="84"/>
      <c r="X821" s="84"/>
      <c r="Y821" s="84"/>
      <c r="Z821" s="84"/>
      <c r="AA821" s="66"/>
      <c r="AB821" s="5"/>
      <c r="AC821" s="5"/>
      <c r="AD821" s="5"/>
      <c r="AE821" s="5"/>
      <c r="AF821" s="5"/>
      <c r="AG821" s="5"/>
      <c r="AH821" s="5"/>
      <c r="AI821" s="5"/>
      <c r="AJ821" s="5"/>
      <c r="AK821" s="5"/>
      <c r="AL821" s="5"/>
      <c r="AM821" s="5"/>
    </row>
    <row r="822" spans="1:39" s="4" customFormat="1" ht="14.5">
      <c r="A822" s="64" t="s">
        <v>759</v>
      </c>
      <c r="B822" s="64" t="s">
        <v>432</v>
      </c>
      <c r="C822" s="64"/>
      <c r="D822" s="64" t="s">
        <v>166</v>
      </c>
      <c r="E822" s="11"/>
      <c r="F822" s="11"/>
      <c r="G822" s="8"/>
      <c r="I822" s="64"/>
      <c r="J822" s="48"/>
      <c r="K822" s="107"/>
      <c r="M822" s="64">
        <v>1</v>
      </c>
      <c r="N822" s="183">
        <v>346.08</v>
      </c>
      <c r="P822" s="112"/>
      <c r="Q822" s="182"/>
      <c r="S822" s="112"/>
      <c r="T822" s="182"/>
      <c r="V822" s="84"/>
      <c r="W822" s="84"/>
      <c r="X822" s="84"/>
      <c r="Y822" s="84"/>
      <c r="Z822" s="84"/>
      <c r="AA822" s="66"/>
      <c r="AB822" s="5"/>
      <c r="AC822" s="5"/>
      <c r="AD822" s="5"/>
      <c r="AE822" s="5"/>
      <c r="AF822" s="5"/>
      <c r="AG822" s="5"/>
      <c r="AH822" s="5"/>
      <c r="AI822" s="5"/>
      <c r="AJ822" s="5"/>
      <c r="AK822" s="5"/>
      <c r="AL822" s="5"/>
      <c r="AM822" s="5"/>
    </row>
    <row r="823" spans="1:39" s="4" customFormat="1" ht="14.5">
      <c r="A823" s="64" t="s">
        <v>759</v>
      </c>
      <c r="B823" s="64" t="s">
        <v>434</v>
      </c>
      <c r="C823" s="64"/>
      <c r="D823" s="64" t="s">
        <v>435</v>
      </c>
      <c r="E823" s="11"/>
      <c r="F823" s="11"/>
      <c r="G823" s="8"/>
      <c r="I823" s="64"/>
      <c r="J823" s="48"/>
      <c r="K823" s="107"/>
      <c r="M823" s="64">
        <v>6</v>
      </c>
      <c r="N823" s="183">
        <v>2345.3200000000002</v>
      </c>
      <c r="P823" s="112">
        <v>8</v>
      </c>
      <c r="Q823" s="182">
        <v>1048.05</v>
      </c>
      <c r="S823" s="112">
        <v>1</v>
      </c>
      <c r="T823" s="182">
        <v>829.18</v>
      </c>
      <c r="V823" s="84"/>
      <c r="W823" s="84"/>
      <c r="X823" s="84"/>
      <c r="Y823" s="84"/>
      <c r="Z823" s="84"/>
      <c r="AA823" s="66"/>
      <c r="AB823" s="5"/>
      <c r="AC823" s="5"/>
      <c r="AD823" s="5"/>
      <c r="AE823" s="5"/>
      <c r="AF823" s="5"/>
      <c r="AG823" s="5"/>
      <c r="AH823" s="5"/>
      <c r="AI823" s="5"/>
      <c r="AJ823" s="5"/>
      <c r="AK823" s="5"/>
      <c r="AL823" s="5"/>
      <c r="AM823" s="5"/>
    </row>
    <row r="824" spans="1:39" s="4" customFormat="1" ht="14.5">
      <c r="A824" s="64" t="s">
        <v>759</v>
      </c>
      <c r="B824" s="64" t="s">
        <v>481</v>
      </c>
      <c r="C824" s="64"/>
      <c r="D824" s="64" t="s">
        <v>100</v>
      </c>
      <c r="E824" s="11"/>
      <c r="F824" s="11"/>
      <c r="G824" s="8"/>
      <c r="I824" s="64"/>
      <c r="J824" s="48"/>
      <c r="K824" s="107"/>
      <c r="M824" s="64">
        <v>2</v>
      </c>
      <c r="N824" s="183">
        <v>322.52999999999997</v>
      </c>
      <c r="P824" s="112"/>
      <c r="Q824" s="182"/>
      <c r="S824" s="112"/>
      <c r="T824" s="182"/>
      <c r="V824" s="84"/>
      <c r="W824" s="84"/>
      <c r="X824" s="84"/>
      <c r="Y824" s="84"/>
      <c r="Z824" s="84"/>
      <c r="AA824" s="66"/>
      <c r="AB824" s="5"/>
      <c r="AC824" s="5"/>
      <c r="AD824" s="5"/>
      <c r="AE824" s="5"/>
      <c r="AF824" s="5"/>
      <c r="AG824" s="5"/>
      <c r="AH824" s="5"/>
      <c r="AI824" s="5"/>
      <c r="AJ824" s="5"/>
      <c r="AK824" s="5"/>
      <c r="AL824" s="5"/>
      <c r="AM824" s="5"/>
    </row>
    <row r="825" spans="1:39" s="4" customFormat="1" ht="14.5">
      <c r="A825" s="64" t="s">
        <v>759</v>
      </c>
      <c r="B825" s="64" t="s">
        <v>482</v>
      </c>
      <c r="C825" s="64"/>
      <c r="D825" s="64" t="s">
        <v>102</v>
      </c>
      <c r="E825" s="11"/>
      <c r="F825" s="11"/>
      <c r="G825" s="8"/>
      <c r="I825" s="64"/>
      <c r="J825" s="48"/>
      <c r="K825" s="107"/>
      <c r="M825" s="64">
        <v>1</v>
      </c>
      <c r="N825" s="183">
        <v>55.45</v>
      </c>
      <c r="P825" s="112"/>
      <c r="Q825" s="182"/>
      <c r="S825" s="112"/>
      <c r="T825" s="182"/>
      <c r="V825" s="84"/>
      <c r="W825" s="84"/>
      <c r="X825" s="84"/>
      <c r="Y825" s="84"/>
      <c r="Z825" s="84"/>
      <c r="AA825" s="66"/>
      <c r="AB825" s="5"/>
      <c r="AC825" s="5"/>
      <c r="AD825" s="5"/>
      <c r="AE825" s="5"/>
      <c r="AF825" s="5"/>
      <c r="AG825" s="5"/>
      <c r="AH825" s="5"/>
      <c r="AI825" s="5"/>
      <c r="AJ825" s="5"/>
      <c r="AK825" s="5"/>
      <c r="AL825" s="5"/>
      <c r="AM825" s="5"/>
    </row>
    <row r="826" spans="1:39" s="4" customFormat="1" ht="14.5">
      <c r="A826" s="64" t="s">
        <v>759</v>
      </c>
      <c r="B826" s="64" t="s">
        <v>436</v>
      </c>
      <c r="C826" s="64"/>
      <c r="D826" s="64" t="s">
        <v>437</v>
      </c>
      <c r="E826" s="11"/>
      <c r="F826" s="11"/>
      <c r="G826" s="8"/>
      <c r="I826" s="64"/>
      <c r="J826" s="48"/>
      <c r="K826" s="107"/>
      <c r="M826" s="64">
        <v>3</v>
      </c>
      <c r="N826" s="183">
        <v>533.72</v>
      </c>
      <c r="P826" s="112">
        <v>8</v>
      </c>
      <c r="Q826" s="182">
        <v>1798.54</v>
      </c>
      <c r="S826" s="112">
        <v>3</v>
      </c>
      <c r="T826" s="182">
        <v>948.98</v>
      </c>
      <c r="V826" s="84"/>
      <c r="W826" s="84"/>
      <c r="X826" s="84"/>
      <c r="Y826" s="84"/>
      <c r="Z826" s="84"/>
      <c r="AA826" s="66"/>
      <c r="AB826" s="5"/>
      <c r="AC826" s="5"/>
      <c r="AD826" s="5"/>
      <c r="AE826" s="5"/>
      <c r="AF826" s="5"/>
      <c r="AG826" s="5"/>
      <c r="AH826" s="5"/>
      <c r="AI826" s="5"/>
      <c r="AJ826" s="5"/>
      <c r="AK826" s="5"/>
      <c r="AL826" s="5"/>
      <c r="AM826" s="5"/>
    </row>
    <row r="827" spans="1:39" s="4" customFormat="1" ht="14.5">
      <c r="A827" s="64" t="s">
        <v>759</v>
      </c>
      <c r="B827" s="64" t="s">
        <v>438</v>
      </c>
      <c r="C827" s="64"/>
      <c r="D827" s="64" t="s">
        <v>158</v>
      </c>
      <c r="E827" s="11"/>
      <c r="F827" s="11"/>
      <c r="G827" s="8"/>
      <c r="I827" s="64"/>
      <c r="J827" s="48"/>
      <c r="K827" s="107"/>
      <c r="M827" s="64">
        <v>3</v>
      </c>
      <c r="N827" s="183">
        <v>390.72</v>
      </c>
      <c r="P827" s="112">
        <v>6</v>
      </c>
      <c r="Q827" s="182">
        <v>1284.04</v>
      </c>
      <c r="S827" s="112"/>
      <c r="T827" s="182"/>
      <c r="V827" s="84"/>
      <c r="W827" s="84"/>
      <c r="X827" s="84"/>
      <c r="Y827" s="84"/>
      <c r="Z827" s="84"/>
      <c r="AA827" s="66"/>
      <c r="AB827" s="5"/>
      <c r="AC827" s="5"/>
      <c r="AD827" s="5"/>
      <c r="AE827" s="5"/>
      <c r="AF827" s="5"/>
      <c r="AG827" s="5"/>
      <c r="AH827" s="5"/>
      <c r="AI827" s="5"/>
      <c r="AJ827" s="5"/>
      <c r="AK827" s="5"/>
      <c r="AL827" s="5"/>
      <c r="AM827" s="5"/>
    </row>
    <row r="828" spans="1:39" s="4" customFormat="1" ht="14.5">
      <c r="A828" s="64" t="s">
        <v>759</v>
      </c>
      <c r="B828" s="64" t="s">
        <v>439</v>
      </c>
      <c r="C828" s="64"/>
      <c r="D828" s="64" t="s">
        <v>279</v>
      </c>
      <c r="E828" s="11"/>
      <c r="F828" s="11"/>
      <c r="G828" s="8"/>
      <c r="I828" s="64"/>
      <c r="J828" s="48"/>
      <c r="K828" s="107"/>
      <c r="M828" s="64">
        <v>2</v>
      </c>
      <c r="N828" s="183">
        <v>427.14</v>
      </c>
      <c r="P828" s="112"/>
      <c r="Q828" s="182"/>
      <c r="S828" s="112"/>
      <c r="T828" s="182"/>
      <c r="V828" s="84"/>
      <c r="W828" s="84"/>
      <c r="X828" s="84"/>
      <c r="Y828" s="84"/>
      <c r="Z828" s="84"/>
      <c r="AA828" s="66"/>
      <c r="AB828" s="5"/>
      <c r="AC828" s="5"/>
      <c r="AD828" s="5"/>
      <c r="AE828" s="5"/>
      <c r="AF828" s="5"/>
      <c r="AG828" s="5"/>
      <c r="AH828" s="5"/>
      <c r="AI828" s="5"/>
      <c r="AJ828" s="5"/>
      <c r="AK828" s="5"/>
      <c r="AL828" s="5"/>
      <c r="AM828" s="5"/>
    </row>
    <row r="829" spans="1:39" s="4" customFormat="1" ht="14.5">
      <c r="A829" s="64" t="s">
        <v>759</v>
      </c>
      <c r="B829" s="64" t="s">
        <v>587</v>
      </c>
      <c r="C829" s="64"/>
      <c r="D829" s="64" t="s">
        <v>444</v>
      </c>
      <c r="E829" s="11"/>
      <c r="F829" s="11"/>
      <c r="G829" s="8"/>
      <c r="I829" s="64"/>
      <c r="J829" s="48"/>
      <c r="K829" s="107"/>
      <c r="M829" s="64"/>
      <c r="N829" s="183"/>
      <c r="P829" s="112"/>
      <c r="Q829" s="182"/>
      <c r="S829" s="112">
        <v>1</v>
      </c>
      <c r="T829" s="182">
        <v>33.299999999999997</v>
      </c>
      <c r="V829" s="84"/>
      <c r="W829" s="84"/>
      <c r="X829" s="84"/>
      <c r="Y829" s="84"/>
      <c r="Z829" s="84"/>
      <c r="AA829" s="66"/>
      <c r="AB829" s="5"/>
      <c r="AC829" s="5"/>
      <c r="AD829" s="5"/>
      <c r="AE829" s="5"/>
      <c r="AF829" s="5"/>
      <c r="AG829" s="5"/>
      <c r="AH829" s="5"/>
      <c r="AI829" s="5"/>
      <c r="AJ829" s="5"/>
      <c r="AK829" s="5"/>
      <c r="AL829" s="5"/>
      <c r="AM829" s="5"/>
    </row>
    <row r="830" spans="1:39" s="4" customFormat="1" ht="14.5">
      <c r="A830" s="64" t="s">
        <v>759</v>
      </c>
      <c r="B830" s="64" t="s">
        <v>440</v>
      </c>
      <c r="C830" s="64"/>
      <c r="D830" s="64" t="s">
        <v>124</v>
      </c>
      <c r="E830" s="11"/>
      <c r="F830" s="11"/>
      <c r="G830" s="8"/>
      <c r="I830" s="64"/>
      <c r="J830" s="48"/>
      <c r="K830" s="107"/>
      <c r="M830" s="64">
        <v>4</v>
      </c>
      <c r="N830" s="183">
        <v>3074.64</v>
      </c>
      <c r="P830" s="112">
        <v>2</v>
      </c>
      <c r="Q830" s="182">
        <v>1251.6099999999999</v>
      </c>
      <c r="S830" s="112"/>
      <c r="T830" s="182"/>
      <c r="V830" s="84"/>
      <c r="W830" s="84"/>
      <c r="X830" s="84"/>
      <c r="Y830" s="84"/>
      <c r="Z830" s="84"/>
      <c r="AA830" s="66"/>
      <c r="AB830" s="5"/>
      <c r="AC830" s="5"/>
      <c r="AD830" s="5"/>
      <c r="AE830" s="5"/>
      <c r="AF830" s="5"/>
      <c r="AG830" s="5"/>
      <c r="AH830" s="5"/>
      <c r="AI830" s="5"/>
      <c r="AJ830" s="5"/>
      <c r="AK830" s="5"/>
      <c r="AL830" s="5"/>
      <c r="AM830" s="5"/>
    </row>
    <row r="831" spans="1:39" s="4" customFormat="1" ht="14.5">
      <c r="A831" s="64" t="s">
        <v>759</v>
      </c>
      <c r="B831" s="64" t="s">
        <v>441</v>
      </c>
      <c r="C831" s="64"/>
      <c r="D831" s="64" t="s">
        <v>442</v>
      </c>
      <c r="E831" s="11"/>
      <c r="F831" s="11"/>
      <c r="G831" s="8"/>
      <c r="I831" s="64"/>
      <c r="J831" s="48"/>
      <c r="K831" s="107"/>
      <c r="M831" s="64">
        <v>7</v>
      </c>
      <c r="N831" s="183">
        <v>2903.7</v>
      </c>
      <c r="P831" s="112">
        <v>1</v>
      </c>
      <c r="Q831" s="182">
        <v>501.74</v>
      </c>
      <c r="S831" s="112">
        <v>1</v>
      </c>
      <c r="T831" s="182">
        <v>166.77</v>
      </c>
      <c r="V831" s="84"/>
      <c r="W831" s="84"/>
      <c r="X831" s="84"/>
      <c r="Y831" s="84"/>
      <c r="Z831" s="84"/>
      <c r="AA831" s="66"/>
      <c r="AB831" s="5"/>
      <c r="AC831" s="5"/>
      <c r="AD831" s="5"/>
      <c r="AE831" s="5"/>
      <c r="AF831" s="5"/>
      <c r="AG831" s="5"/>
      <c r="AH831" s="5"/>
      <c r="AI831" s="5"/>
      <c r="AJ831" s="5"/>
      <c r="AK831" s="5"/>
      <c r="AL831" s="5"/>
      <c r="AM831" s="5"/>
    </row>
    <row r="832" spans="1:39" s="4" customFormat="1" ht="14.5">
      <c r="A832" s="64" t="s">
        <v>759</v>
      </c>
      <c r="B832" s="64" t="s">
        <v>443</v>
      </c>
      <c r="C832" s="64"/>
      <c r="D832" s="64" t="s">
        <v>444</v>
      </c>
      <c r="E832" s="11"/>
      <c r="F832" s="11"/>
      <c r="G832" s="8"/>
      <c r="I832" s="64"/>
      <c r="J832" s="48"/>
      <c r="K832" s="107"/>
      <c r="M832" s="64">
        <v>11</v>
      </c>
      <c r="N832" s="183">
        <v>3884.21</v>
      </c>
      <c r="P832" s="112">
        <v>13</v>
      </c>
      <c r="Q832" s="182">
        <v>2372.36</v>
      </c>
      <c r="S832" s="112">
        <v>3</v>
      </c>
      <c r="T832" s="182">
        <v>360.82</v>
      </c>
      <c r="V832" s="84"/>
      <c r="W832" s="84"/>
      <c r="X832" s="84"/>
      <c r="Y832" s="84"/>
      <c r="Z832" s="84"/>
      <c r="AA832" s="66"/>
      <c r="AB832" s="5"/>
      <c r="AC832" s="5"/>
      <c r="AD832" s="5"/>
      <c r="AE832" s="5"/>
      <c r="AF832" s="5"/>
      <c r="AG832" s="5"/>
      <c r="AH832" s="5"/>
      <c r="AI832" s="5"/>
      <c r="AJ832" s="5"/>
      <c r="AK832" s="5"/>
      <c r="AL832" s="5"/>
      <c r="AM832" s="5"/>
    </row>
    <row r="833" spans="1:39" s="4" customFormat="1" ht="14.5">
      <c r="A833" s="64" t="s">
        <v>759</v>
      </c>
      <c r="B833" s="64" t="s">
        <v>445</v>
      </c>
      <c r="C833" s="64"/>
      <c r="D833" s="64" t="s">
        <v>444</v>
      </c>
      <c r="E833" s="11"/>
      <c r="F833" s="11"/>
      <c r="G833" s="8"/>
      <c r="I833" s="64"/>
      <c r="J833" s="48"/>
      <c r="K833" s="107"/>
      <c r="M833" s="64">
        <v>1</v>
      </c>
      <c r="N833" s="183">
        <v>1594.03</v>
      </c>
      <c r="P833" s="112"/>
      <c r="Q833" s="182"/>
      <c r="S833" s="112">
        <v>3</v>
      </c>
      <c r="T833" s="182">
        <v>201.37</v>
      </c>
      <c r="V833" s="84"/>
      <c r="W833" s="84"/>
      <c r="X833" s="84"/>
      <c r="Y833" s="84"/>
      <c r="Z833" s="84"/>
      <c r="AA833" s="66"/>
      <c r="AB833" s="5"/>
      <c r="AC833" s="5"/>
      <c r="AD833" s="5"/>
      <c r="AE833" s="5"/>
      <c r="AF833" s="5"/>
      <c r="AG833" s="5"/>
      <c r="AH833" s="5"/>
      <c r="AI833" s="5"/>
      <c r="AJ833" s="5"/>
      <c r="AK833" s="5"/>
      <c r="AL833" s="5"/>
      <c r="AM833" s="5"/>
    </row>
    <row r="834" spans="1:39" s="4" customFormat="1" ht="14.5">
      <c r="A834" s="64" t="s">
        <v>759</v>
      </c>
      <c r="B834" s="64" t="s">
        <v>710</v>
      </c>
      <c r="C834" s="64"/>
      <c r="D834" s="64" t="s">
        <v>444</v>
      </c>
      <c r="E834" s="11"/>
      <c r="F834" s="11"/>
      <c r="G834" s="8"/>
      <c r="I834" s="64"/>
      <c r="J834" s="48"/>
      <c r="K834" s="107"/>
      <c r="M834" s="64"/>
      <c r="N834" s="183"/>
      <c r="P834" s="112"/>
      <c r="Q834" s="182"/>
      <c r="S834" s="112">
        <v>1</v>
      </c>
      <c r="T834" s="182">
        <v>153.77000000000001</v>
      </c>
      <c r="V834" s="84"/>
      <c r="W834" s="84"/>
      <c r="X834" s="84"/>
      <c r="Y834" s="84"/>
      <c r="Z834" s="84"/>
      <c r="AA834" s="66"/>
      <c r="AB834" s="5"/>
      <c r="AC834" s="5"/>
      <c r="AD834" s="5"/>
      <c r="AE834" s="5"/>
      <c r="AF834" s="5"/>
      <c r="AG834" s="5"/>
      <c r="AH834" s="5"/>
      <c r="AI834" s="5"/>
      <c r="AJ834" s="5"/>
      <c r="AK834" s="5"/>
      <c r="AL834" s="5"/>
      <c r="AM834" s="5"/>
    </row>
    <row r="835" spans="1:39" s="4" customFormat="1" ht="14.5">
      <c r="A835" s="64" t="s">
        <v>759</v>
      </c>
      <c r="B835" s="64" t="s">
        <v>446</v>
      </c>
      <c r="C835" s="64"/>
      <c r="D835" s="64" t="s">
        <v>154</v>
      </c>
      <c r="E835" s="11"/>
      <c r="F835" s="11"/>
      <c r="G835" s="8"/>
      <c r="I835" s="64"/>
      <c r="J835" s="48"/>
      <c r="K835" s="107"/>
      <c r="M835" s="64">
        <v>63</v>
      </c>
      <c r="N835" s="183">
        <v>15411.49</v>
      </c>
      <c r="P835" s="112">
        <v>58</v>
      </c>
      <c r="Q835" s="182">
        <v>13688.71</v>
      </c>
      <c r="S835" s="112">
        <v>9</v>
      </c>
      <c r="T835" s="182">
        <v>811.35</v>
      </c>
      <c r="V835" s="84"/>
      <c r="W835" s="84"/>
      <c r="X835" s="84"/>
      <c r="Y835" s="84"/>
      <c r="Z835" s="84"/>
      <c r="AA835" s="66"/>
      <c r="AB835" s="5"/>
      <c r="AC835" s="5"/>
      <c r="AD835" s="5"/>
      <c r="AE835" s="5"/>
      <c r="AF835" s="5"/>
      <c r="AG835" s="5"/>
      <c r="AH835" s="5"/>
      <c r="AI835" s="5"/>
      <c r="AJ835" s="5"/>
      <c r="AK835" s="5"/>
      <c r="AL835" s="5"/>
      <c r="AM835" s="5"/>
    </row>
    <row r="836" spans="1:39" s="4" customFormat="1" ht="14.5">
      <c r="A836" s="64" t="s">
        <v>759</v>
      </c>
      <c r="B836" s="64" t="s">
        <v>711</v>
      </c>
      <c r="C836" s="64"/>
      <c r="D836" s="64" t="s">
        <v>154</v>
      </c>
      <c r="E836" s="11"/>
      <c r="F836" s="11"/>
      <c r="G836" s="8"/>
      <c r="I836" s="64"/>
      <c r="J836" s="48"/>
      <c r="K836" s="107"/>
      <c r="M836" s="64"/>
      <c r="N836" s="183"/>
      <c r="P836" s="112">
        <v>1</v>
      </c>
      <c r="Q836" s="182">
        <v>10.45</v>
      </c>
      <c r="S836" s="112">
        <v>2</v>
      </c>
      <c r="T836" s="182">
        <v>306.67</v>
      </c>
      <c r="V836" s="84"/>
      <c r="W836" s="84"/>
      <c r="X836" s="84"/>
      <c r="Y836" s="84"/>
      <c r="Z836" s="84"/>
      <c r="AA836" s="66"/>
      <c r="AB836" s="5"/>
      <c r="AC836" s="5"/>
      <c r="AD836" s="5"/>
      <c r="AE836" s="5"/>
      <c r="AF836" s="5"/>
      <c r="AG836" s="5"/>
      <c r="AH836" s="5"/>
      <c r="AI836" s="5"/>
      <c r="AJ836" s="5"/>
      <c r="AK836" s="5"/>
      <c r="AL836" s="5"/>
      <c r="AM836" s="5"/>
    </row>
    <row r="837" spans="1:39" s="4" customFormat="1" ht="14.5">
      <c r="A837" s="64" t="s">
        <v>759</v>
      </c>
      <c r="B837" s="64" t="s">
        <v>447</v>
      </c>
      <c r="C837" s="64"/>
      <c r="D837" s="64" t="s">
        <v>227</v>
      </c>
      <c r="E837" s="11"/>
      <c r="F837" s="11"/>
      <c r="G837" s="8"/>
      <c r="I837" s="64"/>
      <c r="J837" s="48"/>
      <c r="K837" s="107"/>
      <c r="M837" s="64">
        <v>2</v>
      </c>
      <c r="N837" s="183">
        <v>1479.65</v>
      </c>
      <c r="P837" s="112">
        <v>1</v>
      </c>
      <c r="Q837" s="182">
        <v>372.12</v>
      </c>
      <c r="S837" s="112"/>
      <c r="T837" s="182"/>
      <c r="V837" s="84"/>
      <c r="W837" s="84"/>
      <c r="X837" s="84"/>
      <c r="Y837" s="84"/>
      <c r="Z837" s="84"/>
      <c r="AA837" s="66"/>
      <c r="AB837" s="5"/>
      <c r="AC837" s="5"/>
      <c r="AD837" s="5"/>
      <c r="AE837" s="5"/>
      <c r="AF837" s="5"/>
      <c r="AG837" s="5"/>
      <c r="AH837" s="5"/>
      <c r="AI837" s="5"/>
      <c r="AJ837" s="5"/>
      <c r="AK837" s="5"/>
      <c r="AL837" s="5"/>
      <c r="AM837" s="5"/>
    </row>
    <row r="838" spans="1:39" s="4" customFormat="1" ht="14.5">
      <c r="A838" s="64" t="s">
        <v>759</v>
      </c>
      <c r="B838" s="64" t="s">
        <v>448</v>
      </c>
      <c r="C838" s="64"/>
      <c r="D838" s="64" t="s">
        <v>449</v>
      </c>
      <c r="E838" s="11"/>
      <c r="F838" s="11"/>
      <c r="G838" s="8"/>
      <c r="I838" s="64"/>
      <c r="J838" s="48"/>
      <c r="K838" s="107"/>
      <c r="M838" s="64">
        <v>1</v>
      </c>
      <c r="N838" s="183">
        <v>22.96</v>
      </c>
      <c r="P838" s="112"/>
      <c r="Q838" s="182"/>
      <c r="S838" s="112"/>
      <c r="T838" s="182"/>
      <c r="V838" s="84"/>
      <c r="W838" s="84"/>
      <c r="X838" s="84"/>
      <c r="Y838" s="84"/>
      <c r="Z838" s="84"/>
      <c r="AA838" s="66"/>
      <c r="AB838" s="5"/>
      <c r="AC838" s="5"/>
      <c r="AD838" s="5"/>
      <c r="AE838" s="5"/>
      <c r="AF838" s="5"/>
      <c r="AG838" s="5"/>
      <c r="AH838" s="5"/>
      <c r="AI838" s="5"/>
      <c r="AJ838" s="5"/>
      <c r="AK838" s="5"/>
      <c r="AL838" s="5"/>
      <c r="AM838" s="5"/>
    </row>
    <row r="839" spans="1:39" s="4" customFormat="1" ht="14.5">
      <c r="A839" s="64" t="s">
        <v>759</v>
      </c>
      <c r="B839" s="64" t="s">
        <v>450</v>
      </c>
      <c r="C839" s="64"/>
      <c r="D839" s="64" t="s">
        <v>126</v>
      </c>
      <c r="E839" s="11"/>
      <c r="F839" s="11"/>
      <c r="G839" s="8"/>
      <c r="I839" s="64"/>
      <c r="J839" s="48"/>
      <c r="K839" s="107"/>
      <c r="M839" s="64">
        <v>11</v>
      </c>
      <c r="N839" s="183">
        <v>2107.25</v>
      </c>
      <c r="P839" s="112">
        <v>17</v>
      </c>
      <c r="Q839" s="182">
        <v>3097.12</v>
      </c>
      <c r="S839" s="112">
        <v>1</v>
      </c>
      <c r="T839" s="182">
        <v>89.66</v>
      </c>
      <c r="V839" s="84"/>
      <c r="W839" s="84"/>
      <c r="X839" s="84"/>
      <c r="Y839" s="84"/>
      <c r="Z839" s="84"/>
      <c r="AA839" s="66"/>
      <c r="AB839" s="5"/>
      <c r="AC839" s="5"/>
      <c r="AD839" s="5"/>
      <c r="AE839" s="5"/>
      <c r="AF839" s="5"/>
      <c r="AG839" s="5"/>
      <c r="AH839" s="5"/>
      <c r="AI839" s="5"/>
      <c r="AJ839" s="5"/>
      <c r="AK839" s="5"/>
      <c r="AL839" s="5"/>
      <c r="AM839" s="5"/>
    </row>
    <row r="840" spans="1:39" s="4" customFormat="1" ht="14.5">
      <c r="A840" s="64" t="s">
        <v>759</v>
      </c>
      <c r="B840" s="64" t="s">
        <v>451</v>
      </c>
      <c r="C840" s="64"/>
      <c r="D840" s="64" t="s">
        <v>350</v>
      </c>
      <c r="E840" s="11"/>
      <c r="F840" s="11"/>
      <c r="G840" s="8"/>
      <c r="I840" s="64"/>
      <c r="J840" s="48"/>
      <c r="K840" s="107"/>
      <c r="M840" s="64">
        <v>18</v>
      </c>
      <c r="N840" s="183">
        <v>2282.75</v>
      </c>
      <c r="P840" s="112">
        <v>17</v>
      </c>
      <c r="Q840" s="182">
        <v>3185.1</v>
      </c>
      <c r="S840" s="112">
        <v>2</v>
      </c>
      <c r="T840" s="182">
        <v>865.1</v>
      </c>
      <c r="V840" s="84"/>
      <c r="W840" s="84"/>
      <c r="X840" s="84"/>
      <c r="Y840" s="84"/>
      <c r="Z840" s="84"/>
      <c r="AA840" s="66"/>
      <c r="AB840" s="5"/>
      <c r="AC840" s="5"/>
      <c r="AD840" s="5"/>
      <c r="AE840" s="5"/>
      <c r="AF840" s="5"/>
      <c r="AG840" s="5"/>
      <c r="AH840" s="5"/>
      <c r="AI840" s="5"/>
      <c r="AJ840" s="5"/>
      <c r="AK840" s="5"/>
      <c r="AL840" s="5"/>
      <c r="AM840" s="5"/>
    </row>
    <row r="841" spans="1:39" s="4" customFormat="1" ht="14.5">
      <c r="A841" s="64"/>
      <c r="B841" s="64"/>
      <c r="C841" s="64"/>
      <c r="D841" s="64"/>
      <c r="E841" s="11"/>
      <c r="F841" s="11"/>
      <c r="G841" s="8"/>
      <c r="I841" s="64"/>
      <c r="J841" s="48"/>
      <c r="K841" s="107"/>
      <c r="M841" s="64"/>
      <c r="N841" s="183"/>
      <c r="P841" s="112"/>
      <c r="Q841" s="182"/>
      <c r="S841" s="112"/>
      <c r="T841" s="182"/>
      <c r="V841" s="84"/>
      <c r="W841" s="84"/>
      <c r="X841" s="84"/>
      <c r="Y841" s="84"/>
      <c r="Z841" s="84"/>
      <c r="AA841" s="66"/>
      <c r="AB841" s="5"/>
      <c r="AC841" s="5"/>
      <c r="AD841" s="5"/>
      <c r="AE841" s="5"/>
      <c r="AF841" s="5"/>
      <c r="AG841" s="5"/>
      <c r="AH841" s="5"/>
      <c r="AI841" s="5"/>
      <c r="AJ841" s="5"/>
      <c r="AK841" s="5"/>
      <c r="AL841" s="5"/>
      <c r="AM841" s="5"/>
    </row>
    <row r="842" spans="1:39" s="4" customFormat="1" ht="14.5">
      <c r="A842" s="64"/>
      <c r="B842" s="64"/>
      <c r="C842" s="64"/>
      <c r="D842" s="64"/>
      <c r="E842" s="11"/>
      <c r="F842" s="11"/>
      <c r="G842" s="8"/>
      <c r="I842" s="64"/>
      <c r="J842" s="48"/>
      <c r="K842" s="107"/>
      <c r="M842" s="64"/>
      <c r="N842" s="183"/>
      <c r="P842" s="112"/>
      <c r="Q842" s="182"/>
      <c r="S842" s="112"/>
      <c r="T842" s="182"/>
      <c r="V842" s="84"/>
      <c r="W842" s="84"/>
      <c r="X842" s="84"/>
      <c r="Y842" s="84"/>
      <c r="Z842" s="84"/>
      <c r="AA842" s="66"/>
      <c r="AB842" s="5"/>
      <c r="AC842" s="5"/>
      <c r="AD842" s="5"/>
      <c r="AE842" s="5"/>
      <c r="AF842" s="5"/>
      <c r="AG842" s="5"/>
      <c r="AH842" s="5"/>
      <c r="AI842" s="5"/>
      <c r="AJ842" s="5"/>
      <c r="AK842" s="5"/>
      <c r="AL842" s="5"/>
      <c r="AM842" s="5"/>
    </row>
    <row r="843" spans="1:39" s="4" customFormat="1" ht="14.5">
      <c r="A843" s="64"/>
      <c r="B843" s="64"/>
      <c r="C843" s="64"/>
      <c r="D843" s="64"/>
      <c r="E843" s="11"/>
      <c r="F843" s="11"/>
      <c r="G843" s="8"/>
      <c r="I843" s="64"/>
      <c r="J843" s="48"/>
      <c r="K843" s="107"/>
      <c r="M843" s="64"/>
      <c r="N843" s="183"/>
      <c r="P843" s="112"/>
      <c r="Q843" s="182"/>
      <c r="S843" s="112"/>
      <c r="T843" s="182"/>
      <c r="V843" s="84"/>
      <c r="W843" s="84"/>
      <c r="X843" s="84"/>
      <c r="Y843" s="84"/>
      <c r="Z843" s="84"/>
      <c r="AA843" s="66"/>
      <c r="AB843" s="5"/>
      <c r="AC843" s="5"/>
      <c r="AD843" s="5"/>
      <c r="AE843" s="5"/>
      <c r="AF843" s="5"/>
      <c r="AG843" s="5"/>
      <c r="AH843" s="5"/>
      <c r="AI843" s="5"/>
      <c r="AJ843" s="5"/>
      <c r="AK843" s="5"/>
      <c r="AL843" s="5"/>
      <c r="AM843" s="5"/>
    </row>
    <row r="844" spans="1:39" s="4" customFormat="1" ht="14.5">
      <c r="A844" s="64" t="s">
        <v>764</v>
      </c>
      <c r="B844" s="64" t="s">
        <v>684</v>
      </c>
      <c r="C844" s="64"/>
      <c r="D844" s="64" t="s">
        <v>684</v>
      </c>
      <c r="E844" s="11"/>
      <c r="F844" s="11"/>
      <c r="G844" s="8"/>
      <c r="I844" s="64"/>
      <c r="J844" s="48"/>
      <c r="K844" s="107"/>
      <c r="M844" s="64"/>
      <c r="N844" s="183"/>
      <c r="P844" s="112">
        <v>4</v>
      </c>
      <c r="Q844" s="182">
        <v>1612.5</v>
      </c>
      <c r="S844" s="112">
        <v>4</v>
      </c>
      <c r="T844" s="182">
        <v>2250</v>
      </c>
      <c r="V844" s="84"/>
      <c r="W844" s="84"/>
      <c r="X844" s="84"/>
      <c r="Y844" s="84"/>
      <c r="Z844" s="84"/>
      <c r="AA844" s="66"/>
      <c r="AB844" s="5"/>
      <c r="AC844" s="5"/>
      <c r="AD844" s="5"/>
      <c r="AE844" s="5"/>
      <c r="AF844" s="5"/>
      <c r="AG844" s="5"/>
      <c r="AH844" s="5"/>
      <c r="AI844" s="5"/>
      <c r="AJ844" s="5"/>
      <c r="AK844" s="5"/>
      <c r="AL844" s="5"/>
      <c r="AM844" s="5"/>
    </row>
    <row r="845" spans="1:39" s="4" customFormat="1" ht="14.5">
      <c r="A845" s="64" t="s">
        <v>764</v>
      </c>
      <c r="B845" s="64" t="s">
        <v>450</v>
      </c>
      <c r="C845" s="64"/>
      <c r="D845" s="64" t="s">
        <v>126</v>
      </c>
      <c r="E845" s="11"/>
      <c r="F845" s="11"/>
      <c r="G845" s="8"/>
      <c r="I845" s="64"/>
      <c r="J845" s="48"/>
      <c r="K845" s="107"/>
      <c r="M845" s="64">
        <v>1</v>
      </c>
      <c r="N845" s="183">
        <v>200</v>
      </c>
      <c r="P845" s="112"/>
      <c r="Q845" s="182"/>
      <c r="S845" s="112"/>
      <c r="T845" s="182"/>
      <c r="V845" s="84"/>
      <c r="W845" s="84"/>
      <c r="X845" s="84"/>
      <c r="Y845" s="84"/>
      <c r="Z845" s="84"/>
      <c r="AA845" s="66"/>
      <c r="AB845" s="5"/>
      <c r="AC845" s="5"/>
      <c r="AD845" s="5"/>
      <c r="AE845" s="5"/>
      <c r="AF845" s="5"/>
      <c r="AG845" s="5"/>
      <c r="AH845" s="5"/>
      <c r="AI845" s="5"/>
      <c r="AJ845" s="5"/>
      <c r="AK845" s="5"/>
      <c r="AL845" s="5"/>
      <c r="AM845" s="5"/>
    </row>
    <row r="846" spans="1:39" s="4" customFormat="1" ht="14.5">
      <c r="A846" s="64" t="s">
        <v>764</v>
      </c>
      <c r="B846" s="64" t="s">
        <v>90</v>
      </c>
      <c r="C846" s="64"/>
      <c r="D846" s="64" t="s">
        <v>87</v>
      </c>
      <c r="E846" s="11"/>
      <c r="F846" s="11"/>
      <c r="G846" s="8"/>
      <c r="I846" s="64"/>
      <c r="J846" s="48"/>
      <c r="K846" s="107"/>
      <c r="M846" s="64"/>
      <c r="N846" s="183"/>
      <c r="P846" s="112">
        <v>1</v>
      </c>
      <c r="Q846" s="182">
        <v>200</v>
      </c>
      <c r="S846" s="112">
        <v>1</v>
      </c>
      <c r="T846" s="182">
        <v>750</v>
      </c>
      <c r="V846" s="84"/>
      <c r="W846" s="84"/>
      <c r="X846" s="84"/>
      <c r="Y846" s="84"/>
      <c r="Z846" s="84"/>
      <c r="AA846" s="66"/>
      <c r="AB846" s="5"/>
      <c r="AC846" s="5"/>
      <c r="AD846" s="5"/>
      <c r="AE846" s="5"/>
      <c r="AF846" s="5"/>
      <c r="AG846" s="5"/>
      <c r="AH846" s="5"/>
      <c r="AI846" s="5"/>
      <c r="AJ846" s="5"/>
      <c r="AK846" s="5"/>
      <c r="AL846" s="5"/>
      <c r="AM846" s="5"/>
    </row>
    <row r="847" spans="1:39" s="4" customFormat="1" ht="14.5">
      <c r="A847" s="64" t="s">
        <v>764</v>
      </c>
      <c r="B847" s="64" t="s">
        <v>90</v>
      </c>
      <c r="C847" s="64"/>
      <c r="D847" s="64" t="s">
        <v>91</v>
      </c>
      <c r="E847" s="11"/>
      <c r="F847" s="11"/>
      <c r="G847" s="8"/>
      <c r="I847" s="64"/>
      <c r="J847" s="48"/>
      <c r="K847" s="107"/>
      <c r="M847" s="64"/>
      <c r="N847" s="183"/>
      <c r="P847" s="112">
        <v>5</v>
      </c>
      <c r="Q847" s="182">
        <v>2114.16</v>
      </c>
      <c r="S847" s="112">
        <v>2</v>
      </c>
      <c r="T847" s="182">
        <v>1044.8</v>
      </c>
      <c r="V847" s="84"/>
      <c r="W847" s="84"/>
      <c r="X847" s="84"/>
      <c r="Y847" s="84"/>
      <c r="Z847" s="84"/>
      <c r="AA847" s="66"/>
      <c r="AB847" s="5"/>
      <c r="AC847" s="5"/>
      <c r="AD847" s="5"/>
      <c r="AE847" s="5"/>
      <c r="AF847" s="5"/>
      <c r="AG847" s="5"/>
      <c r="AH847" s="5"/>
      <c r="AI847" s="5"/>
      <c r="AJ847" s="5"/>
      <c r="AK847" s="5"/>
      <c r="AL847" s="5"/>
      <c r="AM847" s="5"/>
    </row>
    <row r="848" spans="1:39" s="4" customFormat="1" ht="14.5">
      <c r="A848" s="64" t="s">
        <v>764</v>
      </c>
      <c r="B848" s="64" t="s">
        <v>92</v>
      </c>
      <c r="C848" s="64"/>
      <c r="D848" s="64" t="s">
        <v>87</v>
      </c>
      <c r="E848" s="11"/>
      <c r="F848" s="11"/>
      <c r="G848" s="8"/>
      <c r="I848" s="64"/>
      <c r="J848" s="48"/>
      <c r="K848" s="107"/>
      <c r="M848" s="64"/>
      <c r="N848" s="183"/>
      <c r="P848" s="112">
        <v>1</v>
      </c>
      <c r="Q848" s="182">
        <v>700</v>
      </c>
      <c r="S848" s="112"/>
      <c r="T848" s="182"/>
      <c r="V848" s="84"/>
      <c r="W848" s="84"/>
      <c r="X848" s="84"/>
      <c r="Y848" s="84"/>
      <c r="Z848" s="84"/>
      <c r="AA848" s="66"/>
      <c r="AB848" s="5"/>
      <c r="AC848" s="5"/>
      <c r="AD848" s="5"/>
      <c r="AE848" s="5"/>
      <c r="AF848" s="5"/>
      <c r="AG848" s="5"/>
      <c r="AH848" s="5"/>
      <c r="AI848" s="5"/>
      <c r="AJ848" s="5"/>
      <c r="AK848" s="5"/>
      <c r="AL848" s="5"/>
      <c r="AM848" s="5"/>
    </row>
    <row r="849" spans="1:39" s="4" customFormat="1" ht="14.5">
      <c r="A849" s="64" t="s">
        <v>764</v>
      </c>
      <c r="B849" s="64" t="s">
        <v>101</v>
      </c>
      <c r="C849" s="64"/>
      <c r="D849" s="64" t="s">
        <v>103</v>
      </c>
      <c r="E849" s="11"/>
      <c r="F849" s="11"/>
      <c r="G849" s="8"/>
      <c r="I849" s="64"/>
      <c r="J849" s="48"/>
      <c r="K849" s="107"/>
      <c r="M849" s="64">
        <v>4</v>
      </c>
      <c r="N849" s="183">
        <v>1000</v>
      </c>
      <c r="P849" s="112">
        <v>3</v>
      </c>
      <c r="Q849" s="182">
        <v>800</v>
      </c>
      <c r="S849" s="112"/>
      <c r="T849" s="182"/>
      <c r="V849" s="84"/>
      <c r="W849" s="84"/>
      <c r="X849" s="84"/>
      <c r="Y849" s="84"/>
      <c r="Z849" s="84"/>
      <c r="AA849" s="66"/>
      <c r="AB849" s="5"/>
      <c r="AC849" s="5"/>
      <c r="AD849" s="5"/>
      <c r="AE849" s="5"/>
      <c r="AF849" s="5"/>
      <c r="AG849" s="5"/>
      <c r="AH849" s="5"/>
      <c r="AI849" s="5"/>
      <c r="AJ849" s="5"/>
      <c r="AK849" s="5"/>
      <c r="AL849" s="5"/>
      <c r="AM849" s="5"/>
    </row>
    <row r="850" spans="1:39" s="4" customFormat="1" ht="14.5">
      <c r="A850" s="64" t="s">
        <v>764</v>
      </c>
      <c r="B850" s="64" t="s">
        <v>111</v>
      </c>
      <c r="C850" s="64"/>
      <c r="D850" s="64" t="s">
        <v>89</v>
      </c>
      <c r="E850" s="11"/>
      <c r="F850" s="11"/>
      <c r="G850" s="8"/>
      <c r="I850" s="64"/>
      <c r="J850" s="48"/>
      <c r="K850" s="107"/>
      <c r="M850" s="64">
        <v>1</v>
      </c>
      <c r="N850" s="183">
        <v>400</v>
      </c>
      <c r="P850" s="112">
        <v>1</v>
      </c>
      <c r="Q850" s="182">
        <v>350</v>
      </c>
      <c r="S850" s="112">
        <v>2</v>
      </c>
      <c r="T850" s="182">
        <v>1500</v>
      </c>
      <c r="V850" s="84"/>
      <c r="W850" s="84"/>
      <c r="X850" s="84"/>
      <c r="Y850" s="84"/>
      <c r="Z850" s="84"/>
      <c r="AA850" s="66"/>
      <c r="AB850" s="5"/>
      <c r="AC850" s="5"/>
      <c r="AD850" s="5"/>
      <c r="AE850" s="5"/>
      <c r="AF850" s="5"/>
      <c r="AG850" s="5"/>
      <c r="AH850" s="5"/>
      <c r="AI850" s="5"/>
      <c r="AJ850" s="5"/>
      <c r="AK850" s="5"/>
      <c r="AL850" s="5"/>
      <c r="AM850" s="5"/>
    </row>
    <row r="851" spans="1:39" s="4" customFormat="1" ht="14.5">
      <c r="A851" s="64" t="s">
        <v>764</v>
      </c>
      <c r="B851" s="64" t="s">
        <v>127</v>
      </c>
      <c r="C851" s="64"/>
      <c r="D851" s="64" t="s">
        <v>94</v>
      </c>
      <c r="E851" s="11"/>
      <c r="F851" s="11"/>
      <c r="G851" s="8"/>
      <c r="I851" s="64"/>
      <c r="J851" s="48"/>
      <c r="K851" s="107"/>
      <c r="M851" s="64">
        <v>1</v>
      </c>
      <c r="N851" s="183">
        <v>200</v>
      </c>
      <c r="P851" s="112"/>
      <c r="Q851" s="182"/>
      <c r="S851" s="112"/>
      <c r="T851" s="182"/>
      <c r="V851" s="84"/>
      <c r="W851" s="84"/>
      <c r="X851" s="84"/>
      <c r="Y851" s="84"/>
      <c r="Z851" s="84"/>
      <c r="AA851" s="66"/>
      <c r="AB851" s="5"/>
      <c r="AC851" s="5"/>
      <c r="AD851" s="5"/>
      <c r="AE851" s="5"/>
      <c r="AF851" s="5"/>
      <c r="AG851" s="5"/>
      <c r="AH851" s="5"/>
      <c r="AI851" s="5"/>
      <c r="AJ851" s="5"/>
      <c r="AK851" s="5"/>
      <c r="AL851" s="5"/>
      <c r="AM851" s="5"/>
    </row>
    <row r="852" spans="1:39" s="4" customFormat="1" ht="14.5">
      <c r="A852" s="64" t="s">
        <v>764</v>
      </c>
      <c r="B852" s="64" t="s">
        <v>135</v>
      </c>
      <c r="C852" s="64"/>
      <c r="D852" s="64" t="s">
        <v>136</v>
      </c>
      <c r="E852" s="11"/>
      <c r="F852" s="11"/>
      <c r="G852" s="8"/>
      <c r="I852" s="64"/>
      <c r="J852" s="48"/>
      <c r="K852" s="107"/>
      <c r="M852" s="64">
        <v>2</v>
      </c>
      <c r="N852" s="183">
        <v>800</v>
      </c>
      <c r="P852" s="112">
        <v>2</v>
      </c>
      <c r="Q852" s="182">
        <v>875.55</v>
      </c>
      <c r="S852" s="112"/>
      <c r="T852" s="182"/>
      <c r="V852" s="84"/>
      <c r="W852" s="84"/>
      <c r="X852" s="84"/>
      <c r="Y852" s="84"/>
      <c r="Z852" s="84"/>
      <c r="AA852" s="66"/>
      <c r="AB852" s="5"/>
      <c r="AC852" s="5"/>
      <c r="AD852" s="5"/>
      <c r="AE852" s="5"/>
      <c r="AF852" s="5"/>
      <c r="AG852" s="5"/>
      <c r="AH852" s="5"/>
      <c r="AI852" s="5"/>
      <c r="AJ852" s="5"/>
      <c r="AK852" s="5"/>
      <c r="AL852" s="5"/>
      <c r="AM852" s="5"/>
    </row>
    <row r="853" spans="1:39" s="4" customFormat="1" ht="14.5">
      <c r="A853" s="64" t="s">
        <v>764</v>
      </c>
      <c r="B853" s="64" t="s">
        <v>137</v>
      </c>
      <c r="C853" s="64"/>
      <c r="D853" s="64" t="s">
        <v>138</v>
      </c>
      <c r="E853" s="11"/>
      <c r="F853" s="11"/>
      <c r="G853" s="8"/>
      <c r="I853" s="64"/>
      <c r="J853" s="48"/>
      <c r="K853" s="107"/>
      <c r="M853" s="64"/>
      <c r="N853" s="183"/>
      <c r="P853" s="112">
        <v>1</v>
      </c>
      <c r="Q853" s="182">
        <v>400</v>
      </c>
      <c r="S853" s="112">
        <v>1</v>
      </c>
      <c r="T853" s="182">
        <v>359.65</v>
      </c>
      <c r="V853" s="84"/>
      <c r="W853" s="84"/>
      <c r="X853" s="84"/>
      <c r="Y853" s="84"/>
      <c r="Z853" s="84"/>
      <c r="AA853" s="66"/>
      <c r="AB853" s="5"/>
      <c r="AC853" s="5"/>
      <c r="AD853" s="5"/>
      <c r="AE853" s="5"/>
      <c r="AF853" s="5"/>
      <c r="AG853" s="5"/>
      <c r="AH853" s="5"/>
      <c r="AI853" s="5"/>
      <c r="AJ853" s="5"/>
      <c r="AK853" s="5"/>
      <c r="AL853" s="5"/>
      <c r="AM853" s="5"/>
    </row>
    <row r="854" spans="1:39" s="4" customFormat="1" ht="14.5">
      <c r="A854" s="64" t="s">
        <v>764</v>
      </c>
      <c r="B854" s="64" t="s">
        <v>147</v>
      </c>
      <c r="C854" s="64"/>
      <c r="D854" s="64" t="s">
        <v>144</v>
      </c>
      <c r="E854" s="11"/>
      <c r="F854" s="11"/>
      <c r="G854" s="8"/>
      <c r="I854" s="64"/>
      <c r="J854" s="48"/>
      <c r="K854" s="107"/>
      <c r="M854" s="64"/>
      <c r="N854" s="183"/>
      <c r="P854" s="112"/>
      <c r="Q854" s="182"/>
      <c r="S854" s="112">
        <v>1</v>
      </c>
      <c r="T854" s="182">
        <v>750</v>
      </c>
      <c r="V854" s="84"/>
      <c r="W854" s="84"/>
      <c r="X854" s="84"/>
      <c r="Y854" s="84"/>
      <c r="Z854" s="84"/>
      <c r="AA854" s="66"/>
      <c r="AB854" s="5"/>
      <c r="AC854" s="5"/>
      <c r="AD854" s="5"/>
      <c r="AE854" s="5"/>
      <c r="AF854" s="5"/>
      <c r="AG854" s="5"/>
      <c r="AH854" s="5"/>
      <c r="AI854" s="5"/>
      <c r="AJ854" s="5"/>
      <c r="AK854" s="5"/>
      <c r="AL854" s="5"/>
      <c r="AM854" s="5"/>
    </row>
    <row r="855" spans="1:39" s="4" customFormat="1" ht="14.5">
      <c r="A855" s="64" t="s">
        <v>764</v>
      </c>
      <c r="B855" s="64" t="s">
        <v>149</v>
      </c>
      <c r="C855" s="64"/>
      <c r="D855" s="64" t="s">
        <v>150</v>
      </c>
      <c r="E855" s="11"/>
      <c r="F855" s="11"/>
      <c r="G855" s="8"/>
      <c r="I855" s="64"/>
      <c r="J855" s="48"/>
      <c r="K855" s="107"/>
      <c r="M855" s="64"/>
      <c r="N855" s="183"/>
      <c r="P855" s="112">
        <v>1</v>
      </c>
      <c r="Q855" s="182">
        <v>700</v>
      </c>
      <c r="S855" s="112"/>
      <c r="T855" s="182"/>
      <c r="V855" s="84"/>
      <c r="W855" s="84"/>
      <c r="X855" s="84"/>
      <c r="Y855" s="84"/>
      <c r="Z855" s="84"/>
      <c r="AA855" s="66"/>
      <c r="AB855" s="5"/>
      <c r="AC855" s="5"/>
      <c r="AD855" s="5"/>
      <c r="AE855" s="5"/>
      <c r="AF855" s="5"/>
      <c r="AG855" s="5"/>
      <c r="AH855" s="5"/>
      <c r="AI855" s="5"/>
      <c r="AJ855" s="5"/>
      <c r="AK855" s="5"/>
      <c r="AL855" s="5"/>
      <c r="AM855" s="5"/>
    </row>
    <row r="856" spans="1:39" s="4" customFormat="1" ht="14.5">
      <c r="A856" s="64" t="s">
        <v>764</v>
      </c>
      <c r="B856" s="64" t="s">
        <v>151</v>
      </c>
      <c r="C856" s="64"/>
      <c r="D856" s="64" t="s">
        <v>152</v>
      </c>
      <c r="E856" s="11"/>
      <c r="F856" s="11"/>
      <c r="G856" s="8"/>
      <c r="I856" s="64"/>
      <c r="J856" s="48"/>
      <c r="K856" s="107"/>
      <c r="M856" s="64"/>
      <c r="N856" s="183"/>
      <c r="P856" s="112">
        <v>1</v>
      </c>
      <c r="Q856" s="182">
        <v>400</v>
      </c>
      <c r="S856" s="112"/>
      <c r="T856" s="182"/>
      <c r="V856" s="84"/>
      <c r="W856" s="84"/>
      <c r="X856" s="84"/>
      <c r="Y856" s="84"/>
      <c r="Z856" s="84"/>
      <c r="AA856" s="66"/>
      <c r="AB856" s="5"/>
      <c r="AC856" s="5"/>
      <c r="AD856" s="5"/>
      <c r="AE856" s="5"/>
      <c r="AF856" s="5"/>
      <c r="AG856" s="5"/>
      <c r="AH856" s="5"/>
      <c r="AI856" s="5"/>
      <c r="AJ856" s="5"/>
      <c r="AK856" s="5"/>
      <c r="AL856" s="5"/>
      <c r="AM856" s="5"/>
    </row>
    <row r="857" spans="1:39" s="4" customFormat="1" ht="14.5">
      <c r="A857" s="64" t="s">
        <v>764</v>
      </c>
      <c r="B857" s="64" t="s">
        <v>169</v>
      </c>
      <c r="C857" s="64"/>
      <c r="D857" s="64" t="s">
        <v>170</v>
      </c>
      <c r="E857" s="11"/>
      <c r="F857" s="11"/>
      <c r="G857" s="8"/>
      <c r="I857" s="64"/>
      <c r="J857" s="48"/>
      <c r="K857" s="107"/>
      <c r="M857" s="64">
        <v>2</v>
      </c>
      <c r="N857" s="183">
        <v>800</v>
      </c>
      <c r="P857" s="112">
        <v>1</v>
      </c>
      <c r="Q857" s="182">
        <v>400</v>
      </c>
      <c r="S857" s="112"/>
      <c r="T857" s="182"/>
      <c r="V857" s="84"/>
      <c r="W857" s="84"/>
      <c r="X857" s="84"/>
      <c r="Y857" s="84"/>
      <c r="Z857" s="84"/>
      <c r="AA857" s="66"/>
      <c r="AB857" s="5"/>
      <c r="AC857" s="5"/>
      <c r="AD857" s="5"/>
      <c r="AE857" s="5"/>
      <c r="AF857" s="5"/>
      <c r="AG857" s="5"/>
      <c r="AH857" s="5"/>
      <c r="AI857" s="5"/>
      <c r="AJ857" s="5"/>
      <c r="AK857" s="5"/>
      <c r="AL857" s="5"/>
      <c r="AM857" s="5"/>
    </row>
    <row r="858" spans="1:39" s="4" customFormat="1" ht="14.5">
      <c r="A858" s="64" t="s">
        <v>764</v>
      </c>
      <c r="B858" s="64" t="s">
        <v>171</v>
      </c>
      <c r="C858" s="64"/>
      <c r="D858" s="64" t="s">
        <v>172</v>
      </c>
      <c r="E858" s="11"/>
      <c r="F858" s="11"/>
      <c r="G858" s="8"/>
      <c r="I858" s="64"/>
      <c r="J858" s="48"/>
      <c r="K858" s="107"/>
      <c r="M858" s="64">
        <v>3</v>
      </c>
      <c r="N858" s="183">
        <v>1450</v>
      </c>
      <c r="P858" s="112">
        <v>2</v>
      </c>
      <c r="Q858" s="182">
        <v>1050</v>
      </c>
      <c r="S858" s="112">
        <v>2</v>
      </c>
      <c r="T858" s="182">
        <v>1447.38</v>
      </c>
      <c r="V858" s="84"/>
      <c r="W858" s="84"/>
      <c r="X858" s="84"/>
      <c r="Y858" s="84"/>
      <c r="Z858" s="84"/>
      <c r="AA858" s="66"/>
      <c r="AB858" s="5"/>
      <c r="AC858" s="5"/>
      <c r="AD858" s="5"/>
      <c r="AE858" s="5"/>
      <c r="AF858" s="5"/>
      <c r="AG858" s="5"/>
      <c r="AH858" s="5"/>
      <c r="AI858" s="5"/>
      <c r="AJ858" s="5"/>
      <c r="AK858" s="5"/>
      <c r="AL858" s="5"/>
      <c r="AM858" s="5"/>
    </row>
    <row r="859" spans="1:39" s="4" customFormat="1" ht="14.5">
      <c r="A859" s="64" t="s">
        <v>764</v>
      </c>
      <c r="B859" s="64" t="s">
        <v>175</v>
      </c>
      <c r="C859" s="64"/>
      <c r="D859" s="64" t="s">
        <v>154</v>
      </c>
      <c r="E859" s="11"/>
      <c r="F859" s="11"/>
      <c r="G859" s="8"/>
      <c r="I859" s="64"/>
      <c r="J859" s="48"/>
      <c r="K859" s="107"/>
      <c r="M859" s="64"/>
      <c r="N859" s="183"/>
      <c r="P859" s="112"/>
      <c r="Q859" s="182"/>
      <c r="S859" s="112">
        <v>1</v>
      </c>
      <c r="T859" s="182">
        <v>215.4</v>
      </c>
      <c r="V859" s="84"/>
      <c r="W859" s="84"/>
      <c r="X859" s="84"/>
      <c r="Y859" s="84"/>
      <c r="Z859" s="84"/>
      <c r="AA859" s="66"/>
      <c r="AB859" s="5"/>
      <c r="AC859" s="5"/>
      <c r="AD859" s="5"/>
      <c r="AE859" s="5"/>
      <c r="AF859" s="5"/>
      <c r="AG859" s="5"/>
      <c r="AH859" s="5"/>
      <c r="AI859" s="5"/>
      <c r="AJ859" s="5"/>
      <c r="AK859" s="5"/>
      <c r="AL859" s="5"/>
      <c r="AM859" s="5"/>
    </row>
    <row r="860" spans="1:39" s="4" customFormat="1" ht="14.5">
      <c r="A860" s="64" t="s">
        <v>764</v>
      </c>
      <c r="B860" s="64" t="s">
        <v>199</v>
      </c>
      <c r="C860" s="64"/>
      <c r="D860" s="64" t="s">
        <v>191</v>
      </c>
      <c r="E860" s="11"/>
      <c r="F860" s="11"/>
      <c r="G860" s="8"/>
      <c r="I860" s="64"/>
      <c r="J860" s="48"/>
      <c r="K860" s="107"/>
      <c r="M860" s="64"/>
      <c r="N860" s="183"/>
      <c r="P860" s="112">
        <v>1</v>
      </c>
      <c r="Q860" s="182">
        <v>456.62</v>
      </c>
      <c r="S860" s="112">
        <v>1</v>
      </c>
      <c r="T860" s="182">
        <v>750</v>
      </c>
      <c r="V860" s="84"/>
      <c r="W860" s="84"/>
      <c r="X860" s="84"/>
      <c r="Y860" s="84"/>
      <c r="Z860" s="84"/>
      <c r="AA860" s="66"/>
      <c r="AB860" s="5"/>
      <c r="AC860" s="5"/>
      <c r="AD860" s="5"/>
      <c r="AE860" s="5"/>
      <c r="AF860" s="5"/>
      <c r="AG860" s="5"/>
      <c r="AH860" s="5"/>
      <c r="AI860" s="5"/>
      <c r="AJ860" s="5"/>
      <c r="AK860" s="5"/>
      <c r="AL860" s="5"/>
      <c r="AM860" s="5"/>
    </row>
    <row r="861" spans="1:39" s="4" customFormat="1" ht="14.5">
      <c r="A861" s="64" t="s">
        <v>764</v>
      </c>
      <c r="B861" s="64" t="s">
        <v>200</v>
      </c>
      <c r="C861" s="64"/>
      <c r="D861" s="64" t="s">
        <v>89</v>
      </c>
      <c r="E861" s="11"/>
      <c r="F861" s="11"/>
      <c r="G861" s="8"/>
      <c r="I861" s="64"/>
      <c r="J861" s="48"/>
      <c r="K861" s="107"/>
      <c r="M861" s="64"/>
      <c r="N861" s="183"/>
      <c r="P861" s="112">
        <v>1</v>
      </c>
      <c r="Q861" s="182">
        <v>400</v>
      </c>
      <c r="S861" s="112">
        <v>1</v>
      </c>
      <c r="T861" s="182">
        <v>750</v>
      </c>
      <c r="V861" s="84"/>
      <c r="W861" s="84"/>
      <c r="X861" s="84"/>
      <c r="Y861" s="84"/>
      <c r="Z861" s="84"/>
      <c r="AA861" s="66"/>
      <c r="AB861" s="5"/>
      <c r="AC861" s="5"/>
      <c r="AD861" s="5"/>
      <c r="AE861" s="5"/>
      <c r="AF861" s="5"/>
      <c r="AG861" s="5"/>
      <c r="AH861" s="5"/>
      <c r="AI861" s="5"/>
      <c r="AJ861" s="5"/>
      <c r="AK861" s="5"/>
      <c r="AL861" s="5"/>
      <c r="AM861" s="5"/>
    </row>
    <row r="862" spans="1:39" s="4" customFormat="1" ht="14.5">
      <c r="A862" s="64" t="s">
        <v>764</v>
      </c>
      <c r="B862" s="64" t="s">
        <v>204</v>
      </c>
      <c r="C862" s="64"/>
      <c r="D862" s="64" t="s">
        <v>162</v>
      </c>
      <c r="E862" s="11"/>
      <c r="F862" s="11"/>
      <c r="G862" s="8"/>
      <c r="I862" s="64"/>
      <c r="J862" s="48"/>
      <c r="K862" s="107"/>
      <c r="M862" s="64">
        <v>1</v>
      </c>
      <c r="N862" s="183">
        <v>200</v>
      </c>
      <c r="P862" s="112"/>
      <c r="Q862" s="182"/>
      <c r="S862" s="112"/>
      <c r="T862" s="182"/>
      <c r="V862" s="84"/>
      <c r="W862" s="84"/>
      <c r="X862" s="84"/>
      <c r="Y862" s="84"/>
      <c r="Z862" s="84"/>
      <c r="AA862" s="66"/>
      <c r="AB862" s="5"/>
      <c r="AC862" s="5"/>
      <c r="AD862" s="5"/>
      <c r="AE862" s="5"/>
      <c r="AF862" s="5"/>
      <c r="AG862" s="5"/>
      <c r="AH862" s="5"/>
      <c r="AI862" s="5"/>
      <c r="AJ862" s="5"/>
      <c r="AK862" s="5"/>
      <c r="AL862" s="5"/>
      <c r="AM862" s="5"/>
    </row>
    <row r="863" spans="1:39" s="4" customFormat="1" ht="14.5">
      <c r="A863" s="64" t="s">
        <v>764</v>
      </c>
      <c r="B863" s="64" t="s">
        <v>205</v>
      </c>
      <c r="C863" s="64"/>
      <c r="D863" s="64" t="s">
        <v>206</v>
      </c>
      <c r="E863" s="11"/>
      <c r="F863" s="11"/>
      <c r="G863" s="8"/>
      <c r="I863" s="64"/>
      <c r="J863" s="48"/>
      <c r="K863" s="107"/>
      <c r="M863" s="64"/>
      <c r="N863" s="183"/>
      <c r="P863" s="112">
        <v>1</v>
      </c>
      <c r="Q863" s="182">
        <v>700</v>
      </c>
      <c r="S863" s="112"/>
      <c r="T863" s="182"/>
      <c r="V863" s="84"/>
      <c r="W863" s="84"/>
      <c r="X863" s="84"/>
      <c r="Y863" s="84"/>
      <c r="Z863" s="84"/>
      <c r="AA863" s="66"/>
      <c r="AB863" s="5"/>
      <c r="AC863" s="5"/>
      <c r="AD863" s="5"/>
      <c r="AE863" s="5"/>
      <c r="AF863" s="5"/>
      <c r="AG863" s="5"/>
      <c r="AH863" s="5"/>
      <c r="AI863" s="5"/>
      <c r="AJ863" s="5"/>
      <c r="AK863" s="5"/>
      <c r="AL863" s="5"/>
      <c r="AM863" s="5"/>
    </row>
    <row r="864" spans="1:39" s="4" customFormat="1" ht="14.5">
      <c r="A864" s="64" t="s">
        <v>764</v>
      </c>
      <c r="B864" s="64" t="s">
        <v>208</v>
      </c>
      <c r="C864" s="64"/>
      <c r="D864" s="64" t="s">
        <v>210</v>
      </c>
      <c r="E864" s="11"/>
      <c r="F864" s="11"/>
      <c r="G864" s="8"/>
      <c r="I864" s="64"/>
      <c r="J864" s="48"/>
      <c r="K864" s="107"/>
      <c r="M864" s="64">
        <v>2</v>
      </c>
      <c r="N864" s="183">
        <v>400</v>
      </c>
      <c r="P864" s="112">
        <v>3</v>
      </c>
      <c r="Q864" s="182">
        <v>750</v>
      </c>
      <c r="S864" s="112">
        <v>3</v>
      </c>
      <c r="T864" s="182">
        <v>2095.62</v>
      </c>
      <c r="V864" s="84"/>
      <c r="W864" s="84"/>
      <c r="X864" s="84"/>
      <c r="Y864" s="84"/>
      <c r="Z864" s="84"/>
      <c r="AA864" s="66"/>
      <c r="AB864" s="5"/>
      <c r="AC864" s="5"/>
      <c r="AD864" s="5"/>
      <c r="AE864" s="5"/>
      <c r="AF864" s="5"/>
      <c r="AG864" s="5"/>
      <c r="AH864" s="5"/>
      <c r="AI864" s="5"/>
      <c r="AJ864" s="5"/>
      <c r="AK864" s="5"/>
      <c r="AL864" s="5"/>
      <c r="AM864" s="5"/>
    </row>
    <row r="865" spans="1:39" s="4" customFormat="1" ht="14.5">
      <c r="A865" s="64" t="s">
        <v>764</v>
      </c>
      <c r="B865" s="64" t="s">
        <v>214</v>
      </c>
      <c r="C865" s="64"/>
      <c r="D865" s="64" t="s">
        <v>215</v>
      </c>
      <c r="E865" s="11"/>
      <c r="F865" s="11"/>
      <c r="G865" s="8"/>
      <c r="I865" s="64"/>
      <c r="J865" s="48"/>
      <c r="K865" s="107"/>
      <c r="M865" s="64">
        <v>1</v>
      </c>
      <c r="N865" s="183">
        <v>237.11</v>
      </c>
      <c r="P865" s="112"/>
      <c r="Q865" s="182"/>
      <c r="S865" s="112"/>
      <c r="T865" s="182"/>
      <c r="V865" s="84"/>
      <c r="W865" s="84"/>
      <c r="X865" s="84"/>
      <c r="Y865" s="84"/>
      <c r="Z865" s="84"/>
      <c r="AA865" s="66"/>
      <c r="AB865" s="5"/>
      <c r="AC865" s="5"/>
      <c r="AD865" s="5"/>
      <c r="AE865" s="5"/>
      <c r="AF865" s="5"/>
      <c r="AG865" s="5"/>
      <c r="AH865" s="5"/>
      <c r="AI865" s="5"/>
      <c r="AJ865" s="5"/>
      <c r="AK865" s="5"/>
      <c r="AL865" s="5"/>
      <c r="AM865" s="5"/>
    </row>
    <row r="866" spans="1:39" s="4" customFormat="1" ht="14.5">
      <c r="A866" s="64" t="s">
        <v>764</v>
      </c>
      <c r="B866" s="64" t="s">
        <v>225</v>
      </c>
      <c r="C866" s="64"/>
      <c r="D866" s="64" t="s">
        <v>226</v>
      </c>
      <c r="E866" s="11"/>
      <c r="F866" s="11"/>
      <c r="G866" s="8"/>
      <c r="I866" s="64"/>
      <c r="J866" s="48"/>
      <c r="K866" s="107"/>
      <c r="M866" s="64"/>
      <c r="N866" s="183"/>
      <c r="P866" s="112">
        <v>1</v>
      </c>
      <c r="Q866" s="182">
        <v>350</v>
      </c>
      <c r="S866" s="112"/>
      <c r="T866" s="182"/>
      <c r="V866" s="84"/>
      <c r="W866" s="84"/>
      <c r="X866" s="84"/>
      <c r="Y866" s="84"/>
      <c r="Z866" s="84"/>
      <c r="AA866" s="66"/>
      <c r="AB866" s="5"/>
      <c r="AC866" s="5"/>
      <c r="AD866" s="5"/>
      <c r="AE866" s="5"/>
      <c r="AF866" s="5"/>
      <c r="AG866" s="5"/>
      <c r="AH866" s="5"/>
      <c r="AI866" s="5"/>
      <c r="AJ866" s="5"/>
      <c r="AK866" s="5"/>
      <c r="AL866" s="5"/>
      <c r="AM866" s="5"/>
    </row>
    <row r="867" spans="1:39" s="4" customFormat="1" ht="14.5">
      <c r="A867" s="64" t="s">
        <v>764</v>
      </c>
      <c r="B867" s="64" t="s">
        <v>228</v>
      </c>
      <c r="C867" s="64"/>
      <c r="D867" s="64" t="s">
        <v>91</v>
      </c>
      <c r="E867" s="11"/>
      <c r="F867" s="11"/>
      <c r="G867" s="8"/>
      <c r="I867" s="64"/>
      <c r="J867" s="48"/>
      <c r="K867" s="107"/>
      <c r="M867" s="64">
        <v>2</v>
      </c>
      <c r="N867" s="183">
        <v>550</v>
      </c>
      <c r="P867" s="112"/>
      <c r="Q867" s="182"/>
      <c r="S867" s="112"/>
      <c r="T867" s="182"/>
      <c r="V867" s="84"/>
      <c r="W867" s="84"/>
      <c r="X867" s="84"/>
      <c r="Y867" s="84"/>
      <c r="Z867" s="84"/>
      <c r="AA867" s="66"/>
      <c r="AB867" s="5"/>
      <c r="AC867" s="5"/>
      <c r="AD867" s="5"/>
      <c r="AE867" s="5"/>
      <c r="AF867" s="5"/>
      <c r="AG867" s="5"/>
      <c r="AH867" s="5"/>
      <c r="AI867" s="5"/>
      <c r="AJ867" s="5"/>
      <c r="AK867" s="5"/>
      <c r="AL867" s="5"/>
      <c r="AM867" s="5"/>
    </row>
    <row r="868" spans="1:39" s="4" customFormat="1" ht="14.5">
      <c r="A868" s="64" t="s">
        <v>764</v>
      </c>
      <c r="B868" s="64" t="s">
        <v>232</v>
      </c>
      <c r="C868" s="64"/>
      <c r="D868" s="64" t="s">
        <v>233</v>
      </c>
      <c r="E868" s="11"/>
      <c r="F868" s="11"/>
      <c r="G868" s="8"/>
      <c r="I868" s="64"/>
      <c r="J868" s="48"/>
      <c r="K868" s="107"/>
      <c r="M868" s="64">
        <v>1</v>
      </c>
      <c r="N868" s="183">
        <v>400</v>
      </c>
      <c r="P868" s="112"/>
      <c r="Q868" s="182"/>
      <c r="S868" s="112"/>
      <c r="T868" s="182"/>
      <c r="V868" s="84"/>
      <c r="W868" s="84"/>
      <c r="X868" s="84"/>
      <c r="Y868" s="84"/>
      <c r="Z868" s="84"/>
      <c r="AA868" s="66"/>
      <c r="AB868" s="5"/>
      <c r="AC868" s="5"/>
      <c r="AD868" s="5"/>
      <c r="AE868" s="5"/>
      <c r="AF868" s="5"/>
      <c r="AG868" s="5"/>
      <c r="AH868" s="5"/>
      <c r="AI868" s="5"/>
      <c r="AJ868" s="5"/>
      <c r="AK868" s="5"/>
      <c r="AL868" s="5"/>
      <c r="AM868" s="5"/>
    </row>
    <row r="869" spans="1:39" s="4" customFormat="1" ht="14.5">
      <c r="A869" s="64" t="s">
        <v>764</v>
      </c>
      <c r="B869" s="64" t="s">
        <v>234</v>
      </c>
      <c r="C869" s="64"/>
      <c r="D869" s="64" t="s">
        <v>107</v>
      </c>
      <c r="E869" s="11"/>
      <c r="F869" s="11"/>
      <c r="G869" s="8"/>
      <c r="I869" s="64"/>
      <c r="J869" s="48"/>
      <c r="K869" s="107"/>
      <c r="M869" s="64">
        <v>3</v>
      </c>
      <c r="N869" s="183">
        <v>1250</v>
      </c>
      <c r="P869" s="112">
        <v>2</v>
      </c>
      <c r="Q869" s="182">
        <v>750</v>
      </c>
      <c r="S869" s="112">
        <v>2</v>
      </c>
      <c r="T869" s="182">
        <v>1500</v>
      </c>
      <c r="V869" s="84"/>
      <c r="W869" s="84"/>
      <c r="X869" s="84"/>
      <c r="Y869" s="84"/>
      <c r="Z869" s="84"/>
      <c r="AA869" s="66"/>
      <c r="AB869" s="5"/>
      <c r="AC869" s="5"/>
      <c r="AD869" s="5"/>
      <c r="AE869" s="5"/>
      <c r="AF869" s="5"/>
      <c r="AG869" s="5"/>
      <c r="AH869" s="5"/>
      <c r="AI869" s="5"/>
      <c r="AJ869" s="5"/>
      <c r="AK869" s="5"/>
      <c r="AL869" s="5"/>
      <c r="AM869" s="5"/>
    </row>
    <row r="870" spans="1:39" s="4" customFormat="1" ht="14.5">
      <c r="A870" s="64" t="s">
        <v>764</v>
      </c>
      <c r="B870" s="64" t="s">
        <v>244</v>
      </c>
      <c r="C870" s="64"/>
      <c r="D870" s="64" t="s">
        <v>98</v>
      </c>
      <c r="E870" s="11"/>
      <c r="F870" s="11"/>
      <c r="G870" s="8"/>
      <c r="I870" s="64"/>
      <c r="J870" s="48"/>
      <c r="K870" s="107"/>
      <c r="M870" s="64">
        <v>2</v>
      </c>
      <c r="N870" s="183">
        <v>400</v>
      </c>
      <c r="P870" s="112"/>
      <c r="Q870" s="182"/>
      <c r="S870" s="112">
        <v>1</v>
      </c>
      <c r="T870" s="182">
        <v>405.44</v>
      </c>
      <c r="V870" s="84"/>
      <c r="W870" s="84"/>
      <c r="X870" s="84"/>
      <c r="Y870" s="84"/>
      <c r="Z870" s="84"/>
      <c r="AA870" s="66"/>
      <c r="AB870" s="5"/>
      <c r="AC870" s="5"/>
      <c r="AD870" s="5"/>
      <c r="AE870" s="5"/>
      <c r="AF870" s="5"/>
      <c r="AG870" s="5"/>
      <c r="AH870" s="5"/>
      <c r="AI870" s="5"/>
      <c r="AJ870" s="5"/>
      <c r="AK870" s="5"/>
      <c r="AL870" s="5"/>
      <c r="AM870" s="5"/>
    </row>
    <row r="871" spans="1:39" s="4" customFormat="1" ht="14.5">
      <c r="A871" s="64" t="s">
        <v>764</v>
      </c>
      <c r="B871" s="64" t="s">
        <v>259</v>
      </c>
      <c r="C871" s="64"/>
      <c r="D871" s="64" t="s">
        <v>116</v>
      </c>
      <c r="E871" s="11"/>
      <c r="F871" s="11"/>
      <c r="G871" s="8"/>
      <c r="I871" s="64"/>
      <c r="J871" s="48"/>
      <c r="K871" s="107"/>
      <c r="M871" s="64"/>
      <c r="N871" s="183"/>
      <c r="P871" s="112">
        <v>1</v>
      </c>
      <c r="Q871" s="182">
        <v>200</v>
      </c>
      <c r="S871" s="112"/>
      <c r="T871" s="182"/>
      <c r="V871" s="84"/>
      <c r="W871" s="84"/>
      <c r="X871" s="84"/>
      <c r="Y871" s="84"/>
      <c r="Z871" s="84"/>
      <c r="AA871" s="66"/>
      <c r="AB871" s="5"/>
      <c r="AC871" s="5"/>
      <c r="AD871" s="5"/>
      <c r="AE871" s="5"/>
      <c r="AF871" s="5"/>
      <c r="AG871" s="5"/>
      <c r="AH871" s="5"/>
      <c r="AI871" s="5"/>
      <c r="AJ871" s="5"/>
      <c r="AK871" s="5"/>
      <c r="AL871" s="5"/>
      <c r="AM871" s="5"/>
    </row>
    <row r="872" spans="1:39" s="4" customFormat="1" ht="14.5">
      <c r="A872" s="64" t="s">
        <v>764</v>
      </c>
      <c r="B872" s="64" t="s">
        <v>261</v>
      </c>
      <c r="C872" s="64"/>
      <c r="D872" s="64" t="s">
        <v>262</v>
      </c>
      <c r="E872" s="11"/>
      <c r="F872" s="11"/>
      <c r="G872" s="8"/>
      <c r="I872" s="64"/>
      <c r="J872" s="48"/>
      <c r="K872" s="107"/>
      <c r="M872" s="64">
        <v>1</v>
      </c>
      <c r="N872" s="183">
        <v>200</v>
      </c>
      <c r="P872" s="112"/>
      <c r="Q872" s="182"/>
      <c r="S872" s="112"/>
      <c r="T872" s="182"/>
      <c r="V872" s="84"/>
      <c r="W872" s="84"/>
      <c r="X872" s="84"/>
      <c r="Y872" s="84"/>
      <c r="Z872" s="84"/>
      <c r="AA872" s="66"/>
      <c r="AB872" s="5"/>
      <c r="AC872" s="5"/>
      <c r="AD872" s="5"/>
      <c r="AE872" s="5"/>
      <c r="AF872" s="5"/>
      <c r="AG872" s="5"/>
      <c r="AH872" s="5"/>
      <c r="AI872" s="5"/>
      <c r="AJ872" s="5"/>
      <c r="AK872" s="5"/>
      <c r="AL872" s="5"/>
      <c r="AM872" s="5"/>
    </row>
    <row r="873" spans="1:39" s="4" customFormat="1" ht="14.5">
      <c r="A873" s="64" t="s">
        <v>764</v>
      </c>
      <c r="B873" s="64" t="s">
        <v>265</v>
      </c>
      <c r="C873" s="64"/>
      <c r="D873" s="64" t="s">
        <v>266</v>
      </c>
      <c r="E873" s="11"/>
      <c r="F873" s="11"/>
      <c r="G873" s="8"/>
      <c r="I873" s="64"/>
      <c r="J873" s="48"/>
      <c r="K873" s="107"/>
      <c r="M873" s="64"/>
      <c r="N873" s="183"/>
      <c r="P873" s="112"/>
      <c r="Q873" s="182"/>
      <c r="S873" s="112">
        <v>1</v>
      </c>
      <c r="T873" s="182">
        <v>750</v>
      </c>
      <c r="V873" s="84"/>
      <c r="W873" s="84"/>
      <c r="X873" s="84"/>
      <c r="Y873" s="84"/>
      <c r="Z873" s="84"/>
      <c r="AA873" s="66"/>
      <c r="AB873" s="5"/>
      <c r="AC873" s="5"/>
      <c r="AD873" s="5"/>
      <c r="AE873" s="5"/>
      <c r="AF873" s="5"/>
      <c r="AG873" s="5"/>
      <c r="AH873" s="5"/>
      <c r="AI873" s="5"/>
      <c r="AJ873" s="5"/>
      <c r="AK873" s="5"/>
      <c r="AL873" s="5"/>
      <c r="AM873" s="5"/>
    </row>
    <row r="874" spans="1:39" s="4" customFormat="1" ht="14.5">
      <c r="A874" s="64" t="s">
        <v>764</v>
      </c>
      <c r="B874" s="64" t="s">
        <v>267</v>
      </c>
      <c r="C874" s="64"/>
      <c r="D874" s="64" t="s">
        <v>150</v>
      </c>
      <c r="E874" s="11"/>
      <c r="F874" s="11"/>
      <c r="G874" s="8"/>
      <c r="I874" s="64"/>
      <c r="J874" s="48"/>
      <c r="K874" s="107"/>
      <c r="M874" s="64">
        <v>1</v>
      </c>
      <c r="N874" s="183">
        <v>400</v>
      </c>
      <c r="P874" s="112"/>
      <c r="Q874" s="182"/>
      <c r="S874" s="112"/>
      <c r="T874" s="182"/>
      <c r="V874" s="84"/>
      <c r="W874" s="84"/>
      <c r="X874" s="84"/>
      <c r="Y874" s="84"/>
      <c r="Z874" s="84"/>
      <c r="AA874" s="66"/>
      <c r="AB874" s="5"/>
      <c r="AC874" s="5"/>
      <c r="AD874" s="5"/>
      <c r="AE874" s="5"/>
      <c r="AF874" s="5"/>
      <c r="AG874" s="5"/>
      <c r="AH874" s="5"/>
      <c r="AI874" s="5"/>
      <c r="AJ874" s="5"/>
      <c r="AK874" s="5"/>
      <c r="AL874" s="5"/>
      <c r="AM874" s="5"/>
    </row>
    <row r="875" spans="1:39" s="4" customFormat="1" ht="14.5">
      <c r="A875" s="64" t="s">
        <v>764</v>
      </c>
      <c r="B875" s="64" t="s">
        <v>275</v>
      </c>
      <c r="C875" s="64"/>
      <c r="D875" s="64" t="s">
        <v>172</v>
      </c>
      <c r="E875" s="11"/>
      <c r="F875" s="11"/>
      <c r="G875" s="8"/>
      <c r="I875" s="64"/>
      <c r="J875" s="48"/>
      <c r="K875" s="107"/>
      <c r="M875" s="64">
        <v>3</v>
      </c>
      <c r="N875" s="183">
        <v>1450</v>
      </c>
      <c r="P875" s="112"/>
      <c r="Q875" s="182"/>
      <c r="S875" s="112"/>
      <c r="T875" s="182"/>
      <c r="V875" s="84"/>
      <c r="W875" s="84"/>
      <c r="X875" s="84"/>
      <c r="Y875" s="84"/>
      <c r="Z875" s="84"/>
      <c r="AA875" s="66"/>
      <c r="AB875" s="5"/>
      <c r="AC875" s="5"/>
      <c r="AD875" s="5"/>
      <c r="AE875" s="5"/>
      <c r="AF875" s="5"/>
      <c r="AG875" s="5"/>
      <c r="AH875" s="5"/>
      <c r="AI875" s="5"/>
      <c r="AJ875" s="5"/>
      <c r="AK875" s="5"/>
      <c r="AL875" s="5"/>
      <c r="AM875" s="5"/>
    </row>
    <row r="876" spans="1:39" s="4" customFormat="1" ht="14.5">
      <c r="A876" s="64" t="s">
        <v>764</v>
      </c>
      <c r="B876" s="64" t="s">
        <v>287</v>
      </c>
      <c r="C876" s="64"/>
      <c r="D876" s="64" t="s">
        <v>119</v>
      </c>
      <c r="E876" s="11"/>
      <c r="F876" s="11"/>
      <c r="G876" s="8"/>
      <c r="I876" s="64"/>
      <c r="J876" s="48"/>
      <c r="K876" s="107"/>
      <c r="M876" s="64"/>
      <c r="N876" s="183"/>
      <c r="P876" s="112"/>
      <c r="Q876" s="182"/>
      <c r="S876" s="112">
        <v>1</v>
      </c>
      <c r="T876" s="182">
        <v>750</v>
      </c>
      <c r="V876" s="84"/>
      <c r="W876" s="84"/>
      <c r="X876" s="84"/>
      <c r="Y876" s="84"/>
      <c r="Z876" s="84"/>
      <c r="AA876" s="66"/>
      <c r="AB876" s="5"/>
      <c r="AC876" s="5"/>
      <c r="AD876" s="5"/>
      <c r="AE876" s="5"/>
      <c r="AF876" s="5"/>
      <c r="AG876" s="5"/>
      <c r="AH876" s="5"/>
      <c r="AI876" s="5"/>
      <c r="AJ876" s="5"/>
      <c r="AK876" s="5"/>
      <c r="AL876" s="5"/>
      <c r="AM876" s="5"/>
    </row>
    <row r="877" spans="1:39" s="4" customFormat="1" ht="14.5">
      <c r="A877" s="64" t="s">
        <v>764</v>
      </c>
      <c r="B877" s="64" t="s">
        <v>301</v>
      </c>
      <c r="C877" s="64"/>
      <c r="D877" s="64" t="s">
        <v>124</v>
      </c>
      <c r="E877" s="11"/>
      <c r="F877" s="11"/>
      <c r="G877" s="8"/>
      <c r="I877" s="64"/>
      <c r="J877" s="48"/>
      <c r="K877" s="107"/>
      <c r="M877" s="64">
        <v>5</v>
      </c>
      <c r="N877" s="183">
        <v>2600</v>
      </c>
      <c r="P877" s="112">
        <v>2</v>
      </c>
      <c r="Q877" s="182">
        <v>800</v>
      </c>
      <c r="S877" s="112">
        <v>2</v>
      </c>
      <c r="T877" s="182">
        <v>1276.57</v>
      </c>
      <c r="V877" s="84"/>
      <c r="W877" s="84"/>
      <c r="X877" s="84"/>
      <c r="Y877" s="84"/>
      <c r="Z877" s="84"/>
      <c r="AA877" s="66"/>
      <c r="AB877" s="5"/>
      <c r="AC877" s="5"/>
      <c r="AD877" s="5"/>
      <c r="AE877" s="5"/>
      <c r="AF877" s="5"/>
      <c r="AG877" s="5"/>
      <c r="AH877" s="5"/>
      <c r="AI877" s="5"/>
      <c r="AJ877" s="5"/>
      <c r="AK877" s="5"/>
      <c r="AL877" s="5"/>
      <c r="AM877" s="5"/>
    </row>
    <row r="878" spans="1:39" s="4" customFormat="1" ht="14.5">
      <c r="A878" s="64" t="s">
        <v>764</v>
      </c>
      <c r="B878" s="64" t="s">
        <v>303</v>
      </c>
      <c r="C878" s="64"/>
      <c r="D878" s="64" t="s">
        <v>89</v>
      </c>
      <c r="E878" s="11"/>
      <c r="F878" s="11"/>
      <c r="G878" s="8"/>
      <c r="I878" s="64"/>
      <c r="J878" s="48"/>
      <c r="K878" s="107"/>
      <c r="M878" s="64">
        <v>1</v>
      </c>
      <c r="N878" s="183">
        <v>700</v>
      </c>
      <c r="P878" s="112">
        <v>1</v>
      </c>
      <c r="Q878" s="182">
        <v>200</v>
      </c>
      <c r="S878" s="112">
        <v>1</v>
      </c>
      <c r="T878" s="182">
        <v>351.91</v>
      </c>
      <c r="V878" s="84"/>
      <c r="W878" s="84"/>
      <c r="X878" s="84"/>
      <c r="Y878" s="84"/>
      <c r="Z878" s="84"/>
      <c r="AA878" s="66"/>
      <c r="AB878" s="5"/>
      <c r="AC878" s="5"/>
      <c r="AD878" s="5"/>
      <c r="AE878" s="5"/>
      <c r="AF878" s="5"/>
      <c r="AG878" s="5"/>
      <c r="AH878" s="5"/>
      <c r="AI878" s="5"/>
      <c r="AJ878" s="5"/>
      <c r="AK878" s="5"/>
      <c r="AL878" s="5"/>
      <c r="AM878" s="5"/>
    </row>
    <row r="879" spans="1:39" s="4" customFormat="1" ht="14.5">
      <c r="A879" s="64" t="s">
        <v>764</v>
      </c>
      <c r="B879" s="64" t="s">
        <v>308</v>
      </c>
      <c r="C879" s="64"/>
      <c r="D879" s="64" t="s">
        <v>150</v>
      </c>
      <c r="E879" s="11"/>
      <c r="F879" s="11"/>
      <c r="G879" s="8"/>
      <c r="I879" s="64"/>
      <c r="J879" s="48"/>
      <c r="K879" s="107"/>
      <c r="M879" s="64">
        <v>4</v>
      </c>
      <c r="N879" s="183">
        <v>1500</v>
      </c>
      <c r="P879" s="112">
        <v>1</v>
      </c>
      <c r="Q879" s="182">
        <v>350</v>
      </c>
      <c r="S879" s="112">
        <v>1</v>
      </c>
      <c r="T879" s="182">
        <v>558.69000000000005</v>
      </c>
      <c r="V879" s="84"/>
      <c r="W879" s="84"/>
      <c r="X879" s="84"/>
      <c r="Y879" s="84"/>
      <c r="Z879" s="84"/>
      <c r="AA879" s="66"/>
      <c r="AB879" s="5"/>
      <c r="AC879" s="5"/>
      <c r="AD879" s="5"/>
      <c r="AE879" s="5"/>
      <c r="AF879" s="5"/>
      <c r="AG879" s="5"/>
      <c r="AH879" s="5"/>
      <c r="AI879" s="5"/>
      <c r="AJ879" s="5"/>
      <c r="AK879" s="5"/>
      <c r="AL879" s="5"/>
      <c r="AM879" s="5"/>
    </row>
    <row r="880" spans="1:39" s="4" customFormat="1" ht="14.5">
      <c r="A880" s="64" t="s">
        <v>764</v>
      </c>
      <c r="B880" s="64" t="s">
        <v>319</v>
      </c>
      <c r="C880" s="64"/>
      <c r="D880" s="64" t="s">
        <v>320</v>
      </c>
      <c r="E880" s="11"/>
      <c r="F880" s="11"/>
      <c r="G880" s="8"/>
      <c r="I880" s="64"/>
      <c r="J880" s="48"/>
      <c r="K880" s="107"/>
      <c r="M880" s="64">
        <v>2</v>
      </c>
      <c r="N880" s="183">
        <v>800</v>
      </c>
      <c r="P880" s="112">
        <v>1</v>
      </c>
      <c r="Q880" s="182">
        <v>400</v>
      </c>
      <c r="S880" s="112"/>
      <c r="T880" s="182"/>
      <c r="V880" s="84"/>
      <c r="W880" s="84"/>
      <c r="X880" s="84"/>
      <c r="Y880" s="84"/>
      <c r="Z880" s="84"/>
      <c r="AA880" s="66"/>
      <c r="AB880" s="5"/>
      <c r="AC880" s="5"/>
      <c r="AD880" s="5"/>
      <c r="AE880" s="5"/>
      <c r="AF880" s="5"/>
      <c r="AG880" s="5"/>
      <c r="AH880" s="5"/>
      <c r="AI880" s="5"/>
      <c r="AJ880" s="5"/>
      <c r="AK880" s="5"/>
      <c r="AL880" s="5"/>
      <c r="AM880" s="5"/>
    </row>
    <row r="881" spans="1:39" s="4" customFormat="1" ht="14.5">
      <c r="A881" s="64" t="s">
        <v>764</v>
      </c>
      <c r="B881" s="64" t="s">
        <v>324</v>
      </c>
      <c r="C881" s="64"/>
      <c r="D881" s="64" t="s">
        <v>227</v>
      </c>
      <c r="E881" s="11"/>
      <c r="F881" s="11"/>
      <c r="G881" s="8"/>
      <c r="I881" s="64"/>
      <c r="J881" s="48"/>
      <c r="K881" s="107"/>
      <c r="M881" s="64">
        <v>1</v>
      </c>
      <c r="N881" s="183">
        <v>400</v>
      </c>
      <c r="P881" s="112"/>
      <c r="Q881" s="182"/>
      <c r="S881" s="112"/>
      <c r="T881" s="182"/>
      <c r="V881" s="84"/>
      <c r="W881" s="84"/>
      <c r="X881" s="84"/>
      <c r="Y881" s="84"/>
      <c r="Z881" s="84"/>
      <c r="AA881" s="66"/>
      <c r="AB881" s="5"/>
      <c r="AC881" s="5"/>
      <c r="AD881" s="5"/>
      <c r="AE881" s="5"/>
      <c r="AF881" s="5"/>
      <c r="AG881" s="5"/>
      <c r="AH881" s="5"/>
      <c r="AI881" s="5"/>
      <c r="AJ881" s="5"/>
      <c r="AK881" s="5"/>
      <c r="AL881" s="5"/>
      <c r="AM881" s="5"/>
    </row>
    <row r="882" spans="1:39" s="4" customFormat="1" ht="14.5">
      <c r="A882" s="64" t="s">
        <v>764</v>
      </c>
      <c r="B882" s="64" t="s">
        <v>331</v>
      </c>
      <c r="C882" s="64"/>
      <c r="D882" s="64" t="s">
        <v>332</v>
      </c>
      <c r="E882" s="11"/>
      <c r="F882" s="11"/>
      <c r="G882" s="8"/>
      <c r="I882" s="64"/>
      <c r="J882" s="48"/>
      <c r="K882" s="107"/>
      <c r="M882" s="64"/>
      <c r="N882" s="183"/>
      <c r="P882" s="112">
        <v>1</v>
      </c>
      <c r="Q882" s="182">
        <v>350</v>
      </c>
      <c r="S882" s="112">
        <v>1</v>
      </c>
      <c r="T882" s="182">
        <v>750</v>
      </c>
      <c r="V882" s="84"/>
      <c r="W882" s="84"/>
      <c r="X882" s="84"/>
      <c r="Y882" s="84"/>
      <c r="Z882" s="84"/>
      <c r="AA882" s="66"/>
      <c r="AB882" s="5"/>
      <c r="AC882" s="5"/>
      <c r="AD882" s="5"/>
      <c r="AE882" s="5"/>
      <c r="AF882" s="5"/>
      <c r="AG882" s="5"/>
      <c r="AH882" s="5"/>
      <c r="AI882" s="5"/>
      <c r="AJ882" s="5"/>
      <c r="AK882" s="5"/>
      <c r="AL882" s="5"/>
      <c r="AM882" s="5"/>
    </row>
    <row r="883" spans="1:39" s="4" customFormat="1" ht="14.5">
      <c r="A883" s="64" t="s">
        <v>764</v>
      </c>
      <c r="B883" s="64" t="s">
        <v>341</v>
      </c>
      <c r="C883" s="64"/>
      <c r="D883" s="64" t="s">
        <v>342</v>
      </c>
      <c r="E883" s="11"/>
      <c r="F883" s="11"/>
      <c r="G883" s="8"/>
      <c r="I883" s="64"/>
      <c r="J883" s="48"/>
      <c r="K883" s="107"/>
      <c r="M883" s="64">
        <v>6</v>
      </c>
      <c r="N883" s="183">
        <v>2500</v>
      </c>
      <c r="P883" s="112">
        <v>2</v>
      </c>
      <c r="Q883" s="182">
        <v>800</v>
      </c>
      <c r="S883" s="112"/>
      <c r="T883" s="182"/>
      <c r="V883" s="84"/>
      <c r="W883" s="84"/>
      <c r="X883" s="84"/>
      <c r="Y883" s="84"/>
      <c r="Z883" s="84"/>
      <c r="AA883" s="66"/>
      <c r="AB883" s="5"/>
      <c r="AC883" s="5"/>
      <c r="AD883" s="5"/>
      <c r="AE883" s="5"/>
      <c r="AF883" s="5"/>
      <c r="AG883" s="5"/>
      <c r="AH883" s="5"/>
      <c r="AI883" s="5"/>
      <c r="AJ883" s="5"/>
      <c r="AK883" s="5"/>
      <c r="AL883" s="5"/>
      <c r="AM883" s="5"/>
    </row>
    <row r="884" spans="1:39" s="4" customFormat="1" ht="14.5">
      <c r="A884" s="64" t="s">
        <v>764</v>
      </c>
      <c r="B884" s="64" t="s">
        <v>343</v>
      </c>
      <c r="C884" s="64"/>
      <c r="D884" s="64" t="s">
        <v>344</v>
      </c>
      <c r="E884" s="11"/>
      <c r="F884" s="11"/>
      <c r="G884" s="8"/>
      <c r="I884" s="64"/>
      <c r="J884" s="48"/>
      <c r="K884" s="107"/>
      <c r="M884" s="64"/>
      <c r="N884" s="183"/>
      <c r="P884" s="112"/>
      <c r="Q884" s="182"/>
      <c r="S884" s="112">
        <v>1</v>
      </c>
      <c r="T884" s="182">
        <v>750</v>
      </c>
      <c r="V884" s="84"/>
      <c r="W884" s="84"/>
      <c r="X884" s="84"/>
      <c r="Y884" s="84"/>
      <c r="Z884" s="84"/>
      <c r="AA884" s="66"/>
      <c r="AB884" s="5"/>
      <c r="AC884" s="5"/>
      <c r="AD884" s="5"/>
      <c r="AE884" s="5"/>
      <c r="AF884" s="5"/>
      <c r="AG884" s="5"/>
      <c r="AH884" s="5"/>
      <c r="AI884" s="5"/>
      <c r="AJ884" s="5"/>
      <c r="AK884" s="5"/>
      <c r="AL884" s="5"/>
      <c r="AM884" s="5"/>
    </row>
    <row r="885" spans="1:39" s="4" customFormat="1" ht="14.5">
      <c r="A885" s="64" t="s">
        <v>764</v>
      </c>
      <c r="B885" s="64" t="s">
        <v>345</v>
      </c>
      <c r="C885" s="64"/>
      <c r="D885" s="64" t="s">
        <v>152</v>
      </c>
      <c r="E885" s="11"/>
      <c r="F885" s="11"/>
      <c r="G885" s="8"/>
      <c r="I885" s="64"/>
      <c r="J885" s="48"/>
      <c r="K885" s="107"/>
      <c r="M885" s="64">
        <v>3</v>
      </c>
      <c r="N885" s="183">
        <v>1150</v>
      </c>
      <c r="P885" s="112"/>
      <c r="Q885" s="182"/>
      <c r="S885" s="112"/>
      <c r="T885" s="182"/>
      <c r="V885" s="84"/>
      <c r="W885" s="84"/>
      <c r="X885" s="84"/>
      <c r="Y885" s="84"/>
      <c r="Z885" s="84"/>
      <c r="AA885" s="66"/>
      <c r="AB885" s="5"/>
      <c r="AC885" s="5"/>
      <c r="AD885" s="5"/>
      <c r="AE885" s="5"/>
      <c r="AF885" s="5"/>
      <c r="AG885" s="5"/>
      <c r="AH885" s="5"/>
      <c r="AI885" s="5"/>
      <c r="AJ885" s="5"/>
      <c r="AK885" s="5"/>
      <c r="AL885" s="5"/>
      <c r="AM885" s="5"/>
    </row>
    <row r="886" spans="1:39" s="4" customFormat="1" ht="14.5">
      <c r="A886" s="64" t="s">
        <v>764</v>
      </c>
      <c r="B886" s="64" t="s">
        <v>346</v>
      </c>
      <c r="C886" s="64"/>
      <c r="D886" s="64" t="s">
        <v>347</v>
      </c>
      <c r="E886" s="11"/>
      <c r="F886" s="11"/>
      <c r="G886" s="8"/>
      <c r="I886" s="64"/>
      <c r="J886" s="48"/>
      <c r="K886" s="107"/>
      <c r="M886" s="64">
        <v>1</v>
      </c>
      <c r="N886" s="183">
        <v>400</v>
      </c>
      <c r="P886" s="112"/>
      <c r="Q886" s="182"/>
      <c r="S886" s="112"/>
      <c r="T886" s="182"/>
      <c r="V886" s="84"/>
      <c r="W886" s="84"/>
      <c r="X886" s="84"/>
      <c r="Y886" s="84"/>
      <c r="Z886" s="84"/>
      <c r="AA886" s="66"/>
      <c r="AB886" s="5"/>
      <c r="AC886" s="5"/>
      <c r="AD886" s="5"/>
      <c r="AE886" s="5"/>
      <c r="AF886" s="5"/>
      <c r="AG886" s="5"/>
      <c r="AH886" s="5"/>
      <c r="AI886" s="5"/>
      <c r="AJ886" s="5"/>
      <c r="AK886" s="5"/>
      <c r="AL886" s="5"/>
      <c r="AM886" s="5"/>
    </row>
    <row r="887" spans="1:39" s="4" customFormat="1" ht="14.5">
      <c r="A887" s="64" t="s">
        <v>764</v>
      </c>
      <c r="B887" s="64" t="s">
        <v>351</v>
      </c>
      <c r="C887" s="64"/>
      <c r="D887" s="64" t="s">
        <v>172</v>
      </c>
      <c r="E887" s="11"/>
      <c r="F887" s="11"/>
      <c r="G887" s="8"/>
      <c r="I887" s="64"/>
      <c r="J887" s="48"/>
      <c r="K887" s="107"/>
      <c r="M887" s="64">
        <v>1</v>
      </c>
      <c r="N887" s="183">
        <v>700</v>
      </c>
      <c r="P887" s="112">
        <v>1</v>
      </c>
      <c r="Q887" s="182">
        <v>700</v>
      </c>
      <c r="S887" s="112"/>
      <c r="T887" s="182"/>
      <c r="V887" s="84"/>
      <c r="W887" s="84"/>
      <c r="X887" s="84"/>
      <c r="Y887" s="84"/>
      <c r="Z887" s="84"/>
      <c r="AA887" s="66"/>
      <c r="AB887" s="5"/>
      <c r="AC887" s="5"/>
      <c r="AD887" s="5"/>
      <c r="AE887" s="5"/>
      <c r="AF887" s="5"/>
      <c r="AG887" s="5"/>
      <c r="AH887" s="5"/>
      <c r="AI887" s="5"/>
      <c r="AJ887" s="5"/>
      <c r="AK887" s="5"/>
      <c r="AL887" s="5"/>
      <c r="AM887" s="5"/>
    </row>
    <row r="888" spans="1:39" s="4" customFormat="1" ht="14.5">
      <c r="A888" s="64" t="s">
        <v>764</v>
      </c>
      <c r="B888" s="64" t="s">
        <v>353</v>
      </c>
      <c r="C888" s="64"/>
      <c r="D888" s="64" t="s">
        <v>354</v>
      </c>
      <c r="E888" s="11"/>
      <c r="F888" s="11"/>
      <c r="G888" s="8"/>
      <c r="I888" s="64"/>
      <c r="J888" s="48"/>
      <c r="K888" s="107"/>
      <c r="M888" s="64">
        <v>3</v>
      </c>
      <c r="N888" s="183">
        <v>1450</v>
      </c>
      <c r="P888" s="112"/>
      <c r="Q888" s="182"/>
      <c r="S888" s="112"/>
      <c r="T888" s="182"/>
      <c r="V888" s="84"/>
      <c r="W888" s="84"/>
      <c r="X888" s="84"/>
      <c r="Y888" s="84"/>
      <c r="Z888" s="84"/>
      <c r="AA888" s="66"/>
      <c r="AB888" s="5"/>
      <c r="AC888" s="5"/>
      <c r="AD888" s="5"/>
      <c r="AE888" s="5"/>
      <c r="AF888" s="5"/>
      <c r="AG888" s="5"/>
      <c r="AH888" s="5"/>
      <c r="AI888" s="5"/>
      <c r="AJ888" s="5"/>
      <c r="AK888" s="5"/>
      <c r="AL888" s="5"/>
      <c r="AM888" s="5"/>
    </row>
    <row r="889" spans="1:39" s="4" customFormat="1" ht="14.5">
      <c r="A889" s="64" t="s">
        <v>764</v>
      </c>
      <c r="B889" s="64" t="s">
        <v>355</v>
      </c>
      <c r="C889" s="64"/>
      <c r="D889" s="64" t="s">
        <v>102</v>
      </c>
      <c r="E889" s="11"/>
      <c r="F889" s="11"/>
      <c r="G889" s="8"/>
      <c r="I889" s="64"/>
      <c r="J889" s="48"/>
      <c r="K889" s="107"/>
      <c r="M889" s="64">
        <v>3</v>
      </c>
      <c r="N889" s="183">
        <v>950</v>
      </c>
      <c r="P889" s="112">
        <v>2</v>
      </c>
      <c r="Q889" s="182">
        <v>750</v>
      </c>
      <c r="S889" s="112"/>
      <c r="T889" s="182"/>
      <c r="V889" s="84"/>
      <c r="W889" s="84"/>
      <c r="X889" s="84"/>
      <c r="Y889" s="84"/>
      <c r="Z889" s="84"/>
      <c r="AA889" s="66"/>
      <c r="AB889" s="5"/>
      <c r="AC889" s="5"/>
      <c r="AD889" s="5"/>
      <c r="AE889" s="5"/>
      <c r="AF889" s="5"/>
      <c r="AG889" s="5"/>
      <c r="AH889" s="5"/>
      <c r="AI889" s="5"/>
      <c r="AJ889" s="5"/>
      <c r="AK889" s="5"/>
      <c r="AL889" s="5"/>
      <c r="AM889" s="5"/>
    </row>
    <row r="890" spans="1:39" s="4" customFormat="1" ht="14.5">
      <c r="A890" s="64" t="s">
        <v>764</v>
      </c>
      <c r="B890" s="64" t="s">
        <v>356</v>
      </c>
      <c r="C890" s="64"/>
      <c r="D890" s="64" t="s">
        <v>357</v>
      </c>
      <c r="E890" s="11"/>
      <c r="F890" s="11"/>
      <c r="G890" s="8"/>
      <c r="I890" s="64"/>
      <c r="J890" s="48"/>
      <c r="K890" s="107"/>
      <c r="M890" s="64"/>
      <c r="N890" s="183"/>
      <c r="P890" s="112">
        <v>1</v>
      </c>
      <c r="Q890" s="182">
        <v>350</v>
      </c>
      <c r="S890" s="112"/>
      <c r="T890" s="182"/>
      <c r="V890" s="84"/>
      <c r="W890" s="84"/>
      <c r="X890" s="84"/>
      <c r="Y890" s="84"/>
      <c r="Z890" s="84"/>
      <c r="AA890" s="66"/>
      <c r="AB890" s="5"/>
      <c r="AC890" s="5"/>
      <c r="AD890" s="5"/>
      <c r="AE890" s="5"/>
      <c r="AF890" s="5"/>
      <c r="AG890" s="5"/>
      <c r="AH890" s="5"/>
      <c r="AI890" s="5"/>
      <c r="AJ890" s="5"/>
      <c r="AK890" s="5"/>
      <c r="AL890" s="5"/>
      <c r="AM890" s="5"/>
    </row>
    <row r="891" spans="1:39" s="4" customFormat="1" ht="14.5">
      <c r="A891" s="64" t="s">
        <v>764</v>
      </c>
      <c r="B891" s="64" t="s">
        <v>378</v>
      </c>
      <c r="C891" s="64"/>
      <c r="D891" s="64" t="s">
        <v>289</v>
      </c>
      <c r="E891" s="11"/>
      <c r="F891" s="11"/>
      <c r="G891" s="8"/>
      <c r="I891" s="64"/>
      <c r="J891" s="48"/>
      <c r="K891" s="107"/>
      <c r="M891" s="64">
        <v>2</v>
      </c>
      <c r="N891" s="183">
        <v>600</v>
      </c>
      <c r="P891" s="112">
        <v>1</v>
      </c>
      <c r="Q891" s="182">
        <v>400</v>
      </c>
      <c r="S891" s="112"/>
      <c r="T891" s="182"/>
      <c r="V891" s="84"/>
      <c r="W891" s="84"/>
      <c r="X891" s="84"/>
      <c r="Y891" s="84"/>
      <c r="Z891" s="84"/>
      <c r="AA891" s="66"/>
      <c r="AB891" s="5"/>
      <c r="AC891" s="5"/>
      <c r="AD891" s="5"/>
      <c r="AE891" s="5"/>
      <c r="AF891" s="5"/>
      <c r="AG891" s="5"/>
      <c r="AH891" s="5"/>
      <c r="AI891" s="5"/>
      <c r="AJ891" s="5"/>
      <c r="AK891" s="5"/>
      <c r="AL891" s="5"/>
      <c r="AM891" s="5"/>
    </row>
    <row r="892" spans="1:39" s="4" customFormat="1" ht="14.5">
      <c r="A892" s="64" t="s">
        <v>764</v>
      </c>
      <c r="B892" s="64" t="s">
        <v>386</v>
      </c>
      <c r="C892" s="64"/>
      <c r="D892" s="64" t="s">
        <v>116</v>
      </c>
      <c r="E892" s="11"/>
      <c r="F892" s="11"/>
      <c r="G892" s="8"/>
      <c r="I892" s="64"/>
      <c r="J892" s="48"/>
      <c r="K892" s="107"/>
      <c r="M892" s="64">
        <v>1</v>
      </c>
      <c r="N892" s="183">
        <v>400</v>
      </c>
      <c r="P892" s="112">
        <v>1</v>
      </c>
      <c r="Q892" s="182">
        <v>400</v>
      </c>
      <c r="S892" s="112">
        <v>1</v>
      </c>
      <c r="T892" s="182">
        <v>612.9</v>
      </c>
      <c r="V892" s="84"/>
      <c r="W892" s="84"/>
      <c r="X892" s="84"/>
      <c r="Y892" s="84"/>
      <c r="Z892" s="84"/>
      <c r="AA892" s="66"/>
      <c r="AB892" s="5"/>
      <c r="AC892" s="5"/>
      <c r="AD892" s="5"/>
      <c r="AE892" s="5"/>
      <c r="AF892" s="5"/>
      <c r="AG892" s="5"/>
      <c r="AH892" s="5"/>
      <c r="AI892" s="5"/>
      <c r="AJ892" s="5"/>
      <c r="AK892" s="5"/>
      <c r="AL892" s="5"/>
      <c r="AM892" s="5"/>
    </row>
    <row r="893" spans="1:39" s="4" customFormat="1" ht="14.5">
      <c r="A893" s="64" t="s">
        <v>764</v>
      </c>
      <c r="B893" s="64" t="s">
        <v>391</v>
      </c>
      <c r="C893" s="64"/>
      <c r="D893" s="64" t="s">
        <v>210</v>
      </c>
      <c r="E893" s="11"/>
      <c r="F893" s="11"/>
      <c r="G893" s="8"/>
      <c r="I893" s="64"/>
      <c r="J893" s="48"/>
      <c r="K893" s="107"/>
      <c r="M893" s="64">
        <v>3</v>
      </c>
      <c r="N893" s="183">
        <v>800</v>
      </c>
      <c r="P893" s="112">
        <v>5</v>
      </c>
      <c r="Q893" s="182">
        <v>1645.28</v>
      </c>
      <c r="S893" s="112">
        <v>3</v>
      </c>
      <c r="T893" s="182">
        <v>1676.32</v>
      </c>
      <c r="V893" s="84"/>
      <c r="W893" s="84"/>
      <c r="X893" s="84"/>
      <c r="Y893" s="84"/>
      <c r="Z893" s="84"/>
      <c r="AA893" s="66"/>
      <c r="AB893" s="5"/>
      <c r="AC893" s="5"/>
      <c r="AD893" s="5"/>
      <c r="AE893" s="5"/>
      <c r="AF893" s="5"/>
      <c r="AG893" s="5"/>
      <c r="AH893" s="5"/>
      <c r="AI893" s="5"/>
      <c r="AJ893" s="5"/>
      <c r="AK893" s="5"/>
      <c r="AL893" s="5"/>
      <c r="AM893" s="5"/>
    </row>
    <row r="894" spans="1:39" s="4" customFormat="1" ht="14.5">
      <c r="A894" s="64" t="s">
        <v>764</v>
      </c>
      <c r="B894" s="64" t="s">
        <v>393</v>
      </c>
      <c r="C894" s="64"/>
      <c r="D894" s="64" t="s">
        <v>91</v>
      </c>
      <c r="E894" s="11"/>
      <c r="F894" s="11"/>
      <c r="G894" s="8"/>
      <c r="I894" s="64"/>
      <c r="J894" s="48"/>
      <c r="K894" s="107"/>
      <c r="M894" s="64"/>
      <c r="N894" s="183"/>
      <c r="P894" s="112"/>
      <c r="Q894" s="182"/>
      <c r="S894" s="112">
        <v>1</v>
      </c>
      <c r="T894" s="182">
        <v>221.32</v>
      </c>
      <c r="V894" s="84"/>
      <c r="W894" s="84"/>
      <c r="X894" s="84"/>
      <c r="Y894" s="84"/>
      <c r="Z894" s="84"/>
      <c r="AA894" s="66"/>
      <c r="AB894" s="5"/>
      <c r="AC894" s="5"/>
      <c r="AD894" s="5"/>
      <c r="AE894" s="5"/>
      <c r="AF894" s="5"/>
      <c r="AG894" s="5"/>
      <c r="AH894" s="5"/>
      <c r="AI894" s="5"/>
      <c r="AJ894" s="5"/>
      <c r="AK894" s="5"/>
      <c r="AL894" s="5"/>
      <c r="AM894" s="5"/>
    </row>
    <row r="895" spans="1:39" s="4" customFormat="1" ht="14.5">
      <c r="A895" s="64" t="s">
        <v>764</v>
      </c>
      <c r="B895" s="64" t="s">
        <v>395</v>
      </c>
      <c r="C895" s="64"/>
      <c r="D895" s="64" t="s">
        <v>396</v>
      </c>
      <c r="E895" s="11"/>
      <c r="F895" s="11"/>
      <c r="G895" s="8"/>
      <c r="I895" s="64"/>
      <c r="J895" s="48"/>
      <c r="K895" s="107"/>
      <c r="M895" s="64">
        <v>1</v>
      </c>
      <c r="N895" s="183">
        <v>200</v>
      </c>
      <c r="P895" s="112"/>
      <c r="Q895" s="182"/>
      <c r="S895" s="112"/>
      <c r="T895" s="182"/>
      <c r="V895" s="84"/>
      <c r="W895" s="84"/>
      <c r="X895" s="84"/>
      <c r="Y895" s="84"/>
      <c r="Z895" s="84"/>
      <c r="AA895" s="66"/>
      <c r="AB895" s="5"/>
      <c r="AC895" s="5"/>
      <c r="AD895" s="5"/>
      <c r="AE895" s="5"/>
      <c r="AF895" s="5"/>
      <c r="AG895" s="5"/>
      <c r="AH895" s="5"/>
      <c r="AI895" s="5"/>
      <c r="AJ895" s="5"/>
      <c r="AK895" s="5"/>
      <c r="AL895" s="5"/>
      <c r="AM895" s="5"/>
    </row>
    <row r="896" spans="1:39" s="4" customFormat="1" ht="14.5">
      <c r="A896" s="64" t="s">
        <v>764</v>
      </c>
      <c r="B896" s="64" t="s">
        <v>399</v>
      </c>
      <c r="C896" s="64"/>
      <c r="D896" s="64" t="s">
        <v>400</v>
      </c>
      <c r="E896" s="11"/>
      <c r="F896" s="11"/>
      <c r="G896" s="8"/>
      <c r="I896" s="64"/>
      <c r="J896" s="48"/>
      <c r="K896" s="107"/>
      <c r="M896" s="64">
        <v>1</v>
      </c>
      <c r="N896" s="183">
        <v>400</v>
      </c>
      <c r="P896" s="112"/>
      <c r="Q896" s="182"/>
      <c r="S896" s="112"/>
      <c r="T896" s="182"/>
      <c r="V896" s="84"/>
      <c r="W896" s="84"/>
      <c r="X896" s="84"/>
      <c r="Y896" s="84"/>
      <c r="Z896" s="84"/>
      <c r="AA896" s="66"/>
      <c r="AB896" s="5"/>
      <c r="AC896" s="5"/>
      <c r="AD896" s="5"/>
      <c r="AE896" s="5"/>
      <c r="AF896" s="5"/>
      <c r="AG896" s="5"/>
      <c r="AH896" s="5"/>
      <c r="AI896" s="5"/>
      <c r="AJ896" s="5"/>
      <c r="AK896" s="5"/>
      <c r="AL896" s="5"/>
      <c r="AM896" s="5"/>
    </row>
    <row r="897" spans="1:39" s="4" customFormat="1" ht="14.5">
      <c r="A897" s="64" t="s">
        <v>764</v>
      </c>
      <c r="B897" s="64" t="s">
        <v>407</v>
      </c>
      <c r="C897" s="64"/>
      <c r="D897" s="64" t="s">
        <v>408</v>
      </c>
      <c r="E897" s="11"/>
      <c r="F897" s="11"/>
      <c r="G897" s="8"/>
      <c r="I897" s="64"/>
      <c r="J897" s="48"/>
      <c r="K897" s="107"/>
      <c r="M897" s="64"/>
      <c r="N897" s="183"/>
      <c r="P897" s="112">
        <v>1</v>
      </c>
      <c r="Q897" s="182">
        <v>350</v>
      </c>
      <c r="S897" s="112">
        <v>1</v>
      </c>
      <c r="T897" s="182">
        <v>750</v>
      </c>
      <c r="V897" s="84"/>
      <c r="W897" s="84"/>
      <c r="X897" s="84"/>
      <c r="Y897" s="84"/>
      <c r="Z897" s="84"/>
      <c r="AA897" s="66"/>
      <c r="AB897" s="5"/>
      <c r="AC897" s="5"/>
      <c r="AD897" s="5"/>
      <c r="AE897" s="5"/>
      <c r="AF897" s="5"/>
      <c r="AG897" s="5"/>
      <c r="AH897" s="5"/>
      <c r="AI897" s="5"/>
      <c r="AJ897" s="5"/>
      <c r="AK897" s="5"/>
      <c r="AL897" s="5"/>
      <c r="AM897" s="5"/>
    </row>
    <row r="898" spans="1:39" s="4" customFormat="1" ht="14.5">
      <c r="A898" s="64" t="s">
        <v>764</v>
      </c>
      <c r="B898" s="64" t="s">
        <v>413</v>
      </c>
      <c r="C898" s="64"/>
      <c r="D898" s="64" t="s">
        <v>105</v>
      </c>
      <c r="E898" s="11"/>
      <c r="F898" s="11"/>
      <c r="G898" s="8"/>
      <c r="I898" s="64"/>
      <c r="J898" s="48"/>
      <c r="K898" s="107"/>
      <c r="M898" s="64"/>
      <c r="N898" s="183"/>
      <c r="P898" s="112"/>
      <c r="Q898" s="182"/>
      <c r="S898" s="112">
        <v>1</v>
      </c>
      <c r="T898" s="182">
        <v>750</v>
      </c>
      <c r="V898" s="84"/>
      <c r="W898" s="84"/>
      <c r="X898" s="84"/>
      <c r="Y898" s="84"/>
      <c r="Z898" s="84"/>
      <c r="AA898" s="66"/>
      <c r="AB898" s="5"/>
      <c r="AC898" s="5"/>
      <c r="AD898" s="5"/>
      <c r="AE898" s="5"/>
      <c r="AF898" s="5"/>
      <c r="AG898" s="5"/>
      <c r="AH898" s="5"/>
      <c r="AI898" s="5"/>
      <c r="AJ898" s="5"/>
      <c r="AK898" s="5"/>
      <c r="AL898" s="5"/>
      <c r="AM898" s="5"/>
    </row>
    <row r="899" spans="1:39" s="4" customFormat="1" ht="14.5">
      <c r="A899" s="64" t="s">
        <v>764</v>
      </c>
      <c r="B899" s="64" t="s">
        <v>420</v>
      </c>
      <c r="C899" s="64"/>
      <c r="D899" s="64" t="s">
        <v>279</v>
      </c>
      <c r="E899" s="11"/>
      <c r="F899" s="11"/>
      <c r="G899" s="8"/>
      <c r="I899" s="64"/>
      <c r="J899" s="48"/>
      <c r="K899" s="107"/>
      <c r="M899" s="64"/>
      <c r="N899" s="183"/>
      <c r="P899" s="112"/>
      <c r="Q899" s="182"/>
      <c r="S899" s="112">
        <v>2</v>
      </c>
      <c r="T899" s="182">
        <v>1336.88</v>
      </c>
      <c r="V899" s="84"/>
      <c r="W899" s="84"/>
      <c r="X899" s="84"/>
      <c r="Y899" s="84"/>
      <c r="Z899" s="84"/>
      <c r="AA899" s="66"/>
      <c r="AB899" s="5"/>
      <c r="AC899" s="5"/>
      <c r="AD899" s="5"/>
      <c r="AE899" s="5"/>
      <c r="AF899" s="5"/>
      <c r="AG899" s="5"/>
      <c r="AH899" s="5"/>
      <c r="AI899" s="5"/>
      <c r="AJ899" s="5"/>
      <c r="AK899" s="5"/>
      <c r="AL899" s="5"/>
      <c r="AM899" s="5"/>
    </row>
    <row r="900" spans="1:39" s="4" customFormat="1" ht="14.5">
      <c r="A900" s="64" t="s">
        <v>764</v>
      </c>
      <c r="B900" s="64" t="s">
        <v>421</v>
      </c>
      <c r="C900" s="64"/>
      <c r="D900" s="64" t="s">
        <v>129</v>
      </c>
      <c r="E900" s="11"/>
      <c r="F900" s="11"/>
      <c r="G900" s="8"/>
      <c r="I900" s="64"/>
      <c r="J900" s="48"/>
      <c r="K900" s="107"/>
      <c r="M900" s="64"/>
      <c r="N900" s="183"/>
      <c r="P900" s="112">
        <v>1</v>
      </c>
      <c r="Q900" s="182">
        <v>350</v>
      </c>
      <c r="S900" s="112">
        <v>1</v>
      </c>
      <c r="T900" s="182">
        <v>459.02</v>
      </c>
      <c r="V900" s="84"/>
      <c r="W900" s="84"/>
      <c r="X900" s="84"/>
      <c r="Y900" s="84"/>
      <c r="Z900" s="84"/>
      <c r="AA900" s="66"/>
      <c r="AB900" s="5"/>
      <c r="AC900" s="5"/>
      <c r="AD900" s="5"/>
      <c r="AE900" s="5"/>
      <c r="AF900" s="5"/>
      <c r="AG900" s="5"/>
      <c r="AH900" s="5"/>
      <c r="AI900" s="5"/>
      <c r="AJ900" s="5"/>
      <c r="AK900" s="5"/>
      <c r="AL900" s="5"/>
      <c r="AM900" s="5"/>
    </row>
    <row r="901" spans="1:39" s="4" customFormat="1" ht="14.5">
      <c r="A901" s="64" t="s">
        <v>764</v>
      </c>
      <c r="B901" s="64" t="s">
        <v>432</v>
      </c>
      <c r="C901" s="64"/>
      <c r="D901" s="64" t="s">
        <v>166</v>
      </c>
      <c r="E901" s="11"/>
      <c r="F901" s="11"/>
      <c r="G901" s="8"/>
      <c r="I901" s="64"/>
      <c r="J901" s="48"/>
      <c r="K901" s="107"/>
      <c r="M901" s="64"/>
      <c r="N901" s="183"/>
      <c r="P901" s="112">
        <v>1</v>
      </c>
      <c r="Q901" s="182">
        <v>400</v>
      </c>
      <c r="S901" s="112"/>
      <c r="T901" s="182"/>
      <c r="V901" s="84"/>
      <c r="W901" s="84"/>
      <c r="X901" s="84"/>
      <c r="Y901" s="84"/>
      <c r="Z901" s="84"/>
      <c r="AA901" s="66"/>
      <c r="AB901" s="5"/>
      <c r="AC901" s="5"/>
      <c r="AD901" s="5"/>
      <c r="AE901" s="5"/>
      <c r="AF901" s="5"/>
      <c r="AG901" s="5"/>
      <c r="AH901" s="5"/>
      <c r="AI901" s="5"/>
      <c r="AJ901" s="5"/>
      <c r="AK901" s="5"/>
      <c r="AL901" s="5"/>
      <c r="AM901" s="5"/>
    </row>
    <row r="902" spans="1:39" s="4" customFormat="1" ht="14.5">
      <c r="A902" s="64" t="s">
        <v>764</v>
      </c>
      <c r="B902" s="64" t="s">
        <v>434</v>
      </c>
      <c r="C902" s="64"/>
      <c r="D902" s="64" t="s">
        <v>435</v>
      </c>
      <c r="E902" s="11"/>
      <c r="F902" s="11"/>
      <c r="G902" s="8"/>
      <c r="I902" s="64"/>
      <c r="J902" s="48"/>
      <c r="K902" s="107"/>
      <c r="M902" s="64">
        <v>1</v>
      </c>
      <c r="N902" s="183">
        <v>200</v>
      </c>
      <c r="P902" s="112"/>
      <c r="Q902" s="182"/>
      <c r="S902" s="112"/>
      <c r="T902" s="182"/>
      <c r="V902" s="84"/>
      <c r="W902" s="84"/>
      <c r="X902" s="84"/>
      <c r="Y902" s="84"/>
      <c r="Z902" s="84"/>
      <c r="AA902" s="66"/>
      <c r="AB902" s="5"/>
      <c r="AC902" s="5"/>
      <c r="AD902" s="5"/>
      <c r="AE902" s="5"/>
      <c r="AF902" s="5"/>
      <c r="AG902" s="5"/>
      <c r="AH902" s="5"/>
      <c r="AI902" s="5"/>
      <c r="AJ902" s="5"/>
      <c r="AK902" s="5"/>
      <c r="AL902" s="5"/>
      <c r="AM902" s="5"/>
    </row>
    <row r="903" spans="1:39" s="4" customFormat="1" ht="14.5">
      <c r="A903" s="64" t="s">
        <v>764</v>
      </c>
      <c r="B903" s="64" t="s">
        <v>482</v>
      </c>
      <c r="C903" s="64"/>
      <c r="D903" s="64" t="s">
        <v>102</v>
      </c>
      <c r="E903" s="11"/>
      <c r="F903" s="11"/>
      <c r="G903" s="8"/>
      <c r="I903" s="64"/>
      <c r="J903" s="48"/>
      <c r="K903" s="107"/>
      <c r="M903" s="64">
        <v>1</v>
      </c>
      <c r="N903" s="183">
        <v>200</v>
      </c>
      <c r="P903" s="112"/>
      <c r="Q903" s="182"/>
      <c r="S903" s="112"/>
      <c r="T903" s="182"/>
      <c r="V903" s="84"/>
      <c r="W903" s="84"/>
      <c r="X903" s="84"/>
      <c r="Y903" s="84"/>
      <c r="Z903" s="84"/>
      <c r="AA903" s="66"/>
      <c r="AB903" s="5"/>
      <c r="AC903" s="5"/>
      <c r="AD903" s="5"/>
      <c r="AE903" s="5"/>
      <c r="AF903" s="5"/>
      <c r="AG903" s="5"/>
      <c r="AH903" s="5"/>
      <c r="AI903" s="5"/>
      <c r="AJ903" s="5"/>
      <c r="AK903" s="5"/>
      <c r="AL903" s="5"/>
      <c r="AM903" s="5"/>
    </row>
    <row r="904" spans="1:39" s="4" customFormat="1" ht="14.5">
      <c r="A904" s="64" t="s">
        <v>764</v>
      </c>
      <c r="B904" s="64" t="s">
        <v>446</v>
      </c>
      <c r="C904" s="64"/>
      <c r="D904" s="64" t="s">
        <v>154</v>
      </c>
      <c r="E904" s="11"/>
      <c r="F904" s="11"/>
      <c r="G904" s="8"/>
      <c r="I904" s="64"/>
      <c r="J904" s="48"/>
      <c r="K904" s="107"/>
      <c r="M904" s="64">
        <v>1</v>
      </c>
      <c r="N904" s="183">
        <v>350</v>
      </c>
      <c r="P904" s="112">
        <v>2</v>
      </c>
      <c r="Q904" s="182">
        <v>750</v>
      </c>
      <c r="S904" s="112">
        <v>1</v>
      </c>
      <c r="T904" s="182">
        <v>750</v>
      </c>
      <c r="V904" s="84"/>
      <c r="W904" s="84"/>
      <c r="X904" s="84"/>
      <c r="Y904" s="84"/>
      <c r="Z904" s="84"/>
      <c r="AA904" s="66"/>
      <c r="AB904" s="5"/>
      <c r="AC904" s="5"/>
      <c r="AD904" s="5"/>
      <c r="AE904" s="5"/>
      <c r="AF904" s="5"/>
      <c r="AG904" s="5"/>
      <c r="AH904" s="5"/>
      <c r="AI904" s="5"/>
      <c r="AJ904" s="5"/>
      <c r="AK904" s="5"/>
      <c r="AL904" s="5"/>
      <c r="AM904" s="5"/>
    </row>
    <row r="905" spans="1:39" s="4" customFormat="1" ht="14.5">
      <c r="A905" s="64"/>
      <c r="B905" s="64"/>
      <c r="C905" s="64"/>
      <c r="D905" s="64"/>
      <c r="E905" s="11"/>
      <c r="F905" s="11"/>
      <c r="G905" s="8"/>
      <c r="I905" s="64"/>
      <c r="J905" s="48"/>
      <c r="K905" s="107"/>
      <c r="M905" s="64"/>
      <c r="N905" s="183"/>
      <c r="P905" s="112"/>
      <c r="Q905" s="182"/>
      <c r="S905" s="112"/>
      <c r="T905" s="182"/>
      <c r="V905" s="84"/>
      <c r="W905" s="84"/>
      <c r="X905" s="84"/>
      <c r="Y905" s="84"/>
      <c r="Z905" s="84"/>
      <c r="AA905" s="66"/>
      <c r="AB905" s="5"/>
      <c r="AC905" s="5"/>
      <c r="AD905" s="5"/>
      <c r="AE905" s="5"/>
      <c r="AF905" s="5"/>
      <c r="AG905" s="5"/>
      <c r="AH905" s="5"/>
      <c r="AI905" s="5"/>
      <c r="AJ905" s="5"/>
      <c r="AK905" s="5"/>
      <c r="AL905" s="5"/>
      <c r="AM905" s="5"/>
    </row>
    <row r="906" spans="1:39" s="4" customFormat="1" ht="14.5">
      <c r="A906" s="64"/>
      <c r="B906" s="64"/>
      <c r="C906" s="64"/>
      <c r="D906" s="64"/>
      <c r="E906" s="11"/>
      <c r="F906" s="11"/>
      <c r="G906" s="8"/>
      <c r="I906" s="64"/>
      <c r="J906" s="48"/>
      <c r="K906" s="107"/>
      <c r="M906" s="64"/>
      <c r="N906" s="183"/>
      <c r="P906" s="112"/>
      <c r="Q906" s="182"/>
      <c r="S906" s="112"/>
      <c r="T906" s="182"/>
      <c r="V906" s="84"/>
      <c r="W906" s="84"/>
      <c r="X906" s="84"/>
      <c r="Y906" s="84"/>
      <c r="Z906" s="84"/>
      <c r="AA906" s="66"/>
      <c r="AB906" s="5"/>
      <c r="AC906" s="5"/>
      <c r="AD906" s="5"/>
      <c r="AE906" s="5"/>
      <c r="AF906" s="5"/>
      <c r="AG906" s="5"/>
      <c r="AH906" s="5"/>
      <c r="AI906" s="5"/>
      <c r="AJ906" s="5"/>
      <c r="AK906" s="5"/>
      <c r="AL906" s="5"/>
      <c r="AM906" s="5"/>
    </row>
    <row r="907" spans="1:39" s="4" customFormat="1" ht="14.5">
      <c r="A907" s="64"/>
      <c r="B907" s="64"/>
      <c r="C907" s="64"/>
      <c r="D907" s="64"/>
      <c r="E907" s="11"/>
      <c r="F907" s="11"/>
      <c r="G907" s="8"/>
      <c r="I907" s="64"/>
      <c r="J907" s="48"/>
      <c r="K907" s="107"/>
      <c r="M907" s="64"/>
      <c r="N907" s="183"/>
      <c r="P907" s="112"/>
      <c r="Q907" s="182"/>
      <c r="S907" s="112"/>
      <c r="T907" s="182"/>
      <c r="V907" s="84"/>
      <c r="W907" s="84"/>
      <c r="X907" s="84"/>
      <c r="Y907" s="84"/>
      <c r="Z907" s="84"/>
      <c r="AA907" s="66"/>
      <c r="AB907" s="5"/>
      <c r="AC907" s="5"/>
      <c r="AD907" s="5"/>
      <c r="AE907" s="5"/>
      <c r="AF907" s="5"/>
      <c r="AG907" s="5"/>
      <c r="AH907" s="5"/>
      <c r="AI907" s="5"/>
      <c r="AJ907" s="5"/>
      <c r="AK907" s="5"/>
      <c r="AL907" s="5"/>
      <c r="AM907" s="5"/>
    </row>
    <row r="908" spans="1:39" s="4" customFormat="1" ht="14.5">
      <c r="A908" s="64" t="s">
        <v>765</v>
      </c>
      <c r="B908" s="64" t="s">
        <v>247</v>
      </c>
      <c r="C908" s="64"/>
      <c r="D908" s="64" t="s">
        <v>227</v>
      </c>
      <c r="E908" s="11"/>
      <c r="F908" s="11"/>
      <c r="G908" s="8"/>
      <c r="I908" s="64"/>
      <c r="J908" s="48"/>
      <c r="K908" s="107"/>
      <c r="M908" s="64">
        <v>1</v>
      </c>
      <c r="N908" s="183">
        <v>366</v>
      </c>
      <c r="P908" s="112"/>
      <c r="Q908" s="182"/>
      <c r="S908" s="112"/>
      <c r="T908" s="182"/>
      <c r="V908" s="84"/>
      <c r="W908" s="84"/>
      <c r="X908" s="84"/>
      <c r="Y908" s="84"/>
      <c r="Z908" s="84"/>
      <c r="AA908" s="66"/>
      <c r="AB908" s="5"/>
      <c r="AC908" s="5"/>
      <c r="AD908" s="5"/>
      <c r="AE908" s="5"/>
      <c r="AF908" s="5"/>
      <c r="AG908" s="5"/>
      <c r="AH908" s="5"/>
      <c r="AI908" s="5"/>
      <c r="AJ908" s="5"/>
      <c r="AK908" s="5"/>
      <c r="AL908" s="5"/>
      <c r="AM908" s="5"/>
    </row>
    <row r="909" spans="1:39" s="4" customFormat="1" ht="14.5">
      <c r="A909" s="64" t="s">
        <v>765</v>
      </c>
      <c r="B909" s="64" t="s">
        <v>423</v>
      </c>
      <c r="C909" s="64"/>
      <c r="D909" s="64" t="s">
        <v>424</v>
      </c>
      <c r="E909" s="11"/>
      <c r="F909" s="11"/>
      <c r="G909" s="8"/>
      <c r="I909" s="64"/>
      <c r="J909" s="48"/>
      <c r="K909" s="107"/>
      <c r="M909" s="64"/>
      <c r="N909" s="183"/>
      <c r="P909" s="112">
        <v>1</v>
      </c>
      <c r="Q909" s="182">
        <v>500</v>
      </c>
      <c r="S909" s="112"/>
      <c r="T909" s="182"/>
      <c r="V909" s="84"/>
      <c r="W909" s="84"/>
      <c r="X909" s="84"/>
      <c r="Y909" s="84"/>
      <c r="Z909" s="84"/>
      <c r="AA909" s="66"/>
      <c r="AB909" s="5"/>
      <c r="AC909" s="5"/>
      <c r="AD909" s="5"/>
      <c r="AE909" s="5"/>
      <c r="AF909" s="5"/>
      <c r="AG909" s="5"/>
      <c r="AH909" s="5"/>
      <c r="AI909" s="5"/>
      <c r="AJ909" s="5"/>
      <c r="AK909" s="5"/>
      <c r="AL909" s="5"/>
      <c r="AM909" s="5"/>
    </row>
    <row r="910" spans="1:39" s="4" customFormat="1" ht="14.5">
      <c r="A910" s="64"/>
      <c r="B910" s="64"/>
      <c r="C910" s="64"/>
      <c r="D910" s="64"/>
      <c r="E910" s="11"/>
      <c r="F910" s="11"/>
      <c r="G910" s="8"/>
      <c r="I910" s="64"/>
      <c r="J910" s="48"/>
      <c r="K910" s="107"/>
      <c r="M910" s="64"/>
      <c r="N910" s="183"/>
      <c r="P910" s="112"/>
      <c r="Q910" s="182"/>
      <c r="S910" s="112"/>
      <c r="T910" s="182"/>
      <c r="V910" s="84"/>
      <c r="W910" s="84"/>
      <c r="X910" s="84"/>
      <c r="Y910" s="84"/>
      <c r="Z910" s="84"/>
      <c r="AA910" s="66"/>
      <c r="AB910" s="5"/>
      <c r="AC910" s="5"/>
      <c r="AD910" s="5"/>
      <c r="AE910" s="5"/>
      <c r="AF910" s="5"/>
      <c r="AG910" s="5"/>
      <c r="AH910" s="5"/>
      <c r="AI910" s="5"/>
      <c r="AJ910" s="5"/>
      <c r="AK910" s="5"/>
      <c r="AL910" s="5"/>
      <c r="AM910" s="5"/>
    </row>
    <row r="911" spans="1:39" s="4" customFormat="1" ht="14.5">
      <c r="A911" s="64"/>
      <c r="B911" s="64"/>
      <c r="C911" s="64"/>
      <c r="D911" s="64"/>
      <c r="E911" s="11"/>
      <c r="F911" s="11"/>
      <c r="G911" s="8"/>
      <c r="I911" s="64"/>
      <c r="J911" s="48"/>
      <c r="K911" s="107"/>
      <c r="M911" s="64"/>
      <c r="N911" s="183"/>
      <c r="P911" s="112"/>
      <c r="Q911" s="182"/>
      <c r="S911" s="112"/>
      <c r="T911" s="182"/>
      <c r="V911" s="84"/>
      <c r="W911" s="84"/>
      <c r="X911" s="84"/>
      <c r="Y911" s="84"/>
      <c r="Z911" s="84"/>
      <c r="AA911" s="66"/>
      <c r="AB911" s="5"/>
      <c r="AC911" s="5"/>
      <c r="AD911" s="5"/>
      <c r="AE911" s="5"/>
      <c r="AF911" s="5"/>
      <c r="AG911" s="5"/>
      <c r="AH911" s="5"/>
      <c r="AI911" s="5"/>
      <c r="AJ911" s="5"/>
      <c r="AK911" s="5"/>
      <c r="AL911" s="5"/>
      <c r="AM911" s="5"/>
    </row>
    <row r="912" spans="1:39" s="4" customFormat="1" ht="14.5">
      <c r="A912" s="64"/>
      <c r="B912" s="64"/>
      <c r="C912" s="64"/>
      <c r="D912" s="64"/>
      <c r="E912" s="11"/>
      <c r="F912" s="11"/>
      <c r="G912" s="8"/>
      <c r="I912" s="64"/>
      <c r="J912" s="48"/>
      <c r="K912" s="107"/>
      <c r="M912" s="64"/>
      <c r="N912" s="183"/>
      <c r="P912" s="112"/>
      <c r="Q912" s="182"/>
      <c r="S912" s="112"/>
      <c r="T912" s="182"/>
      <c r="V912" s="84"/>
      <c r="W912" s="84"/>
      <c r="X912" s="84"/>
      <c r="Y912" s="84"/>
      <c r="Z912" s="84"/>
      <c r="AA912" s="66"/>
      <c r="AB912" s="5"/>
      <c r="AC912" s="5"/>
      <c r="AD912" s="5"/>
      <c r="AE912" s="5"/>
      <c r="AF912" s="5"/>
      <c r="AG912" s="5"/>
      <c r="AH912" s="5"/>
      <c r="AI912" s="5"/>
      <c r="AJ912" s="5"/>
      <c r="AK912" s="5"/>
      <c r="AL912" s="5"/>
      <c r="AM912" s="5"/>
    </row>
    <row r="913" spans="1:39" s="4" customFormat="1" ht="14.5">
      <c r="A913" s="64" t="s">
        <v>766</v>
      </c>
      <c r="B913" s="64" t="s">
        <v>542</v>
      </c>
      <c r="C913" s="64"/>
      <c r="D913" s="64" t="s">
        <v>542</v>
      </c>
      <c r="E913" s="11"/>
      <c r="F913" s="11"/>
      <c r="G913" s="8"/>
      <c r="I913" s="64"/>
      <c r="J913" s="48"/>
      <c r="K913" s="107"/>
      <c r="M913" s="64"/>
      <c r="N913" s="183"/>
      <c r="P913" s="112">
        <v>40</v>
      </c>
      <c r="Q913" s="182">
        <v>28567.18</v>
      </c>
      <c r="S913" s="112"/>
      <c r="T913" s="182"/>
      <c r="V913" s="84"/>
      <c r="W913" s="84"/>
      <c r="X913" s="84"/>
      <c r="Y913" s="84"/>
      <c r="Z913" s="84"/>
      <c r="AA913" s="66"/>
      <c r="AB913" s="5"/>
      <c r="AC913" s="5"/>
      <c r="AD913" s="5"/>
      <c r="AE913" s="5"/>
      <c r="AF913" s="5"/>
      <c r="AG913" s="5"/>
      <c r="AH913" s="5"/>
      <c r="AI913" s="5"/>
      <c r="AJ913" s="5"/>
      <c r="AK913" s="5"/>
      <c r="AL913" s="5"/>
      <c r="AM913" s="5"/>
    </row>
    <row r="914" spans="1:39" s="4" customFormat="1" ht="14.5">
      <c r="A914" s="64" t="s">
        <v>766</v>
      </c>
      <c r="B914" s="64" t="s">
        <v>90</v>
      </c>
      <c r="C914" s="64"/>
      <c r="D914" s="64" t="s">
        <v>87</v>
      </c>
      <c r="E914" s="11"/>
      <c r="F914" s="11"/>
      <c r="G914" s="8"/>
      <c r="I914" s="64"/>
      <c r="J914" s="48"/>
      <c r="K914" s="107"/>
      <c r="M914" s="64"/>
      <c r="N914" s="183"/>
      <c r="P914" s="112">
        <v>119</v>
      </c>
      <c r="Q914" s="182">
        <v>79824.33</v>
      </c>
      <c r="S914" s="112"/>
      <c r="T914" s="182"/>
      <c r="V914" s="84"/>
      <c r="W914" s="84"/>
      <c r="X914" s="84"/>
      <c r="Y914" s="84"/>
      <c r="Z914" s="84"/>
      <c r="AA914" s="66"/>
      <c r="AB914" s="5"/>
      <c r="AC914" s="5"/>
      <c r="AD914" s="5"/>
      <c r="AE914" s="5"/>
      <c r="AF914" s="5"/>
      <c r="AG914" s="5"/>
      <c r="AH914" s="5"/>
      <c r="AI914" s="5"/>
      <c r="AJ914" s="5"/>
      <c r="AK914" s="5"/>
      <c r="AL914" s="5"/>
      <c r="AM914" s="5"/>
    </row>
    <row r="915" spans="1:39" s="4" customFormat="1" ht="14.5">
      <c r="A915" s="64" t="s">
        <v>766</v>
      </c>
      <c r="B915" s="64" t="s">
        <v>90</v>
      </c>
      <c r="C915" s="64"/>
      <c r="D915" s="64" t="s">
        <v>91</v>
      </c>
      <c r="E915" s="11"/>
      <c r="F915" s="11"/>
      <c r="G915" s="8"/>
      <c r="I915" s="64"/>
      <c r="J915" s="48"/>
      <c r="K915" s="107"/>
      <c r="M915" s="64"/>
      <c r="N915" s="183"/>
      <c r="P915" s="112">
        <v>8</v>
      </c>
      <c r="Q915" s="182">
        <v>3544.95</v>
      </c>
      <c r="S915" s="112"/>
      <c r="T915" s="182"/>
      <c r="V915" s="84"/>
      <c r="W915" s="84"/>
      <c r="X915" s="84"/>
      <c r="Y915" s="84"/>
      <c r="Z915" s="84"/>
      <c r="AA915" s="66"/>
      <c r="AB915" s="5"/>
      <c r="AC915" s="5"/>
      <c r="AD915" s="5"/>
      <c r="AE915" s="5"/>
      <c r="AF915" s="5"/>
      <c r="AG915" s="5"/>
      <c r="AH915" s="5"/>
      <c r="AI915" s="5"/>
      <c r="AJ915" s="5"/>
      <c r="AK915" s="5"/>
      <c r="AL915" s="5"/>
      <c r="AM915" s="5"/>
    </row>
    <row r="916" spans="1:39" s="4" customFormat="1" ht="14.5">
      <c r="A916" s="64" t="s">
        <v>766</v>
      </c>
      <c r="B916" s="64" t="s">
        <v>92</v>
      </c>
      <c r="C916" s="64"/>
      <c r="D916" s="64" t="s">
        <v>87</v>
      </c>
      <c r="E916" s="11"/>
      <c r="F916" s="11"/>
      <c r="G916" s="8"/>
      <c r="I916" s="64"/>
      <c r="J916" s="48"/>
      <c r="K916" s="107"/>
      <c r="M916" s="64"/>
      <c r="N916" s="183"/>
      <c r="P916" s="112">
        <v>15</v>
      </c>
      <c r="Q916" s="182">
        <v>18877.39</v>
      </c>
      <c r="S916" s="112"/>
      <c r="T916" s="182"/>
      <c r="V916" s="84"/>
      <c r="W916" s="84"/>
      <c r="X916" s="84"/>
      <c r="Y916" s="84"/>
      <c r="Z916" s="84"/>
      <c r="AA916" s="66"/>
      <c r="AB916" s="5"/>
      <c r="AC916" s="5"/>
      <c r="AD916" s="5"/>
      <c r="AE916" s="5"/>
      <c r="AF916" s="5"/>
      <c r="AG916" s="5"/>
      <c r="AH916" s="5"/>
      <c r="AI916" s="5"/>
      <c r="AJ916" s="5"/>
      <c r="AK916" s="5"/>
      <c r="AL916" s="5"/>
      <c r="AM916" s="5"/>
    </row>
    <row r="917" spans="1:39" s="4" customFormat="1" ht="14.5">
      <c r="A917" s="64" t="s">
        <v>766</v>
      </c>
      <c r="B917" s="64" t="s">
        <v>92</v>
      </c>
      <c r="C917" s="64"/>
      <c r="D917" s="64" t="s">
        <v>91</v>
      </c>
      <c r="E917" s="11"/>
      <c r="F917" s="11"/>
      <c r="G917" s="8"/>
      <c r="I917" s="64"/>
      <c r="J917" s="48"/>
      <c r="K917" s="107"/>
      <c r="M917" s="64"/>
      <c r="N917" s="183"/>
      <c r="P917" s="112">
        <v>1</v>
      </c>
      <c r="Q917" s="182">
        <v>661.87</v>
      </c>
      <c r="S917" s="112"/>
      <c r="T917" s="182"/>
      <c r="V917" s="84"/>
      <c r="W917" s="84"/>
      <c r="X917" s="84"/>
      <c r="Y917" s="84"/>
      <c r="Z917" s="84"/>
      <c r="AA917" s="66"/>
      <c r="AB917" s="5"/>
      <c r="AC917" s="5"/>
      <c r="AD917" s="5"/>
      <c r="AE917" s="5"/>
      <c r="AF917" s="5"/>
      <c r="AG917" s="5"/>
      <c r="AH917" s="5"/>
      <c r="AI917" s="5"/>
      <c r="AJ917" s="5"/>
      <c r="AK917" s="5"/>
      <c r="AL917" s="5"/>
      <c r="AM917" s="5"/>
    </row>
    <row r="918" spans="1:39" s="4" customFormat="1" ht="14.5">
      <c r="A918" s="64" t="s">
        <v>766</v>
      </c>
      <c r="B918" s="64" t="s">
        <v>93</v>
      </c>
      <c r="C918" s="64"/>
      <c r="D918" s="64" t="s">
        <v>94</v>
      </c>
      <c r="E918" s="11"/>
      <c r="F918" s="11"/>
      <c r="G918" s="8"/>
      <c r="I918" s="64"/>
      <c r="J918" s="48"/>
      <c r="K918" s="107"/>
      <c r="M918" s="64"/>
      <c r="N918" s="183"/>
      <c r="P918" s="112">
        <v>14</v>
      </c>
      <c r="Q918" s="182">
        <v>12935.81</v>
      </c>
      <c r="S918" s="112"/>
      <c r="T918" s="182"/>
      <c r="V918" s="84"/>
      <c r="W918" s="84"/>
      <c r="X918" s="84"/>
      <c r="Y918" s="84"/>
      <c r="Z918" s="84"/>
      <c r="AA918" s="66"/>
      <c r="AB918" s="5"/>
      <c r="AC918" s="5"/>
      <c r="AD918" s="5"/>
      <c r="AE918" s="5"/>
      <c r="AF918" s="5"/>
      <c r="AG918" s="5"/>
      <c r="AH918" s="5"/>
      <c r="AI918" s="5"/>
      <c r="AJ918" s="5"/>
      <c r="AK918" s="5"/>
      <c r="AL918" s="5"/>
      <c r="AM918" s="5"/>
    </row>
    <row r="919" spans="1:39" s="4" customFormat="1" ht="14.5">
      <c r="A919" s="64" t="s">
        <v>766</v>
      </c>
      <c r="B919" s="64" t="s">
        <v>95</v>
      </c>
      <c r="C919" s="64"/>
      <c r="D919" s="64" t="s">
        <v>96</v>
      </c>
      <c r="E919" s="11"/>
      <c r="F919" s="11"/>
      <c r="G919" s="8"/>
      <c r="I919" s="64"/>
      <c r="J919" s="48"/>
      <c r="K919" s="107"/>
      <c r="M919" s="64"/>
      <c r="N919" s="183"/>
      <c r="P919" s="112">
        <v>8</v>
      </c>
      <c r="Q919" s="182">
        <v>4541.8999999999996</v>
      </c>
      <c r="S919" s="112"/>
      <c r="T919" s="182"/>
      <c r="V919" s="84"/>
      <c r="W919" s="84"/>
      <c r="X919" s="84"/>
      <c r="Y919" s="84"/>
      <c r="Z919" s="84"/>
      <c r="AA919" s="66"/>
      <c r="AB919" s="5"/>
      <c r="AC919" s="5"/>
      <c r="AD919" s="5"/>
      <c r="AE919" s="5"/>
      <c r="AF919" s="5"/>
      <c r="AG919" s="5"/>
      <c r="AH919" s="5"/>
      <c r="AI919" s="5"/>
      <c r="AJ919" s="5"/>
      <c r="AK919" s="5"/>
      <c r="AL919" s="5"/>
      <c r="AM919" s="5"/>
    </row>
    <row r="920" spans="1:39" s="4" customFormat="1" ht="14.5">
      <c r="A920" s="64" t="s">
        <v>766</v>
      </c>
      <c r="B920" s="64" t="s">
        <v>99</v>
      </c>
      <c r="C920" s="64"/>
      <c r="D920" s="64" t="s">
        <v>100</v>
      </c>
      <c r="E920" s="11"/>
      <c r="F920" s="11"/>
      <c r="G920" s="8"/>
      <c r="I920" s="64"/>
      <c r="J920" s="48"/>
      <c r="K920" s="107"/>
      <c r="M920" s="64"/>
      <c r="N920" s="183"/>
      <c r="P920" s="112">
        <v>85</v>
      </c>
      <c r="Q920" s="182">
        <v>90594.15</v>
      </c>
      <c r="S920" s="112"/>
      <c r="T920" s="182"/>
      <c r="V920" s="84"/>
      <c r="W920" s="84"/>
      <c r="X920" s="84"/>
      <c r="Y920" s="84"/>
      <c r="Z920" s="84"/>
      <c r="AA920" s="66"/>
      <c r="AB920" s="5"/>
      <c r="AC920" s="5"/>
      <c r="AD920" s="5"/>
      <c r="AE920" s="5"/>
      <c r="AF920" s="5"/>
      <c r="AG920" s="5"/>
      <c r="AH920" s="5"/>
      <c r="AI920" s="5"/>
      <c r="AJ920" s="5"/>
      <c r="AK920" s="5"/>
      <c r="AL920" s="5"/>
      <c r="AM920" s="5"/>
    </row>
    <row r="921" spans="1:39" s="4" customFormat="1" ht="14.5">
      <c r="A921" s="64" t="s">
        <v>766</v>
      </c>
      <c r="B921" s="64" t="s">
        <v>101</v>
      </c>
      <c r="C921" s="64"/>
      <c r="D921" s="64" t="s">
        <v>103</v>
      </c>
      <c r="E921" s="11"/>
      <c r="F921" s="11"/>
      <c r="G921" s="8"/>
      <c r="I921" s="64"/>
      <c r="J921" s="48"/>
      <c r="K921" s="107"/>
      <c r="M921" s="64"/>
      <c r="N921" s="183"/>
      <c r="P921" s="112">
        <v>868</v>
      </c>
      <c r="Q921" s="182">
        <v>689513.55</v>
      </c>
      <c r="S921" s="112"/>
      <c r="T921" s="182"/>
      <c r="V921" s="84"/>
      <c r="W921" s="84"/>
      <c r="X921" s="84"/>
      <c r="Y921" s="84"/>
      <c r="Z921" s="84"/>
      <c r="AA921" s="66"/>
      <c r="AB921" s="5"/>
      <c r="AC921" s="5"/>
      <c r="AD921" s="5"/>
      <c r="AE921" s="5"/>
      <c r="AF921" s="5"/>
      <c r="AG921" s="5"/>
      <c r="AH921" s="5"/>
      <c r="AI921" s="5"/>
      <c r="AJ921" s="5"/>
      <c r="AK921" s="5"/>
      <c r="AL921" s="5"/>
      <c r="AM921" s="5"/>
    </row>
    <row r="922" spans="1:39" s="4" customFormat="1" ht="14.5">
      <c r="A922" s="64" t="s">
        <v>766</v>
      </c>
      <c r="B922" s="64" t="s">
        <v>109</v>
      </c>
      <c r="C922" s="64"/>
      <c r="D922" s="64" t="s">
        <v>110</v>
      </c>
      <c r="E922" s="11"/>
      <c r="F922" s="11"/>
      <c r="G922" s="8"/>
      <c r="I922" s="64"/>
      <c r="J922" s="48"/>
      <c r="K922" s="107"/>
      <c r="M922" s="64"/>
      <c r="N922" s="183"/>
      <c r="P922" s="112">
        <v>2</v>
      </c>
      <c r="Q922" s="182">
        <v>1684.45</v>
      </c>
      <c r="S922" s="112"/>
      <c r="T922" s="182"/>
      <c r="V922" s="84"/>
      <c r="W922" s="84"/>
      <c r="X922" s="84"/>
      <c r="Y922" s="84"/>
      <c r="Z922" s="84"/>
      <c r="AA922" s="66"/>
      <c r="AB922" s="5"/>
      <c r="AC922" s="5"/>
      <c r="AD922" s="5"/>
      <c r="AE922" s="5"/>
      <c r="AF922" s="5"/>
      <c r="AG922" s="5"/>
      <c r="AH922" s="5"/>
      <c r="AI922" s="5"/>
      <c r="AJ922" s="5"/>
      <c r="AK922" s="5"/>
      <c r="AL922" s="5"/>
      <c r="AM922" s="5"/>
    </row>
    <row r="923" spans="1:39" s="4" customFormat="1" ht="14.5">
      <c r="A923" s="64" t="s">
        <v>766</v>
      </c>
      <c r="B923" s="64" t="s">
        <v>111</v>
      </c>
      <c r="C923" s="64"/>
      <c r="D923" s="64" t="s">
        <v>89</v>
      </c>
      <c r="E923" s="11"/>
      <c r="F923" s="11"/>
      <c r="G923" s="8"/>
      <c r="I923" s="64"/>
      <c r="J923" s="48"/>
      <c r="K923" s="107"/>
      <c r="M923" s="64"/>
      <c r="N923" s="183"/>
      <c r="P923" s="112">
        <v>64</v>
      </c>
      <c r="Q923" s="182">
        <v>57376.27</v>
      </c>
      <c r="S923" s="112"/>
      <c r="T923" s="182"/>
      <c r="V923" s="84"/>
      <c r="W923" s="84"/>
      <c r="X923" s="84"/>
      <c r="Y923" s="84"/>
      <c r="Z923" s="84"/>
      <c r="AA923" s="66"/>
      <c r="AB923" s="5"/>
      <c r="AC923" s="5"/>
      <c r="AD923" s="5"/>
      <c r="AE923" s="5"/>
      <c r="AF923" s="5"/>
      <c r="AG923" s="5"/>
      <c r="AH923" s="5"/>
      <c r="AI923" s="5"/>
      <c r="AJ923" s="5"/>
      <c r="AK923" s="5"/>
      <c r="AL923" s="5"/>
      <c r="AM923" s="5"/>
    </row>
    <row r="924" spans="1:39" s="4" customFormat="1" ht="14.5">
      <c r="A924" s="64" t="s">
        <v>766</v>
      </c>
      <c r="B924" s="64" t="s">
        <v>112</v>
      </c>
      <c r="C924" s="64"/>
      <c r="D924" s="64" t="s">
        <v>113</v>
      </c>
      <c r="E924" s="11"/>
      <c r="F924" s="11"/>
      <c r="G924" s="8"/>
      <c r="I924" s="64"/>
      <c r="J924" s="48"/>
      <c r="K924" s="107"/>
      <c r="M924" s="64"/>
      <c r="N924" s="183"/>
      <c r="P924" s="112">
        <v>24</v>
      </c>
      <c r="Q924" s="182">
        <v>20282.939999999999</v>
      </c>
      <c r="S924" s="112"/>
      <c r="T924" s="182"/>
      <c r="V924" s="84"/>
      <c r="W924" s="84"/>
      <c r="X924" s="84"/>
      <c r="Y924" s="84"/>
      <c r="Z924" s="84"/>
      <c r="AA924" s="66"/>
      <c r="AB924" s="5"/>
      <c r="AC924" s="5"/>
      <c r="AD924" s="5"/>
      <c r="AE924" s="5"/>
      <c r="AF924" s="5"/>
      <c r="AG924" s="5"/>
      <c r="AH924" s="5"/>
      <c r="AI924" s="5"/>
      <c r="AJ924" s="5"/>
      <c r="AK924" s="5"/>
      <c r="AL924" s="5"/>
      <c r="AM924" s="5"/>
    </row>
    <row r="925" spans="1:39" s="4" customFormat="1" ht="14.5">
      <c r="A925" s="64" t="s">
        <v>766</v>
      </c>
      <c r="B925" s="64" t="s">
        <v>115</v>
      </c>
      <c r="C925" s="64"/>
      <c r="D925" s="64" t="s">
        <v>116</v>
      </c>
      <c r="E925" s="11"/>
      <c r="F925" s="11"/>
      <c r="G925" s="8"/>
      <c r="I925" s="64"/>
      <c r="J925" s="48"/>
      <c r="K925" s="107"/>
      <c r="M925" s="64"/>
      <c r="N925" s="183"/>
      <c r="P925" s="112">
        <v>6</v>
      </c>
      <c r="Q925" s="182">
        <v>1786.76</v>
      </c>
      <c r="S925" s="112"/>
      <c r="T925" s="182"/>
      <c r="V925" s="84"/>
      <c r="W925" s="84"/>
      <c r="X925" s="84"/>
      <c r="Y925" s="84"/>
      <c r="Z925" s="84"/>
      <c r="AA925" s="66"/>
      <c r="AB925" s="5"/>
      <c r="AC925" s="5"/>
      <c r="AD925" s="5"/>
      <c r="AE925" s="5"/>
      <c r="AF925" s="5"/>
      <c r="AG925" s="5"/>
      <c r="AH925" s="5"/>
      <c r="AI925" s="5"/>
      <c r="AJ925" s="5"/>
      <c r="AK925" s="5"/>
      <c r="AL925" s="5"/>
      <c r="AM925" s="5"/>
    </row>
    <row r="926" spans="1:39" s="4" customFormat="1" ht="14.5">
      <c r="A926" s="64" t="s">
        <v>766</v>
      </c>
      <c r="B926" s="64" t="s">
        <v>716</v>
      </c>
      <c r="C926" s="64"/>
      <c r="D926" s="64" t="s">
        <v>98</v>
      </c>
      <c r="E926" s="11"/>
      <c r="F926" s="11"/>
      <c r="G926" s="8"/>
      <c r="I926" s="64"/>
      <c r="J926" s="48"/>
      <c r="K926" s="107"/>
      <c r="M926" s="64"/>
      <c r="N926" s="183"/>
      <c r="P926" s="112">
        <v>2</v>
      </c>
      <c r="Q926" s="182">
        <v>1152.49</v>
      </c>
      <c r="S926" s="112"/>
      <c r="T926" s="182"/>
      <c r="V926" s="84"/>
      <c r="W926" s="84"/>
      <c r="X926" s="84"/>
      <c r="Y926" s="84"/>
      <c r="Z926" s="84"/>
      <c r="AA926" s="66"/>
      <c r="AB926" s="5"/>
      <c r="AC926" s="5"/>
      <c r="AD926" s="5"/>
      <c r="AE926" s="5"/>
      <c r="AF926" s="5"/>
      <c r="AG926" s="5"/>
      <c r="AH926" s="5"/>
      <c r="AI926" s="5"/>
      <c r="AJ926" s="5"/>
      <c r="AK926" s="5"/>
      <c r="AL926" s="5"/>
      <c r="AM926" s="5"/>
    </row>
    <row r="927" spans="1:39" s="4" customFormat="1" ht="14.5">
      <c r="A927" s="64" t="s">
        <v>766</v>
      </c>
      <c r="B927" s="64" t="s">
        <v>117</v>
      </c>
      <c r="C927" s="64"/>
      <c r="D927" s="64" t="s">
        <v>118</v>
      </c>
      <c r="E927" s="11"/>
      <c r="F927" s="11"/>
      <c r="G927" s="8"/>
      <c r="I927" s="64"/>
      <c r="J927" s="48"/>
      <c r="K927" s="107"/>
      <c r="M927" s="64"/>
      <c r="N927" s="183"/>
      <c r="P927" s="112">
        <v>2</v>
      </c>
      <c r="Q927" s="182">
        <v>1595.4</v>
      </c>
      <c r="S927" s="112"/>
      <c r="T927" s="182"/>
      <c r="V927" s="84"/>
      <c r="W927" s="84"/>
      <c r="X927" s="84"/>
      <c r="Y927" s="84"/>
      <c r="Z927" s="84"/>
      <c r="AA927" s="66"/>
      <c r="AB927" s="5"/>
      <c r="AC927" s="5"/>
      <c r="AD927" s="5"/>
      <c r="AE927" s="5"/>
      <c r="AF927" s="5"/>
      <c r="AG927" s="5"/>
      <c r="AH927" s="5"/>
      <c r="AI927" s="5"/>
      <c r="AJ927" s="5"/>
      <c r="AK927" s="5"/>
      <c r="AL927" s="5"/>
      <c r="AM927" s="5"/>
    </row>
    <row r="928" spans="1:39" s="4" customFormat="1" ht="14.5">
      <c r="A928" s="64" t="s">
        <v>766</v>
      </c>
      <c r="B928" s="64" t="s">
        <v>120</v>
      </c>
      <c r="C928" s="64"/>
      <c r="D928" s="64" t="s">
        <v>119</v>
      </c>
      <c r="E928" s="11"/>
      <c r="F928" s="11"/>
      <c r="G928" s="8"/>
      <c r="I928" s="64"/>
      <c r="J928" s="48"/>
      <c r="K928" s="107"/>
      <c r="M928" s="64"/>
      <c r="N928" s="183"/>
      <c r="P928" s="112">
        <v>8</v>
      </c>
      <c r="Q928" s="182">
        <v>10587.78</v>
      </c>
      <c r="S928" s="112"/>
      <c r="T928" s="182"/>
      <c r="V928" s="84"/>
      <c r="W928" s="84"/>
      <c r="X928" s="84"/>
      <c r="Y928" s="84"/>
      <c r="Z928" s="84"/>
      <c r="AA928" s="66"/>
      <c r="AB928" s="5"/>
      <c r="AC928" s="5"/>
      <c r="AD928" s="5"/>
      <c r="AE928" s="5"/>
      <c r="AF928" s="5"/>
      <c r="AG928" s="5"/>
      <c r="AH928" s="5"/>
      <c r="AI928" s="5"/>
      <c r="AJ928" s="5"/>
      <c r="AK928" s="5"/>
      <c r="AL928" s="5"/>
      <c r="AM928" s="5"/>
    </row>
    <row r="929" spans="1:39" s="4" customFormat="1" ht="14.5">
      <c r="A929" s="64" t="s">
        <v>766</v>
      </c>
      <c r="B929" s="64" t="s">
        <v>121</v>
      </c>
      <c r="C929" s="64"/>
      <c r="D929" s="64" t="s">
        <v>122</v>
      </c>
      <c r="E929" s="11"/>
      <c r="F929" s="11"/>
      <c r="G929" s="8"/>
      <c r="I929" s="64"/>
      <c r="J929" s="48"/>
      <c r="K929" s="107"/>
      <c r="M929" s="64"/>
      <c r="N929" s="183"/>
      <c r="P929" s="112">
        <v>2</v>
      </c>
      <c r="Q929" s="182">
        <v>3184.85</v>
      </c>
      <c r="S929" s="112"/>
      <c r="T929" s="182"/>
      <c r="V929" s="84"/>
      <c r="W929" s="84"/>
      <c r="X929" s="84"/>
      <c r="Y929" s="84"/>
      <c r="Z929" s="84"/>
      <c r="AA929" s="66"/>
      <c r="AB929" s="5"/>
      <c r="AC929" s="5"/>
      <c r="AD929" s="5"/>
      <c r="AE929" s="5"/>
      <c r="AF929" s="5"/>
      <c r="AG929" s="5"/>
      <c r="AH929" s="5"/>
      <c r="AI929" s="5"/>
      <c r="AJ929" s="5"/>
      <c r="AK929" s="5"/>
      <c r="AL929" s="5"/>
      <c r="AM929" s="5"/>
    </row>
    <row r="930" spans="1:39" s="4" customFormat="1" ht="14.5">
      <c r="A930" s="64" t="s">
        <v>766</v>
      </c>
      <c r="B930" s="64" t="s">
        <v>123</v>
      </c>
      <c r="C930" s="64"/>
      <c r="D930" s="64" t="s">
        <v>124</v>
      </c>
      <c r="E930" s="11"/>
      <c r="F930" s="11"/>
      <c r="G930" s="8"/>
      <c r="I930" s="64"/>
      <c r="J930" s="48"/>
      <c r="K930" s="107"/>
      <c r="M930" s="64"/>
      <c r="N930" s="183"/>
      <c r="P930" s="112">
        <v>12</v>
      </c>
      <c r="Q930" s="182">
        <v>6951.27</v>
      </c>
      <c r="S930" s="112"/>
      <c r="T930" s="182"/>
      <c r="V930" s="84"/>
      <c r="W930" s="84"/>
      <c r="X930" s="84"/>
      <c r="Y930" s="84"/>
      <c r="Z930" s="84"/>
      <c r="AA930" s="66"/>
      <c r="AB930" s="5"/>
      <c r="AC930" s="5"/>
      <c r="AD930" s="5"/>
      <c r="AE930" s="5"/>
      <c r="AF930" s="5"/>
      <c r="AG930" s="5"/>
      <c r="AH930" s="5"/>
      <c r="AI930" s="5"/>
      <c r="AJ930" s="5"/>
      <c r="AK930" s="5"/>
      <c r="AL930" s="5"/>
      <c r="AM930" s="5"/>
    </row>
    <row r="931" spans="1:39" s="4" customFormat="1" ht="14.5">
      <c r="A931" s="64" t="s">
        <v>766</v>
      </c>
      <c r="B931" s="64" t="s">
        <v>125</v>
      </c>
      <c r="C931" s="64"/>
      <c r="D931" s="64" t="s">
        <v>126</v>
      </c>
      <c r="E931" s="11"/>
      <c r="F931" s="11"/>
      <c r="G931" s="8"/>
      <c r="I931" s="64"/>
      <c r="J931" s="48"/>
      <c r="K931" s="107"/>
      <c r="M931" s="64"/>
      <c r="N931" s="183"/>
      <c r="P931" s="112">
        <v>4</v>
      </c>
      <c r="Q931" s="182">
        <v>3156.5</v>
      </c>
      <c r="S931" s="112"/>
      <c r="T931" s="182"/>
      <c r="V931" s="84"/>
      <c r="W931" s="84"/>
      <c r="X931" s="84"/>
      <c r="Y931" s="84"/>
      <c r="Z931" s="84"/>
      <c r="AA931" s="66"/>
      <c r="AB931" s="5"/>
      <c r="AC931" s="5"/>
      <c r="AD931" s="5"/>
      <c r="AE931" s="5"/>
      <c r="AF931" s="5"/>
      <c r="AG931" s="5"/>
      <c r="AH931" s="5"/>
      <c r="AI931" s="5"/>
      <c r="AJ931" s="5"/>
      <c r="AK931" s="5"/>
      <c r="AL931" s="5"/>
      <c r="AM931" s="5"/>
    </row>
    <row r="932" spans="1:39" s="4" customFormat="1" ht="14.5">
      <c r="A932" s="64" t="s">
        <v>766</v>
      </c>
      <c r="B932" s="64" t="s">
        <v>127</v>
      </c>
      <c r="C932" s="64"/>
      <c r="D932" s="64" t="s">
        <v>94</v>
      </c>
      <c r="E932" s="11"/>
      <c r="F932" s="11"/>
      <c r="G932" s="8"/>
      <c r="I932" s="64"/>
      <c r="J932" s="48"/>
      <c r="K932" s="107"/>
      <c r="M932" s="64"/>
      <c r="N932" s="183"/>
      <c r="P932" s="112">
        <v>76</v>
      </c>
      <c r="Q932" s="182">
        <v>58868.9</v>
      </c>
      <c r="S932" s="112"/>
      <c r="T932" s="182"/>
      <c r="V932" s="84"/>
      <c r="W932" s="84"/>
      <c r="X932" s="84"/>
      <c r="Y932" s="84"/>
      <c r="Z932" s="84"/>
      <c r="AA932" s="66"/>
      <c r="AB932" s="5"/>
      <c r="AC932" s="5"/>
      <c r="AD932" s="5"/>
      <c r="AE932" s="5"/>
      <c r="AF932" s="5"/>
      <c r="AG932" s="5"/>
      <c r="AH932" s="5"/>
      <c r="AI932" s="5"/>
      <c r="AJ932" s="5"/>
      <c r="AK932" s="5"/>
      <c r="AL932" s="5"/>
      <c r="AM932" s="5"/>
    </row>
    <row r="933" spans="1:39" s="4" customFormat="1" ht="14.5">
      <c r="A933" s="64" t="s">
        <v>766</v>
      </c>
      <c r="B933" s="64" t="s">
        <v>127</v>
      </c>
      <c r="C933" s="64"/>
      <c r="D933" s="64" t="s">
        <v>129</v>
      </c>
      <c r="E933" s="11"/>
      <c r="F933" s="11"/>
      <c r="G933" s="8"/>
      <c r="I933" s="64"/>
      <c r="J933" s="48"/>
      <c r="K933" s="107"/>
      <c r="M933" s="64"/>
      <c r="N933" s="183"/>
      <c r="P933" s="112">
        <v>1</v>
      </c>
      <c r="Q933" s="182">
        <v>1603.78</v>
      </c>
      <c r="S933" s="112"/>
      <c r="T933" s="182"/>
      <c r="V933" s="84"/>
      <c r="W933" s="84"/>
      <c r="X933" s="84"/>
      <c r="Y933" s="84"/>
      <c r="Z933" s="84"/>
      <c r="AA933" s="66"/>
      <c r="AB933" s="5"/>
      <c r="AC933" s="5"/>
      <c r="AD933" s="5"/>
      <c r="AE933" s="5"/>
      <c r="AF933" s="5"/>
      <c r="AG933" s="5"/>
      <c r="AH933" s="5"/>
      <c r="AI933" s="5"/>
      <c r="AJ933" s="5"/>
      <c r="AK933" s="5"/>
      <c r="AL933" s="5"/>
      <c r="AM933" s="5"/>
    </row>
    <row r="934" spans="1:39" s="4" customFormat="1" ht="14.5">
      <c r="A934" s="64" t="s">
        <v>766</v>
      </c>
      <c r="B934" s="64" t="s">
        <v>128</v>
      </c>
      <c r="C934" s="64"/>
      <c r="D934" s="64" t="s">
        <v>129</v>
      </c>
      <c r="E934" s="11"/>
      <c r="F934" s="11"/>
      <c r="G934" s="8"/>
      <c r="I934" s="64"/>
      <c r="J934" s="48"/>
      <c r="K934" s="107"/>
      <c r="M934" s="64"/>
      <c r="N934" s="183"/>
      <c r="P934" s="112">
        <v>59</v>
      </c>
      <c r="Q934" s="182">
        <v>50772.03</v>
      </c>
      <c r="S934" s="112"/>
      <c r="T934" s="182"/>
      <c r="V934" s="84"/>
      <c r="W934" s="84"/>
      <c r="X934" s="84"/>
      <c r="Y934" s="84"/>
      <c r="Z934" s="84"/>
      <c r="AA934" s="66"/>
      <c r="AB934" s="5"/>
      <c r="AC934" s="5"/>
      <c r="AD934" s="5"/>
      <c r="AE934" s="5"/>
      <c r="AF934" s="5"/>
      <c r="AG934" s="5"/>
      <c r="AH934" s="5"/>
      <c r="AI934" s="5"/>
      <c r="AJ934" s="5"/>
      <c r="AK934" s="5"/>
      <c r="AL934" s="5"/>
      <c r="AM934" s="5"/>
    </row>
    <row r="935" spans="1:39" s="4" customFormat="1" ht="14.5">
      <c r="A935" s="64" t="s">
        <v>766</v>
      </c>
      <c r="B935" s="64" t="s">
        <v>130</v>
      </c>
      <c r="C935" s="64"/>
      <c r="D935" s="64" t="s">
        <v>98</v>
      </c>
      <c r="E935" s="11"/>
      <c r="F935" s="11"/>
      <c r="G935" s="8"/>
      <c r="I935" s="64"/>
      <c r="J935" s="48"/>
      <c r="K935" s="107"/>
      <c r="M935" s="64"/>
      <c r="N935" s="183"/>
      <c r="P935" s="112">
        <v>4</v>
      </c>
      <c r="Q935" s="182">
        <v>2710.19</v>
      </c>
      <c r="S935" s="112"/>
      <c r="T935" s="182"/>
      <c r="V935" s="84"/>
      <c r="W935" s="84"/>
      <c r="X935" s="84"/>
      <c r="Y935" s="84"/>
      <c r="Z935" s="84"/>
      <c r="AA935" s="66"/>
      <c r="AB935" s="5"/>
      <c r="AC935" s="5"/>
      <c r="AD935" s="5"/>
      <c r="AE935" s="5"/>
      <c r="AF935" s="5"/>
      <c r="AG935" s="5"/>
      <c r="AH935" s="5"/>
      <c r="AI935" s="5"/>
      <c r="AJ935" s="5"/>
      <c r="AK935" s="5"/>
      <c r="AL935" s="5"/>
      <c r="AM935" s="5"/>
    </row>
    <row r="936" spans="1:39" s="4" customFormat="1" ht="14.5">
      <c r="A936" s="64" t="s">
        <v>766</v>
      </c>
      <c r="B936" s="64" t="s">
        <v>131</v>
      </c>
      <c r="C936" s="64"/>
      <c r="D936" s="64" t="s">
        <v>98</v>
      </c>
      <c r="E936" s="11"/>
      <c r="F936" s="11"/>
      <c r="G936" s="8"/>
      <c r="I936" s="64"/>
      <c r="J936" s="48"/>
      <c r="K936" s="107"/>
      <c r="M936" s="64"/>
      <c r="N936" s="183"/>
      <c r="P936" s="112">
        <v>2</v>
      </c>
      <c r="Q936" s="182">
        <v>1471.82</v>
      </c>
      <c r="S936" s="112"/>
      <c r="T936" s="182"/>
      <c r="V936" s="84"/>
      <c r="W936" s="84"/>
      <c r="X936" s="84"/>
      <c r="Y936" s="84"/>
      <c r="Z936" s="84"/>
      <c r="AA936" s="66"/>
      <c r="AB936" s="5"/>
      <c r="AC936" s="5"/>
      <c r="AD936" s="5"/>
      <c r="AE936" s="5"/>
      <c r="AF936" s="5"/>
      <c r="AG936" s="5"/>
      <c r="AH936" s="5"/>
      <c r="AI936" s="5"/>
      <c r="AJ936" s="5"/>
      <c r="AK936" s="5"/>
      <c r="AL936" s="5"/>
      <c r="AM936" s="5"/>
    </row>
    <row r="937" spans="1:39" s="4" customFormat="1" ht="14.5">
      <c r="A937" s="64" t="s">
        <v>766</v>
      </c>
      <c r="B937" s="64" t="s">
        <v>132</v>
      </c>
      <c r="C937" s="64"/>
      <c r="D937" s="64" t="s">
        <v>118</v>
      </c>
      <c r="E937" s="11"/>
      <c r="F937" s="11"/>
      <c r="G937" s="8"/>
      <c r="I937" s="64"/>
      <c r="J937" s="48"/>
      <c r="K937" s="107"/>
      <c r="M937" s="64"/>
      <c r="N937" s="183"/>
      <c r="P937" s="112">
        <v>1</v>
      </c>
      <c r="Q937" s="182">
        <v>169.75</v>
      </c>
      <c r="S937" s="112"/>
      <c r="T937" s="182"/>
      <c r="V937" s="84"/>
      <c r="W937" s="84"/>
      <c r="X937" s="84"/>
      <c r="Y937" s="84"/>
      <c r="Z937" s="84"/>
      <c r="AA937" s="66"/>
      <c r="AB937" s="5"/>
      <c r="AC937" s="5"/>
      <c r="AD937" s="5"/>
      <c r="AE937" s="5"/>
      <c r="AF937" s="5"/>
      <c r="AG937" s="5"/>
      <c r="AH937" s="5"/>
      <c r="AI937" s="5"/>
      <c r="AJ937" s="5"/>
      <c r="AK937" s="5"/>
      <c r="AL937" s="5"/>
      <c r="AM937" s="5"/>
    </row>
    <row r="938" spans="1:39" s="4" customFormat="1" ht="14.5">
      <c r="A938" s="64" t="s">
        <v>766</v>
      </c>
      <c r="B938" s="64" t="s">
        <v>133</v>
      </c>
      <c r="C938" s="64"/>
      <c r="D938" s="64" t="s">
        <v>134</v>
      </c>
      <c r="E938" s="11"/>
      <c r="F938" s="11"/>
      <c r="G938" s="8"/>
      <c r="I938" s="64"/>
      <c r="J938" s="48"/>
      <c r="K938" s="107"/>
      <c r="M938" s="64"/>
      <c r="N938" s="183"/>
      <c r="P938" s="112">
        <v>1</v>
      </c>
      <c r="Q938" s="182">
        <v>2524.16</v>
      </c>
      <c r="S938" s="112"/>
      <c r="T938" s="182"/>
      <c r="V938" s="84"/>
      <c r="W938" s="84"/>
      <c r="X938" s="84"/>
      <c r="Y938" s="84"/>
      <c r="Z938" s="84"/>
      <c r="AA938" s="66"/>
      <c r="AB938" s="5"/>
      <c r="AC938" s="5"/>
      <c r="AD938" s="5"/>
      <c r="AE938" s="5"/>
      <c r="AF938" s="5"/>
      <c r="AG938" s="5"/>
      <c r="AH938" s="5"/>
      <c r="AI938" s="5"/>
      <c r="AJ938" s="5"/>
      <c r="AK938" s="5"/>
      <c r="AL938" s="5"/>
      <c r="AM938" s="5"/>
    </row>
    <row r="939" spans="1:39" s="4" customFormat="1" ht="14.5">
      <c r="A939" s="64" t="s">
        <v>766</v>
      </c>
      <c r="B939" s="64" t="s">
        <v>135</v>
      </c>
      <c r="C939" s="64"/>
      <c r="D939" s="64" t="s">
        <v>136</v>
      </c>
      <c r="E939" s="11"/>
      <c r="F939" s="11"/>
      <c r="G939" s="8"/>
      <c r="I939" s="64"/>
      <c r="J939" s="48"/>
      <c r="K939" s="107"/>
      <c r="M939" s="64"/>
      <c r="N939" s="183"/>
      <c r="P939" s="112">
        <v>601</v>
      </c>
      <c r="Q939" s="182">
        <v>605701.82999999996</v>
      </c>
      <c r="S939" s="112"/>
      <c r="T939" s="182"/>
      <c r="V939" s="84"/>
      <c r="W939" s="84"/>
      <c r="X939" s="84"/>
      <c r="Y939" s="84"/>
      <c r="Z939" s="84"/>
      <c r="AA939" s="66"/>
      <c r="AB939" s="5"/>
      <c r="AC939" s="5"/>
      <c r="AD939" s="5"/>
      <c r="AE939" s="5"/>
      <c r="AF939" s="5"/>
      <c r="AG939" s="5"/>
      <c r="AH939" s="5"/>
      <c r="AI939" s="5"/>
      <c r="AJ939" s="5"/>
      <c r="AK939" s="5"/>
      <c r="AL939" s="5"/>
      <c r="AM939" s="5"/>
    </row>
    <row r="940" spans="1:39" s="4" customFormat="1" ht="14.5">
      <c r="A940" s="64" t="s">
        <v>766</v>
      </c>
      <c r="B940" s="64" t="s">
        <v>137</v>
      </c>
      <c r="C940" s="64"/>
      <c r="D940" s="64" t="s">
        <v>138</v>
      </c>
      <c r="E940" s="11"/>
      <c r="F940" s="11"/>
      <c r="G940" s="8"/>
      <c r="I940" s="64"/>
      <c r="J940" s="48"/>
      <c r="K940" s="107"/>
      <c r="M940" s="64"/>
      <c r="N940" s="183"/>
      <c r="P940" s="112">
        <v>43</v>
      </c>
      <c r="Q940" s="182">
        <v>26423.8</v>
      </c>
      <c r="S940" s="112"/>
      <c r="T940" s="182"/>
      <c r="V940" s="84"/>
      <c r="W940" s="84"/>
      <c r="X940" s="84"/>
      <c r="Y940" s="84"/>
      <c r="Z940" s="84"/>
      <c r="AA940" s="66"/>
      <c r="AB940" s="5"/>
      <c r="AC940" s="5"/>
      <c r="AD940" s="5"/>
      <c r="AE940" s="5"/>
      <c r="AF940" s="5"/>
      <c r="AG940" s="5"/>
      <c r="AH940" s="5"/>
      <c r="AI940" s="5"/>
      <c r="AJ940" s="5"/>
      <c r="AK940" s="5"/>
      <c r="AL940" s="5"/>
      <c r="AM940" s="5"/>
    </row>
    <row r="941" spans="1:39" s="4" customFormat="1" ht="14.5">
      <c r="A941" s="64" t="s">
        <v>766</v>
      </c>
      <c r="B941" s="64" t="s">
        <v>767</v>
      </c>
      <c r="C941" s="64"/>
      <c r="D941" s="64" t="s">
        <v>768</v>
      </c>
      <c r="E941" s="11"/>
      <c r="F941" s="11"/>
      <c r="G941" s="8"/>
      <c r="I941" s="64"/>
      <c r="J941" s="48"/>
      <c r="K941" s="107"/>
      <c r="M941" s="64"/>
      <c r="N941" s="183"/>
      <c r="P941" s="112">
        <v>1</v>
      </c>
      <c r="Q941" s="182">
        <v>501.65</v>
      </c>
      <c r="S941" s="112"/>
      <c r="T941" s="182"/>
      <c r="V941" s="84"/>
      <c r="W941" s="84"/>
      <c r="X941" s="84"/>
      <c r="Y941" s="84"/>
      <c r="Z941" s="84"/>
      <c r="AA941" s="66"/>
      <c r="AB941" s="5"/>
      <c r="AC941" s="5"/>
      <c r="AD941" s="5"/>
      <c r="AE941" s="5"/>
      <c r="AF941" s="5"/>
      <c r="AG941" s="5"/>
      <c r="AH941" s="5"/>
      <c r="AI941" s="5"/>
      <c r="AJ941" s="5"/>
      <c r="AK941" s="5"/>
      <c r="AL941" s="5"/>
      <c r="AM941" s="5"/>
    </row>
    <row r="942" spans="1:39" s="4" customFormat="1" ht="14.5">
      <c r="A942" s="64" t="s">
        <v>766</v>
      </c>
      <c r="B942" s="64" t="s">
        <v>139</v>
      </c>
      <c r="C942" s="64"/>
      <c r="D942" s="64" t="s">
        <v>136</v>
      </c>
      <c r="E942" s="11"/>
      <c r="F942" s="11"/>
      <c r="G942" s="8"/>
      <c r="I942" s="64"/>
      <c r="J942" s="48"/>
      <c r="K942" s="107"/>
      <c r="M942" s="64"/>
      <c r="N942" s="183"/>
      <c r="P942" s="112">
        <v>3</v>
      </c>
      <c r="Q942" s="182">
        <v>1312.53</v>
      </c>
      <c r="S942" s="112"/>
      <c r="T942" s="182"/>
      <c r="V942" s="84"/>
      <c r="W942" s="84"/>
      <c r="X942" s="84"/>
      <c r="Y942" s="84"/>
      <c r="Z942" s="84"/>
      <c r="AA942" s="66"/>
      <c r="AB942" s="5"/>
      <c r="AC942" s="5"/>
      <c r="AD942" s="5"/>
      <c r="AE942" s="5"/>
      <c r="AF942" s="5"/>
      <c r="AG942" s="5"/>
      <c r="AH942" s="5"/>
      <c r="AI942" s="5"/>
      <c r="AJ942" s="5"/>
      <c r="AK942" s="5"/>
      <c r="AL942" s="5"/>
      <c r="AM942" s="5"/>
    </row>
    <row r="943" spans="1:39" s="4" customFormat="1" ht="14.5">
      <c r="A943" s="64" t="s">
        <v>766</v>
      </c>
      <c r="B943" s="64" t="s">
        <v>140</v>
      </c>
      <c r="C943" s="64"/>
      <c r="D943" s="64" t="s">
        <v>141</v>
      </c>
      <c r="E943" s="11"/>
      <c r="F943" s="11"/>
      <c r="G943" s="8"/>
      <c r="I943" s="64"/>
      <c r="J943" s="48"/>
      <c r="K943" s="107"/>
      <c r="M943" s="64"/>
      <c r="N943" s="183"/>
      <c r="P943" s="112">
        <v>15</v>
      </c>
      <c r="Q943" s="182">
        <v>24937.74</v>
      </c>
      <c r="S943" s="112"/>
      <c r="T943" s="182"/>
      <c r="V943" s="84"/>
      <c r="W943" s="84"/>
      <c r="X943" s="84"/>
      <c r="Y943" s="84"/>
      <c r="Z943" s="84"/>
      <c r="AA943" s="66"/>
      <c r="AB943" s="5"/>
      <c r="AC943" s="5"/>
      <c r="AD943" s="5"/>
      <c r="AE943" s="5"/>
      <c r="AF943" s="5"/>
      <c r="AG943" s="5"/>
      <c r="AH943" s="5"/>
      <c r="AI943" s="5"/>
      <c r="AJ943" s="5"/>
      <c r="AK943" s="5"/>
      <c r="AL943" s="5"/>
      <c r="AM943" s="5"/>
    </row>
    <row r="944" spans="1:39" s="4" customFormat="1" ht="14.5">
      <c r="A944" s="64" t="s">
        <v>766</v>
      </c>
      <c r="B944" s="64" t="s">
        <v>143</v>
      </c>
      <c r="C944" s="64"/>
      <c r="D944" s="64" t="s">
        <v>144</v>
      </c>
      <c r="E944" s="11"/>
      <c r="F944" s="11"/>
      <c r="G944" s="8"/>
      <c r="I944" s="64"/>
      <c r="J944" s="48"/>
      <c r="K944" s="107"/>
      <c r="M944" s="64"/>
      <c r="N944" s="183"/>
      <c r="P944" s="112">
        <v>6</v>
      </c>
      <c r="Q944" s="182">
        <v>6841.84</v>
      </c>
      <c r="S944" s="112"/>
      <c r="T944" s="182"/>
      <c r="V944" s="84"/>
      <c r="W944" s="84"/>
      <c r="X944" s="84"/>
      <c r="Y944" s="84"/>
      <c r="Z944" s="84"/>
      <c r="AA944" s="66"/>
      <c r="AB944" s="5"/>
      <c r="AC944" s="5"/>
      <c r="AD944" s="5"/>
      <c r="AE944" s="5"/>
      <c r="AF944" s="5"/>
      <c r="AG944" s="5"/>
      <c r="AH944" s="5"/>
      <c r="AI944" s="5"/>
      <c r="AJ944" s="5"/>
      <c r="AK944" s="5"/>
      <c r="AL944" s="5"/>
      <c r="AM944" s="5"/>
    </row>
    <row r="945" spans="1:39" s="4" customFormat="1" ht="14.5">
      <c r="A945" s="64" t="s">
        <v>766</v>
      </c>
      <c r="B945" s="64" t="s">
        <v>769</v>
      </c>
      <c r="C945" s="64"/>
      <c r="D945" s="64" t="s">
        <v>472</v>
      </c>
      <c r="E945" s="11"/>
      <c r="F945" s="11"/>
      <c r="G945" s="8"/>
      <c r="I945" s="64"/>
      <c r="J945" s="48"/>
      <c r="K945" s="107"/>
      <c r="M945" s="64"/>
      <c r="N945" s="183"/>
      <c r="P945" s="112">
        <v>1</v>
      </c>
      <c r="Q945" s="182">
        <v>205.72</v>
      </c>
      <c r="S945" s="112"/>
      <c r="T945" s="182"/>
      <c r="V945" s="84"/>
      <c r="W945" s="84"/>
      <c r="X945" s="84"/>
      <c r="Y945" s="84"/>
      <c r="Z945" s="84"/>
      <c r="AA945" s="66"/>
      <c r="AB945" s="5"/>
      <c r="AC945" s="5"/>
      <c r="AD945" s="5"/>
      <c r="AE945" s="5"/>
      <c r="AF945" s="5"/>
      <c r="AG945" s="5"/>
      <c r="AH945" s="5"/>
      <c r="AI945" s="5"/>
      <c r="AJ945" s="5"/>
      <c r="AK945" s="5"/>
      <c r="AL945" s="5"/>
      <c r="AM945" s="5"/>
    </row>
    <row r="946" spans="1:39" s="4" customFormat="1" ht="14.5">
      <c r="A946" s="64" t="s">
        <v>766</v>
      </c>
      <c r="B946" s="64" t="s">
        <v>145</v>
      </c>
      <c r="C946" s="64"/>
      <c r="D946" s="64" t="s">
        <v>146</v>
      </c>
      <c r="E946" s="11"/>
      <c r="F946" s="11"/>
      <c r="G946" s="8"/>
      <c r="I946" s="64"/>
      <c r="J946" s="48"/>
      <c r="K946" s="107"/>
      <c r="M946" s="64"/>
      <c r="N946" s="183"/>
      <c r="P946" s="112">
        <v>10</v>
      </c>
      <c r="Q946" s="182">
        <v>4213.5</v>
      </c>
      <c r="S946" s="112"/>
      <c r="T946" s="182"/>
      <c r="V946" s="84"/>
      <c r="W946" s="84"/>
      <c r="X946" s="84"/>
      <c r="Y946" s="84"/>
      <c r="Z946" s="84"/>
      <c r="AA946" s="66"/>
      <c r="AB946" s="5"/>
      <c r="AC946" s="5"/>
      <c r="AD946" s="5"/>
      <c r="AE946" s="5"/>
      <c r="AF946" s="5"/>
      <c r="AG946" s="5"/>
      <c r="AH946" s="5"/>
      <c r="AI946" s="5"/>
      <c r="AJ946" s="5"/>
      <c r="AK946" s="5"/>
      <c r="AL946" s="5"/>
      <c r="AM946" s="5"/>
    </row>
    <row r="947" spans="1:39" s="4" customFormat="1" ht="14.5">
      <c r="A947" s="64" t="s">
        <v>766</v>
      </c>
      <c r="B947" s="64" t="s">
        <v>718</v>
      </c>
      <c r="C947" s="64"/>
      <c r="D947" s="64" t="s">
        <v>146</v>
      </c>
      <c r="E947" s="11"/>
      <c r="F947" s="11"/>
      <c r="G947" s="8"/>
      <c r="I947" s="64"/>
      <c r="J947" s="48"/>
      <c r="K947" s="107"/>
      <c r="M947" s="64"/>
      <c r="N947" s="183"/>
      <c r="P947" s="112">
        <v>1</v>
      </c>
      <c r="Q947" s="182">
        <v>2996.4</v>
      </c>
      <c r="S947" s="112"/>
      <c r="T947" s="182"/>
      <c r="V947" s="84"/>
      <c r="W947" s="84"/>
      <c r="X947" s="84"/>
      <c r="Y947" s="84"/>
      <c r="Z947" s="84"/>
      <c r="AA947" s="66"/>
      <c r="AB947" s="5"/>
      <c r="AC947" s="5"/>
      <c r="AD947" s="5"/>
      <c r="AE947" s="5"/>
      <c r="AF947" s="5"/>
      <c r="AG947" s="5"/>
      <c r="AH947" s="5"/>
      <c r="AI947" s="5"/>
      <c r="AJ947" s="5"/>
      <c r="AK947" s="5"/>
      <c r="AL947" s="5"/>
      <c r="AM947" s="5"/>
    </row>
    <row r="948" spans="1:39" s="4" customFormat="1" ht="14.5">
      <c r="A948" s="64" t="s">
        <v>766</v>
      </c>
      <c r="B948" s="64" t="s">
        <v>147</v>
      </c>
      <c r="C948" s="64"/>
      <c r="D948" s="64" t="s">
        <v>144</v>
      </c>
      <c r="E948" s="11"/>
      <c r="F948" s="11"/>
      <c r="G948" s="8"/>
      <c r="I948" s="64"/>
      <c r="J948" s="48"/>
      <c r="K948" s="107"/>
      <c r="M948" s="64"/>
      <c r="N948" s="183"/>
      <c r="P948" s="112">
        <v>48</v>
      </c>
      <c r="Q948" s="182">
        <v>58826.94</v>
      </c>
      <c r="S948" s="112"/>
      <c r="T948" s="182"/>
      <c r="V948" s="84"/>
      <c r="W948" s="84"/>
      <c r="X948" s="84"/>
      <c r="Y948" s="84"/>
      <c r="Z948" s="84"/>
      <c r="AA948" s="66"/>
      <c r="AB948" s="5"/>
      <c r="AC948" s="5"/>
      <c r="AD948" s="5"/>
      <c r="AE948" s="5"/>
      <c r="AF948" s="5"/>
      <c r="AG948" s="5"/>
      <c r="AH948" s="5"/>
      <c r="AI948" s="5"/>
      <c r="AJ948" s="5"/>
      <c r="AK948" s="5"/>
      <c r="AL948" s="5"/>
      <c r="AM948" s="5"/>
    </row>
    <row r="949" spans="1:39" s="4" customFormat="1" ht="14.5">
      <c r="A949" s="64" t="s">
        <v>766</v>
      </c>
      <c r="B949" s="64" t="s">
        <v>148</v>
      </c>
      <c r="C949" s="64"/>
      <c r="D949" s="64" t="s">
        <v>102</v>
      </c>
      <c r="E949" s="11"/>
      <c r="F949" s="11"/>
      <c r="G949" s="8"/>
      <c r="I949" s="64"/>
      <c r="J949" s="48"/>
      <c r="K949" s="107"/>
      <c r="M949" s="64"/>
      <c r="N949" s="183"/>
      <c r="P949" s="112">
        <v>2</v>
      </c>
      <c r="Q949" s="182">
        <v>407.63</v>
      </c>
      <c r="S949" s="112"/>
      <c r="T949" s="182"/>
      <c r="V949" s="84"/>
      <c r="W949" s="84"/>
      <c r="X949" s="84"/>
      <c r="Y949" s="84"/>
      <c r="Z949" s="84"/>
      <c r="AA949" s="66"/>
      <c r="AB949" s="5"/>
      <c r="AC949" s="5"/>
      <c r="AD949" s="5"/>
      <c r="AE949" s="5"/>
      <c r="AF949" s="5"/>
      <c r="AG949" s="5"/>
      <c r="AH949" s="5"/>
      <c r="AI949" s="5"/>
      <c r="AJ949" s="5"/>
      <c r="AK949" s="5"/>
      <c r="AL949" s="5"/>
      <c r="AM949" s="5"/>
    </row>
    <row r="950" spans="1:39" s="4" customFormat="1" ht="14.5">
      <c r="A950" s="64" t="s">
        <v>766</v>
      </c>
      <c r="B950" s="64" t="s">
        <v>148</v>
      </c>
      <c r="C950" s="64"/>
      <c r="D950" s="64" t="s">
        <v>89</v>
      </c>
      <c r="E950" s="11"/>
      <c r="F950" s="11"/>
      <c r="G950" s="8"/>
      <c r="I950" s="64"/>
      <c r="J950" s="48"/>
      <c r="K950" s="107"/>
      <c r="M950" s="64"/>
      <c r="N950" s="183"/>
      <c r="P950" s="112">
        <v>16</v>
      </c>
      <c r="Q950" s="182">
        <v>15476.29</v>
      </c>
      <c r="S950" s="112"/>
      <c r="T950" s="182"/>
      <c r="V950" s="84"/>
      <c r="W950" s="84"/>
      <c r="X950" s="84"/>
      <c r="Y950" s="84"/>
      <c r="Z950" s="84"/>
      <c r="AA950" s="66"/>
      <c r="AB950" s="5"/>
      <c r="AC950" s="5"/>
      <c r="AD950" s="5"/>
      <c r="AE950" s="5"/>
      <c r="AF950" s="5"/>
      <c r="AG950" s="5"/>
      <c r="AH950" s="5"/>
      <c r="AI950" s="5"/>
      <c r="AJ950" s="5"/>
      <c r="AK950" s="5"/>
      <c r="AL950" s="5"/>
      <c r="AM950" s="5"/>
    </row>
    <row r="951" spans="1:39" s="4" customFormat="1" ht="14.5">
      <c r="A951" s="64" t="s">
        <v>766</v>
      </c>
      <c r="B951" s="64" t="s">
        <v>149</v>
      </c>
      <c r="C951" s="64"/>
      <c r="D951" s="64" t="s">
        <v>150</v>
      </c>
      <c r="E951" s="11"/>
      <c r="F951" s="11"/>
      <c r="G951" s="8"/>
      <c r="I951" s="64"/>
      <c r="J951" s="48"/>
      <c r="K951" s="107"/>
      <c r="M951" s="64"/>
      <c r="N951" s="183"/>
      <c r="P951" s="112">
        <v>2</v>
      </c>
      <c r="Q951" s="182">
        <v>5100.4799999999996</v>
      </c>
      <c r="S951" s="112"/>
      <c r="T951" s="182"/>
      <c r="V951" s="84"/>
      <c r="W951" s="84"/>
      <c r="X951" s="84"/>
      <c r="Y951" s="84"/>
      <c r="Z951" s="84"/>
      <c r="AA951" s="66"/>
      <c r="AB951" s="5"/>
      <c r="AC951" s="5"/>
      <c r="AD951" s="5"/>
      <c r="AE951" s="5"/>
      <c r="AF951" s="5"/>
      <c r="AG951" s="5"/>
      <c r="AH951" s="5"/>
      <c r="AI951" s="5"/>
      <c r="AJ951" s="5"/>
      <c r="AK951" s="5"/>
      <c r="AL951" s="5"/>
      <c r="AM951" s="5"/>
    </row>
    <row r="952" spans="1:39" s="4" customFormat="1" ht="14.5">
      <c r="A952" s="64" t="s">
        <v>766</v>
      </c>
      <c r="B952" s="64" t="s">
        <v>151</v>
      </c>
      <c r="C952" s="64"/>
      <c r="D952" s="64" t="s">
        <v>152</v>
      </c>
      <c r="E952" s="11"/>
      <c r="F952" s="11"/>
      <c r="G952" s="8"/>
      <c r="I952" s="64"/>
      <c r="J952" s="48"/>
      <c r="K952" s="107"/>
      <c r="M952" s="64"/>
      <c r="N952" s="183"/>
      <c r="P952" s="112">
        <v>94</v>
      </c>
      <c r="Q952" s="182">
        <v>86737.8</v>
      </c>
      <c r="S952" s="112"/>
      <c r="T952" s="182"/>
      <c r="V952" s="84"/>
      <c r="W952" s="84"/>
      <c r="X952" s="84"/>
      <c r="Y952" s="84"/>
      <c r="Z952" s="84"/>
      <c r="AA952" s="66"/>
      <c r="AB952" s="5"/>
      <c r="AC952" s="5"/>
      <c r="AD952" s="5"/>
      <c r="AE952" s="5"/>
      <c r="AF952" s="5"/>
      <c r="AG952" s="5"/>
      <c r="AH952" s="5"/>
      <c r="AI952" s="5"/>
      <c r="AJ952" s="5"/>
      <c r="AK952" s="5"/>
      <c r="AL952" s="5"/>
      <c r="AM952" s="5"/>
    </row>
    <row r="953" spans="1:39" s="4" customFormat="1" ht="14.5">
      <c r="A953" s="64" t="s">
        <v>766</v>
      </c>
      <c r="B953" s="64" t="s">
        <v>153</v>
      </c>
      <c r="C953" s="64"/>
      <c r="D953" s="64" t="s">
        <v>154</v>
      </c>
      <c r="E953" s="11"/>
      <c r="F953" s="11"/>
      <c r="G953" s="8"/>
      <c r="I953" s="64"/>
      <c r="J953" s="48"/>
      <c r="K953" s="107"/>
      <c r="M953" s="64"/>
      <c r="N953" s="183"/>
      <c r="P953" s="112">
        <v>8</v>
      </c>
      <c r="Q953" s="182">
        <v>14464.36</v>
      </c>
      <c r="S953" s="112"/>
      <c r="T953" s="182"/>
      <c r="V953" s="84"/>
      <c r="W953" s="84"/>
      <c r="X953" s="84"/>
      <c r="Y953" s="84"/>
      <c r="Z953" s="84"/>
      <c r="AA953" s="66"/>
      <c r="AB953" s="5"/>
      <c r="AC953" s="5"/>
      <c r="AD953" s="5"/>
      <c r="AE953" s="5"/>
      <c r="AF953" s="5"/>
      <c r="AG953" s="5"/>
      <c r="AH953" s="5"/>
      <c r="AI953" s="5"/>
      <c r="AJ953" s="5"/>
      <c r="AK953" s="5"/>
      <c r="AL953" s="5"/>
      <c r="AM953" s="5"/>
    </row>
    <row r="954" spans="1:39" s="4" customFormat="1" ht="14.5">
      <c r="A954" s="64" t="s">
        <v>766</v>
      </c>
      <c r="B954" s="64" t="s">
        <v>155</v>
      </c>
      <c r="C954" s="64"/>
      <c r="D954" s="64" t="s">
        <v>156</v>
      </c>
      <c r="E954" s="11"/>
      <c r="F954" s="11"/>
      <c r="G954" s="8"/>
      <c r="I954" s="64"/>
      <c r="J954" s="48"/>
      <c r="K954" s="107"/>
      <c r="M954" s="64"/>
      <c r="N954" s="183"/>
      <c r="P954" s="112">
        <v>19</v>
      </c>
      <c r="Q954" s="182">
        <v>33631.58</v>
      </c>
      <c r="S954" s="112"/>
      <c r="T954" s="182"/>
      <c r="V954" s="84"/>
      <c r="W954" s="84"/>
      <c r="X954" s="84"/>
      <c r="Y954" s="84"/>
      <c r="Z954" s="84"/>
      <c r="AA954" s="66"/>
      <c r="AB954" s="5"/>
      <c r="AC954" s="5"/>
      <c r="AD954" s="5"/>
      <c r="AE954" s="5"/>
      <c r="AF954" s="5"/>
      <c r="AG954" s="5"/>
      <c r="AH954" s="5"/>
      <c r="AI954" s="5"/>
      <c r="AJ954" s="5"/>
      <c r="AK954" s="5"/>
      <c r="AL954" s="5"/>
      <c r="AM954" s="5"/>
    </row>
    <row r="955" spans="1:39" s="4" customFormat="1" ht="14.5">
      <c r="A955" s="64" t="s">
        <v>766</v>
      </c>
      <c r="B955" s="64" t="s">
        <v>157</v>
      </c>
      <c r="C955" s="64"/>
      <c r="D955" s="64" t="s">
        <v>158</v>
      </c>
      <c r="E955" s="11"/>
      <c r="F955" s="11"/>
      <c r="G955" s="8"/>
      <c r="I955" s="64"/>
      <c r="J955" s="48"/>
      <c r="K955" s="107"/>
      <c r="M955" s="64"/>
      <c r="N955" s="183"/>
      <c r="P955" s="112">
        <v>3</v>
      </c>
      <c r="Q955" s="182">
        <v>779.32</v>
      </c>
      <c r="S955" s="112"/>
      <c r="T955" s="182"/>
      <c r="V955" s="84"/>
      <c r="W955" s="84"/>
      <c r="X955" s="84"/>
      <c r="Y955" s="84"/>
      <c r="Z955" s="84"/>
      <c r="AA955" s="66"/>
      <c r="AB955" s="5"/>
      <c r="AC955" s="5"/>
      <c r="AD955" s="5"/>
      <c r="AE955" s="5"/>
      <c r="AF955" s="5"/>
      <c r="AG955" s="5"/>
      <c r="AH955" s="5"/>
      <c r="AI955" s="5"/>
      <c r="AJ955" s="5"/>
      <c r="AK955" s="5"/>
      <c r="AL955" s="5"/>
      <c r="AM955" s="5"/>
    </row>
    <row r="956" spans="1:39" s="4" customFormat="1" ht="14.5">
      <c r="A956" s="64" t="s">
        <v>766</v>
      </c>
      <c r="B956" s="64" t="s">
        <v>159</v>
      </c>
      <c r="C956" s="64"/>
      <c r="D956" s="64" t="s">
        <v>160</v>
      </c>
      <c r="E956" s="11"/>
      <c r="F956" s="11"/>
      <c r="G956" s="8"/>
      <c r="I956" s="64"/>
      <c r="J956" s="48"/>
      <c r="K956" s="107"/>
      <c r="M956" s="64"/>
      <c r="N956" s="183"/>
      <c r="P956" s="112">
        <v>21</v>
      </c>
      <c r="Q956" s="182">
        <v>32670.58</v>
      </c>
      <c r="S956" s="112"/>
      <c r="T956" s="182"/>
      <c r="V956" s="84"/>
      <c r="W956" s="84"/>
      <c r="X956" s="84"/>
      <c r="Y956" s="84"/>
      <c r="Z956" s="84"/>
      <c r="AA956" s="66"/>
      <c r="AB956" s="5"/>
      <c r="AC956" s="5"/>
      <c r="AD956" s="5"/>
      <c r="AE956" s="5"/>
      <c r="AF956" s="5"/>
      <c r="AG956" s="5"/>
      <c r="AH956" s="5"/>
      <c r="AI956" s="5"/>
      <c r="AJ956" s="5"/>
      <c r="AK956" s="5"/>
      <c r="AL956" s="5"/>
      <c r="AM956" s="5"/>
    </row>
    <row r="957" spans="1:39" s="4" customFormat="1" ht="14.5">
      <c r="A957" s="64" t="s">
        <v>766</v>
      </c>
      <c r="B957" s="64" t="s">
        <v>161</v>
      </c>
      <c r="C957" s="64"/>
      <c r="D957" s="64" t="s">
        <v>162</v>
      </c>
      <c r="E957" s="11"/>
      <c r="F957" s="11"/>
      <c r="G957" s="8"/>
      <c r="I957" s="64"/>
      <c r="J957" s="48"/>
      <c r="K957" s="107"/>
      <c r="M957" s="64"/>
      <c r="N957" s="183"/>
      <c r="P957" s="112">
        <v>4</v>
      </c>
      <c r="Q957" s="182">
        <v>3271.11</v>
      </c>
      <c r="S957" s="112"/>
      <c r="T957" s="182"/>
      <c r="V957" s="84"/>
      <c r="W957" s="84"/>
      <c r="X957" s="84"/>
      <c r="Y957" s="84"/>
      <c r="Z957" s="84"/>
      <c r="AA957" s="66"/>
      <c r="AB957" s="5"/>
      <c r="AC957" s="5"/>
      <c r="AD957" s="5"/>
      <c r="AE957" s="5"/>
      <c r="AF957" s="5"/>
      <c r="AG957" s="5"/>
      <c r="AH957" s="5"/>
      <c r="AI957" s="5"/>
      <c r="AJ957" s="5"/>
      <c r="AK957" s="5"/>
      <c r="AL957" s="5"/>
      <c r="AM957" s="5"/>
    </row>
    <row r="958" spans="1:39" s="4" customFormat="1" ht="14.5">
      <c r="A958" s="64" t="s">
        <v>766</v>
      </c>
      <c r="B958" s="64" t="s">
        <v>163</v>
      </c>
      <c r="C958" s="64"/>
      <c r="D958" s="64" t="s">
        <v>164</v>
      </c>
      <c r="E958" s="11"/>
      <c r="F958" s="11"/>
      <c r="G958" s="8"/>
      <c r="I958" s="64"/>
      <c r="J958" s="48"/>
      <c r="K958" s="107"/>
      <c r="M958" s="64"/>
      <c r="N958" s="183"/>
      <c r="P958" s="112">
        <v>3</v>
      </c>
      <c r="Q958" s="182">
        <v>1588.27</v>
      </c>
      <c r="S958" s="112"/>
      <c r="T958" s="182"/>
      <c r="V958" s="84"/>
      <c r="W958" s="84"/>
      <c r="X958" s="84"/>
      <c r="Y958" s="84"/>
      <c r="Z958" s="84"/>
      <c r="AA958" s="66"/>
      <c r="AB958" s="5"/>
      <c r="AC958" s="5"/>
      <c r="AD958" s="5"/>
      <c r="AE958" s="5"/>
      <c r="AF958" s="5"/>
      <c r="AG958" s="5"/>
      <c r="AH958" s="5"/>
      <c r="AI958" s="5"/>
      <c r="AJ958" s="5"/>
      <c r="AK958" s="5"/>
      <c r="AL958" s="5"/>
      <c r="AM958" s="5"/>
    </row>
    <row r="959" spans="1:39" s="4" customFormat="1" ht="14.5">
      <c r="A959" s="64" t="s">
        <v>766</v>
      </c>
      <c r="B959" s="64" t="s">
        <v>165</v>
      </c>
      <c r="C959" s="64"/>
      <c r="D959" s="64" t="s">
        <v>166</v>
      </c>
      <c r="E959" s="11"/>
      <c r="F959" s="11"/>
      <c r="G959" s="8"/>
      <c r="I959" s="64"/>
      <c r="J959" s="48"/>
      <c r="K959" s="107"/>
      <c r="M959" s="64"/>
      <c r="N959" s="183"/>
      <c r="P959" s="112">
        <v>15</v>
      </c>
      <c r="Q959" s="182">
        <v>11942.32</v>
      </c>
      <c r="S959" s="112"/>
      <c r="T959" s="182"/>
      <c r="V959" s="84"/>
      <c r="W959" s="84"/>
      <c r="X959" s="84"/>
      <c r="Y959" s="84"/>
      <c r="Z959" s="84"/>
      <c r="AA959" s="66"/>
      <c r="AB959" s="5"/>
      <c r="AC959" s="5"/>
      <c r="AD959" s="5"/>
      <c r="AE959" s="5"/>
      <c r="AF959" s="5"/>
      <c r="AG959" s="5"/>
      <c r="AH959" s="5"/>
      <c r="AI959" s="5"/>
      <c r="AJ959" s="5"/>
      <c r="AK959" s="5"/>
      <c r="AL959" s="5"/>
      <c r="AM959" s="5"/>
    </row>
    <row r="960" spans="1:39" s="4" customFormat="1" ht="14.5">
      <c r="A960" s="64" t="s">
        <v>766</v>
      </c>
      <c r="B960" s="64" t="s">
        <v>167</v>
      </c>
      <c r="C960" s="64"/>
      <c r="D960" s="64" t="s">
        <v>168</v>
      </c>
      <c r="E960" s="11"/>
      <c r="F960" s="11"/>
      <c r="G960" s="8"/>
      <c r="I960" s="64"/>
      <c r="J960" s="48"/>
      <c r="K960" s="107"/>
      <c r="M960" s="64"/>
      <c r="N960" s="183"/>
      <c r="P960" s="112">
        <v>10</v>
      </c>
      <c r="Q960" s="182">
        <v>10143.76</v>
      </c>
      <c r="S960" s="112"/>
      <c r="T960" s="182"/>
      <c r="V960" s="84"/>
      <c r="W960" s="84"/>
      <c r="X960" s="84"/>
      <c r="Y960" s="84"/>
      <c r="Z960" s="84"/>
      <c r="AA960" s="66"/>
      <c r="AB960" s="5"/>
      <c r="AC960" s="5"/>
      <c r="AD960" s="5"/>
      <c r="AE960" s="5"/>
      <c r="AF960" s="5"/>
      <c r="AG960" s="5"/>
      <c r="AH960" s="5"/>
      <c r="AI960" s="5"/>
      <c r="AJ960" s="5"/>
      <c r="AK960" s="5"/>
      <c r="AL960" s="5"/>
      <c r="AM960" s="5"/>
    </row>
    <row r="961" spans="1:39" s="4" customFormat="1" ht="14.5">
      <c r="A961" s="64" t="s">
        <v>766</v>
      </c>
      <c r="B961" s="64" t="s">
        <v>169</v>
      </c>
      <c r="C961" s="64"/>
      <c r="D961" s="64" t="s">
        <v>170</v>
      </c>
      <c r="E961" s="11"/>
      <c r="F961" s="11"/>
      <c r="G961" s="8"/>
      <c r="I961" s="64"/>
      <c r="J961" s="48"/>
      <c r="K961" s="107"/>
      <c r="M961" s="64"/>
      <c r="N961" s="183"/>
      <c r="P961" s="112">
        <v>102</v>
      </c>
      <c r="Q961" s="182">
        <v>97843.56</v>
      </c>
      <c r="S961" s="112"/>
      <c r="T961" s="182"/>
      <c r="V961" s="84"/>
      <c r="W961" s="84"/>
      <c r="X961" s="84"/>
      <c r="Y961" s="84"/>
      <c r="Z961" s="84"/>
      <c r="AA961" s="66"/>
      <c r="AB961" s="5"/>
      <c r="AC961" s="5"/>
      <c r="AD961" s="5"/>
      <c r="AE961" s="5"/>
      <c r="AF961" s="5"/>
      <c r="AG961" s="5"/>
      <c r="AH961" s="5"/>
      <c r="AI961" s="5"/>
      <c r="AJ961" s="5"/>
      <c r="AK961" s="5"/>
      <c r="AL961" s="5"/>
      <c r="AM961" s="5"/>
    </row>
    <row r="962" spans="1:39" s="4" customFormat="1" ht="14.5">
      <c r="A962" s="64" t="s">
        <v>766</v>
      </c>
      <c r="B962" s="64" t="s">
        <v>171</v>
      </c>
      <c r="C962" s="64"/>
      <c r="D962" s="64" t="s">
        <v>172</v>
      </c>
      <c r="E962" s="11"/>
      <c r="F962" s="11"/>
      <c r="G962" s="8"/>
      <c r="I962" s="64"/>
      <c r="J962" s="48"/>
      <c r="K962" s="107"/>
      <c r="M962" s="64"/>
      <c r="N962" s="183"/>
      <c r="P962" s="112">
        <v>296</v>
      </c>
      <c r="Q962" s="182">
        <v>239427.26</v>
      </c>
      <c r="S962" s="112"/>
      <c r="T962" s="182"/>
      <c r="V962" s="84"/>
      <c r="W962" s="84"/>
      <c r="X962" s="84"/>
      <c r="Y962" s="84"/>
      <c r="Z962" s="84"/>
      <c r="AA962" s="66"/>
      <c r="AB962" s="5"/>
      <c r="AC962" s="5"/>
      <c r="AD962" s="5"/>
      <c r="AE962" s="5"/>
      <c r="AF962" s="5"/>
      <c r="AG962" s="5"/>
      <c r="AH962" s="5"/>
      <c r="AI962" s="5"/>
      <c r="AJ962" s="5"/>
      <c r="AK962" s="5"/>
      <c r="AL962" s="5"/>
      <c r="AM962" s="5"/>
    </row>
    <row r="963" spans="1:39" s="4" customFormat="1" ht="14.5">
      <c r="A963" s="64" t="s">
        <v>766</v>
      </c>
      <c r="B963" s="64" t="s">
        <v>173</v>
      </c>
      <c r="C963" s="64"/>
      <c r="D963" s="64" t="s">
        <v>144</v>
      </c>
      <c r="E963" s="11"/>
      <c r="F963" s="11"/>
      <c r="G963" s="8"/>
      <c r="I963" s="64"/>
      <c r="J963" s="48"/>
      <c r="K963" s="107"/>
      <c r="M963" s="64"/>
      <c r="N963" s="183"/>
      <c r="P963" s="112">
        <v>2</v>
      </c>
      <c r="Q963" s="182">
        <v>874.65</v>
      </c>
      <c r="S963" s="112"/>
      <c r="T963" s="182"/>
      <c r="V963" s="84"/>
      <c r="W963" s="84"/>
      <c r="X963" s="84"/>
      <c r="Y963" s="84"/>
      <c r="Z963" s="84"/>
      <c r="AA963" s="66"/>
      <c r="AB963" s="5"/>
      <c r="AC963" s="5"/>
      <c r="AD963" s="5"/>
      <c r="AE963" s="5"/>
      <c r="AF963" s="5"/>
      <c r="AG963" s="5"/>
      <c r="AH963" s="5"/>
      <c r="AI963" s="5"/>
      <c r="AJ963" s="5"/>
      <c r="AK963" s="5"/>
      <c r="AL963" s="5"/>
      <c r="AM963" s="5"/>
    </row>
    <row r="964" spans="1:39" s="4" customFormat="1" ht="14.5">
      <c r="A964" s="64" t="s">
        <v>766</v>
      </c>
      <c r="B964" s="64" t="s">
        <v>174</v>
      </c>
      <c r="C964" s="64"/>
      <c r="D964" s="64" t="s">
        <v>146</v>
      </c>
      <c r="E964" s="11"/>
      <c r="F964" s="11"/>
      <c r="G964" s="8"/>
      <c r="I964" s="64"/>
      <c r="J964" s="48"/>
      <c r="K964" s="107"/>
      <c r="M964" s="64"/>
      <c r="N964" s="183"/>
      <c r="P964" s="112">
        <v>8</v>
      </c>
      <c r="Q964" s="182">
        <v>5623.29</v>
      </c>
      <c r="S964" s="112"/>
      <c r="T964" s="182"/>
      <c r="V964" s="84"/>
      <c r="W964" s="84"/>
      <c r="X964" s="84"/>
      <c r="Y964" s="84"/>
      <c r="Z964" s="84"/>
      <c r="AA964" s="66"/>
      <c r="AB964" s="5"/>
      <c r="AC964" s="5"/>
      <c r="AD964" s="5"/>
      <c r="AE964" s="5"/>
      <c r="AF964" s="5"/>
      <c r="AG964" s="5"/>
      <c r="AH964" s="5"/>
      <c r="AI964" s="5"/>
      <c r="AJ964" s="5"/>
      <c r="AK964" s="5"/>
      <c r="AL964" s="5"/>
      <c r="AM964" s="5"/>
    </row>
    <row r="965" spans="1:39" s="4" customFormat="1" ht="14.5">
      <c r="A965" s="64" t="s">
        <v>766</v>
      </c>
      <c r="B965" s="64" t="s">
        <v>175</v>
      </c>
      <c r="C965" s="64"/>
      <c r="D965" s="64" t="s">
        <v>154</v>
      </c>
      <c r="E965" s="11"/>
      <c r="F965" s="11"/>
      <c r="G965" s="8"/>
      <c r="I965" s="64"/>
      <c r="J965" s="48"/>
      <c r="K965" s="107"/>
      <c r="M965" s="64"/>
      <c r="N965" s="183"/>
      <c r="P965" s="112">
        <v>22</v>
      </c>
      <c r="Q965" s="182">
        <v>23266.35</v>
      </c>
      <c r="S965" s="112"/>
      <c r="T965" s="182"/>
      <c r="V965" s="84"/>
      <c r="W965" s="84"/>
      <c r="X965" s="84"/>
      <c r="Y965" s="84"/>
      <c r="Z965" s="84"/>
      <c r="AA965" s="66"/>
      <c r="AB965" s="5"/>
      <c r="AC965" s="5"/>
      <c r="AD965" s="5"/>
      <c r="AE965" s="5"/>
      <c r="AF965" s="5"/>
      <c r="AG965" s="5"/>
      <c r="AH965" s="5"/>
      <c r="AI965" s="5"/>
      <c r="AJ965" s="5"/>
      <c r="AK965" s="5"/>
      <c r="AL965" s="5"/>
      <c r="AM965" s="5"/>
    </row>
    <row r="966" spans="1:39" s="4" customFormat="1" ht="14.5">
      <c r="A966" s="64" t="s">
        <v>766</v>
      </c>
      <c r="B966" s="64" t="s">
        <v>176</v>
      </c>
      <c r="C966" s="64"/>
      <c r="D966" s="64" t="s">
        <v>177</v>
      </c>
      <c r="E966" s="11"/>
      <c r="F966" s="11"/>
      <c r="G966" s="8"/>
      <c r="I966" s="64"/>
      <c r="J966" s="48"/>
      <c r="K966" s="107"/>
      <c r="M966" s="64"/>
      <c r="N966" s="183"/>
      <c r="P966" s="112">
        <v>9</v>
      </c>
      <c r="Q966" s="182">
        <v>2233.7199999999998</v>
      </c>
      <c r="S966" s="112"/>
      <c r="T966" s="182"/>
      <c r="V966" s="84"/>
      <c r="W966" s="84"/>
      <c r="X966" s="84"/>
      <c r="Y966" s="84"/>
      <c r="Z966" s="84"/>
      <c r="AA966" s="66"/>
      <c r="AB966" s="5"/>
      <c r="AC966" s="5"/>
      <c r="AD966" s="5"/>
      <c r="AE966" s="5"/>
      <c r="AF966" s="5"/>
      <c r="AG966" s="5"/>
      <c r="AH966" s="5"/>
      <c r="AI966" s="5"/>
      <c r="AJ966" s="5"/>
      <c r="AK966" s="5"/>
      <c r="AL966" s="5"/>
      <c r="AM966" s="5"/>
    </row>
    <row r="967" spans="1:39" s="4" customFormat="1" ht="14.5">
      <c r="A967" s="64" t="s">
        <v>766</v>
      </c>
      <c r="B967" s="64" t="s">
        <v>178</v>
      </c>
      <c r="C967" s="64"/>
      <c r="D967" s="64" t="s">
        <v>126</v>
      </c>
      <c r="E967" s="11"/>
      <c r="F967" s="11"/>
      <c r="G967" s="8"/>
      <c r="I967" s="64"/>
      <c r="J967" s="48"/>
      <c r="K967" s="107"/>
      <c r="M967" s="64"/>
      <c r="N967" s="183"/>
      <c r="P967" s="112">
        <v>7</v>
      </c>
      <c r="Q967" s="182">
        <v>7054.34</v>
      </c>
      <c r="S967" s="112"/>
      <c r="T967" s="182"/>
      <c r="V967" s="84"/>
      <c r="W967" s="84"/>
      <c r="X967" s="84"/>
      <c r="Y967" s="84"/>
      <c r="Z967" s="84"/>
      <c r="AA967" s="66"/>
      <c r="AB967" s="5"/>
      <c r="AC967" s="5"/>
      <c r="AD967" s="5"/>
      <c r="AE967" s="5"/>
      <c r="AF967" s="5"/>
      <c r="AG967" s="5"/>
      <c r="AH967" s="5"/>
      <c r="AI967" s="5"/>
      <c r="AJ967" s="5"/>
      <c r="AK967" s="5"/>
      <c r="AL967" s="5"/>
      <c r="AM967" s="5"/>
    </row>
    <row r="968" spans="1:39" s="4" customFormat="1" ht="14.5">
      <c r="A968" s="64" t="s">
        <v>766</v>
      </c>
      <c r="B968" s="64" t="s">
        <v>720</v>
      </c>
      <c r="C968" s="64"/>
      <c r="D968" s="64" t="s">
        <v>116</v>
      </c>
      <c r="E968" s="11"/>
      <c r="F968" s="11"/>
      <c r="G968" s="8"/>
      <c r="I968" s="64"/>
      <c r="J968" s="48"/>
      <c r="K968" s="107"/>
      <c r="M968" s="64"/>
      <c r="N968" s="183"/>
      <c r="P968" s="112">
        <v>3</v>
      </c>
      <c r="Q968" s="182">
        <v>2460.4499999999998</v>
      </c>
      <c r="S968" s="112"/>
      <c r="T968" s="182"/>
      <c r="V968" s="84"/>
      <c r="W968" s="84"/>
      <c r="X968" s="84"/>
      <c r="Y968" s="84"/>
      <c r="Z968" s="84"/>
      <c r="AA968" s="66"/>
      <c r="AB968" s="5"/>
      <c r="AC968" s="5"/>
      <c r="AD968" s="5"/>
      <c r="AE968" s="5"/>
      <c r="AF968" s="5"/>
      <c r="AG968" s="5"/>
      <c r="AH968" s="5"/>
      <c r="AI968" s="5"/>
      <c r="AJ968" s="5"/>
      <c r="AK968" s="5"/>
      <c r="AL968" s="5"/>
      <c r="AM968" s="5"/>
    </row>
    <row r="969" spans="1:39" s="4" customFormat="1" ht="14.5">
      <c r="A969" s="64" t="s">
        <v>766</v>
      </c>
      <c r="B969" s="64" t="s">
        <v>179</v>
      </c>
      <c r="C969" s="64"/>
      <c r="D969" s="64" t="s">
        <v>162</v>
      </c>
      <c r="E969" s="11"/>
      <c r="F969" s="11"/>
      <c r="G969" s="8"/>
      <c r="I969" s="64"/>
      <c r="J969" s="48"/>
      <c r="K969" s="107"/>
      <c r="M969" s="64"/>
      <c r="N969" s="183"/>
      <c r="P969" s="112">
        <v>1</v>
      </c>
      <c r="Q969" s="182">
        <v>196.51</v>
      </c>
      <c r="S969" s="112"/>
      <c r="T969" s="182"/>
      <c r="V969" s="84"/>
      <c r="W969" s="84"/>
      <c r="X969" s="84"/>
      <c r="Y969" s="84"/>
      <c r="Z969" s="84"/>
      <c r="AA969" s="66"/>
      <c r="AB969" s="5"/>
      <c r="AC969" s="5"/>
      <c r="AD969" s="5"/>
      <c r="AE969" s="5"/>
      <c r="AF969" s="5"/>
      <c r="AG969" s="5"/>
      <c r="AH969" s="5"/>
      <c r="AI969" s="5"/>
      <c r="AJ969" s="5"/>
      <c r="AK969" s="5"/>
      <c r="AL969" s="5"/>
      <c r="AM969" s="5"/>
    </row>
    <row r="970" spans="1:39" s="4" customFormat="1" ht="14.5">
      <c r="A970" s="64" t="s">
        <v>766</v>
      </c>
      <c r="B970" s="64" t="s">
        <v>180</v>
      </c>
      <c r="C970" s="64"/>
      <c r="D970" s="64" t="s">
        <v>181</v>
      </c>
      <c r="E970" s="11"/>
      <c r="F970" s="11"/>
      <c r="G970" s="8"/>
      <c r="I970" s="64"/>
      <c r="J970" s="48"/>
      <c r="K970" s="107"/>
      <c r="M970" s="64"/>
      <c r="N970" s="183"/>
      <c r="P970" s="112">
        <v>3</v>
      </c>
      <c r="Q970" s="182">
        <v>5026.2299999999996</v>
      </c>
      <c r="S970" s="112"/>
      <c r="T970" s="182"/>
      <c r="V970" s="84"/>
      <c r="W970" s="84"/>
      <c r="X970" s="84"/>
      <c r="Y970" s="84"/>
      <c r="Z970" s="84"/>
      <c r="AA970" s="66"/>
      <c r="AB970" s="5"/>
      <c r="AC970" s="5"/>
      <c r="AD970" s="5"/>
      <c r="AE970" s="5"/>
      <c r="AF970" s="5"/>
      <c r="AG970" s="5"/>
      <c r="AH970" s="5"/>
      <c r="AI970" s="5"/>
      <c r="AJ970" s="5"/>
      <c r="AK970" s="5"/>
      <c r="AL970" s="5"/>
      <c r="AM970" s="5"/>
    </row>
    <row r="971" spans="1:39" s="4" customFormat="1" ht="14.5">
      <c r="A971" s="64" t="s">
        <v>766</v>
      </c>
      <c r="B971" s="64" t="s">
        <v>182</v>
      </c>
      <c r="C971" s="64"/>
      <c r="D971" s="64" t="s">
        <v>183</v>
      </c>
      <c r="E971" s="11"/>
      <c r="F971" s="11"/>
      <c r="G971" s="8"/>
      <c r="I971" s="64"/>
      <c r="J971" s="48"/>
      <c r="K971" s="107"/>
      <c r="M971" s="64"/>
      <c r="N971" s="183"/>
      <c r="P971" s="112">
        <v>7</v>
      </c>
      <c r="Q971" s="182">
        <v>4688.4399999999996</v>
      </c>
      <c r="S971" s="112"/>
      <c r="T971" s="182"/>
      <c r="V971" s="84"/>
      <c r="W971" s="84"/>
      <c r="X971" s="84"/>
      <c r="Y971" s="84"/>
      <c r="Z971" s="84"/>
      <c r="AA971" s="66"/>
      <c r="AB971" s="5"/>
      <c r="AC971" s="5"/>
      <c r="AD971" s="5"/>
      <c r="AE971" s="5"/>
      <c r="AF971" s="5"/>
      <c r="AG971" s="5"/>
      <c r="AH971" s="5"/>
      <c r="AI971" s="5"/>
      <c r="AJ971" s="5"/>
      <c r="AK971" s="5"/>
      <c r="AL971" s="5"/>
      <c r="AM971" s="5"/>
    </row>
    <row r="972" spans="1:39" s="4" customFormat="1" ht="14.5">
      <c r="A972" s="64" t="s">
        <v>766</v>
      </c>
      <c r="B972" s="64" t="s">
        <v>184</v>
      </c>
      <c r="C972" s="64"/>
      <c r="D972" s="64" t="s">
        <v>185</v>
      </c>
      <c r="E972" s="11"/>
      <c r="F972" s="11"/>
      <c r="G972" s="8"/>
      <c r="I972" s="64"/>
      <c r="J972" s="48"/>
      <c r="K972" s="107"/>
      <c r="M972" s="64"/>
      <c r="N972" s="183"/>
      <c r="P972" s="112">
        <v>12</v>
      </c>
      <c r="Q972" s="182">
        <v>13640.73</v>
      </c>
      <c r="S972" s="112"/>
      <c r="T972" s="182"/>
      <c r="V972" s="84"/>
      <c r="W972" s="84"/>
      <c r="X972" s="84"/>
      <c r="Y972" s="84"/>
      <c r="Z972" s="84"/>
      <c r="AA972" s="66"/>
      <c r="AB972" s="5"/>
      <c r="AC972" s="5"/>
      <c r="AD972" s="5"/>
      <c r="AE972" s="5"/>
      <c r="AF972" s="5"/>
      <c r="AG972" s="5"/>
      <c r="AH972" s="5"/>
      <c r="AI972" s="5"/>
      <c r="AJ972" s="5"/>
      <c r="AK972" s="5"/>
      <c r="AL972" s="5"/>
      <c r="AM972" s="5"/>
    </row>
    <row r="973" spans="1:39" s="4" customFormat="1" ht="14.5">
      <c r="A973" s="64" t="s">
        <v>766</v>
      </c>
      <c r="B973" s="64" t="s">
        <v>186</v>
      </c>
      <c r="C973" s="64"/>
      <c r="D973" s="64" t="s">
        <v>187</v>
      </c>
      <c r="E973" s="11"/>
      <c r="F973" s="11"/>
      <c r="G973" s="8"/>
      <c r="I973" s="64"/>
      <c r="J973" s="48"/>
      <c r="K973" s="107"/>
      <c r="M973" s="64"/>
      <c r="N973" s="183"/>
      <c r="P973" s="112">
        <v>2</v>
      </c>
      <c r="Q973" s="182">
        <v>1092.3699999999999</v>
      </c>
      <c r="S973" s="112"/>
      <c r="T973" s="182"/>
      <c r="V973" s="84"/>
      <c r="W973" s="84"/>
      <c r="X973" s="84"/>
      <c r="Y973" s="84"/>
      <c r="Z973" s="84"/>
      <c r="AA973" s="66"/>
      <c r="AB973" s="5"/>
      <c r="AC973" s="5"/>
      <c r="AD973" s="5"/>
      <c r="AE973" s="5"/>
      <c r="AF973" s="5"/>
      <c r="AG973" s="5"/>
      <c r="AH973" s="5"/>
      <c r="AI973" s="5"/>
      <c r="AJ973" s="5"/>
      <c r="AK973" s="5"/>
      <c r="AL973" s="5"/>
      <c r="AM973" s="5"/>
    </row>
    <row r="974" spans="1:39" s="4" customFormat="1" ht="14.5">
      <c r="A974" s="64" t="s">
        <v>766</v>
      </c>
      <c r="B974" s="64" t="s">
        <v>188</v>
      </c>
      <c r="C974" s="64"/>
      <c r="D974" s="64" t="s">
        <v>189</v>
      </c>
      <c r="E974" s="11"/>
      <c r="F974" s="11"/>
      <c r="G974" s="8"/>
      <c r="I974" s="64"/>
      <c r="J974" s="48"/>
      <c r="K974" s="107"/>
      <c r="M974" s="64"/>
      <c r="N974" s="183"/>
      <c r="P974" s="112">
        <v>4</v>
      </c>
      <c r="Q974" s="182">
        <v>1301.57</v>
      </c>
      <c r="S974" s="112"/>
      <c r="T974" s="182"/>
      <c r="V974" s="84"/>
      <c r="W974" s="84"/>
      <c r="X974" s="84"/>
      <c r="Y974" s="84"/>
      <c r="Z974" s="84"/>
      <c r="AA974" s="66"/>
      <c r="AB974" s="5"/>
      <c r="AC974" s="5"/>
      <c r="AD974" s="5"/>
      <c r="AE974" s="5"/>
      <c r="AF974" s="5"/>
      <c r="AG974" s="5"/>
      <c r="AH974" s="5"/>
      <c r="AI974" s="5"/>
      <c r="AJ974" s="5"/>
      <c r="AK974" s="5"/>
      <c r="AL974" s="5"/>
      <c r="AM974" s="5"/>
    </row>
    <row r="975" spans="1:39" s="4" customFormat="1" ht="14.5">
      <c r="A975" s="64" t="s">
        <v>766</v>
      </c>
      <c r="B975" s="64" t="s">
        <v>467</v>
      </c>
      <c r="C975" s="64"/>
      <c r="D975" s="64" t="s">
        <v>435</v>
      </c>
      <c r="E975" s="11"/>
      <c r="F975" s="11"/>
      <c r="G975" s="8"/>
      <c r="I975" s="64"/>
      <c r="J975" s="48"/>
      <c r="K975" s="107"/>
      <c r="M975" s="64"/>
      <c r="N975" s="183"/>
      <c r="P975" s="112">
        <v>11</v>
      </c>
      <c r="Q975" s="182">
        <v>16134.28</v>
      </c>
      <c r="S975" s="112"/>
      <c r="T975" s="182"/>
      <c r="V975" s="84"/>
      <c r="W975" s="84"/>
      <c r="X975" s="84"/>
      <c r="Y975" s="84"/>
      <c r="Z975" s="84"/>
      <c r="AA975" s="66"/>
      <c r="AB975" s="5"/>
      <c r="AC975" s="5"/>
      <c r="AD975" s="5"/>
      <c r="AE975" s="5"/>
      <c r="AF975" s="5"/>
      <c r="AG975" s="5"/>
      <c r="AH975" s="5"/>
      <c r="AI975" s="5"/>
      <c r="AJ975" s="5"/>
      <c r="AK975" s="5"/>
      <c r="AL975" s="5"/>
      <c r="AM975" s="5"/>
    </row>
    <row r="976" spans="1:39" s="4" customFormat="1" ht="14.5">
      <c r="A976" s="64" t="s">
        <v>766</v>
      </c>
      <c r="B976" s="64" t="s">
        <v>190</v>
      </c>
      <c r="C976" s="64"/>
      <c r="D976" s="64" t="s">
        <v>191</v>
      </c>
      <c r="E976" s="11"/>
      <c r="F976" s="11"/>
      <c r="G976" s="8"/>
      <c r="I976" s="64"/>
      <c r="J976" s="48"/>
      <c r="K976" s="107"/>
      <c r="M976" s="64"/>
      <c r="N976" s="183"/>
      <c r="P976" s="112">
        <v>10</v>
      </c>
      <c r="Q976" s="182">
        <v>13237.01</v>
      </c>
      <c r="S976" s="112"/>
      <c r="T976" s="182"/>
      <c r="V976" s="84"/>
      <c r="W976" s="84"/>
      <c r="X976" s="84"/>
      <c r="Y976" s="84"/>
      <c r="Z976" s="84"/>
      <c r="AA976" s="66"/>
      <c r="AB976" s="5"/>
      <c r="AC976" s="5"/>
      <c r="AD976" s="5"/>
      <c r="AE976" s="5"/>
      <c r="AF976" s="5"/>
      <c r="AG976" s="5"/>
      <c r="AH976" s="5"/>
      <c r="AI976" s="5"/>
      <c r="AJ976" s="5"/>
      <c r="AK976" s="5"/>
      <c r="AL976" s="5"/>
      <c r="AM976" s="5"/>
    </row>
    <row r="977" spans="1:39" s="4" customFormat="1" ht="14.5">
      <c r="A977" s="64" t="s">
        <v>766</v>
      </c>
      <c r="B977" s="64" t="s">
        <v>192</v>
      </c>
      <c r="C977" s="64"/>
      <c r="D977" s="64" t="s">
        <v>193</v>
      </c>
      <c r="E977" s="11"/>
      <c r="F977" s="11"/>
      <c r="G977" s="8"/>
      <c r="I977" s="64"/>
      <c r="J977" s="48"/>
      <c r="K977" s="107"/>
      <c r="M977" s="64"/>
      <c r="N977" s="183"/>
      <c r="P977" s="112">
        <v>2</v>
      </c>
      <c r="Q977" s="182">
        <v>2164.79</v>
      </c>
      <c r="S977" s="112"/>
      <c r="T977" s="182"/>
      <c r="V977" s="84"/>
      <c r="W977" s="84"/>
      <c r="X977" s="84"/>
      <c r="Y977" s="84"/>
      <c r="Z977" s="84"/>
      <c r="AA977" s="66"/>
      <c r="AB977" s="5"/>
      <c r="AC977" s="5"/>
      <c r="AD977" s="5"/>
      <c r="AE977" s="5"/>
      <c r="AF977" s="5"/>
      <c r="AG977" s="5"/>
      <c r="AH977" s="5"/>
      <c r="AI977" s="5"/>
      <c r="AJ977" s="5"/>
      <c r="AK977" s="5"/>
      <c r="AL977" s="5"/>
      <c r="AM977" s="5"/>
    </row>
    <row r="978" spans="1:39" s="4" customFormat="1" ht="14.5">
      <c r="A978" s="64" t="s">
        <v>766</v>
      </c>
      <c r="B978" s="64" t="s">
        <v>194</v>
      </c>
      <c r="C978" s="64"/>
      <c r="D978" s="64" t="s">
        <v>195</v>
      </c>
      <c r="E978" s="11"/>
      <c r="F978" s="11"/>
      <c r="G978" s="8"/>
      <c r="I978" s="64"/>
      <c r="J978" s="48"/>
      <c r="K978" s="107"/>
      <c r="M978" s="64"/>
      <c r="N978" s="183"/>
      <c r="P978" s="112">
        <v>2</v>
      </c>
      <c r="Q978" s="182">
        <v>1772.17</v>
      </c>
      <c r="S978" s="112"/>
      <c r="T978" s="182"/>
      <c r="V978" s="84"/>
      <c r="W978" s="84"/>
      <c r="X978" s="84"/>
      <c r="Y978" s="84"/>
      <c r="Z978" s="84"/>
      <c r="AA978" s="66"/>
      <c r="AB978" s="5"/>
      <c r="AC978" s="5"/>
      <c r="AD978" s="5"/>
      <c r="AE978" s="5"/>
      <c r="AF978" s="5"/>
      <c r="AG978" s="5"/>
      <c r="AH978" s="5"/>
      <c r="AI978" s="5"/>
      <c r="AJ978" s="5"/>
      <c r="AK978" s="5"/>
      <c r="AL978" s="5"/>
      <c r="AM978" s="5"/>
    </row>
    <row r="979" spans="1:39" s="4" customFormat="1" ht="14.5">
      <c r="A979" s="64" t="s">
        <v>766</v>
      </c>
      <c r="B979" s="64" t="s">
        <v>196</v>
      </c>
      <c r="C979" s="64"/>
      <c r="D979" s="64" t="s">
        <v>197</v>
      </c>
      <c r="E979" s="11"/>
      <c r="F979" s="11"/>
      <c r="G979" s="8"/>
      <c r="I979" s="64"/>
      <c r="J979" s="48"/>
      <c r="K979" s="107"/>
      <c r="M979" s="64"/>
      <c r="N979" s="183"/>
      <c r="P979" s="112">
        <v>14</v>
      </c>
      <c r="Q979" s="182">
        <v>30339.97</v>
      </c>
      <c r="S979" s="112"/>
      <c r="T979" s="182"/>
      <c r="V979" s="84"/>
      <c r="W979" s="84"/>
      <c r="X979" s="84"/>
      <c r="Y979" s="84"/>
      <c r="Z979" s="84"/>
      <c r="AA979" s="66"/>
      <c r="AB979" s="5"/>
      <c r="AC979" s="5"/>
      <c r="AD979" s="5"/>
      <c r="AE979" s="5"/>
      <c r="AF979" s="5"/>
      <c r="AG979" s="5"/>
      <c r="AH979" s="5"/>
      <c r="AI979" s="5"/>
      <c r="AJ979" s="5"/>
      <c r="AK979" s="5"/>
      <c r="AL979" s="5"/>
      <c r="AM979" s="5"/>
    </row>
    <row r="980" spans="1:39" s="4" customFormat="1" ht="14.5">
      <c r="A980" s="64" t="s">
        <v>766</v>
      </c>
      <c r="B980" s="64" t="s">
        <v>199</v>
      </c>
      <c r="C980" s="64"/>
      <c r="D980" s="64" t="s">
        <v>191</v>
      </c>
      <c r="E980" s="11"/>
      <c r="F980" s="11"/>
      <c r="G980" s="8"/>
      <c r="I980" s="64"/>
      <c r="J980" s="48"/>
      <c r="K980" s="107"/>
      <c r="M980" s="64"/>
      <c r="N980" s="183"/>
      <c r="P980" s="112">
        <v>111</v>
      </c>
      <c r="Q980" s="182">
        <v>107846.6</v>
      </c>
      <c r="S980" s="112"/>
      <c r="T980" s="182"/>
      <c r="V980" s="84"/>
      <c r="W980" s="84"/>
      <c r="X980" s="84"/>
      <c r="Y980" s="84"/>
      <c r="Z980" s="84"/>
      <c r="AA980" s="66"/>
      <c r="AB980" s="5"/>
      <c r="AC980" s="5"/>
      <c r="AD980" s="5"/>
      <c r="AE980" s="5"/>
      <c r="AF980" s="5"/>
      <c r="AG980" s="5"/>
      <c r="AH980" s="5"/>
      <c r="AI980" s="5"/>
      <c r="AJ980" s="5"/>
      <c r="AK980" s="5"/>
      <c r="AL980" s="5"/>
      <c r="AM980" s="5"/>
    </row>
    <row r="981" spans="1:39" s="4" customFormat="1" ht="14.5">
      <c r="A981" s="64" t="s">
        <v>766</v>
      </c>
      <c r="B981" s="64" t="s">
        <v>770</v>
      </c>
      <c r="C981" s="64"/>
      <c r="D981" s="64" t="s">
        <v>89</v>
      </c>
      <c r="E981" s="11"/>
      <c r="F981" s="11"/>
      <c r="G981" s="8"/>
      <c r="I981" s="64"/>
      <c r="J981" s="48"/>
      <c r="K981" s="107"/>
      <c r="M981" s="64"/>
      <c r="N981" s="183"/>
      <c r="P981" s="112">
        <v>206</v>
      </c>
      <c r="Q981" s="182">
        <v>144245.82999999999</v>
      </c>
      <c r="S981" s="112"/>
      <c r="T981" s="182"/>
      <c r="V981" s="84"/>
      <c r="W981" s="84"/>
      <c r="X981" s="84"/>
      <c r="Y981" s="84"/>
      <c r="Z981" s="84"/>
      <c r="AA981" s="66"/>
      <c r="AB981" s="5"/>
      <c r="AC981" s="5"/>
      <c r="AD981" s="5"/>
      <c r="AE981" s="5"/>
      <c r="AF981" s="5"/>
      <c r="AG981" s="5"/>
      <c r="AH981" s="5"/>
      <c r="AI981" s="5"/>
      <c r="AJ981" s="5"/>
      <c r="AK981" s="5"/>
      <c r="AL981" s="5"/>
      <c r="AM981" s="5"/>
    </row>
    <row r="982" spans="1:39" s="4" customFormat="1" ht="14.5">
      <c r="A982" s="64" t="s">
        <v>766</v>
      </c>
      <c r="B982" s="64" t="s">
        <v>202</v>
      </c>
      <c r="C982" s="64"/>
      <c r="D982" s="64" t="s">
        <v>126</v>
      </c>
      <c r="E982" s="11"/>
      <c r="F982" s="11"/>
      <c r="G982" s="8"/>
      <c r="I982" s="64"/>
      <c r="J982" s="48"/>
      <c r="K982" s="107"/>
      <c r="M982" s="64"/>
      <c r="N982" s="183"/>
      <c r="P982" s="112">
        <v>5</v>
      </c>
      <c r="Q982" s="182">
        <v>6750.35</v>
      </c>
      <c r="S982" s="112"/>
      <c r="T982" s="182"/>
      <c r="V982" s="84"/>
      <c r="W982" s="84"/>
      <c r="X982" s="84"/>
      <c r="Y982" s="84"/>
      <c r="Z982" s="84"/>
      <c r="AA982" s="66"/>
      <c r="AB982" s="5"/>
      <c r="AC982" s="5"/>
      <c r="AD982" s="5"/>
      <c r="AE982" s="5"/>
      <c r="AF982" s="5"/>
      <c r="AG982" s="5"/>
      <c r="AH982" s="5"/>
      <c r="AI982" s="5"/>
      <c r="AJ982" s="5"/>
      <c r="AK982" s="5"/>
      <c r="AL982" s="5"/>
      <c r="AM982" s="5"/>
    </row>
    <row r="983" spans="1:39" s="4" customFormat="1" ht="14.5">
      <c r="A983" s="64" t="s">
        <v>766</v>
      </c>
      <c r="B983" s="64" t="s">
        <v>203</v>
      </c>
      <c r="C983" s="64"/>
      <c r="D983" s="64" t="s">
        <v>98</v>
      </c>
      <c r="E983" s="11"/>
      <c r="F983" s="11"/>
      <c r="G983" s="8"/>
      <c r="I983" s="64"/>
      <c r="J983" s="48"/>
      <c r="K983" s="107"/>
      <c r="M983" s="64"/>
      <c r="N983" s="183"/>
      <c r="P983" s="112">
        <v>5</v>
      </c>
      <c r="Q983" s="182">
        <v>1820.57</v>
      </c>
      <c r="S983" s="112"/>
      <c r="T983" s="182"/>
      <c r="V983" s="84"/>
      <c r="W983" s="84"/>
      <c r="X983" s="84"/>
      <c r="Y983" s="84"/>
      <c r="Z983" s="84"/>
      <c r="AA983" s="66"/>
      <c r="AB983" s="5"/>
      <c r="AC983" s="5"/>
      <c r="AD983" s="5"/>
      <c r="AE983" s="5"/>
      <c r="AF983" s="5"/>
      <c r="AG983" s="5"/>
      <c r="AH983" s="5"/>
      <c r="AI983" s="5"/>
      <c r="AJ983" s="5"/>
      <c r="AK983" s="5"/>
      <c r="AL983" s="5"/>
      <c r="AM983" s="5"/>
    </row>
    <row r="984" spans="1:39" s="4" customFormat="1" ht="14.5">
      <c r="A984" s="64" t="s">
        <v>766</v>
      </c>
      <c r="B984" s="64" t="s">
        <v>204</v>
      </c>
      <c r="C984" s="64"/>
      <c r="D984" s="64" t="s">
        <v>162</v>
      </c>
      <c r="E984" s="11"/>
      <c r="F984" s="11"/>
      <c r="G984" s="8"/>
      <c r="I984" s="64"/>
      <c r="J984" s="48"/>
      <c r="K984" s="107"/>
      <c r="M984" s="64"/>
      <c r="N984" s="183"/>
      <c r="P984" s="112">
        <v>43</v>
      </c>
      <c r="Q984" s="182">
        <v>44574.54</v>
      </c>
      <c r="S984" s="112"/>
      <c r="T984" s="182"/>
      <c r="V984" s="84"/>
      <c r="W984" s="84"/>
      <c r="X984" s="84"/>
      <c r="Y984" s="84"/>
      <c r="Z984" s="84"/>
      <c r="AA984" s="66"/>
      <c r="AB984" s="5"/>
      <c r="AC984" s="5"/>
      <c r="AD984" s="5"/>
      <c r="AE984" s="5"/>
      <c r="AF984" s="5"/>
      <c r="AG984" s="5"/>
      <c r="AH984" s="5"/>
      <c r="AI984" s="5"/>
      <c r="AJ984" s="5"/>
      <c r="AK984" s="5"/>
      <c r="AL984" s="5"/>
      <c r="AM984" s="5"/>
    </row>
    <row r="985" spans="1:39" s="4" customFormat="1" ht="14.5">
      <c r="A985" s="64" t="s">
        <v>766</v>
      </c>
      <c r="B985" s="64" t="s">
        <v>205</v>
      </c>
      <c r="C985" s="64"/>
      <c r="D985" s="64" t="s">
        <v>206</v>
      </c>
      <c r="E985" s="11"/>
      <c r="F985" s="11"/>
      <c r="G985" s="8"/>
      <c r="I985" s="64"/>
      <c r="J985" s="48"/>
      <c r="K985" s="107"/>
      <c r="M985" s="64"/>
      <c r="N985" s="183"/>
      <c r="P985" s="112">
        <v>13</v>
      </c>
      <c r="Q985" s="182">
        <v>18581.86</v>
      </c>
      <c r="S985" s="112"/>
      <c r="T985" s="182"/>
      <c r="V985" s="84"/>
      <c r="W985" s="84"/>
      <c r="X985" s="84"/>
      <c r="Y985" s="84"/>
      <c r="Z985" s="84"/>
      <c r="AA985" s="66"/>
      <c r="AB985" s="5"/>
      <c r="AC985" s="5"/>
      <c r="AD985" s="5"/>
      <c r="AE985" s="5"/>
      <c r="AF985" s="5"/>
      <c r="AG985" s="5"/>
      <c r="AH985" s="5"/>
      <c r="AI985" s="5"/>
      <c r="AJ985" s="5"/>
      <c r="AK985" s="5"/>
      <c r="AL985" s="5"/>
      <c r="AM985" s="5"/>
    </row>
    <row r="986" spans="1:39" s="4" customFormat="1" ht="14.5">
      <c r="A986" s="64" t="s">
        <v>766</v>
      </c>
      <c r="B986" s="64" t="s">
        <v>469</v>
      </c>
      <c r="C986" s="64"/>
      <c r="D986" s="64" t="s">
        <v>470</v>
      </c>
      <c r="E986" s="11"/>
      <c r="F986" s="11"/>
      <c r="G986" s="8"/>
      <c r="I986" s="64"/>
      <c r="J986" s="48"/>
      <c r="K986" s="107"/>
      <c r="M986" s="64"/>
      <c r="N986" s="183"/>
      <c r="P986" s="112">
        <v>1</v>
      </c>
      <c r="Q986" s="182">
        <v>2213.34</v>
      </c>
      <c r="S986" s="112"/>
      <c r="T986" s="182"/>
      <c r="V986" s="84"/>
      <c r="W986" s="84"/>
      <c r="X986" s="84"/>
      <c r="Y986" s="84"/>
      <c r="Z986" s="84"/>
      <c r="AA986" s="66"/>
      <c r="AB986" s="5"/>
      <c r="AC986" s="5"/>
      <c r="AD986" s="5"/>
      <c r="AE986" s="5"/>
      <c r="AF986" s="5"/>
      <c r="AG986" s="5"/>
      <c r="AH986" s="5"/>
      <c r="AI986" s="5"/>
      <c r="AJ986" s="5"/>
      <c r="AK986" s="5"/>
      <c r="AL986" s="5"/>
      <c r="AM986" s="5"/>
    </row>
    <row r="987" spans="1:39" s="4" customFormat="1" ht="14.5">
      <c r="A987" s="64" t="s">
        <v>766</v>
      </c>
      <c r="B987" s="64" t="s">
        <v>207</v>
      </c>
      <c r="C987" s="64"/>
      <c r="D987" s="64" t="s">
        <v>89</v>
      </c>
      <c r="E987" s="11"/>
      <c r="F987" s="11"/>
      <c r="G987" s="8"/>
      <c r="I987" s="64"/>
      <c r="J987" s="48"/>
      <c r="K987" s="107"/>
      <c r="M987" s="64"/>
      <c r="N987" s="183"/>
      <c r="P987" s="112">
        <v>2</v>
      </c>
      <c r="Q987" s="182">
        <v>921.72</v>
      </c>
      <c r="S987" s="112"/>
      <c r="T987" s="182"/>
      <c r="V987" s="84"/>
      <c r="W987" s="84"/>
      <c r="X987" s="84"/>
      <c r="Y987" s="84"/>
      <c r="Z987" s="84"/>
      <c r="AA987" s="66"/>
      <c r="AB987" s="5"/>
      <c r="AC987" s="5"/>
      <c r="AD987" s="5"/>
      <c r="AE987" s="5"/>
      <c r="AF987" s="5"/>
      <c r="AG987" s="5"/>
      <c r="AH987" s="5"/>
      <c r="AI987" s="5"/>
      <c r="AJ987" s="5"/>
      <c r="AK987" s="5"/>
      <c r="AL987" s="5"/>
      <c r="AM987" s="5"/>
    </row>
    <row r="988" spans="1:39" s="4" customFormat="1" ht="14.5">
      <c r="A988" s="64" t="s">
        <v>766</v>
      </c>
      <c r="B988" s="64" t="s">
        <v>207</v>
      </c>
      <c r="C988" s="64"/>
      <c r="D988" s="64" t="s">
        <v>124</v>
      </c>
      <c r="E988" s="11"/>
      <c r="F988" s="11"/>
      <c r="G988" s="8"/>
      <c r="I988" s="64"/>
      <c r="J988" s="48"/>
      <c r="K988" s="107"/>
      <c r="M988" s="64"/>
      <c r="N988" s="183"/>
      <c r="P988" s="112">
        <v>5</v>
      </c>
      <c r="Q988" s="182">
        <v>3104.32</v>
      </c>
      <c r="S988" s="112"/>
      <c r="T988" s="182"/>
      <c r="V988" s="84"/>
      <c r="W988" s="84"/>
      <c r="X988" s="84"/>
      <c r="Y988" s="84"/>
      <c r="Z988" s="84"/>
      <c r="AA988" s="66"/>
      <c r="AB988" s="5"/>
      <c r="AC988" s="5"/>
      <c r="AD988" s="5"/>
      <c r="AE988" s="5"/>
      <c r="AF988" s="5"/>
      <c r="AG988" s="5"/>
      <c r="AH988" s="5"/>
      <c r="AI988" s="5"/>
      <c r="AJ988" s="5"/>
      <c r="AK988" s="5"/>
      <c r="AL988" s="5"/>
      <c r="AM988" s="5"/>
    </row>
    <row r="989" spans="1:39" s="4" customFormat="1" ht="14.5">
      <c r="A989" s="64" t="s">
        <v>766</v>
      </c>
      <c r="B989" s="64" t="s">
        <v>208</v>
      </c>
      <c r="C989" s="64"/>
      <c r="D989" s="64" t="s">
        <v>210</v>
      </c>
      <c r="E989" s="11"/>
      <c r="F989" s="11"/>
      <c r="G989" s="8"/>
      <c r="I989" s="64"/>
      <c r="J989" s="48"/>
      <c r="K989" s="107"/>
      <c r="M989" s="64"/>
      <c r="N989" s="183"/>
      <c r="P989" s="112">
        <v>202</v>
      </c>
      <c r="Q989" s="182">
        <v>206012.93</v>
      </c>
      <c r="S989" s="112"/>
      <c r="T989" s="182"/>
      <c r="V989" s="84"/>
      <c r="W989" s="84"/>
      <c r="X989" s="84"/>
      <c r="Y989" s="84"/>
      <c r="Z989" s="84"/>
      <c r="AA989" s="66"/>
      <c r="AB989" s="5"/>
      <c r="AC989" s="5"/>
      <c r="AD989" s="5"/>
      <c r="AE989" s="5"/>
      <c r="AF989" s="5"/>
      <c r="AG989" s="5"/>
      <c r="AH989" s="5"/>
      <c r="AI989" s="5"/>
      <c r="AJ989" s="5"/>
      <c r="AK989" s="5"/>
      <c r="AL989" s="5"/>
      <c r="AM989" s="5"/>
    </row>
    <row r="990" spans="1:39" s="4" customFormat="1" ht="14.5">
      <c r="A990" s="64" t="s">
        <v>766</v>
      </c>
      <c r="B990" s="64" t="s">
        <v>211</v>
      </c>
      <c r="C990" s="64"/>
      <c r="D990" s="64" t="s">
        <v>146</v>
      </c>
      <c r="E990" s="11"/>
      <c r="F990" s="11"/>
      <c r="G990" s="8"/>
      <c r="I990" s="64"/>
      <c r="J990" s="48"/>
      <c r="K990" s="107"/>
      <c r="M990" s="64"/>
      <c r="N990" s="183"/>
      <c r="P990" s="112">
        <v>18</v>
      </c>
      <c r="Q990" s="182">
        <v>19252.57</v>
      </c>
      <c r="S990" s="112"/>
      <c r="T990" s="182"/>
      <c r="V990" s="84"/>
      <c r="W990" s="84"/>
      <c r="X990" s="84"/>
      <c r="Y990" s="84"/>
      <c r="Z990" s="84"/>
      <c r="AA990" s="66"/>
      <c r="AB990" s="5"/>
      <c r="AC990" s="5"/>
      <c r="AD990" s="5"/>
      <c r="AE990" s="5"/>
      <c r="AF990" s="5"/>
      <c r="AG990" s="5"/>
      <c r="AH990" s="5"/>
      <c r="AI990" s="5"/>
      <c r="AJ990" s="5"/>
      <c r="AK990" s="5"/>
      <c r="AL990" s="5"/>
      <c r="AM990" s="5"/>
    </row>
    <row r="991" spans="1:39" s="4" customFormat="1" ht="14.5">
      <c r="A991" s="64" t="s">
        <v>766</v>
      </c>
      <c r="B991" s="64" t="s">
        <v>212</v>
      </c>
      <c r="C991" s="64"/>
      <c r="D991" s="64" t="s">
        <v>213</v>
      </c>
      <c r="E991" s="11"/>
      <c r="F991" s="11"/>
      <c r="G991" s="8"/>
      <c r="I991" s="64"/>
      <c r="J991" s="48"/>
      <c r="K991" s="107"/>
      <c r="M991" s="64"/>
      <c r="N991" s="183"/>
      <c r="P991" s="112">
        <v>8</v>
      </c>
      <c r="Q991" s="182">
        <v>6551.36</v>
      </c>
      <c r="S991" s="112"/>
      <c r="T991" s="182"/>
      <c r="V991" s="84"/>
      <c r="W991" s="84"/>
      <c r="X991" s="84"/>
      <c r="Y991" s="84"/>
      <c r="Z991" s="84"/>
      <c r="AA991" s="66"/>
      <c r="AB991" s="5"/>
      <c r="AC991" s="5"/>
      <c r="AD991" s="5"/>
      <c r="AE991" s="5"/>
      <c r="AF991" s="5"/>
      <c r="AG991" s="5"/>
      <c r="AH991" s="5"/>
      <c r="AI991" s="5"/>
      <c r="AJ991" s="5"/>
      <c r="AK991" s="5"/>
      <c r="AL991" s="5"/>
      <c r="AM991" s="5"/>
    </row>
    <row r="992" spans="1:39" s="4" customFormat="1" ht="14.5">
      <c r="A992" s="64" t="s">
        <v>766</v>
      </c>
      <c r="B992" s="64" t="s">
        <v>214</v>
      </c>
      <c r="C992" s="64"/>
      <c r="D992" s="64" t="s">
        <v>215</v>
      </c>
      <c r="E992" s="11"/>
      <c r="F992" s="11"/>
      <c r="G992" s="8"/>
      <c r="I992" s="64"/>
      <c r="J992" s="48"/>
      <c r="K992" s="107"/>
      <c r="M992" s="64"/>
      <c r="N992" s="183"/>
      <c r="P992" s="112">
        <v>2</v>
      </c>
      <c r="Q992" s="182">
        <v>763.65</v>
      </c>
      <c r="S992" s="112"/>
      <c r="T992" s="182"/>
      <c r="V992" s="84"/>
      <c r="W992" s="84"/>
      <c r="X992" s="84"/>
      <c r="Y992" s="84"/>
      <c r="Z992" s="84"/>
      <c r="AA992" s="66"/>
      <c r="AB992" s="5"/>
      <c r="AC992" s="5"/>
      <c r="AD992" s="5"/>
      <c r="AE992" s="5"/>
      <c r="AF992" s="5"/>
      <c r="AG992" s="5"/>
      <c r="AH992" s="5"/>
      <c r="AI992" s="5"/>
      <c r="AJ992" s="5"/>
      <c r="AK992" s="5"/>
      <c r="AL992" s="5"/>
      <c r="AM992" s="5"/>
    </row>
    <row r="993" spans="1:39" s="4" customFormat="1" ht="14.5">
      <c r="A993" s="64" t="s">
        <v>766</v>
      </c>
      <c r="B993" s="64" t="s">
        <v>217</v>
      </c>
      <c r="C993" s="64"/>
      <c r="D993" s="64" t="s">
        <v>218</v>
      </c>
      <c r="E993" s="11"/>
      <c r="F993" s="11"/>
      <c r="G993" s="8"/>
      <c r="I993" s="64"/>
      <c r="J993" s="48"/>
      <c r="K993" s="107"/>
      <c r="M993" s="64"/>
      <c r="N993" s="183"/>
      <c r="P993" s="112">
        <v>3</v>
      </c>
      <c r="Q993" s="182">
        <v>1492.34</v>
      </c>
      <c r="S993" s="112"/>
      <c r="T993" s="182"/>
      <c r="V993" s="84"/>
      <c r="W993" s="84"/>
      <c r="X993" s="84"/>
      <c r="Y993" s="84"/>
      <c r="Z993" s="84"/>
      <c r="AA993" s="66"/>
      <c r="AB993" s="5"/>
      <c r="AC993" s="5"/>
      <c r="AD993" s="5"/>
      <c r="AE993" s="5"/>
      <c r="AF993" s="5"/>
      <c r="AG993" s="5"/>
      <c r="AH993" s="5"/>
      <c r="AI993" s="5"/>
      <c r="AJ993" s="5"/>
      <c r="AK993" s="5"/>
      <c r="AL993" s="5"/>
      <c r="AM993" s="5"/>
    </row>
    <row r="994" spans="1:39" s="4" customFormat="1" ht="14.5">
      <c r="A994" s="64" t="s">
        <v>766</v>
      </c>
      <c r="B994" s="64" t="s">
        <v>219</v>
      </c>
      <c r="C994" s="64"/>
      <c r="D994" s="64" t="s">
        <v>102</v>
      </c>
      <c r="E994" s="11"/>
      <c r="F994" s="11"/>
      <c r="G994" s="8"/>
      <c r="I994" s="64"/>
      <c r="J994" s="48"/>
      <c r="K994" s="107"/>
      <c r="M994" s="64"/>
      <c r="N994" s="183"/>
      <c r="P994" s="112">
        <v>2</v>
      </c>
      <c r="Q994" s="182">
        <v>1981.24</v>
      </c>
      <c r="S994" s="112"/>
      <c r="T994" s="182"/>
      <c r="V994" s="84"/>
      <c r="W994" s="84"/>
      <c r="X994" s="84"/>
      <c r="Y994" s="84"/>
      <c r="Z994" s="84"/>
      <c r="AA994" s="66"/>
      <c r="AB994" s="5"/>
      <c r="AC994" s="5"/>
      <c r="AD994" s="5"/>
      <c r="AE994" s="5"/>
      <c r="AF994" s="5"/>
      <c r="AG994" s="5"/>
      <c r="AH994" s="5"/>
      <c r="AI994" s="5"/>
      <c r="AJ994" s="5"/>
      <c r="AK994" s="5"/>
      <c r="AL994" s="5"/>
      <c r="AM994" s="5"/>
    </row>
    <row r="995" spans="1:39" s="4" customFormat="1" ht="14.5">
      <c r="A995" s="64" t="s">
        <v>766</v>
      </c>
      <c r="B995" s="64" t="s">
        <v>220</v>
      </c>
      <c r="C995" s="64"/>
      <c r="D995" s="64" t="s">
        <v>108</v>
      </c>
      <c r="E995" s="11"/>
      <c r="F995" s="11"/>
      <c r="G995" s="8"/>
      <c r="I995" s="64"/>
      <c r="J995" s="48"/>
      <c r="K995" s="107"/>
      <c r="M995" s="64"/>
      <c r="N995" s="183"/>
      <c r="P995" s="112">
        <v>1</v>
      </c>
      <c r="Q995" s="182">
        <v>101.58</v>
      </c>
      <c r="S995" s="112"/>
      <c r="T995" s="182"/>
      <c r="V995" s="84"/>
      <c r="W995" s="84"/>
      <c r="X995" s="84"/>
      <c r="Y995" s="84"/>
      <c r="Z995" s="84"/>
      <c r="AA995" s="66"/>
      <c r="AB995" s="5"/>
      <c r="AC995" s="5"/>
      <c r="AD995" s="5"/>
      <c r="AE995" s="5"/>
      <c r="AF995" s="5"/>
      <c r="AG995" s="5"/>
      <c r="AH995" s="5"/>
      <c r="AI995" s="5"/>
      <c r="AJ995" s="5"/>
      <c r="AK995" s="5"/>
      <c r="AL995" s="5"/>
      <c r="AM995" s="5"/>
    </row>
    <row r="996" spans="1:39" s="4" customFormat="1" ht="14.5">
      <c r="A996" s="64" t="s">
        <v>766</v>
      </c>
      <c r="B996" s="64" t="s">
        <v>221</v>
      </c>
      <c r="C996" s="64"/>
      <c r="D996" s="64" t="s">
        <v>146</v>
      </c>
      <c r="E996" s="11"/>
      <c r="F996" s="11"/>
      <c r="G996" s="8"/>
      <c r="I996" s="64"/>
      <c r="J996" s="48"/>
      <c r="K996" s="107"/>
      <c r="M996" s="64"/>
      <c r="N996" s="183"/>
      <c r="P996" s="112">
        <v>10</v>
      </c>
      <c r="Q996" s="182">
        <v>23595.65</v>
      </c>
      <c r="S996" s="112"/>
      <c r="T996" s="182"/>
      <c r="V996" s="84"/>
      <c r="W996" s="84"/>
      <c r="X996" s="84"/>
      <c r="Y996" s="84"/>
      <c r="Z996" s="84"/>
      <c r="AA996" s="66"/>
      <c r="AB996" s="5"/>
      <c r="AC996" s="5"/>
      <c r="AD996" s="5"/>
      <c r="AE996" s="5"/>
      <c r="AF996" s="5"/>
      <c r="AG996" s="5"/>
      <c r="AH996" s="5"/>
      <c r="AI996" s="5"/>
      <c r="AJ996" s="5"/>
      <c r="AK996" s="5"/>
      <c r="AL996" s="5"/>
      <c r="AM996" s="5"/>
    </row>
    <row r="997" spans="1:39" s="4" customFormat="1" ht="14.5">
      <c r="A997" s="64" t="s">
        <v>766</v>
      </c>
      <c r="B997" s="64" t="s">
        <v>222</v>
      </c>
      <c r="C997" s="64"/>
      <c r="D997" s="64" t="s">
        <v>98</v>
      </c>
      <c r="E997" s="11"/>
      <c r="F997" s="11"/>
      <c r="G997" s="8"/>
      <c r="I997" s="64"/>
      <c r="J997" s="48"/>
      <c r="K997" s="107"/>
      <c r="M997" s="64"/>
      <c r="N997" s="183"/>
      <c r="P997" s="112">
        <v>7</v>
      </c>
      <c r="Q997" s="182">
        <v>13087.34</v>
      </c>
      <c r="S997" s="112"/>
      <c r="T997" s="182"/>
      <c r="V997" s="84"/>
      <c r="W997" s="84"/>
      <c r="X997" s="84"/>
      <c r="Y997" s="84"/>
      <c r="Z997" s="84"/>
      <c r="AA997" s="66"/>
      <c r="AB997" s="5"/>
      <c r="AC997" s="5"/>
      <c r="AD997" s="5"/>
      <c r="AE997" s="5"/>
      <c r="AF997" s="5"/>
      <c r="AG997" s="5"/>
      <c r="AH997" s="5"/>
      <c r="AI997" s="5"/>
      <c r="AJ997" s="5"/>
      <c r="AK997" s="5"/>
      <c r="AL997" s="5"/>
      <c r="AM997" s="5"/>
    </row>
    <row r="998" spans="1:39" s="4" customFormat="1" ht="14.5">
      <c r="A998" s="64" t="s">
        <v>766</v>
      </c>
      <c r="B998" s="64" t="s">
        <v>223</v>
      </c>
      <c r="C998" s="64"/>
      <c r="D998" s="64" t="s">
        <v>224</v>
      </c>
      <c r="E998" s="11"/>
      <c r="F998" s="11"/>
      <c r="G998" s="8"/>
      <c r="I998" s="64"/>
      <c r="J998" s="48"/>
      <c r="K998" s="107"/>
      <c r="M998" s="64"/>
      <c r="N998" s="183"/>
      <c r="P998" s="112">
        <v>5</v>
      </c>
      <c r="Q998" s="182">
        <v>2552.37</v>
      </c>
      <c r="S998" s="112"/>
      <c r="T998" s="182"/>
      <c r="V998" s="84"/>
      <c r="W998" s="84"/>
      <c r="X998" s="84"/>
      <c r="Y998" s="84"/>
      <c r="Z998" s="84"/>
      <c r="AA998" s="66"/>
      <c r="AB998" s="5"/>
      <c r="AC998" s="5"/>
      <c r="AD998" s="5"/>
      <c r="AE998" s="5"/>
      <c r="AF998" s="5"/>
      <c r="AG998" s="5"/>
      <c r="AH998" s="5"/>
      <c r="AI998" s="5"/>
      <c r="AJ998" s="5"/>
      <c r="AK998" s="5"/>
      <c r="AL998" s="5"/>
      <c r="AM998" s="5"/>
    </row>
    <row r="999" spans="1:39" s="4" customFormat="1" ht="14.5">
      <c r="A999" s="64" t="s">
        <v>766</v>
      </c>
      <c r="B999" s="64" t="s">
        <v>574</v>
      </c>
      <c r="C999" s="64"/>
      <c r="D999" s="64" t="s">
        <v>227</v>
      </c>
      <c r="E999" s="11"/>
      <c r="F999" s="11"/>
      <c r="G999" s="8"/>
      <c r="I999" s="64"/>
      <c r="J999" s="48"/>
      <c r="K999" s="107"/>
      <c r="M999" s="64"/>
      <c r="N999" s="183"/>
      <c r="P999" s="112">
        <v>3</v>
      </c>
      <c r="Q999" s="182">
        <v>3026.85</v>
      </c>
      <c r="S999" s="112"/>
      <c r="T999" s="182"/>
      <c r="V999" s="84"/>
      <c r="W999" s="84"/>
      <c r="X999" s="84"/>
      <c r="Y999" s="84"/>
      <c r="Z999" s="84"/>
      <c r="AA999" s="66"/>
      <c r="AB999" s="5"/>
      <c r="AC999" s="5"/>
      <c r="AD999" s="5"/>
      <c r="AE999" s="5"/>
      <c r="AF999" s="5"/>
      <c r="AG999" s="5"/>
      <c r="AH999" s="5"/>
      <c r="AI999" s="5"/>
      <c r="AJ999" s="5"/>
      <c r="AK999" s="5"/>
      <c r="AL999" s="5"/>
      <c r="AM999" s="5"/>
    </row>
    <row r="1000" spans="1:39" s="4" customFormat="1" ht="14.5">
      <c r="A1000" s="64" t="s">
        <v>766</v>
      </c>
      <c r="B1000" s="64" t="s">
        <v>225</v>
      </c>
      <c r="C1000" s="64"/>
      <c r="D1000" s="64" t="s">
        <v>226</v>
      </c>
      <c r="E1000" s="11"/>
      <c r="F1000" s="11"/>
      <c r="G1000" s="8"/>
      <c r="I1000" s="64"/>
      <c r="J1000" s="48"/>
      <c r="K1000" s="107"/>
      <c r="M1000" s="64"/>
      <c r="N1000" s="183"/>
      <c r="P1000" s="112">
        <v>74</v>
      </c>
      <c r="Q1000" s="182">
        <v>98807.8</v>
      </c>
      <c r="S1000" s="112"/>
      <c r="T1000" s="182"/>
      <c r="V1000" s="84"/>
      <c r="W1000" s="84"/>
      <c r="X1000" s="84"/>
      <c r="Y1000" s="84"/>
      <c r="Z1000" s="84"/>
      <c r="AA1000" s="66"/>
      <c r="AB1000" s="5"/>
      <c r="AC1000" s="5"/>
      <c r="AD1000" s="5"/>
      <c r="AE1000" s="5"/>
      <c r="AF1000" s="5"/>
      <c r="AG1000" s="5"/>
      <c r="AH1000" s="5"/>
      <c r="AI1000" s="5"/>
      <c r="AJ1000" s="5"/>
      <c r="AK1000" s="5"/>
      <c r="AL1000" s="5"/>
      <c r="AM1000" s="5"/>
    </row>
    <row r="1001" spans="1:39" s="4" customFormat="1" ht="14.5">
      <c r="A1001" s="64" t="s">
        <v>766</v>
      </c>
      <c r="B1001" s="64" t="s">
        <v>561</v>
      </c>
      <c r="C1001" s="64"/>
      <c r="D1001" s="64" t="s">
        <v>226</v>
      </c>
      <c r="E1001" s="11"/>
      <c r="F1001" s="11"/>
      <c r="G1001" s="8"/>
      <c r="I1001" s="64"/>
      <c r="J1001" s="48"/>
      <c r="K1001" s="107"/>
      <c r="M1001" s="64"/>
      <c r="N1001" s="183"/>
      <c r="P1001" s="112">
        <v>1</v>
      </c>
      <c r="Q1001" s="182">
        <v>1328.21</v>
      </c>
      <c r="S1001" s="112"/>
      <c r="T1001" s="182"/>
      <c r="V1001" s="84"/>
      <c r="W1001" s="84"/>
      <c r="X1001" s="84"/>
      <c r="Y1001" s="84"/>
      <c r="Z1001" s="84"/>
      <c r="AA1001" s="66"/>
      <c r="AB1001" s="5"/>
      <c r="AC1001" s="5"/>
      <c r="AD1001" s="5"/>
      <c r="AE1001" s="5"/>
      <c r="AF1001" s="5"/>
      <c r="AG1001" s="5"/>
      <c r="AH1001" s="5"/>
      <c r="AI1001" s="5"/>
      <c r="AJ1001" s="5"/>
      <c r="AK1001" s="5"/>
      <c r="AL1001" s="5"/>
      <c r="AM1001" s="5"/>
    </row>
    <row r="1002" spans="1:39" s="4" customFormat="1" ht="14.5">
      <c r="A1002" s="64" t="s">
        <v>766</v>
      </c>
      <c r="B1002" s="64" t="s">
        <v>228</v>
      </c>
      <c r="C1002" s="64"/>
      <c r="D1002" s="64" t="s">
        <v>87</v>
      </c>
      <c r="E1002" s="11"/>
      <c r="F1002" s="11"/>
      <c r="G1002" s="8"/>
      <c r="I1002" s="64"/>
      <c r="J1002" s="48"/>
      <c r="K1002" s="107"/>
      <c r="M1002" s="64"/>
      <c r="N1002" s="183"/>
      <c r="P1002" s="112">
        <v>3</v>
      </c>
      <c r="Q1002" s="182">
        <v>285.27</v>
      </c>
      <c r="S1002" s="112"/>
      <c r="T1002" s="182"/>
      <c r="V1002" s="84"/>
      <c r="W1002" s="84"/>
      <c r="X1002" s="84"/>
      <c r="Y1002" s="84"/>
      <c r="Z1002" s="84"/>
      <c r="AA1002" s="66"/>
      <c r="AB1002" s="5"/>
      <c r="AC1002" s="5"/>
      <c r="AD1002" s="5"/>
      <c r="AE1002" s="5"/>
      <c r="AF1002" s="5"/>
      <c r="AG1002" s="5"/>
      <c r="AH1002" s="5"/>
      <c r="AI1002" s="5"/>
      <c r="AJ1002" s="5"/>
      <c r="AK1002" s="5"/>
      <c r="AL1002" s="5"/>
      <c r="AM1002" s="5"/>
    </row>
    <row r="1003" spans="1:39" s="4" customFormat="1" ht="14.5">
      <c r="A1003" s="64" t="s">
        <v>766</v>
      </c>
      <c r="B1003" s="64" t="s">
        <v>228</v>
      </c>
      <c r="C1003" s="64"/>
      <c r="D1003" s="64" t="s">
        <v>91</v>
      </c>
      <c r="E1003" s="11"/>
      <c r="F1003" s="11"/>
      <c r="G1003" s="8"/>
      <c r="I1003" s="64"/>
      <c r="J1003" s="48"/>
      <c r="K1003" s="107"/>
      <c r="M1003" s="64"/>
      <c r="N1003" s="183"/>
      <c r="P1003" s="112">
        <v>188</v>
      </c>
      <c r="Q1003" s="182">
        <v>145489.93</v>
      </c>
      <c r="S1003" s="112"/>
      <c r="T1003" s="182"/>
      <c r="V1003" s="84"/>
      <c r="W1003" s="84"/>
      <c r="X1003" s="84"/>
      <c r="Y1003" s="84"/>
      <c r="Z1003" s="84"/>
      <c r="AA1003" s="66"/>
      <c r="AB1003" s="5"/>
      <c r="AC1003" s="5"/>
      <c r="AD1003" s="5"/>
      <c r="AE1003" s="5"/>
      <c r="AF1003" s="5"/>
      <c r="AG1003" s="5"/>
      <c r="AH1003" s="5"/>
      <c r="AI1003" s="5"/>
      <c r="AJ1003" s="5"/>
      <c r="AK1003" s="5"/>
      <c r="AL1003" s="5"/>
      <c r="AM1003" s="5"/>
    </row>
    <row r="1004" spans="1:39" s="4" customFormat="1" ht="14.5">
      <c r="A1004" s="64" t="s">
        <v>766</v>
      </c>
      <c r="B1004" s="64" t="s">
        <v>229</v>
      </c>
      <c r="C1004" s="64"/>
      <c r="D1004" s="64" t="s">
        <v>191</v>
      </c>
      <c r="E1004" s="11"/>
      <c r="F1004" s="11"/>
      <c r="G1004" s="8"/>
      <c r="I1004" s="64"/>
      <c r="J1004" s="48"/>
      <c r="K1004" s="107"/>
      <c r="M1004" s="64"/>
      <c r="N1004" s="183"/>
      <c r="P1004" s="112">
        <v>6</v>
      </c>
      <c r="Q1004" s="182">
        <v>5909.55</v>
      </c>
      <c r="S1004" s="112"/>
      <c r="T1004" s="182"/>
      <c r="V1004" s="84"/>
      <c r="W1004" s="84"/>
      <c r="X1004" s="84"/>
      <c r="Y1004" s="84"/>
      <c r="Z1004" s="84"/>
      <c r="AA1004" s="66"/>
      <c r="AB1004" s="5"/>
      <c r="AC1004" s="5"/>
      <c r="AD1004" s="5"/>
      <c r="AE1004" s="5"/>
      <c r="AF1004" s="5"/>
      <c r="AG1004" s="5"/>
      <c r="AH1004" s="5"/>
      <c r="AI1004" s="5"/>
      <c r="AJ1004" s="5"/>
      <c r="AK1004" s="5"/>
      <c r="AL1004" s="5"/>
      <c r="AM1004" s="5"/>
    </row>
    <row r="1005" spans="1:39" s="4" customFormat="1" ht="14.5">
      <c r="A1005" s="64" t="s">
        <v>766</v>
      </c>
      <c r="B1005" s="64" t="s">
        <v>230</v>
      </c>
      <c r="C1005" s="64"/>
      <c r="D1005" s="64" t="s">
        <v>231</v>
      </c>
      <c r="E1005" s="11"/>
      <c r="F1005" s="11"/>
      <c r="G1005" s="8"/>
      <c r="I1005" s="64"/>
      <c r="J1005" s="48"/>
      <c r="K1005" s="107"/>
      <c r="M1005" s="64"/>
      <c r="N1005" s="183"/>
      <c r="P1005" s="112">
        <v>18</v>
      </c>
      <c r="Q1005" s="182">
        <v>13869.06</v>
      </c>
      <c r="S1005" s="112"/>
      <c r="T1005" s="182"/>
      <c r="V1005" s="84"/>
      <c r="W1005" s="84"/>
      <c r="X1005" s="84"/>
      <c r="Y1005" s="84"/>
      <c r="Z1005" s="84"/>
      <c r="AA1005" s="66"/>
      <c r="AB1005" s="5"/>
      <c r="AC1005" s="5"/>
      <c r="AD1005" s="5"/>
      <c r="AE1005" s="5"/>
      <c r="AF1005" s="5"/>
      <c r="AG1005" s="5"/>
      <c r="AH1005" s="5"/>
      <c r="AI1005" s="5"/>
      <c r="AJ1005" s="5"/>
      <c r="AK1005" s="5"/>
      <c r="AL1005" s="5"/>
      <c r="AM1005" s="5"/>
    </row>
    <row r="1006" spans="1:39" s="4" customFormat="1" ht="14.5">
      <c r="A1006" s="64" t="s">
        <v>766</v>
      </c>
      <c r="B1006" s="64" t="s">
        <v>232</v>
      </c>
      <c r="C1006" s="64"/>
      <c r="D1006" s="64" t="s">
        <v>233</v>
      </c>
      <c r="E1006" s="11"/>
      <c r="F1006" s="11"/>
      <c r="G1006" s="8"/>
      <c r="I1006" s="64"/>
      <c r="J1006" s="48"/>
      <c r="K1006" s="107"/>
      <c r="M1006" s="64"/>
      <c r="N1006" s="183"/>
      <c r="P1006" s="112">
        <v>39</v>
      </c>
      <c r="Q1006" s="182">
        <v>45355.62</v>
      </c>
      <c r="S1006" s="112"/>
      <c r="T1006" s="182"/>
      <c r="V1006" s="84"/>
      <c r="W1006" s="84"/>
      <c r="X1006" s="84"/>
      <c r="Y1006" s="84"/>
      <c r="Z1006" s="84"/>
      <c r="AA1006" s="66"/>
      <c r="AB1006" s="5"/>
      <c r="AC1006" s="5"/>
      <c r="AD1006" s="5"/>
      <c r="AE1006" s="5"/>
      <c r="AF1006" s="5"/>
      <c r="AG1006" s="5"/>
      <c r="AH1006" s="5"/>
      <c r="AI1006" s="5"/>
      <c r="AJ1006" s="5"/>
      <c r="AK1006" s="5"/>
      <c r="AL1006" s="5"/>
      <c r="AM1006" s="5"/>
    </row>
    <row r="1007" spans="1:39" s="4" customFormat="1" ht="14.5">
      <c r="A1007" s="64" t="s">
        <v>766</v>
      </c>
      <c r="B1007" s="64" t="s">
        <v>234</v>
      </c>
      <c r="C1007" s="64"/>
      <c r="D1007" s="64" t="s">
        <v>107</v>
      </c>
      <c r="E1007" s="11"/>
      <c r="F1007" s="11"/>
      <c r="G1007" s="8"/>
      <c r="I1007" s="64"/>
      <c r="J1007" s="48"/>
      <c r="K1007" s="107"/>
      <c r="M1007" s="64"/>
      <c r="N1007" s="183"/>
      <c r="P1007" s="112">
        <v>181</v>
      </c>
      <c r="Q1007" s="182">
        <v>158055.99</v>
      </c>
      <c r="S1007" s="112"/>
      <c r="T1007" s="182"/>
      <c r="V1007" s="84"/>
      <c r="W1007" s="84"/>
      <c r="X1007" s="84"/>
      <c r="Y1007" s="84"/>
      <c r="Z1007" s="84"/>
      <c r="AA1007" s="66"/>
      <c r="AB1007" s="5"/>
      <c r="AC1007" s="5"/>
      <c r="AD1007" s="5"/>
      <c r="AE1007" s="5"/>
      <c r="AF1007" s="5"/>
      <c r="AG1007" s="5"/>
      <c r="AH1007" s="5"/>
      <c r="AI1007" s="5"/>
      <c r="AJ1007" s="5"/>
      <c r="AK1007" s="5"/>
      <c r="AL1007" s="5"/>
      <c r="AM1007" s="5"/>
    </row>
    <row r="1008" spans="1:39" s="4" customFormat="1" ht="14.5">
      <c r="A1008" s="64" t="s">
        <v>766</v>
      </c>
      <c r="B1008" s="64" t="s">
        <v>235</v>
      </c>
      <c r="C1008" s="64"/>
      <c r="D1008" s="64" t="s">
        <v>236</v>
      </c>
      <c r="E1008" s="11"/>
      <c r="F1008" s="11"/>
      <c r="G1008" s="8"/>
      <c r="I1008" s="64"/>
      <c r="J1008" s="48"/>
      <c r="K1008" s="107"/>
      <c r="M1008" s="64"/>
      <c r="N1008" s="183"/>
      <c r="P1008" s="112">
        <v>2</v>
      </c>
      <c r="Q1008" s="182">
        <v>2097.9299999999998</v>
      </c>
      <c r="S1008" s="112"/>
      <c r="T1008" s="182"/>
      <c r="V1008" s="84"/>
      <c r="W1008" s="84"/>
      <c r="X1008" s="84"/>
      <c r="Y1008" s="84"/>
      <c r="Z1008" s="84"/>
      <c r="AA1008" s="66"/>
      <c r="AB1008" s="5"/>
      <c r="AC1008" s="5"/>
      <c r="AD1008" s="5"/>
      <c r="AE1008" s="5"/>
      <c r="AF1008" s="5"/>
      <c r="AG1008" s="5"/>
      <c r="AH1008" s="5"/>
      <c r="AI1008" s="5"/>
      <c r="AJ1008" s="5"/>
      <c r="AK1008" s="5"/>
      <c r="AL1008" s="5"/>
      <c r="AM1008" s="5"/>
    </row>
    <row r="1009" spans="1:39" s="4" customFormat="1" ht="14.5">
      <c r="A1009" s="64" t="s">
        <v>766</v>
      </c>
      <c r="B1009" s="64" t="s">
        <v>475</v>
      </c>
      <c r="C1009" s="64"/>
      <c r="D1009" s="64" t="s">
        <v>444</v>
      </c>
      <c r="E1009" s="11"/>
      <c r="F1009" s="11"/>
      <c r="G1009" s="8"/>
      <c r="I1009" s="64"/>
      <c r="J1009" s="48"/>
      <c r="K1009" s="107"/>
      <c r="M1009" s="64"/>
      <c r="N1009" s="183"/>
      <c r="P1009" s="112">
        <v>2</v>
      </c>
      <c r="Q1009" s="182">
        <v>5650.56</v>
      </c>
      <c r="S1009" s="112"/>
      <c r="T1009" s="182"/>
      <c r="V1009" s="84"/>
      <c r="W1009" s="84"/>
      <c r="X1009" s="84"/>
      <c r="Y1009" s="84"/>
      <c r="Z1009" s="84"/>
      <c r="AA1009" s="66"/>
      <c r="AB1009" s="5"/>
      <c r="AC1009" s="5"/>
      <c r="AD1009" s="5"/>
      <c r="AE1009" s="5"/>
      <c r="AF1009" s="5"/>
      <c r="AG1009" s="5"/>
      <c r="AH1009" s="5"/>
      <c r="AI1009" s="5"/>
      <c r="AJ1009" s="5"/>
      <c r="AK1009" s="5"/>
      <c r="AL1009" s="5"/>
      <c r="AM1009" s="5"/>
    </row>
    <row r="1010" spans="1:39" s="4" customFormat="1" ht="14.5">
      <c r="A1010" s="64" t="s">
        <v>766</v>
      </c>
      <c r="B1010" s="64" t="s">
        <v>238</v>
      </c>
      <c r="C1010" s="64"/>
      <c r="D1010" s="64" t="s">
        <v>239</v>
      </c>
      <c r="E1010" s="11"/>
      <c r="F1010" s="11"/>
      <c r="G1010" s="8"/>
      <c r="I1010" s="64"/>
      <c r="J1010" s="48"/>
      <c r="K1010" s="107"/>
      <c r="M1010" s="64"/>
      <c r="N1010" s="183"/>
      <c r="P1010" s="112">
        <v>17</v>
      </c>
      <c r="Q1010" s="182">
        <v>16754.46</v>
      </c>
      <c r="S1010" s="112"/>
      <c r="T1010" s="182"/>
      <c r="V1010" s="84"/>
      <c r="W1010" s="84"/>
      <c r="X1010" s="84"/>
      <c r="Y1010" s="84"/>
      <c r="Z1010" s="84"/>
      <c r="AA1010" s="66"/>
      <c r="AB1010" s="5"/>
      <c r="AC1010" s="5"/>
      <c r="AD1010" s="5"/>
      <c r="AE1010" s="5"/>
      <c r="AF1010" s="5"/>
      <c r="AG1010" s="5"/>
      <c r="AH1010" s="5"/>
      <c r="AI1010" s="5"/>
      <c r="AJ1010" s="5"/>
      <c r="AK1010" s="5"/>
      <c r="AL1010" s="5"/>
      <c r="AM1010" s="5"/>
    </row>
    <row r="1011" spans="1:39" s="4" customFormat="1" ht="14.5">
      <c r="A1011" s="64" t="s">
        <v>766</v>
      </c>
      <c r="B1011" s="64" t="s">
        <v>240</v>
      </c>
      <c r="C1011" s="64"/>
      <c r="D1011" s="64" t="s">
        <v>241</v>
      </c>
      <c r="E1011" s="11"/>
      <c r="F1011" s="11"/>
      <c r="G1011" s="8"/>
      <c r="I1011" s="64"/>
      <c r="J1011" s="48"/>
      <c r="K1011" s="107"/>
      <c r="M1011" s="64"/>
      <c r="N1011" s="183"/>
      <c r="P1011" s="112">
        <v>4</v>
      </c>
      <c r="Q1011" s="182">
        <v>924.17</v>
      </c>
      <c r="S1011" s="112"/>
      <c r="T1011" s="182"/>
      <c r="V1011" s="84"/>
      <c r="W1011" s="84"/>
      <c r="X1011" s="84"/>
      <c r="Y1011" s="84"/>
      <c r="Z1011" s="84"/>
      <c r="AA1011" s="66"/>
      <c r="AB1011" s="5"/>
      <c r="AC1011" s="5"/>
      <c r="AD1011" s="5"/>
      <c r="AE1011" s="5"/>
      <c r="AF1011" s="5"/>
      <c r="AG1011" s="5"/>
      <c r="AH1011" s="5"/>
      <c r="AI1011" s="5"/>
      <c r="AJ1011" s="5"/>
      <c r="AK1011" s="5"/>
      <c r="AL1011" s="5"/>
      <c r="AM1011" s="5"/>
    </row>
    <row r="1012" spans="1:39" s="4" customFormat="1" ht="14.5">
      <c r="A1012" s="64" t="s">
        <v>766</v>
      </c>
      <c r="B1012" s="64" t="s">
        <v>242</v>
      </c>
      <c r="C1012" s="64"/>
      <c r="D1012" s="64" t="s">
        <v>243</v>
      </c>
      <c r="E1012" s="11"/>
      <c r="F1012" s="11"/>
      <c r="G1012" s="8"/>
      <c r="I1012" s="64"/>
      <c r="J1012" s="48"/>
      <c r="K1012" s="107"/>
      <c r="M1012" s="64"/>
      <c r="N1012" s="183"/>
      <c r="P1012" s="112">
        <v>2</v>
      </c>
      <c r="Q1012" s="182">
        <v>1045.8499999999999</v>
      </c>
      <c r="S1012" s="112"/>
      <c r="T1012" s="182"/>
      <c r="V1012" s="84"/>
      <c r="W1012" s="84"/>
      <c r="X1012" s="84"/>
      <c r="Y1012" s="84"/>
      <c r="Z1012" s="84"/>
      <c r="AA1012" s="66"/>
      <c r="AB1012" s="5"/>
      <c r="AC1012" s="5"/>
      <c r="AD1012" s="5"/>
      <c r="AE1012" s="5"/>
      <c r="AF1012" s="5"/>
      <c r="AG1012" s="5"/>
      <c r="AH1012" s="5"/>
      <c r="AI1012" s="5"/>
      <c r="AJ1012" s="5"/>
      <c r="AK1012" s="5"/>
      <c r="AL1012" s="5"/>
      <c r="AM1012" s="5"/>
    </row>
    <row r="1013" spans="1:39" s="4" customFormat="1" ht="14.5">
      <c r="A1013" s="64" t="s">
        <v>766</v>
      </c>
      <c r="B1013" s="64" t="s">
        <v>458</v>
      </c>
      <c r="C1013" s="64"/>
      <c r="D1013" s="64" t="s">
        <v>362</v>
      </c>
      <c r="E1013" s="11"/>
      <c r="F1013" s="11"/>
      <c r="G1013" s="8"/>
      <c r="I1013" s="64"/>
      <c r="J1013" s="48"/>
      <c r="K1013" s="107"/>
      <c r="M1013" s="64"/>
      <c r="N1013" s="183"/>
      <c r="P1013" s="112">
        <v>1</v>
      </c>
      <c r="Q1013" s="182">
        <v>1953.74</v>
      </c>
      <c r="S1013" s="112"/>
      <c r="T1013" s="182"/>
      <c r="V1013" s="84"/>
      <c r="W1013" s="84"/>
      <c r="X1013" s="84"/>
      <c r="Y1013" s="84"/>
      <c r="Z1013" s="84"/>
      <c r="AA1013" s="66"/>
      <c r="AB1013" s="5"/>
      <c r="AC1013" s="5"/>
      <c r="AD1013" s="5"/>
      <c r="AE1013" s="5"/>
      <c r="AF1013" s="5"/>
      <c r="AG1013" s="5"/>
      <c r="AH1013" s="5"/>
      <c r="AI1013" s="5"/>
      <c r="AJ1013" s="5"/>
      <c r="AK1013" s="5"/>
      <c r="AL1013" s="5"/>
      <c r="AM1013" s="5"/>
    </row>
    <row r="1014" spans="1:39" s="4" customFormat="1" ht="14.5">
      <c r="A1014" s="64" t="s">
        <v>766</v>
      </c>
      <c r="B1014" s="64" t="s">
        <v>244</v>
      </c>
      <c r="C1014" s="64"/>
      <c r="D1014" s="64" t="s">
        <v>98</v>
      </c>
      <c r="E1014" s="11"/>
      <c r="F1014" s="11"/>
      <c r="G1014" s="8"/>
      <c r="I1014" s="64"/>
      <c r="J1014" s="48"/>
      <c r="K1014" s="107"/>
      <c r="M1014" s="64"/>
      <c r="N1014" s="183"/>
      <c r="P1014" s="112">
        <v>130</v>
      </c>
      <c r="Q1014" s="182">
        <v>132472.31</v>
      </c>
      <c r="S1014" s="112"/>
      <c r="T1014" s="182"/>
      <c r="V1014" s="84"/>
      <c r="W1014" s="84"/>
      <c r="X1014" s="84"/>
      <c r="Y1014" s="84"/>
      <c r="Z1014" s="84"/>
      <c r="AA1014" s="66"/>
      <c r="AB1014" s="5"/>
      <c r="AC1014" s="5"/>
      <c r="AD1014" s="5"/>
      <c r="AE1014" s="5"/>
      <c r="AF1014" s="5"/>
      <c r="AG1014" s="5"/>
      <c r="AH1014" s="5"/>
      <c r="AI1014" s="5"/>
      <c r="AJ1014" s="5"/>
      <c r="AK1014" s="5"/>
      <c r="AL1014" s="5"/>
      <c r="AM1014" s="5"/>
    </row>
    <row r="1015" spans="1:39" s="4" customFormat="1" ht="14.5">
      <c r="A1015" s="64" t="s">
        <v>766</v>
      </c>
      <c r="B1015" s="64" t="s">
        <v>245</v>
      </c>
      <c r="C1015" s="64"/>
      <c r="D1015" s="64" t="s">
        <v>246</v>
      </c>
      <c r="E1015" s="11"/>
      <c r="F1015" s="11"/>
      <c r="G1015" s="8"/>
      <c r="I1015" s="64"/>
      <c r="J1015" s="48"/>
      <c r="K1015" s="107"/>
      <c r="M1015" s="64"/>
      <c r="N1015" s="183"/>
      <c r="P1015" s="112">
        <v>1</v>
      </c>
      <c r="Q1015" s="182">
        <v>291.7</v>
      </c>
      <c r="S1015" s="112"/>
      <c r="T1015" s="182"/>
      <c r="V1015" s="84"/>
      <c r="W1015" s="84"/>
      <c r="X1015" s="84"/>
      <c r="Y1015" s="84"/>
      <c r="Z1015" s="84"/>
      <c r="AA1015" s="66"/>
      <c r="AB1015" s="5"/>
      <c r="AC1015" s="5"/>
      <c r="AD1015" s="5"/>
      <c r="AE1015" s="5"/>
      <c r="AF1015" s="5"/>
      <c r="AG1015" s="5"/>
      <c r="AH1015" s="5"/>
      <c r="AI1015" s="5"/>
      <c r="AJ1015" s="5"/>
      <c r="AK1015" s="5"/>
      <c r="AL1015" s="5"/>
      <c r="AM1015" s="5"/>
    </row>
    <row r="1016" spans="1:39" s="4" customFormat="1" ht="14.5">
      <c r="A1016" s="64" t="s">
        <v>766</v>
      </c>
      <c r="B1016" s="64" t="s">
        <v>247</v>
      </c>
      <c r="C1016" s="64"/>
      <c r="D1016" s="64" t="s">
        <v>227</v>
      </c>
      <c r="E1016" s="11"/>
      <c r="F1016" s="11"/>
      <c r="G1016" s="8"/>
      <c r="I1016" s="64"/>
      <c r="J1016" s="48"/>
      <c r="K1016" s="107"/>
      <c r="M1016" s="64"/>
      <c r="N1016" s="183"/>
      <c r="P1016" s="112">
        <v>12</v>
      </c>
      <c r="Q1016" s="182">
        <v>5742.73</v>
      </c>
      <c r="S1016" s="112"/>
      <c r="T1016" s="182"/>
      <c r="V1016" s="84"/>
      <c r="W1016" s="84"/>
      <c r="X1016" s="84"/>
      <c r="Y1016" s="84"/>
      <c r="Z1016" s="84"/>
      <c r="AA1016" s="66"/>
      <c r="AB1016" s="5"/>
      <c r="AC1016" s="5"/>
      <c r="AD1016" s="5"/>
      <c r="AE1016" s="5"/>
      <c r="AF1016" s="5"/>
      <c r="AG1016" s="5"/>
      <c r="AH1016" s="5"/>
      <c r="AI1016" s="5"/>
      <c r="AJ1016" s="5"/>
      <c r="AK1016" s="5"/>
      <c r="AL1016" s="5"/>
      <c r="AM1016" s="5"/>
    </row>
    <row r="1017" spans="1:39" s="4" customFormat="1" ht="14.5">
      <c r="A1017" s="64" t="s">
        <v>766</v>
      </c>
      <c r="B1017" s="64" t="s">
        <v>248</v>
      </c>
      <c r="C1017" s="64"/>
      <c r="D1017" s="64" t="s">
        <v>249</v>
      </c>
      <c r="E1017" s="11"/>
      <c r="F1017" s="11"/>
      <c r="G1017" s="8"/>
      <c r="I1017" s="64"/>
      <c r="J1017" s="48"/>
      <c r="K1017" s="107"/>
      <c r="M1017" s="64"/>
      <c r="N1017" s="183"/>
      <c r="P1017" s="112">
        <v>3</v>
      </c>
      <c r="Q1017" s="182">
        <v>2179.88</v>
      </c>
      <c r="S1017" s="112"/>
      <c r="T1017" s="182"/>
      <c r="V1017" s="84"/>
      <c r="W1017" s="84"/>
      <c r="X1017" s="84"/>
      <c r="Y1017" s="84"/>
      <c r="Z1017" s="84"/>
      <c r="AA1017" s="66"/>
      <c r="AB1017" s="5"/>
      <c r="AC1017" s="5"/>
      <c r="AD1017" s="5"/>
      <c r="AE1017" s="5"/>
      <c r="AF1017" s="5"/>
      <c r="AG1017" s="5"/>
      <c r="AH1017" s="5"/>
      <c r="AI1017" s="5"/>
      <c r="AJ1017" s="5"/>
      <c r="AK1017" s="5"/>
      <c r="AL1017" s="5"/>
      <c r="AM1017" s="5"/>
    </row>
    <row r="1018" spans="1:39" s="4" customFormat="1" ht="14.5">
      <c r="A1018" s="64" t="s">
        <v>766</v>
      </c>
      <c r="B1018" s="64" t="s">
        <v>251</v>
      </c>
      <c r="C1018" s="64"/>
      <c r="D1018" s="64" t="s">
        <v>252</v>
      </c>
      <c r="E1018" s="11"/>
      <c r="F1018" s="11"/>
      <c r="G1018" s="8"/>
      <c r="I1018" s="64"/>
      <c r="J1018" s="48"/>
      <c r="K1018" s="107"/>
      <c r="M1018" s="64"/>
      <c r="N1018" s="183"/>
      <c r="P1018" s="112">
        <v>3</v>
      </c>
      <c r="Q1018" s="182">
        <v>5162.2700000000004</v>
      </c>
      <c r="S1018" s="112"/>
      <c r="T1018" s="182"/>
      <c r="V1018" s="84"/>
      <c r="W1018" s="84"/>
      <c r="X1018" s="84"/>
      <c r="Y1018" s="84"/>
      <c r="Z1018" s="84"/>
      <c r="AA1018" s="66"/>
      <c r="AB1018" s="5"/>
      <c r="AC1018" s="5"/>
      <c r="AD1018" s="5"/>
      <c r="AE1018" s="5"/>
      <c r="AF1018" s="5"/>
      <c r="AG1018" s="5"/>
      <c r="AH1018" s="5"/>
      <c r="AI1018" s="5"/>
      <c r="AJ1018" s="5"/>
      <c r="AK1018" s="5"/>
      <c r="AL1018" s="5"/>
      <c r="AM1018" s="5"/>
    </row>
    <row r="1019" spans="1:39" s="4" customFormat="1" ht="14.5">
      <c r="A1019" s="64" t="s">
        <v>766</v>
      </c>
      <c r="B1019" s="64" t="s">
        <v>253</v>
      </c>
      <c r="C1019" s="64"/>
      <c r="D1019" s="64" t="s">
        <v>254</v>
      </c>
      <c r="E1019" s="11"/>
      <c r="F1019" s="11"/>
      <c r="G1019" s="8"/>
      <c r="I1019" s="64"/>
      <c r="J1019" s="48"/>
      <c r="K1019" s="107"/>
      <c r="M1019" s="64"/>
      <c r="N1019" s="183"/>
      <c r="P1019" s="112">
        <v>9</v>
      </c>
      <c r="Q1019" s="182">
        <v>5098.6899999999996</v>
      </c>
      <c r="S1019" s="112"/>
      <c r="T1019" s="182"/>
      <c r="V1019" s="84"/>
      <c r="W1019" s="84"/>
      <c r="X1019" s="84"/>
      <c r="Y1019" s="84"/>
      <c r="Z1019" s="84"/>
      <c r="AA1019" s="66"/>
      <c r="AB1019" s="5"/>
      <c r="AC1019" s="5"/>
      <c r="AD1019" s="5"/>
      <c r="AE1019" s="5"/>
      <c r="AF1019" s="5"/>
      <c r="AG1019" s="5"/>
      <c r="AH1019" s="5"/>
      <c r="AI1019" s="5"/>
      <c r="AJ1019" s="5"/>
      <c r="AK1019" s="5"/>
      <c r="AL1019" s="5"/>
      <c r="AM1019" s="5"/>
    </row>
    <row r="1020" spans="1:39" s="4" customFormat="1" ht="14.5">
      <c r="A1020" s="64" t="s">
        <v>766</v>
      </c>
      <c r="B1020" s="64" t="s">
        <v>256</v>
      </c>
      <c r="C1020" s="64"/>
      <c r="D1020" s="64" t="s">
        <v>116</v>
      </c>
      <c r="E1020" s="11"/>
      <c r="F1020" s="11"/>
      <c r="G1020" s="8"/>
      <c r="I1020" s="64"/>
      <c r="J1020" s="48"/>
      <c r="K1020" s="107"/>
      <c r="M1020" s="64"/>
      <c r="N1020" s="183"/>
      <c r="P1020" s="112">
        <v>6</v>
      </c>
      <c r="Q1020" s="182">
        <v>3776.55</v>
      </c>
      <c r="S1020" s="112"/>
      <c r="T1020" s="182"/>
      <c r="V1020" s="84"/>
      <c r="W1020" s="84"/>
      <c r="X1020" s="84"/>
      <c r="Y1020" s="84"/>
      <c r="Z1020" s="84"/>
      <c r="AA1020" s="66"/>
      <c r="AB1020" s="5"/>
      <c r="AC1020" s="5"/>
      <c r="AD1020" s="5"/>
      <c r="AE1020" s="5"/>
      <c r="AF1020" s="5"/>
      <c r="AG1020" s="5"/>
      <c r="AH1020" s="5"/>
      <c r="AI1020" s="5"/>
      <c r="AJ1020" s="5"/>
      <c r="AK1020" s="5"/>
      <c r="AL1020" s="5"/>
      <c r="AM1020" s="5"/>
    </row>
    <row r="1021" spans="1:39" s="4" customFormat="1" ht="14.5">
      <c r="A1021" s="64" t="s">
        <v>766</v>
      </c>
      <c r="B1021" s="64" t="s">
        <v>257</v>
      </c>
      <c r="C1021" s="64"/>
      <c r="D1021" s="64" t="s">
        <v>258</v>
      </c>
      <c r="E1021" s="11"/>
      <c r="F1021" s="11"/>
      <c r="G1021" s="8"/>
      <c r="I1021" s="64"/>
      <c r="J1021" s="48"/>
      <c r="K1021" s="107"/>
      <c r="M1021" s="64"/>
      <c r="N1021" s="183"/>
      <c r="P1021" s="112">
        <v>12</v>
      </c>
      <c r="Q1021" s="182">
        <v>11105.44</v>
      </c>
      <c r="S1021" s="112"/>
      <c r="T1021" s="182"/>
      <c r="V1021" s="84"/>
      <c r="W1021" s="84"/>
      <c r="X1021" s="84"/>
      <c r="Y1021" s="84"/>
      <c r="Z1021" s="84"/>
      <c r="AA1021" s="66"/>
      <c r="AB1021" s="5"/>
      <c r="AC1021" s="5"/>
      <c r="AD1021" s="5"/>
      <c r="AE1021" s="5"/>
      <c r="AF1021" s="5"/>
      <c r="AG1021" s="5"/>
      <c r="AH1021" s="5"/>
      <c r="AI1021" s="5"/>
      <c r="AJ1021" s="5"/>
      <c r="AK1021" s="5"/>
      <c r="AL1021" s="5"/>
      <c r="AM1021" s="5"/>
    </row>
    <row r="1022" spans="1:39" s="4" customFormat="1" ht="14.5">
      <c r="A1022" s="64" t="s">
        <v>766</v>
      </c>
      <c r="B1022" s="64" t="s">
        <v>535</v>
      </c>
      <c r="C1022" s="64"/>
      <c r="D1022" s="64" t="s">
        <v>226</v>
      </c>
      <c r="E1022" s="11"/>
      <c r="F1022" s="11"/>
      <c r="G1022" s="8"/>
      <c r="I1022" s="64"/>
      <c r="J1022" s="48"/>
      <c r="K1022" s="107"/>
      <c r="M1022" s="64"/>
      <c r="N1022" s="183"/>
      <c r="P1022" s="112">
        <v>2</v>
      </c>
      <c r="Q1022" s="182">
        <v>1722.82</v>
      </c>
      <c r="S1022" s="112"/>
      <c r="T1022" s="182"/>
      <c r="V1022" s="84"/>
      <c r="W1022" s="84"/>
      <c r="X1022" s="84"/>
      <c r="Y1022" s="84"/>
      <c r="Z1022" s="84"/>
      <c r="AA1022" s="66"/>
      <c r="AB1022" s="5"/>
      <c r="AC1022" s="5"/>
      <c r="AD1022" s="5"/>
      <c r="AE1022" s="5"/>
      <c r="AF1022" s="5"/>
      <c r="AG1022" s="5"/>
      <c r="AH1022" s="5"/>
      <c r="AI1022" s="5"/>
      <c r="AJ1022" s="5"/>
      <c r="AK1022" s="5"/>
      <c r="AL1022" s="5"/>
      <c r="AM1022" s="5"/>
    </row>
    <row r="1023" spans="1:39" s="4" customFormat="1" ht="14.5">
      <c r="A1023" s="64" t="s">
        <v>766</v>
      </c>
      <c r="B1023" s="64" t="s">
        <v>259</v>
      </c>
      <c r="C1023" s="64"/>
      <c r="D1023" s="64" t="s">
        <v>116</v>
      </c>
      <c r="E1023" s="11"/>
      <c r="F1023" s="11"/>
      <c r="G1023" s="8"/>
      <c r="I1023" s="64"/>
      <c r="J1023" s="48"/>
      <c r="K1023" s="107"/>
      <c r="M1023" s="64"/>
      <c r="N1023" s="183"/>
      <c r="P1023" s="112">
        <v>1</v>
      </c>
      <c r="Q1023" s="182">
        <v>807.67</v>
      </c>
      <c r="S1023" s="112"/>
      <c r="T1023" s="182"/>
      <c r="V1023" s="84"/>
      <c r="W1023" s="84"/>
      <c r="X1023" s="84"/>
      <c r="Y1023" s="84"/>
      <c r="Z1023" s="84"/>
      <c r="AA1023" s="66"/>
      <c r="AB1023" s="5"/>
      <c r="AC1023" s="5"/>
      <c r="AD1023" s="5"/>
      <c r="AE1023" s="5"/>
      <c r="AF1023" s="5"/>
      <c r="AG1023" s="5"/>
      <c r="AH1023" s="5"/>
      <c r="AI1023" s="5"/>
      <c r="AJ1023" s="5"/>
      <c r="AK1023" s="5"/>
      <c r="AL1023" s="5"/>
      <c r="AM1023" s="5"/>
    </row>
    <row r="1024" spans="1:39" s="4" customFormat="1" ht="14.5">
      <c r="A1024" s="64" t="s">
        <v>766</v>
      </c>
      <c r="B1024" s="64" t="s">
        <v>260</v>
      </c>
      <c r="C1024" s="64"/>
      <c r="D1024" s="64" t="s">
        <v>116</v>
      </c>
      <c r="E1024" s="11"/>
      <c r="F1024" s="11"/>
      <c r="G1024" s="8"/>
      <c r="I1024" s="64"/>
      <c r="J1024" s="48"/>
      <c r="K1024" s="107"/>
      <c r="M1024" s="64"/>
      <c r="N1024" s="183"/>
      <c r="P1024" s="112">
        <v>1</v>
      </c>
      <c r="Q1024" s="182">
        <v>1706.81</v>
      </c>
      <c r="S1024" s="112"/>
      <c r="T1024" s="182"/>
      <c r="V1024" s="84"/>
      <c r="W1024" s="84"/>
      <c r="X1024" s="84"/>
      <c r="Y1024" s="84"/>
      <c r="Z1024" s="84"/>
      <c r="AA1024" s="66"/>
      <c r="AB1024" s="5"/>
      <c r="AC1024" s="5"/>
      <c r="AD1024" s="5"/>
      <c r="AE1024" s="5"/>
      <c r="AF1024" s="5"/>
      <c r="AG1024" s="5"/>
      <c r="AH1024" s="5"/>
      <c r="AI1024" s="5"/>
      <c r="AJ1024" s="5"/>
      <c r="AK1024" s="5"/>
      <c r="AL1024" s="5"/>
      <c r="AM1024" s="5"/>
    </row>
    <row r="1025" spans="1:39" s="4" customFormat="1" ht="14.5">
      <c r="A1025" s="64" t="s">
        <v>766</v>
      </c>
      <c r="B1025" s="64" t="s">
        <v>261</v>
      </c>
      <c r="C1025" s="64"/>
      <c r="D1025" s="64" t="s">
        <v>262</v>
      </c>
      <c r="E1025" s="11"/>
      <c r="F1025" s="11"/>
      <c r="G1025" s="8"/>
      <c r="I1025" s="64"/>
      <c r="J1025" s="48"/>
      <c r="K1025" s="107"/>
      <c r="M1025" s="64"/>
      <c r="N1025" s="183"/>
      <c r="P1025" s="112">
        <v>7</v>
      </c>
      <c r="Q1025" s="182">
        <v>8805.07</v>
      </c>
      <c r="S1025" s="112"/>
      <c r="T1025" s="182"/>
      <c r="V1025" s="84"/>
      <c r="W1025" s="84"/>
      <c r="X1025" s="84"/>
      <c r="Y1025" s="84"/>
      <c r="Z1025" s="84"/>
      <c r="AA1025" s="66"/>
      <c r="AB1025" s="5"/>
      <c r="AC1025" s="5"/>
      <c r="AD1025" s="5"/>
      <c r="AE1025" s="5"/>
      <c r="AF1025" s="5"/>
      <c r="AG1025" s="5"/>
      <c r="AH1025" s="5"/>
      <c r="AI1025" s="5"/>
      <c r="AJ1025" s="5"/>
      <c r="AK1025" s="5"/>
      <c r="AL1025" s="5"/>
      <c r="AM1025" s="5"/>
    </row>
    <row r="1026" spans="1:39" s="4" customFormat="1" ht="14.5">
      <c r="A1026" s="64" t="s">
        <v>766</v>
      </c>
      <c r="B1026" s="64" t="s">
        <v>263</v>
      </c>
      <c r="C1026" s="64"/>
      <c r="D1026" s="64" t="s">
        <v>264</v>
      </c>
      <c r="E1026" s="11"/>
      <c r="F1026" s="11"/>
      <c r="G1026" s="8"/>
      <c r="I1026" s="64"/>
      <c r="J1026" s="48"/>
      <c r="K1026" s="107"/>
      <c r="M1026" s="64"/>
      <c r="N1026" s="183"/>
      <c r="P1026" s="112">
        <v>5</v>
      </c>
      <c r="Q1026" s="182">
        <v>9270.14</v>
      </c>
      <c r="S1026" s="112"/>
      <c r="T1026" s="182"/>
      <c r="V1026" s="84"/>
      <c r="W1026" s="84"/>
      <c r="X1026" s="84"/>
      <c r="Y1026" s="84"/>
      <c r="Z1026" s="84"/>
      <c r="AA1026" s="66"/>
      <c r="AB1026" s="5"/>
      <c r="AC1026" s="5"/>
      <c r="AD1026" s="5"/>
      <c r="AE1026" s="5"/>
      <c r="AF1026" s="5"/>
      <c r="AG1026" s="5"/>
      <c r="AH1026" s="5"/>
      <c r="AI1026" s="5"/>
      <c r="AJ1026" s="5"/>
      <c r="AK1026" s="5"/>
      <c r="AL1026" s="5"/>
      <c r="AM1026" s="5"/>
    </row>
    <row r="1027" spans="1:39" s="4" customFormat="1" ht="14.5">
      <c r="A1027" s="64" t="s">
        <v>766</v>
      </c>
      <c r="B1027" s="64" t="s">
        <v>771</v>
      </c>
      <c r="C1027" s="64"/>
      <c r="D1027" s="64" t="s">
        <v>227</v>
      </c>
      <c r="E1027" s="11"/>
      <c r="F1027" s="11"/>
      <c r="G1027" s="8"/>
      <c r="I1027" s="64"/>
      <c r="J1027" s="48"/>
      <c r="K1027" s="107"/>
      <c r="M1027" s="64"/>
      <c r="N1027" s="183"/>
      <c r="P1027" s="112">
        <v>1</v>
      </c>
      <c r="Q1027" s="182">
        <v>292.23</v>
      </c>
      <c r="S1027" s="112"/>
      <c r="T1027" s="182"/>
      <c r="V1027" s="84"/>
      <c r="W1027" s="84"/>
      <c r="X1027" s="84"/>
      <c r="Y1027" s="84"/>
      <c r="Z1027" s="84"/>
      <c r="AA1027" s="66"/>
      <c r="AB1027" s="5"/>
      <c r="AC1027" s="5"/>
      <c r="AD1027" s="5"/>
      <c r="AE1027" s="5"/>
      <c r="AF1027" s="5"/>
      <c r="AG1027" s="5"/>
      <c r="AH1027" s="5"/>
      <c r="AI1027" s="5"/>
      <c r="AJ1027" s="5"/>
      <c r="AK1027" s="5"/>
      <c r="AL1027" s="5"/>
      <c r="AM1027" s="5"/>
    </row>
    <row r="1028" spans="1:39" s="4" customFormat="1" ht="14.5">
      <c r="A1028" s="64" t="s">
        <v>766</v>
      </c>
      <c r="B1028" s="64" t="s">
        <v>265</v>
      </c>
      <c r="C1028" s="64"/>
      <c r="D1028" s="64" t="s">
        <v>266</v>
      </c>
      <c r="E1028" s="11"/>
      <c r="F1028" s="11"/>
      <c r="G1028" s="8"/>
      <c r="I1028" s="64"/>
      <c r="J1028" s="48"/>
      <c r="K1028" s="107"/>
      <c r="M1028" s="64"/>
      <c r="N1028" s="183"/>
      <c r="P1028" s="112">
        <v>24</v>
      </c>
      <c r="Q1028" s="182">
        <v>27853.9</v>
      </c>
      <c r="S1028" s="112"/>
      <c r="T1028" s="182"/>
      <c r="V1028" s="84"/>
      <c r="W1028" s="84"/>
      <c r="X1028" s="84"/>
      <c r="Y1028" s="84"/>
      <c r="Z1028" s="84"/>
      <c r="AA1028" s="66"/>
      <c r="AB1028" s="5"/>
      <c r="AC1028" s="5"/>
      <c r="AD1028" s="5"/>
      <c r="AE1028" s="5"/>
      <c r="AF1028" s="5"/>
      <c r="AG1028" s="5"/>
      <c r="AH1028" s="5"/>
      <c r="AI1028" s="5"/>
      <c r="AJ1028" s="5"/>
      <c r="AK1028" s="5"/>
      <c r="AL1028" s="5"/>
      <c r="AM1028" s="5"/>
    </row>
    <row r="1029" spans="1:39" s="4" customFormat="1" ht="14.5">
      <c r="A1029" s="64" t="s">
        <v>766</v>
      </c>
      <c r="B1029" s="64" t="s">
        <v>267</v>
      </c>
      <c r="C1029" s="64"/>
      <c r="D1029" s="64" t="s">
        <v>150</v>
      </c>
      <c r="E1029" s="11"/>
      <c r="F1029" s="11"/>
      <c r="G1029" s="8"/>
      <c r="I1029" s="64"/>
      <c r="J1029" s="48"/>
      <c r="K1029" s="107"/>
      <c r="M1029" s="64"/>
      <c r="N1029" s="183"/>
      <c r="P1029" s="112">
        <v>67</v>
      </c>
      <c r="Q1029" s="182">
        <v>67600.259999999995</v>
      </c>
      <c r="S1029" s="112"/>
      <c r="T1029" s="182"/>
      <c r="V1029" s="84"/>
      <c r="W1029" s="84"/>
      <c r="X1029" s="84"/>
      <c r="Y1029" s="84"/>
      <c r="Z1029" s="84"/>
      <c r="AA1029" s="66"/>
      <c r="AB1029" s="5"/>
      <c r="AC1029" s="5"/>
      <c r="AD1029" s="5"/>
      <c r="AE1029" s="5"/>
      <c r="AF1029" s="5"/>
      <c r="AG1029" s="5"/>
      <c r="AH1029" s="5"/>
      <c r="AI1029" s="5"/>
      <c r="AJ1029" s="5"/>
      <c r="AK1029" s="5"/>
      <c r="AL1029" s="5"/>
      <c r="AM1029" s="5"/>
    </row>
    <row r="1030" spans="1:39" s="4" customFormat="1" ht="14.5">
      <c r="A1030" s="64" t="s">
        <v>766</v>
      </c>
      <c r="B1030" s="64" t="s">
        <v>268</v>
      </c>
      <c r="C1030" s="64"/>
      <c r="D1030" s="64" t="s">
        <v>172</v>
      </c>
      <c r="E1030" s="11"/>
      <c r="F1030" s="11"/>
      <c r="G1030" s="8"/>
      <c r="I1030" s="64"/>
      <c r="J1030" s="48"/>
      <c r="K1030" s="107"/>
      <c r="M1030" s="64"/>
      <c r="N1030" s="183"/>
      <c r="P1030" s="112">
        <v>21</v>
      </c>
      <c r="Q1030" s="182">
        <v>21766.17</v>
      </c>
      <c r="S1030" s="112"/>
      <c r="T1030" s="182"/>
      <c r="V1030" s="84"/>
      <c r="W1030" s="84"/>
      <c r="X1030" s="84"/>
      <c r="Y1030" s="84"/>
      <c r="Z1030" s="84"/>
      <c r="AA1030" s="66"/>
      <c r="AB1030" s="5"/>
      <c r="AC1030" s="5"/>
      <c r="AD1030" s="5"/>
      <c r="AE1030" s="5"/>
      <c r="AF1030" s="5"/>
      <c r="AG1030" s="5"/>
      <c r="AH1030" s="5"/>
      <c r="AI1030" s="5"/>
      <c r="AJ1030" s="5"/>
      <c r="AK1030" s="5"/>
      <c r="AL1030" s="5"/>
      <c r="AM1030" s="5"/>
    </row>
    <row r="1031" spans="1:39" s="4" customFormat="1" ht="14.5">
      <c r="A1031" s="64" t="s">
        <v>766</v>
      </c>
      <c r="B1031" s="64" t="s">
        <v>269</v>
      </c>
      <c r="C1031" s="64"/>
      <c r="D1031" s="64" t="s">
        <v>270</v>
      </c>
      <c r="E1031" s="11"/>
      <c r="F1031" s="11"/>
      <c r="G1031" s="8"/>
      <c r="I1031" s="64"/>
      <c r="J1031" s="48"/>
      <c r="K1031" s="107"/>
      <c r="M1031" s="64"/>
      <c r="N1031" s="183"/>
      <c r="P1031" s="112">
        <v>3</v>
      </c>
      <c r="Q1031" s="182">
        <v>1235.03</v>
      </c>
      <c r="S1031" s="112"/>
      <c r="T1031" s="182"/>
      <c r="V1031" s="84"/>
      <c r="W1031" s="84"/>
      <c r="X1031" s="84"/>
      <c r="Y1031" s="84"/>
      <c r="Z1031" s="84"/>
      <c r="AA1031" s="66"/>
      <c r="AB1031" s="5"/>
      <c r="AC1031" s="5"/>
      <c r="AD1031" s="5"/>
      <c r="AE1031" s="5"/>
      <c r="AF1031" s="5"/>
      <c r="AG1031" s="5"/>
      <c r="AH1031" s="5"/>
      <c r="AI1031" s="5"/>
      <c r="AJ1031" s="5"/>
      <c r="AK1031" s="5"/>
      <c r="AL1031" s="5"/>
      <c r="AM1031" s="5"/>
    </row>
    <row r="1032" spans="1:39" s="4" customFormat="1" ht="14.5">
      <c r="A1032" s="64" t="s">
        <v>766</v>
      </c>
      <c r="B1032" s="64" t="s">
        <v>271</v>
      </c>
      <c r="C1032" s="64"/>
      <c r="D1032" s="64" t="s">
        <v>272</v>
      </c>
      <c r="E1032" s="11"/>
      <c r="F1032" s="11"/>
      <c r="G1032" s="8"/>
      <c r="I1032" s="64"/>
      <c r="J1032" s="48"/>
      <c r="K1032" s="107"/>
      <c r="M1032" s="64"/>
      <c r="N1032" s="183"/>
      <c r="P1032" s="112">
        <v>1</v>
      </c>
      <c r="Q1032" s="182">
        <v>155.47999999999999</v>
      </c>
      <c r="S1032" s="112"/>
      <c r="T1032" s="182"/>
      <c r="V1032" s="84"/>
      <c r="W1032" s="84"/>
      <c r="X1032" s="84"/>
      <c r="Y1032" s="84"/>
      <c r="Z1032" s="84"/>
      <c r="AA1032" s="66"/>
      <c r="AB1032" s="5"/>
      <c r="AC1032" s="5"/>
      <c r="AD1032" s="5"/>
      <c r="AE1032" s="5"/>
      <c r="AF1032" s="5"/>
      <c r="AG1032" s="5"/>
      <c r="AH1032" s="5"/>
      <c r="AI1032" s="5"/>
      <c r="AJ1032" s="5"/>
      <c r="AK1032" s="5"/>
      <c r="AL1032" s="5"/>
      <c r="AM1032" s="5"/>
    </row>
    <row r="1033" spans="1:39" s="4" customFormat="1" ht="14.5">
      <c r="A1033" s="64" t="s">
        <v>766</v>
      </c>
      <c r="B1033" s="64" t="s">
        <v>273</v>
      </c>
      <c r="C1033" s="64"/>
      <c r="D1033" s="64" t="s">
        <v>274</v>
      </c>
      <c r="E1033" s="11"/>
      <c r="F1033" s="11"/>
      <c r="G1033" s="8"/>
      <c r="I1033" s="64"/>
      <c r="J1033" s="48"/>
      <c r="K1033" s="107"/>
      <c r="M1033" s="64"/>
      <c r="N1033" s="183"/>
      <c r="P1033" s="112">
        <v>6</v>
      </c>
      <c r="Q1033" s="182">
        <v>8614.73</v>
      </c>
      <c r="S1033" s="112"/>
      <c r="T1033" s="182"/>
      <c r="V1033" s="84"/>
      <c r="W1033" s="84"/>
      <c r="X1033" s="84"/>
      <c r="Y1033" s="84"/>
      <c r="Z1033" s="84"/>
      <c r="AA1033" s="66"/>
      <c r="AB1033" s="5"/>
      <c r="AC1033" s="5"/>
      <c r="AD1033" s="5"/>
      <c r="AE1033" s="5"/>
      <c r="AF1033" s="5"/>
      <c r="AG1033" s="5"/>
      <c r="AH1033" s="5"/>
      <c r="AI1033" s="5"/>
      <c r="AJ1033" s="5"/>
      <c r="AK1033" s="5"/>
      <c r="AL1033" s="5"/>
      <c r="AM1033" s="5"/>
    </row>
    <row r="1034" spans="1:39" s="4" customFormat="1" ht="14.5">
      <c r="A1034" s="64" t="s">
        <v>766</v>
      </c>
      <c r="B1034" s="64" t="s">
        <v>275</v>
      </c>
      <c r="C1034" s="64"/>
      <c r="D1034" s="64" t="s">
        <v>172</v>
      </c>
      <c r="E1034" s="11"/>
      <c r="F1034" s="11"/>
      <c r="G1034" s="8"/>
      <c r="I1034" s="64"/>
      <c r="J1034" s="48"/>
      <c r="K1034" s="107"/>
      <c r="M1034" s="64"/>
      <c r="N1034" s="183"/>
      <c r="P1034" s="112">
        <v>365</v>
      </c>
      <c r="Q1034" s="182">
        <v>289318.31</v>
      </c>
      <c r="S1034" s="112"/>
      <c r="T1034" s="182"/>
      <c r="V1034" s="84"/>
      <c r="W1034" s="84"/>
      <c r="X1034" s="84"/>
      <c r="Y1034" s="84"/>
      <c r="Z1034" s="84"/>
      <c r="AA1034" s="66"/>
      <c r="AB1034" s="5"/>
      <c r="AC1034" s="5"/>
      <c r="AD1034" s="5"/>
      <c r="AE1034" s="5"/>
      <c r="AF1034" s="5"/>
      <c r="AG1034" s="5"/>
      <c r="AH1034" s="5"/>
      <c r="AI1034" s="5"/>
      <c r="AJ1034" s="5"/>
      <c r="AK1034" s="5"/>
      <c r="AL1034" s="5"/>
      <c r="AM1034" s="5"/>
    </row>
    <row r="1035" spans="1:39" s="4" customFormat="1" ht="14.5">
      <c r="A1035" s="64" t="s">
        <v>766</v>
      </c>
      <c r="B1035" s="64" t="s">
        <v>276</v>
      </c>
      <c r="C1035" s="64"/>
      <c r="D1035" s="64" t="s">
        <v>277</v>
      </c>
      <c r="E1035" s="11"/>
      <c r="F1035" s="11"/>
      <c r="G1035" s="8"/>
      <c r="I1035" s="64"/>
      <c r="J1035" s="48"/>
      <c r="K1035" s="107"/>
      <c r="M1035" s="64"/>
      <c r="N1035" s="183"/>
      <c r="P1035" s="112">
        <v>27</v>
      </c>
      <c r="Q1035" s="182">
        <v>22770.400000000001</v>
      </c>
      <c r="S1035" s="112"/>
      <c r="T1035" s="182"/>
      <c r="V1035" s="84"/>
      <c r="W1035" s="84"/>
      <c r="X1035" s="84"/>
      <c r="Y1035" s="84"/>
      <c r="Z1035" s="84"/>
      <c r="AA1035" s="66"/>
      <c r="AB1035" s="5"/>
      <c r="AC1035" s="5"/>
      <c r="AD1035" s="5"/>
      <c r="AE1035" s="5"/>
      <c r="AF1035" s="5"/>
      <c r="AG1035" s="5"/>
      <c r="AH1035" s="5"/>
      <c r="AI1035" s="5"/>
      <c r="AJ1035" s="5"/>
      <c r="AK1035" s="5"/>
      <c r="AL1035" s="5"/>
      <c r="AM1035" s="5"/>
    </row>
    <row r="1036" spans="1:39" s="4" customFormat="1" ht="14.5">
      <c r="A1036" s="64" t="s">
        <v>766</v>
      </c>
      <c r="B1036" s="64" t="s">
        <v>478</v>
      </c>
      <c r="C1036" s="64"/>
      <c r="D1036" s="64" t="s">
        <v>279</v>
      </c>
      <c r="E1036" s="11"/>
      <c r="F1036" s="11"/>
      <c r="G1036" s="8"/>
      <c r="I1036" s="64"/>
      <c r="J1036" s="48"/>
      <c r="K1036" s="107"/>
      <c r="M1036" s="64"/>
      <c r="N1036" s="183"/>
      <c r="P1036" s="112">
        <v>24</v>
      </c>
      <c r="Q1036" s="182">
        <v>20988.55</v>
      </c>
      <c r="S1036" s="112"/>
      <c r="T1036" s="182"/>
      <c r="V1036" s="84"/>
      <c r="W1036" s="84"/>
      <c r="X1036" s="84"/>
      <c r="Y1036" s="84"/>
      <c r="Z1036" s="84"/>
      <c r="AA1036" s="66"/>
      <c r="AB1036" s="5"/>
      <c r="AC1036" s="5"/>
      <c r="AD1036" s="5"/>
      <c r="AE1036" s="5"/>
      <c r="AF1036" s="5"/>
      <c r="AG1036" s="5"/>
      <c r="AH1036" s="5"/>
      <c r="AI1036" s="5"/>
      <c r="AJ1036" s="5"/>
      <c r="AK1036" s="5"/>
      <c r="AL1036" s="5"/>
      <c r="AM1036" s="5"/>
    </row>
    <row r="1037" spans="1:39" s="4" customFormat="1" ht="14.5">
      <c r="A1037" s="64" t="s">
        <v>766</v>
      </c>
      <c r="B1037" s="64" t="s">
        <v>280</v>
      </c>
      <c r="C1037" s="64"/>
      <c r="D1037" s="64" t="s">
        <v>118</v>
      </c>
      <c r="E1037" s="11"/>
      <c r="F1037" s="11"/>
      <c r="G1037" s="8"/>
      <c r="I1037" s="64"/>
      <c r="J1037" s="48"/>
      <c r="K1037" s="107"/>
      <c r="M1037" s="64"/>
      <c r="N1037" s="183"/>
      <c r="P1037" s="112">
        <v>3</v>
      </c>
      <c r="Q1037" s="182">
        <v>5581.8</v>
      </c>
      <c r="S1037" s="112"/>
      <c r="T1037" s="182"/>
      <c r="V1037" s="84"/>
      <c r="W1037" s="84"/>
      <c r="X1037" s="84"/>
      <c r="Y1037" s="84"/>
      <c r="Z1037" s="84"/>
      <c r="AA1037" s="66"/>
      <c r="AB1037" s="5"/>
      <c r="AC1037" s="5"/>
      <c r="AD1037" s="5"/>
      <c r="AE1037" s="5"/>
      <c r="AF1037" s="5"/>
      <c r="AG1037" s="5"/>
      <c r="AH1037" s="5"/>
      <c r="AI1037" s="5"/>
      <c r="AJ1037" s="5"/>
      <c r="AK1037" s="5"/>
      <c r="AL1037" s="5"/>
      <c r="AM1037" s="5"/>
    </row>
    <row r="1038" spans="1:39" s="4" customFormat="1" ht="14.5">
      <c r="A1038" s="64" t="s">
        <v>766</v>
      </c>
      <c r="B1038" s="64" t="s">
        <v>284</v>
      </c>
      <c r="C1038" s="64"/>
      <c r="D1038" s="64" t="s">
        <v>191</v>
      </c>
      <c r="E1038" s="11"/>
      <c r="F1038" s="11"/>
      <c r="G1038" s="8"/>
      <c r="I1038" s="64"/>
      <c r="J1038" s="48"/>
      <c r="K1038" s="107"/>
      <c r="M1038" s="64"/>
      <c r="N1038" s="183"/>
      <c r="P1038" s="112">
        <v>3</v>
      </c>
      <c r="Q1038" s="182">
        <v>4075.45</v>
      </c>
      <c r="S1038" s="112"/>
      <c r="T1038" s="182"/>
      <c r="V1038" s="84"/>
      <c r="W1038" s="84"/>
      <c r="X1038" s="84"/>
      <c r="Y1038" s="84"/>
      <c r="Z1038" s="84"/>
      <c r="AA1038" s="66"/>
      <c r="AB1038" s="5"/>
      <c r="AC1038" s="5"/>
      <c r="AD1038" s="5"/>
      <c r="AE1038" s="5"/>
      <c r="AF1038" s="5"/>
      <c r="AG1038" s="5"/>
      <c r="AH1038" s="5"/>
      <c r="AI1038" s="5"/>
      <c r="AJ1038" s="5"/>
      <c r="AK1038" s="5"/>
      <c r="AL1038" s="5"/>
      <c r="AM1038" s="5"/>
    </row>
    <row r="1039" spans="1:39" s="4" customFormat="1" ht="14.5">
      <c r="A1039" s="64" t="s">
        <v>766</v>
      </c>
      <c r="B1039" s="64" t="s">
        <v>285</v>
      </c>
      <c r="C1039" s="64"/>
      <c r="D1039" s="64" t="s">
        <v>286</v>
      </c>
      <c r="E1039" s="11"/>
      <c r="F1039" s="11"/>
      <c r="G1039" s="8"/>
      <c r="I1039" s="64"/>
      <c r="J1039" s="48"/>
      <c r="K1039" s="107"/>
      <c r="M1039" s="64"/>
      <c r="N1039" s="183"/>
      <c r="P1039" s="112">
        <v>13</v>
      </c>
      <c r="Q1039" s="182">
        <v>10713.02</v>
      </c>
      <c r="S1039" s="112"/>
      <c r="T1039" s="182"/>
      <c r="V1039" s="84"/>
      <c r="W1039" s="84"/>
      <c r="X1039" s="84"/>
      <c r="Y1039" s="84"/>
      <c r="Z1039" s="84"/>
      <c r="AA1039" s="66"/>
      <c r="AB1039" s="5"/>
      <c r="AC1039" s="5"/>
      <c r="AD1039" s="5"/>
      <c r="AE1039" s="5"/>
      <c r="AF1039" s="5"/>
      <c r="AG1039" s="5"/>
      <c r="AH1039" s="5"/>
      <c r="AI1039" s="5"/>
      <c r="AJ1039" s="5"/>
      <c r="AK1039" s="5"/>
      <c r="AL1039" s="5"/>
      <c r="AM1039" s="5"/>
    </row>
    <row r="1040" spans="1:39" s="4" customFormat="1" ht="14.5">
      <c r="A1040" s="64" t="s">
        <v>766</v>
      </c>
      <c r="B1040" s="64" t="s">
        <v>287</v>
      </c>
      <c r="C1040" s="64"/>
      <c r="D1040" s="64" t="s">
        <v>119</v>
      </c>
      <c r="E1040" s="11"/>
      <c r="F1040" s="11"/>
      <c r="G1040" s="8"/>
      <c r="I1040" s="64"/>
      <c r="J1040" s="48"/>
      <c r="K1040" s="107"/>
      <c r="M1040" s="64"/>
      <c r="N1040" s="183"/>
      <c r="P1040" s="112">
        <v>111</v>
      </c>
      <c r="Q1040" s="182">
        <v>104830.74</v>
      </c>
      <c r="S1040" s="112"/>
      <c r="T1040" s="182"/>
      <c r="V1040" s="84"/>
      <c r="W1040" s="84"/>
      <c r="X1040" s="84"/>
      <c r="Y1040" s="84"/>
      <c r="Z1040" s="84"/>
      <c r="AA1040" s="66"/>
      <c r="AB1040" s="5"/>
      <c r="AC1040" s="5"/>
      <c r="AD1040" s="5"/>
      <c r="AE1040" s="5"/>
      <c r="AF1040" s="5"/>
      <c r="AG1040" s="5"/>
      <c r="AH1040" s="5"/>
      <c r="AI1040" s="5"/>
      <c r="AJ1040" s="5"/>
      <c r="AK1040" s="5"/>
      <c r="AL1040" s="5"/>
      <c r="AM1040" s="5"/>
    </row>
    <row r="1041" spans="1:39" s="4" customFormat="1" ht="14.5">
      <c r="A1041" s="64" t="s">
        <v>766</v>
      </c>
      <c r="B1041" s="64" t="s">
        <v>288</v>
      </c>
      <c r="C1041" s="64"/>
      <c r="D1041" s="64" t="s">
        <v>289</v>
      </c>
      <c r="E1041" s="11"/>
      <c r="F1041" s="11"/>
      <c r="G1041" s="8"/>
      <c r="I1041" s="64"/>
      <c r="J1041" s="48"/>
      <c r="K1041" s="107"/>
      <c r="M1041" s="64"/>
      <c r="N1041" s="183"/>
      <c r="P1041" s="112">
        <v>4</v>
      </c>
      <c r="Q1041" s="182">
        <v>6779.93</v>
      </c>
      <c r="S1041" s="112"/>
      <c r="T1041" s="182"/>
      <c r="V1041" s="84"/>
      <c r="W1041" s="84"/>
      <c r="X1041" s="84"/>
      <c r="Y1041" s="84"/>
      <c r="Z1041" s="84"/>
      <c r="AA1041" s="66"/>
      <c r="AB1041" s="5"/>
      <c r="AC1041" s="5"/>
      <c r="AD1041" s="5"/>
      <c r="AE1041" s="5"/>
      <c r="AF1041" s="5"/>
      <c r="AG1041" s="5"/>
      <c r="AH1041" s="5"/>
      <c r="AI1041" s="5"/>
      <c r="AJ1041" s="5"/>
      <c r="AK1041" s="5"/>
      <c r="AL1041" s="5"/>
      <c r="AM1041" s="5"/>
    </row>
    <row r="1042" spans="1:39" s="4" customFormat="1" ht="14.5">
      <c r="A1042" s="64" t="s">
        <v>766</v>
      </c>
      <c r="B1042" s="64" t="s">
        <v>290</v>
      </c>
      <c r="C1042" s="64"/>
      <c r="D1042" s="64" t="s">
        <v>291</v>
      </c>
      <c r="E1042" s="11"/>
      <c r="F1042" s="11"/>
      <c r="G1042" s="8"/>
      <c r="I1042" s="64"/>
      <c r="J1042" s="48"/>
      <c r="K1042" s="107"/>
      <c r="M1042" s="64"/>
      <c r="N1042" s="183"/>
      <c r="P1042" s="112">
        <v>80</v>
      </c>
      <c r="Q1042" s="182">
        <v>60355.37</v>
      </c>
      <c r="S1042" s="112"/>
      <c r="T1042" s="182"/>
      <c r="V1042" s="84"/>
      <c r="W1042" s="84"/>
      <c r="X1042" s="84"/>
      <c r="Y1042" s="84"/>
      <c r="Z1042" s="84"/>
      <c r="AA1042" s="66"/>
      <c r="AB1042" s="5"/>
      <c r="AC1042" s="5"/>
      <c r="AD1042" s="5"/>
      <c r="AE1042" s="5"/>
      <c r="AF1042" s="5"/>
      <c r="AG1042" s="5"/>
      <c r="AH1042" s="5"/>
      <c r="AI1042" s="5"/>
      <c r="AJ1042" s="5"/>
      <c r="AK1042" s="5"/>
      <c r="AL1042" s="5"/>
      <c r="AM1042" s="5"/>
    </row>
    <row r="1043" spans="1:39" s="4" customFormat="1" ht="14.5">
      <c r="A1043" s="64" t="s">
        <v>766</v>
      </c>
      <c r="B1043" s="64" t="s">
        <v>294</v>
      </c>
      <c r="C1043" s="64"/>
      <c r="D1043" s="64" t="s">
        <v>293</v>
      </c>
      <c r="E1043" s="11"/>
      <c r="F1043" s="11"/>
      <c r="G1043" s="8"/>
      <c r="I1043" s="64"/>
      <c r="J1043" s="48"/>
      <c r="K1043" s="107"/>
      <c r="M1043" s="64"/>
      <c r="N1043" s="183"/>
      <c r="P1043" s="112">
        <v>14</v>
      </c>
      <c r="Q1043" s="182">
        <v>8386.06</v>
      </c>
      <c r="S1043" s="112"/>
      <c r="T1043" s="182"/>
      <c r="V1043" s="84"/>
      <c r="W1043" s="84"/>
      <c r="X1043" s="84"/>
      <c r="Y1043" s="84"/>
      <c r="Z1043" s="84"/>
      <c r="AA1043" s="66"/>
      <c r="AB1043" s="5"/>
      <c r="AC1043" s="5"/>
      <c r="AD1043" s="5"/>
      <c r="AE1043" s="5"/>
      <c r="AF1043" s="5"/>
      <c r="AG1043" s="5"/>
      <c r="AH1043" s="5"/>
      <c r="AI1043" s="5"/>
      <c r="AJ1043" s="5"/>
      <c r="AK1043" s="5"/>
      <c r="AL1043" s="5"/>
      <c r="AM1043" s="5"/>
    </row>
    <row r="1044" spans="1:39" s="4" customFormat="1" ht="14.5">
      <c r="A1044" s="64" t="s">
        <v>766</v>
      </c>
      <c r="B1044" s="64" t="s">
        <v>295</v>
      </c>
      <c r="C1044" s="64"/>
      <c r="D1044" s="64" t="s">
        <v>264</v>
      </c>
      <c r="E1044" s="11"/>
      <c r="F1044" s="11"/>
      <c r="G1044" s="8"/>
      <c r="I1044" s="64"/>
      <c r="J1044" s="48"/>
      <c r="K1044" s="107"/>
      <c r="M1044" s="64"/>
      <c r="N1044" s="183"/>
      <c r="P1044" s="112">
        <v>29</v>
      </c>
      <c r="Q1044" s="182">
        <v>30773.96</v>
      </c>
      <c r="S1044" s="112"/>
      <c r="T1044" s="182"/>
      <c r="V1044" s="84"/>
      <c r="W1044" s="84"/>
      <c r="X1044" s="84"/>
      <c r="Y1044" s="84"/>
      <c r="Z1044" s="84"/>
      <c r="AA1044" s="66"/>
      <c r="AB1044" s="5"/>
      <c r="AC1044" s="5"/>
      <c r="AD1044" s="5"/>
      <c r="AE1044" s="5"/>
      <c r="AF1044" s="5"/>
      <c r="AG1044" s="5"/>
      <c r="AH1044" s="5"/>
      <c r="AI1044" s="5"/>
      <c r="AJ1044" s="5"/>
      <c r="AK1044" s="5"/>
      <c r="AL1044" s="5"/>
      <c r="AM1044" s="5"/>
    </row>
    <row r="1045" spans="1:39" s="4" customFormat="1" ht="14.5">
      <c r="A1045" s="64" t="s">
        <v>766</v>
      </c>
      <c r="B1045" s="64" t="s">
        <v>735</v>
      </c>
      <c r="C1045" s="64"/>
      <c r="D1045" s="64" t="s">
        <v>264</v>
      </c>
      <c r="E1045" s="11"/>
      <c r="F1045" s="11"/>
      <c r="G1045" s="8"/>
      <c r="I1045" s="64"/>
      <c r="J1045" s="48"/>
      <c r="K1045" s="107"/>
      <c r="M1045" s="64"/>
      <c r="N1045" s="183"/>
      <c r="P1045" s="112">
        <v>3</v>
      </c>
      <c r="Q1045" s="182">
        <v>5894.23</v>
      </c>
      <c r="S1045" s="112"/>
      <c r="T1045" s="182"/>
      <c r="V1045" s="84"/>
      <c r="W1045" s="84"/>
      <c r="X1045" s="84"/>
      <c r="Y1045" s="84"/>
      <c r="Z1045" s="84"/>
      <c r="AA1045" s="66"/>
      <c r="AB1045" s="5"/>
      <c r="AC1045" s="5"/>
      <c r="AD1045" s="5"/>
      <c r="AE1045" s="5"/>
      <c r="AF1045" s="5"/>
      <c r="AG1045" s="5"/>
      <c r="AH1045" s="5"/>
      <c r="AI1045" s="5"/>
      <c r="AJ1045" s="5"/>
      <c r="AK1045" s="5"/>
      <c r="AL1045" s="5"/>
      <c r="AM1045" s="5"/>
    </row>
    <row r="1046" spans="1:39" s="4" customFormat="1" ht="14.5">
      <c r="A1046" s="64" t="s">
        <v>766</v>
      </c>
      <c r="B1046" s="64" t="s">
        <v>296</v>
      </c>
      <c r="C1046" s="64"/>
      <c r="D1046" s="64" t="s">
        <v>122</v>
      </c>
      <c r="E1046" s="11"/>
      <c r="F1046" s="11"/>
      <c r="G1046" s="8"/>
      <c r="I1046" s="64"/>
      <c r="J1046" s="48"/>
      <c r="K1046" s="107"/>
      <c r="M1046" s="64"/>
      <c r="N1046" s="183"/>
      <c r="P1046" s="112">
        <v>5</v>
      </c>
      <c r="Q1046" s="182">
        <v>2073.12</v>
      </c>
      <c r="S1046" s="112"/>
      <c r="T1046" s="182"/>
      <c r="V1046" s="84"/>
      <c r="W1046" s="84"/>
      <c r="X1046" s="84"/>
      <c r="Y1046" s="84"/>
      <c r="Z1046" s="84"/>
      <c r="AA1046" s="66"/>
      <c r="AB1046" s="5"/>
      <c r="AC1046" s="5"/>
      <c r="AD1046" s="5"/>
      <c r="AE1046" s="5"/>
      <c r="AF1046" s="5"/>
      <c r="AG1046" s="5"/>
      <c r="AH1046" s="5"/>
      <c r="AI1046" s="5"/>
      <c r="AJ1046" s="5"/>
      <c r="AK1046" s="5"/>
      <c r="AL1046" s="5"/>
      <c r="AM1046" s="5"/>
    </row>
    <row r="1047" spans="1:39" s="4" customFormat="1" ht="14.5">
      <c r="A1047" s="64" t="s">
        <v>766</v>
      </c>
      <c r="B1047" s="64" t="s">
        <v>298</v>
      </c>
      <c r="C1047" s="64"/>
      <c r="D1047" s="64" t="s">
        <v>299</v>
      </c>
      <c r="E1047" s="11"/>
      <c r="F1047" s="11"/>
      <c r="G1047" s="8"/>
      <c r="I1047" s="64"/>
      <c r="J1047" s="48"/>
      <c r="K1047" s="107"/>
      <c r="M1047" s="64"/>
      <c r="N1047" s="183"/>
      <c r="P1047" s="112">
        <v>1</v>
      </c>
      <c r="Q1047" s="182">
        <v>414.43</v>
      </c>
      <c r="S1047" s="112"/>
      <c r="T1047" s="182"/>
      <c r="V1047" s="84"/>
      <c r="W1047" s="84"/>
      <c r="X1047" s="84"/>
      <c r="Y1047" s="84"/>
      <c r="Z1047" s="84"/>
      <c r="AA1047" s="66"/>
      <c r="AB1047" s="5"/>
      <c r="AC1047" s="5"/>
      <c r="AD1047" s="5"/>
      <c r="AE1047" s="5"/>
      <c r="AF1047" s="5"/>
      <c r="AG1047" s="5"/>
      <c r="AH1047" s="5"/>
      <c r="AI1047" s="5"/>
      <c r="AJ1047" s="5"/>
      <c r="AK1047" s="5"/>
      <c r="AL1047" s="5"/>
      <c r="AM1047" s="5"/>
    </row>
    <row r="1048" spans="1:39" s="4" customFormat="1" ht="14.5">
      <c r="A1048" s="64" t="s">
        <v>766</v>
      </c>
      <c r="B1048" s="64" t="s">
        <v>301</v>
      </c>
      <c r="C1048" s="64"/>
      <c r="D1048" s="64" t="s">
        <v>124</v>
      </c>
      <c r="E1048" s="11"/>
      <c r="F1048" s="11"/>
      <c r="G1048" s="8"/>
      <c r="I1048" s="64"/>
      <c r="J1048" s="48"/>
      <c r="K1048" s="107"/>
      <c r="M1048" s="64"/>
      <c r="N1048" s="183"/>
      <c r="P1048" s="112">
        <v>363</v>
      </c>
      <c r="Q1048" s="182">
        <v>336393.02</v>
      </c>
      <c r="S1048" s="112"/>
      <c r="T1048" s="182"/>
      <c r="V1048" s="84"/>
      <c r="W1048" s="84"/>
      <c r="X1048" s="84"/>
      <c r="Y1048" s="84"/>
      <c r="Z1048" s="84"/>
      <c r="AA1048" s="66"/>
      <c r="AB1048" s="5"/>
      <c r="AC1048" s="5"/>
      <c r="AD1048" s="5"/>
      <c r="AE1048" s="5"/>
      <c r="AF1048" s="5"/>
      <c r="AG1048" s="5"/>
      <c r="AH1048" s="5"/>
      <c r="AI1048" s="5"/>
      <c r="AJ1048" s="5"/>
      <c r="AK1048" s="5"/>
      <c r="AL1048" s="5"/>
      <c r="AM1048" s="5"/>
    </row>
    <row r="1049" spans="1:39" s="4" customFormat="1" ht="14.5">
      <c r="A1049" s="64" t="s">
        <v>766</v>
      </c>
      <c r="B1049" s="64" t="s">
        <v>302</v>
      </c>
      <c r="C1049" s="64"/>
      <c r="D1049" s="64" t="s">
        <v>144</v>
      </c>
      <c r="E1049" s="11"/>
      <c r="F1049" s="11"/>
      <c r="G1049" s="8"/>
      <c r="I1049" s="64"/>
      <c r="J1049" s="48"/>
      <c r="K1049" s="107"/>
      <c r="M1049" s="64"/>
      <c r="N1049" s="183"/>
      <c r="P1049" s="112">
        <v>9</v>
      </c>
      <c r="Q1049" s="182">
        <v>9619.84</v>
      </c>
      <c r="S1049" s="112"/>
      <c r="T1049" s="182"/>
      <c r="V1049" s="84"/>
      <c r="W1049" s="84"/>
      <c r="X1049" s="84"/>
      <c r="Y1049" s="84"/>
      <c r="Z1049" s="84"/>
      <c r="AA1049" s="66"/>
      <c r="AB1049" s="5"/>
      <c r="AC1049" s="5"/>
      <c r="AD1049" s="5"/>
      <c r="AE1049" s="5"/>
      <c r="AF1049" s="5"/>
      <c r="AG1049" s="5"/>
      <c r="AH1049" s="5"/>
      <c r="AI1049" s="5"/>
      <c r="AJ1049" s="5"/>
      <c r="AK1049" s="5"/>
      <c r="AL1049" s="5"/>
      <c r="AM1049" s="5"/>
    </row>
    <row r="1050" spans="1:39" s="4" customFormat="1" ht="14.5">
      <c r="A1050" s="64" t="s">
        <v>766</v>
      </c>
      <c r="B1050" s="64" t="s">
        <v>303</v>
      </c>
      <c r="C1050" s="64"/>
      <c r="D1050" s="64" t="s">
        <v>102</v>
      </c>
      <c r="E1050" s="11"/>
      <c r="F1050" s="11"/>
      <c r="G1050" s="8"/>
      <c r="I1050" s="64"/>
      <c r="J1050" s="48"/>
      <c r="K1050" s="107"/>
      <c r="M1050" s="64"/>
      <c r="N1050" s="183"/>
      <c r="P1050" s="112">
        <v>6</v>
      </c>
      <c r="Q1050" s="182">
        <v>9733.4</v>
      </c>
      <c r="S1050" s="112"/>
      <c r="T1050" s="182"/>
      <c r="V1050" s="84"/>
      <c r="W1050" s="84"/>
      <c r="X1050" s="84"/>
      <c r="Y1050" s="84"/>
      <c r="Z1050" s="84"/>
      <c r="AA1050" s="66"/>
      <c r="AB1050" s="5"/>
      <c r="AC1050" s="5"/>
      <c r="AD1050" s="5"/>
      <c r="AE1050" s="5"/>
      <c r="AF1050" s="5"/>
      <c r="AG1050" s="5"/>
      <c r="AH1050" s="5"/>
      <c r="AI1050" s="5"/>
      <c r="AJ1050" s="5"/>
      <c r="AK1050" s="5"/>
      <c r="AL1050" s="5"/>
      <c r="AM1050" s="5"/>
    </row>
    <row r="1051" spans="1:39" s="4" customFormat="1" ht="14.5">
      <c r="A1051" s="64" t="s">
        <v>766</v>
      </c>
      <c r="B1051" s="64" t="s">
        <v>303</v>
      </c>
      <c r="C1051" s="64"/>
      <c r="D1051" s="64" t="s">
        <v>89</v>
      </c>
      <c r="E1051" s="11"/>
      <c r="F1051" s="11"/>
      <c r="G1051" s="8"/>
      <c r="I1051" s="64"/>
      <c r="J1051" s="48"/>
      <c r="K1051" s="107"/>
      <c r="M1051" s="64"/>
      <c r="N1051" s="183"/>
      <c r="P1051" s="112">
        <v>81</v>
      </c>
      <c r="Q1051" s="182">
        <v>62825.41</v>
      </c>
      <c r="S1051" s="112"/>
      <c r="T1051" s="182"/>
      <c r="V1051" s="84"/>
      <c r="W1051" s="84"/>
      <c r="X1051" s="84"/>
      <c r="Y1051" s="84"/>
      <c r="Z1051" s="84"/>
      <c r="AA1051" s="66"/>
      <c r="AB1051" s="5"/>
      <c r="AC1051" s="5"/>
      <c r="AD1051" s="5"/>
      <c r="AE1051" s="5"/>
      <c r="AF1051" s="5"/>
      <c r="AG1051" s="5"/>
      <c r="AH1051" s="5"/>
      <c r="AI1051" s="5"/>
      <c r="AJ1051" s="5"/>
      <c r="AK1051" s="5"/>
      <c r="AL1051" s="5"/>
      <c r="AM1051" s="5"/>
    </row>
    <row r="1052" spans="1:39" s="4" customFormat="1" ht="14.5">
      <c r="A1052" s="64" t="s">
        <v>766</v>
      </c>
      <c r="B1052" s="64" t="s">
        <v>304</v>
      </c>
      <c r="C1052" s="64"/>
      <c r="D1052" s="64" t="s">
        <v>305</v>
      </c>
      <c r="E1052" s="11"/>
      <c r="F1052" s="11"/>
      <c r="G1052" s="8"/>
      <c r="I1052" s="64"/>
      <c r="J1052" s="48"/>
      <c r="K1052" s="107"/>
      <c r="M1052" s="64"/>
      <c r="N1052" s="183"/>
      <c r="P1052" s="112">
        <v>4</v>
      </c>
      <c r="Q1052" s="182">
        <v>4610.29</v>
      </c>
      <c r="S1052" s="112"/>
      <c r="T1052" s="182"/>
      <c r="V1052" s="84"/>
      <c r="W1052" s="84"/>
      <c r="X1052" s="84"/>
      <c r="Y1052" s="84"/>
      <c r="Z1052" s="84"/>
      <c r="AA1052" s="66"/>
      <c r="AB1052" s="5"/>
      <c r="AC1052" s="5"/>
      <c r="AD1052" s="5"/>
      <c r="AE1052" s="5"/>
      <c r="AF1052" s="5"/>
      <c r="AG1052" s="5"/>
      <c r="AH1052" s="5"/>
      <c r="AI1052" s="5"/>
      <c r="AJ1052" s="5"/>
      <c r="AK1052" s="5"/>
      <c r="AL1052" s="5"/>
      <c r="AM1052" s="5"/>
    </row>
    <row r="1053" spans="1:39" s="4" customFormat="1" ht="14.5">
      <c r="A1053" s="64" t="s">
        <v>766</v>
      </c>
      <c r="B1053" s="64" t="s">
        <v>736</v>
      </c>
      <c r="C1053" s="64"/>
      <c r="D1053" s="64" t="s">
        <v>305</v>
      </c>
      <c r="E1053" s="11"/>
      <c r="F1053" s="11"/>
      <c r="G1053" s="8"/>
      <c r="I1053" s="64"/>
      <c r="J1053" s="48"/>
      <c r="K1053" s="107"/>
      <c r="M1053" s="64"/>
      <c r="N1053" s="183"/>
      <c r="P1053" s="112">
        <v>1</v>
      </c>
      <c r="Q1053" s="182">
        <v>689.48</v>
      </c>
      <c r="S1053" s="112"/>
      <c r="T1053" s="182"/>
      <c r="V1053" s="84"/>
      <c r="W1053" s="84"/>
      <c r="X1053" s="84"/>
      <c r="Y1053" s="84"/>
      <c r="Z1053" s="84"/>
      <c r="AA1053" s="66"/>
      <c r="AB1053" s="5"/>
      <c r="AC1053" s="5"/>
      <c r="AD1053" s="5"/>
      <c r="AE1053" s="5"/>
      <c r="AF1053" s="5"/>
      <c r="AG1053" s="5"/>
      <c r="AH1053" s="5"/>
      <c r="AI1053" s="5"/>
      <c r="AJ1053" s="5"/>
      <c r="AK1053" s="5"/>
      <c r="AL1053" s="5"/>
      <c r="AM1053" s="5"/>
    </row>
    <row r="1054" spans="1:39" s="4" customFormat="1" ht="14.5">
      <c r="A1054" s="64" t="s">
        <v>766</v>
      </c>
      <c r="B1054" s="64" t="s">
        <v>306</v>
      </c>
      <c r="C1054" s="64"/>
      <c r="D1054" s="64" t="s">
        <v>307</v>
      </c>
      <c r="E1054" s="11"/>
      <c r="F1054" s="11"/>
      <c r="G1054" s="8"/>
      <c r="I1054" s="64"/>
      <c r="J1054" s="48"/>
      <c r="K1054" s="107"/>
      <c r="M1054" s="64"/>
      <c r="N1054" s="183"/>
      <c r="P1054" s="112">
        <v>3</v>
      </c>
      <c r="Q1054" s="182">
        <v>4167.08</v>
      </c>
      <c r="S1054" s="112"/>
      <c r="T1054" s="182"/>
      <c r="V1054" s="84"/>
      <c r="W1054" s="84"/>
      <c r="X1054" s="84"/>
      <c r="Y1054" s="84"/>
      <c r="Z1054" s="84"/>
      <c r="AA1054" s="66"/>
      <c r="AB1054" s="5"/>
      <c r="AC1054" s="5"/>
      <c r="AD1054" s="5"/>
      <c r="AE1054" s="5"/>
      <c r="AF1054" s="5"/>
      <c r="AG1054" s="5"/>
      <c r="AH1054" s="5"/>
      <c r="AI1054" s="5"/>
      <c r="AJ1054" s="5"/>
      <c r="AK1054" s="5"/>
      <c r="AL1054" s="5"/>
      <c r="AM1054" s="5"/>
    </row>
    <row r="1055" spans="1:39" s="4" customFormat="1" ht="14.5">
      <c r="A1055" s="64" t="s">
        <v>766</v>
      </c>
      <c r="B1055" s="64" t="s">
        <v>308</v>
      </c>
      <c r="C1055" s="64"/>
      <c r="D1055" s="64" t="s">
        <v>150</v>
      </c>
      <c r="E1055" s="11"/>
      <c r="F1055" s="11"/>
      <c r="G1055" s="8"/>
      <c r="I1055" s="64"/>
      <c r="J1055" s="48"/>
      <c r="K1055" s="107"/>
      <c r="M1055" s="64"/>
      <c r="N1055" s="183"/>
      <c r="P1055" s="112">
        <v>532</v>
      </c>
      <c r="Q1055" s="182">
        <v>598218.9</v>
      </c>
      <c r="S1055" s="112"/>
      <c r="T1055" s="182"/>
      <c r="V1055" s="84"/>
      <c r="W1055" s="84"/>
      <c r="X1055" s="84"/>
      <c r="Y1055" s="84"/>
      <c r="Z1055" s="84"/>
      <c r="AA1055" s="66"/>
      <c r="AB1055" s="5"/>
      <c r="AC1055" s="5"/>
      <c r="AD1055" s="5"/>
      <c r="AE1055" s="5"/>
      <c r="AF1055" s="5"/>
      <c r="AG1055" s="5"/>
      <c r="AH1055" s="5"/>
      <c r="AI1055" s="5"/>
      <c r="AJ1055" s="5"/>
      <c r="AK1055" s="5"/>
      <c r="AL1055" s="5"/>
      <c r="AM1055" s="5"/>
    </row>
    <row r="1056" spans="1:39" s="4" customFormat="1" ht="14.5">
      <c r="A1056" s="64" t="s">
        <v>766</v>
      </c>
      <c r="B1056" s="64" t="s">
        <v>309</v>
      </c>
      <c r="C1056" s="64"/>
      <c r="D1056" s="64" t="s">
        <v>310</v>
      </c>
      <c r="E1056" s="11"/>
      <c r="F1056" s="11"/>
      <c r="G1056" s="8"/>
      <c r="I1056" s="64"/>
      <c r="J1056" s="48"/>
      <c r="K1056" s="107"/>
      <c r="M1056" s="64"/>
      <c r="N1056" s="183"/>
      <c r="P1056" s="112">
        <v>5</v>
      </c>
      <c r="Q1056" s="182">
        <v>2039.92</v>
      </c>
      <c r="S1056" s="112"/>
      <c r="T1056" s="182"/>
      <c r="V1056" s="84"/>
      <c r="W1056" s="84"/>
      <c r="X1056" s="84"/>
      <c r="Y1056" s="84"/>
      <c r="Z1056" s="84"/>
      <c r="AA1056" s="66"/>
      <c r="AB1056" s="5"/>
      <c r="AC1056" s="5"/>
      <c r="AD1056" s="5"/>
      <c r="AE1056" s="5"/>
      <c r="AF1056" s="5"/>
      <c r="AG1056" s="5"/>
      <c r="AH1056" s="5"/>
      <c r="AI1056" s="5"/>
      <c r="AJ1056" s="5"/>
      <c r="AK1056" s="5"/>
      <c r="AL1056" s="5"/>
      <c r="AM1056" s="5"/>
    </row>
    <row r="1057" spans="1:39" s="4" customFormat="1" ht="14.5">
      <c r="A1057" s="64" t="s">
        <v>766</v>
      </c>
      <c r="B1057" s="64" t="s">
        <v>311</v>
      </c>
      <c r="C1057" s="64"/>
      <c r="D1057" s="64" t="s">
        <v>312</v>
      </c>
      <c r="E1057" s="11"/>
      <c r="F1057" s="11"/>
      <c r="G1057" s="8"/>
      <c r="I1057" s="64"/>
      <c r="J1057" s="48"/>
      <c r="K1057" s="107"/>
      <c r="M1057" s="64"/>
      <c r="N1057" s="183"/>
      <c r="P1057" s="112">
        <v>36</v>
      </c>
      <c r="Q1057" s="182">
        <v>33789.94</v>
      </c>
      <c r="S1057" s="112"/>
      <c r="T1057" s="182"/>
      <c r="V1057" s="84"/>
      <c r="W1057" s="84"/>
      <c r="X1057" s="84"/>
      <c r="Y1057" s="84"/>
      <c r="Z1057" s="84"/>
      <c r="AA1057" s="66"/>
      <c r="AB1057" s="5"/>
      <c r="AC1057" s="5"/>
      <c r="AD1057" s="5"/>
      <c r="AE1057" s="5"/>
      <c r="AF1057" s="5"/>
      <c r="AG1057" s="5"/>
      <c r="AH1057" s="5"/>
      <c r="AI1057" s="5"/>
      <c r="AJ1057" s="5"/>
      <c r="AK1057" s="5"/>
      <c r="AL1057" s="5"/>
      <c r="AM1057" s="5"/>
    </row>
    <row r="1058" spans="1:39" s="4" customFormat="1" ht="14.5">
      <c r="A1058" s="64" t="s">
        <v>766</v>
      </c>
      <c r="B1058" s="64" t="s">
        <v>313</v>
      </c>
      <c r="C1058" s="64"/>
      <c r="D1058" s="64" t="s">
        <v>314</v>
      </c>
      <c r="E1058" s="11"/>
      <c r="F1058" s="11"/>
      <c r="G1058" s="8"/>
      <c r="I1058" s="64"/>
      <c r="J1058" s="48"/>
      <c r="K1058" s="107"/>
      <c r="M1058" s="64"/>
      <c r="N1058" s="183"/>
      <c r="P1058" s="112">
        <v>5</v>
      </c>
      <c r="Q1058" s="182">
        <v>3312.58</v>
      </c>
      <c r="S1058" s="112"/>
      <c r="T1058" s="182"/>
      <c r="V1058" s="84"/>
      <c r="W1058" s="84"/>
      <c r="X1058" s="84"/>
      <c r="Y1058" s="84"/>
      <c r="Z1058" s="84"/>
      <c r="AA1058" s="66"/>
      <c r="AB1058" s="5"/>
      <c r="AC1058" s="5"/>
      <c r="AD1058" s="5"/>
      <c r="AE1058" s="5"/>
      <c r="AF1058" s="5"/>
      <c r="AG1058" s="5"/>
      <c r="AH1058" s="5"/>
      <c r="AI1058" s="5"/>
      <c r="AJ1058" s="5"/>
      <c r="AK1058" s="5"/>
      <c r="AL1058" s="5"/>
      <c r="AM1058" s="5"/>
    </row>
    <row r="1059" spans="1:39" s="4" customFormat="1" ht="14.5">
      <c r="A1059" s="64" t="s">
        <v>766</v>
      </c>
      <c r="B1059" s="64" t="s">
        <v>315</v>
      </c>
      <c r="C1059" s="64"/>
      <c r="D1059" s="64" t="s">
        <v>108</v>
      </c>
      <c r="E1059" s="11"/>
      <c r="F1059" s="11"/>
      <c r="G1059" s="8"/>
      <c r="I1059" s="64"/>
      <c r="J1059" s="48"/>
      <c r="K1059" s="107"/>
      <c r="M1059" s="64"/>
      <c r="N1059" s="183"/>
      <c r="P1059" s="112">
        <v>18</v>
      </c>
      <c r="Q1059" s="182">
        <v>13427.62</v>
      </c>
      <c r="S1059" s="112"/>
      <c r="T1059" s="182"/>
      <c r="V1059" s="84"/>
      <c r="W1059" s="84"/>
      <c r="X1059" s="84"/>
      <c r="Y1059" s="84"/>
      <c r="Z1059" s="84"/>
      <c r="AA1059" s="66"/>
      <c r="AB1059" s="5"/>
      <c r="AC1059" s="5"/>
      <c r="AD1059" s="5"/>
      <c r="AE1059" s="5"/>
      <c r="AF1059" s="5"/>
      <c r="AG1059" s="5"/>
      <c r="AH1059" s="5"/>
      <c r="AI1059" s="5"/>
      <c r="AJ1059" s="5"/>
      <c r="AK1059" s="5"/>
      <c r="AL1059" s="5"/>
      <c r="AM1059" s="5"/>
    </row>
    <row r="1060" spans="1:39" s="4" customFormat="1" ht="14.5">
      <c r="A1060" s="64" t="s">
        <v>766</v>
      </c>
      <c r="B1060" s="64" t="s">
        <v>316</v>
      </c>
      <c r="C1060" s="64"/>
      <c r="D1060" s="64" t="s">
        <v>317</v>
      </c>
      <c r="E1060" s="11"/>
      <c r="F1060" s="11"/>
      <c r="G1060" s="8"/>
      <c r="I1060" s="64"/>
      <c r="J1060" s="48"/>
      <c r="K1060" s="107"/>
      <c r="M1060" s="64"/>
      <c r="N1060" s="183"/>
      <c r="P1060" s="112">
        <v>22</v>
      </c>
      <c r="Q1060" s="182">
        <v>24346.46</v>
      </c>
      <c r="S1060" s="112"/>
      <c r="T1060" s="182"/>
      <c r="V1060" s="84"/>
      <c r="W1060" s="84"/>
      <c r="X1060" s="84"/>
      <c r="Y1060" s="84"/>
      <c r="Z1060" s="84"/>
      <c r="AA1060" s="66"/>
      <c r="AB1060" s="5"/>
      <c r="AC1060" s="5"/>
      <c r="AD1060" s="5"/>
      <c r="AE1060" s="5"/>
      <c r="AF1060" s="5"/>
      <c r="AG1060" s="5"/>
      <c r="AH1060" s="5"/>
      <c r="AI1060" s="5"/>
      <c r="AJ1060" s="5"/>
      <c r="AK1060" s="5"/>
      <c r="AL1060" s="5"/>
      <c r="AM1060" s="5"/>
    </row>
    <row r="1061" spans="1:39" s="4" customFormat="1" ht="14.5">
      <c r="A1061" s="64" t="s">
        <v>766</v>
      </c>
      <c r="B1061" s="64" t="s">
        <v>316</v>
      </c>
      <c r="C1061" s="64"/>
      <c r="D1061" s="64" t="s">
        <v>320</v>
      </c>
      <c r="E1061" s="11"/>
      <c r="F1061" s="11"/>
      <c r="G1061" s="8"/>
      <c r="I1061" s="64"/>
      <c r="J1061" s="48"/>
      <c r="K1061" s="107"/>
      <c r="M1061" s="64"/>
      <c r="N1061" s="183"/>
      <c r="P1061" s="112">
        <v>1</v>
      </c>
      <c r="Q1061" s="182">
        <v>671.94</v>
      </c>
      <c r="S1061" s="112"/>
      <c r="T1061" s="182"/>
      <c r="V1061" s="84"/>
      <c r="W1061" s="84"/>
      <c r="X1061" s="84"/>
      <c r="Y1061" s="84"/>
      <c r="Z1061" s="84"/>
      <c r="AA1061" s="66"/>
      <c r="AB1061" s="5"/>
      <c r="AC1061" s="5"/>
      <c r="AD1061" s="5"/>
      <c r="AE1061" s="5"/>
      <c r="AF1061" s="5"/>
      <c r="AG1061" s="5"/>
      <c r="AH1061" s="5"/>
      <c r="AI1061" s="5"/>
      <c r="AJ1061" s="5"/>
      <c r="AK1061" s="5"/>
      <c r="AL1061" s="5"/>
      <c r="AM1061" s="5"/>
    </row>
    <row r="1062" spans="1:39" s="4" customFormat="1" ht="14.5">
      <c r="A1062" s="64" t="s">
        <v>766</v>
      </c>
      <c r="B1062" s="64" t="s">
        <v>319</v>
      </c>
      <c r="C1062" s="64"/>
      <c r="D1062" s="64" t="s">
        <v>320</v>
      </c>
      <c r="E1062" s="11"/>
      <c r="F1062" s="11"/>
      <c r="G1062" s="8"/>
      <c r="I1062" s="64"/>
      <c r="J1062" s="48"/>
      <c r="K1062" s="107"/>
      <c r="M1062" s="64"/>
      <c r="N1062" s="183"/>
      <c r="P1062" s="112">
        <v>54</v>
      </c>
      <c r="Q1062" s="182">
        <v>26328.49</v>
      </c>
      <c r="S1062" s="112"/>
      <c r="T1062" s="182"/>
      <c r="V1062" s="84"/>
      <c r="W1062" s="84"/>
      <c r="X1062" s="84"/>
      <c r="Y1062" s="84"/>
      <c r="Z1062" s="84"/>
      <c r="AA1062" s="66"/>
      <c r="AB1062" s="5"/>
      <c r="AC1062" s="5"/>
      <c r="AD1062" s="5"/>
      <c r="AE1062" s="5"/>
      <c r="AF1062" s="5"/>
      <c r="AG1062" s="5"/>
      <c r="AH1062" s="5"/>
      <c r="AI1062" s="5"/>
      <c r="AJ1062" s="5"/>
      <c r="AK1062" s="5"/>
      <c r="AL1062" s="5"/>
      <c r="AM1062" s="5"/>
    </row>
    <row r="1063" spans="1:39" s="4" customFormat="1" ht="14.5">
      <c r="A1063" s="64" t="s">
        <v>766</v>
      </c>
      <c r="B1063" s="64" t="s">
        <v>321</v>
      </c>
      <c r="C1063" s="64"/>
      <c r="D1063" s="64" t="s">
        <v>279</v>
      </c>
      <c r="E1063" s="11"/>
      <c r="F1063" s="11"/>
      <c r="G1063" s="8"/>
      <c r="I1063" s="64"/>
      <c r="J1063" s="48"/>
      <c r="K1063" s="107"/>
      <c r="M1063" s="64"/>
      <c r="N1063" s="183"/>
      <c r="P1063" s="112">
        <v>120</v>
      </c>
      <c r="Q1063" s="182">
        <v>112429.33</v>
      </c>
      <c r="S1063" s="112"/>
      <c r="T1063" s="182"/>
      <c r="V1063" s="84"/>
      <c r="W1063" s="84"/>
      <c r="X1063" s="84"/>
      <c r="Y1063" s="84"/>
      <c r="Z1063" s="84"/>
      <c r="AA1063" s="66"/>
      <c r="AB1063" s="5"/>
      <c r="AC1063" s="5"/>
      <c r="AD1063" s="5"/>
      <c r="AE1063" s="5"/>
      <c r="AF1063" s="5"/>
      <c r="AG1063" s="5"/>
      <c r="AH1063" s="5"/>
      <c r="AI1063" s="5"/>
      <c r="AJ1063" s="5"/>
      <c r="AK1063" s="5"/>
      <c r="AL1063" s="5"/>
      <c r="AM1063" s="5"/>
    </row>
    <row r="1064" spans="1:39" s="4" customFormat="1" ht="14.5">
      <c r="A1064" s="64" t="s">
        <v>766</v>
      </c>
      <c r="B1064" s="64" t="s">
        <v>322</v>
      </c>
      <c r="C1064" s="64"/>
      <c r="D1064" s="64" t="s">
        <v>98</v>
      </c>
      <c r="E1064" s="11"/>
      <c r="F1064" s="11"/>
      <c r="G1064" s="8"/>
      <c r="I1064" s="64"/>
      <c r="J1064" s="48"/>
      <c r="K1064" s="107"/>
      <c r="M1064" s="64"/>
      <c r="N1064" s="183"/>
      <c r="P1064" s="112">
        <v>6</v>
      </c>
      <c r="Q1064" s="182">
        <v>2351.4</v>
      </c>
      <c r="S1064" s="112"/>
      <c r="T1064" s="182"/>
      <c r="V1064" s="84"/>
      <c r="W1064" s="84"/>
      <c r="X1064" s="84"/>
      <c r="Y1064" s="84"/>
      <c r="Z1064" s="84"/>
      <c r="AA1064" s="66"/>
      <c r="AB1064" s="5"/>
      <c r="AC1064" s="5"/>
      <c r="AD1064" s="5"/>
      <c r="AE1064" s="5"/>
      <c r="AF1064" s="5"/>
      <c r="AG1064" s="5"/>
      <c r="AH1064" s="5"/>
      <c r="AI1064" s="5"/>
      <c r="AJ1064" s="5"/>
      <c r="AK1064" s="5"/>
      <c r="AL1064" s="5"/>
      <c r="AM1064" s="5"/>
    </row>
    <row r="1065" spans="1:39" s="4" customFormat="1" ht="14.5">
      <c r="A1065" s="64" t="s">
        <v>766</v>
      </c>
      <c r="B1065" s="64" t="s">
        <v>323</v>
      </c>
      <c r="C1065" s="64"/>
      <c r="D1065" s="64" t="s">
        <v>272</v>
      </c>
      <c r="E1065" s="11"/>
      <c r="F1065" s="11"/>
      <c r="G1065" s="8"/>
      <c r="I1065" s="64"/>
      <c r="J1065" s="48"/>
      <c r="K1065" s="107"/>
      <c r="M1065" s="64"/>
      <c r="N1065" s="183"/>
      <c r="P1065" s="112">
        <v>1</v>
      </c>
      <c r="Q1065" s="182">
        <v>259.8</v>
      </c>
      <c r="S1065" s="112"/>
      <c r="T1065" s="182"/>
      <c r="V1065" s="84"/>
      <c r="W1065" s="84"/>
      <c r="X1065" s="84"/>
      <c r="Y1065" s="84"/>
      <c r="Z1065" s="84"/>
      <c r="AA1065" s="66"/>
      <c r="AB1065" s="5"/>
      <c r="AC1065" s="5"/>
      <c r="AD1065" s="5"/>
      <c r="AE1065" s="5"/>
      <c r="AF1065" s="5"/>
      <c r="AG1065" s="5"/>
      <c r="AH1065" s="5"/>
      <c r="AI1065" s="5"/>
      <c r="AJ1065" s="5"/>
      <c r="AK1065" s="5"/>
      <c r="AL1065" s="5"/>
      <c r="AM1065" s="5"/>
    </row>
    <row r="1066" spans="1:39" s="4" customFormat="1" ht="14.5">
      <c r="A1066" s="64" t="s">
        <v>766</v>
      </c>
      <c r="B1066" s="64" t="s">
        <v>324</v>
      </c>
      <c r="C1066" s="64"/>
      <c r="D1066" s="64" t="s">
        <v>227</v>
      </c>
      <c r="E1066" s="11"/>
      <c r="F1066" s="11"/>
      <c r="G1066" s="8"/>
      <c r="I1066" s="64"/>
      <c r="J1066" s="48"/>
      <c r="K1066" s="107"/>
      <c r="M1066" s="64"/>
      <c r="N1066" s="183"/>
      <c r="P1066" s="112">
        <v>32</v>
      </c>
      <c r="Q1066" s="182">
        <v>33358.15</v>
      </c>
      <c r="S1066" s="112"/>
      <c r="T1066" s="182"/>
      <c r="V1066" s="84"/>
      <c r="W1066" s="84"/>
      <c r="X1066" s="84"/>
      <c r="Y1066" s="84"/>
      <c r="Z1066" s="84"/>
      <c r="AA1066" s="66"/>
      <c r="AB1066" s="5"/>
      <c r="AC1066" s="5"/>
      <c r="AD1066" s="5"/>
      <c r="AE1066" s="5"/>
      <c r="AF1066" s="5"/>
      <c r="AG1066" s="5"/>
      <c r="AH1066" s="5"/>
      <c r="AI1066" s="5"/>
      <c r="AJ1066" s="5"/>
      <c r="AK1066" s="5"/>
      <c r="AL1066" s="5"/>
      <c r="AM1066" s="5"/>
    </row>
    <row r="1067" spans="1:39" s="4" customFormat="1" ht="14.5">
      <c r="A1067" s="64" t="s">
        <v>766</v>
      </c>
      <c r="B1067" s="64" t="s">
        <v>325</v>
      </c>
      <c r="C1067" s="64"/>
      <c r="D1067" s="64" t="s">
        <v>326</v>
      </c>
      <c r="E1067" s="11"/>
      <c r="F1067" s="11"/>
      <c r="G1067" s="8"/>
      <c r="I1067" s="64"/>
      <c r="J1067" s="48"/>
      <c r="K1067" s="107"/>
      <c r="M1067" s="64"/>
      <c r="N1067" s="183"/>
      <c r="P1067" s="112">
        <v>10</v>
      </c>
      <c r="Q1067" s="182">
        <v>10314.92</v>
      </c>
      <c r="S1067" s="112"/>
      <c r="T1067" s="182"/>
      <c r="V1067" s="84"/>
      <c r="W1067" s="84"/>
      <c r="X1067" s="84"/>
      <c r="Y1067" s="84"/>
      <c r="Z1067" s="84"/>
      <c r="AA1067" s="66"/>
      <c r="AB1067" s="5"/>
      <c r="AC1067" s="5"/>
      <c r="AD1067" s="5"/>
      <c r="AE1067" s="5"/>
      <c r="AF1067" s="5"/>
      <c r="AG1067" s="5"/>
      <c r="AH1067" s="5"/>
      <c r="AI1067" s="5"/>
      <c r="AJ1067" s="5"/>
      <c r="AK1067" s="5"/>
      <c r="AL1067" s="5"/>
      <c r="AM1067" s="5"/>
    </row>
    <row r="1068" spans="1:39" s="4" customFormat="1" ht="14.5">
      <c r="A1068" s="64" t="s">
        <v>766</v>
      </c>
      <c r="B1068" s="64" t="s">
        <v>327</v>
      </c>
      <c r="C1068" s="64"/>
      <c r="D1068" s="64" t="s">
        <v>328</v>
      </c>
      <c r="E1068" s="11"/>
      <c r="F1068" s="11"/>
      <c r="G1068" s="8"/>
      <c r="I1068" s="64"/>
      <c r="J1068" s="48"/>
      <c r="K1068" s="107"/>
      <c r="M1068" s="64"/>
      <c r="N1068" s="183"/>
      <c r="P1068" s="112">
        <v>17</v>
      </c>
      <c r="Q1068" s="182">
        <v>15284.07</v>
      </c>
      <c r="S1068" s="112"/>
      <c r="T1068" s="182"/>
      <c r="V1068" s="84"/>
      <c r="W1068" s="84"/>
      <c r="X1068" s="84"/>
      <c r="Y1068" s="84"/>
      <c r="Z1068" s="84"/>
      <c r="AA1068" s="66"/>
      <c r="AB1068" s="5"/>
      <c r="AC1068" s="5"/>
      <c r="AD1068" s="5"/>
      <c r="AE1068" s="5"/>
      <c r="AF1068" s="5"/>
      <c r="AG1068" s="5"/>
      <c r="AH1068" s="5"/>
      <c r="AI1068" s="5"/>
      <c r="AJ1068" s="5"/>
      <c r="AK1068" s="5"/>
      <c r="AL1068" s="5"/>
      <c r="AM1068" s="5"/>
    </row>
    <row r="1069" spans="1:39" s="4" customFormat="1" ht="14.5">
      <c r="A1069" s="64" t="s">
        <v>766</v>
      </c>
      <c r="B1069" s="64" t="s">
        <v>329</v>
      </c>
      <c r="C1069" s="64"/>
      <c r="D1069" s="64" t="s">
        <v>330</v>
      </c>
      <c r="E1069" s="11"/>
      <c r="F1069" s="11"/>
      <c r="G1069" s="8"/>
      <c r="I1069" s="64"/>
      <c r="J1069" s="48"/>
      <c r="K1069" s="107"/>
      <c r="M1069" s="64"/>
      <c r="N1069" s="183"/>
      <c r="P1069" s="112">
        <v>9</v>
      </c>
      <c r="Q1069" s="182">
        <v>9513.8799999999992</v>
      </c>
      <c r="S1069" s="112"/>
      <c r="T1069" s="182"/>
      <c r="V1069" s="84"/>
      <c r="W1069" s="84"/>
      <c r="X1069" s="84"/>
      <c r="Y1069" s="84"/>
      <c r="Z1069" s="84"/>
      <c r="AA1069" s="66"/>
      <c r="AB1069" s="5"/>
      <c r="AC1069" s="5"/>
      <c r="AD1069" s="5"/>
      <c r="AE1069" s="5"/>
      <c r="AF1069" s="5"/>
      <c r="AG1069" s="5"/>
      <c r="AH1069" s="5"/>
      <c r="AI1069" s="5"/>
      <c r="AJ1069" s="5"/>
      <c r="AK1069" s="5"/>
      <c r="AL1069" s="5"/>
      <c r="AM1069" s="5"/>
    </row>
    <row r="1070" spans="1:39" s="4" customFormat="1" ht="14.5">
      <c r="A1070" s="64" t="s">
        <v>766</v>
      </c>
      <c r="B1070" s="64" t="s">
        <v>479</v>
      </c>
      <c r="C1070" s="64"/>
      <c r="D1070" s="64" t="s">
        <v>146</v>
      </c>
      <c r="E1070" s="11"/>
      <c r="F1070" s="11"/>
      <c r="G1070" s="8"/>
      <c r="I1070" s="64"/>
      <c r="J1070" s="48"/>
      <c r="K1070" s="107"/>
      <c r="M1070" s="64"/>
      <c r="N1070" s="183"/>
      <c r="P1070" s="112">
        <v>27</v>
      </c>
      <c r="Q1070" s="182">
        <v>29291.16</v>
      </c>
      <c r="S1070" s="112"/>
      <c r="T1070" s="182"/>
      <c r="V1070" s="84"/>
      <c r="W1070" s="84"/>
      <c r="X1070" s="84"/>
      <c r="Y1070" s="84"/>
      <c r="Z1070" s="84"/>
      <c r="AA1070" s="66"/>
      <c r="AB1070" s="5"/>
      <c r="AC1070" s="5"/>
      <c r="AD1070" s="5"/>
      <c r="AE1070" s="5"/>
      <c r="AF1070" s="5"/>
      <c r="AG1070" s="5"/>
      <c r="AH1070" s="5"/>
      <c r="AI1070" s="5"/>
      <c r="AJ1070" s="5"/>
      <c r="AK1070" s="5"/>
      <c r="AL1070" s="5"/>
      <c r="AM1070" s="5"/>
    </row>
    <row r="1071" spans="1:39" s="4" customFormat="1" ht="14.5">
      <c r="A1071" s="64" t="s">
        <v>766</v>
      </c>
      <c r="B1071" s="64" t="s">
        <v>460</v>
      </c>
      <c r="C1071" s="64"/>
      <c r="D1071" s="64" t="s">
        <v>444</v>
      </c>
      <c r="E1071" s="11"/>
      <c r="F1071" s="11"/>
      <c r="G1071" s="8"/>
      <c r="I1071" s="64"/>
      <c r="J1071" s="48"/>
      <c r="K1071" s="107"/>
      <c r="M1071" s="64"/>
      <c r="N1071" s="183"/>
      <c r="P1071" s="112">
        <v>21</v>
      </c>
      <c r="Q1071" s="182">
        <v>14482.02</v>
      </c>
      <c r="S1071" s="112"/>
      <c r="T1071" s="182"/>
      <c r="V1071" s="84"/>
      <c r="W1071" s="84"/>
      <c r="X1071" s="84"/>
      <c r="Y1071" s="84"/>
      <c r="Z1071" s="84"/>
      <c r="AA1071" s="66"/>
      <c r="AB1071" s="5"/>
      <c r="AC1071" s="5"/>
      <c r="AD1071" s="5"/>
      <c r="AE1071" s="5"/>
      <c r="AF1071" s="5"/>
      <c r="AG1071" s="5"/>
      <c r="AH1071" s="5"/>
      <c r="AI1071" s="5"/>
      <c r="AJ1071" s="5"/>
      <c r="AK1071" s="5"/>
      <c r="AL1071" s="5"/>
      <c r="AM1071" s="5"/>
    </row>
    <row r="1072" spans="1:39" s="4" customFormat="1" ht="14.5">
      <c r="A1072" s="64" t="s">
        <v>766</v>
      </c>
      <c r="B1072" s="64" t="s">
        <v>331</v>
      </c>
      <c r="C1072" s="64"/>
      <c r="D1072" s="64" t="s">
        <v>332</v>
      </c>
      <c r="E1072" s="11"/>
      <c r="F1072" s="11"/>
      <c r="G1072" s="8"/>
      <c r="I1072" s="64"/>
      <c r="J1072" s="48"/>
      <c r="K1072" s="107"/>
      <c r="M1072" s="64"/>
      <c r="N1072" s="183"/>
      <c r="P1072" s="112">
        <v>41</v>
      </c>
      <c r="Q1072" s="182">
        <v>33903.360000000001</v>
      </c>
      <c r="S1072" s="112"/>
      <c r="T1072" s="182"/>
      <c r="V1072" s="84"/>
      <c r="W1072" s="84"/>
      <c r="X1072" s="84"/>
      <c r="Y1072" s="84"/>
      <c r="Z1072" s="84"/>
      <c r="AA1072" s="66"/>
      <c r="AB1072" s="5"/>
      <c r="AC1072" s="5"/>
      <c r="AD1072" s="5"/>
      <c r="AE1072" s="5"/>
      <c r="AF1072" s="5"/>
      <c r="AG1072" s="5"/>
      <c r="AH1072" s="5"/>
      <c r="AI1072" s="5"/>
      <c r="AJ1072" s="5"/>
      <c r="AK1072" s="5"/>
      <c r="AL1072" s="5"/>
      <c r="AM1072" s="5"/>
    </row>
    <row r="1073" spans="1:39" s="4" customFormat="1" ht="14.5">
      <c r="A1073" s="64" t="s">
        <v>766</v>
      </c>
      <c r="B1073" s="64" t="s">
        <v>333</v>
      </c>
      <c r="C1073" s="64"/>
      <c r="D1073" s="64" t="s">
        <v>334</v>
      </c>
      <c r="E1073" s="11"/>
      <c r="F1073" s="11"/>
      <c r="G1073" s="8"/>
      <c r="I1073" s="64"/>
      <c r="J1073" s="48"/>
      <c r="K1073" s="107"/>
      <c r="M1073" s="64"/>
      <c r="N1073" s="183"/>
      <c r="P1073" s="112">
        <v>38</v>
      </c>
      <c r="Q1073" s="182">
        <v>34369.17</v>
      </c>
      <c r="S1073" s="112"/>
      <c r="T1073" s="182"/>
      <c r="V1073" s="84"/>
      <c r="W1073" s="84"/>
      <c r="X1073" s="84"/>
      <c r="Y1073" s="84"/>
      <c r="Z1073" s="84"/>
      <c r="AA1073" s="66"/>
      <c r="AB1073" s="5"/>
      <c r="AC1073" s="5"/>
      <c r="AD1073" s="5"/>
      <c r="AE1073" s="5"/>
      <c r="AF1073" s="5"/>
      <c r="AG1073" s="5"/>
      <c r="AH1073" s="5"/>
      <c r="AI1073" s="5"/>
      <c r="AJ1073" s="5"/>
      <c r="AK1073" s="5"/>
      <c r="AL1073" s="5"/>
      <c r="AM1073" s="5"/>
    </row>
    <row r="1074" spans="1:39" s="4" customFormat="1" ht="14.5">
      <c r="A1074" s="64" t="s">
        <v>766</v>
      </c>
      <c r="B1074" s="64" t="s">
        <v>335</v>
      </c>
      <c r="C1074" s="64"/>
      <c r="D1074" s="64" t="s">
        <v>336</v>
      </c>
      <c r="E1074" s="11"/>
      <c r="F1074" s="11"/>
      <c r="G1074" s="8"/>
      <c r="I1074" s="64"/>
      <c r="J1074" s="48"/>
      <c r="K1074" s="107"/>
      <c r="M1074" s="64"/>
      <c r="N1074" s="183"/>
      <c r="P1074" s="112">
        <v>4</v>
      </c>
      <c r="Q1074" s="182">
        <v>3205.68</v>
      </c>
      <c r="S1074" s="112"/>
      <c r="T1074" s="182"/>
      <c r="V1074" s="84"/>
      <c r="W1074" s="84"/>
      <c r="X1074" s="84"/>
      <c r="Y1074" s="84"/>
      <c r="Z1074" s="84"/>
      <c r="AA1074" s="66"/>
      <c r="AB1074" s="5"/>
      <c r="AC1074" s="5"/>
      <c r="AD1074" s="5"/>
      <c r="AE1074" s="5"/>
      <c r="AF1074" s="5"/>
      <c r="AG1074" s="5"/>
      <c r="AH1074" s="5"/>
      <c r="AI1074" s="5"/>
      <c r="AJ1074" s="5"/>
      <c r="AK1074" s="5"/>
      <c r="AL1074" s="5"/>
      <c r="AM1074" s="5"/>
    </row>
    <row r="1075" spans="1:39" s="4" customFormat="1" ht="14.5">
      <c r="A1075" s="64" t="s">
        <v>766</v>
      </c>
      <c r="B1075" s="64" t="s">
        <v>337</v>
      </c>
      <c r="C1075" s="64"/>
      <c r="D1075" s="64" t="s">
        <v>338</v>
      </c>
      <c r="E1075" s="11"/>
      <c r="F1075" s="11"/>
      <c r="G1075" s="8"/>
      <c r="I1075" s="64"/>
      <c r="J1075" s="48"/>
      <c r="K1075" s="107"/>
      <c r="M1075" s="64"/>
      <c r="N1075" s="183"/>
      <c r="P1075" s="112">
        <v>5</v>
      </c>
      <c r="Q1075" s="182">
        <v>2694.92</v>
      </c>
      <c r="S1075" s="112"/>
      <c r="T1075" s="182"/>
      <c r="V1075" s="84"/>
      <c r="W1075" s="84"/>
      <c r="X1075" s="84"/>
      <c r="Y1075" s="84"/>
      <c r="Z1075" s="84"/>
      <c r="AA1075" s="66"/>
      <c r="AB1075" s="5"/>
      <c r="AC1075" s="5"/>
      <c r="AD1075" s="5"/>
      <c r="AE1075" s="5"/>
      <c r="AF1075" s="5"/>
      <c r="AG1075" s="5"/>
      <c r="AH1075" s="5"/>
      <c r="AI1075" s="5"/>
      <c r="AJ1075" s="5"/>
      <c r="AK1075" s="5"/>
      <c r="AL1075" s="5"/>
      <c r="AM1075" s="5"/>
    </row>
    <row r="1076" spans="1:39" s="4" customFormat="1" ht="14.5">
      <c r="A1076" s="64" t="s">
        <v>766</v>
      </c>
      <c r="B1076" s="64" t="s">
        <v>339</v>
      </c>
      <c r="C1076" s="64"/>
      <c r="D1076" s="64" t="s">
        <v>122</v>
      </c>
      <c r="E1076" s="11"/>
      <c r="F1076" s="11"/>
      <c r="G1076" s="8"/>
      <c r="I1076" s="64"/>
      <c r="J1076" s="48"/>
      <c r="K1076" s="107"/>
      <c r="M1076" s="64"/>
      <c r="N1076" s="183"/>
      <c r="P1076" s="112">
        <v>12</v>
      </c>
      <c r="Q1076" s="182">
        <v>12090.8</v>
      </c>
      <c r="S1076" s="112"/>
      <c r="T1076" s="182"/>
      <c r="V1076" s="84"/>
      <c r="W1076" s="84"/>
      <c r="X1076" s="84"/>
      <c r="Y1076" s="84"/>
      <c r="Z1076" s="84"/>
      <c r="AA1076" s="66"/>
      <c r="AB1076" s="5"/>
      <c r="AC1076" s="5"/>
      <c r="AD1076" s="5"/>
      <c r="AE1076" s="5"/>
      <c r="AF1076" s="5"/>
      <c r="AG1076" s="5"/>
      <c r="AH1076" s="5"/>
      <c r="AI1076" s="5"/>
      <c r="AJ1076" s="5"/>
      <c r="AK1076" s="5"/>
      <c r="AL1076" s="5"/>
      <c r="AM1076" s="5"/>
    </row>
    <row r="1077" spans="1:39" s="4" customFormat="1" ht="14.5">
      <c r="A1077" s="64" t="s">
        <v>766</v>
      </c>
      <c r="B1077" s="64" t="s">
        <v>340</v>
      </c>
      <c r="C1077" s="64"/>
      <c r="D1077" s="64" t="s">
        <v>279</v>
      </c>
      <c r="E1077" s="11"/>
      <c r="F1077" s="11"/>
      <c r="G1077" s="8"/>
      <c r="I1077" s="64"/>
      <c r="J1077" s="48"/>
      <c r="K1077" s="107"/>
      <c r="M1077" s="64"/>
      <c r="N1077" s="183"/>
      <c r="P1077" s="112">
        <v>14</v>
      </c>
      <c r="Q1077" s="182">
        <v>12599.39</v>
      </c>
      <c r="S1077" s="112"/>
      <c r="T1077" s="182"/>
      <c r="V1077" s="84"/>
      <c r="W1077" s="84"/>
      <c r="X1077" s="84"/>
      <c r="Y1077" s="84"/>
      <c r="Z1077" s="84"/>
      <c r="AA1077" s="66"/>
      <c r="AB1077" s="5"/>
      <c r="AC1077" s="5"/>
      <c r="AD1077" s="5"/>
      <c r="AE1077" s="5"/>
      <c r="AF1077" s="5"/>
      <c r="AG1077" s="5"/>
      <c r="AH1077" s="5"/>
      <c r="AI1077" s="5"/>
      <c r="AJ1077" s="5"/>
      <c r="AK1077" s="5"/>
      <c r="AL1077" s="5"/>
      <c r="AM1077" s="5"/>
    </row>
    <row r="1078" spans="1:39" s="4" customFormat="1" ht="14.5">
      <c r="A1078" s="64" t="s">
        <v>766</v>
      </c>
      <c r="B1078" s="64" t="s">
        <v>341</v>
      </c>
      <c r="C1078" s="64"/>
      <c r="D1078" s="64" t="s">
        <v>342</v>
      </c>
      <c r="E1078" s="11"/>
      <c r="F1078" s="11"/>
      <c r="G1078" s="8"/>
      <c r="I1078" s="64"/>
      <c r="J1078" s="48"/>
      <c r="K1078" s="107"/>
      <c r="M1078" s="64"/>
      <c r="N1078" s="183"/>
      <c r="P1078" s="112">
        <v>206</v>
      </c>
      <c r="Q1078" s="182">
        <v>219318.26</v>
      </c>
      <c r="S1078" s="112"/>
      <c r="T1078" s="182"/>
      <c r="V1078" s="84"/>
      <c r="W1078" s="84"/>
      <c r="X1078" s="84"/>
      <c r="Y1078" s="84"/>
      <c r="Z1078" s="84"/>
      <c r="AA1078" s="66"/>
      <c r="AB1078" s="5"/>
      <c r="AC1078" s="5"/>
      <c r="AD1078" s="5"/>
      <c r="AE1078" s="5"/>
      <c r="AF1078" s="5"/>
      <c r="AG1078" s="5"/>
      <c r="AH1078" s="5"/>
      <c r="AI1078" s="5"/>
      <c r="AJ1078" s="5"/>
      <c r="AK1078" s="5"/>
      <c r="AL1078" s="5"/>
      <c r="AM1078" s="5"/>
    </row>
    <row r="1079" spans="1:39" s="4" customFormat="1" ht="14.5">
      <c r="A1079" s="64" t="s">
        <v>766</v>
      </c>
      <c r="B1079" s="64" t="s">
        <v>343</v>
      </c>
      <c r="C1079" s="64"/>
      <c r="D1079" s="64" t="s">
        <v>344</v>
      </c>
      <c r="E1079" s="11"/>
      <c r="F1079" s="11"/>
      <c r="G1079" s="8"/>
      <c r="I1079" s="64"/>
      <c r="J1079" s="48"/>
      <c r="K1079" s="107"/>
      <c r="M1079" s="64"/>
      <c r="N1079" s="183"/>
      <c r="P1079" s="112">
        <v>8</v>
      </c>
      <c r="Q1079" s="182">
        <v>15626.19</v>
      </c>
      <c r="S1079" s="112"/>
      <c r="T1079" s="182"/>
      <c r="V1079" s="84"/>
      <c r="W1079" s="84"/>
      <c r="X1079" s="84"/>
      <c r="Y1079" s="84"/>
      <c r="Z1079" s="84"/>
      <c r="AA1079" s="66"/>
      <c r="AB1079" s="5"/>
      <c r="AC1079" s="5"/>
      <c r="AD1079" s="5"/>
      <c r="AE1079" s="5"/>
      <c r="AF1079" s="5"/>
      <c r="AG1079" s="5"/>
      <c r="AH1079" s="5"/>
      <c r="AI1079" s="5"/>
      <c r="AJ1079" s="5"/>
      <c r="AK1079" s="5"/>
      <c r="AL1079" s="5"/>
      <c r="AM1079" s="5"/>
    </row>
    <row r="1080" spans="1:39" s="4" customFormat="1" ht="14.5">
      <c r="A1080" s="64" t="s">
        <v>766</v>
      </c>
      <c r="B1080" s="64" t="s">
        <v>345</v>
      </c>
      <c r="C1080" s="64"/>
      <c r="D1080" s="64" t="s">
        <v>152</v>
      </c>
      <c r="E1080" s="11"/>
      <c r="F1080" s="11"/>
      <c r="G1080" s="8"/>
      <c r="I1080" s="64"/>
      <c r="J1080" s="48"/>
      <c r="K1080" s="107"/>
      <c r="M1080" s="64"/>
      <c r="N1080" s="183"/>
      <c r="P1080" s="112">
        <v>188</v>
      </c>
      <c r="Q1080" s="182">
        <v>226105.05</v>
      </c>
      <c r="S1080" s="112"/>
      <c r="T1080" s="182"/>
      <c r="V1080" s="84"/>
      <c r="W1080" s="84"/>
      <c r="X1080" s="84"/>
      <c r="Y1080" s="84"/>
      <c r="Z1080" s="84"/>
      <c r="AA1080" s="66"/>
      <c r="AB1080" s="5"/>
      <c r="AC1080" s="5"/>
      <c r="AD1080" s="5"/>
      <c r="AE1080" s="5"/>
      <c r="AF1080" s="5"/>
      <c r="AG1080" s="5"/>
      <c r="AH1080" s="5"/>
      <c r="AI1080" s="5"/>
      <c r="AJ1080" s="5"/>
      <c r="AK1080" s="5"/>
      <c r="AL1080" s="5"/>
      <c r="AM1080" s="5"/>
    </row>
    <row r="1081" spans="1:39" s="4" customFormat="1" ht="14.5">
      <c r="A1081" s="64" t="s">
        <v>766</v>
      </c>
      <c r="B1081" s="64" t="s">
        <v>346</v>
      </c>
      <c r="C1081" s="64"/>
      <c r="D1081" s="64" t="s">
        <v>347</v>
      </c>
      <c r="E1081" s="11"/>
      <c r="F1081" s="11"/>
      <c r="G1081" s="8"/>
      <c r="I1081" s="64"/>
      <c r="J1081" s="48"/>
      <c r="K1081" s="107"/>
      <c r="M1081" s="64"/>
      <c r="N1081" s="183"/>
      <c r="P1081" s="112">
        <v>104</v>
      </c>
      <c r="Q1081" s="182">
        <v>89258.72</v>
      </c>
      <c r="S1081" s="112"/>
      <c r="T1081" s="182"/>
      <c r="V1081" s="84"/>
      <c r="W1081" s="84"/>
      <c r="X1081" s="84"/>
      <c r="Y1081" s="84"/>
      <c r="Z1081" s="84"/>
      <c r="AA1081" s="66"/>
      <c r="AB1081" s="5"/>
      <c r="AC1081" s="5"/>
      <c r="AD1081" s="5"/>
      <c r="AE1081" s="5"/>
      <c r="AF1081" s="5"/>
      <c r="AG1081" s="5"/>
      <c r="AH1081" s="5"/>
      <c r="AI1081" s="5"/>
      <c r="AJ1081" s="5"/>
      <c r="AK1081" s="5"/>
      <c r="AL1081" s="5"/>
      <c r="AM1081" s="5"/>
    </row>
    <row r="1082" spans="1:39" s="4" customFormat="1" ht="14.5">
      <c r="A1082" s="64" t="s">
        <v>766</v>
      </c>
      <c r="B1082" s="64" t="s">
        <v>348</v>
      </c>
      <c r="C1082" s="64"/>
      <c r="D1082" s="64" t="s">
        <v>126</v>
      </c>
      <c r="E1082" s="11"/>
      <c r="F1082" s="11"/>
      <c r="G1082" s="8"/>
      <c r="I1082" s="64"/>
      <c r="J1082" s="48"/>
      <c r="K1082" s="107"/>
      <c r="M1082" s="64"/>
      <c r="N1082" s="183"/>
      <c r="P1082" s="112">
        <v>11</v>
      </c>
      <c r="Q1082" s="182">
        <v>15301.08</v>
      </c>
      <c r="S1082" s="112"/>
      <c r="T1082" s="182"/>
      <c r="V1082" s="84"/>
      <c r="W1082" s="84"/>
      <c r="X1082" s="84"/>
      <c r="Y1082" s="84"/>
      <c r="Z1082" s="84"/>
      <c r="AA1082" s="66"/>
      <c r="AB1082" s="5"/>
      <c r="AC1082" s="5"/>
      <c r="AD1082" s="5"/>
      <c r="AE1082" s="5"/>
      <c r="AF1082" s="5"/>
      <c r="AG1082" s="5"/>
      <c r="AH1082" s="5"/>
      <c r="AI1082" s="5"/>
      <c r="AJ1082" s="5"/>
      <c r="AK1082" s="5"/>
      <c r="AL1082" s="5"/>
      <c r="AM1082" s="5"/>
    </row>
    <row r="1083" spans="1:39" s="4" customFormat="1" ht="14.5">
      <c r="A1083" s="64" t="s">
        <v>766</v>
      </c>
      <c r="B1083" s="64" t="s">
        <v>349</v>
      </c>
      <c r="C1083" s="64"/>
      <c r="D1083" s="64" t="s">
        <v>350</v>
      </c>
      <c r="E1083" s="11"/>
      <c r="F1083" s="11"/>
      <c r="G1083" s="8"/>
      <c r="I1083" s="64"/>
      <c r="J1083" s="48"/>
      <c r="K1083" s="107"/>
      <c r="M1083" s="64"/>
      <c r="N1083" s="183"/>
      <c r="P1083" s="112">
        <v>2</v>
      </c>
      <c r="Q1083" s="182">
        <v>2974.85</v>
      </c>
      <c r="S1083" s="112"/>
      <c r="T1083" s="182"/>
      <c r="V1083" s="84"/>
      <c r="W1083" s="84"/>
      <c r="X1083" s="84"/>
      <c r="Y1083" s="84"/>
      <c r="Z1083" s="84"/>
      <c r="AA1083" s="66"/>
      <c r="AB1083" s="5"/>
      <c r="AC1083" s="5"/>
      <c r="AD1083" s="5"/>
      <c r="AE1083" s="5"/>
      <c r="AF1083" s="5"/>
      <c r="AG1083" s="5"/>
      <c r="AH1083" s="5"/>
      <c r="AI1083" s="5"/>
      <c r="AJ1083" s="5"/>
      <c r="AK1083" s="5"/>
      <c r="AL1083" s="5"/>
      <c r="AM1083" s="5"/>
    </row>
    <row r="1084" spans="1:39" s="4" customFormat="1" ht="14.5">
      <c r="A1084" s="64" t="s">
        <v>766</v>
      </c>
      <c r="B1084" s="64" t="s">
        <v>351</v>
      </c>
      <c r="C1084" s="64"/>
      <c r="D1084" s="64" t="s">
        <v>172</v>
      </c>
      <c r="E1084" s="11"/>
      <c r="F1084" s="11"/>
      <c r="G1084" s="8"/>
      <c r="I1084" s="64"/>
      <c r="J1084" s="48"/>
      <c r="K1084" s="107"/>
      <c r="M1084" s="64"/>
      <c r="N1084" s="183"/>
      <c r="P1084" s="112">
        <v>193</v>
      </c>
      <c r="Q1084" s="182">
        <v>178195.7</v>
      </c>
      <c r="S1084" s="112"/>
      <c r="T1084" s="182"/>
      <c r="V1084" s="84"/>
      <c r="W1084" s="84"/>
      <c r="X1084" s="84"/>
      <c r="Y1084" s="84"/>
      <c r="Z1084" s="84"/>
      <c r="AA1084" s="66"/>
      <c r="AB1084" s="5"/>
      <c r="AC1084" s="5"/>
      <c r="AD1084" s="5"/>
      <c r="AE1084" s="5"/>
      <c r="AF1084" s="5"/>
      <c r="AG1084" s="5"/>
      <c r="AH1084" s="5"/>
      <c r="AI1084" s="5"/>
      <c r="AJ1084" s="5"/>
      <c r="AK1084" s="5"/>
      <c r="AL1084" s="5"/>
      <c r="AM1084" s="5"/>
    </row>
    <row r="1085" spans="1:39" s="4" customFormat="1" ht="14.5">
      <c r="A1085" s="64" t="s">
        <v>766</v>
      </c>
      <c r="B1085" s="64" t="s">
        <v>352</v>
      </c>
      <c r="C1085" s="64"/>
      <c r="D1085" s="64" t="s">
        <v>87</v>
      </c>
      <c r="E1085" s="11"/>
      <c r="F1085" s="11"/>
      <c r="G1085" s="8"/>
      <c r="I1085" s="64"/>
      <c r="J1085" s="48"/>
      <c r="K1085" s="107"/>
      <c r="M1085" s="64"/>
      <c r="N1085" s="183"/>
      <c r="P1085" s="112">
        <v>6</v>
      </c>
      <c r="Q1085" s="182">
        <v>2004.39</v>
      </c>
      <c r="S1085" s="112"/>
      <c r="T1085" s="182"/>
      <c r="V1085" s="84"/>
      <c r="W1085" s="84"/>
      <c r="X1085" s="84"/>
      <c r="Y1085" s="84"/>
      <c r="Z1085" s="84"/>
      <c r="AA1085" s="66"/>
      <c r="AB1085" s="5"/>
      <c r="AC1085" s="5"/>
      <c r="AD1085" s="5"/>
      <c r="AE1085" s="5"/>
      <c r="AF1085" s="5"/>
      <c r="AG1085" s="5"/>
      <c r="AH1085" s="5"/>
      <c r="AI1085" s="5"/>
      <c r="AJ1085" s="5"/>
      <c r="AK1085" s="5"/>
      <c r="AL1085" s="5"/>
      <c r="AM1085" s="5"/>
    </row>
    <row r="1086" spans="1:39" s="4" customFormat="1" ht="14.5">
      <c r="A1086" s="64" t="s">
        <v>766</v>
      </c>
      <c r="B1086" s="64" t="s">
        <v>353</v>
      </c>
      <c r="C1086" s="64"/>
      <c r="D1086" s="64" t="s">
        <v>354</v>
      </c>
      <c r="E1086" s="11"/>
      <c r="F1086" s="11"/>
      <c r="G1086" s="8"/>
      <c r="I1086" s="64"/>
      <c r="J1086" s="48"/>
      <c r="K1086" s="107"/>
      <c r="M1086" s="64"/>
      <c r="N1086" s="183"/>
      <c r="P1086" s="112">
        <v>50</v>
      </c>
      <c r="Q1086" s="182">
        <v>33276.699999999997</v>
      </c>
      <c r="S1086" s="112"/>
      <c r="T1086" s="182"/>
      <c r="V1086" s="84"/>
      <c r="W1086" s="84"/>
      <c r="X1086" s="84"/>
      <c r="Y1086" s="84"/>
      <c r="Z1086" s="84"/>
      <c r="AA1086" s="66"/>
      <c r="AB1086" s="5"/>
      <c r="AC1086" s="5"/>
      <c r="AD1086" s="5"/>
      <c r="AE1086" s="5"/>
      <c r="AF1086" s="5"/>
      <c r="AG1086" s="5"/>
      <c r="AH1086" s="5"/>
      <c r="AI1086" s="5"/>
      <c r="AJ1086" s="5"/>
      <c r="AK1086" s="5"/>
      <c r="AL1086" s="5"/>
      <c r="AM1086" s="5"/>
    </row>
    <row r="1087" spans="1:39" s="4" customFormat="1" ht="14.5">
      <c r="A1087" s="64" t="s">
        <v>766</v>
      </c>
      <c r="B1087" s="64" t="s">
        <v>480</v>
      </c>
      <c r="C1087" s="64"/>
      <c r="D1087" s="64" t="s">
        <v>162</v>
      </c>
      <c r="E1087" s="11"/>
      <c r="F1087" s="11"/>
      <c r="G1087" s="8"/>
      <c r="I1087" s="64"/>
      <c r="J1087" s="48"/>
      <c r="K1087" s="107"/>
      <c r="M1087" s="64"/>
      <c r="N1087" s="183"/>
      <c r="P1087" s="112">
        <v>4</v>
      </c>
      <c r="Q1087" s="182">
        <v>1516.26</v>
      </c>
      <c r="S1087" s="112"/>
      <c r="T1087" s="182"/>
      <c r="V1087" s="84"/>
      <c r="W1087" s="84"/>
      <c r="X1087" s="84"/>
      <c r="Y1087" s="84"/>
      <c r="Z1087" s="84"/>
      <c r="AA1087" s="66"/>
      <c r="AB1087" s="5"/>
      <c r="AC1087" s="5"/>
      <c r="AD1087" s="5"/>
      <c r="AE1087" s="5"/>
      <c r="AF1087" s="5"/>
      <c r="AG1087" s="5"/>
      <c r="AH1087" s="5"/>
      <c r="AI1087" s="5"/>
      <c r="AJ1087" s="5"/>
      <c r="AK1087" s="5"/>
      <c r="AL1087" s="5"/>
      <c r="AM1087" s="5"/>
    </row>
    <row r="1088" spans="1:39" s="4" customFormat="1" ht="14.5">
      <c r="A1088" s="64" t="s">
        <v>766</v>
      </c>
      <c r="B1088" s="64" t="s">
        <v>355</v>
      </c>
      <c r="C1088" s="64"/>
      <c r="D1088" s="64" t="s">
        <v>102</v>
      </c>
      <c r="E1088" s="11"/>
      <c r="F1088" s="11"/>
      <c r="G1088" s="8"/>
      <c r="I1088" s="64"/>
      <c r="J1088" s="48"/>
      <c r="K1088" s="107"/>
      <c r="M1088" s="64"/>
      <c r="N1088" s="183"/>
      <c r="P1088" s="112">
        <v>439</v>
      </c>
      <c r="Q1088" s="182">
        <v>373687.38</v>
      </c>
      <c r="S1088" s="112"/>
      <c r="T1088" s="182"/>
      <c r="V1088" s="84"/>
      <c r="W1088" s="84"/>
      <c r="X1088" s="84"/>
      <c r="Y1088" s="84"/>
      <c r="Z1088" s="84"/>
      <c r="AA1088" s="66"/>
      <c r="AB1088" s="5"/>
      <c r="AC1088" s="5"/>
      <c r="AD1088" s="5"/>
      <c r="AE1088" s="5"/>
      <c r="AF1088" s="5"/>
      <c r="AG1088" s="5"/>
      <c r="AH1088" s="5"/>
      <c r="AI1088" s="5"/>
      <c r="AJ1088" s="5"/>
      <c r="AK1088" s="5"/>
      <c r="AL1088" s="5"/>
      <c r="AM1088" s="5"/>
    </row>
    <row r="1089" spans="1:39" s="4" customFormat="1" ht="14.5">
      <c r="A1089" s="64" t="s">
        <v>766</v>
      </c>
      <c r="B1089" s="64" t="s">
        <v>356</v>
      </c>
      <c r="C1089" s="64"/>
      <c r="D1089" s="64" t="s">
        <v>87</v>
      </c>
      <c r="E1089" s="11"/>
      <c r="F1089" s="11"/>
      <c r="G1089" s="8"/>
      <c r="I1089" s="64"/>
      <c r="J1089" s="48"/>
      <c r="K1089" s="107"/>
      <c r="M1089" s="64"/>
      <c r="N1089" s="183"/>
      <c r="P1089" s="112">
        <v>1</v>
      </c>
      <c r="Q1089" s="182">
        <v>911.29</v>
      </c>
      <c r="S1089" s="112"/>
      <c r="T1089" s="182"/>
      <c r="V1089" s="84"/>
      <c r="W1089" s="84"/>
      <c r="X1089" s="84"/>
      <c r="Y1089" s="84"/>
      <c r="Z1089" s="84"/>
      <c r="AA1089" s="66"/>
      <c r="AB1089" s="5"/>
      <c r="AC1089" s="5"/>
      <c r="AD1089" s="5"/>
      <c r="AE1089" s="5"/>
      <c r="AF1089" s="5"/>
      <c r="AG1089" s="5"/>
      <c r="AH1089" s="5"/>
      <c r="AI1089" s="5"/>
      <c r="AJ1089" s="5"/>
      <c r="AK1089" s="5"/>
      <c r="AL1089" s="5"/>
      <c r="AM1089" s="5"/>
    </row>
    <row r="1090" spans="1:39" s="4" customFormat="1" ht="14.5">
      <c r="A1090" s="64" t="s">
        <v>766</v>
      </c>
      <c r="B1090" s="64" t="s">
        <v>356</v>
      </c>
      <c r="C1090" s="64"/>
      <c r="D1090" s="64" t="s">
        <v>357</v>
      </c>
      <c r="E1090" s="11"/>
      <c r="F1090" s="11"/>
      <c r="G1090" s="8"/>
      <c r="I1090" s="64"/>
      <c r="J1090" s="48"/>
      <c r="K1090" s="107"/>
      <c r="M1090" s="64"/>
      <c r="N1090" s="183"/>
      <c r="P1090" s="112">
        <v>12</v>
      </c>
      <c r="Q1090" s="182">
        <v>8584.7099999999991</v>
      </c>
      <c r="S1090" s="112"/>
      <c r="T1090" s="182"/>
      <c r="V1090" s="84"/>
      <c r="W1090" s="84"/>
      <c r="X1090" s="84"/>
      <c r="Y1090" s="84"/>
      <c r="Z1090" s="84"/>
      <c r="AA1090" s="66"/>
      <c r="AB1090" s="5"/>
      <c r="AC1090" s="5"/>
      <c r="AD1090" s="5"/>
      <c r="AE1090" s="5"/>
      <c r="AF1090" s="5"/>
      <c r="AG1090" s="5"/>
      <c r="AH1090" s="5"/>
      <c r="AI1090" s="5"/>
      <c r="AJ1090" s="5"/>
      <c r="AK1090" s="5"/>
      <c r="AL1090" s="5"/>
      <c r="AM1090" s="5"/>
    </row>
    <row r="1091" spans="1:39" s="4" customFormat="1" ht="14.5">
      <c r="A1091" s="64" t="s">
        <v>766</v>
      </c>
      <c r="B1091" s="64" t="s">
        <v>358</v>
      </c>
      <c r="C1091" s="64"/>
      <c r="D1091" s="64" t="s">
        <v>227</v>
      </c>
      <c r="E1091" s="11"/>
      <c r="F1091" s="11"/>
      <c r="G1091" s="8"/>
      <c r="I1091" s="64"/>
      <c r="J1091" s="48"/>
      <c r="K1091" s="107"/>
      <c r="M1091" s="64"/>
      <c r="N1091" s="183"/>
      <c r="P1091" s="112">
        <v>3</v>
      </c>
      <c r="Q1091" s="182">
        <v>762.12</v>
      </c>
      <c r="S1091" s="112"/>
      <c r="T1091" s="182"/>
      <c r="V1091" s="84"/>
      <c r="W1091" s="84"/>
      <c r="X1091" s="84"/>
      <c r="Y1091" s="84"/>
      <c r="Z1091" s="84"/>
      <c r="AA1091" s="66"/>
      <c r="AB1091" s="5"/>
      <c r="AC1091" s="5"/>
      <c r="AD1091" s="5"/>
      <c r="AE1091" s="5"/>
      <c r="AF1091" s="5"/>
      <c r="AG1091" s="5"/>
      <c r="AH1091" s="5"/>
      <c r="AI1091" s="5"/>
      <c r="AJ1091" s="5"/>
      <c r="AK1091" s="5"/>
      <c r="AL1091" s="5"/>
      <c r="AM1091" s="5"/>
    </row>
    <row r="1092" spans="1:39" s="4" customFormat="1" ht="14.5">
      <c r="A1092" s="64" t="s">
        <v>766</v>
      </c>
      <c r="B1092" s="64" t="s">
        <v>359</v>
      </c>
      <c r="C1092" s="64"/>
      <c r="D1092" s="64" t="s">
        <v>360</v>
      </c>
      <c r="E1092" s="11"/>
      <c r="F1092" s="11"/>
      <c r="G1092" s="8"/>
      <c r="I1092" s="64"/>
      <c r="J1092" s="48"/>
      <c r="K1092" s="107"/>
      <c r="M1092" s="64"/>
      <c r="N1092" s="183"/>
      <c r="P1092" s="112">
        <v>3</v>
      </c>
      <c r="Q1092" s="182">
        <v>2669.56</v>
      </c>
      <c r="S1092" s="112"/>
      <c r="T1092" s="182"/>
      <c r="V1092" s="84"/>
      <c r="W1092" s="84"/>
      <c r="X1092" s="84"/>
      <c r="Y1092" s="84"/>
      <c r="Z1092" s="84"/>
      <c r="AA1092" s="66"/>
      <c r="AB1092" s="5"/>
      <c r="AC1092" s="5"/>
      <c r="AD1092" s="5"/>
      <c r="AE1092" s="5"/>
      <c r="AF1092" s="5"/>
      <c r="AG1092" s="5"/>
      <c r="AH1092" s="5"/>
      <c r="AI1092" s="5"/>
      <c r="AJ1092" s="5"/>
      <c r="AK1092" s="5"/>
      <c r="AL1092" s="5"/>
      <c r="AM1092" s="5"/>
    </row>
    <row r="1093" spans="1:39" s="4" customFormat="1" ht="14.5">
      <c r="A1093" s="64" t="s">
        <v>766</v>
      </c>
      <c r="B1093" s="64" t="s">
        <v>361</v>
      </c>
      <c r="C1093" s="64"/>
      <c r="D1093" s="64" t="s">
        <v>362</v>
      </c>
      <c r="E1093" s="11"/>
      <c r="F1093" s="11"/>
      <c r="G1093" s="8"/>
      <c r="I1093" s="64"/>
      <c r="J1093" s="48"/>
      <c r="K1093" s="107"/>
      <c r="M1093" s="64"/>
      <c r="N1093" s="183"/>
      <c r="P1093" s="112">
        <v>29</v>
      </c>
      <c r="Q1093" s="182">
        <v>28670.03</v>
      </c>
      <c r="S1093" s="112"/>
      <c r="T1093" s="182"/>
      <c r="V1093" s="84"/>
      <c r="W1093" s="84"/>
      <c r="X1093" s="84"/>
      <c r="Y1093" s="84"/>
      <c r="Z1093" s="84"/>
      <c r="AA1093" s="66"/>
      <c r="AB1093" s="5"/>
      <c r="AC1093" s="5"/>
      <c r="AD1093" s="5"/>
      <c r="AE1093" s="5"/>
      <c r="AF1093" s="5"/>
      <c r="AG1093" s="5"/>
      <c r="AH1093" s="5"/>
      <c r="AI1093" s="5"/>
      <c r="AJ1093" s="5"/>
      <c r="AK1093" s="5"/>
      <c r="AL1093" s="5"/>
      <c r="AM1093" s="5"/>
    </row>
    <row r="1094" spans="1:39" s="4" customFormat="1" ht="14.5">
      <c r="A1094" s="64" t="s">
        <v>766</v>
      </c>
      <c r="B1094" s="64" t="s">
        <v>363</v>
      </c>
      <c r="C1094" s="64"/>
      <c r="D1094" s="64" t="s">
        <v>364</v>
      </c>
      <c r="E1094" s="11"/>
      <c r="F1094" s="11"/>
      <c r="G1094" s="8"/>
      <c r="I1094" s="64"/>
      <c r="J1094" s="48"/>
      <c r="K1094" s="107"/>
      <c r="M1094" s="64"/>
      <c r="N1094" s="183"/>
      <c r="P1094" s="112">
        <v>2</v>
      </c>
      <c r="Q1094" s="182">
        <v>6317.25</v>
      </c>
      <c r="S1094" s="112"/>
      <c r="T1094" s="182"/>
      <c r="V1094" s="84"/>
      <c r="W1094" s="84"/>
      <c r="X1094" s="84"/>
      <c r="Y1094" s="84"/>
      <c r="Z1094" s="84"/>
      <c r="AA1094" s="66"/>
      <c r="AB1094" s="5"/>
      <c r="AC1094" s="5"/>
      <c r="AD1094" s="5"/>
      <c r="AE1094" s="5"/>
      <c r="AF1094" s="5"/>
      <c r="AG1094" s="5"/>
      <c r="AH1094" s="5"/>
      <c r="AI1094" s="5"/>
      <c r="AJ1094" s="5"/>
      <c r="AK1094" s="5"/>
      <c r="AL1094" s="5"/>
      <c r="AM1094" s="5"/>
    </row>
    <row r="1095" spans="1:39" s="4" customFormat="1" ht="14.5">
      <c r="A1095" s="64" t="s">
        <v>766</v>
      </c>
      <c r="B1095" s="64" t="s">
        <v>365</v>
      </c>
      <c r="C1095" s="64"/>
      <c r="D1095" s="64" t="s">
        <v>366</v>
      </c>
      <c r="E1095" s="11"/>
      <c r="F1095" s="11"/>
      <c r="G1095" s="8"/>
      <c r="I1095" s="64"/>
      <c r="J1095" s="48"/>
      <c r="K1095" s="107"/>
      <c r="M1095" s="64"/>
      <c r="N1095" s="183"/>
      <c r="P1095" s="112">
        <v>9</v>
      </c>
      <c r="Q1095" s="182">
        <v>14673.05</v>
      </c>
      <c r="S1095" s="112"/>
      <c r="T1095" s="182"/>
      <c r="V1095" s="84"/>
      <c r="W1095" s="84"/>
      <c r="X1095" s="84"/>
      <c r="Y1095" s="84"/>
      <c r="Z1095" s="84"/>
      <c r="AA1095" s="66"/>
      <c r="AB1095" s="5"/>
      <c r="AC1095" s="5"/>
      <c r="AD1095" s="5"/>
      <c r="AE1095" s="5"/>
      <c r="AF1095" s="5"/>
      <c r="AG1095" s="5"/>
      <c r="AH1095" s="5"/>
      <c r="AI1095" s="5"/>
      <c r="AJ1095" s="5"/>
      <c r="AK1095" s="5"/>
      <c r="AL1095" s="5"/>
      <c r="AM1095" s="5"/>
    </row>
    <row r="1096" spans="1:39" s="4" customFormat="1" ht="14.5">
      <c r="A1096" s="64" t="s">
        <v>766</v>
      </c>
      <c r="B1096" s="64" t="s">
        <v>367</v>
      </c>
      <c r="C1096" s="64"/>
      <c r="D1096" s="64" t="s">
        <v>366</v>
      </c>
      <c r="E1096" s="11"/>
      <c r="F1096" s="11"/>
      <c r="G1096" s="8"/>
      <c r="I1096" s="64"/>
      <c r="J1096" s="48"/>
      <c r="K1096" s="107"/>
      <c r="M1096" s="64"/>
      <c r="N1096" s="183"/>
      <c r="P1096" s="112">
        <v>1</v>
      </c>
      <c r="Q1096" s="182">
        <v>962.95</v>
      </c>
      <c r="S1096" s="112"/>
      <c r="T1096" s="182"/>
      <c r="V1096" s="84"/>
      <c r="W1096" s="84"/>
      <c r="X1096" s="84"/>
      <c r="Y1096" s="84"/>
      <c r="Z1096" s="84"/>
      <c r="AA1096" s="66"/>
      <c r="AB1096" s="5"/>
      <c r="AC1096" s="5"/>
      <c r="AD1096" s="5"/>
      <c r="AE1096" s="5"/>
      <c r="AF1096" s="5"/>
      <c r="AG1096" s="5"/>
      <c r="AH1096" s="5"/>
      <c r="AI1096" s="5"/>
      <c r="AJ1096" s="5"/>
      <c r="AK1096" s="5"/>
      <c r="AL1096" s="5"/>
      <c r="AM1096" s="5"/>
    </row>
    <row r="1097" spans="1:39" s="4" customFormat="1" ht="14.5">
      <c r="A1097" s="64" t="s">
        <v>766</v>
      </c>
      <c r="B1097" s="64" t="s">
        <v>540</v>
      </c>
      <c r="C1097" s="64"/>
      <c r="D1097" s="64" t="s">
        <v>342</v>
      </c>
      <c r="E1097" s="11"/>
      <c r="F1097" s="11"/>
      <c r="G1097" s="8"/>
      <c r="I1097" s="64"/>
      <c r="J1097" s="48"/>
      <c r="K1097" s="107"/>
      <c r="M1097" s="64"/>
      <c r="N1097" s="183"/>
      <c r="P1097" s="112">
        <v>2</v>
      </c>
      <c r="Q1097" s="182">
        <v>3988.4</v>
      </c>
      <c r="S1097" s="112"/>
      <c r="T1097" s="182"/>
      <c r="V1097" s="84"/>
      <c r="W1097" s="84"/>
      <c r="X1097" s="84"/>
      <c r="Y1097" s="84"/>
      <c r="Z1097" s="84"/>
      <c r="AA1097" s="66"/>
      <c r="AB1097" s="5"/>
      <c r="AC1097" s="5"/>
      <c r="AD1097" s="5"/>
      <c r="AE1097" s="5"/>
      <c r="AF1097" s="5"/>
      <c r="AG1097" s="5"/>
      <c r="AH1097" s="5"/>
      <c r="AI1097" s="5"/>
      <c r="AJ1097" s="5"/>
      <c r="AK1097" s="5"/>
      <c r="AL1097" s="5"/>
      <c r="AM1097" s="5"/>
    </row>
    <row r="1098" spans="1:39" s="4" customFormat="1" ht="14.5">
      <c r="A1098" s="64" t="s">
        <v>766</v>
      </c>
      <c r="B1098" s="64" t="s">
        <v>369</v>
      </c>
      <c r="C1098" s="64"/>
      <c r="D1098" s="64" t="s">
        <v>370</v>
      </c>
      <c r="E1098" s="11"/>
      <c r="F1098" s="11"/>
      <c r="G1098" s="8"/>
      <c r="I1098" s="64"/>
      <c r="J1098" s="48"/>
      <c r="K1098" s="107"/>
      <c r="M1098" s="64"/>
      <c r="N1098" s="183"/>
      <c r="P1098" s="112">
        <v>9</v>
      </c>
      <c r="Q1098" s="182">
        <v>11896.64</v>
      </c>
      <c r="S1098" s="112"/>
      <c r="T1098" s="182"/>
      <c r="V1098" s="84"/>
      <c r="W1098" s="84"/>
      <c r="X1098" s="84"/>
      <c r="Y1098" s="84"/>
      <c r="Z1098" s="84"/>
      <c r="AA1098" s="66"/>
      <c r="AB1098" s="5"/>
      <c r="AC1098" s="5"/>
      <c r="AD1098" s="5"/>
      <c r="AE1098" s="5"/>
      <c r="AF1098" s="5"/>
      <c r="AG1098" s="5"/>
      <c r="AH1098" s="5"/>
      <c r="AI1098" s="5"/>
      <c r="AJ1098" s="5"/>
      <c r="AK1098" s="5"/>
      <c r="AL1098" s="5"/>
      <c r="AM1098" s="5"/>
    </row>
    <row r="1099" spans="1:39" s="4" customFormat="1" ht="14.5">
      <c r="A1099" s="64" t="s">
        <v>766</v>
      </c>
      <c r="B1099" s="64" t="s">
        <v>371</v>
      </c>
      <c r="C1099" s="64"/>
      <c r="D1099" s="64" t="s">
        <v>372</v>
      </c>
      <c r="E1099" s="11"/>
      <c r="F1099" s="11"/>
      <c r="G1099" s="8"/>
      <c r="I1099" s="64"/>
      <c r="J1099" s="48"/>
      <c r="K1099" s="107"/>
      <c r="M1099" s="64"/>
      <c r="N1099" s="183"/>
      <c r="P1099" s="112">
        <v>3</v>
      </c>
      <c r="Q1099" s="182">
        <v>6584.44</v>
      </c>
      <c r="S1099" s="112"/>
      <c r="T1099" s="182"/>
      <c r="V1099" s="84"/>
      <c r="W1099" s="84"/>
      <c r="X1099" s="84"/>
      <c r="Y1099" s="84"/>
      <c r="Z1099" s="84"/>
      <c r="AA1099" s="66"/>
      <c r="AB1099" s="5"/>
      <c r="AC1099" s="5"/>
      <c r="AD1099" s="5"/>
      <c r="AE1099" s="5"/>
      <c r="AF1099" s="5"/>
      <c r="AG1099" s="5"/>
      <c r="AH1099" s="5"/>
      <c r="AI1099" s="5"/>
      <c r="AJ1099" s="5"/>
      <c r="AK1099" s="5"/>
      <c r="AL1099" s="5"/>
      <c r="AM1099" s="5"/>
    </row>
    <row r="1100" spans="1:39" s="4" customFormat="1" ht="14.5">
      <c r="A1100" s="64" t="s">
        <v>766</v>
      </c>
      <c r="B1100" s="64" t="s">
        <v>373</v>
      </c>
      <c r="C1100" s="64"/>
      <c r="D1100" s="64" t="s">
        <v>374</v>
      </c>
      <c r="E1100" s="11"/>
      <c r="F1100" s="11"/>
      <c r="G1100" s="8"/>
      <c r="I1100" s="64"/>
      <c r="J1100" s="48"/>
      <c r="K1100" s="107"/>
      <c r="M1100" s="64"/>
      <c r="N1100" s="183"/>
      <c r="P1100" s="112">
        <v>46</v>
      </c>
      <c r="Q1100" s="182">
        <v>38861.769999999997</v>
      </c>
      <c r="S1100" s="112"/>
      <c r="T1100" s="182"/>
      <c r="V1100" s="84"/>
      <c r="W1100" s="84"/>
      <c r="X1100" s="84"/>
      <c r="Y1100" s="84"/>
      <c r="Z1100" s="84"/>
      <c r="AA1100" s="66"/>
      <c r="AB1100" s="5"/>
      <c r="AC1100" s="5"/>
      <c r="AD1100" s="5"/>
      <c r="AE1100" s="5"/>
      <c r="AF1100" s="5"/>
      <c r="AG1100" s="5"/>
      <c r="AH1100" s="5"/>
      <c r="AI1100" s="5"/>
      <c r="AJ1100" s="5"/>
      <c r="AK1100" s="5"/>
      <c r="AL1100" s="5"/>
      <c r="AM1100" s="5"/>
    </row>
    <row r="1101" spans="1:39" s="4" customFormat="1" ht="14.5">
      <c r="A1101" s="64" t="s">
        <v>766</v>
      </c>
      <c r="B1101" s="64" t="s">
        <v>375</v>
      </c>
      <c r="C1101" s="64"/>
      <c r="D1101" s="64" t="s">
        <v>98</v>
      </c>
      <c r="E1101" s="11"/>
      <c r="F1101" s="11"/>
      <c r="G1101" s="8"/>
      <c r="I1101" s="64"/>
      <c r="J1101" s="48"/>
      <c r="K1101" s="107"/>
      <c r="M1101" s="64"/>
      <c r="N1101" s="183"/>
      <c r="P1101" s="112">
        <v>1</v>
      </c>
      <c r="Q1101" s="182">
        <v>324.52</v>
      </c>
      <c r="S1101" s="112"/>
      <c r="T1101" s="182"/>
      <c r="V1101" s="84"/>
      <c r="W1101" s="84"/>
      <c r="X1101" s="84"/>
      <c r="Y1101" s="84"/>
      <c r="Z1101" s="84"/>
      <c r="AA1101" s="66"/>
      <c r="AB1101" s="5"/>
      <c r="AC1101" s="5"/>
      <c r="AD1101" s="5"/>
      <c r="AE1101" s="5"/>
      <c r="AF1101" s="5"/>
      <c r="AG1101" s="5"/>
      <c r="AH1101" s="5"/>
      <c r="AI1101" s="5"/>
      <c r="AJ1101" s="5"/>
      <c r="AK1101" s="5"/>
      <c r="AL1101" s="5"/>
      <c r="AM1101" s="5"/>
    </row>
    <row r="1102" spans="1:39" s="4" customFormat="1" ht="14.5">
      <c r="A1102" s="64" t="s">
        <v>766</v>
      </c>
      <c r="B1102" s="64" t="s">
        <v>376</v>
      </c>
      <c r="C1102" s="64"/>
      <c r="D1102" s="64" t="s">
        <v>377</v>
      </c>
      <c r="E1102" s="11"/>
      <c r="F1102" s="11"/>
      <c r="G1102" s="8"/>
      <c r="I1102" s="64"/>
      <c r="J1102" s="48"/>
      <c r="K1102" s="107"/>
      <c r="M1102" s="64"/>
      <c r="N1102" s="183"/>
      <c r="P1102" s="112">
        <v>12</v>
      </c>
      <c r="Q1102" s="182">
        <v>12256.25</v>
      </c>
      <c r="S1102" s="112"/>
      <c r="T1102" s="182"/>
      <c r="V1102" s="84"/>
      <c r="W1102" s="84"/>
      <c r="X1102" s="84"/>
      <c r="Y1102" s="84"/>
      <c r="Z1102" s="84"/>
      <c r="AA1102" s="66"/>
      <c r="AB1102" s="5"/>
      <c r="AC1102" s="5"/>
      <c r="AD1102" s="5"/>
      <c r="AE1102" s="5"/>
      <c r="AF1102" s="5"/>
      <c r="AG1102" s="5"/>
      <c r="AH1102" s="5"/>
      <c r="AI1102" s="5"/>
      <c r="AJ1102" s="5"/>
      <c r="AK1102" s="5"/>
      <c r="AL1102" s="5"/>
      <c r="AM1102" s="5"/>
    </row>
    <row r="1103" spans="1:39" s="4" customFormat="1" ht="14.5">
      <c r="A1103" s="64" t="s">
        <v>766</v>
      </c>
      <c r="B1103" s="64" t="s">
        <v>378</v>
      </c>
      <c r="C1103" s="64"/>
      <c r="D1103" s="64" t="s">
        <v>289</v>
      </c>
      <c r="E1103" s="11"/>
      <c r="F1103" s="11"/>
      <c r="G1103" s="8"/>
      <c r="I1103" s="64"/>
      <c r="J1103" s="48"/>
      <c r="K1103" s="107"/>
      <c r="M1103" s="64"/>
      <c r="N1103" s="183"/>
      <c r="P1103" s="112">
        <v>265</v>
      </c>
      <c r="Q1103" s="182">
        <v>292447.65999999997</v>
      </c>
      <c r="S1103" s="112"/>
      <c r="T1103" s="182"/>
      <c r="V1103" s="84"/>
      <c r="W1103" s="84"/>
      <c r="X1103" s="84"/>
      <c r="Y1103" s="84"/>
      <c r="Z1103" s="84"/>
      <c r="AA1103" s="66"/>
      <c r="AB1103" s="5"/>
      <c r="AC1103" s="5"/>
      <c r="AD1103" s="5"/>
      <c r="AE1103" s="5"/>
      <c r="AF1103" s="5"/>
      <c r="AG1103" s="5"/>
      <c r="AH1103" s="5"/>
      <c r="AI1103" s="5"/>
      <c r="AJ1103" s="5"/>
      <c r="AK1103" s="5"/>
      <c r="AL1103" s="5"/>
      <c r="AM1103" s="5"/>
    </row>
    <row r="1104" spans="1:39" s="4" customFormat="1" ht="14.5">
      <c r="A1104" s="64" t="s">
        <v>766</v>
      </c>
      <c r="B1104" s="64" t="s">
        <v>379</v>
      </c>
      <c r="C1104" s="64"/>
      <c r="D1104" s="64" t="s">
        <v>380</v>
      </c>
      <c r="E1104" s="11"/>
      <c r="F1104" s="11"/>
      <c r="G1104" s="8"/>
      <c r="I1104" s="64"/>
      <c r="J1104" s="48"/>
      <c r="K1104" s="107"/>
      <c r="M1104" s="64"/>
      <c r="N1104" s="183"/>
      <c r="P1104" s="112">
        <v>1</v>
      </c>
      <c r="Q1104" s="182">
        <v>475.42</v>
      </c>
      <c r="S1104" s="112"/>
      <c r="T1104" s="182"/>
      <c r="V1104" s="84"/>
      <c r="W1104" s="84"/>
      <c r="X1104" s="84"/>
      <c r="Y1104" s="84"/>
      <c r="Z1104" s="84"/>
      <c r="AA1104" s="66"/>
      <c r="AB1104" s="5"/>
      <c r="AC1104" s="5"/>
      <c r="AD1104" s="5"/>
      <c r="AE1104" s="5"/>
      <c r="AF1104" s="5"/>
      <c r="AG1104" s="5"/>
      <c r="AH1104" s="5"/>
      <c r="AI1104" s="5"/>
      <c r="AJ1104" s="5"/>
      <c r="AK1104" s="5"/>
      <c r="AL1104" s="5"/>
      <c r="AM1104" s="5"/>
    </row>
    <row r="1105" spans="1:39" s="4" customFormat="1" ht="14.5">
      <c r="A1105" s="64" t="s">
        <v>766</v>
      </c>
      <c r="B1105" s="64" t="s">
        <v>379</v>
      </c>
      <c r="C1105" s="64"/>
      <c r="D1105" s="64" t="s">
        <v>124</v>
      </c>
      <c r="E1105" s="11"/>
      <c r="F1105" s="11"/>
      <c r="G1105" s="8"/>
      <c r="I1105" s="64"/>
      <c r="J1105" s="48"/>
      <c r="K1105" s="107"/>
      <c r="M1105" s="64"/>
      <c r="N1105" s="183"/>
      <c r="P1105" s="112">
        <v>3</v>
      </c>
      <c r="Q1105" s="182">
        <v>8004.98</v>
      </c>
      <c r="S1105" s="112"/>
      <c r="T1105" s="182"/>
      <c r="V1105" s="84"/>
      <c r="W1105" s="84"/>
      <c r="X1105" s="84"/>
      <c r="Y1105" s="84"/>
      <c r="Z1105" s="84"/>
      <c r="AA1105" s="66"/>
      <c r="AB1105" s="5"/>
      <c r="AC1105" s="5"/>
      <c r="AD1105" s="5"/>
      <c r="AE1105" s="5"/>
      <c r="AF1105" s="5"/>
      <c r="AG1105" s="5"/>
      <c r="AH1105" s="5"/>
      <c r="AI1105" s="5"/>
      <c r="AJ1105" s="5"/>
      <c r="AK1105" s="5"/>
      <c r="AL1105" s="5"/>
      <c r="AM1105" s="5"/>
    </row>
    <row r="1106" spans="1:39" s="4" customFormat="1" ht="14.5">
      <c r="A1106" s="64" t="s">
        <v>766</v>
      </c>
      <c r="B1106" s="64" t="s">
        <v>381</v>
      </c>
      <c r="C1106" s="64"/>
      <c r="D1106" s="64" t="s">
        <v>382</v>
      </c>
      <c r="E1106" s="11"/>
      <c r="F1106" s="11"/>
      <c r="G1106" s="8"/>
      <c r="I1106" s="64"/>
      <c r="J1106" s="48"/>
      <c r="K1106" s="107"/>
      <c r="M1106" s="64"/>
      <c r="N1106" s="183"/>
      <c r="P1106" s="112">
        <v>3</v>
      </c>
      <c r="Q1106" s="182">
        <v>416.61</v>
      </c>
      <c r="S1106" s="112"/>
      <c r="T1106" s="182"/>
      <c r="V1106" s="84"/>
      <c r="W1106" s="84"/>
      <c r="X1106" s="84"/>
      <c r="Y1106" s="84"/>
      <c r="Z1106" s="84"/>
      <c r="AA1106" s="66"/>
      <c r="AB1106" s="5"/>
      <c r="AC1106" s="5"/>
      <c r="AD1106" s="5"/>
      <c r="AE1106" s="5"/>
      <c r="AF1106" s="5"/>
      <c r="AG1106" s="5"/>
      <c r="AH1106" s="5"/>
      <c r="AI1106" s="5"/>
      <c r="AJ1106" s="5"/>
      <c r="AK1106" s="5"/>
      <c r="AL1106" s="5"/>
      <c r="AM1106" s="5"/>
    </row>
    <row r="1107" spans="1:39" s="4" customFormat="1" ht="14.5">
      <c r="A1107" s="64" t="s">
        <v>766</v>
      </c>
      <c r="B1107" s="64" t="s">
        <v>383</v>
      </c>
      <c r="C1107" s="64"/>
      <c r="D1107" s="64" t="s">
        <v>136</v>
      </c>
      <c r="E1107" s="11"/>
      <c r="F1107" s="11"/>
      <c r="G1107" s="8"/>
      <c r="I1107" s="64"/>
      <c r="J1107" s="48"/>
      <c r="K1107" s="107"/>
      <c r="M1107" s="64"/>
      <c r="N1107" s="183"/>
      <c r="P1107" s="112">
        <v>1</v>
      </c>
      <c r="Q1107" s="182">
        <v>4082.87</v>
      </c>
      <c r="S1107" s="112"/>
      <c r="T1107" s="182"/>
      <c r="V1107" s="84"/>
      <c r="W1107" s="84"/>
      <c r="X1107" s="84"/>
      <c r="Y1107" s="84"/>
      <c r="Z1107" s="84"/>
      <c r="AA1107" s="66"/>
      <c r="AB1107" s="5"/>
      <c r="AC1107" s="5"/>
      <c r="AD1107" s="5"/>
      <c r="AE1107" s="5"/>
      <c r="AF1107" s="5"/>
      <c r="AG1107" s="5"/>
      <c r="AH1107" s="5"/>
      <c r="AI1107" s="5"/>
      <c r="AJ1107" s="5"/>
      <c r="AK1107" s="5"/>
      <c r="AL1107" s="5"/>
      <c r="AM1107" s="5"/>
    </row>
    <row r="1108" spans="1:39" s="4" customFormat="1" ht="14.5">
      <c r="A1108" s="64" t="s">
        <v>766</v>
      </c>
      <c r="B1108" s="64" t="s">
        <v>384</v>
      </c>
      <c r="C1108" s="64"/>
      <c r="D1108" s="64" t="s">
        <v>87</v>
      </c>
      <c r="E1108" s="11"/>
      <c r="F1108" s="11"/>
      <c r="G1108" s="8"/>
      <c r="I1108" s="64"/>
      <c r="J1108" s="48"/>
      <c r="K1108" s="107"/>
      <c r="M1108" s="64"/>
      <c r="N1108" s="183"/>
      <c r="P1108" s="112">
        <v>2</v>
      </c>
      <c r="Q1108" s="182">
        <v>460.59</v>
      </c>
      <c r="S1108" s="112"/>
      <c r="T1108" s="182"/>
      <c r="V1108" s="84"/>
      <c r="W1108" s="84"/>
      <c r="X1108" s="84"/>
      <c r="Y1108" s="84"/>
      <c r="Z1108" s="84"/>
      <c r="AA1108" s="66"/>
      <c r="AB1108" s="5"/>
      <c r="AC1108" s="5"/>
      <c r="AD1108" s="5"/>
      <c r="AE1108" s="5"/>
      <c r="AF1108" s="5"/>
      <c r="AG1108" s="5"/>
      <c r="AH1108" s="5"/>
      <c r="AI1108" s="5"/>
      <c r="AJ1108" s="5"/>
      <c r="AK1108" s="5"/>
      <c r="AL1108" s="5"/>
      <c r="AM1108" s="5"/>
    </row>
    <row r="1109" spans="1:39" s="4" customFormat="1" ht="14.5">
      <c r="A1109" s="64" t="s">
        <v>766</v>
      </c>
      <c r="B1109" s="64" t="s">
        <v>582</v>
      </c>
      <c r="C1109" s="64"/>
      <c r="D1109" s="64" t="s">
        <v>87</v>
      </c>
      <c r="E1109" s="11"/>
      <c r="F1109" s="11"/>
      <c r="G1109" s="8"/>
      <c r="I1109" s="64"/>
      <c r="J1109" s="48"/>
      <c r="K1109" s="107"/>
      <c r="M1109" s="64"/>
      <c r="N1109" s="183"/>
      <c r="P1109" s="112">
        <v>1</v>
      </c>
      <c r="Q1109" s="182">
        <v>227.46</v>
      </c>
      <c r="S1109" s="112"/>
      <c r="T1109" s="182"/>
      <c r="V1109" s="84"/>
      <c r="W1109" s="84"/>
      <c r="X1109" s="84"/>
      <c r="Y1109" s="84"/>
      <c r="Z1109" s="84"/>
      <c r="AA1109" s="66"/>
      <c r="AB1109" s="5"/>
      <c r="AC1109" s="5"/>
      <c r="AD1109" s="5"/>
      <c r="AE1109" s="5"/>
      <c r="AF1109" s="5"/>
      <c r="AG1109" s="5"/>
      <c r="AH1109" s="5"/>
      <c r="AI1109" s="5"/>
      <c r="AJ1109" s="5"/>
      <c r="AK1109" s="5"/>
      <c r="AL1109" s="5"/>
      <c r="AM1109" s="5"/>
    </row>
    <row r="1110" spans="1:39" s="4" customFormat="1" ht="14.5">
      <c r="A1110" s="64" t="s">
        <v>766</v>
      </c>
      <c r="B1110" s="64" t="s">
        <v>385</v>
      </c>
      <c r="C1110" s="64"/>
      <c r="D1110" s="64" t="s">
        <v>336</v>
      </c>
      <c r="E1110" s="11"/>
      <c r="F1110" s="11"/>
      <c r="G1110" s="8"/>
      <c r="I1110" s="64"/>
      <c r="J1110" s="48"/>
      <c r="K1110" s="107"/>
      <c r="M1110" s="64"/>
      <c r="N1110" s="183"/>
      <c r="P1110" s="112">
        <v>5</v>
      </c>
      <c r="Q1110" s="182">
        <v>7738.93</v>
      </c>
      <c r="S1110" s="112"/>
      <c r="T1110" s="182"/>
      <c r="V1110" s="84"/>
      <c r="W1110" s="84"/>
      <c r="X1110" s="84"/>
      <c r="Y1110" s="84"/>
      <c r="Z1110" s="84"/>
      <c r="AA1110" s="66"/>
      <c r="AB1110" s="5"/>
      <c r="AC1110" s="5"/>
      <c r="AD1110" s="5"/>
      <c r="AE1110" s="5"/>
      <c r="AF1110" s="5"/>
      <c r="AG1110" s="5"/>
      <c r="AH1110" s="5"/>
      <c r="AI1110" s="5"/>
      <c r="AJ1110" s="5"/>
      <c r="AK1110" s="5"/>
      <c r="AL1110" s="5"/>
      <c r="AM1110" s="5"/>
    </row>
    <row r="1111" spans="1:39" s="4" customFormat="1" ht="14.5">
      <c r="A1111" s="64" t="s">
        <v>766</v>
      </c>
      <c r="B1111" s="64" t="s">
        <v>386</v>
      </c>
      <c r="C1111" s="64"/>
      <c r="D1111" s="64" t="s">
        <v>116</v>
      </c>
      <c r="E1111" s="11"/>
      <c r="F1111" s="11"/>
      <c r="G1111" s="8"/>
      <c r="I1111" s="64"/>
      <c r="J1111" s="48"/>
      <c r="K1111" s="107"/>
      <c r="M1111" s="64"/>
      <c r="N1111" s="183"/>
      <c r="P1111" s="112">
        <v>131</v>
      </c>
      <c r="Q1111" s="182">
        <v>94703.61</v>
      </c>
      <c r="S1111" s="112"/>
      <c r="T1111" s="182"/>
      <c r="V1111" s="84"/>
      <c r="W1111" s="84"/>
      <c r="X1111" s="84"/>
      <c r="Y1111" s="84"/>
      <c r="Z1111" s="84"/>
      <c r="AA1111" s="66"/>
      <c r="AB1111" s="5"/>
      <c r="AC1111" s="5"/>
      <c r="AD1111" s="5"/>
      <c r="AE1111" s="5"/>
      <c r="AF1111" s="5"/>
      <c r="AG1111" s="5"/>
      <c r="AH1111" s="5"/>
      <c r="AI1111" s="5"/>
      <c r="AJ1111" s="5"/>
      <c r="AK1111" s="5"/>
      <c r="AL1111" s="5"/>
      <c r="AM1111" s="5"/>
    </row>
    <row r="1112" spans="1:39" s="4" customFormat="1" ht="14.5">
      <c r="A1112" s="64" t="s">
        <v>766</v>
      </c>
      <c r="B1112" s="64" t="s">
        <v>544</v>
      </c>
      <c r="C1112" s="64"/>
      <c r="D1112" s="64" t="s">
        <v>258</v>
      </c>
      <c r="E1112" s="11"/>
      <c r="F1112" s="11"/>
      <c r="G1112" s="8"/>
      <c r="I1112" s="64"/>
      <c r="J1112" s="48"/>
      <c r="K1112" s="107"/>
      <c r="M1112" s="64"/>
      <c r="N1112" s="183"/>
      <c r="P1112" s="112">
        <v>1</v>
      </c>
      <c r="Q1112" s="182">
        <v>258.97000000000003</v>
      </c>
      <c r="S1112" s="112"/>
      <c r="T1112" s="182"/>
      <c r="V1112" s="84"/>
      <c r="W1112" s="84"/>
      <c r="X1112" s="84"/>
      <c r="Y1112" s="84"/>
      <c r="Z1112" s="84"/>
      <c r="AA1112" s="66"/>
      <c r="AB1112" s="5"/>
      <c r="AC1112" s="5"/>
      <c r="AD1112" s="5"/>
      <c r="AE1112" s="5"/>
      <c r="AF1112" s="5"/>
      <c r="AG1112" s="5"/>
      <c r="AH1112" s="5"/>
      <c r="AI1112" s="5"/>
      <c r="AJ1112" s="5"/>
      <c r="AK1112" s="5"/>
      <c r="AL1112" s="5"/>
      <c r="AM1112" s="5"/>
    </row>
    <row r="1113" spans="1:39" s="4" customFormat="1" ht="14.5">
      <c r="A1113" s="64" t="s">
        <v>766</v>
      </c>
      <c r="B1113" s="64" t="s">
        <v>387</v>
      </c>
      <c r="C1113" s="64"/>
      <c r="D1113" s="64" t="s">
        <v>350</v>
      </c>
      <c r="E1113" s="11"/>
      <c r="F1113" s="11"/>
      <c r="G1113" s="8"/>
      <c r="I1113" s="64"/>
      <c r="J1113" s="48"/>
      <c r="K1113" s="107"/>
      <c r="M1113" s="64"/>
      <c r="N1113" s="183"/>
      <c r="P1113" s="112">
        <v>4</v>
      </c>
      <c r="Q1113" s="182">
        <v>1347.28</v>
      </c>
      <c r="S1113" s="112"/>
      <c r="T1113" s="182"/>
      <c r="V1113" s="84"/>
      <c r="W1113" s="84"/>
      <c r="X1113" s="84"/>
      <c r="Y1113" s="84"/>
      <c r="Z1113" s="84"/>
      <c r="AA1113" s="66"/>
      <c r="AB1113" s="5"/>
      <c r="AC1113" s="5"/>
      <c r="AD1113" s="5"/>
      <c r="AE1113" s="5"/>
      <c r="AF1113" s="5"/>
      <c r="AG1113" s="5"/>
      <c r="AH1113" s="5"/>
      <c r="AI1113" s="5"/>
      <c r="AJ1113" s="5"/>
      <c r="AK1113" s="5"/>
      <c r="AL1113" s="5"/>
      <c r="AM1113" s="5"/>
    </row>
    <row r="1114" spans="1:39" s="4" customFormat="1" ht="14.5">
      <c r="A1114" s="64" t="s">
        <v>766</v>
      </c>
      <c r="B1114" s="64" t="s">
        <v>388</v>
      </c>
      <c r="C1114" s="64"/>
      <c r="D1114" s="64" t="s">
        <v>389</v>
      </c>
      <c r="E1114" s="11"/>
      <c r="F1114" s="11"/>
      <c r="G1114" s="8"/>
      <c r="I1114" s="64"/>
      <c r="J1114" s="48"/>
      <c r="K1114" s="107"/>
      <c r="M1114" s="64"/>
      <c r="N1114" s="183"/>
      <c r="P1114" s="112">
        <v>2</v>
      </c>
      <c r="Q1114" s="182">
        <v>1322.98</v>
      </c>
      <c r="S1114" s="112"/>
      <c r="T1114" s="182"/>
      <c r="V1114" s="84"/>
      <c r="W1114" s="84"/>
      <c r="X1114" s="84"/>
      <c r="Y1114" s="84"/>
      <c r="Z1114" s="84"/>
      <c r="AA1114" s="66"/>
      <c r="AB1114" s="5"/>
      <c r="AC1114" s="5"/>
      <c r="AD1114" s="5"/>
      <c r="AE1114" s="5"/>
      <c r="AF1114" s="5"/>
      <c r="AG1114" s="5"/>
      <c r="AH1114" s="5"/>
      <c r="AI1114" s="5"/>
      <c r="AJ1114" s="5"/>
      <c r="AK1114" s="5"/>
      <c r="AL1114" s="5"/>
      <c r="AM1114" s="5"/>
    </row>
    <row r="1115" spans="1:39" s="4" customFormat="1" ht="14.5">
      <c r="A1115" s="64" t="s">
        <v>766</v>
      </c>
      <c r="B1115" s="64" t="s">
        <v>391</v>
      </c>
      <c r="C1115" s="64"/>
      <c r="D1115" s="64" t="s">
        <v>210</v>
      </c>
      <c r="E1115" s="11"/>
      <c r="F1115" s="11"/>
      <c r="G1115" s="8"/>
      <c r="I1115" s="64"/>
      <c r="J1115" s="48"/>
      <c r="K1115" s="107"/>
      <c r="M1115" s="64"/>
      <c r="N1115" s="183"/>
      <c r="P1115" s="112">
        <v>491</v>
      </c>
      <c r="Q1115" s="182">
        <v>456220.95</v>
      </c>
      <c r="S1115" s="112"/>
      <c r="T1115" s="182"/>
      <c r="V1115" s="84"/>
      <c r="W1115" s="84"/>
      <c r="X1115" s="84"/>
      <c r="Y1115" s="84"/>
      <c r="Z1115" s="84"/>
      <c r="AA1115" s="66"/>
      <c r="AB1115" s="5"/>
      <c r="AC1115" s="5"/>
      <c r="AD1115" s="5"/>
      <c r="AE1115" s="5"/>
      <c r="AF1115" s="5"/>
      <c r="AG1115" s="5"/>
      <c r="AH1115" s="5"/>
      <c r="AI1115" s="5"/>
      <c r="AJ1115" s="5"/>
      <c r="AK1115" s="5"/>
      <c r="AL1115" s="5"/>
      <c r="AM1115" s="5"/>
    </row>
    <row r="1116" spans="1:39" s="4" customFormat="1" ht="14.5">
      <c r="A1116" s="64" t="s">
        <v>766</v>
      </c>
      <c r="B1116" s="64" t="s">
        <v>391</v>
      </c>
      <c r="C1116" s="64"/>
      <c r="D1116" s="64" t="s">
        <v>392</v>
      </c>
      <c r="E1116" s="11"/>
      <c r="F1116" s="11"/>
      <c r="G1116" s="8"/>
      <c r="I1116" s="64"/>
      <c r="J1116" s="48"/>
      <c r="K1116" s="107"/>
      <c r="M1116" s="64"/>
      <c r="N1116" s="183"/>
      <c r="P1116" s="112">
        <v>1</v>
      </c>
      <c r="Q1116" s="182">
        <v>739.28</v>
      </c>
      <c r="S1116" s="112"/>
      <c r="T1116" s="182"/>
      <c r="V1116" s="84"/>
      <c r="W1116" s="84"/>
      <c r="X1116" s="84"/>
      <c r="Y1116" s="84"/>
      <c r="Z1116" s="84"/>
      <c r="AA1116" s="66"/>
      <c r="AB1116" s="5"/>
      <c r="AC1116" s="5"/>
      <c r="AD1116" s="5"/>
      <c r="AE1116" s="5"/>
      <c r="AF1116" s="5"/>
      <c r="AG1116" s="5"/>
      <c r="AH1116" s="5"/>
      <c r="AI1116" s="5"/>
      <c r="AJ1116" s="5"/>
      <c r="AK1116" s="5"/>
      <c r="AL1116" s="5"/>
      <c r="AM1116" s="5"/>
    </row>
    <row r="1117" spans="1:39" s="4" customFormat="1" ht="14.5">
      <c r="A1117" s="64" t="s">
        <v>766</v>
      </c>
      <c r="B1117" s="64" t="s">
        <v>393</v>
      </c>
      <c r="C1117" s="64"/>
      <c r="D1117" s="64" t="s">
        <v>91</v>
      </c>
      <c r="E1117" s="11"/>
      <c r="F1117" s="11"/>
      <c r="G1117" s="8"/>
      <c r="I1117" s="64"/>
      <c r="J1117" s="48"/>
      <c r="K1117" s="107"/>
      <c r="M1117" s="64"/>
      <c r="N1117" s="183"/>
      <c r="P1117" s="112">
        <v>32</v>
      </c>
      <c r="Q1117" s="182">
        <v>23270.99</v>
      </c>
      <c r="S1117" s="112"/>
      <c r="T1117" s="182"/>
      <c r="V1117" s="84"/>
      <c r="W1117" s="84"/>
      <c r="X1117" s="84"/>
      <c r="Y1117" s="84"/>
      <c r="Z1117" s="84"/>
      <c r="AA1117" s="66"/>
      <c r="AB1117" s="5"/>
      <c r="AC1117" s="5"/>
      <c r="AD1117" s="5"/>
      <c r="AE1117" s="5"/>
      <c r="AF1117" s="5"/>
      <c r="AG1117" s="5"/>
      <c r="AH1117" s="5"/>
      <c r="AI1117" s="5"/>
      <c r="AJ1117" s="5"/>
      <c r="AK1117" s="5"/>
      <c r="AL1117" s="5"/>
      <c r="AM1117" s="5"/>
    </row>
    <row r="1118" spans="1:39" s="4" customFormat="1" ht="14.5">
      <c r="A1118" s="64" t="s">
        <v>766</v>
      </c>
      <c r="B1118" s="64" t="s">
        <v>394</v>
      </c>
      <c r="C1118" s="64"/>
      <c r="D1118" s="64" t="s">
        <v>254</v>
      </c>
      <c r="E1118" s="11"/>
      <c r="F1118" s="11"/>
      <c r="G1118" s="8"/>
      <c r="I1118" s="64"/>
      <c r="J1118" s="48"/>
      <c r="K1118" s="107"/>
      <c r="M1118" s="64"/>
      <c r="N1118" s="183"/>
      <c r="P1118" s="112">
        <v>8</v>
      </c>
      <c r="Q1118" s="182">
        <v>6950.61</v>
      </c>
      <c r="S1118" s="112"/>
      <c r="T1118" s="182"/>
      <c r="V1118" s="84"/>
      <c r="W1118" s="84"/>
      <c r="X1118" s="84"/>
      <c r="Y1118" s="84"/>
      <c r="Z1118" s="84"/>
      <c r="AA1118" s="66"/>
      <c r="AB1118" s="5"/>
      <c r="AC1118" s="5"/>
      <c r="AD1118" s="5"/>
      <c r="AE1118" s="5"/>
      <c r="AF1118" s="5"/>
      <c r="AG1118" s="5"/>
      <c r="AH1118" s="5"/>
      <c r="AI1118" s="5"/>
      <c r="AJ1118" s="5"/>
      <c r="AK1118" s="5"/>
      <c r="AL1118" s="5"/>
      <c r="AM1118" s="5"/>
    </row>
    <row r="1119" spans="1:39" s="4" customFormat="1" ht="14.5">
      <c r="A1119" s="64" t="s">
        <v>766</v>
      </c>
      <c r="B1119" s="64" t="s">
        <v>395</v>
      </c>
      <c r="C1119" s="64"/>
      <c r="D1119" s="64" t="s">
        <v>396</v>
      </c>
      <c r="E1119" s="11"/>
      <c r="F1119" s="11"/>
      <c r="G1119" s="8"/>
      <c r="I1119" s="64"/>
      <c r="J1119" s="48"/>
      <c r="K1119" s="107"/>
      <c r="M1119" s="64"/>
      <c r="N1119" s="183"/>
      <c r="P1119" s="112">
        <v>89</v>
      </c>
      <c r="Q1119" s="182">
        <v>77768.09</v>
      </c>
      <c r="S1119" s="112"/>
      <c r="T1119" s="182"/>
      <c r="V1119" s="84"/>
      <c r="W1119" s="84"/>
      <c r="X1119" s="84"/>
      <c r="Y1119" s="84"/>
      <c r="Z1119" s="84"/>
      <c r="AA1119" s="66"/>
      <c r="AB1119" s="5"/>
      <c r="AC1119" s="5"/>
      <c r="AD1119" s="5"/>
      <c r="AE1119" s="5"/>
      <c r="AF1119" s="5"/>
      <c r="AG1119" s="5"/>
      <c r="AH1119" s="5"/>
      <c r="AI1119" s="5"/>
      <c r="AJ1119" s="5"/>
      <c r="AK1119" s="5"/>
      <c r="AL1119" s="5"/>
      <c r="AM1119" s="5"/>
    </row>
    <row r="1120" spans="1:39" s="4" customFormat="1" ht="14.5">
      <c r="A1120" s="64" t="s">
        <v>766</v>
      </c>
      <c r="B1120" s="64" t="s">
        <v>397</v>
      </c>
      <c r="C1120" s="64"/>
      <c r="D1120" s="64" t="s">
        <v>398</v>
      </c>
      <c r="E1120" s="11"/>
      <c r="F1120" s="11"/>
      <c r="G1120" s="8"/>
      <c r="I1120" s="64"/>
      <c r="J1120" s="48"/>
      <c r="K1120" s="107"/>
      <c r="M1120" s="64"/>
      <c r="N1120" s="183"/>
      <c r="P1120" s="112">
        <v>5</v>
      </c>
      <c r="Q1120" s="182">
        <v>5835.04</v>
      </c>
      <c r="S1120" s="112"/>
      <c r="T1120" s="182"/>
      <c r="V1120" s="84"/>
      <c r="W1120" s="84"/>
      <c r="X1120" s="84"/>
      <c r="Y1120" s="84"/>
      <c r="Z1120" s="84"/>
      <c r="AA1120" s="66"/>
      <c r="AB1120" s="5"/>
      <c r="AC1120" s="5"/>
      <c r="AD1120" s="5"/>
      <c r="AE1120" s="5"/>
      <c r="AF1120" s="5"/>
      <c r="AG1120" s="5"/>
      <c r="AH1120" s="5"/>
      <c r="AI1120" s="5"/>
      <c r="AJ1120" s="5"/>
      <c r="AK1120" s="5"/>
      <c r="AL1120" s="5"/>
      <c r="AM1120" s="5"/>
    </row>
    <row r="1121" spans="1:39" s="4" customFormat="1" ht="14.5">
      <c r="A1121" s="64" t="s">
        <v>766</v>
      </c>
      <c r="B1121" s="64" t="s">
        <v>583</v>
      </c>
      <c r="C1121" s="64"/>
      <c r="D1121" s="64" t="s">
        <v>191</v>
      </c>
      <c r="E1121" s="11"/>
      <c r="F1121" s="11"/>
      <c r="G1121" s="8"/>
      <c r="I1121" s="64"/>
      <c r="J1121" s="48"/>
      <c r="K1121" s="107"/>
      <c r="M1121" s="64"/>
      <c r="N1121" s="183"/>
      <c r="P1121" s="112">
        <v>18</v>
      </c>
      <c r="Q1121" s="182">
        <v>23492</v>
      </c>
      <c r="S1121" s="112"/>
      <c r="T1121" s="182"/>
      <c r="V1121" s="84"/>
      <c r="W1121" s="84"/>
      <c r="X1121" s="84"/>
      <c r="Y1121" s="84"/>
      <c r="Z1121" s="84"/>
      <c r="AA1121" s="66"/>
      <c r="AB1121" s="5"/>
      <c r="AC1121" s="5"/>
      <c r="AD1121" s="5"/>
      <c r="AE1121" s="5"/>
      <c r="AF1121" s="5"/>
      <c r="AG1121" s="5"/>
      <c r="AH1121" s="5"/>
      <c r="AI1121" s="5"/>
      <c r="AJ1121" s="5"/>
      <c r="AK1121" s="5"/>
      <c r="AL1121" s="5"/>
      <c r="AM1121" s="5"/>
    </row>
    <row r="1122" spans="1:39" s="4" customFormat="1" ht="14.5">
      <c r="A1122" s="64" t="s">
        <v>766</v>
      </c>
      <c r="B1122" s="64" t="s">
        <v>399</v>
      </c>
      <c r="C1122" s="64"/>
      <c r="D1122" s="64" t="s">
        <v>400</v>
      </c>
      <c r="E1122" s="11"/>
      <c r="F1122" s="11"/>
      <c r="G1122" s="8"/>
      <c r="I1122" s="64"/>
      <c r="J1122" s="48"/>
      <c r="K1122" s="107"/>
      <c r="M1122" s="64"/>
      <c r="N1122" s="183"/>
      <c r="P1122" s="112">
        <v>8</v>
      </c>
      <c r="Q1122" s="182">
        <v>10307.950000000001</v>
      </c>
      <c r="S1122" s="112"/>
      <c r="T1122" s="182"/>
      <c r="V1122" s="84"/>
      <c r="W1122" s="84"/>
      <c r="X1122" s="84"/>
      <c r="Y1122" s="84"/>
      <c r="Z1122" s="84"/>
      <c r="AA1122" s="66"/>
      <c r="AB1122" s="5"/>
      <c r="AC1122" s="5"/>
      <c r="AD1122" s="5"/>
      <c r="AE1122" s="5"/>
      <c r="AF1122" s="5"/>
      <c r="AG1122" s="5"/>
      <c r="AH1122" s="5"/>
      <c r="AI1122" s="5"/>
      <c r="AJ1122" s="5"/>
      <c r="AK1122" s="5"/>
      <c r="AL1122" s="5"/>
      <c r="AM1122" s="5"/>
    </row>
    <row r="1123" spans="1:39" s="4" customFormat="1" ht="14.5">
      <c r="A1123" s="64" t="s">
        <v>766</v>
      </c>
      <c r="B1123" s="64" t="s">
        <v>401</v>
      </c>
      <c r="C1123" s="64"/>
      <c r="D1123" s="64" t="s">
        <v>258</v>
      </c>
      <c r="E1123" s="11"/>
      <c r="F1123" s="11"/>
      <c r="G1123" s="8"/>
      <c r="I1123" s="64"/>
      <c r="J1123" s="48"/>
      <c r="K1123" s="107"/>
      <c r="M1123" s="64"/>
      <c r="N1123" s="183"/>
      <c r="P1123" s="112">
        <v>1</v>
      </c>
      <c r="Q1123" s="182">
        <v>1623.19</v>
      </c>
      <c r="S1123" s="112"/>
      <c r="T1123" s="182"/>
      <c r="V1123" s="84"/>
      <c r="W1123" s="84"/>
      <c r="X1123" s="84"/>
      <c r="Y1123" s="84"/>
      <c r="Z1123" s="84"/>
      <c r="AA1123" s="66"/>
      <c r="AB1123" s="5"/>
      <c r="AC1123" s="5"/>
      <c r="AD1123" s="5"/>
      <c r="AE1123" s="5"/>
      <c r="AF1123" s="5"/>
      <c r="AG1123" s="5"/>
      <c r="AH1123" s="5"/>
      <c r="AI1123" s="5"/>
      <c r="AJ1123" s="5"/>
      <c r="AK1123" s="5"/>
      <c r="AL1123" s="5"/>
      <c r="AM1123" s="5"/>
    </row>
    <row r="1124" spans="1:39" s="4" customFormat="1" ht="14.5">
      <c r="A1124" s="64" t="s">
        <v>766</v>
      </c>
      <c r="B1124" s="64" t="s">
        <v>461</v>
      </c>
      <c r="C1124" s="64"/>
      <c r="D1124" s="64" t="s">
        <v>126</v>
      </c>
      <c r="E1124" s="11"/>
      <c r="F1124" s="11"/>
      <c r="G1124" s="8"/>
      <c r="I1124" s="64"/>
      <c r="J1124" s="48"/>
      <c r="K1124" s="107"/>
      <c r="M1124" s="64"/>
      <c r="N1124" s="183"/>
      <c r="P1124" s="112">
        <v>2</v>
      </c>
      <c r="Q1124" s="182">
        <v>879.16</v>
      </c>
      <c r="S1124" s="112"/>
      <c r="T1124" s="182"/>
      <c r="V1124" s="84"/>
      <c r="W1124" s="84"/>
      <c r="X1124" s="84"/>
      <c r="Y1124" s="84"/>
      <c r="Z1124" s="84"/>
      <c r="AA1124" s="66"/>
      <c r="AB1124" s="5"/>
      <c r="AC1124" s="5"/>
      <c r="AD1124" s="5"/>
      <c r="AE1124" s="5"/>
      <c r="AF1124" s="5"/>
      <c r="AG1124" s="5"/>
      <c r="AH1124" s="5"/>
      <c r="AI1124" s="5"/>
      <c r="AJ1124" s="5"/>
      <c r="AK1124" s="5"/>
      <c r="AL1124" s="5"/>
      <c r="AM1124" s="5"/>
    </row>
    <row r="1125" spans="1:39" s="4" customFormat="1" ht="14.5">
      <c r="A1125" s="64" t="s">
        <v>766</v>
      </c>
      <c r="B1125" s="64" t="s">
        <v>404</v>
      </c>
      <c r="C1125" s="64"/>
      <c r="D1125" s="64" t="s">
        <v>89</v>
      </c>
      <c r="E1125" s="11"/>
      <c r="F1125" s="11"/>
      <c r="G1125" s="8"/>
      <c r="I1125" s="64"/>
      <c r="J1125" s="48"/>
      <c r="K1125" s="107"/>
      <c r="M1125" s="64"/>
      <c r="N1125" s="183"/>
      <c r="P1125" s="112">
        <v>11</v>
      </c>
      <c r="Q1125" s="182">
        <v>5913.99</v>
      </c>
      <c r="S1125" s="112"/>
      <c r="T1125" s="182"/>
      <c r="V1125" s="84"/>
      <c r="W1125" s="84"/>
      <c r="X1125" s="84"/>
      <c r="Y1125" s="84"/>
      <c r="Z1125" s="84"/>
      <c r="AA1125" s="66"/>
      <c r="AB1125" s="5"/>
      <c r="AC1125" s="5"/>
      <c r="AD1125" s="5"/>
      <c r="AE1125" s="5"/>
      <c r="AF1125" s="5"/>
      <c r="AG1125" s="5"/>
      <c r="AH1125" s="5"/>
      <c r="AI1125" s="5"/>
      <c r="AJ1125" s="5"/>
      <c r="AK1125" s="5"/>
      <c r="AL1125" s="5"/>
      <c r="AM1125" s="5"/>
    </row>
    <row r="1126" spans="1:39" s="4" customFormat="1" ht="14.5">
      <c r="A1126" s="64" t="s">
        <v>766</v>
      </c>
      <c r="B1126" s="64" t="s">
        <v>405</v>
      </c>
      <c r="C1126" s="64"/>
      <c r="D1126" s="64" t="s">
        <v>406</v>
      </c>
      <c r="E1126" s="11"/>
      <c r="F1126" s="11"/>
      <c r="G1126" s="8"/>
      <c r="I1126" s="64"/>
      <c r="J1126" s="48"/>
      <c r="K1126" s="107"/>
      <c r="M1126" s="64"/>
      <c r="N1126" s="183"/>
      <c r="P1126" s="112">
        <v>1</v>
      </c>
      <c r="Q1126" s="182">
        <v>636.70000000000005</v>
      </c>
      <c r="S1126" s="112"/>
      <c r="T1126" s="182"/>
      <c r="V1126" s="84"/>
      <c r="W1126" s="84"/>
      <c r="X1126" s="84"/>
      <c r="Y1126" s="84"/>
      <c r="Z1126" s="84"/>
      <c r="AA1126" s="66"/>
      <c r="AB1126" s="5"/>
      <c r="AC1126" s="5"/>
      <c r="AD1126" s="5"/>
      <c r="AE1126" s="5"/>
      <c r="AF1126" s="5"/>
      <c r="AG1126" s="5"/>
      <c r="AH1126" s="5"/>
      <c r="AI1126" s="5"/>
      <c r="AJ1126" s="5"/>
      <c r="AK1126" s="5"/>
      <c r="AL1126" s="5"/>
      <c r="AM1126" s="5"/>
    </row>
    <row r="1127" spans="1:39" s="4" customFormat="1" ht="14.5">
      <c r="A1127" s="64" t="s">
        <v>766</v>
      </c>
      <c r="B1127" s="64" t="s">
        <v>755</v>
      </c>
      <c r="C1127" s="64"/>
      <c r="D1127" s="64" t="s">
        <v>136</v>
      </c>
      <c r="E1127" s="11"/>
      <c r="F1127" s="11"/>
      <c r="G1127" s="8"/>
      <c r="I1127" s="64"/>
      <c r="J1127" s="48"/>
      <c r="K1127" s="107"/>
      <c r="M1127" s="64"/>
      <c r="N1127" s="183"/>
      <c r="P1127" s="112">
        <v>2</v>
      </c>
      <c r="Q1127" s="182">
        <v>740.63</v>
      </c>
      <c r="S1127" s="112"/>
      <c r="T1127" s="182"/>
      <c r="V1127" s="84"/>
      <c r="W1127" s="84"/>
      <c r="X1127" s="84"/>
      <c r="Y1127" s="84"/>
      <c r="Z1127" s="84"/>
      <c r="AA1127" s="66"/>
      <c r="AB1127" s="5"/>
      <c r="AC1127" s="5"/>
      <c r="AD1127" s="5"/>
      <c r="AE1127" s="5"/>
      <c r="AF1127" s="5"/>
      <c r="AG1127" s="5"/>
      <c r="AH1127" s="5"/>
      <c r="AI1127" s="5"/>
      <c r="AJ1127" s="5"/>
      <c r="AK1127" s="5"/>
      <c r="AL1127" s="5"/>
      <c r="AM1127" s="5"/>
    </row>
    <row r="1128" spans="1:39" s="4" customFormat="1" ht="14.5">
      <c r="A1128" s="64" t="s">
        <v>766</v>
      </c>
      <c r="B1128" s="64" t="s">
        <v>407</v>
      </c>
      <c r="C1128" s="64"/>
      <c r="D1128" s="64" t="s">
        <v>408</v>
      </c>
      <c r="E1128" s="11"/>
      <c r="F1128" s="11"/>
      <c r="G1128" s="8"/>
      <c r="I1128" s="64"/>
      <c r="J1128" s="48"/>
      <c r="K1128" s="107"/>
      <c r="M1128" s="64"/>
      <c r="N1128" s="183"/>
      <c r="P1128" s="112">
        <v>60</v>
      </c>
      <c r="Q1128" s="182">
        <v>48850.9</v>
      </c>
      <c r="S1128" s="112"/>
      <c r="T1128" s="182"/>
      <c r="V1128" s="84"/>
      <c r="W1128" s="84"/>
      <c r="X1128" s="84"/>
      <c r="Y1128" s="84"/>
      <c r="Z1128" s="84"/>
      <c r="AA1128" s="66"/>
      <c r="AB1128" s="5"/>
      <c r="AC1128" s="5"/>
      <c r="AD1128" s="5"/>
      <c r="AE1128" s="5"/>
      <c r="AF1128" s="5"/>
      <c r="AG1128" s="5"/>
      <c r="AH1128" s="5"/>
      <c r="AI1128" s="5"/>
      <c r="AJ1128" s="5"/>
      <c r="AK1128" s="5"/>
      <c r="AL1128" s="5"/>
      <c r="AM1128" s="5"/>
    </row>
    <row r="1129" spans="1:39" s="4" customFormat="1" ht="14.5">
      <c r="A1129" s="64" t="s">
        <v>766</v>
      </c>
      <c r="B1129" s="64" t="s">
        <v>411</v>
      </c>
      <c r="C1129" s="64"/>
      <c r="D1129" s="64" t="s">
        <v>118</v>
      </c>
      <c r="E1129" s="11"/>
      <c r="F1129" s="11"/>
      <c r="G1129" s="8"/>
      <c r="I1129" s="64"/>
      <c r="J1129" s="48"/>
      <c r="K1129" s="107"/>
      <c r="M1129" s="64"/>
      <c r="N1129" s="183"/>
      <c r="P1129" s="112">
        <v>1</v>
      </c>
      <c r="Q1129" s="182">
        <v>163.51</v>
      </c>
      <c r="S1129" s="112"/>
      <c r="T1129" s="182"/>
      <c r="V1129" s="84"/>
      <c r="W1129" s="84"/>
      <c r="X1129" s="84"/>
      <c r="Y1129" s="84"/>
      <c r="Z1129" s="84"/>
      <c r="AA1129" s="66"/>
      <c r="AB1129" s="5"/>
      <c r="AC1129" s="5"/>
      <c r="AD1129" s="5"/>
      <c r="AE1129" s="5"/>
      <c r="AF1129" s="5"/>
      <c r="AG1129" s="5"/>
      <c r="AH1129" s="5"/>
      <c r="AI1129" s="5"/>
      <c r="AJ1129" s="5"/>
      <c r="AK1129" s="5"/>
      <c r="AL1129" s="5"/>
      <c r="AM1129" s="5"/>
    </row>
    <row r="1130" spans="1:39" s="4" customFormat="1" ht="14.5">
      <c r="A1130" s="64" t="s">
        <v>766</v>
      </c>
      <c r="B1130" s="64" t="s">
        <v>412</v>
      </c>
      <c r="C1130" s="64"/>
      <c r="D1130" s="64" t="s">
        <v>144</v>
      </c>
      <c r="E1130" s="11"/>
      <c r="F1130" s="11"/>
      <c r="G1130" s="8"/>
      <c r="I1130" s="64"/>
      <c r="J1130" s="48"/>
      <c r="K1130" s="107"/>
      <c r="M1130" s="64"/>
      <c r="N1130" s="183"/>
      <c r="P1130" s="112">
        <v>6</v>
      </c>
      <c r="Q1130" s="182">
        <v>1752.3</v>
      </c>
      <c r="S1130" s="112"/>
      <c r="T1130" s="182"/>
      <c r="V1130" s="84"/>
      <c r="W1130" s="84"/>
      <c r="X1130" s="84"/>
      <c r="Y1130" s="84"/>
      <c r="Z1130" s="84"/>
      <c r="AA1130" s="66"/>
      <c r="AB1130" s="5"/>
      <c r="AC1130" s="5"/>
      <c r="AD1130" s="5"/>
      <c r="AE1130" s="5"/>
      <c r="AF1130" s="5"/>
      <c r="AG1130" s="5"/>
      <c r="AH1130" s="5"/>
      <c r="AI1130" s="5"/>
      <c r="AJ1130" s="5"/>
      <c r="AK1130" s="5"/>
      <c r="AL1130" s="5"/>
      <c r="AM1130" s="5"/>
    </row>
    <row r="1131" spans="1:39" s="4" customFormat="1" ht="14.5">
      <c r="A1131" s="64" t="s">
        <v>766</v>
      </c>
      <c r="B1131" s="64" t="s">
        <v>413</v>
      </c>
      <c r="C1131" s="64"/>
      <c r="D1131" s="64" t="s">
        <v>105</v>
      </c>
      <c r="E1131" s="11"/>
      <c r="F1131" s="11"/>
      <c r="G1131" s="8"/>
      <c r="I1131" s="64"/>
      <c r="J1131" s="48"/>
      <c r="K1131" s="107"/>
      <c r="M1131" s="64"/>
      <c r="N1131" s="183"/>
      <c r="P1131" s="112">
        <v>111</v>
      </c>
      <c r="Q1131" s="182">
        <v>85914.240000000005</v>
      </c>
      <c r="S1131" s="112"/>
      <c r="T1131" s="182"/>
      <c r="V1131" s="84"/>
      <c r="W1131" s="84"/>
      <c r="X1131" s="84"/>
      <c r="Y1131" s="84"/>
      <c r="Z1131" s="84"/>
      <c r="AA1131" s="66"/>
      <c r="AB1131" s="5"/>
      <c r="AC1131" s="5"/>
      <c r="AD1131" s="5"/>
      <c r="AE1131" s="5"/>
      <c r="AF1131" s="5"/>
      <c r="AG1131" s="5"/>
      <c r="AH1131" s="5"/>
      <c r="AI1131" s="5"/>
      <c r="AJ1131" s="5"/>
      <c r="AK1131" s="5"/>
      <c r="AL1131" s="5"/>
      <c r="AM1131" s="5"/>
    </row>
    <row r="1132" spans="1:39" s="4" customFormat="1" ht="14.5">
      <c r="A1132" s="64" t="s">
        <v>766</v>
      </c>
      <c r="B1132" s="64" t="s">
        <v>414</v>
      </c>
      <c r="C1132" s="64"/>
      <c r="D1132" s="64" t="s">
        <v>98</v>
      </c>
      <c r="E1132" s="11"/>
      <c r="F1132" s="11"/>
      <c r="G1132" s="8"/>
      <c r="I1132" s="64"/>
      <c r="J1132" s="48"/>
      <c r="K1132" s="107"/>
      <c r="M1132" s="64"/>
      <c r="N1132" s="183"/>
      <c r="P1132" s="112">
        <v>7</v>
      </c>
      <c r="Q1132" s="182">
        <v>9554.34</v>
      </c>
      <c r="S1132" s="112"/>
      <c r="T1132" s="182"/>
      <c r="V1132" s="84"/>
      <c r="W1132" s="84"/>
      <c r="X1132" s="84"/>
      <c r="Y1132" s="84"/>
      <c r="Z1132" s="84"/>
      <c r="AA1132" s="66"/>
      <c r="AB1132" s="5"/>
      <c r="AC1132" s="5"/>
      <c r="AD1132" s="5"/>
      <c r="AE1132" s="5"/>
      <c r="AF1132" s="5"/>
      <c r="AG1132" s="5"/>
      <c r="AH1132" s="5"/>
      <c r="AI1132" s="5"/>
      <c r="AJ1132" s="5"/>
      <c r="AK1132" s="5"/>
      <c r="AL1132" s="5"/>
      <c r="AM1132" s="5"/>
    </row>
    <row r="1133" spans="1:39" s="4" customFormat="1" ht="14.5">
      <c r="A1133" s="64" t="s">
        <v>766</v>
      </c>
      <c r="B1133" s="64" t="s">
        <v>415</v>
      </c>
      <c r="C1133" s="64"/>
      <c r="D1133" s="64" t="s">
        <v>258</v>
      </c>
      <c r="E1133" s="11"/>
      <c r="F1133" s="11"/>
      <c r="G1133" s="8"/>
      <c r="I1133" s="64"/>
      <c r="J1133" s="48"/>
      <c r="K1133" s="107"/>
      <c r="M1133" s="64"/>
      <c r="N1133" s="183"/>
      <c r="P1133" s="112">
        <v>24</v>
      </c>
      <c r="Q1133" s="182">
        <v>18856.3</v>
      </c>
      <c r="S1133" s="112"/>
      <c r="T1133" s="182"/>
      <c r="V1133" s="84"/>
      <c r="W1133" s="84"/>
      <c r="X1133" s="84"/>
      <c r="Y1133" s="84"/>
      <c r="Z1133" s="84"/>
      <c r="AA1133" s="66"/>
      <c r="AB1133" s="5"/>
      <c r="AC1133" s="5"/>
      <c r="AD1133" s="5"/>
      <c r="AE1133" s="5"/>
      <c r="AF1133" s="5"/>
      <c r="AG1133" s="5"/>
      <c r="AH1133" s="5"/>
      <c r="AI1133" s="5"/>
      <c r="AJ1133" s="5"/>
      <c r="AK1133" s="5"/>
      <c r="AL1133" s="5"/>
      <c r="AM1133" s="5"/>
    </row>
    <row r="1134" spans="1:39" s="4" customFormat="1" ht="14.5">
      <c r="A1134" s="64" t="s">
        <v>766</v>
      </c>
      <c r="B1134" s="64" t="s">
        <v>416</v>
      </c>
      <c r="C1134" s="64"/>
      <c r="D1134" s="64" t="s">
        <v>94</v>
      </c>
      <c r="E1134" s="11"/>
      <c r="F1134" s="11"/>
      <c r="G1134" s="8"/>
      <c r="I1134" s="64"/>
      <c r="J1134" s="48"/>
      <c r="K1134" s="107"/>
      <c r="M1134" s="64"/>
      <c r="N1134" s="183"/>
      <c r="P1134" s="112">
        <v>19</v>
      </c>
      <c r="Q1134" s="182">
        <v>12759.32</v>
      </c>
      <c r="S1134" s="112"/>
      <c r="T1134" s="182"/>
      <c r="V1134" s="84"/>
      <c r="W1134" s="84"/>
      <c r="X1134" s="84"/>
      <c r="Y1134" s="84"/>
      <c r="Z1134" s="84"/>
      <c r="AA1134" s="66"/>
      <c r="AB1134" s="5"/>
      <c r="AC1134" s="5"/>
      <c r="AD1134" s="5"/>
      <c r="AE1134" s="5"/>
      <c r="AF1134" s="5"/>
      <c r="AG1134" s="5"/>
      <c r="AH1134" s="5"/>
      <c r="AI1134" s="5"/>
      <c r="AJ1134" s="5"/>
      <c r="AK1134" s="5"/>
      <c r="AL1134" s="5"/>
      <c r="AM1134" s="5"/>
    </row>
    <row r="1135" spans="1:39" s="4" customFormat="1" ht="14.5">
      <c r="A1135" s="64" t="s">
        <v>766</v>
      </c>
      <c r="B1135" s="64" t="s">
        <v>418</v>
      </c>
      <c r="C1135" s="64"/>
      <c r="D1135" s="64" t="s">
        <v>419</v>
      </c>
      <c r="E1135" s="11"/>
      <c r="F1135" s="11"/>
      <c r="G1135" s="8"/>
      <c r="I1135" s="64"/>
      <c r="J1135" s="48"/>
      <c r="K1135" s="107"/>
      <c r="M1135" s="64"/>
      <c r="N1135" s="183"/>
      <c r="P1135" s="112">
        <v>2</v>
      </c>
      <c r="Q1135" s="182">
        <v>3238</v>
      </c>
      <c r="S1135" s="112"/>
      <c r="T1135" s="182"/>
      <c r="V1135" s="84"/>
      <c r="W1135" s="84"/>
      <c r="X1135" s="84"/>
      <c r="Y1135" s="84"/>
      <c r="Z1135" s="84"/>
      <c r="AA1135" s="66"/>
      <c r="AB1135" s="5"/>
      <c r="AC1135" s="5"/>
      <c r="AD1135" s="5"/>
      <c r="AE1135" s="5"/>
      <c r="AF1135" s="5"/>
      <c r="AG1135" s="5"/>
      <c r="AH1135" s="5"/>
      <c r="AI1135" s="5"/>
      <c r="AJ1135" s="5"/>
      <c r="AK1135" s="5"/>
      <c r="AL1135" s="5"/>
      <c r="AM1135" s="5"/>
    </row>
    <row r="1136" spans="1:39" s="4" customFormat="1" ht="14.5">
      <c r="A1136" s="64" t="s">
        <v>766</v>
      </c>
      <c r="B1136" s="64" t="s">
        <v>420</v>
      </c>
      <c r="C1136" s="64"/>
      <c r="D1136" s="64" t="s">
        <v>279</v>
      </c>
      <c r="E1136" s="11"/>
      <c r="F1136" s="11"/>
      <c r="G1136" s="8"/>
      <c r="I1136" s="64"/>
      <c r="J1136" s="48"/>
      <c r="K1136" s="107"/>
      <c r="M1136" s="64"/>
      <c r="N1136" s="183"/>
      <c r="P1136" s="112">
        <v>55</v>
      </c>
      <c r="Q1136" s="182">
        <v>64284.54</v>
      </c>
      <c r="S1136" s="112"/>
      <c r="T1136" s="182"/>
      <c r="V1136" s="84"/>
      <c r="W1136" s="84"/>
      <c r="X1136" s="84"/>
      <c r="Y1136" s="84"/>
      <c r="Z1136" s="84"/>
      <c r="AA1136" s="66"/>
      <c r="AB1136" s="5"/>
      <c r="AC1136" s="5"/>
      <c r="AD1136" s="5"/>
      <c r="AE1136" s="5"/>
      <c r="AF1136" s="5"/>
      <c r="AG1136" s="5"/>
      <c r="AH1136" s="5"/>
      <c r="AI1136" s="5"/>
      <c r="AJ1136" s="5"/>
      <c r="AK1136" s="5"/>
      <c r="AL1136" s="5"/>
      <c r="AM1136" s="5"/>
    </row>
    <row r="1137" spans="1:39" s="4" customFormat="1" ht="14.5">
      <c r="A1137" s="64" t="s">
        <v>766</v>
      </c>
      <c r="B1137" s="64" t="s">
        <v>421</v>
      </c>
      <c r="C1137" s="64"/>
      <c r="D1137" s="64" t="s">
        <v>129</v>
      </c>
      <c r="E1137" s="11"/>
      <c r="F1137" s="11"/>
      <c r="G1137" s="8"/>
      <c r="I1137" s="64"/>
      <c r="J1137" s="48"/>
      <c r="K1137" s="107"/>
      <c r="M1137" s="64"/>
      <c r="N1137" s="183"/>
      <c r="P1137" s="112">
        <v>131</v>
      </c>
      <c r="Q1137" s="182">
        <v>101938</v>
      </c>
      <c r="S1137" s="112"/>
      <c r="T1137" s="182"/>
      <c r="V1137" s="84"/>
      <c r="W1137" s="84"/>
      <c r="X1137" s="84"/>
      <c r="Y1137" s="84"/>
      <c r="Z1137" s="84"/>
      <c r="AA1137" s="66"/>
      <c r="AB1137" s="5"/>
      <c r="AC1137" s="5"/>
      <c r="AD1137" s="5"/>
      <c r="AE1137" s="5"/>
      <c r="AF1137" s="5"/>
      <c r="AG1137" s="5"/>
      <c r="AH1137" s="5"/>
      <c r="AI1137" s="5"/>
      <c r="AJ1137" s="5"/>
      <c r="AK1137" s="5"/>
      <c r="AL1137" s="5"/>
      <c r="AM1137" s="5"/>
    </row>
    <row r="1138" spans="1:39" s="4" customFormat="1" ht="14.5">
      <c r="A1138" s="64" t="s">
        <v>766</v>
      </c>
      <c r="B1138" s="64" t="s">
        <v>421</v>
      </c>
      <c r="C1138" s="64"/>
      <c r="D1138" s="64" t="s">
        <v>116</v>
      </c>
      <c r="E1138" s="11"/>
      <c r="F1138" s="11"/>
      <c r="G1138" s="8"/>
      <c r="I1138" s="64"/>
      <c r="J1138" s="48"/>
      <c r="K1138" s="107"/>
      <c r="M1138" s="64"/>
      <c r="N1138" s="183"/>
      <c r="P1138" s="112">
        <v>1</v>
      </c>
      <c r="Q1138" s="182">
        <v>159.66999999999999</v>
      </c>
      <c r="S1138" s="112"/>
      <c r="T1138" s="182"/>
      <c r="V1138" s="84"/>
      <c r="W1138" s="84"/>
      <c r="X1138" s="84"/>
      <c r="Y1138" s="84"/>
      <c r="Z1138" s="84"/>
      <c r="AA1138" s="66"/>
      <c r="AB1138" s="5"/>
      <c r="AC1138" s="5"/>
      <c r="AD1138" s="5"/>
      <c r="AE1138" s="5"/>
      <c r="AF1138" s="5"/>
      <c r="AG1138" s="5"/>
      <c r="AH1138" s="5"/>
      <c r="AI1138" s="5"/>
      <c r="AJ1138" s="5"/>
      <c r="AK1138" s="5"/>
      <c r="AL1138" s="5"/>
      <c r="AM1138" s="5"/>
    </row>
    <row r="1139" spans="1:39" s="4" customFormat="1" ht="14.5">
      <c r="A1139" s="64" t="s">
        <v>766</v>
      </c>
      <c r="B1139" s="64" t="s">
        <v>709</v>
      </c>
      <c r="C1139" s="64"/>
      <c r="D1139" s="64" t="s">
        <v>136</v>
      </c>
      <c r="E1139" s="11"/>
      <c r="F1139" s="11"/>
      <c r="G1139" s="8"/>
      <c r="I1139" s="64"/>
      <c r="J1139" s="48"/>
      <c r="K1139" s="107"/>
      <c r="M1139" s="64"/>
      <c r="N1139" s="183"/>
      <c r="P1139" s="112">
        <v>11</v>
      </c>
      <c r="Q1139" s="182">
        <v>9693.8799999999992</v>
      </c>
      <c r="S1139" s="112"/>
      <c r="T1139" s="182"/>
      <c r="V1139" s="84"/>
      <c r="W1139" s="84"/>
      <c r="X1139" s="84"/>
      <c r="Y1139" s="84"/>
      <c r="Z1139" s="84"/>
      <c r="AA1139" s="66"/>
      <c r="AB1139" s="5"/>
      <c r="AC1139" s="5"/>
      <c r="AD1139" s="5"/>
      <c r="AE1139" s="5"/>
      <c r="AF1139" s="5"/>
      <c r="AG1139" s="5"/>
      <c r="AH1139" s="5"/>
      <c r="AI1139" s="5"/>
      <c r="AJ1139" s="5"/>
      <c r="AK1139" s="5"/>
      <c r="AL1139" s="5"/>
      <c r="AM1139" s="5"/>
    </row>
    <row r="1140" spans="1:39" s="4" customFormat="1" ht="14.5">
      <c r="A1140" s="64" t="s">
        <v>766</v>
      </c>
      <c r="B1140" s="64" t="s">
        <v>423</v>
      </c>
      <c r="C1140" s="64"/>
      <c r="D1140" s="64" t="s">
        <v>424</v>
      </c>
      <c r="E1140" s="11"/>
      <c r="F1140" s="11"/>
      <c r="G1140" s="8"/>
      <c r="I1140" s="64"/>
      <c r="J1140" s="48"/>
      <c r="K1140" s="107"/>
      <c r="M1140" s="64"/>
      <c r="N1140" s="183"/>
      <c r="P1140" s="112">
        <v>65</v>
      </c>
      <c r="Q1140" s="182">
        <v>35536.68</v>
      </c>
      <c r="S1140" s="112"/>
      <c r="T1140" s="182"/>
      <c r="V1140" s="84"/>
      <c r="W1140" s="84"/>
      <c r="X1140" s="84"/>
      <c r="Y1140" s="84"/>
      <c r="Z1140" s="84"/>
      <c r="AA1140" s="66"/>
      <c r="AB1140" s="5"/>
      <c r="AC1140" s="5"/>
      <c r="AD1140" s="5"/>
      <c r="AE1140" s="5"/>
      <c r="AF1140" s="5"/>
      <c r="AG1140" s="5"/>
      <c r="AH1140" s="5"/>
      <c r="AI1140" s="5"/>
      <c r="AJ1140" s="5"/>
      <c r="AK1140" s="5"/>
      <c r="AL1140" s="5"/>
      <c r="AM1140" s="5"/>
    </row>
    <row r="1141" spans="1:39" s="4" customFormat="1" ht="14.5">
      <c r="A1141" s="64" t="s">
        <v>766</v>
      </c>
      <c r="B1141" s="64" t="s">
        <v>425</v>
      </c>
      <c r="C1141" s="64"/>
      <c r="D1141" s="64" t="s">
        <v>185</v>
      </c>
      <c r="E1141" s="11"/>
      <c r="F1141" s="11"/>
      <c r="G1141" s="8"/>
      <c r="I1141" s="64"/>
      <c r="J1141" s="48"/>
      <c r="K1141" s="107"/>
      <c r="M1141" s="64"/>
      <c r="N1141" s="183"/>
      <c r="P1141" s="112">
        <v>108</v>
      </c>
      <c r="Q1141" s="182">
        <v>107155.62</v>
      </c>
      <c r="S1141" s="112"/>
      <c r="T1141" s="182"/>
      <c r="V1141" s="84"/>
      <c r="W1141" s="84"/>
      <c r="X1141" s="84"/>
      <c r="Y1141" s="84"/>
      <c r="Z1141" s="84"/>
      <c r="AA1141" s="66"/>
      <c r="AB1141" s="5"/>
      <c r="AC1141" s="5"/>
      <c r="AD1141" s="5"/>
      <c r="AE1141" s="5"/>
      <c r="AF1141" s="5"/>
      <c r="AG1141" s="5"/>
      <c r="AH1141" s="5"/>
      <c r="AI1141" s="5"/>
      <c r="AJ1141" s="5"/>
      <c r="AK1141" s="5"/>
      <c r="AL1141" s="5"/>
      <c r="AM1141" s="5"/>
    </row>
    <row r="1142" spans="1:39" s="4" customFormat="1" ht="14.5">
      <c r="A1142" s="64" t="s">
        <v>766</v>
      </c>
      <c r="B1142" s="64" t="s">
        <v>427</v>
      </c>
      <c r="C1142" s="64"/>
      <c r="D1142" s="64" t="s">
        <v>428</v>
      </c>
      <c r="E1142" s="11"/>
      <c r="F1142" s="11"/>
      <c r="G1142" s="8"/>
      <c r="I1142" s="64"/>
      <c r="J1142" s="48"/>
      <c r="K1142" s="107"/>
      <c r="M1142" s="64"/>
      <c r="N1142" s="183"/>
      <c r="P1142" s="112">
        <v>7</v>
      </c>
      <c r="Q1142" s="182">
        <v>7591.01</v>
      </c>
      <c r="S1142" s="112"/>
      <c r="T1142" s="182"/>
      <c r="V1142" s="84"/>
      <c r="W1142" s="84"/>
      <c r="X1142" s="84"/>
      <c r="Y1142" s="84"/>
      <c r="Z1142" s="84"/>
      <c r="AA1142" s="66"/>
      <c r="AB1142" s="5"/>
      <c r="AC1142" s="5"/>
      <c r="AD1142" s="5"/>
      <c r="AE1142" s="5"/>
      <c r="AF1142" s="5"/>
      <c r="AG1142" s="5"/>
      <c r="AH1142" s="5"/>
      <c r="AI1142" s="5"/>
      <c r="AJ1142" s="5"/>
      <c r="AK1142" s="5"/>
      <c r="AL1142" s="5"/>
      <c r="AM1142" s="5"/>
    </row>
    <row r="1143" spans="1:39" s="4" customFormat="1" ht="14.5">
      <c r="A1143" s="64" t="s">
        <v>766</v>
      </c>
      <c r="B1143" s="64" t="s">
        <v>429</v>
      </c>
      <c r="C1143" s="64"/>
      <c r="D1143" s="64" t="s">
        <v>262</v>
      </c>
      <c r="E1143" s="11"/>
      <c r="F1143" s="11"/>
      <c r="G1143" s="8"/>
      <c r="I1143" s="64"/>
      <c r="J1143" s="48"/>
      <c r="K1143" s="107"/>
      <c r="M1143" s="64"/>
      <c r="N1143" s="183"/>
      <c r="P1143" s="112">
        <v>4</v>
      </c>
      <c r="Q1143" s="182">
        <v>3319.35</v>
      </c>
      <c r="S1143" s="112"/>
      <c r="T1143" s="182"/>
      <c r="V1143" s="84"/>
      <c r="W1143" s="84"/>
      <c r="X1143" s="84"/>
      <c r="Y1143" s="84"/>
      <c r="Z1143" s="84"/>
      <c r="AA1143" s="66"/>
      <c r="AB1143" s="5"/>
      <c r="AC1143" s="5"/>
      <c r="AD1143" s="5"/>
      <c r="AE1143" s="5"/>
      <c r="AF1143" s="5"/>
      <c r="AG1143" s="5"/>
      <c r="AH1143" s="5"/>
      <c r="AI1143" s="5"/>
      <c r="AJ1143" s="5"/>
      <c r="AK1143" s="5"/>
      <c r="AL1143" s="5"/>
      <c r="AM1143" s="5"/>
    </row>
    <row r="1144" spans="1:39" s="4" customFormat="1" ht="14.5">
      <c r="A1144" s="64" t="s">
        <v>766</v>
      </c>
      <c r="B1144" s="64" t="s">
        <v>432</v>
      </c>
      <c r="C1144" s="64"/>
      <c r="D1144" s="64" t="s">
        <v>166</v>
      </c>
      <c r="E1144" s="11"/>
      <c r="F1144" s="11"/>
      <c r="G1144" s="8"/>
      <c r="I1144" s="64"/>
      <c r="J1144" s="48"/>
      <c r="K1144" s="107"/>
      <c r="M1144" s="64"/>
      <c r="N1144" s="183"/>
      <c r="P1144" s="112">
        <v>20</v>
      </c>
      <c r="Q1144" s="182">
        <v>17078.080000000002</v>
      </c>
      <c r="S1144" s="112"/>
      <c r="T1144" s="182"/>
      <c r="V1144" s="84"/>
      <c r="W1144" s="84"/>
      <c r="X1144" s="84"/>
      <c r="Y1144" s="84"/>
      <c r="Z1144" s="84"/>
      <c r="AA1144" s="66"/>
      <c r="AB1144" s="5"/>
      <c r="AC1144" s="5"/>
      <c r="AD1144" s="5"/>
      <c r="AE1144" s="5"/>
      <c r="AF1144" s="5"/>
      <c r="AG1144" s="5"/>
      <c r="AH1144" s="5"/>
      <c r="AI1144" s="5"/>
      <c r="AJ1144" s="5"/>
      <c r="AK1144" s="5"/>
      <c r="AL1144" s="5"/>
      <c r="AM1144" s="5"/>
    </row>
    <row r="1145" spans="1:39" s="4" customFormat="1" ht="14.5">
      <c r="A1145" s="64" t="s">
        <v>766</v>
      </c>
      <c r="B1145" s="64" t="s">
        <v>554</v>
      </c>
      <c r="C1145" s="64"/>
      <c r="D1145" s="64" t="s">
        <v>166</v>
      </c>
      <c r="E1145" s="11"/>
      <c r="F1145" s="11"/>
      <c r="G1145" s="8"/>
      <c r="I1145" s="64"/>
      <c r="J1145" s="48"/>
      <c r="K1145" s="107"/>
      <c r="M1145" s="64"/>
      <c r="N1145" s="183"/>
      <c r="P1145" s="112">
        <v>1</v>
      </c>
      <c r="Q1145" s="182">
        <v>320.17</v>
      </c>
      <c r="S1145" s="112"/>
      <c r="T1145" s="182"/>
      <c r="V1145" s="84"/>
      <c r="W1145" s="84"/>
      <c r="X1145" s="84"/>
      <c r="Y1145" s="84"/>
      <c r="Z1145" s="84"/>
      <c r="AA1145" s="66"/>
      <c r="AB1145" s="5"/>
      <c r="AC1145" s="5"/>
      <c r="AD1145" s="5"/>
      <c r="AE1145" s="5"/>
      <c r="AF1145" s="5"/>
      <c r="AG1145" s="5"/>
      <c r="AH1145" s="5"/>
      <c r="AI1145" s="5"/>
      <c r="AJ1145" s="5"/>
      <c r="AK1145" s="5"/>
      <c r="AL1145" s="5"/>
      <c r="AM1145" s="5"/>
    </row>
    <row r="1146" spans="1:39" s="4" customFormat="1" ht="14.5">
      <c r="A1146" s="64" t="s">
        <v>766</v>
      </c>
      <c r="B1146" s="64" t="s">
        <v>433</v>
      </c>
      <c r="C1146" s="64"/>
      <c r="D1146" s="64" t="s">
        <v>191</v>
      </c>
      <c r="E1146" s="11"/>
      <c r="F1146" s="11"/>
      <c r="G1146" s="8"/>
      <c r="I1146" s="64"/>
      <c r="J1146" s="48"/>
      <c r="K1146" s="107"/>
      <c r="M1146" s="64"/>
      <c r="N1146" s="183"/>
      <c r="P1146" s="112">
        <v>1</v>
      </c>
      <c r="Q1146" s="182">
        <v>1889.11</v>
      </c>
      <c r="S1146" s="112"/>
      <c r="T1146" s="182"/>
      <c r="V1146" s="84"/>
      <c r="W1146" s="84"/>
      <c r="X1146" s="84"/>
      <c r="Y1146" s="84"/>
      <c r="Z1146" s="84"/>
      <c r="AA1146" s="66"/>
      <c r="AB1146" s="5"/>
      <c r="AC1146" s="5"/>
      <c r="AD1146" s="5"/>
      <c r="AE1146" s="5"/>
      <c r="AF1146" s="5"/>
      <c r="AG1146" s="5"/>
      <c r="AH1146" s="5"/>
      <c r="AI1146" s="5"/>
      <c r="AJ1146" s="5"/>
      <c r="AK1146" s="5"/>
      <c r="AL1146" s="5"/>
      <c r="AM1146" s="5"/>
    </row>
    <row r="1147" spans="1:39" s="4" customFormat="1" ht="14.5">
      <c r="A1147" s="64" t="s">
        <v>766</v>
      </c>
      <c r="B1147" s="64" t="s">
        <v>434</v>
      </c>
      <c r="C1147" s="64"/>
      <c r="D1147" s="64" t="s">
        <v>435</v>
      </c>
      <c r="E1147" s="11"/>
      <c r="F1147" s="11"/>
      <c r="G1147" s="8"/>
      <c r="I1147" s="64"/>
      <c r="J1147" s="48"/>
      <c r="K1147" s="107"/>
      <c r="M1147" s="64"/>
      <c r="N1147" s="183"/>
      <c r="P1147" s="112">
        <v>33</v>
      </c>
      <c r="Q1147" s="182">
        <v>24425.27</v>
      </c>
      <c r="S1147" s="112"/>
      <c r="T1147" s="182"/>
      <c r="V1147" s="84"/>
      <c r="W1147" s="84"/>
      <c r="X1147" s="84"/>
      <c r="Y1147" s="84"/>
      <c r="Z1147" s="84"/>
      <c r="AA1147" s="66"/>
      <c r="AB1147" s="5"/>
      <c r="AC1147" s="5"/>
      <c r="AD1147" s="5"/>
      <c r="AE1147" s="5"/>
      <c r="AF1147" s="5"/>
      <c r="AG1147" s="5"/>
      <c r="AH1147" s="5"/>
      <c r="AI1147" s="5"/>
      <c r="AJ1147" s="5"/>
      <c r="AK1147" s="5"/>
      <c r="AL1147" s="5"/>
      <c r="AM1147" s="5"/>
    </row>
    <row r="1148" spans="1:39" s="4" customFormat="1" ht="14.5">
      <c r="A1148" s="64" t="s">
        <v>766</v>
      </c>
      <c r="B1148" s="64" t="s">
        <v>481</v>
      </c>
      <c r="C1148" s="64"/>
      <c r="D1148" s="64" t="s">
        <v>100</v>
      </c>
      <c r="E1148" s="11"/>
      <c r="F1148" s="11"/>
      <c r="G1148" s="8"/>
      <c r="I1148" s="64"/>
      <c r="J1148" s="48"/>
      <c r="K1148" s="107"/>
      <c r="M1148" s="64"/>
      <c r="N1148" s="183"/>
      <c r="P1148" s="112">
        <v>8</v>
      </c>
      <c r="Q1148" s="182">
        <v>15212.87</v>
      </c>
      <c r="S1148" s="112"/>
      <c r="T1148" s="182"/>
      <c r="V1148" s="84"/>
      <c r="W1148" s="84"/>
      <c r="X1148" s="84"/>
      <c r="Y1148" s="84"/>
      <c r="Z1148" s="84"/>
      <c r="AA1148" s="66"/>
      <c r="AB1148" s="5"/>
      <c r="AC1148" s="5"/>
      <c r="AD1148" s="5"/>
      <c r="AE1148" s="5"/>
      <c r="AF1148" s="5"/>
      <c r="AG1148" s="5"/>
      <c r="AH1148" s="5"/>
      <c r="AI1148" s="5"/>
      <c r="AJ1148" s="5"/>
      <c r="AK1148" s="5"/>
      <c r="AL1148" s="5"/>
      <c r="AM1148" s="5"/>
    </row>
    <row r="1149" spans="1:39" s="4" customFormat="1" ht="14.5">
      <c r="A1149" s="64" t="s">
        <v>766</v>
      </c>
      <c r="B1149" s="64" t="s">
        <v>482</v>
      </c>
      <c r="C1149" s="64"/>
      <c r="D1149" s="64" t="s">
        <v>102</v>
      </c>
      <c r="E1149" s="11"/>
      <c r="F1149" s="11"/>
      <c r="G1149" s="8"/>
      <c r="I1149" s="64"/>
      <c r="J1149" s="48"/>
      <c r="K1149" s="107"/>
      <c r="M1149" s="64"/>
      <c r="N1149" s="183"/>
      <c r="P1149" s="112">
        <v>9</v>
      </c>
      <c r="Q1149" s="182">
        <v>4271.96</v>
      </c>
      <c r="S1149" s="112"/>
      <c r="T1149" s="182"/>
      <c r="V1149" s="84"/>
      <c r="W1149" s="84"/>
      <c r="X1149" s="84"/>
      <c r="Y1149" s="84"/>
      <c r="Z1149" s="84"/>
      <c r="AA1149" s="66"/>
      <c r="AB1149" s="5"/>
      <c r="AC1149" s="5"/>
      <c r="AD1149" s="5"/>
      <c r="AE1149" s="5"/>
      <c r="AF1149" s="5"/>
      <c r="AG1149" s="5"/>
      <c r="AH1149" s="5"/>
      <c r="AI1149" s="5"/>
      <c r="AJ1149" s="5"/>
      <c r="AK1149" s="5"/>
      <c r="AL1149" s="5"/>
      <c r="AM1149" s="5"/>
    </row>
    <row r="1150" spans="1:39" s="4" customFormat="1" ht="14.5">
      <c r="A1150" s="64" t="s">
        <v>766</v>
      </c>
      <c r="B1150" s="64" t="s">
        <v>436</v>
      </c>
      <c r="C1150" s="64"/>
      <c r="D1150" s="64" t="s">
        <v>437</v>
      </c>
      <c r="E1150" s="11"/>
      <c r="F1150" s="11"/>
      <c r="G1150" s="8"/>
      <c r="I1150" s="64"/>
      <c r="J1150" s="48"/>
      <c r="K1150" s="107"/>
      <c r="M1150" s="64"/>
      <c r="N1150" s="183"/>
      <c r="P1150" s="112">
        <v>42</v>
      </c>
      <c r="Q1150" s="182">
        <v>32011.95</v>
      </c>
      <c r="S1150" s="112"/>
      <c r="T1150" s="182"/>
      <c r="V1150" s="84"/>
      <c r="W1150" s="84"/>
      <c r="X1150" s="84"/>
      <c r="Y1150" s="84"/>
      <c r="Z1150" s="84"/>
      <c r="AA1150" s="66"/>
      <c r="AB1150" s="5"/>
      <c r="AC1150" s="5"/>
      <c r="AD1150" s="5"/>
      <c r="AE1150" s="5"/>
      <c r="AF1150" s="5"/>
      <c r="AG1150" s="5"/>
      <c r="AH1150" s="5"/>
      <c r="AI1150" s="5"/>
      <c r="AJ1150" s="5"/>
      <c r="AK1150" s="5"/>
      <c r="AL1150" s="5"/>
      <c r="AM1150" s="5"/>
    </row>
    <row r="1151" spans="1:39" s="4" customFormat="1" ht="14.5">
      <c r="A1151" s="64" t="s">
        <v>766</v>
      </c>
      <c r="B1151" s="64" t="s">
        <v>483</v>
      </c>
      <c r="C1151" s="64"/>
      <c r="D1151" s="64" t="s">
        <v>146</v>
      </c>
      <c r="E1151" s="11"/>
      <c r="F1151" s="11"/>
      <c r="G1151" s="8"/>
      <c r="I1151" s="64"/>
      <c r="J1151" s="48"/>
      <c r="K1151" s="107"/>
      <c r="M1151" s="64"/>
      <c r="N1151" s="183"/>
      <c r="P1151" s="112">
        <v>2</v>
      </c>
      <c r="Q1151" s="182">
        <v>1812.96</v>
      </c>
      <c r="S1151" s="112"/>
      <c r="T1151" s="182"/>
      <c r="V1151" s="84"/>
      <c r="W1151" s="84"/>
      <c r="X1151" s="84"/>
      <c r="Y1151" s="84"/>
      <c r="Z1151" s="84"/>
      <c r="AA1151" s="66"/>
      <c r="AB1151" s="5"/>
      <c r="AC1151" s="5"/>
      <c r="AD1151" s="5"/>
      <c r="AE1151" s="5"/>
      <c r="AF1151" s="5"/>
      <c r="AG1151" s="5"/>
      <c r="AH1151" s="5"/>
      <c r="AI1151" s="5"/>
      <c r="AJ1151" s="5"/>
      <c r="AK1151" s="5"/>
      <c r="AL1151" s="5"/>
      <c r="AM1151" s="5"/>
    </row>
    <row r="1152" spans="1:39" s="4" customFormat="1" ht="14.5">
      <c r="A1152" s="64" t="s">
        <v>766</v>
      </c>
      <c r="B1152" s="64" t="s">
        <v>438</v>
      </c>
      <c r="C1152" s="64"/>
      <c r="D1152" s="64" t="s">
        <v>158</v>
      </c>
      <c r="E1152" s="11"/>
      <c r="F1152" s="11"/>
      <c r="G1152" s="8"/>
      <c r="I1152" s="64"/>
      <c r="J1152" s="48"/>
      <c r="K1152" s="107"/>
      <c r="M1152" s="64"/>
      <c r="N1152" s="183"/>
      <c r="P1152" s="112">
        <v>21</v>
      </c>
      <c r="Q1152" s="182">
        <v>24280.22</v>
      </c>
      <c r="S1152" s="112"/>
      <c r="T1152" s="182"/>
      <c r="V1152" s="84"/>
      <c r="W1152" s="84"/>
      <c r="X1152" s="84"/>
      <c r="Y1152" s="84"/>
      <c r="Z1152" s="84"/>
      <c r="AA1152" s="66"/>
      <c r="AB1152" s="5"/>
      <c r="AC1152" s="5"/>
      <c r="AD1152" s="5"/>
      <c r="AE1152" s="5"/>
      <c r="AF1152" s="5"/>
      <c r="AG1152" s="5"/>
      <c r="AH1152" s="5"/>
      <c r="AI1152" s="5"/>
      <c r="AJ1152" s="5"/>
      <c r="AK1152" s="5"/>
      <c r="AL1152" s="5"/>
      <c r="AM1152" s="5"/>
    </row>
    <row r="1153" spans="1:39" s="4" customFormat="1" ht="14.5">
      <c r="A1153" s="64" t="s">
        <v>766</v>
      </c>
      <c r="B1153" s="64" t="s">
        <v>439</v>
      </c>
      <c r="C1153" s="64"/>
      <c r="D1153" s="64" t="s">
        <v>279</v>
      </c>
      <c r="E1153" s="11"/>
      <c r="F1153" s="11"/>
      <c r="G1153" s="8"/>
      <c r="I1153" s="64"/>
      <c r="J1153" s="48"/>
      <c r="K1153" s="107"/>
      <c r="M1153" s="64"/>
      <c r="N1153" s="183"/>
      <c r="P1153" s="112">
        <v>7</v>
      </c>
      <c r="Q1153" s="182">
        <v>4652.13</v>
      </c>
      <c r="S1153" s="112"/>
      <c r="T1153" s="182"/>
      <c r="V1153" s="84"/>
      <c r="W1153" s="84"/>
      <c r="X1153" s="84"/>
      <c r="Y1153" s="84"/>
      <c r="Z1153" s="84"/>
      <c r="AA1153" s="66"/>
      <c r="AB1153" s="5"/>
      <c r="AC1153" s="5"/>
      <c r="AD1153" s="5"/>
      <c r="AE1153" s="5"/>
      <c r="AF1153" s="5"/>
      <c r="AG1153" s="5"/>
      <c r="AH1153" s="5"/>
      <c r="AI1153" s="5"/>
      <c r="AJ1153" s="5"/>
      <c r="AK1153" s="5"/>
      <c r="AL1153" s="5"/>
      <c r="AM1153" s="5"/>
    </row>
    <row r="1154" spans="1:39" s="4" customFormat="1" ht="14.5">
      <c r="A1154" s="64" t="s">
        <v>766</v>
      </c>
      <c r="B1154" s="64" t="s">
        <v>587</v>
      </c>
      <c r="C1154" s="64"/>
      <c r="D1154" s="64" t="s">
        <v>444</v>
      </c>
      <c r="E1154" s="11"/>
      <c r="F1154" s="11"/>
      <c r="G1154" s="8"/>
      <c r="I1154" s="64"/>
      <c r="J1154" s="48"/>
      <c r="K1154" s="107"/>
      <c r="M1154" s="64"/>
      <c r="N1154" s="183"/>
      <c r="P1154" s="112">
        <v>5</v>
      </c>
      <c r="Q1154" s="182">
        <v>2839.37</v>
      </c>
      <c r="S1154" s="112"/>
      <c r="T1154" s="182"/>
      <c r="V1154" s="84"/>
      <c r="W1154" s="84"/>
      <c r="X1154" s="84"/>
      <c r="Y1154" s="84"/>
      <c r="Z1154" s="84"/>
      <c r="AA1154" s="66"/>
      <c r="AB1154" s="5"/>
      <c r="AC1154" s="5"/>
      <c r="AD1154" s="5"/>
      <c r="AE1154" s="5"/>
      <c r="AF1154" s="5"/>
      <c r="AG1154" s="5"/>
      <c r="AH1154" s="5"/>
      <c r="AI1154" s="5"/>
      <c r="AJ1154" s="5"/>
      <c r="AK1154" s="5"/>
      <c r="AL1154" s="5"/>
      <c r="AM1154" s="5"/>
    </row>
    <row r="1155" spans="1:39" s="4" customFormat="1" ht="14.5">
      <c r="A1155" s="64" t="s">
        <v>766</v>
      </c>
      <c r="B1155" s="64" t="s">
        <v>440</v>
      </c>
      <c r="C1155" s="64"/>
      <c r="D1155" s="64" t="s">
        <v>124</v>
      </c>
      <c r="E1155" s="11"/>
      <c r="F1155" s="11"/>
      <c r="G1155" s="8"/>
      <c r="I1155" s="64"/>
      <c r="J1155" s="48"/>
      <c r="K1155" s="107"/>
      <c r="M1155" s="64"/>
      <c r="N1155" s="183"/>
      <c r="P1155" s="112">
        <v>15</v>
      </c>
      <c r="Q1155" s="182">
        <v>17424.27</v>
      </c>
      <c r="S1155" s="112"/>
      <c r="T1155" s="182"/>
      <c r="V1155" s="84"/>
      <c r="W1155" s="84"/>
      <c r="X1155" s="84"/>
      <c r="Y1155" s="84"/>
      <c r="Z1155" s="84"/>
      <c r="AA1155" s="66"/>
      <c r="AB1155" s="5"/>
      <c r="AC1155" s="5"/>
      <c r="AD1155" s="5"/>
      <c r="AE1155" s="5"/>
      <c r="AF1155" s="5"/>
      <c r="AG1155" s="5"/>
      <c r="AH1155" s="5"/>
      <c r="AI1155" s="5"/>
      <c r="AJ1155" s="5"/>
      <c r="AK1155" s="5"/>
      <c r="AL1155" s="5"/>
      <c r="AM1155" s="5"/>
    </row>
    <row r="1156" spans="1:39" s="4" customFormat="1" ht="14.5">
      <c r="A1156" s="64" t="s">
        <v>766</v>
      </c>
      <c r="B1156" s="64" t="s">
        <v>441</v>
      </c>
      <c r="C1156" s="64"/>
      <c r="D1156" s="64" t="s">
        <v>144</v>
      </c>
      <c r="E1156" s="11"/>
      <c r="F1156" s="11"/>
      <c r="G1156" s="8"/>
      <c r="I1156" s="64"/>
      <c r="J1156" s="48"/>
      <c r="K1156" s="107"/>
      <c r="M1156" s="64"/>
      <c r="N1156" s="183"/>
      <c r="P1156" s="112">
        <v>1</v>
      </c>
      <c r="Q1156" s="182">
        <v>878.5</v>
      </c>
      <c r="S1156" s="112"/>
      <c r="T1156" s="182"/>
      <c r="V1156" s="84"/>
      <c r="W1156" s="84"/>
      <c r="X1156" s="84"/>
      <c r="Y1156" s="84"/>
      <c r="Z1156" s="84"/>
      <c r="AA1156" s="66"/>
      <c r="AB1156" s="5"/>
      <c r="AC1156" s="5"/>
      <c r="AD1156" s="5"/>
      <c r="AE1156" s="5"/>
      <c r="AF1156" s="5"/>
      <c r="AG1156" s="5"/>
      <c r="AH1156" s="5"/>
      <c r="AI1156" s="5"/>
      <c r="AJ1156" s="5"/>
      <c r="AK1156" s="5"/>
      <c r="AL1156" s="5"/>
      <c r="AM1156" s="5"/>
    </row>
    <row r="1157" spans="1:39" s="4" customFormat="1" ht="14.5">
      <c r="A1157" s="64" t="s">
        <v>766</v>
      </c>
      <c r="B1157" s="64" t="s">
        <v>441</v>
      </c>
      <c r="C1157" s="64"/>
      <c r="D1157" s="64" t="s">
        <v>442</v>
      </c>
      <c r="E1157" s="11"/>
      <c r="F1157" s="11"/>
      <c r="G1157" s="8"/>
      <c r="I1157" s="64"/>
      <c r="J1157" s="48"/>
      <c r="K1157" s="107"/>
      <c r="M1157" s="64"/>
      <c r="N1157" s="183"/>
      <c r="P1157" s="112">
        <v>21</v>
      </c>
      <c r="Q1157" s="182">
        <v>23868.19</v>
      </c>
      <c r="S1157" s="112"/>
      <c r="T1157" s="182"/>
      <c r="V1157" s="84"/>
      <c r="W1157" s="84"/>
      <c r="X1157" s="84"/>
      <c r="Y1157" s="84"/>
      <c r="Z1157" s="84"/>
      <c r="AA1157" s="66"/>
      <c r="AB1157" s="5"/>
      <c r="AC1157" s="5"/>
      <c r="AD1157" s="5"/>
      <c r="AE1157" s="5"/>
      <c r="AF1157" s="5"/>
      <c r="AG1157" s="5"/>
      <c r="AH1157" s="5"/>
      <c r="AI1157" s="5"/>
      <c r="AJ1157" s="5"/>
      <c r="AK1157" s="5"/>
      <c r="AL1157" s="5"/>
      <c r="AM1157" s="5"/>
    </row>
    <row r="1158" spans="1:39" s="4" customFormat="1" ht="14.5">
      <c r="A1158" s="64" t="s">
        <v>766</v>
      </c>
      <c r="B1158" s="64" t="s">
        <v>443</v>
      </c>
      <c r="C1158" s="64"/>
      <c r="D1158" s="64" t="s">
        <v>444</v>
      </c>
      <c r="E1158" s="11"/>
      <c r="F1158" s="11"/>
      <c r="G1158" s="8"/>
      <c r="I1158" s="64"/>
      <c r="J1158" s="48"/>
      <c r="K1158" s="107"/>
      <c r="M1158" s="64"/>
      <c r="N1158" s="183"/>
      <c r="P1158" s="112">
        <v>89</v>
      </c>
      <c r="Q1158" s="182">
        <v>79977.09</v>
      </c>
      <c r="S1158" s="112"/>
      <c r="T1158" s="182"/>
      <c r="V1158" s="84"/>
      <c r="W1158" s="84"/>
      <c r="X1158" s="84"/>
      <c r="Y1158" s="84"/>
      <c r="Z1158" s="84"/>
      <c r="AA1158" s="66"/>
      <c r="AB1158" s="5"/>
      <c r="AC1158" s="5"/>
      <c r="AD1158" s="5"/>
      <c r="AE1158" s="5"/>
      <c r="AF1158" s="5"/>
      <c r="AG1158" s="5"/>
      <c r="AH1158" s="5"/>
      <c r="AI1158" s="5"/>
      <c r="AJ1158" s="5"/>
      <c r="AK1158" s="5"/>
      <c r="AL1158" s="5"/>
      <c r="AM1158" s="5"/>
    </row>
    <row r="1159" spans="1:39" s="4" customFormat="1" ht="14.5">
      <c r="A1159" s="64" t="s">
        <v>766</v>
      </c>
      <c r="B1159" s="64" t="s">
        <v>445</v>
      </c>
      <c r="C1159" s="64"/>
      <c r="D1159" s="64" t="s">
        <v>444</v>
      </c>
      <c r="E1159" s="11"/>
      <c r="F1159" s="11"/>
      <c r="G1159" s="8"/>
      <c r="I1159" s="64"/>
      <c r="J1159" s="48"/>
      <c r="K1159" s="107"/>
      <c r="M1159" s="64"/>
      <c r="N1159" s="183"/>
      <c r="P1159" s="112">
        <v>18</v>
      </c>
      <c r="Q1159" s="182">
        <v>14595.1</v>
      </c>
      <c r="S1159" s="112"/>
      <c r="T1159" s="182"/>
      <c r="V1159" s="84"/>
      <c r="W1159" s="84"/>
      <c r="X1159" s="84"/>
      <c r="Y1159" s="84"/>
      <c r="Z1159" s="84"/>
      <c r="AA1159" s="66"/>
      <c r="AB1159" s="5"/>
      <c r="AC1159" s="5"/>
      <c r="AD1159" s="5"/>
      <c r="AE1159" s="5"/>
      <c r="AF1159" s="5"/>
      <c r="AG1159" s="5"/>
      <c r="AH1159" s="5"/>
      <c r="AI1159" s="5"/>
      <c r="AJ1159" s="5"/>
      <c r="AK1159" s="5"/>
      <c r="AL1159" s="5"/>
      <c r="AM1159" s="5"/>
    </row>
    <row r="1160" spans="1:39" s="4" customFormat="1" ht="14.5">
      <c r="A1160" s="64" t="s">
        <v>766</v>
      </c>
      <c r="B1160" s="64" t="s">
        <v>446</v>
      </c>
      <c r="C1160" s="64"/>
      <c r="D1160" s="64" t="s">
        <v>154</v>
      </c>
      <c r="E1160" s="11"/>
      <c r="F1160" s="11"/>
      <c r="G1160" s="8"/>
      <c r="I1160" s="64"/>
      <c r="J1160" s="48"/>
      <c r="K1160" s="107"/>
      <c r="M1160" s="64"/>
      <c r="N1160" s="183"/>
      <c r="P1160" s="112">
        <v>323</v>
      </c>
      <c r="Q1160" s="182">
        <v>289742.63</v>
      </c>
      <c r="S1160" s="112"/>
      <c r="T1160" s="182"/>
      <c r="V1160" s="84"/>
      <c r="W1160" s="84"/>
      <c r="X1160" s="84"/>
      <c r="Y1160" s="84"/>
      <c r="Z1160" s="84"/>
      <c r="AA1160" s="66"/>
      <c r="AB1160" s="5"/>
      <c r="AC1160" s="5"/>
      <c r="AD1160" s="5"/>
      <c r="AE1160" s="5"/>
      <c r="AF1160" s="5"/>
      <c r="AG1160" s="5"/>
      <c r="AH1160" s="5"/>
      <c r="AI1160" s="5"/>
      <c r="AJ1160" s="5"/>
      <c r="AK1160" s="5"/>
      <c r="AL1160" s="5"/>
      <c r="AM1160" s="5"/>
    </row>
    <row r="1161" spans="1:39" s="4" customFormat="1" ht="14.5">
      <c r="A1161" s="64" t="s">
        <v>766</v>
      </c>
      <c r="B1161" s="64" t="s">
        <v>447</v>
      </c>
      <c r="C1161" s="64"/>
      <c r="D1161" s="64" t="s">
        <v>227</v>
      </c>
      <c r="E1161" s="11"/>
      <c r="F1161" s="11"/>
      <c r="G1161" s="8"/>
      <c r="I1161" s="64"/>
      <c r="J1161" s="48"/>
      <c r="K1161" s="107"/>
      <c r="M1161" s="64"/>
      <c r="N1161" s="183"/>
      <c r="P1161" s="112">
        <v>3</v>
      </c>
      <c r="Q1161" s="182">
        <v>3157.54</v>
      </c>
      <c r="S1161" s="112"/>
      <c r="T1161" s="182"/>
      <c r="V1161" s="84"/>
      <c r="W1161" s="84"/>
      <c r="X1161" s="84"/>
      <c r="Y1161" s="84"/>
      <c r="Z1161" s="84"/>
      <c r="AA1161" s="66"/>
      <c r="AB1161" s="5"/>
      <c r="AC1161" s="5"/>
      <c r="AD1161" s="5"/>
      <c r="AE1161" s="5"/>
      <c r="AF1161" s="5"/>
      <c r="AG1161" s="5"/>
      <c r="AH1161" s="5"/>
      <c r="AI1161" s="5"/>
      <c r="AJ1161" s="5"/>
      <c r="AK1161" s="5"/>
      <c r="AL1161" s="5"/>
      <c r="AM1161" s="5"/>
    </row>
    <row r="1162" spans="1:39" s="4" customFormat="1" ht="14.5">
      <c r="A1162" s="64" t="s">
        <v>766</v>
      </c>
      <c r="B1162" s="64" t="s">
        <v>448</v>
      </c>
      <c r="C1162" s="64"/>
      <c r="D1162" s="64" t="s">
        <v>449</v>
      </c>
      <c r="E1162" s="11"/>
      <c r="F1162" s="11"/>
      <c r="G1162" s="8"/>
      <c r="I1162" s="64"/>
      <c r="J1162" s="48"/>
      <c r="K1162" s="107"/>
      <c r="M1162" s="64"/>
      <c r="N1162" s="183"/>
      <c r="P1162" s="112">
        <v>4</v>
      </c>
      <c r="Q1162" s="182">
        <v>5015.28</v>
      </c>
      <c r="S1162" s="112"/>
      <c r="T1162" s="182"/>
      <c r="V1162" s="84"/>
      <c r="W1162" s="84"/>
      <c r="X1162" s="84"/>
      <c r="Y1162" s="84"/>
      <c r="Z1162" s="84"/>
      <c r="AA1162" s="66"/>
      <c r="AB1162" s="5"/>
      <c r="AC1162" s="5"/>
      <c r="AD1162" s="5"/>
      <c r="AE1162" s="5"/>
      <c r="AF1162" s="5"/>
      <c r="AG1162" s="5"/>
      <c r="AH1162" s="5"/>
      <c r="AI1162" s="5"/>
      <c r="AJ1162" s="5"/>
      <c r="AK1162" s="5"/>
      <c r="AL1162" s="5"/>
      <c r="AM1162" s="5"/>
    </row>
    <row r="1163" spans="1:39" s="4" customFormat="1" ht="14.5">
      <c r="A1163" s="64" t="s">
        <v>766</v>
      </c>
      <c r="B1163" s="64" t="s">
        <v>450</v>
      </c>
      <c r="C1163" s="64"/>
      <c r="D1163" s="64" t="s">
        <v>126</v>
      </c>
      <c r="E1163" s="11"/>
      <c r="F1163" s="11"/>
      <c r="G1163" s="8"/>
      <c r="I1163" s="64"/>
      <c r="J1163" s="48"/>
      <c r="K1163" s="107"/>
      <c r="M1163" s="64"/>
      <c r="N1163" s="183"/>
      <c r="P1163" s="112">
        <v>55</v>
      </c>
      <c r="Q1163" s="182">
        <v>70912.92</v>
      </c>
      <c r="S1163" s="112"/>
      <c r="T1163" s="182"/>
      <c r="V1163" s="84"/>
      <c r="W1163" s="84"/>
      <c r="X1163" s="84"/>
      <c r="Y1163" s="84"/>
      <c r="Z1163" s="84"/>
      <c r="AA1163" s="66"/>
      <c r="AB1163" s="5"/>
      <c r="AC1163" s="5"/>
      <c r="AD1163" s="5"/>
      <c r="AE1163" s="5"/>
      <c r="AF1163" s="5"/>
      <c r="AG1163" s="5"/>
      <c r="AH1163" s="5"/>
      <c r="AI1163" s="5"/>
      <c r="AJ1163" s="5"/>
      <c r="AK1163" s="5"/>
      <c r="AL1163" s="5"/>
      <c r="AM1163" s="5"/>
    </row>
    <row r="1164" spans="1:39" s="4" customFormat="1" ht="14.5">
      <c r="A1164" s="64" t="s">
        <v>766</v>
      </c>
      <c r="B1164" s="64" t="s">
        <v>451</v>
      </c>
      <c r="C1164" s="64"/>
      <c r="D1164" s="64" t="s">
        <v>350</v>
      </c>
      <c r="E1164" s="11"/>
      <c r="F1164" s="11"/>
      <c r="G1164" s="8"/>
      <c r="I1164" s="64"/>
      <c r="J1164" s="48"/>
      <c r="K1164" s="107"/>
      <c r="M1164" s="64"/>
      <c r="N1164" s="183"/>
      <c r="P1164" s="112">
        <v>60</v>
      </c>
      <c r="Q1164" s="182">
        <v>74765.039999999994</v>
      </c>
      <c r="S1164" s="112"/>
      <c r="T1164" s="182"/>
      <c r="V1164" s="84"/>
      <c r="W1164" s="84"/>
      <c r="X1164" s="84"/>
      <c r="Y1164" s="84"/>
      <c r="Z1164" s="84"/>
      <c r="AA1164" s="66"/>
      <c r="AB1164" s="5"/>
      <c r="AC1164" s="5"/>
      <c r="AD1164" s="5"/>
      <c r="AE1164" s="5"/>
      <c r="AF1164" s="5"/>
      <c r="AG1164" s="5"/>
      <c r="AH1164" s="5"/>
      <c r="AI1164" s="5"/>
      <c r="AJ1164" s="5"/>
      <c r="AK1164" s="5"/>
      <c r="AL1164" s="5"/>
      <c r="AM1164" s="5"/>
    </row>
    <row r="1165" spans="1:39" s="4" customFormat="1" ht="14.5">
      <c r="A1165" s="64"/>
      <c r="B1165" s="64"/>
      <c r="C1165" s="64"/>
      <c r="D1165" s="64"/>
      <c r="E1165" s="11"/>
      <c r="F1165" s="11"/>
      <c r="G1165" s="8"/>
      <c r="I1165" s="64"/>
      <c r="J1165" s="48"/>
      <c r="K1165" s="107"/>
      <c r="M1165" s="64"/>
      <c r="N1165" s="183"/>
      <c r="P1165" s="112"/>
      <c r="Q1165" s="182"/>
      <c r="S1165" s="112"/>
      <c r="T1165" s="182"/>
      <c r="V1165" s="84"/>
      <c r="W1165" s="84"/>
      <c r="X1165" s="84"/>
      <c r="Y1165" s="84"/>
      <c r="Z1165" s="84"/>
      <c r="AA1165" s="66"/>
      <c r="AB1165" s="5"/>
      <c r="AC1165" s="5"/>
      <c r="AD1165" s="5"/>
      <c r="AE1165" s="5"/>
      <c r="AF1165" s="5"/>
      <c r="AG1165" s="5"/>
      <c r="AH1165" s="5"/>
      <c r="AI1165" s="5"/>
      <c r="AJ1165" s="5"/>
      <c r="AK1165" s="5"/>
      <c r="AL1165" s="5"/>
      <c r="AM1165" s="5"/>
    </row>
    <row r="1166" spans="1:39" s="4" customFormat="1" ht="14.5">
      <c r="A1166" s="64"/>
      <c r="B1166" s="64"/>
      <c r="C1166" s="64"/>
      <c r="D1166" s="64"/>
      <c r="E1166" s="11"/>
      <c r="F1166" s="11"/>
      <c r="G1166" s="8"/>
      <c r="I1166" s="64"/>
      <c r="J1166" s="48"/>
      <c r="K1166" s="107"/>
      <c r="M1166" s="64"/>
      <c r="N1166" s="183"/>
      <c r="P1166" s="112"/>
      <c r="Q1166" s="182"/>
      <c r="S1166" s="112"/>
      <c r="T1166" s="182"/>
      <c r="V1166" s="84"/>
      <c r="W1166" s="84"/>
      <c r="X1166" s="84"/>
      <c r="Y1166" s="84"/>
      <c r="Z1166" s="84"/>
      <c r="AA1166" s="66"/>
      <c r="AB1166" s="5"/>
      <c r="AC1166" s="5"/>
      <c r="AD1166" s="5"/>
      <c r="AE1166" s="5"/>
      <c r="AF1166" s="5"/>
      <c r="AG1166" s="5"/>
      <c r="AH1166" s="5"/>
      <c r="AI1166" s="5"/>
      <c r="AJ1166" s="5"/>
      <c r="AK1166" s="5"/>
      <c r="AL1166" s="5"/>
      <c r="AM1166" s="5"/>
    </row>
    <row r="1167" spans="1:39" s="4" customFormat="1" ht="14.5">
      <c r="A1167" s="64"/>
      <c r="B1167" s="64"/>
      <c r="C1167" s="64"/>
      <c r="D1167" s="64"/>
      <c r="E1167" s="11"/>
      <c r="F1167" s="11"/>
      <c r="G1167" s="8"/>
      <c r="I1167" s="64"/>
      <c r="J1167" s="48"/>
      <c r="K1167" s="107"/>
      <c r="M1167" s="64"/>
      <c r="N1167" s="183"/>
      <c r="P1167" s="112"/>
      <c r="Q1167" s="182"/>
      <c r="S1167" s="112"/>
      <c r="T1167" s="182"/>
      <c r="V1167" s="84"/>
      <c r="W1167" s="84"/>
      <c r="X1167" s="84"/>
      <c r="Y1167" s="84"/>
      <c r="Z1167" s="84"/>
      <c r="AA1167" s="66"/>
      <c r="AB1167" s="5"/>
      <c r="AC1167" s="5"/>
      <c r="AD1167" s="5"/>
      <c r="AE1167" s="5"/>
      <c r="AF1167" s="5"/>
      <c r="AG1167" s="5"/>
      <c r="AH1167" s="5"/>
      <c r="AI1167" s="5"/>
      <c r="AJ1167" s="5"/>
      <c r="AK1167" s="5"/>
      <c r="AL1167" s="5"/>
      <c r="AM1167" s="5"/>
    </row>
    <row r="1168" spans="1:39" s="4" customFormat="1" ht="14.5">
      <c r="A1168" s="64" t="s">
        <v>772</v>
      </c>
      <c r="B1168" s="64" t="s">
        <v>773</v>
      </c>
      <c r="C1168" s="64"/>
      <c r="D1168" s="64" t="s">
        <v>87</v>
      </c>
      <c r="E1168" s="11"/>
      <c r="F1168" s="11"/>
      <c r="G1168" s="8"/>
      <c r="I1168" s="64"/>
      <c r="J1168" s="48"/>
      <c r="K1168" s="107"/>
      <c r="M1168" s="64"/>
      <c r="N1168" s="183"/>
      <c r="P1168" s="112">
        <v>4</v>
      </c>
      <c r="Q1168" s="182">
        <v>1413.63</v>
      </c>
      <c r="S1168" s="112"/>
      <c r="T1168" s="182"/>
      <c r="V1168" s="84"/>
      <c r="W1168" s="84"/>
      <c r="X1168" s="84"/>
      <c r="Y1168" s="84"/>
      <c r="Z1168" s="84"/>
      <c r="AA1168" s="66"/>
      <c r="AB1168" s="5"/>
      <c r="AC1168" s="5"/>
      <c r="AD1168" s="5"/>
      <c r="AE1168" s="5"/>
      <c r="AF1168" s="5"/>
      <c r="AG1168" s="5"/>
      <c r="AH1168" s="5"/>
      <c r="AI1168" s="5"/>
      <c r="AJ1168" s="5"/>
      <c r="AK1168" s="5"/>
      <c r="AL1168" s="5"/>
      <c r="AM1168" s="5"/>
    </row>
    <row r="1169" spans="1:39" s="4" customFormat="1" ht="14.5">
      <c r="A1169" s="64" t="s">
        <v>772</v>
      </c>
      <c r="B1169" s="64" t="s">
        <v>92</v>
      </c>
      <c r="C1169" s="64"/>
      <c r="D1169" s="64" t="s">
        <v>87</v>
      </c>
      <c r="E1169" s="11"/>
      <c r="F1169" s="11"/>
      <c r="G1169" s="8"/>
      <c r="I1169" s="64"/>
      <c r="J1169" s="48"/>
      <c r="K1169" s="107"/>
      <c r="M1169" s="64"/>
      <c r="N1169" s="183"/>
      <c r="P1169" s="112">
        <v>2</v>
      </c>
      <c r="Q1169" s="182">
        <v>4581.09</v>
      </c>
      <c r="S1169" s="112"/>
      <c r="T1169" s="182"/>
      <c r="V1169" s="84"/>
      <c r="W1169" s="84"/>
      <c r="X1169" s="84"/>
      <c r="Y1169" s="84"/>
      <c r="Z1169" s="84"/>
      <c r="AA1169" s="66"/>
      <c r="AB1169" s="5"/>
      <c r="AC1169" s="5"/>
      <c r="AD1169" s="5"/>
      <c r="AE1169" s="5"/>
      <c r="AF1169" s="5"/>
      <c r="AG1169" s="5"/>
      <c r="AH1169" s="5"/>
      <c r="AI1169" s="5"/>
      <c r="AJ1169" s="5"/>
      <c r="AK1169" s="5"/>
      <c r="AL1169" s="5"/>
      <c r="AM1169" s="5"/>
    </row>
    <row r="1170" spans="1:39" s="4" customFormat="1" ht="14.5">
      <c r="A1170" s="64" t="s">
        <v>772</v>
      </c>
      <c r="B1170" s="64" t="s">
        <v>101</v>
      </c>
      <c r="C1170" s="64"/>
      <c r="D1170" s="64" t="s">
        <v>103</v>
      </c>
      <c r="E1170" s="11"/>
      <c r="F1170" s="11"/>
      <c r="G1170" s="8"/>
      <c r="I1170" s="64"/>
      <c r="J1170" s="48"/>
      <c r="K1170" s="107"/>
      <c r="M1170" s="64"/>
      <c r="N1170" s="183"/>
      <c r="P1170" s="112">
        <v>28</v>
      </c>
      <c r="Q1170" s="182">
        <v>21478.71</v>
      </c>
      <c r="S1170" s="112"/>
      <c r="T1170" s="182"/>
      <c r="V1170" s="84"/>
      <c r="W1170" s="84"/>
      <c r="X1170" s="84"/>
      <c r="Y1170" s="84"/>
      <c r="Z1170" s="84"/>
      <c r="AA1170" s="66"/>
      <c r="AB1170" s="5"/>
      <c r="AC1170" s="5"/>
      <c r="AD1170" s="5"/>
      <c r="AE1170" s="5"/>
      <c r="AF1170" s="5"/>
      <c r="AG1170" s="5"/>
      <c r="AH1170" s="5"/>
      <c r="AI1170" s="5"/>
      <c r="AJ1170" s="5"/>
      <c r="AK1170" s="5"/>
      <c r="AL1170" s="5"/>
      <c r="AM1170" s="5"/>
    </row>
    <row r="1171" spans="1:39" s="4" customFormat="1" ht="14.5">
      <c r="A1171" s="64" t="s">
        <v>772</v>
      </c>
      <c r="B1171" s="64" t="s">
        <v>123</v>
      </c>
      <c r="C1171" s="64"/>
      <c r="D1171" s="64" t="s">
        <v>124</v>
      </c>
      <c r="E1171" s="11"/>
      <c r="F1171" s="11"/>
      <c r="G1171" s="8"/>
      <c r="I1171" s="64"/>
      <c r="J1171" s="48"/>
      <c r="K1171" s="107"/>
      <c r="M1171" s="64"/>
      <c r="N1171" s="183"/>
      <c r="P1171" s="112">
        <v>1</v>
      </c>
      <c r="Q1171" s="182">
        <v>237.5</v>
      </c>
      <c r="S1171" s="112"/>
      <c r="T1171" s="182"/>
      <c r="V1171" s="84"/>
      <c r="W1171" s="84"/>
      <c r="X1171" s="84"/>
      <c r="Y1171" s="84"/>
      <c r="Z1171" s="84"/>
      <c r="AA1171" s="66"/>
      <c r="AB1171" s="5"/>
      <c r="AC1171" s="5"/>
      <c r="AD1171" s="5"/>
      <c r="AE1171" s="5"/>
      <c r="AF1171" s="5"/>
      <c r="AG1171" s="5"/>
      <c r="AH1171" s="5"/>
      <c r="AI1171" s="5"/>
      <c r="AJ1171" s="5"/>
      <c r="AK1171" s="5"/>
      <c r="AL1171" s="5"/>
      <c r="AM1171" s="5"/>
    </row>
    <row r="1172" spans="1:39" s="4" customFormat="1" ht="14.5">
      <c r="A1172" s="64" t="s">
        <v>772</v>
      </c>
      <c r="B1172" s="64" t="s">
        <v>137</v>
      </c>
      <c r="C1172" s="64"/>
      <c r="D1172" s="64" t="s">
        <v>138</v>
      </c>
      <c r="E1172" s="11"/>
      <c r="F1172" s="11"/>
      <c r="G1172" s="8"/>
      <c r="I1172" s="64"/>
      <c r="J1172" s="48"/>
      <c r="K1172" s="107"/>
      <c r="M1172" s="64"/>
      <c r="N1172" s="183"/>
      <c r="P1172" s="112">
        <v>1</v>
      </c>
      <c r="Q1172" s="182">
        <v>742.25</v>
      </c>
      <c r="S1172" s="112"/>
      <c r="T1172" s="182"/>
      <c r="V1172" s="84"/>
      <c r="W1172" s="84"/>
      <c r="X1172" s="84"/>
      <c r="Y1172" s="84"/>
      <c r="Z1172" s="84"/>
      <c r="AA1172" s="66"/>
      <c r="AB1172" s="5"/>
      <c r="AC1172" s="5"/>
      <c r="AD1172" s="5"/>
      <c r="AE1172" s="5"/>
      <c r="AF1172" s="5"/>
      <c r="AG1172" s="5"/>
      <c r="AH1172" s="5"/>
      <c r="AI1172" s="5"/>
      <c r="AJ1172" s="5"/>
      <c r="AK1172" s="5"/>
      <c r="AL1172" s="5"/>
      <c r="AM1172" s="5"/>
    </row>
    <row r="1173" spans="1:39" s="4" customFormat="1" ht="14.5">
      <c r="A1173" s="64" t="s">
        <v>772</v>
      </c>
      <c r="B1173" s="64" t="s">
        <v>169</v>
      </c>
      <c r="C1173" s="64"/>
      <c r="D1173" s="64" t="s">
        <v>170</v>
      </c>
      <c r="E1173" s="11"/>
      <c r="F1173" s="11"/>
      <c r="G1173" s="8"/>
      <c r="I1173" s="64"/>
      <c r="J1173" s="48"/>
      <c r="K1173" s="107"/>
      <c r="M1173" s="64"/>
      <c r="N1173" s="183"/>
      <c r="P1173" s="112">
        <v>2</v>
      </c>
      <c r="Q1173" s="182">
        <v>5799.8</v>
      </c>
      <c r="S1173" s="112"/>
      <c r="T1173" s="182"/>
      <c r="V1173" s="84"/>
      <c r="W1173" s="84"/>
      <c r="X1173" s="84"/>
      <c r="Y1173" s="84"/>
      <c r="Z1173" s="84"/>
      <c r="AA1173" s="66"/>
      <c r="AB1173" s="5"/>
      <c r="AC1173" s="5"/>
      <c r="AD1173" s="5"/>
      <c r="AE1173" s="5"/>
      <c r="AF1173" s="5"/>
      <c r="AG1173" s="5"/>
      <c r="AH1173" s="5"/>
      <c r="AI1173" s="5"/>
      <c r="AJ1173" s="5"/>
      <c r="AK1173" s="5"/>
      <c r="AL1173" s="5"/>
      <c r="AM1173" s="5"/>
    </row>
    <row r="1174" spans="1:39" s="4" customFormat="1" ht="14.5">
      <c r="A1174" s="64" t="s">
        <v>772</v>
      </c>
      <c r="B1174" s="64" t="s">
        <v>467</v>
      </c>
      <c r="C1174" s="64"/>
      <c r="D1174" s="64" t="s">
        <v>435</v>
      </c>
      <c r="E1174" s="11"/>
      <c r="F1174" s="11"/>
      <c r="G1174" s="8"/>
      <c r="I1174" s="64"/>
      <c r="J1174" s="48"/>
      <c r="K1174" s="107"/>
      <c r="M1174" s="64"/>
      <c r="N1174" s="183"/>
      <c r="P1174" s="112">
        <v>1</v>
      </c>
      <c r="Q1174" s="182">
        <v>692.89</v>
      </c>
      <c r="S1174" s="112"/>
      <c r="T1174" s="182"/>
      <c r="V1174" s="84"/>
      <c r="W1174" s="84"/>
      <c r="X1174" s="84"/>
      <c r="Y1174" s="84"/>
      <c r="Z1174" s="84"/>
      <c r="AA1174" s="66"/>
      <c r="AB1174" s="5"/>
      <c r="AC1174" s="5"/>
      <c r="AD1174" s="5"/>
      <c r="AE1174" s="5"/>
      <c r="AF1174" s="5"/>
      <c r="AG1174" s="5"/>
      <c r="AH1174" s="5"/>
      <c r="AI1174" s="5"/>
      <c r="AJ1174" s="5"/>
      <c r="AK1174" s="5"/>
      <c r="AL1174" s="5"/>
      <c r="AM1174" s="5"/>
    </row>
    <row r="1175" spans="1:39" s="4" customFormat="1" ht="14.5">
      <c r="A1175" s="64" t="s">
        <v>772</v>
      </c>
      <c r="B1175" s="64" t="s">
        <v>199</v>
      </c>
      <c r="C1175" s="64"/>
      <c r="D1175" s="64" t="s">
        <v>191</v>
      </c>
      <c r="E1175" s="11"/>
      <c r="F1175" s="11"/>
      <c r="G1175" s="8"/>
      <c r="I1175" s="64"/>
      <c r="J1175" s="48"/>
      <c r="K1175" s="107"/>
      <c r="M1175" s="64"/>
      <c r="N1175" s="183"/>
      <c r="P1175" s="112">
        <v>2</v>
      </c>
      <c r="Q1175" s="182">
        <v>819.13</v>
      </c>
      <c r="S1175" s="112"/>
      <c r="T1175" s="182"/>
      <c r="V1175" s="84"/>
      <c r="W1175" s="84"/>
      <c r="X1175" s="84"/>
      <c r="Y1175" s="84"/>
      <c r="Z1175" s="84"/>
      <c r="AA1175" s="66"/>
      <c r="AB1175" s="5"/>
      <c r="AC1175" s="5"/>
      <c r="AD1175" s="5"/>
      <c r="AE1175" s="5"/>
      <c r="AF1175" s="5"/>
      <c r="AG1175" s="5"/>
      <c r="AH1175" s="5"/>
      <c r="AI1175" s="5"/>
      <c r="AJ1175" s="5"/>
      <c r="AK1175" s="5"/>
      <c r="AL1175" s="5"/>
      <c r="AM1175" s="5"/>
    </row>
    <row r="1176" spans="1:39" s="4" customFormat="1" ht="14.5">
      <c r="A1176" s="64" t="s">
        <v>772</v>
      </c>
      <c r="B1176" s="64" t="s">
        <v>200</v>
      </c>
      <c r="C1176" s="64"/>
      <c r="D1176" s="64" t="s">
        <v>89</v>
      </c>
      <c r="E1176" s="11"/>
      <c r="F1176" s="11"/>
      <c r="G1176" s="8"/>
      <c r="I1176" s="64"/>
      <c r="J1176" s="48"/>
      <c r="K1176" s="107"/>
      <c r="M1176" s="64"/>
      <c r="N1176" s="183"/>
      <c r="P1176" s="112">
        <v>7</v>
      </c>
      <c r="Q1176" s="182">
        <v>2078.86</v>
      </c>
      <c r="S1176" s="112"/>
      <c r="T1176" s="182"/>
      <c r="V1176" s="84"/>
      <c r="W1176" s="84"/>
      <c r="X1176" s="84"/>
      <c r="Y1176" s="84"/>
      <c r="Z1176" s="84"/>
      <c r="AA1176" s="66"/>
      <c r="AB1176" s="5"/>
      <c r="AC1176" s="5"/>
      <c r="AD1176" s="5"/>
      <c r="AE1176" s="5"/>
      <c r="AF1176" s="5"/>
      <c r="AG1176" s="5"/>
      <c r="AH1176" s="5"/>
      <c r="AI1176" s="5"/>
      <c r="AJ1176" s="5"/>
      <c r="AK1176" s="5"/>
      <c r="AL1176" s="5"/>
      <c r="AM1176" s="5"/>
    </row>
    <row r="1177" spans="1:39" s="4" customFormat="1" ht="14.5">
      <c r="A1177" s="64" t="s">
        <v>772</v>
      </c>
      <c r="B1177" s="64" t="s">
        <v>228</v>
      </c>
      <c r="C1177" s="64"/>
      <c r="D1177" s="64" t="s">
        <v>87</v>
      </c>
      <c r="E1177" s="11"/>
      <c r="F1177" s="11"/>
      <c r="G1177" s="8"/>
      <c r="I1177" s="64"/>
      <c r="J1177" s="48"/>
      <c r="K1177" s="107"/>
      <c r="M1177" s="64"/>
      <c r="N1177" s="183"/>
      <c r="P1177" s="112">
        <v>1</v>
      </c>
      <c r="Q1177" s="182">
        <v>8.8800000000000008</v>
      </c>
      <c r="S1177" s="112"/>
      <c r="T1177" s="182"/>
      <c r="V1177" s="84"/>
      <c r="W1177" s="84"/>
      <c r="X1177" s="84"/>
      <c r="Y1177" s="84"/>
      <c r="Z1177" s="84"/>
      <c r="AA1177" s="66"/>
      <c r="AB1177" s="5"/>
      <c r="AC1177" s="5"/>
      <c r="AD1177" s="5"/>
      <c r="AE1177" s="5"/>
      <c r="AF1177" s="5"/>
      <c r="AG1177" s="5"/>
      <c r="AH1177" s="5"/>
      <c r="AI1177" s="5"/>
      <c r="AJ1177" s="5"/>
      <c r="AK1177" s="5"/>
      <c r="AL1177" s="5"/>
      <c r="AM1177" s="5"/>
    </row>
    <row r="1178" spans="1:39" s="4" customFormat="1" ht="14.5">
      <c r="A1178" s="64" t="s">
        <v>772</v>
      </c>
      <c r="B1178" s="64" t="s">
        <v>228</v>
      </c>
      <c r="C1178" s="64"/>
      <c r="D1178" s="64" t="s">
        <v>91</v>
      </c>
      <c r="E1178" s="11"/>
      <c r="F1178" s="11"/>
      <c r="G1178" s="8"/>
      <c r="I1178" s="64"/>
      <c r="J1178" s="48"/>
      <c r="K1178" s="107"/>
      <c r="M1178" s="64"/>
      <c r="N1178" s="183"/>
      <c r="P1178" s="112">
        <v>5</v>
      </c>
      <c r="Q1178" s="182">
        <v>1571.36</v>
      </c>
      <c r="S1178" s="112"/>
      <c r="T1178" s="182"/>
      <c r="V1178" s="84"/>
      <c r="W1178" s="84"/>
      <c r="X1178" s="84"/>
      <c r="Y1178" s="84"/>
      <c r="Z1178" s="84"/>
      <c r="AA1178" s="66"/>
      <c r="AB1178" s="5"/>
      <c r="AC1178" s="5"/>
      <c r="AD1178" s="5"/>
      <c r="AE1178" s="5"/>
      <c r="AF1178" s="5"/>
      <c r="AG1178" s="5"/>
      <c r="AH1178" s="5"/>
      <c r="AI1178" s="5"/>
      <c r="AJ1178" s="5"/>
      <c r="AK1178" s="5"/>
      <c r="AL1178" s="5"/>
      <c r="AM1178" s="5"/>
    </row>
    <row r="1179" spans="1:39" s="4" customFormat="1" ht="14.5">
      <c r="A1179" s="64" t="s">
        <v>772</v>
      </c>
      <c r="B1179" s="64" t="s">
        <v>232</v>
      </c>
      <c r="C1179" s="64"/>
      <c r="D1179" s="64" t="s">
        <v>233</v>
      </c>
      <c r="E1179" s="11"/>
      <c r="F1179" s="11"/>
      <c r="G1179" s="8"/>
      <c r="I1179" s="64"/>
      <c r="J1179" s="48"/>
      <c r="K1179" s="107"/>
      <c r="M1179" s="64"/>
      <c r="N1179" s="183"/>
      <c r="P1179" s="112">
        <v>1</v>
      </c>
      <c r="Q1179" s="182">
        <v>1275.46</v>
      </c>
      <c r="S1179" s="112"/>
      <c r="T1179" s="182"/>
      <c r="V1179" s="84"/>
      <c r="W1179" s="84"/>
      <c r="X1179" s="84"/>
      <c r="Y1179" s="84"/>
      <c r="Z1179" s="84"/>
      <c r="AA1179" s="66"/>
      <c r="AB1179" s="5"/>
      <c r="AC1179" s="5"/>
      <c r="AD1179" s="5"/>
      <c r="AE1179" s="5"/>
      <c r="AF1179" s="5"/>
      <c r="AG1179" s="5"/>
      <c r="AH1179" s="5"/>
      <c r="AI1179" s="5"/>
      <c r="AJ1179" s="5"/>
      <c r="AK1179" s="5"/>
      <c r="AL1179" s="5"/>
      <c r="AM1179" s="5"/>
    </row>
    <row r="1180" spans="1:39" s="4" customFormat="1" ht="14.5">
      <c r="A1180" s="64" t="s">
        <v>772</v>
      </c>
      <c r="B1180" s="64" t="s">
        <v>234</v>
      </c>
      <c r="C1180" s="64"/>
      <c r="D1180" s="64" t="s">
        <v>107</v>
      </c>
      <c r="E1180" s="11"/>
      <c r="F1180" s="11"/>
      <c r="G1180" s="8"/>
      <c r="I1180" s="64"/>
      <c r="J1180" s="48"/>
      <c r="K1180" s="107"/>
      <c r="M1180" s="64"/>
      <c r="N1180" s="183"/>
      <c r="P1180" s="112">
        <v>4</v>
      </c>
      <c r="Q1180" s="182">
        <v>1414.59</v>
      </c>
      <c r="S1180" s="112"/>
      <c r="T1180" s="182"/>
      <c r="V1180" s="84"/>
      <c r="W1180" s="84"/>
      <c r="X1180" s="84"/>
      <c r="Y1180" s="84"/>
      <c r="Z1180" s="84"/>
      <c r="AA1180" s="66"/>
      <c r="AB1180" s="5"/>
      <c r="AC1180" s="5"/>
      <c r="AD1180" s="5"/>
      <c r="AE1180" s="5"/>
      <c r="AF1180" s="5"/>
      <c r="AG1180" s="5"/>
      <c r="AH1180" s="5"/>
      <c r="AI1180" s="5"/>
      <c r="AJ1180" s="5"/>
      <c r="AK1180" s="5"/>
      <c r="AL1180" s="5"/>
      <c r="AM1180" s="5"/>
    </row>
    <row r="1181" spans="1:39" s="4" customFormat="1" ht="14.5">
      <c r="A1181" s="64" t="s">
        <v>772</v>
      </c>
      <c r="B1181" s="64" t="s">
        <v>244</v>
      </c>
      <c r="C1181" s="64"/>
      <c r="D1181" s="64" t="s">
        <v>98</v>
      </c>
      <c r="E1181" s="11"/>
      <c r="F1181" s="11"/>
      <c r="G1181" s="8"/>
      <c r="I1181" s="64"/>
      <c r="J1181" s="48"/>
      <c r="K1181" s="107"/>
      <c r="M1181" s="64"/>
      <c r="N1181" s="183"/>
      <c r="P1181" s="112">
        <v>3</v>
      </c>
      <c r="Q1181" s="182">
        <v>13454.71</v>
      </c>
      <c r="S1181" s="112"/>
      <c r="T1181" s="182"/>
      <c r="V1181" s="84"/>
      <c r="W1181" s="84"/>
      <c r="X1181" s="84"/>
      <c r="Y1181" s="84"/>
      <c r="Z1181" s="84"/>
      <c r="AA1181" s="66"/>
      <c r="AB1181" s="5"/>
      <c r="AC1181" s="5"/>
      <c r="AD1181" s="5"/>
      <c r="AE1181" s="5"/>
      <c r="AF1181" s="5"/>
      <c r="AG1181" s="5"/>
      <c r="AH1181" s="5"/>
      <c r="AI1181" s="5"/>
      <c r="AJ1181" s="5"/>
      <c r="AK1181" s="5"/>
      <c r="AL1181" s="5"/>
      <c r="AM1181" s="5"/>
    </row>
    <row r="1182" spans="1:39" s="4" customFormat="1" ht="14.5">
      <c r="A1182" s="64" t="s">
        <v>772</v>
      </c>
      <c r="B1182" s="64" t="s">
        <v>290</v>
      </c>
      <c r="C1182" s="64"/>
      <c r="D1182" s="64" t="s">
        <v>307</v>
      </c>
      <c r="E1182" s="11"/>
      <c r="F1182" s="11"/>
      <c r="G1182" s="8"/>
      <c r="I1182" s="64"/>
      <c r="J1182" s="48"/>
      <c r="K1182" s="107"/>
      <c r="M1182" s="64"/>
      <c r="N1182" s="183"/>
      <c r="P1182" s="112">
        <v>1</v>
      </c>
      <c r="Q1182" s="182">
        <v>475.35</v>
      </c>
      <c r="S1182" s="112"/>
      <c r="T1182" s="182"/>
      <c r="V1182" s="84"/>
      <c r="W1182" s="84"/>
      <c r="X1182" s="84"/>
      <c r="Y1182" s="84"/>
      <c r="Z1182" s="84"/>
      <c r="AA1182" s="66"/>
      <c r="AB1182" s="5"/>
      <c r="AC1182" s="5"/>
      <c r="AD1182" s="5"/>
      <c r="AE1182" s="5"/>
      <c r="AF1182" s="5"/>
      <c r="AG1182" s="5"/>
      <c r="AH1182" s="5"/>
      <c r="AI1182" s="5"/>
      <c r="AJ1182" s="5"/>
      <c r="AK1182" s="5"/>
      <c r="AL1182" s="5"/>
      <c r="AM1182" s="5"/>
    </row>
    <row r="1183" spans="1:39" s="4" customFormat="1" ht="14.5">
      <c r="A1183" s="64" t="s">
        <v>772</v>
      </c>
      <c r="B1183" s="64" t="s">
        <v>294</v>
      </c>
      <c r="C1183" s="64"/>
      <c r="D1183" s="64" t="s">
        <v>293</v>
      </c>
      <c r="E1183" s="11"/>
      <c r="F1183" s="11"/>
      <c r="G1183" s="8"/>
      <c r="I1183" s="64"/>
      <c r="J1183" s="48"/>
      <c r="K1183" s="107"/>
      <c r="M1183" s="64"/>
      <c r="N1183" s="183"/>
      <c r="P1183" s="112">
        <v>1</v>
      </c>
      <c r="Q1183" s="182">
        <v>89.35</v>
      </c>
      <c r="S1183" s="112"/>
      <c r="T1183" s="182"/>
      <c r="V1183" s="84"/>
      <c r="W1183" s="84"/>
      <c r="X1183" s="84"/>
      <c r="Y1183" s="84"/>
      <c r="Z1183" s="84"/>
      <c r="AA1183" s="66"/>
      <c r="AB1183" s="5"/>
      <c r="AC1183" s="5"/>
      <c r="AD1183" s="5"/>
      <c r="AE1183" s="5"/>
      <c r="AF1183" s="5"/>
      <c r="AG1183" s="5"/>
      <c r="AH1183" s="5"/>
      <c r="AI1183" s="5"/>
      <c r="AJ1183" s="5"/>
      <c r="AK1183" s="5"/>
      <c r="AL1183" s="5"/>
      <c r="AM1183" s="5"/>
    </row>
    <row r="1184" spans="1:39" s="4" customFormat="1" ht="14.5">
      <c r="A1184" s="64" t="s">
        <v>772</v>
      </c>
      <c r="B1184" s="64" t="s">
        <v>301</v>
      </c>
      <c r="C1184" s="64"/>
      <c r="D1184" s="64" t="s">
        <v>124</v>
      </c>
      <c r="E1184" s="11"/>
      <c r="F1184" s="11"/>
      <c r="G1184" s="8"/>
      <c r="I1184" s="64"/>
      <c r="J1184" s="48"/>
      <c r="K1184" s="107"/>
      <c r="M1184" s="64"/>
      <c r="N1184" s="183"/>
      <c r="P1184" s="112">
        <v>9</v>
      </c>
      <c r="Q1184" s="182">
        <v>4870.38</v>
      </c>
      <c r="S1184" s="112"/>
      <c r="T1184" s="182"/>
      <c r="V1184" s="84"/>
      <c r="W1184" s="84"/>
      <c r="X1184" s="84"/>
      <c r="Y1184" s="84"/>
      <c r="Z1184" s="84"/>
      <c r="AA1184" s="66"/>
      <c r="AB1184" s="5"/>
      <c r="AC1184" s="5"/>
      <c r="AD1184" s="5"/>
      <c r="AE1184" s="5"/>
      <c r="AF1184" s="5"/>
      <c r="AG1184" s="5"/>
      <c r="AH1184" s="5"/>
      <c r="AI1184" s="5"/>
      <c r="AJ1184" s="5"/>
      <c r="AK1184" s="5"/>
      <c r="AL1184" s="5"/>
      <c r="AM1184" s="5"/>
    </row>
    <row r="1185" spans="1:39" s="4" customFormat="1" ht="14.5">
      <c r="A1185" s="64" t="s">
        <v>772</v>
      </c>
      <c r="B1185" s="64" t="s">
        <v>303</v>
      </c>
      <c r="C1185" s="64"/>
      <c r="D1185" s="64" t="s">
        <v>89</v>
      </c>
      <c r="E1185" s="11"/>
      <c r="F1185" s="11"/>
      <c r="G1185" s="8"/>
      <c r="I1185" s="64"/>
      <c r="J1185" s="48"/>
      <c r="K1185" s="107"/>
      <c r="M1185" s="64"/>
      <c r="N1185" s="183"/>
      <c r="P1185" s="112">
        <v>2</v>
      </c>
      <c r="Q1185" s="182">
        <v>1722.51</v>
      </c>
      <c r="S1185" s="112"/>
      <c r="T1185" s="182"/>
      <c r="V1185" s="84"/>
      <c r="W1185" s="84"/>
      <c r="X1185" s="84"/>
      <c r="Y1185" s="84"/>
      <c r="Z1185" s="84"/>
      <c r="AA1185" s="66"/>
      <c r="AB1185" s="5"/>
      <c r="AC1185" s="5"/>
      <c r="AD1185" s="5"/>
      <c r="AE1185" s="5"/>
      <c r="AF1185" s="5"/>
      <c r="AG1185" s="5"/>
      <c r="AH1185" s="5"/>
      <c r="AI1185" s="5"/>
      <c r="AJ1185" s="5"/>
      <c r="AK1185" s="5"/>
      <c r="AL1185" s="5"/>
      <c r="AM1185" s="5"/>
    </row>
    <row r="1186" spans="1:39" s="4" customFormat="1" ht="14.5">
      <c r="A1186" s="64" t="s">
        <v>772</v>
      </c>
      <c r="B1186" s="64" t="s">
        <v>316</v>
      </c>
      <c r="C1186" s="64"/>
      <c r="D1186" s="64" t="s">
        <v>317</v>
      </c>
      <c r="E1186" s="11"/>
      <c r="F1186" s="11"/>
      <c r="G1186" s="8"/>
      <c r="I1186" s="64"/>
      <c r="J1186" s="48"/>
      <c r="K1186" s="107"/>
      <c r="M1186" s="64"/>
      <c r="N1186" s="183"/>
      <c r="P1186" s="112">
        <v>1</v>
      </c>
      <c r="Q1186" s="182">
        <v>1082.3</v>
      </c>
      <c r="S1186" s="112"/>
      <c r="T1186" s="182"/>
      <c r="V1186" s="84"/>
      <c r="W1186" s="84"/>
      <c r="X1186" s="84"/>
      <c r="Y1186" s="84"/>
      <c r="Z1186" s="84"/>
      <c r="AA1186" s="66"/>
      <c r="AB1186" s="5"/>
      <c r="AC1186" s="5"/>
      <c r="AD1186" s="5"/>
      <c r="AE1186" s="5"/>
      <c r="AF1186" s="5"/>
      <c r="AG1186" s="5"/>
      <c r="AH1186" s="5"/>
      <c r="AI1186" s="5"/>
      <c r="AJ1186" s="5"/>
      <c r="AK1186" s="5"/>
      <c r="AL1186" s="5"/>
      <c r="AM1186" s="5"/>
    </row>
    <row r="1187" spans="1:39" s="4" customFormat="1" ht="14.5">
      <c r="A1187" s="64" t="s">
        <v>772</v>
      </c>
      <c r="B1187" s="64" t="s">
        <v>319</v>
      </c>
      <c r="C1187" s="64"/>
      <c r="D1187" s="64" t="s">
        <v>320</v>
      </c>
      <c r="E1187" s="11"/>
      <c r="F1187" s="11"/>
      <c r="G1187" s="8"/>
      <c r="I1187" s="64"/>
      <c r="J1187" s="48"/>
      <c r="K1187" s="107"/>
      <c r="M1187" s="64"/>
      <c r="N1187" s="183"/>
      <c r="P1187" s="112">
        <v>2</v>
      </c>
      <c r="Q1187" s="182">
        <v>1764.14</v>
      </c>
      <c r="S1187" s="112"/>
      <c r="T1187" s="182"/>
      <c r="V1187" s="84"/>
      <c r="W1187" s="84"/>
      <c r="X1187" s="84"/>
      <c r="Y1187" s="84"/>
      <c r="Z1187" s="84"/>
      <c r="AA1187" s="66"/>
      <c r="AB1187" s="5"/>
      <c r="AC1187" s="5"/>
      <c r="AD1187" s="5"/>
      <c r="AE1187" s="5"/>
      <c r="AF1187" s="5"/>
      <c r="AG1187" s="5"/>
      <c r="AH1187" s="5"/>
      <c r="AI1187" s="5"/>
      <c r="AJ1187" s="5"/>
      <c r="AK1187" s="5"/>
      <c r="AL1187" s="5"/>
      <c r="AM1187" s="5"/>
    </row>
    <row r="1188" spans="1:39" s="4" customFormat="1" ht="14.5">
      <c r="A1188" s="64" t="s">
        <v>772</v>
      </c>
      <c r="B1188" s="64" t="s">
        <v>331</v>
      </c>
      <c r="C1188" s="64"/>
      <c r="D1188" s="64" t="s">
        <v>332</v>
      </c>
      <c r="E1188" s="11"/>
      <c r="F1188" s="11"/>
      <c r="G1188" s="8"/>
      <c r="I1188" s="64"/>
      <c r="J1188" s="48"/>
      <c r="K1188" s="107"/>
      <c r="M1188" s="64"/>
      <c r="N1188" s="183"/>
      <c r="P1188" s="112">
        <v>2</v>
      </c>
      <c r="Q1188" s="182">
        <v>653.29999999999995</v>
      </c>
      <c r="S1188" s="112"/>
      <c r="T1188" s="182"/>
      <c r="V1188" s="84"/>
      <c r="W1188" s="84"/>
      <c r="X1188" s="84"/>
      <c r="Y1188" s="84"/>
      <c r="Z1188" s="84"/>
      <c r="AA1188" s="66"/>
      <c r="AB1188" s="5"/>
      <c r="AC1188" s="5"/>
      <c r="AD1188" s="5"/>
      <c r="AE1188" s="5"/>
      <c r="AF1188" s="5"/>
      <c r="AG1188" s="5"/>
      <c r="AH1188" s="5"/>
      <c r="AI1188" s="5"/>
      <c r="AJ1188" s="5"/>
      <c r="AK1188" s="5"/>
      <c r="AL1188" s="5"/>
      <c r="AM1188" s="5"/>
    </row>
    <row r="1189" spans="1:39" s="4" customFormat="1" ht="14.5">
      <c r="A1189" s="64" t="s">
        <v>772</v>
      </c>
      <c r="B1189" s="64" t="s">
        <v>341</v>
      </c>
      <c r="C1189" s="64"/>
      <c r="D1189" s="64" t="s">
        <v>342</v>
      </c>
      <c r="E1189" s="11"/>
      <c r="F1189" s="11"/>
      <c r="G1189" s="8"/>
      <c r="I1189" s="64"/>
      <c r="J1189" s="48"/>
      <c r="K1189" s="107"/>
      <c r="M1189" s="64"/>
      <c r="N1189" s="183"/>
      <c r="P1189" s="112">
        <v>7</v>
      </c>
      <c r="Q1189" s="182">
        <v>23362.43</v>
      </c>
      <c r="S1189" s="112"/>
      <c r="T1189" s="182"/>
      <c r="V1189" s="84"/>
      <c r="W1189" s="84"/>
      <c r="X1189" s="84"/>
      <c r="Y1189" s="84"/>
      <c r="Z1189" s="84"/>
      <c r="AA1189" s="66"/>
      <c r="AB1189" s="5"/>
      <c r="AC1189" s="5"/>
      <c r="AD1189" s="5"/>
      <c r="AE1189" s="5"/>
      <c r="AF1189" s="5"/>
      <c r="AG1189" s="5"/>
      <c r="AH1189" s="5"/>
      <c r="AI1189" s="5"/>
      <c r="AJ1189" s="5"/>
      <c r="AK1189" s="5"/>
      <c r="AL1189" s="5"/>
      <c r="AM1189" s="5"/>
    </row>
    <row r="1190" spans="1:39" s="4" customFormat="1" ht="14.5">
      <c r="A1190" s="64" t="s">
        <v>772</v>
      </c>
      <c r="B1190" s="64" t="s">
        <v>353</v>
      </c>
      <c r="C1190" s="64"/>
      <c r="D1190" s="64" t="s">
        <v>354</v>
      </c>
      <c r="E1190" s="11"/>
      <c r="F1190" s="11"/>
      <c r="G1190" s="8"/>
      <c r="I1190" s="64"/>
      <c r="J1190" s="48"/>
      <c r="K1190" s="107"/>
      <c r="M1190" s="64"/>
      <c r="N1190" s="183"/>
      <c r="P1190" s="112">
        <v>1</v>
      </c>
      <c r="Q1190" s="182">
        <v>511.13</v>
      </c>
      <c r="S1190" s="112"/>
      <c r="T1190" s="182"/>
      <c r="V1190" s="84"/>
      <c r="W1190" s="84"/>
      <c r="X1190" s="84"/>
      <c r="Y1190" s="84"/>
      <c r="Z1190" s="84"/>
      <c r="AA1190" s="66"/>
      <c r="AB1190" s="5"/>
      <c r="AC1190" s="5"/>
      <c r="AD1190" s="5"/>
      <c r="AE1190" s="5"/>
      <c r="AF1190" s="5"/>
      <c r="AG1190" s="5"/>
      <c r="AH1190" s="5"/>
      <c r="AI1190" s="5"/>
      <c r="AJ1190" s="5"/>
      <c r="AK1190" s="5"/>
      <c r="AL1190" s="5"/>
      <c r="AM1190" s="5"/>
    </row>
    <row r="1191" spans="1:39" s="4" customFormat="1" ht="14.5">
      <c r="A1191" s="64" t="s">
        <v>772</v>
      </c>
      <c r="B1191" s="64" t="s">
        <v>355</v>
      </c>
      <c r="C1191" s="64"/>
      <c r="D1191" s="64" t="s">
        <v>102</v>
      </c>
      <c r="E1191" s="11"/>
      <c r="F1191" s="11"/>
      <c r="G1191" s="8"/>
      <c r="I1191" s="64"/>
      <c r="J1191" s="48"/>
      <c r="K1191" s="107"/>
      <c r="M1191" s="64"/>
      <c r="N1191" s="183"/>
      <c r="P1191" s="112">
        <v>10</v>
      </c>
      <c r="Q1191" s="182">
        <v>9727.6</v>
      </c>
      <c r="S1191" s="112"/>
      <c r="T1191" s="182"/>
      <c r="V1191" s="84"/>
      <c r="W1191" s="84"/>
      <c r="X1191" s="84"/>
      <c r="Y1191" s="84"/>
      <c r="Z1191" s="84"/>
      <c r="AA1191" s="66"/>
      <c r="AB1191" s="5"/>
      <c r="AC1191" s="5"/>
      <c r="AD1191" s="5"/>
      <c r="AE1191" s="5"/>
      <c r="AF1191" s="5"/>
      <c r="AG1191" s="5"/>
      <c r="AH1191" s="5"/>
      <c r="AI1191" s="5"/>
      <c r="AJ1191" s="5"/>
      <c r="AK1191" s="5"/>
      <c r="AL1191" s="5"/>
      <c r="AM1191" s="5"/>
    </row>
    <row r="1192" spans="1:39" s="4" customFormat="1" ht="14.5">
      <c r="A1192" s="64" t="s">
        <v>772</v>
      </c>
      <c r="B1192" s="64" t="s">
        <v>386</v>
      </c>
      <c r="C1192" s="64"/>
      <c r="D1192" s="64" t="s">
        <v>116</v>
      </c>
      <c r="E1192" s="11"/>
      <c r="F1192" s="11"/>
      <c r="G1192" s="8"/>
      <c r="I1192" s="64"/>
      <c r="J1192" s="48"/>
      <c r="K1192" s="107"/>
      <c r="M1192" s="64"/>
      <c r="N1192" s="183"/>
      <c r="P1192" s="112">
        <v>6</v>
      </c>
      <c r="Q1192" s="182">
        <v>8965.65</v>
      </c>
      <c r="S1192" s="112"/>
      <c r="T1192" s="182"/>
      <c r="V1192" s="84"/>
      <c r="W1192" s="84"/>
      <c r="X1192" s="84"/>
      <c r="Y1192" s="84"/>
      <c r="Z1192" s="84"/>
      <c r="AA1192" s="66"/>
      <c r="AB1192" s="5"/>
      <c r="AC1192" s="5"/>
      <c r="AD1192" s="5"/>
      <c r="AE1192" s="5"/>
      <c r="AF1192" s="5"/>
      <c r="AG1192" s="5"/>
      <c r="AH1192" s="5"/>
      <c r="AI1192" s="5"/>
      <c r="AJ1192" s="5"/>
      <c r="AK1192" s="5"/>
      <c r="AL1192" s="5"/>
      <c r="AM1192" s="5"/>
    </row>
    <row r="1193" spans="1:39" s="4" customFormat="1" ht="14.5">
      <c r="A1193" s="64" t="s">
        <v>772</v>
      </c>
      <c r="B1193" s="64" t="s">
        <v>395</v>
      </c>
      <c r="C1193" s="64"/>
      <c r="D1193" s="64" t="s">
        <v>396</v>
      </c>
      <c r="E1193" s="11"/>
      <c r="F1193" s="11"/>
      <c r="G1193" s="8"/>
      <c r="I1193" s="64"/>
      <c r="J1193" s="48"/>
      <c r="K1193" s="107"/>
      <c r="M1193" s="64"/>
      <c r="N1193" s="183"/>
      <c r="P1193" s="112">
        <v>5</v>
      </c>
      <c r="Q1193" s="182">
        <v>4126.32</v>
      </c>
      <c r="S1193" s="112"/>
      <c r="T1193" s="182"/>
      <c r="V1193" s="84"/>
      <c r="W1193" s="84"/>
      <c r="X1193" s="84"/>
      <c r="Y1193" s="84"/>
      <c r="Z1193" s="84"/>
      <c r="AA1193" s="66"/>
      <c r="AB1193" s="5"/>
      <c r="AC1193" s="5"/>
      <c r="AD1193" s="5"/>
      <c r="AE1193" s="5"/>
      <c r="AF1193" s="5"/>
      <c r="AG1193" s="5"/>
      <c r="AH1193" s="5"/>
      <c r="AI1193" s="5"/>
      <c r="AJ1193" s="5"/>
      <c r="AK1193" s="5"/>
      <c r="AL1193" s="5"/>
      <c r="AM1193" s="5"/>
    </row>
    <row r="1194" spans="1:39" s="4" customFormat="1" ht="14.5">
      <c r="A1194" s="64" t="s">
        <v>772</v>
      </c>
      <c r="B1194" s="64" t="s">
        <v>413</v>
      </c>
      <c r="C1194" s="64"/>
      <c r="D1194" s="64" t="s">
        <v>105</v>
      </c>
      <c r="E1194" s="11"/>
      <c r="F1194" s="11"/>
      <c r="G1194" s="8"/>
      <c r="I1194" s="64"/>
      <c r="J1194" s="48"/>
      <c r="K1194" s="107"/>
      <c r="M1194" s="64"/>
      <c r="N1194" s="183"/>
      <c r="P1194" s="112">
        <v>1</v>
      </c>
      <c r="Q1194" s="182">
        <v>58.3</v>
      </c>
      <c r="S1194" s="112"/>
      <c r="T1194" s="182"/>
      <c r="V1194" s="84"/>
      <c r="W1194" s="84"/>
      <c r="X1194" s="84"/>
      <c r="Y1194" s="84"/>
      <c r="Z1194" s="84"/>
      <c r="AA1194" s="66"/>
      <c r="AB1194" s="5"/>
      <c r="AC1194" s="5"/>
      <c r="AD1194" s="5"/>
      <c r="AE1194" s="5"/>
      <c r="AF1194" s="5"/>
      <c r="AG1194" s="5"/>
      <c r="AH1194" s="5"/>
      <c r="AI1194" s="5"/>
      <c r="AJ1194" s="5"/>
      <c r="AK1194" s="5"/>
      <c r="AL1194" s="5"/>
      <c r="AM1194" s="5"/>
    </row>
    <row r="1195" spans="1:39" s="4" customFormat="1" ht="14.5">
      <c r="A1195" s="64" t="s">
        <v>772</v>
      </c>
      <c r="B1195" s="64" t="s">
        <v>423</v>
      </c>
      <c r="C1195" s="64"/>
      <c r="D1195" s="64" t="s">
        <v>424</v>
      </c>
      <c r="E1195" s="11"/>
      <c r="F1195" s="11"/>
      <c r="G1195" s="8"/>
      <c r="I1195" s="64"/>
      <c r="J1195" s="48"/>
      <c r="K1195" s="107"/>
      <c r="M1195" s="64"/>
      <c r="N1195" s="183"/>
      <c r="P1195" s="112">
        <v>2</v>
      </c>
      <c r="Q1195" s="182">
        <v>406.06</v>
      </c>
      <c r="S1195" s="112"/>
      <c r="T1195" s="182"/>
      <c r="V1195" s="84"/>
      <c r="W1195" s="84"/>
      <c r="X1195" s="84"/>
      <c r="Y1195" s="84"/>
      <c r="Z1195" s="84"/>
      <c r="AA1195" s="66"/>
      <c r="AB1195" s="5"/>
      <c r="AC1195" s="5"/>
      <c r="AD1195" s="5"/>
      <c r="AE1195" s="5"/>
      <c r="AF1195" s="5"/>
      <c r="AG1195" s="5"/>
      <c r="AH1195" s="5"/>
      <c r="AI1195" s="5"/>
      <c r="AJ1195" s="5"/>
      <c r="AK1195" s="5"/>
      <c r="AL1195" s="5"/>
      <c r="AM1195" s="5"/>
    </row>
    <row r="1196" spans="1:39" s="4" customFormat="1" ht="14.5">
      <c r="A1196" s="64" t="s">
        <v>772</v>
      </c>
      <c r="B1196" s="64" t="s">
        <v>433</v>
      </c>
      <c r="C1196" s="64"/>
      <c r="D1196" s="64" t="s">
        <v>191</v>
      </c>
      <c r="E1196" s="11"/>
      <c r="F1196" s="11"/>
      <c r="G1196" s="8"/>
      <c r="I1196" s="64"/>
      <c r="J1196" s="48"/>
      <c r="K1196" s="107"/>
      <c r="M1196" s="64"/>
      <c r="N1196" s="183"/>
      <c r="P1196" s="112">
        <v>1</v>
      </c>
      <c r="Q1196" s="182">
        <v>1939.49</v>
      </c>
      <c r="S1196" s="112"/>
      <c r="T1196" s="182"/>
      <c r="V1196" s="84"/>
      <c r="W1196" s="84"/>
      <c r="X1196" s="84"/>
      <c r="Y1196" s="84"/>
      <c r="Z1196" s="84"/>
      <c r="AA1196" s="66"/>
      <c r="AB1196" s="5"/>
      <c r="AC1196" s="5"/>
      <c r="AD1196" s="5"/>
      <c r="AE1196" s="5"/>
      <c r="AF1196" s="5"/>
      <c r="AG1196" s="5"/>
      <c r="AH1196" s="5"/>
      <c r="AI1196" s="5"/>
      <c r="AJ1196" s="5"/>
      <c r="AK1196" s="5"/>
      <c r="AL1196" s="5"/>
      <c r="AM1196" s="5"/>
    </row>
    <row r="1197" spans="1:39" s="4" customFormat="1" ht="14.5">
      <c r="A1197" s="64" t="s">
        <v>772</v>
      </c>
      <c r="B1197" s="64" t="s">
        <v>434</v>
      </c>
      <c r="C1197" s="64"/>
      <c r="D1197" s="64" t="s">
        <v>435</v>
      </c>
      <c r="E1197" s="11"/>
      <c r="F1197" s="11"/>
      <c r="G1197" s="8"/>
      <c r="I1197" s="64"/>
      <c r="J1197" s="48"/>
      <c r="K1197" s="107"/>
      <c r="M1197" s="64"/>
      <c r="N1197" s="183"/>
      <c r="P1197" s="112">
        <v>1</v>
      </c>
      <c r="Q1197" s="182">
        <v>709.25</v>
      </c>
      <c r="S1197" s="112"/>
      <c r="T1197" s="182"/>
      <c r="V1197" s="84"/>
      <c r="W1197" s="84"/>
      <c r="X1197" s="84"/>
      <c r="Y1197" s="84"/>
      <c r="Z1197" s="84"/>
      <c r="AA1197" s="66"/>
      <c r="AB1197" s="5"/>
      <c r="AC1197" s="5"/>
      <c r="AD1197" s="5"/>
      <c r="AE1197" s="5"/>
      <c r="AF1197" s="5"/>
      <c r="AG1197" s="5"/>
      <c r="AH1197" s="5"/>
      <c r="AI1197" s="5"/>
      <c r="AJ1197" s="5"/>
      <c r="AK1197" s="5"/>
      <c r="AL1197" s="5"/>
      <c r="AM1197" s="5"/>
    </row>
    <row r="1198" spans="1:39" s="4" customFormat="1" ht="14.5">
      <c r="A1198" s="64" t="s">
        <v>772</v>
      </c>
      <c r="B1198" s="64" t="s">
        <v>446</v>
      </c>
      <c r="C1198" s="64"/>
      <c r="D1198" s="64" t="s">
        <v>154</v>
      </c>
      <c r="E1198" s="11"/>
      <c r="F1198" s="11"/>
      <c r="G1198" s="8"/>
      <c r="I1198" s="64"/>
      <c r="J1198" s="48"/>
      <c r="K1198" s="107"/>
      <c r="M1198" s="64"/>
      <c r="N1198" s="183"/>
      <c r="P1198" s="112">
        <v>10</v>
      </c>
      <c r="Q1198" s="182">
        <v>8120.51</v>
      </c>
      <c r="S1198" s="112"/>
      <c r="T1198" s="182"/>
      <c r="V1198" s="84"/>
      <c r="W1198" s="84"/>
      <c r="X1198" s="84"/>
      <c r="Y1198" s="84"/>
      <c r="Z1198" s="84"/>
      <c r="AA1198" s="66"/>
      <c r="AB1198" s="5"/>
      <c r="AC1198" s="5"/>
      <c r="AD1198" s="5"/>
      <c r="AE1198" s="5"/>
      <c r="AF1198" s="5"/>
      <c r="AG1198" s="5"/>
      <c r="AH1198" s="5"/>
      <c r="AI1198" s="5"/>
      <c r="AJ1198" s="5"/>
      <c r="AK1198" s="5"/>
      <c r="AL1198" s="5"/>
      <c r="AM1198" s="5"/>
    </row>
    <row r="1199" spans="1:39" s="4" customFormat="1" ht="14.5">
      <c r="A1199" s="64"/>
      <c r="B1199" s="64"/>
      <c r="C1199" s="64"/>
      <c r="D1199" s="64"/>
      <c r="E1199" s="11"/>
      <c r="F1199" s="11"/>
      <c r="G1199" s="8"/>
      <c r="I1199" s="64"/>
      <c r="J1199" s="48"/>
      <c r="K1199" s="107"/>
      <c r="M1199" s="64"/>
      <c r="N1199" s="111"/>
      <c r="P1199" s="112"/>
      <c r="Q1199" s="48"/>
      <c r="S1199" s="112"/>
      <c r="T1199" s="48"/>
      <c r="V1199" s="84"/>
      <c r="W1199" s="84"/>
      <c r="X1199" s="84"/>
      <c r="Y1199" s="84"/>
      <c r="Z1199" s="84"/>
      <c r="AA1199" s="66"/>
      <c r="AB1199" s="5"/>
      <c r="AC1199" s="5"/>
      <c r="AD1199" s="5"/>
      <c r="AE1199" s="5"/>
      <c r="AF1199" s="5"/>
      <c r="AG1199" s="5"/>
      <c r="AH1199" s="5"/>
      <c r="AI1199" s="5"/>
      <c r="AJ1199" s="5"/>
      <c r="AK1199" s="5"/>
      <c r="AL1199" s="5"/>
      <c r="AM1199" s="5"/>
    </row>
    <row r="1200" spans="1:39" s="4" customFormat="1" ht="15" thickBot="1">
      <c r="A1200" s="113"/>
      <c r="B1200" s="113"/>
      <c r="C1200" s="113"/>
      <c r="D1200" s="113"/>
      <c r="E1200" s="11"/>
      <c r="F1200" s="94"/>
      <c r="G1200" s="8"/>
      <c r="I1200" s="113"/>
      <c r="J1200" s="113"/>
      <c r="K1200" s="114"/>
      <c r="M1200" s="113"/>
      <c r="N1200" s="116"/>
      <c r="P1200" s="113"/>
      <c r="Q1200" s="117"/>
      <c r="S1200" s="113"/>
      <c r="T1200" s="117"/>
      <c r="V1200" s="139"/>
      <c r="W1200" s="139"/>
      <c r="X1200" s="139"/>
      <c r="Y1200" s="139"/>
      <c r="Z1200" s="139"/>
      <c r="AA1200" s="66"/>
      <c r="AB1200" s="5"/>
      <c r="AC1200" s="5"/>
      <c r="AD1200" s="5"/>
      <c r="AE1200" s="5"/>
      <c r="AF1200" s="5"/>
      <c r="AG1200" s="5"/>
      <c r="AH1200" s="5"/>
      <c r="AI1200" s="5"/>
      <c r="AJ1200" s="5"/>
      <c r="AK1200" s="5"/>
      <c r="AL1200" s="5"/>
      <c r="AM1200" s="5"/>
    </row>
    <row r="1201" spans="1:39" s="4" customFormat="1" ht="15" thickBot="1">
      <c r="A1201" s="163" t="s">
        <v>53</v>
      </c>
      <c r="B1201" s="164"/>
      <c r="C1201" s="105"/>
      <c r="D1201" s="105"/>
      <c r="E1201" s="138"/>
      <c r="F1201" s="137"/>
      <c r="G1201" s="136"/>
      <c r="I1201" s="163"/>
      <c r="J1201" s="165"/>
      <c r="K1201" s="115"/>
      <c r="M1201" s="163"/>
      <c r="N1201" s="158"/>
      <c r="P1201" s="118"/>
      <c r="Q1201" s="119"/>
      <c r="S1201" s="118"/>
      <c r="T1201" s="119"/>
      <c r="V1201" s="162"/>
      <c r="W1201" s="135"/>
      <c r="X1201" s="135"/>
      <c r="Y1201" s="135"/>
      <c r="Z1201" s="134"/>
      <c r="AA1201" s="66"/>
      <c r="AB1201" s="5"/>
      <c r="AC1201" s="5"/>
      <c r="AD1201" s="5"/>
      <c r="AE1201" s="5"/>
      <c r="AF1201" s="5"/>
      <c r="AG1201" s="5"/>
      <c r="AH1201" s="5"/>
      <c r="AI1201" s="5"/>
      <c r="AJ1201" s="5"/>
      <c r="AK1201" s="5"/>
      <c r="AL1201" s="5"/>
      <c r="AM1201" s="5"/>
    </row>
    <row r="1202" spans="1:39" s="4" customFormat="1" ht="13">
      <c r="A1202" s="78"/>
      <c r="B1202" s="78"/>
      <c r="C1202" s="78"/>
      <c r="D1202" s="78"/>
      <c r="V1202" s="66"/>
      <c r="W1202" s="66"/>
      <c r="X1202" s="66"/>
      <c r="Y1202" s="66"/>
      <c r="Z1202" s="66"/>
      <c r="AA1202" s="66"/>
      <c r="AB1202" s="5"/>
      <c r="AC1202" s="5"/>
      <c r="AD1202" s="5"/>
      <c r="AE1202" s="5"/>
      <c r="AF1202" s="5"/>
      <c r="AG1202" s="5"/>
      <c r="AH1202" s="5"/>
      <c r="AI1202" s="5"/>
      <c r="AJ1202" s="5"/>
      <c r="AK1202" s="5"/>
      <c r="AL1202" s="5"/>
      <c r="AM1202" s="5"/>
    </row>
    <row r="1203" spans="1:39" s="4" customFormat="1" ht="13">
      <c r="V1203" s="66"/>
      <c r="W1203" s="66"/>
      <c r="X1203" s="66"/>
      <c r="Y1203" s="66"/>
      <c r="Z1203" s="66"/>
      <c r="AA1203" s="66"/>
      <c r="AB1203" s="5"/>
      <c r="AC1203" s="5"/>
      <c r="AD1203" s="5"/>
      <c r="AE1203" s="5"/>
      <c r="AF1203" s="5"/>
      <c r="AG1203" s="5"/>
      <c r="AH1203" s="5"/>
      <c r="AI1203" s="5"/>
      <c r="AJ1203" s="5"/>
      <c r="AK1203" s="5"/>
      <c r="AL1203" s="5"/>
      <c r="AM1203" s="5"/>
    </row>
  </sheetData>
  <mergeCells count="5">
    <mergeCell ref="I2:K2"/>
    <mergeCell ref="M2:N2"/>
    <mergeCell ref="V2:W2"/>
    <mergeCell ref="A2:B2"/>
    <mergeCell ref="I7:K8"/>
  </mergeCells>
  <hyperlinks>
    <hyperlink ref="Z22" r:id="rId1" location="search=customer%20bill%20of%20rights" display="https://www.atlanticcityelectric.com/SiteCollectionDocuments/ACE_BillOfRights.pdf - search=customer%20bill%20of%20rights" xr:uid="{E845657C-55A8-4AB4-A27E-FFCC106BA267}"/>
    <hyperlink ref="Z21" r:id="rId2" display="https://www.atlanticcityelectric.com/my-account/customer-support/assistance-programs/bill-payment-assistance" xr:uid="{13040E81-EC70-4DB4-A071-A7A88855F5B9}"/>
    <hyperlink ref="Z19" r:id="rId3" display="https://www.atlanticcityelectric.com/my-account/my-dashboard/pay-my-bill/payment-arrangement" xr:uid="{C7AA4FED-149E-4F72-98C3-F37CA399292C}"/>
    <hyperlink ref="Z12" r:id="rId4" xr:uid="{60B574DD-D49D-4A60-8228-D3ED6CE09F37}"/>
    <hyperlink ref="Z13" r:id="rId5" xr:uid="{0C3F5E7C-EBA7-46E2-93CA-F6025BD14026}"/>
    <hyperlink ref="Z14" r:id="rId6" xr:uid="{B73634EE-4273-47A1-9018-4A36BAA739E2}"/>
  </hyperlinks>
  <pageMargins left="0.7" right="0.7" top="0.75" bottom="0.75" header="0.3" footer="0.3"/>
  <pageSetup scale="39" orientation="portrait" r:id="rId7"/>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C14" sqref="C14"/>
    </sheetView>
  </sheetViews>
  <sheetFormatPr defaultColWidth="0" defaultRowHeight="12.5" zeroHeight="1"/>
  <cols>
    <col min="1" max="1" width="35.7265625" style="5" customWidth="1"/>
    <col min="2" max="2" width="27.26953125" style="5" bestFit="1" customWidth="1"/>
    <col min="3" max="3" width="24.1796875" style="5" bestFit="1" customWidth="1"/>
    <col min="4" max="4" width="33.1796875" style="5" bestFit="1" customWidth="1"/>
    <col min="5" max="5" width="62" style="4" customWidth="1"/>
    <col min="6" max="10" width="0" style="5" hidden="1" customWidth="1"/>
    <col min="11" max="16383" width="8.81640625" style="5" hidden="1"/>
    <col min="16384" max="16384" width="65.1796875" style="5" hidden="1" customWidth="1"/>
  </cols>
  <sheetData>
    <row r="1" spans="1:16384" ht="13.5" thickBot="1">
      <c r="A1" s="61" t="s">
        <v>774</v>
      </c>
      <c r="B1" s="4"/>
      <c r="C1" s="4"/>
      <c r="D1" s="4"/>
    </row>
    <row r="2" spans="1:16384" ht="65.5" customHeight="1" thickBot="1">
      <c r="A2" s="426" t="s">
        <v>775</v>
      </c>
      <c r="B2" s="428"/>
      <c r="C2" s="19"/>
      <c r="D2" s="19"/>
      <c r="E2" s="16"/>
      <c r="F2" s="27"/>
      <c r="G2" s="27"/>
      <c r="H2" s="27"/>
      <c r="I2" s="27"/>
      <c r="J2" s="27"/>
    </row>
    <row r="3" spans="1:16384" s="4" customFormat="1">
      <c r="F3" s="4" t="s">
        <v>776</v>
      </c>
      <c r="G3" s="4" t="s">
        <v>776</v>
      </c>
      <c r="H3" s="4" t="s">
        <v>776</v>
      </c>
      <c r="I3" s="4" t="s">
        <v>776</v>
      </c>
      <c r="J3" s="4" t="s">
        <v>776</v>
      </c>
      <c r="K3" s="4" t="s">
        <v>776</v>
      </c>
      <c r="L3" s="4" t="s">
        <v>776</v>
      </c>
      <c r="M3" s="4" t="s">
        <v>776</v>
      </c>
      <c r="N3" s="4" t="s">
        <v>776</v>
      </c>
      <c r="O3" s="4" t="s">
        <v>776</v>
      </c>
      <c r="P3" s="4" t="s">
        <v>776</v>
      </c>
      <c r="Q3" s="4" t="s">
        <v>776</v>
      </c>
      <c r="R3" s="4" t="s">
        <v>776</v>
      </c>
      <c r="S3" s="4" t="s">
        <v>776</v>
      </c>
      <c r="T3" s="4" t="s">
        <v>776</v>
      </c>
      <c r="U3" s="4" t="s">
        <v>776</v>
      </c>
      <c r="V3" s="4" t="s">
        <v>776</v>
      </c>
      <c r="W3" s="4" t="s">
        <v>776</v>
      </c>
      <c r="X3" s="4" t="s">
        <v>776</v>
      </c>
      <c r="Y3" s="4" t="s">
        <v>776</v>
      </c>
      <c r="Z3" s="4" t="s">
        <v>776</v>
      </c>
      <c r="AA3" s="4" t="s">
        <v>776</v>
      </c>
      <c r="AB3" s="4" t="s">
        <v>776</v>
      </c>
      <c r="AC3" s="4" t="s">
        <v>776</v>
      </c>
      <c r="AD3" s="4" t="s">
        <v>776</v>
      </c>
      <c r="AE3" s="4" t="s">
        <v>776</v>
      </c>
      <c r="AF3" s="4" t="s">
        <v>776</v>
      </c>
      <c r="AG3" s="4" t="s">
        <v>776</v>
      </c>
      <c r="AH3" s="4" t="s">
        <v>776</v>
      </c>
      <c r="AI3" s="4" t="s">
        <v>776</v>
      </c>
      <c r="AJ3" s="4" t="s">
        <v>776</v>
      </c>
      <c r="AK3" s="4" t="s">
        <v>776</v>
      </c>
      <c r="AL3" s="4" t="s">
        <v>776</v>
      </c>
      <c r="AM3" s="4" t="s">
        <v>776</v>
      </c>
      <c r="AN3" s="4" t="s">
        <v>776</v>
      </c>
      <c r="AO3" s="4" t="s">
        <v>776</v>
      </c>
      <c r="AP3" s="4" t="s">
        <v>776</v>
      </c>
      <c r="AQ3" s="4" t="s">
        <v>776</v>
      </c>
      <c r="AR3" s="4" t="s">
        <v>776</v>
      </c>
      <c r="AS3" s="4" t="s">
        <v>776</v>
      </c>
      <c r="AT3" s="4" t="s">
        <v>776</v>
      </c>
      <c r="AU3" s="4" t="s">
        <v>776</v>
      </c>
      <c r="AV3" s="4" t="s">
        <v>776</v>
      </c>
      <c r="AW3" s="4" t="s">
        <v>776</v>
      </c>
      <c r="AX3" s="4" t="s">
        <v>776</v>
      </c>
      <c r="AY3" s="4" t="s">
        <v>776</v>
      </c>
      <c r="AZ3" s="4" t="s">
        <v>776</v>
      </c>
      <c r="BA3" s="4" t="s">
        <v>776</v>
      </c>
      <c r="BB3" s="4" t="s">
        <v>776</v>
      </c>
      <c r="BC3" s="4" t="s">
        <v>776</v>
      </c>
      <c r="BD3" s="4" t="s">
        <v>776</v>
      </c>
      <c r="BE3" s="4" t="s">
        <v>776</v>
      </c>
      <c r="BF3" s="4" t="s">
        <v>776</v>
      </c>
      <c r="BG3" s="4" t="s">
        <v>776</v>
      </c>
      <c r="BH3" s="4" t="s">
        <v>776</v>
      </c>
      <c r="BI3" s="4" t="s">
        <v>776</v>
      </c>
      <c r="BJ3" s="4" t="s">
        <v>776</v>
      </c>
      <c r="BK3" s="4" t="s">
        <v>776</v>
      </c>
      <c r="BL3" s="4" t="s">
        <v>776</v>
      </c>
      <c r="BM3" s="4" t="s">
        <v>776</v>
      </c>
      <c r="BN3" s="4" t="s">
        <v>776</v>
      </c>
      <c r="BO3" s="4" t="s">
        <v>776</v>
      </c>
      <c r="BP3" s="4" t="s">
        <v>776</v>
      </c>
      <c r="BQ3" s="4" t="s">
        <v>776</v>
      </c>
      <c r="BR3" s="4" t="s">
        <v>776</v>
      </c>
      <c r="BS3" s="4" t="s">
        <v>776</v>
      </c>
      <c r="BT3" s="4" t="s">
        <v>776</v>
      </c>
      <c r="BU3" s="4" t="s">
        <v>776</v>
      </c>
      <c r="BV3" s="4" t="s">
        <v>776</v>
      </c>
      <c r="BW3" s="4" t="s">
        <v>776</v>
      </c>
      <c r="BX3" s="4" t="s">
        <v>776</v>
      </c>
      <c r="BY3" s="4" t="s">
        <v>776</v>
      </c>
      <c r="BZ3" s="4" t="s">
        <v>776</v>
      </c>
      <c r="CA3" s="4" t="s">
        <v>776</v>
      </c>
      <c r="CB3" s="4" t="s">
        <v>776</v>
      </c>
      <c r="CC3" s="4" t="s">
        <v>776</v>
      </c>
      <c r="CD3" s="4" t="s">
        <v>776</v>
      </c>
      <c r="CE3" s="4" t="s">
        <v>776</v>
      </c>
      <c r="CF3" s="4" t="s">
        <v>776</v>
      </c>
      <c r="CG3" s="4" t="s">
        <v>776</v>
      </c>
      <c r="CH3" s="4" t="s">
        <v>776</v>
      </c>
      <c r="CI3" s="4" t="s">
        <v>776</v>
      </c>
      <c r="CJ3" s="4" t="s">
        <v>776</v>
      </c>
      <c r="CK3" s="4" t="s">
        <v>776</v>
      </c>
      <c r="CL3" s="4" t="s">
        <v>776</v>
      </c>
      <c r="CM3" s="4" t="s">
        <v>776</v>
      </c>
      <c r="CN3" s="4" t="s">
        <v>776</v>
      </c>
      <c r="CO3" s="4" t="s">
        <v>776</v>
      </c>
      <c r="CP3" s="4" t="s">
        <v>776</v>
      </c>
      <c r="CQ3" s="4" t="s">
        <v>776</v>
      </c>
      <c r="CR3" s="4" t="s">
        <v>776</v>
      </c>
      <c r="CS3" s="4" t="s">
        <v>776</v>
      </c>
      <c r="CT3" s="4" t="s">
        <v>776</v>
      </c>
      <c r="CU3" s="4" t="s">
        <v>776</v>
      </c>
      <c r="CV3" s="4" t="s">
        <v>776</v>
      </c>
      <c r="CW3" s="4" t="s">
        <v>776</v>
      </c>
      <c r="CX3" s="4" t="s">
        <v>776</v>
      </c>
      <c r="CY3" s="4" t="s">
        <v>776</v>
      </c>
      <c r="CZ3" s="4" t="s">
        <v>776</v>
      </c>
      <c r="DA3" s="4" t="s">
        <v>776</v>
      </c>
      <c r="DB3" s="4" t="s">
        <v>776</v>
      </c>
      <c r="DC3" s="4" t="s">
        <v>776</v>
      </c>
      <c r="DD3" s="4" t="s">
        <v>776</v>
      </c>
      <c r="DE3" s="4" t="s">
        <v>776</v>
      </c>
      <c r="DF3" s="4" t="s">
        <v>776</v>
      </c>
      <c r="DG3" s="4" t="s">
        <v>776</v>
      </c>
      <c r="DH3" s="4" t="s">
        <v>776</v>
      </c>
      <c r="DI3" s="4" t="s">
        <v>776</v>
      </c>
      <c r="DJ3" s="4" t="s">
        <v>776</v>
      </c>
      <c r="DK3" s="4" t="s">
        <v>776</v>
      </c>
      <c r="DL3" s="4" t="s">
        <v>776</v>
      </c>
      <c r="DM3" s="4" t="s">
        <v>776</v>
      </c>
      <c r="DN3" s="4" t="s">
        <v>776</v>
      </c>
      <c r="DO3" s="4" t="s">
        <v>776</v>
      </c>
      <c r="DP3" s="4" t="s">
        <v>776</v>
      </c>
      <c r="DQ3" s="4" t="s">
        <v>776</v>
      </c>
      <c r="DR3" s="4" t="s">
        <v>776</v>
      </c>
      <c r="DS3" s="4" t="s">
        <v>776</v>
      </c>
      <c r="DT3" s="4" t="s">
        <v>776</v>
      </c>
      <c r="DU3" s="4" t="s">
        <v>776</v>
      </c>
      <c r="DV3" s="4" t="s">
        <v>776</v>
      </c>
      <c r="DW3" s="4" t="s">
        <v>776</v>
      </c>
      <c r="DX3" s="4" t="s">
        <v>776</v>
      </c>
      <c r="DY3" s="4" t="s">
        <v>776</v>
      </c>
      <c r="DZ3" s="4" t="s">
        <v>776</v>
      </c>
      <c r="EA3" s="4" t="s">
        <v>776</v>
      </c>
      <c r="EB3" s="4" t="s">
        <v>776</v>
      </c>
      <c r="EC3" s="4" t="s">
        <v>776</v>
      </c>
      <c r="ED3" s="4" t="s">
        <v>776</v>
      </c>
      <c r="EE3" s="4" t="s">
        <v>776</v>
      </c>
      <c r="EF3" s="4" t="s">
        <v>776</v>
      </c>
      <c r="EG3" s="4" t="s">
        <v>776</v>
      </c>
      <c r="EH3" s="4" t="s">
        <v>776</v>
      </c>
      <c r="EI3" s="4" t="s">
        <v>776</v>
      </c>
      <c r="EJ3" s="4" t="s">
        <v>776</v>
      </c>
      <c r="EK3" s="4" t="s">
        <v>776</v>
      </c>
      <c r="EL3" s="4" t="s">
        <v>776</v>
      </c>
      <c r="EM3" s="4" t="s">
        <v>776</v>
      </c>
      <c r="EN3" s="4" t="s">
        <v>776</v>
      </c>
      <c r="EO3" s="4" t="s">
        <v>776</v>
      </c>
      <c r="EP3" s="4" t="s">
        <v>776</v>
      </c>
      <c r="EQ3" s="4" t="s">
        <v>776</v>
      </c>
      <c r="ER3" s="4" t="s">
        <v>776</v>
      </c>
      <c r="ES3" s="4" t="s">
        <v>776</v>
      </c>
      <c r="ET3" s="4" t="s">
        <v>776</v>
      </c>
      <c r="EU3" s="4" t="s">
        <v>776</v>
      </c>
      <c r="EV3" s="4" t="s">
        <v>776</v>
      </c>
      <c r="EW3" s="4" t="s">
        <v>776</v>
      </c>
      <c r="EX3" s="4" t="s">
        <v>776</v>
      </c>
      <c r="EY3" s="4" t="s">
        <v>776</v>
      </c>
      <c r="EZ3" s="4" t="s">
        <v>776</v>
      </c>
      <c r="FA3" s="4" t="s">
        <v>776</v>
      </c>
      <c r="FB3" s="4" t="s">
        <v>776</v>
      </c>
      <c r="FC3" s="4" t="s">
        <v>776</v>
      </c>
      <c r="FD3" s="4" t="s">
        <v>776</v>
      </c>
      <c r="FE3" s="4" t="s">
        <v>776</v>
      </c>
      <c r="FF3" s="4" t="s">
        <v>776</v>
      </c>
      <c r="FG3" s="4" t="s">
        <v>776</v>
      </c>
      <c r="FH3" s="4" t="s">
        <v>776</v>
      </c>
      <c r="FI3" s="4" t="s">
        <v>776</v>
      </c>
      <c r="FJ3" s="4" t="s">
        <v>776</v>
      </c>
      <c r="FK3" s="4" t="s">
        <v>776</v>
      </c>
      <c r="FL3" s="4" t="s">
        <v>776</v>
      </c>
      <c r="FM3" s="4" t="s">
        <v>776</v>
      </c>
      <c r="FN3" s="4" t="s">
        <v>776</v>
      </c>
      <c r="FO3" s="4" t="s">
        <v>776</v>
      </c>
      <c r="FP3" s="4" t="s">
        <v>776</v>
      </c>
      <c r="FQ3" s="4" t="s">
        <v>776</v>
      </c>
      <c r="FR3" s="4" t="s">
        <v>776</v>
      </c>
      <c r="FS3" s="4" t="s">
        <v>776</v>
      </c>
      <c r="FT3" s="4" t="s">
        <v>776</v>
      </c>
      <c r="FU3" s="4" t="s">
        <v>776</v>
      </c>
      <c r="FV3" s="4" t="s">
        <v>776</v>
      </c>
      <c r="FW3" s="4" t="s">
        <v>776</v>
      </c>
      <c r="FX3" s="4" t="s">
        <v>776</v>
      </c>
      <c r="FY3" s="4" t="s">
        <v>776</v>
      </c>
      <c r="FZ3" s="4" t="s">
        <v>776</v>
      </c>
      <c r="GA3" s="4" t="s">
        <v>776</v>
      </c>
      <c r="GB3" s="4" t="s">
        <v>776</v>
      </c>
      <c r="GC3" s="4" t="s">
        <v>776</v>
      </c>
      <c r="GD3" s="4" t="s">
        <v>776</v>
      </c>
      <c r="GE3" s="4" t="s">
        <v>776</v>
      </c>
      <c r="GF3" s="4" t="s">
        <v>776</v>
      </c>
      <c r="GG3" s="4" t="s">
        <v>776</v>
      </c>
      <c r="GH3" s="4" t="s">
        <v>776</v>
      </c>
      <c r="GI3" s="4" t="s">
        <v>776</v>
      </c>
      <c r="GJ3" s="4" t="s">
        <v>776</v>
      </c>
      <c r="GK3" s="4" t="s">
        <v>776</v>
      </c>
      <c r="GL3" s="4" t="s">
        <v>776</v>
      </c>
      <c r="GM3" s="4" t="s">
        <v>776</v>
      </c>
      <c r="GN3" s="4" t="s">
        <v>776</v>
      </c>
      <c r="GO3" s="4" t="s">
        <v>776</v>
      </c>
      <c r="GP3" s="4" t="s">
        <v>776</v>
      </c>
      <c r="GQ3" s="4" t="s">
        <v>776</v>
      </c>
      <c r="GR3" s="4" t="s">
        <v>776</v>
      </c>
      <c r="GS3" s="4" t="s">
        <v>776</v>
      </c>
      <c r="GT3" s="4" t="s">
        <v>776</v>
      </c>
      <c r="GU3" s="4" t="s">
        <v>776</v>
      </c>
      <c r="GV3" s="4" t="s">
        <v>776</v>
      </c>
      <c r="GW3" s="4" t="s">
        <v>776</v>
      </c>
      <c r="GX3" s="4" t="s">
        <v>776</v>
      </c>
      <c r="GY3" s="4" t="s">
        <v>776</v>
      </c>
      <c r="GZ3" s="4" t="s">
        <v>776</v>
      </c>
      <c r="HA3" s="4" t="s">
        <v>776</v>
      </c>
      <c r="HB3" s="4" t="s">
        <v>776</v>
      </c>
      <c r="HC3" s="4" t="s">
        <v>776</v>
      </c>
      <c r="HD3" s="4" t="s">
        <v>776</v>
      </c>
      <c r="HE3" s="4" t="s">
        <v>776</v>
      </c>
      <c r="HF3" s="4" t="s">
        <v>776</v>
      </c>
      <c r="HG3" s="4" t="s">
        <v>776</v>
      </c>
      <c r="HH3" s="4" t="s">
        <v>776</v>
      </c>
      <c r="HI3" s="4" t="s">
        <v>776</v>
      </c>
      <c r="HJ3" s="4" t="s">
        <v>776</v>
      </c>
      <c r="HK3" s="4" t="s">
        <v>776</v>
      </c>
      <c r="HL3" s="4" t="s">
        <v>776</v>
      </c>
      <c r="HM3" s="4" t="s">
        <v>776</v>
      </c>
      <c r="HN3" s="4" t="s">
        <v>776</v>
      </c>
      <c r="HO3" s="4" t="s">
        <v>776</v>
      </c>
      <c r="HP3" s="4" t="s">
        <v>776</v>
      </c>
      <c r="HQ3" s="4" t="s">
        <v>776</v>
      </c>
      <c r="HR3" s="4" t="s">
        <v>776</v>
      </c>
      <c r="HS3" s="4" t="s">
        <v>776</v>
      </c>
      <c r="HT3" s="4" t="s">
        <v>776</v>
      </c>
      <c r="HU3" s="4" t="s">
        <v>776</v>
      </c>
      <c r="HV3" s="4" t="s">
        <v>776</v>
      </c>
      <c r="HW3" s="4" t="s">
        <v>776</v>
      </c>
      <c r="HX3" s="4" t="s">
        <v>776</v>
      </c>
      <c r="HY3" s="4" t="s">
        <v>776</v>
      </c>
      <c r="HZ3" s="4" t="s">
        <v>776</v>
      </c>
      <c r="IA3" s="4" t="s">
        <v>776</v>
      </c>
      <c r="IB3" s="4" t="s">
        <v>776</v>
      </c>
      <c r="IC3" s="4" t="s">
        <v>776</v>
      </c>
      <c r="ID3" s="4" t="s">
        <v>776</v>
      </c>
      <c r="IE3" s="4" t="s">
        <v>776</v>
      </c>
      <c r="IF3" s="4" t="s">
        <v>776</v>
      </c>
      <c r="IG3" s="4" t="s">
        <v>776</v>
      </c>
      <c r="IH3" s="4" t="s">
        <v>776</v>
      </c>
      <c r="II3" s="4" t="s">
        <v>776</v>
      </c>
      <c r="IJ3" s="4" t="s">
        <v>776</v>
      </c>
      <c r="IK3" s="4" t="s">
        <v>776</v>
      </c>
      <c r="IL3" s="4" t="s">
        <v>776</v>
      </c>
      <c r="IM3" s="4" t="s">
        <v>776</v>
      </c>
      <c r="IN3" s="4" t="s">
        <v>776</v>
      </c>
      <c r="IO3" s="4" t="s">
        <v>776</v>
      </c>
      <c r="IP3" s="4" t="s">
        <v>776</v>
      </c>
      <c r="IQ3" s="4" t="s">
        <v>776</v>
      </c>
      <c r="IR3" s="4" t="s">
        <v>776</v>
      </c>
      <c r="IS3" s="4" t="s">
        <v>776</v>
      </c>
      <c r="IT3" s="4" t="s">
        <v>776</v>
      </c>
      <c r="IU3" s="4" t="s">
        <v>776</v>
      </c>
      <c r="IV3" s="4" t="s">
        <v>776</v>
      </c>
      <c r="IW3" s="4" t="s">
        <v>776</v>
      </c>
      <c r="IX3" s="4" t="s">
        <v>776</v>
      </c>
      <c r="IY3" s="4" t="s">
        <v>776</v>
      </c>
      <c r="IZ3" s="4" t="s">
        <v>776</v>
      </c>
      <c r="JA3" s="4" t="s">
        <v>776</v>
      </c>
      <c r="JB3" s="4" t="s">
        <v>776</v>
      </c>
      <c r="JC3" s="4" t="s">
        <v>776</v>
      </c>
      <c r="JD3" s="4" t="s">
        <v>776</v>
      </c>
      <c r="JE3" s="4" t="s">
        <v>776</v>
      </c>
      <c r="JF3" s="4" t="s">
        <v>776</v>
      </c>
      <c r="JG3" s="4" t="s">
        <v>776</v>
      </c>
      <c r="JH3" s="4" t="s">
        <v>776</v>
      </c>
      <c r="JI3" s="4" t="s">
        <v>776</v>
      </c>
      <c r="JJ3" s="4" t="s">
        <v>776</v>
      </c>
      <c r="JK3" s="4" t="s">
        <v>776</v>
      </c>
      <c r="JL3" s="4" t="s">
        <v>776</v>
      </c>
      <c r="JM3" s="4" t="s">
        <v>776</v>
      </c>
      <c r="JN3" s="4" t="s">
        <v>776</v>
      </c>
      <c r="JO3" s="4" t="s">
        <v>776</v>
      </c>
      <c r="JP3" s="4" t="s">
        <v>776</v>
      </c>
      <c r="JQ3" s="4" t="s">
        <v>776</v>
      </c>
      <c r="JR3" s="4" t="s">
        <v>776</v>
      </c>
      <c r="JS3" s="4" t="s">
        <v>776</v>
      </c>
      <c r="JT3" s="4" t="s">
        <v>776</v>
      </c>
      <c r="JU3" s="4" t="s">
        <v>776</v>
      </c>
      <c r="JV3" s="4" t="s">
        <v>776</v>
      </c>
      <c r="JW3" s="4" t="s">
        <v>776</v>
      </c>
      <c r="JX3" s="4" t="s">
        <v>776</v>
      </c>
      <c r="JY3" s="4" t="s">
        <v>776</v>
      </c>
      <c r="JZ3" s="4" t="s">
        <v>776</v>
      </c>
      <c r="KA3" s="4" t="s">
        <v>776</v>
      </c>
      <c r="KB3" s="4" t="s">
        <v>776</v>
      </c>
      <c r="KC3" s="4" t="s">
        <v>776</v>
      </c>
      <c r="KD3" s="4" t="s">
        <v>776</v>
      </c>
      <c r="KE3" s="4" t="s">
        <v>776</v>
      </c>
      <c r="KF3" s="4" t="s">
        <v>776</v>
      </c>
      <c r="KG3" s="4" t="s">
        <v>776</v>
      </c>
      <c r="KH3" s="4" t="s">
        <v>776</v>
      </c>
      <c r="KI3" s="4" t="s">
        <v>776</v>
      </c>
      <c r="KJ3" s="4" t="s">
        <v>776</v>
      </c>
      <c r="KK3" s="4" t="s">
        <v>776</v>
      </c>
      <c r="KL3" s="4" t="s">
        <v>776</v>
      </c>
      <c r="KM3" s="4" t="s">
        <v>776</v>
      </c>
      <c r="KN3" s="4" t="s">
        <v>776</v>
      </c>
      <c r="KO3" s="4" t="s">
        <v>776</v>
      </c>
      <c r="KP3" s="4" t="s">
        <v>776</v>
      </c>
      <c r="KQ3" s="4" t="s">
        <v>776</v>
      </c>
      <c r="KR3" s="4" t="s">
        <v>776</v>
      </c>
      <c r="KS3" s="4" t="s">
        <v>776</v>
      </c>
      <c r="KT3" s="4" t="s">
        <v>776</v>
      </c>
      <c r="KU3" s="4" t="s">
        <v>776</v>
      </c>
      <c r="KV3" s="4" t="s">
        <v>776</v>
      </c>
      <c r="KW3" s="4" t="s">
        <v>776</v>
      </c>
      <c r="KX3" s="4" t="s">
        <v>776</v>
      </c>
      <c r="KY3" s="4" t="s">
        <v>776</v>
      </c>
      <c r="KZ3" s="4" t="s">
        <v>776</v>
      </c>
      <c r="LA3" s="4" t="s">
        <v>776</v>
      </c>
      <c r="LB3" s="4" t="s">
        <v>776</v>
      </c>
      <c r="LC3" s="4" t="s">
        <v>776</v>
      </c>
      <c r="LD3" s="4" t="s">
        <v>776</v>
      </c>
      <c r="LE3" s="4" t="s">
        <v>776</v>
      </c>
      <c r="LF3" s="4" t="s">
        <v>776</v>
      </c>
      <c r="LG3" s="4" t="s">
        <v>776</v>
      </c>
      <c r="LH3" s="4" t="s">
        <v>776</v>
      </c>
      <c r="LI3" s="4" t="s">
        <v>776</v>
      </c>
      <c r="LJ3" s="4" t="s">
        <v>776</v>
      </c>
      <c r="LK3" s="4" t="s">
        <v>776</v>
      </c>
      <c r="LL3" s="4" t="s">
        <v>776</v>
      </c>
      <c r="LM3" s="4" t="s">
        <v>776</v>
      </c>
      <c r="LN3" s="4" t="s">
        <v>776</v>
      </c>
      <c r="LO3" s="4" t="s">
        <v>776</v>
      </c>
      <c r="LP3" s="4" t="s">
        <v>776</v>
      </c>
      <c r="LQ3" s="4" t="s">
        <v>776</v>
      </c>
      <c r="LR3" s="4" t="s">
        <v>776</v>
      </c>
      <c r="LS3" s="4" t="s">
        <v>776</v>
      </c>
      <c r="LT3" s="4" t="s">
        <v>776</v>
      </c>
      <c r="LU3" s="4" t="s">
        <v>776</v>
      </c>
      <c r="LV3" s="4" t="s">
        <v>776</v>
      </c>
      <c r="LW3" s="4" t="s">
        <v>776</v>
      </c>
      <c r="LX3" s="4" t="s">
        <v>776</v>
      </c>
      <c r="LY3" s="4" t="s">
        <v>776</v>
      </c>
      <c r="LZ3" s="4" t="s">
        <v>776</v>
      </c>
      <c r="MA3" s="4" t="s">
        <v>776</v>
      </c>
      <c r="MB3" s="4" t="s">
        <v>776</v>
      </c>
      <c r="MC3" s="4" t="s">
        <v>776</v>
      </c>
      <c r="MD3" s="4" t="s">
        <v>776</v>
      </c>
      <c r="ME3" s="4" t="s">
        <v>776</v>
      </c>
      <c r="MF3" s="4" t="s">
        <v>776</v>
      </c>
      <c r="MG3" s="4" t="s">
        <v>776</v>
      </c>
      <c r="MH3" s="4" t="s">
        <v>776</v>
      </c>
      <c r="MI3" s="4" t="s">
        <v>776</v>
      </c>
      <c r="MJ3" s="4" t="s">
        <v>776</v>
      </c>
      <c r="MK3" s="4" t="s">
        <v>776</v>
      </c>
      <c r="ML3" s="4" t="s">
        <v>776</v>
      </c>
      <c r="MM3" s="4" t="s">
        <v>776</v>
      </c>
      <c r="MN3" s="4" t="s">
        <v>776</v>
      </c>
      <c r="MO3" s="4" t="s">
        <v>776</v>
      </c>
      <c r="MP3" s="4" t="s">
        <v>776</v>
      </c>
      <c r="MQ3" s="4" t="s">
        <v>776</v>
      </c>
      <c r="MR3" s="4" t="s">
        <v>776</v>
      </c>
      <c r="MS3" s="4" t="s">
        <v>776</v>
      </c>
      <c r="MT3" s="4" t="s">
        <v>776</v>
      </c>
      <c r="MU3" s="4" t="s">
        <v>776</v>
      </c>
      <c r="MV3" s="4" t="s">
        <v>776</v>
      </c>
      <c r="MW3" s="4" t="s">
        <v>776</v>
      </c>
      <c r="MX3" s="4" t="s">
        <v>776</v>
      </c>
      <c r="MY3" s="4" t="s">
        <v>776</v>
      </c>
      <c r="MZ3" s="4" t="s">
        <v>776</v>
      </c>
      <c r="NA3" s="4" t="s">
        <v>776</v>
      </c>
      <c r="NB3" s="4" t="s">
        <v>776</v>
      </c>
      <c r="NC3" s="4" t="s">
        <v>776</v>
      </c>
      <c r="ND3" s="4" t="s">
        <v>776</v>
      </c>
      <c r="NE3" s="4" t="s">
        <v>776</v>
      </c>
      <c r="NF3" s="4" t="s">
        <v>776</v>
      </c>
      <c r="NG3" s="4" t="s">
        <v>776</v>
      </c>
      <c r="NH3" s="4" t="s">
        <v>776</v>
      </c>
      <c r="NI3" s="4" t="s">
        <v>776</v>
      </c>
      <c r="NJ3" s="4" t="s">
        <v>776</v>
      </c>
      <c r="NK3" s="4" t="s">
        <v>776</v>
      </c>
      <c r="NL3" s="4" t="s">
        <v>776</v>
      </c>
      <c r="NM3" s="4" t="s">
        <v>776</v>
      </c>
      <c r="NN3" s="4" t="s">
        <v>776</v>
      </c>
      <c r="NO3" s="4" t="s">
        <v>776</v>
      </c>
      <c r="NP3" s="4" t="s">
        <v>776</v>
      </c>
      <c r="NQ3" s="4" t="s">
        <v>776</v>
      </c>
      <c r="NR3" s="4" t="s">
        <v>776</v>
      </c>
      <c r="NS3" s="4" t="s">
        <v>776</v>
      </c>
      <c r="NT3" s="4" t="s">
        <v>776</v>
      </c>
      <c r="NU3" s="4" t="s">
        <v>776</v>
      </c>
      <c r="NV3" s="4" t="s">
        <v>776</v>
      </c>
      <c r="NW3" s="4" t="s">
        <v>776</v>
      </c>
      <c r="NX3" s="4" t="s">
        <v>776</v>
      </c>
      <c r="NY3" s="4" t="s">
        <v>776</v>
      </c>
      <c r="NZ3" s="4" t="s">
        <v>776</v>
      </c>
      <c r="OA3" s="4" t="s">
        <v>776</v>
      </c>
      <c r="OB3" s="4" t="s">
        <v>776</v>
      </c>
      <c r="OC3" s="4" t="s">
        <v>776</v>
      </c>
      <c r="OD3" s="4" t="s">
        <v>776</v>
      </c>
      <c r="OE3" s="4" t="s">
        <v>776</v>
      </c>
      <c r="OF3" s="4" t="s">
        <v>776</v>
      </c>
      <c r="OG3" s="4" t="s">
        <v>776</v>
      </c>
      <c r="OH3" s="4" t="s">
        <v>776</v>
      </c>
      <c r="OI3" s="4" t="s">
        <v>776</v>
      </c>
      <c r="OJ3" s="4" t="s">
        <v>776</v>
      </c>
      <c r="OK3" s="4" t="s">
        <v>776</v>
      </c>
      <c r="OL3" s="4" t="s">
        <v>776</v>
      </c>
      <c r="OM3" s="4" t="s">
        <v>776</v>
      </c>
      <c r="ON3" s="4" t="s">
        <v>776</v>
      </c>
      <c r="OO3" s="4" t="s">
        <v>776</v>
      </c>
      <c r="OP3" s="4" t="s">
        <v>776</v>
      </c>
      <c r="OQ3" s="4" t="s">
        <v>776</v>
      </c>
      <c r="OR3" s="4" t="s">
        <v>776</v>
      </c>
      <c r="OS3" s="4" t="s">
        <v>776</v>
      </c>
      <c r="OT3" s="4" t="s">
        <v>776</v>
      </c>
      <c r="OU3" s="4" t="s">
        <v>776</v>
      </c>
      <c r="OV3" s="4" t="s">
        <v>776</v>
      </c>
      <c r="OW3" s="4" t="s">
        <v>776</v>
      </c>
      <c r="OX3" s="4" t="s">
        <v>776</v>
      </c>
      <c r="OY3" s="4" t="s">
        <v>776</v>
      </c>
      <c r="OZ3" s="4" t="s">
        <v>776</v>
      </c>
      <c r="PA3" s="4" t="s">
        <v>776</v>
      </c>
      <c r="PB3" s="4" t="s">
        <v>776</v>
      </c>
      <c r="PC3" s="4" t="s">
        <v>776</v>
      </c>
      <c r="PD3" s="4" t="s">
        <v>776</v>
      </c>
      <c r="PE3" s="4" t="s">
        <v>776</v>
      </c>
      <c r="PF3" s="4" t="s">
        <v>776</v>
      </c>
      <c r="PG3" s="4" t="s">
        <v>776</v>
      </c>
      <c r="PH3" s="4" t="s">
        <v>776</v>
      </c>
      <c r="PI3" s="4" t="s">
        <v>776</v>
      </c>
      <c r="PJ3" s="4" t="s">
        <v>776</v>
      </c>
      <c r="PK3" s="4" t="s">
        <v>776</v>
      </c>
      <c r="PL3" s="4" t="s">
        <v>776</v>
      </c>
      <c r="PM3" s="4" t="s">
        <v>776</v>
      </c>
      <c r="PN3" s="4" t="s">
        <v>776</v>
      </c>
      <c r="PO3" s="4" t="s">
        <v>776</v>
      </c>
      <c r="PP3" s="4" t="s">
        <v>776</v>
      </c>
      <c r="PQ3" s="4" t="s">
        <v>776</v>
      </c>
      <c r="PR3" s="4" t="s">
        <v>776</v>
      </c>
      <c r="PS3" s="4" t="s">
        <v>776</v>
      </c>
      <c r="PT3" s="4" t="s">
        <v>776</v>
      </c>
      <c r="PU3" s="4" t="s">
        <v>776</v>
      </c>
      <c r="PV3" s="4" t="s">
        <v>776</v>
      </c>
      <c r="PW3" s="4" t="s">
        <v>776</v>
      </c>
      <c r="PX3" s="4" t="s">
        <v>776</v>
      </c>
      <c r="PY3" s="4" t="s">
        <v>776</v>
      </c>
      <c r="PZ3" s="4" t="s">
        <v>776</v>
      </c>
      <c r="QA3" s="4" t="s">
        <v>776</v>
      </c>
      <c r="QB3" s="4" t="s">
        <v>776</v>
      </c>
      <c r="QC3" s="4" t="s">
        <v>776</v>
      </c>
      <c r="QD3" s="4" t="s">
        <v>776</v>
      </c>
      <c r="QE3" s="4" t="s">
        <v>776</v>
      </c>
      <c r="QF3" s="4" t="s">
        <v>776</v>
      </c>
      <c r="QG3" s="4" t="s">
        <v>776</v>
      </c>
      <c r="QH3" s="4" t="s">
        <v>776</v>
      </c>
      <c r="QI3" s="4" t="s">
        <v>776</v>
      </c>
      <c r="QJ3" s="4" t="s">
        <v>776</v>
      </c>
      <c r="QK3" s="4" t="s">
        <v>776</v>
      </c>
      <c r="QL3" s="4" t="s">
        <v>776</v>
      </c>
      <c r="QM3" s="4" t="s">
        <v>776</v>
      </c>
      <c r="QN3" s="4" t="s">
        <v>776</v>
      </c>
      <c r="QO3" s="4" t="s">
        <v>776</v>
      </c>
      <c r="QP3" s="4" t="s">
        <v>776</v>
      </c>
      <c r="QQ3" s="4" t="s">
        <v>776</v>
      </c>
      <c r="QR3" s="4" t="s">
        <v>776</v>
      </c>
      <c r="QS3" s="4" t="s">
        <v>776</v>
      </c>
      <c r="QT3" s="4" t="s">
        <v>776</v>
      </c>
      <c r="QU3" s="4" t="s">
        <v>776</v>
      </c>
      <c r="QV3" s="4" t="s">
        <v>776</v>
      </c>
      <c r="QW3" s="4" t="s">
        <v>776</v>
      </c>
      <c r="QX3" s="4" t="s">
        <v>776</v>
      </c>
      <c r="QY3" s="4" t="s">
        <v>776</v>
      </c>
      <c r="QZ3" s="4" t="s">
        <v>776</v>
      </c>
      <c r="RA3" s="4" t="s">
        <v>776</v>
      </c>
      <c r="RB3" s="4" t="s">
        <v>776</v>
      </c>
      <c r="RC3" s="4" t="s">
        <v>776</v>
      </c>
      <c r="RD3" s="4" t="s">
        <v>776</v>
      </c>
      <c r="RE3" s="4" t="s">
        <v>776</v>
      </c>
      <c r="RF3" s="4" t="s">
        <v>776</v>
      </c>
      <c r="RG3" s="4" t="s">
        <v>776</v>
      </c>
      <c r="RH3" s="4" t="s">
        <v>776</v>
      </c>
      <c r="RI3" s="4" t="s">
        <v>776</v>
      </c>
      <c r="RJ3" s="4" t="s">
        <v>776</v>
      </c>
      <c r="RK3" s="4" t="s">
        <v>776</v>
      </c>
      <c r="RL3" s="4" t="s">
        <v>776</v>
      </c>
      <c r="RM3" s="4" t="s">
        <v>776</v>
      </c>
      <c r="RN3" s="4" t="s">
        <v>776</v>
      </c>
      <c r="RO3" s="4" t="s">
        <v>776</v>
      </c>
      <c r="RP3" s="4" t="s">
        <v>776</v>
      </c>
      <c r="RQ3" s="4" t="s">
        <v>776</v>
      </c>
      <c r="RR3" s="4" t="s">
        <v>776</v>
      </c>
      <c r="RS3" s="4" t="s">
        <v>776</v>
      </c>
      <c r="RT3" s="4" t="s">
        <v>776</v>
      </c>
      <c r="RU3" s="4" t="s">
        <v>776</v>
      </c>
      <c r="RV3" s="4" t="s">
        <v>776</v>
      </c>
      <c r="RW3" s="4" t="s">
        <v>776</v>
      </c>
      <c r="RX3" s="4" t="s">
        <v>776</v>
      </c>
      <c r="RY3" s="4" t="s">
        <v>776</v>
      </c>
      <c r="RZ3" s="4" t="s">
        <v>776</v>
      </c>
      <c r="SA3" s="4" t="s">
        <v>776</v>
      </c>
      <c r="SB3" s="4" t="s">
        <v>776</v>
      </c>
      <c r="SC3" s="4" t="s">
        <v>776</v>
      </c>
      <c r="SD3" s="4" t="s">
        <v>776</v>
      </c>
      <c r="SE3" s="4" t="s">
        <v>776</v>
      </c>
      <c r="SF3" s="4" t="s">
        <v>776</v>
      </c>
      <c r="SG3" s="4" t="s">
        <v>776</v>
      </c>
      <c r="SH3" s="4" t="s">
        <v>776</v>
      </c>
      <c r="SI3" s="4" t="s">
        <v>776</v>
      </c>
      <c r="SJ3" s="4" t="s">
        <v>776</v>
      </c>
      <c r="SK3" s="4" t="s">
        <v>776</v>
      </c>
      <c r="SL3" s="4" t="s">
        <v>776</v>
      </c>
      <c r="SM3" s="4" t="s">
        <v>776</v>
      </c>
      <c r="SN3" s="4" t="s">
        <v>776</v>
      </c>
      <c r="SO3" s="4" t="s">
        <v>776</v>
      </c>
      <c r="SP3" s="4" t="s">
        <v>776</v>
      </c>
      <c r="SQ3" s="4" t="s">
        <v>776</v>
      </c>
      <c r="SR3" s="4" t="s">
        <v>776</v>
      </c>
      <c r="SS3" s="4" t="s">
        <v>776</v>
      </c>
      <c r="ST3" s="4" t="s">
        <v>776</v>
      </c>
      <c r="SU3" s="4" t="s">
        <v>776</v>
      </c>
      <c r="SV3" s="4" t="s">
        <v>776</v>
      </c>
      <c r="SW3" s="4" t="s">
        <v>776</v>
      </c>
      <c r="SX3" s="4" t="s">
        <v>776</v>
      </c>
      <c r="SY3" s="4" t="s">
        <v>776</v>
      </c>
      <c r="SZ3" s="4" t="s">
        <v>776</v>
      </c>
      <c r="TA3" s="4" t="s">
        <v>776</v>
      </c>
      <c r="TB3" s="4" t="s">
        <v>776</v>
      </c>
      <c r="TC3" s="4" t="s">
        <v>776</v>
      </c>
      <c r="TD3" s="4" t="s">
        <v>776</v>
      </c>
      <c r="TE3" s="4" t="s">
        <v>776</v>
      </c>
      <c r="TF3" s="4" t="s">
        <v>776</v>
      </c>
      <c r="TG3" s="4" t="s">
        <v>776</v>
      </c>
      <c r="TH3" s="4" t="s">
        <v>776</v>
      </c>
      <c r="TI3" s="4" t="s">
        <v>776</v>
      </c>
      <c r="TJ3" s="4" t="s">
        <v>776</v>
      </c>
      <c r="TK3" s="4" t="s">
        <v>776</v>
      </c>
      <c r="TL3" s="4" t="s">
        <v>776</v>
      </c>
      <c r="TM3" s="4" t="s">
        <v>776</v>
      </c>
      <c r="TN3" s="4" t="s">
        <v>776</v>
      </c>
      <c r="TO3" s="4" t="s">
        <v>776</v>
      </c>
      <c r="TP3" s="4" t="s">
        <v>776</v>
      </c>
      <c r="TQ3" s="4" t="s">
        <v>776</v>
      </c>
      <c r="TR3" s="4" t="s">
        <v>776</v>
      </c>
      <c r="TS3" s="4" t="s">
        <v>776</v>
      </c>
      <c r="TT3" s="4" t="s">
        <v>776</v>
      </c>
      <c r="TU3" s="4" t="s">
        <v>776</v>
      </c>
      <c r="TV3" s="4" t="s">
        <v>776</v>
      </c>
      <c r="TW3" s="4" t="s">
        <v>776</v>
      </c>
      <c r="TX3" s="4" t="s">
        <v>776</v>
      </c>
      <c r="TY3" s="4" t="s">
        <v>776</v>
      </c>
      <c r="TZ3" s="4" t="s">
        <v>776</v>
      </c>
      <c r="UA3" s="4" t="s">
        <v>776</v>
      </c>
      <c r="UB3" s="4" t="s">
        <v>776</v>
      </c>
      <c r="UC3" s="4" t="s">
        <v>776</v>
      </c>
      <c r="UD3" s="4" t="s">
        <v>776</v>
      </c>
      <c r="UE3" s="4" t="s">
        <v>776</v>
      </c>
      <c r="UF3" s="4" t="s">
        <v>776</v>
      </c>
      <c r="UG3" s="4" t="s">
        <v>776</v>
      </c>
      <c r="UH3" s="4" t="s">
        <v>776</v>
      </c>
      <c r="UI3" s="4" t="s">
        <v>776</v>
      </c>
      <c r="UJ3" s="4" t="s">
        <v>776</v>
      </c>
      <c r="UK3" s="4" t="s">
        <v>776</v>
      </c>
      <c r="UL3" s="4" t="s">
        <v>776</v>
      </c>
      <c r="UM3" s="4" t="s">
        <v>776</v>
      </c>
      <c r="UN3" s="4" t="s">
        <v>776</v>
      </c>
      <c r="UO3" s="4" t="s">
        <v>776</v>
      </c>
      <c r="UP3" s="4" t="s">
        <v>776</v>
      </c>
      <c r="UQ3" s="4" t="s">
        <v>776</v>
      </c>
      <c r="UR3" s="4" t="s">
        <v>776</v>
      </c>
      <c r="US3" s="4" t="s">
        <v>776</v>
      </c>
      <c r="UT3" s="4" t="s">
        <v>776</v>
      </c>
      <c r="UU3" s="4" t="s">
        <v>776</v>
      </c>
      <c r="UV3" s="4" t="s">
        <v>776</v>
      </c>
      <c r="UW3" s="4" t="s">
        <v>776</v>
      </c>
      <c r="UX3" s="4" t="s">
        <v>776</v>
      </c>
      <c r="UY3" s="4" t="s">
        <v>776</v>
      </c>
      <c r="UZ3" s="4" t="s">
        <v>776</v>
      </c>
      <c r="VA3" s="4" t="s">
        <v>776</v>
      </c>
      <c r="VB3" s="4" t="s">
        <v>776</v>
      </c>
      <c r="VC3" s="4" t="s">
        <v>776</v>
      </c>
      <c r="VD3" s="4" t="s">
        <v>776</v>
      </c>
      <c r="VE3" s="4" t="s">
        <v>776</v>
      </c>
      <c r="VF3" s="4" t="s">
        <v>776</v>
      </c>
      <c r="VG3" s="4" t="s">
        <v>776</v>
      </c>
      <c r="VH3" s="4" t="s">
        <v>776</v>
      </c>
      <c r="VI3" s="4" t="s">
        <v>776</v>
      </c>
      <c r="VJ3" s="4" t="s">
        <v>776</v>
      </c>
      <c r="VK3" s="4" t="s">
        <v>776</v>
      </c>
      <c r="VL3" s="4" t="s">
        <v>776</v>
      </c>
      <c r="VM3" s="4" t="s">
        <v>776</v>
      </c>
      <c r="VN3" s="4" t="s">
        <v>776</v>
      </c>
      <c r="VO3" s="4" t="s">
        <v>776</v>
      </c>
      <c r="VP3" s="4" t="s">
        <v>776</v>
      </c>
      <c r="VQ3" s="4" t="s">
        <v>776</v>
      </c>
      <c r="VR3" s="4" t="s">
        <v>776</v>
      </c>
      <c r="VS3" s="4" t="s">
        <v>776</v>
      </c>
      <c r="VT3" s="4" t="s">
        <v>776</v>
      </c>
      <c r="VU3" s="4" t="s">
        <v>776</v>
      </c>
      <c r="VV3" s="4" t="s">
        <v>776</v>
      </c>
      <c r="VW3" s="4" t="s">
        <v>776</v>
      </c>
      <c r="VX3" s="4" t="s">
        <v>776</v>
      </c>
      <c r="VY3" s="4" t="s">
        <v>776</v>
      </c>
      <c r="VZ3" s="4" t="s">
        <v>776</v>
      </c>
      <c r="WA3" s="4" t="s">
        <v>776</v>
      </c>
      <c r="WB3" s="4" t="s">
        <v>776</v>
      </c>
      <c r="WC3" s="4" t="s">
        <v>776</v>
      </c>
      <c r="WD3" s="4" t="s">
        <v>776</v>
      </c>
      <c r="WE3" s="4" t="s">
        <v>776</v>
      </c>
      <c r="WF3" s="4" t="s">
        <v>776</v>
      </c>
      <c r="WG3" s="4" t="s">
        <v>776</v>
      </c>
      <c r="WH3" s="4" t="s">
        <v>776</v>
      </c>
      <c r="WI3" s="4" t="s">
        <v>776</v>
      </c>
      <c r="WJ3" s="4" t="s">
        <v>776</v>
      </c>
      <c r="WK3" s="4" t="s">
        <v>776</v>
      </c>
      <c r="WL3" s="4" t="s">
        <v>776</v>
      </c>
      <c r="WM3" s="4" t="s">
        <v>776</v>
      </c>
      <c r="WN3" s="4" t="s">
        <v>776</v>
      </c>
      <c r="WO3" s="4" t="s">
        <v>776</v>
      </c>
      <c r="WP3" s="4" t="s">
        <v>776</v>
      </c>
      <c r="WQ3" s="4" t="s">
        <v>776</v>
      </c>
      <c r="WR3" s="4" t="s">
        <v>776</v>
      </c>
      <c r="WS3" s="4" t="s">
        <v>776</v>
      </c>
      <c r="WT3" s="4" t="s">
        <v>776</v>
      </c>
      <c r="WU3" s="4" t="s">
        <v>776</v>
      </c>
      <c r="WV3" s="4" t="s">
        <v>776</v>
      </c>
      <c r="WW3" s="4" t="s">
        <v>776</v>
      </c>
      <c r="WX3" s="4" t="s">
        <v>776</v>
      </c>
      <c r="WY3" s="4" t="s">
        <v>776</v>
      </c>
      <c r="WZ3" s="4" t="s">
        <v>776</v>
      </c>
      <c r="XA3" s="4" t="s">
        <v>776</v>
      </c>
      <c r="XB3" s="4" t="s">
        <v>776</v>
      </c>
      <c r="XC3" s="4" t="s">
        <v>776</v>
      </c>
      <c r="XD3" s="4" t="s">
        <v>776</v>
      </c>
      <c r="XE3" s="4" t="s">
        <v>776</v>
      </c>
      <c r="XF3" s="4" t="s">
        <v>776</v>
      </c>
      <c r="XG3" s="4" t="s">
        <v>776</v>
      </c>
      <c r="XH3" s="4" t="s">
        <v>776</v>
      </c>
      <c r="XI3" s="4" t="s">
        <v>776</v>
      </c>
      <c r="XJ3" s="4" t="s">
        <v>776</v>
      </c>
      <c r="XK3" s="4" t="s">
        <v>776</v>
      </c>
      <c r="XL3" s="4" t="s">
        <v>776</v>
      </c>
      <c r="XM3" s="4" t="s">
        <v>776</v>
      </c>
      <c r="XN3" s="4" t="s">
        <v>776</v>
      </c>
      <c r="XO3" s="4" t="s">
        <v>776</v>
      </c>
      <c r="XP3" s="4" t="s">
        <v>776</v>
      </c>
      <c r="XQ3" s="4" t="s">
        <v>776</v>
      </c>
      <c r="XR3" s="4" t="s">
        <v>776</v>
      </c>
      <c r="XS3" s="4" t="s">
        <v>776</v>
      </c>
      <c r="XT3" s="4" t="s">
        <v>776</v>
      </c>
      <c r="XU3" s="4" t="s">
        <v>776</v>
      </c>
      <c r="XV3" s="4" t="s">
        <v>776</v>
      </c>
      <c r="XW3" s="4" t="s">
        <v>776</v>
      </c>
      <c r="XX3" s="4" t="s">
        <v>776</v>
      </c>
      <c r="XY3" s="4" t="s">
        <v>776</v>
      </c>
      <c r="XZ3" s="4" t="s">
        <v>776</v>
      </c>
      <c r="YA3" s="4" t="s">
        <v>776</v>
      </c>
      <c r="YB3" s="4" t="s">
        <v>776</v>
      </c>
      <c r="YC3" s="4" t="s">
        <v>776</v>
      </c>
      <c r="YD3" s="4" t="s">
        <v>776</v>
      </c>
      <c r="YE3" s="4" t="s">
        <v>776</v>
      </c>
      <c r="YF3" s="4" t="s">
        <v>776</v>
      </c>
      <c r="YG3" s="4" t="s">
        <v>776</v>
      </c>
      <c r="YH3" s="4" t="s">
        <v>776</v>
      </c>
      <c r="YI3" s="4" t="s">
        <v>776</v>
      </c>
      <c r="YJ3" s="4" t="s">
        <v>776</v>
      </c>
      <c r="YK3" s="4" t="s">
        <v>776</v>
      </c>
      <c r="YL3" s="4" t="s">
        <v>776</v>
      </c>
      <c r="YM3" s="4" t="s">
        <v>776</v>
      </c>
      <c r="YN3" s="4" t="s">
        <v>776</v>
      </c>
      <c r="YO3" s="4" t="s">
        <v>776</v>
      </c>
      <c r="YP3" s="4" t="s">
        <v>776</v>
      </c>
      <c r="YQ3" s="4" t="s">
        <v>776</v>
      </c>
      <c r="YR3" s="4" t="s">
        <v>776</v>
      </c>
      <c r="YS3" s="4" t="s">
        <v>776</v>
      </c>
      <c r="YT3" s="4" t="s">
        <v>776</v>
      </c>
      <c r="YU3" s="4" t="s">
        <v>776</v>
      </c>
      <c r="YV3" s="4" t="s">
        <v>776</v>
      </c>
      <c r="YW3" s="4" t="s">
        <v>776</v>
      </c>
      <c r="YX3" s="4" t="s">
        <v>776</v>
      </c>
      <c r="YY3" s="4" t="s">
        <v>776</v>
      </c>
      <c r="YZ3" s="4" t="s">
        <v>776</v>
      </c>
      <c r="ZA3" s="4" t="s">
        <v>776</v>
      </c>
      <c r="ZB3" s="4" t="s">
        <v>776</v>
      </c>
      <c r="ZC3" s="4" t="s">
        <v>776</v>
      </c>
      <c r="ZD3" s="4" t="s">
        <v>776</v>
      </c>
      <c r="ZE3" s="4" t="s">
        <v>776</v>
      </c>
      <c r="ZF3" s="4" t="s">
        <v>776</v>
      </c>
      <c r="ZG3" s="4" t="s">
        <v>776</v>
      </c>
      <c r="ZH3" s="4" t="s">
        <v>776</v>
      </c>
      <c r="ZI3" s="4" t="s">
        <v>776</v>
      </c>
      <c r="ZJ3" s="4" t="s">
        <v>776</v>
      </c>
      <c r="ZK3" s="4" t="s">
        <v>776</v>
      </c>
      <c r="ZL3" s="4" t="s">
        <v>776</v>
      </c>
      <c r="ZM3" s="4" t="s">
        <v>776</v>
      </c>
      <c r="ZN3" s="4" t="s">
        <v>776</v>
      </c>
      <c r="ZO3" s="4" t="s">
        <v>776</v>
      </c>
      <c r="ZP3" s="4" t="s">
        <v>776</v>
      </c>
      <c r="ZQ3" s="4" t="s">
        <v>776</v>
      </c>
      <c r="ZR3" s="4" t="s">
        <v>776</v>
      </c>
      <c r="ZS3" s="4" t="s">
        <v>776</v>
      </c>
      <c r="ZT3" s="4" t="s">
        <v>776</v>
      </c>
      <c r="ZU3" s="4" t="s">
        <v>776</v>
      </c>
      <c r="ZV3" s="4" t="s">
        <v>776</v>
      </c>
      <c r="ZW3" s="4" t="s">
        <v>776</v>
      </c>
      <c r="ZX3" s="4" t="s">
        <v>776</v>
      </c>
      <c r="ZY3" s="4" t="s">
        <v>776</v>
      </c>
      <c r="ZZ3" s="4" t="s">
        <v>776</v>
      </c>
      <c r="AAA3" s="4" t="s">
        <v>776</v>
      </c>
      <c r="AAB3" s="4" t="s">
        <v>776</v>
      </c>
      <c r="AAC3" s="4" t="s">
        <v>776</v>
      </c>
      <c r="AAD3" s="4" t="s">
        <v>776</v>
      </c>
      <c r="AAE3" s="4" t="s">
        <v>776</v>
      </c>
      <c r="AAF3" s="4" t="s">
        <v>776</v>
      </c>
      <c r="AAG3" s="4" t="s">
        <v>776</v>
      </c>
      <c r="AAH3" s="4" t="s">
        <v>776</v>
      </c>
      <c r="AAI3" s="4" t="s">
        <v>776</v>
      </c>
      <c r="AAJ3" s="4" t="s">
        <v>776</v>
      </c>
      <c r="AAK3" s="4" t="s">
        <v>776</v>
      </c>
      <c r="AAL3" s="4" t="s">
        <v>776</v>
      </c>
      <c r="AAM3" s="4" t="s">
        <v>776</v>
      </c>
      <c r="AAN3" s="4" t="s">
        <v>776</v>
      </c>
      <c r="AAO3" s="4" t="s">
        <v>776</v>
      </c>
      <c r="AAP3" s="4" t="s">
        <v>776</v>
      </c>
      <c r="AAQ3" s="4" t="s">
        <v>776</v>
      </c>
      <c r="AAR3" s="4" t="s">
        <v>776</v>
      </c>
      <c r="AAS3" s="4" t="s">
        <v>776</v>
      </c>
      <c r="AAT3" s="4" t="s">
        <v>776</v>
      </c>
      <c r="AAU3" s="4" t="s">
        <v>776</v>
      </c>
      <c r="AAV3" s="4" t="s">
        <v>776</v>
      </c>
      <c r="AAW3" s="4" t="s">
        <v>776</v>
      </c>
      <c r="AAX3" s="4" t="s">
        <v>776</v>
      </c>
      <c r="AAY3" s="4" t="s">
        <v>776</v>
      </c>
      <c r="AAZ3" s="4" t="s">
        <v>776</v>
      </c>
      <c r="ABA3" s="4" t="s">
        <v>776</v>
      </c>
      <c r="ABB3" s="4" t="s">
        <v>776</v>
      </c>
      <c r="ABC3" s="4" t="s">
        <v>776</v>
      </c>
      <c r="ABD3" s="4" t="s">
        <v>776</v>
      </c>
      <c r="ABE3" s="4" t="s">
        <v>776</v>
      </c>
      <c r="ABF3" s="4" t="s">
        <v>776</v>
      </c>
      <c r="ABG3" s="4" t="s">
        <v>776</v>
      </c>
      <c r="ABH3" s="4" t="s">
        <v>776</v>
      </c>
      <c r="ABI3" s="4" t="s">
        <v>776</v>
      </c>
      <c r="ABJ3" s="4" t="s">
        <v>776</v>
      </c>
      <c r="ABK3" s="4" t="s">
        <v>776</v>
      </c>
      <c r="ABL3" s="4" t="s">
        <v>776</v>
      </c>
      <c r="ABM3" s="4" t="s">
        <v>776</v>
      </c>
      <c r="ABN3" s="4" t="s">
        <v>776</v>
      </c>
      <c r="ABO3" s="4" t="s">
        <v>776</v>
      </c>
      <c r="ABP3" s="4" t="s">
        <v>776</v>
      </c>
      <c r="ABQ3" s="4" t="s">
        <v>776</v>
      </c>
      <c r="ABR3" s="4" t="s">
        <v>776</v>
      </c>
      <c r="ABS3" s="4" t="s">
        <v>776</v>
      </c>
      <c r="ABT3" s="4" t="s">
        <v>776</v>
      </c>
      <c r="ABU3" s="4" t="s">
        <v>776</v>
      </c>
      <c r="ABV3" s="4" t="s">
        <v>776</v>
      </c>
      <c r="ABW3" s="4" t="s">
        <v>776</v>
      </c>
      <c r="ABX3" s="4" t="s">
        <v>776</v>
      </c>
      <c r="ABY3" s="4" t="s">
        <v>776</v>
      </c>
      <c r="ABZ3" s="4" t="s">
        <v>776</v>
      </c>
      <c r="ACA3" s="4" t="s">
        <v>776</v>
      </c>
      <c r="ACB3" s="4" t="s">
        <v>776</v>
      </c>
      <c r="ACC3" s="4" t="s">
        <v>776</v>
      </c>
      <c r="ACD3" s="4" t="s">
        <v>776</v>
      </c>
      <c r="ACE3" s="4" t="s">
        <v>776</v>
      </c>
      <c r="ACF3" s="4" t="s">
        <v>776</v>
      </c>
      <c r="ACG3" s="4" t="s">
        <v>776</v>
      </c>
      <c r="ACH3" s="4" t="s">
        <v>776</v>
      </c>
      <c r="ACI3" s="4" t="s">
        <v>776</v>
      </c>
      <c r="ACJ3" s="4" t="s">
        <v>776</v>
      </c>
      <c r="ACK3" s="4" t="s">
        <v>776</v>
      </c>
      <c r="ACL3" s="4" t="s">
        <v>776</v>
      </c>
      <c r="ACM3" s="4" t="s">
        <v>776</v>
      </c>
      <c r="ACN3" s="4" t="s">
        <v>776</v>
      </c>
      <c r="ACO3" s="4" t="s">
        <v>776</v>
      </c>
      <c r="ACP3" s="4" t="s">
        <v>776</v>
      </c>
      <c r="ACQ3" s="4" t="s">
        <v>776</v>
      </c>
      <c r="ACR3" s="4" t="s">
        <v>776</v>
      </c>
      <c r="ACS3" s="4" t="s">
        <v>776</v>
      </c>
      <c r="ACT3" s="4" t="s">
        <v>776</v>
      </c>
      <c r="ACU3" s="4" t="s">
        <v>776</v>
      </c>
      <c r="ACV3" s="4" t="s">
        <v>776</v>
      </c>
      <c r="ACW3" s="4" t="s">
        <v>776</v>
      </c>
      <c r="ACX3" s="4" t="s">
        <v>776</v>
      </c>
      <c r="ACY3" s="4" t="s">
        <v>776</v>
      </c>
      <c r="ACZ3" s="4" t="s">
        <v>776</v>
      </c>
      <c r="ADA3" s="4" t="s">
        <v>776</v>
      </c>
      <c r="ADB3" s="4" t="s">
        <v>776</v>
      </c>
      <c r="ADC3" s="4" t="s">
        <v>776</v>
      </c>
      <c r="ADD3" s="4" t="s">
        <v>776</v>
      </c>
      <c r="ADE3" s="4" t="s">
        <v>776</v>
      </c>
      <c r="ADF3" s="4" t="s">
        <v>776</v>
      </c>
      <c r="ADG3" s="4" t="s">
        <v>776</v>
      </c>
      <c r="ADH3" s="4" t="s">
        <v>776</v>
      </c>
      <c r="ADI3" s="4" t="s">
        <v>776</v>
      </c>
      <c r="ADJ3" s="4" t="s">
        <v>776</v>
      </c>
      <c r="ADK3" s="4" t="s">
        <v>776</v>
      </c>
      <c r="ADL3" s="4" t="s">
        <v>776</v>
      </c>
      <c r="ADM3" s="4" t="s">
        <v>776</v>
      </c>
      <c r="ADN3" s="4" t="s">
        <v>776</v>
      </c>
      <c r="ADO3" s="4" t="s">
        <v>776</v>
      </c>
      <c r="ADP3" s="4" t="s">
        <v>776</v>
      </c>
      <c r="ADQ3" s="4" t="s">
        <v>776</v>
      </c>
      <c r="ADR3" s="4" t="s">
        <v>776</v>
      </c>
      <c r="ADS3" s="4" t="s">
        <v>776</v>
      </c>
      <c r="ADT3" s="4" t="s">
        <v>776</v>
      </c>
      <c r="ADU3" s="4" t="s">
        <v>776</v>
      </c>
      <c r="ADV3" s="4" t="s">
        <v>776</v>
      </c>
      <c r="ADW3" s="4" t="s">
        <v>776</v>
      </c>
      <c r="ADX3" s="4" t="s">
        <v>776</v>
      </c>
      <c r="ADY3" s="4" t="s">
        <v>776</v>
      </c>
      <c r="ADZ3" s="4" t="s">
        <v>776</v>
      </c>
      <c r="AEA3" s="4" t="s">
        <v>776</v>
      </c>
      <c r="AEB3" s="4" t="s">
        <v>776</v>
      </c>
      <c r="AEC3" s="4" t="s">
        <v>776</v>
      </c>
      <c r="AED3" s="4" t="s">
        <v>776</v>
      </c>
      <c r="AEE3" s="4" t="s">
        <v>776</v>
      </c>
      <c r="AEF3" s="4" t="s">
        <v>776</v>
      </c>
      <c r="AEG3" s="4" t="s">
        <v>776</v>
      </c>
      <c r="AEH3" s="4" t="s">
        <v>776</v>
      </c>
      <c r="AEI3" s="4" t="s">
        <v>776</v>
      </c>
      <c r="AEJ3" s="4" t="s">
        <v>776</v>
      </c>
      <c r="AEK3" s="4" t="s">
        <v>776</v>
      </c>
      <c r="AEL3" s="4" t="s">
        <v>776</v>
      </c>
      <c r="AEM3" s="4" t="s">
        <v>776</v>
      </c>
      <c r="AEN3" s="4" t="s">
        <v>776</v>
      </c>
      <c r="AEO3" s="4" t="s">
        <v>776</v>
      </c>
      <c r="AEP3" s="4" t="s">
        <v>776</v>
      </c>
      <c r="AEQ3" s="4" t="s">
        <v>776</v>
      </c>
      <c r="AER3" s="4" t="s">
        <v>776</v>
      </c>
      <c r="AES3" s="4" t="s">
        <v>776</v>
      </c>
      <c r="AET3" s="4" t="s">
        <v>776</v>
      </c>
      <c r="AEU3" s="4" t="s">
        <v>776</v>
      </c>
      <c r="AEV3" s="4" t="s">
        <v>776</v>
      </c>
      <c r="AEW3" s="4" t="s">
        <v>776</v>
      </c>
      <c r="AEX3" s="4" t="s">
        <v>776</v>
      </c>
      <c r="AEY3" s="4" t="s">
        <v>776</v>
      </c>
      <c r="AEZ3" s="4" t="s">
        <v>776</v>
      </c>
      <c r="AFA3" s="4" t="s">
        <v>776</v>
      </c>
      <c r="AFB3" s="4" t="s">
        <v>776</v>
      </c>
      <c r="AFC3" s="4" t="s">
        <v>776</v>
      </c>
      <c r="AFD3" s="4" t="s">
        <v>776</v>
      </c>
      <c r="AFE3" s="4" t="s">
        <v>776</v>
      </c>
      <c r="AFF3" s="4" t="s">
        <v>776</v>
      </c>
      <c r="AFG3" s="4" t="s">
        <v>776</v>
      </c>
      <c r="AFH3" s="4" t="s">
        <v>776</v>
      </c>
      <c r="AFI3" s="4" t="s">
        <v>776</v>
      </c>
      <c r="AFJ3" s="4" t="s">
        <v>776</v>
      </c>
      <c r="AFK3" s="4" t="s">
        <v>776</v>
      </c>
      <c r="AFL3" s="4" t="s">
        <v>776</v>
      </c>
      <c r="AFM3" s="4" t="s">
        <v>776</v>
      </c>
      <c r="AFN3" s="4" t="s">
        <v>776</v>
      </c>
      <c r="AFO3" s="4" t="s">
        <v>776</v>
      </c>
      <c r="AFP3" s="4" t="s">
        <v>776</v>
      </c>
      <c r="AFQ3" s="4" t="s">
        <v>776</v>
      </c>
      <c r="AFR3" s="4" t="s">
        <v>776</v>
      </c>
      <c r="AFS3" s="4" t="s">
        <v>776</v>
      </c>
      <c r="AFT3" s="4" t="s">
        <v>776</v>
      </c>
      <c r="AFU3" s="4" t="s">
        <v>776</v>
      </c>
      <c r="AFV3" s="4" t="s">
        <v>776</v>
      </c>
      <c r="AFW3" s="4" t="s">
        <v>776</v>
      </c>
      <c r="AFX3" s="4" t="s">
        <v>776</v>
      </c>
      <c r="AFY3" s="4" t="s">
        <v>776</v>
      </c>
      <c r="AFZ3" s="4" t="s">
        <v>776</v>
      </c>
      <c r="AGA3" s="4" t="s">
        <v>776</v>
      </c>
      <c r="AGB3" s="4" t="s">
        <v>776</v>
      </c>
      <c r="AGC3" s="4" t="s">
        <v>776</v>
      </c>
      <c r="AGD3" s="4" t="s">
        <v>776</v>
      </c>
      <c r="AGE3" s="4" t="s">
        <v>776</v>
      </c>
      <c r="AGF3" s="4" t="s">
        <v>776</v>
      </c>
      <c r="AGG3" s="4" t="s">
        <v>776</v>
      </c>
      <c r="AGH3" s="4" t="s">
        <v>776</v>
      </c>
      <c r="AGI3" s="4" t="s">
        <v>776</v>
      </c>
      <c r="AGJ3" s="4" t="s">
        <v>776</v>
      </c>
      <c r="AGK3" s="4" t="s">
        <v>776</v>
      </c>
      <c r="AGL3" s="4" t="s">
        <v>776</v>
      </c>
      <c r="AGM3" s="4" t="s">
        <v>776</v>
      </c>
      <c r="AGN3" s="4" t="s">
        <v>776</v>
      </c>
      <c r="AGO3" s="4" t="s">
        <v>776</v>
      </c>
      <c r="AGP3" s="4" t="s">
        <v>776</v>
      </c>
      <c r="AGQ3" s="4" t="s">
        <v>776</v>
      </c>
      <c r="AGR3" s="4" t="s">
        <v>776</v>
      </c>
      <c r="AGS3" s="4" t="s">
        <v>776</v>
      </c>
      <c r="AGT3" s="4" t="s">
        <v>776</v>
      </c>
      <c r="AGU3" s="4" t="s">
        <v>776</v>
      </c>
      <c r="AGV3" s="4" t="s">
        <v>776</v>
      </c>
      <c r="AGW3" s="4" t="s">
        <v>776</v>
      </c>
      <c r="AGX3" s="4" t="s">
        <v>776</v>
      </c>
      <c r="AGY3" s="4" t="s">
        <v>776</v>
      </c>
      <c r="AGZ3" s="4" t="s">
        <v>776</v>
      </c>
      <c r="AHA3" s="4" t="s">
        <v>776</v>
      </c>
      <c r="AHB3" s="4" t="s">
        <v>776</v>
      </c>
      <c r="AHC3" s="4" t="s">
        <v>776</v>
      </c>
      <c r="AHD3" s="4" t="s">
        <v>776</v>
      </c>
      <c r="AHE3" s="4" t="s">
        <v>776</v>
      </c>
      <c r="AHF3" s="4" t="s">
        <v>776</v>
      </c>
      <c r="AHG3" s="4" t="s">
        <v>776</v>
      </c>
      <c r="AHH3" s="4" t="s">
        <v>776</v>
      </c>
      <c r="AHI3" s="4" t="s">
        <v>776</v>
      </c>
      <c r="AHJ3" s="4" t="s">
        <v>776</v>
      </c>
      <c r="AHK3" s="4" t="s">
        <v>776</v>
      </c>
      <c r="AHL3" s="4" t="s">
        <v>776</v>
      </c>
      <c r="AHM3" s="4" t="s">
        <v>776</v>
      </c>
      <c r="AHN3" s="4" t="s">
        <v>776</v>
      </c>
      <c r="AHO3" s="4" t="s">
        <v>776</v>
      </c>
      <c r="AHP3" s="4" t="s">
        <v>776</v>
      </c>
      <c r="AHQ3" s="4" t="s">
        <v>776</v>
      </c>
      <c r="AHR3" s="4" t="s">
        <v>776</v>
      </c>
      <c r="AHS3" s="4" t="s">
        <v>776</v>
      </c>
      <c r="AHT3" s="4" t="s">
        <v>776</v>
      </c>
      <c r="AHU3" s="4" t="s">
        <v>776</v>
      </c>
      <c r="AHV3" s="4" t="s">
        <v>776</v>
      </c>
      <c r="AHW3" s="4" t="s">
        <v>776</v>
      </c>
      <c r="AHX3" s="4" t="s">
        <v>776</v>
      </c>
      <c r="AHY3" s="4" t="s">
        <v>776</v>
      </c>
      <c r="AHZ3" s="4" t="s">
        <v>776</v>
      </c>
      <c r="AIA3" s="4" t="s">
        <v>776</v>
      </c>
      <c r="AIB3" s="4" t="s">
        <v>776</v>
      </c>
      <c r="AIC3" s="4" t="s">
        <v>776</v>
      </c>
      <c r="AID3" s="4" t="s">
        <v>776</v>
      </c>
      <c r="AIE3" s="4" t="s">
        <v>776</v>
      </c>
      <c r="AIF3" s="4" t="s">
        <v>776</v>
      </c>
      <c r="AIG3" s="4" t="s">
        <v>776</v>
      </c>
      <c r="AIH3" s="4" t="s">
        <v>776</v>
      </c>
      <c r="AII3" s="4" t="s">
        <v>776</v>
      </c>
      <c r="AIJ3" s="4" t="s">
        <v>776</v>
      </c>
      <c r="AIK3" s="4" t="s">
        <v>776</v>
      </c>
      <c r="AIL3" s="4" t="s">
        <v>776</v>
      </c>
      <c r="AIM3" s="4" t="s">
        <v>776</v>
      </c>
      <c r="AIN3" s="4" t="s">
        <v>776</v>
      </c>
      <c r="AIO3" s="4" t="s">
        <v>776</v>
      </c>
      <c r="AIP3" s="4" t="s">
        <v>776</v>
      </c>
      <c r="AIQ3" s="4" t="s">
        <v>776</v>
      </c>
      <c r="AIR3" s="4" t="s">
        <v>776</v>
      </c>
      <c r="AIS3" s="4" t="s">
        <v>776</v>
      </c>
      <c r="AIT3" s="4" t="s">
        <v>776</v>
      </c>
      <c r="AIU3" s="4" t="s">
        <v>776</v>
      </c>
      <c r="AIV3" s="4" t="s">
        <v>776</v>
      </c>
      <c r="AIW3" s="4" t="s">
        <v>776</v>
      </c>
      <c r="AIX3" s="4" t="s">
        <v>776</v>
      </c>
      <c r="AIY3" s="4" t="s">
        <v>776</v>
      </c>
      <c r="AIZ3" s="4" t="s">
        <v>776</v>
      </c>
      <c r="AJA3" s="4" t="s">
        <v>776</v>
      </c>
      <c r="AJB3" s="4" t="s">
        <v>776</v>
      </c>
      <c r="AJC3" s="4" t="s">
        <v>776</v>
      </c>
      <c r="AJD3" s="4" t="s">
        <v>776</v>
      </c>
      <c r="AJE3" s="4" t="s">
        <v>776</v>
      </c>
      <c r="AJF3" s="4" t="s">
        <v>776</v>
      </c>
      <c r="AJG3" s="4" t="s">
        <v>776</v>
      </c>
      <c r="AJH3" s="4" t="s">
        <v>776</v>
      </c>
      <c r="AJI3" s="4" t="s">
        <v>776</v>
      </c>
      <c r="AJJ3" s="4" t="s">
        <v>776</v>
      </c>
      <c r="AJK3" s="4" t="s">
        <v>776</v>
      </c>
      <c r="AJL3" s="4" t="s">
        <v>776</v>
      </c>
      <c r="AJM3" s="4" t="s">
        <v>776</v>
      </c>
      <c r="AJN3" s="4" t="s">
        <v>776</v>
      </c>
      <c r="AJO3" s="4" t="s">
        <v>776</v>
      </c>
      <c r="AJP3" s="4" t="s">
        <v>776</v>
      </c>
      <c r="AJQ3" s="4" t="s">
        <v>776</v>
      </c>
      <c r="AJR3" s="4" t="s">
        <v>776</v>
      </c>
      <c r="AJS3" s="4" t="s">
        <v>776</v>
      </c>
      <c r="AJT3" s="4" t="s">
        <v>776</v>
      </c>
      <c r="AJU3" s="4" t="s">
        <v>776</v>
      </c>
      <c r="AJV3" s="4" t="s">
        <v>776</v>
      </c>
      <c r="AJW3" s="4" t="s">
        <v>776</v>
      </c>
      <c r="AJX3" s="4" t="s">
        <v>776</v>
      </c>
      <c r="AJY3" s="4" t="s">
        <v>776</v>
      </c>
      <c r="AJZ3" s="4" t="s">
        <v>776</v>
      </c>
      <c r="AKA3" s="4" t="s">
        <v>776</v>
      </c>
      <c r="AKB3" s="4" t="s">
        <v>776</v>
      </c>
      <c r="AKC3" s="4" t="s">
        <v>776</v>
      </c>
      <c r="AKD3" s="4" t="s">
        <v>776</v>
      </c>
      <c r="AKE3" s="4" t="s">
        <v>776</v>
      </c>
      <c r="AKF3" s="4" t="s">
        <v>776</v>
      </c>
      <c r="AKG3" s="4" t="s">
        <v>776</v>
      </c>
      <c r="AKH3" s="4" t="s">
        <v>776</v>
      </c>
      <c r="AKI3" s="4" t="s">
        <v>776</v>
      </c>
      <c r="AKJ3" s="4" t="s">
        <v>776</v>
      </c>
      <c r="AKK3" s="4" t="s">
        <v>776</v>
      </c>
      <c r="AKL3" s="4" t="s">
        <v>776</v>
      </c>
      <c r="AKM3" s="4" t="s">
        <v>776</v>
      </c>
      <c r="AKN3" s="4" t="s">
        <v>776</v>
      </c>
      <c r="AKO3" s="4" t="s">
        <v>776</v>
      </c>
      <c r="AKP3" s="4" t="s">
        <v>776</v>
      </c>
      <c r="AKQ3" s="4" t="s">
        <v>776</v>
      </c>
      <c r="AKR3" s="4" t="s">
        <v>776</v>
      </c>
      <c r="AKS3" s="4" t="s">
        <v>776</v>
      </c>
      <c r="AKT3" s="4" t="s">
        <v>776</v>
      </c>
      <c r="AKU3" s="4" t="s">
        <v>776</v>
      </c>
      <c r="AKV3" s="4" t="s">
        <v>776</v>
      </c>
      <c r="AKW3" s="4" t="s">
        <v>776</v>
      </c>
      <c r="AKX3" s="4" t="s">
        <v>776</v>
      </c>
      <c r="AKY3" s="4" t="s">
        <v>776</v>
      </c>
      <c r="AKZ3" s="4" t="s">
        <v>776</v>
      </c>
      <c r="ALA3" s="4" t="s">
        <v>776</v>
      </c>
      <c r="ALB3" s="4" t="s">
        <v>776</v>
      </c>
      <c r="ALC3" s="4" t="s">
        <v>776</v>
      </c>
      <c r="ALD3" s="4" t="s">
        <v>776</v>
      </c>
      <c r="ALE3" s="4" t="s">
        <v>776</v>
      </c>
      <c r="ALF3" s="4" t="s">
        <v>776</v>
      </c>
      <c r="ALG3" s="4" t="s">
        <v>776</v>
      </c>
      <c r="ALH3" s="4" t="s">
        <v>776</v>
      </c>
      <c r="ALI3" s="4" t="s">
        <v>776</v>
      </c>
      <c r="ALJ3" s="4" t="s">
        <v>776</v>
      </c>
      <c r="ALK3" s="4" t="s">
        <v>776</v>
      </c>
      <c r="ALL3" s="4" t="s">
        <v>776</v>
      </c>
      <c r="ALM3" s="4" t="s">
        <v>776</v>
      </c>
      <c r="ALN3" s="4" t="s">
        <v>776</v>
      </c>
      <c r="ALO3" s="4" t="s">
        <v>776</v>
      </c>
      <c r="ALP3" s="4" t="s">
        <v>776</v>
      </c>
      <c r="ALQ3" s="4" t="s">
        <v>776</v>
      </c>
      <c r="ALR3" s="4" t="s">
        <v>776</v>
      </c>
      <c r="ALS3" s="4" t="s">
        <v>776</v>
      </c>
      <c r="ALT3" s="4" t="s">
        <v>776</v>
      </c>
      <c r="ALU3" s="4" t="s">
        <v>776</v>
      </c>
      <c r="ALV3" s="4" t="s">
        <v>776</v>
      </c>
      <c r="ALW3" s="4" t="s">
        <v>776</v>
      </c>
      <c r="ALX3" s="4" t="s">
        <v>776</v>
      </c>
      <c r="ALY3" s="4" t="s">
        <v>776</v>
      </c>
      <c r="ALZ3" s="4" t="s">
        <v>776</v>
      </c>
      <c r="AMA3" s="4" t="s">
        <v>776</v>
      </c>
      <c r="AMB3" s="4" t="s">
        <v>776</v>
      </c>
      <c r="AMC3" s="4" t="s">
        <v>776</v>
      </c>
      <c r="AMD3" s="4" t="s">
        <v>776</v>
      </c>
      <c r="AME3" s="4" t="s">
        <v>776</v>
      </c>
      <c r="AMF3" s="4" t="s">
        <v>776</v>
      </c>
      <c r="AMG3" s="4" t="s">
        <v>776</v>
      </c>
      <c r="AMH3" s="4" t="s">
        <v>776</v>
      </c>
      <c r="AMI3" s="4" t="s">
        <v>776</v>
      </c>
      <c r="AMJ3" s="4" t="s">
        <v>776</v>
      </c>
      <c r="AMK3" s="4" t="s">
        <v>776</v>
      </c>
      <c r="AML3" s="4" t="s">
        <v>776</v>
      </c>
      <c r="AMM3" s="4" t="s">
        <v>776</v>
      </c>
      <c r="AMN3" s="4" t="s">
        <v>776</v>
      </c>
      <c r="AMO3" s="4" t="s">
        <v>776</v>
      </c>
      <c r="AMP3" s="4" t="s">
        <v>776</v>
      </c>
      <c r="AMQ3" s="4" t="s">
        <v>776</v>
      </c>
      <c r="AMR3" s="4" t="s">
        <v>776</v>
      </c>
      <c r="AMS3" s="4" t="s">
        <v>776</v>
      </c>
      <c r="AMT3" s="4" t="s">
        <v>776</v>
      </c>
      <c r="AMU3" s="4" t="s">
        <v>776</v>
      </c>
      <c r="AMV3" s="4" t="s">
        <v>776</v>
      </c>
      <c r="AMW3" s="4" t="s">
        <v>776</v>
      </c>
      <c r="AMX3" s="4" t="s">
        <v>776</v>
      </c>
      <c r="AMY3" s="4" t="s">
        <v>776</v>
      </c>
      <c r="AMZ3" s="4" t="s">
        <v>776</v>
      </c>
      <c r="ANA3" s="4" t="s">
        <v>776</v>
      </c>
      <c r="ANB3" s="4" t="s">
        <v>776</v>
      </c>
      <c r="ANC3" s="4" t="s">
        <v>776</v>
      </c>
      <c r="AND3" s="4" t="s">
        <v>776</v>
      </c>
      <c r="ANE3" s="4" t="s">
        <v>776</v>
      </c>
      <c r="ANF3" s="4" t="s">
        <v>776</v>
      </c>
      <c r="ANG3" s="4" t="s">
        <v>776</v>
      </c>
      <c r="ANH3" s="4" t="s">
        <v>776</v>
      </c>
      <c r="ANI3" s="4" t="s">
        <v>776</v>
      </c>
      <c r="ANJ3" s="4" t="s">
        <v>776</v>
      </c>
      <c r="ANK3" s="4" t="s">
        <v>776</v>
      </c>
      <c r="ANL3" s="4" t="s">
        <v>776</v>
      </c>
      <c r="ANM3" s="4" t="s">
        <v>776</v>
      </c>
      <c r="ANN3" s="4" t="s">
        <v>776</v>
      </c>
      <c r="ANO3" s="4" t="s">
        <v>776</v>
      </c>
      <c r="ANP3" s="4" t="s">
        <v>776</v>
      </c>
      <c r="ANQ3" s="4" t="s">
        <v>776</v>
      </c>
      <c r="ANR3" s="4" t="s">
        <v>776</v>
      </c>
      <c r="ANS3" s="4" t="s">
        <v>776</v>
      </c>
      <c r="ANT3" s="4" t="s">
        <v>776</v>
      </c>
      <c r="ANU3" s="4" t="s">
        <v>776</v>
      </c>
      <c r="ANV3" s="4" t="s">
        <v>776</v>
      </c>
      <c r="ANW3" s="4" t="s">
        <v>776</v>
      </c>
      <c r="ANX3" s="4" t="s">
        <v>776</v>
      </c>
      <c r="ANY3" s="4" t="s">
        <v>776</v>
      </c>
      <c r="ANZ3" s="4" t="s">
        <v>776</v>
      </c>
      <c r="AOA3" s="4" t="s">
        <v>776</v>
      </c>
      <c r="AOB3" s="4" t="s">
        <v>776</v>
      </c>
      <c r="AOC3" s="4" t="s">
        <v>776</v>
      </c>
      <c r="AOD3" s="4" t="s">
        <v>776</v>
      </c>
      <c r="AOE3" s="4" t="s">
        <v>776</v>
      </c>
      <c r="AOF3" s="4" t="s">
        <v>776</v>
      </c>
      <c r="AOG3" s="4" t="s">
        <v>776</v>
      </c>
      <c r="AOH3" s="4" t="s">
        <v>776</v>
      </c>
      <c r="AOI3" s="4" t="s">
        <v>776</v>
      </c>
      <c r="AOJ3" s="4" t="s">
        <v>776</v>
      </c>
      <c r="AOK3" s="4" t="s">
        <v>776</v>
      </c>
      <c r="AOL3" s="4" t="s">
        <v>776</v>
      </c>
      <c r="AOM3" s="4" t="s">
        <v>776</v>
      </c>
      <c r="AON3" s="4" t="s">
        <v>776</v>
      </c>
      <c r="AOO3" s="4" t="s">
        <v>776</v>
      </c>
      <c r="AOP3" s="4" t="s">
        <v>776</v>
      </c>
      <c r="AOQ3" s="4" t="s">
        <v>776</v>
      </c>
      <c r="AOR3" s="4" t="s">
        <v>776</v>
      </c>
      <c r="AOS3" s="4" t="s">
        <v>776</v>
      </c>
      <c r="AOT3" s="4" t="s">
        <v>776</v>
      </c>
      <c r="AOU3" s="4" t="s">
        <v>776</v>
      </c>
      <c r="AOV3" s="4" t="s">
        <v>776</v>
      </c>
      <c r="AOW3" s="4" t="s">
        <v>776</v>
      </c>
      <c r="AOX3" s="4" t="s">
        <v>776</v>
      </c>
      <c r="AOY3" s="4" t="s">
        <v>776</v>
      </c>
      <c r="AOZ3" s="4" t="s">
        <v>776</v>
      </c>
      <c r="APA3" s="4" t="s">
        <v>776</v>
      </c>
      <c r="APB3" s="4" t="s">
        <v>776</v>
      </c>
      <c r="APC3" s="4" t="s">
        <v>776</v>
      </c>
      <c r="APD3" s="4" t="s">
        <v>776</v>
      </c>
      <c r="APE3" s="4" t="s">
        <v>776</v>
      </c>
      <c r="APF3" s="4" t="s">
        <v>776</v>
      </c>
      <c r="APG3" s="4" t="s">
        <v>776</v>
      </c>
      <c r="APH3" s="4" t="s">
        <v>776</v>
      </c>
      <c r="API3" s="4" t="s">
        <v>776</v>
      </c>
      <c r="APJ3" s="4" t="s">
        <v>776</v>
      </c>
      <c r="APK3" s="4" t="s">
        <v>776</v>
      </c>
      <c r="APL3" s="4" t="s">
        <v>776</v>
      </c>
      <c r="APM3" s="4" t="s">
        <v>776</v>
      </c>
      <c r="APN3" s="4" t="s">
        <v>776</v>
      </c>
      <c r="APO3" s="4" t="s">
        <v>776</v>
      </c>
      <c r="APP3" s="4" t="s">
        <v>776</v>
      </c>
      <c r="APQ3" s="4" t="s">
        <v>776</v>
      </c>
      <c r="APR3" s="4" t="s">
        <v>776</v>
      </c>
      <c r="APS3" s="4" t="s">
        <v>776</v>
      </c>
      <c r="APT3" s="4" t="s">
        <v>776</v>
      </c>
      <c r="APU3" s="4" t="s">
        <v>776</v>
      </c>
      <c r="APV3" s="4" t="s">
        <v>776</v>
      </c>
      <c r="APW3" s="4" t="s">
        <v>776</v>
      </c>
      <c r="APX3" s="4" t="s">
        <v>776</v>
      </c>
      <c r="APY3" s="4" t="s">
        <v>776</v>
      </c>
      <c r="APZ3" s="4" t="s">
        <v>776</v>
      </c>
      <c r="AQA3" s="4" t="s">
        <v>776</v>
      </c>
      <c r="AQB3" s="4" t="s">
        <v>776</v>
      </c>
      <c r="AQC3" s="4" t="s">
        <v>776</v>
      </c>
      <c r="AQD3" s="4" t="s">
        <v>776</v>
      </c>
      <c r="AQE3" s="4" t="s">
        <v>776</v>
      </c>
      <c r="AQF3" s="4" t="s">
        <v>776</v>
      </c>
      <c r="AQG3" s="4" t="s">
        <v>776</v>
      </c>
      <c r="AQH3" s="4" t="s">
        <v>776</v>
      </c>
      <c r="AQI3" s="4" t="s">
        <v>776</v>
      </c>
      <c r="AQJ3" s="4" t="s">
        <v>776</v>
      </c>
      <c r="AQK3" s="4" t="s">
        <v>776</v>
      </c>
      <c r="AQL3" s="4" t="s">
        <v>776</v>
      </c>
      <c r="AQM3" s="4" t="s">
        <v>776</v>
      </c>
      <c r="AQN3" s="4" t="s">
        <v>776</v>
      </c>
      <c r="AQO3" s="4" t="s">
        <v>776</v>
      </c>
      <c r="AQP3" s="4" t="s">
        <v>776</v>
      </c>
      <c r="AQQ3" s="4" t="s">
        <v>776</v>
      </c>
      <c r="AQR3" s="4" t="s">
        <v>776</v>
      </c>
      <c r="AQS3" s="4" t="s">
        <v>776</v>
      </c>
      <c r="AQT3" s="4" t="s">
        <v>776</v>
      </c>
      <c r="AQU3" s="4" t="s">
        <v>776</v>
      </c>
      <c r="AQV3" s="4" t="s">
        <v>776</v>
      </c>
      <c r="AQW3" s="4" t="s">
        <v>776</v>
      </c>
      <c r="AQX3" s="4" t="s">
        <v>776</v>
      </c>
      <c r="AQY3" s="4" t="s">
        <v>776</v>
      </c>
      <c r="AQZ3" s="4" t="s">
        <v>776</v>
      </c>
      <c r="ARA3" s="4" t="s">
        <v>776</v>
      </c>
      <c r="ARB3" s="4" t="s">
        <v>776</v>
      </c>
      <c r="ARC3" s="4" t="s">
        <v>776</v>
      </c>
      <c r="ARD3" s="4" t="s">
        <v>776</v>
      </c>
      <c r="ARE3" s="4" t="s">
        <v>776</v>
      </c>
      <c r="ARF3" s="4" t="s">
        <v>776</v>
      </c>
      <c r="ARG3" s="4" t="s">
        <v>776</v>
      </c>
      <c r="ARH3" s="4" t="s">
        <v>776</v>
      </c>
      <c r="ARI3" s="4" t="s">
        <v>776</v>
      </c>
      <c r="ARJ3" s="4" t="s">
        <v>776</v>
      </c>
      <c r="ARK3" s="4" t="s">
        <v>776</v>
      </c>
      <c r="ARL3" s="4" t="s">
        <v>776</v>
      </c>
      <c r="ARM3" s="4" t="s">
        <v>776</v>
      </c>
      <c r="ARN3" s="4" t="s">
        <v>776</v>
      </c>
      <c r="ARO3" s="4" t="s">
        <v>776</v>
      </c>
      <c r="ARP3" s="4" t="s">
        <v>776</v>
      </c>
      <c r="ARQ3" s="4" t="s">
        <v>776</v>
      </c>
      <c r="ARR3" s="4" t="s">
        <v>776</v>
      </c>
      <c r="ARS3" s="4" t="s">
        <v>776</v>
      </c>
      <c r="ART3" s="4" t="s">
        <v>776</v>
      </c>
      <c r="ARU3" s="4" t="s">
        <v>776</v>
      </c>
      <c r="ARV3" s="4" t="s">
        <v>776</v>
      </c>
      <c r="ARW3" s="4" t="s">
        <v>776</v>
      </c>
      <c r="ARX3" s="4" t="s">
        <v>776</v>
      </c>
      <c r="ARY3" s="4" t="s">
        <v>776</v>
      </c>
      <c r="ARZ3" s="4" t="s">
        <v>776</v>
      </c>
      <c r="ASA3" s="4" t="s">
        <v>776</v>
      </c>
      <c r="ASB3" s="4" t="s">
        <v>776</v>
      </c>
      <c r="ASC3" s="4" t="s">
        <v>776</v>
      </c>
      <c r="ASD3" s="4" t="s">
        <v>776</v>
      </c>
      <c r="ASE3" s="4" t="s">
        <v>776</v>
      </c>
      <c r="ASF3" s="4" t="s">
        <v>776</v>
      </c>
      <c r="ASG3" s="4" t="s">
        <v>776</v>
      </c>
      <c r="ASH3" s="4" t="s">
        <v>776</v>
      </c>
      <c r="ASI3" s="4" t="s">
        <v>776</v>
      </c>
      <c r="ASJ3" s="4" t="s">
        <v>776</v>
      </c>
      <c r="ASK3" s="4" t="s">
        <v>776</v>
      </c>
      <c r="ASL3" s="4" t="s">
        <v>776</v>
      </c>
      <c r="ASM3" s="4" t="s">
        <v>776</v>
      </c>
      <c r="ASN3" s="4" t="s">
        <v>776</v>
      </c>
      <c r="ASO3" s="4" t="s">
        <v>776</v>
      </c>
      <c r="ASP3" s="4" t="s">
        <v>776</v>
      </c>
      <c r="ASQ3" s="4" t="s">
        <v>776</v>
      </c>
      <c r="ASR3" s="4" t="s">
        <v>776</v>
      </c>
      <c r="ASS3" s="4" t="s">
        <v>776</v>
      </c>
      <c r="AST3" s="4" t="s">
        <v>776</v>
      </c>
      <c r="ASU3" s="4" t="s">
        <v>776</v>
      </c>
      <c r="ASV3" s="4" t="s">
        <v>776</v>
      </c>
      <c r="ASW3" s="4" t="s">
        <v>776</v>
      </c>
      <c r="ASX3" s="4" t="s">
        <v>776</v>
      </c>
      <c r="ASY3" s="4" t="s">
        <v>776</v>
      </c>
      <c r="ASZ3" s="4" t="s">
        <v>776</v>
      </c>
      <c r="ATA3" s="4" t="s">
        <v>776</v>
      </c>
      <c r="ATB3" s="4" t="s">
        <v>776</v>
      </c>
      <c r="ATC3" s="4" t="s">
        <v>776</v>
      </c>
      <c r="ATD3" s="4" t="s">
        <v>776</v>
      </c>
      <c r="ATE3" s="4" t="s">
        <v>776</v>
      </c>
      <c r="ATF3" s="4" t="s">
        <v>776</v>
      </c>
      <c r="ATG3" s="4" t="s">
        <v>776</v>
      </c>
      <c r="ATH3" s="4" t="s">
        <v>776</v>
      </c>
      <c r="ATI3" s="4" t="s">
        <v>776</v>
      </c>
      <c r="ATJ3" s="4" t="s">
        <v>776</v>
      </c>
      <c r="ATK3" s="4" t="s">
        <v>776</v>
      </c>
      <c r="ATL3" s="4" t="s">
        <v>776</v>
      </c>
      <c r="ATM3" s="4" t="s">
        <v>776</v>
      </c>
      <c r="ATN3" s="4" t="s">
        <v>776</v>
      </c>
      <c r="ATO3" s="4" t="s">
        <v>776</v>
      </c>
      <c r="ATP3" s="4" t="s">
        <v>776</v>
      </c>
      <c r="ATQ3" s="4" t="s">
        <v>776</v>
      </c>
      <c r="ATR3" s="4" t="s">
        <v>776</v>
      </c>
      <c r="ATS3" s="4" t="s">
        <v>776</v>
      </c>
      <c r="ATT3" s="4" t="s">
        <v>776</v>
      </c>
      <c r="ATU3" s="4" t="s">
        <v>776</v>
      </c>
      <c r="ATV3" s="4" t="s">
        <v>776</v>
      </c>
      <c r="ATW3" s="4" t="s">
        <v>776</v>
      </c>
      <c r="ATX3" s="4" t="s">
        <v>776</v>
      </c>
      <c r="ATY3" s="4" t="s">
        <v>776</v>
      </c>
      <c r="ATZ3" s="4" t="s">
        <v>776</v>
      </c>
      <c r="AUA3" s="4" t="s">
        <v>776</v>
      </c>
      <c r="AUB3" s="4" t="s">
        <v>776</v>
      </c>
      <c r="AUC3" s="4" t="s">
        <v>776</v>
      </c>
      <c r="AUD3" s="4" t="s">
        <v>776</v>
      </c>
      <c r="AUE3" s="4" t="s">
        <v>776</v>
      </c>
      <c r="AUF3" s="4" t="s">
        <v>776</v>
      </c>
      <c r="AUG3" s="4" t="s">
        <v>776</v>
      </c>
      <c r="AUH3" s="4" t="s">
        <v>776</v>
      </c>
      <c r="AUI3" s="4" t="s">
        <v>776</v>
      </c>
      <c r="AUJ3" s="4" t="s">
        <v>776</v>
      </c>
      <c r="AUK3" s="4" t="s">
        <v>776</v>
      </c>
      <c r="AUL3" s="4" t="s">
        <v>776</v>
      </c>
      <c r="AUM3" s="4" t="s">
        <v>776</v>
      </c>
      <c r="AUN3" s="4" t="s">
        <v>776</v>
      </c>
      <c r="AUO3" s="4" t="s">
        <v>776</v>
      </c>
      <c r="AUP3" s="4" t="s">
        <v>776</v>
      </c>
      <c r="AUQ3" s="4" t="s">
        <v>776</v>
      </c>
      <c r="AUR3" s="4" t="s">
        <v>776</v>
      </c>
      <c r="AUS3" s="4" t="s">
        <v>776</v>
      </c>
      <c r="AUT3" s="4" t="s">
        <v>776</v>
      </c>
      <c r="AUU3" s="4" t="s">
        <v>776</v>
      </c>
      <c r="AUV3" s="4" t="s">
        <v>776</v>
      </c>
      <c r="AUW3" s="4" t="s">
        <v>776</v>
      </c>
      <c r="AUX3" s="4" t="s">
        <v>776</v>
      </c>
      <c r="AUY3" s="4" t="s">
        <v>776</v>
      </c>
      <c r="AUZ3" s="4" t="s">
        <v>776</v>
      </c>
      <c r="AVA3" s="4" t="s">
        <v>776</v>
      </c>
      <c r="AVB3" s="4" t="s">
        <v>776</v>
      </c>
      <c r="AVC3" s="4" t="s">
        <v>776</v>
      </c>
      <c r="AVD3" s="4" t="s">
        <v>776</v>
      </c>
      <c r="AVE3" s="4" t="s">
        <v>776</v>
      </c>
      <c r="AVF3" s="4" t="s">
        <v>776</v>
      </c>
      <c r="AVG3" s="4" t="s">
        <v>776</v>
      </c>
      <c r="AVH3" s="4" t="s">
        <v>776</v>
      </c>
      <c r="AVI3" s="4" t="s">
        <v>776</v>
      </c>
      <c r="AVJ3" s="4" t="s">
        <v>776</v>
      </c>
      <c r="AVK3" s="4" t="s">
        <v>776</v>
      </c>
      <c r="AVL3" s="4" t="s">
        <v>776</v>
      </c>
      <c r="AVM3" s="4" t="s">
        <v>776</v>
      </c>
      <c r="AVN3" s="4" t="s">
        <v>776</v>
      </c>
      <c r="AVO3" s="4" t="s">
        <v>776</v>
      </c>
      <c r="AVP3" s="4" t="s">
        <v>776</v>
      </c>
      <c r="AVQ3" s="4" t="s">
        <v>776</v>
      </c>
      <c r="AVR3" s="4" t="s">
        <v>776</v>
      </c>
      <c r="AVS3" s="4" t="s">
        <v>776</v>
      </c>
      <c r="AVT3" s="4" t="s">
        <v>776</v>
      </c>
      <c r="AVU3" s="4" t="s">
        <v>776</v>
      </c>
      <c r="AVV3" s="4" t="s">
        <v>776</v>
      </c>
      <c r="AVW3" s="4" t="s">
        <v>776</v>
      </c>
      <c r="AVX3" s="4" t="s">
        <v>776</v>
      </c>
      <c r="AVY3" s="4" t="s">
        <v>776</v>
      </c>
      <c r="AVZ3" s="4" t="s">
        <v>776</v>
      </c>
      <c r="AWA3" s="4" t="s">
        <v>776</v>
      </c>
      <c r="AWB3" s="4" t="s">
        <v>776</v>
      </c>
      <c r="AWC3" s="4" t="s">
        <v>776</v>
      </c>
      <c r="AWD3" s="4" t="s">
        <v>776</v>
      </c>
      <c r="AWE3" s="4" t="s">
        <v>776</v>
      </c>
      <c r="AWF3" s="4" t="s">
        <v>776</v>
      </c>
      <c r="AWG3" s="4" t="s">
        <v>776</v>
      </c>
      <c r="AWH3" s="4" t="s">
        <v>776</v>
      </c>
      <c r="AWI3" s="4" t="s">
        <v>776</v>
      </c>
      <c r="AWJ3" s="4" t="s">
        <v>776</v>
      </c>
      <c r="AWK3" s="4" t="s">
        <v>776</v>
      </c>
      <c r="AWL3" s="4" t="s">
        <v>776</v>
      </c>
      <c r="AWM3" s="4" t="s">
        <v>776</v>
      </c>
      <c r="AWN3" s="4" t="s">
        <v>776</v>
      </c>
      <c r="AWO3" s="4" t="s">
        <v>776</v>
      </c>
      <c r="AWP3" s="4" t="s">
        <v>776</v>
      </c>
      <c r="AWQ3" s="4" t="s">
        <v>776</v>
      </c>
      <c r="AWR3" s="4" t="s">
        <v>776</v>
      </c>
      <c r="AWS3" s="4" t="s">
        <v>776</v>
      </c>
      <c r="AWT3" s="4" t="s">
        <v>776</v>
      </c>
      <c r="AWU3" s="4" t="s">
        <v>776</v>
      </c>
      <c r="AWV3" s="4" t="s">
        <v>776</v>
      </c>
      <c r="AWW3" s="4" t="s">
        <v>776</v>
      </c>
      <c r="AWX3" s="4" t="s">
        <v>776</v>
      </c>
      <c r="AWY3" s="4" t="s">
        <v>776</v>
      </c>
      <c r="AWZ3" s="4" t="s">
        <v>776</v>
      </c>
      <c r="AXA3" s="4" t="s">
        <v>776</v>
      </c>
      <c r="AXB3" s="4" t="s">
        <v>776</v>
      </c>
      <c r="AXC3" s="4" t="s">
        <v>776</v>
      </c>
      <c r="AXD3" s="4" t="s">
        <v>776</v>
      </c>
      <c r="AXE3" s="4" t="s">
        <v>776</v>
      </c>
      <c r="AXF3" s="4" t="s">
        <v>776</v>
      </c>
      <c r="AXG3" s="4" t="s">
        <v>776</v>
      </c>
      <c r="AXH3" s="4" t="s">
        <v>776</v>
      </c>
      <c r="AXI3" s="4" t="s">
        <v>776</v>
      </c>
      <c r="AXJ3" s="4" t="s">
        <v>776</v>
      </c>
      <c r="AXK3" s="4" t="s">
        <v>776</v>
      </c>
      <c r="AXL3" s="4" t="s">
        <v>776</v>
      </c>
      <c r="AXM3" s="4" t="s">
        <v>776</v>
      </c>
      <c r="AXN3" s="4" t="s">
        <v>776</v>
      </c>
      <c r="AXO3" s="4" t="s">
        <v>776</v>
      </c>
      <c r="AXP3" s="4" t="s">
        <v>776</v>
      </c>
      <c r="AXQ3" s="4" t="s">
        <v>776</v>
      </c>
      <c r="AXR3" s="4" t="s">
        <v>776</v>
      </c>
      <c r="AXS3" s="4" t="s">
        <v>776</v>
      </c>
      <c r="AXT3" s="4" t="s">
        <v>776</v>
      </c>
      <c r="AXU3" s="4" t="s">
        <v>776</v>
      </c>
      <c r="AXV3" s="4" t="s">
        <v>776</v>
      </c>
      <c r="AXW3" s="4" t="s">
        <v>776</v>
      </c>
      <c r="AXX3" s="4" t="s">
        <v>776</v>
      </c>
      <c r="AXY3" s="4" t="s">
        <v>776</v>
      </c>
      <c r="AXZ3" s="4" t="s">
        <v>776</v>
      </c>
      <c r="AYA3" s="4" t="s">
        <v>776</v>
      </c>
      <c r="AYB3" s="4" t="s">
        <v>776</v>
      </c>
      <c r="AYC3" s="4" t="s">
        <v>776</v>
      </c>
      <c r="AYD3" s="4" t="s">
        <v>776</v>
      </c>
      <c r="AYE3" s="4" t="s">
        <v>776</v>
      </c>
      <c r="AYF3" s="4" t="s">
        <v>776</v>
      </c>
      <c r="AYG3" s="4" t="s">
        <v>776</v>
      </c>
      <c r="AYH3" s="4" t="s">
        <v>776</v>
      </c>
      <c r="AYI3" s="4" t="s">
        <v>776</v>
      </c>
      <c r="AYJ3" s="4" t="s">
        <v>776</v>
      </c>
      <c r="AYK3" s="4" t="s">
        <v>776</v>
      </c>
      <c r="AYL3" s="4" t="s">
        <v>776</v>
      </c>
      <c r="AYM3" s="4" t="s">
        <v>776</v>
      </c>
      <c r="AYN3" s="4" t="s">
        <v>776</v>
      </c>
      <c r="AYO3" s="4" t="s">
        <v>776</v>
      </c>
      <c r="AYP3" s="4" t="s">
        <v>776</v>
      </c>
      <c r="AYQ3" s="4" t="s">
        <v>776</v>
      </c>
      <c r="AYR3" s="4" t="s">
        <v>776</v>
      </c>
      <c r="AYS3" s="4" t="s">
        <v>776</v>
      </c>
      <c r="AYT3" s="4" t="s">
        <v>776</v>
      </c>
      <c r="AYU3" s="4" t="s">
        <v>776</v>
      </c>
      <c r="AYV3" s="4" t="s">
        <v>776</v>
      </c>
      <c r="AYW3" s="4" t="s">
        <v>776</v>
      </c>
      <c r="AYX3" s="4" t="s">
        <v>776</v>
      </c>
      <c r="AYY3" s="4" t="s">
        <v>776</v>
      </c>
      <c r="AYZ3" s="4" t="s">
        <v>776</v>
      </c>
      <c r="AZA3" s="4" t="s">
        <v>776</v>
      </c>
      <c r="AZB3" s="4" t="s">
        <v>776</v>
      </c>
      <c r="AZC3" s="4" t="s">
        <v>776</v>
      </c>
      <c r="AZD3" s="4" t="s">
        <v>776</v>
      </c>
      <c r="AZE3" s="4" t="s">
        <v>776</v>
      </c>
      <c r="AZF3" s="4" t="s">
        <v>776</v>
      </c>
      <c r="AZG3" s="4" t="s">
        <v>776</v>
      </c>
      <c r="AZH3" s="4" t="s">
        <v>776</v>
      </c>
      <c r="AZI3" s="4" t="s">
        <v>776</v>
      </c>
      <c r="AZJ3" s="4" t="s">
        <v>776</v>
      </c>
      <c r="AZK3" s="4" t="s">
        <v>776</v>
      </c>
      <c r="AZL3" s="4" t="s">
        <v>776</v>
      </c>
      <c r="AZM3" s="4" t="s">
        <v>776</v>
      </c>
      <c r="AZN3" s="4" t="s">
        <v>776</v>
      </c>
      <c r="AZO3" s="4" t="s">
        <v>776</v>
      </c>
      <c r="AZP3" s="4" t="s">
        <v>776</v>
      </c>
      <c r="AZQ3" s="4" t="s">
        <v>776</v>
      </c>
      <c r="AZR3" s="4" t="s">
        <v>776</v>
      </c>
      <c r="AZS3" s="4" t="s">
        <v>776</v>
      </c>
      <c r="AZT3" s="4" t="s">
        <v>776</v>
      </c>
      <c r="AZU3" s="4" t="s">
        <v>776</v>
      </c>
      <c r="AZV3" s="4" t="s">
        <v>776</v>
      </c>
      <c r="AZW3" s="4" t="s">
        <v>776</v>
      </c>
      <c r="AZX3" s="4" t="s">
        <v>776</v>
      </c>
      <c r="AZY3" s="4" t="s">
        <v>776</v>
      </c>
      <c r="AZZ3" s="4" t="s">
        <v>776</v>
      </c>
      <c r="BAA3" s="4" t="s">
        <v>776</v>
      </c>
      <c r="BAB3" s="4" t="s">
        <v>776</v>
      </c>
      <c r="BAC3" s="4" t="s">
        <v>776</v>
      </c>
      <c r="BAD3" s="4" t="s">
        <v>776</v>
      </c>
      <c r="BAE3" s="4" t="s">
        <v>776</v>
      </c>
      <c r="BAF3" s="4" t="s">
        <v>776</v>
      </c>
      <c r="BAG3" s="4" t="s">
        <v>776</v>
      </c>
      <c r="BAH3" s="4" t="s">
        <v>776</v>
      </c>
      <c r="BAI3" s="4" t="s">
        <v>776</v>
      </c>
      <c r="BAJ3" s="4" t="s">
        <v>776</v>
      </c>
      <c r="BAK3" s="4" t="s">
        <v>776</v>
      </c>
      <c r="BAL3" s="4" t="s">
        <v>776</v>
      </c>
      <c r="BAM3" s="4" t="s">
        <v>776</v>
      </c>
      <c r="BAN3" s="4" t="s">
        <v>776</v>
      </c>
      <c r="BAO3" s="4" t="s">
        <v>776</v>
      </c>
      <c r="BAP3" s="4" t="s">
        <v>776</v>
      </c>
      <c r="BAQ3" s="4" t="s">
        <v>776</v>
      </c>
      <c r="BAR3" s="4" t="s">
        <v>776</v>
      </c>
      <c r="BAS3" s="4" t="s">
        <v>776</v>
      </c>
      <c r="BAT3" s="4" t="s">
        <v>776</v>
      </c>
      <c r="BAU3" s="4" t="s">
        <v>776</v>
      </c>
      <c r="BAV3" s="4" t="s">
        <v>776</v>
      </c>
      <c r="BAW3" s="4" t="s">
        <v>776</v>
      </c>
      <c r="BAX3" s="4" t="s">
        <v>776</v>
      </c>
      <c r="BAY3" s="4" t="s">
        <v>776</v>
      </c>
      <c r="BAZ3" s="4" t="s">
        <v>776</v>
      </c>
      <c r="BBA3" s="4" t="s">
        <v>776</v>
      </c>
      <c r="BBB3" s="4" t="s">
        <v>776</v>
      </c>
      <c r="BBC3" s="4" t="s">
        <v>776</v>
      </c>
      <c r="BBD3" s="4" t="s">
        <v>776</v>
      </c>
      <c r="BBE3" s="4" t="s">
        <v>776</v>
      </c>
      <c r="BBF3" s="4" t="s">
        <v>776</v>
      </c>
      <c r="BBG3" s="4" t="s">
        <v>776</v>
      </c>
      <c r="BBH3" s="4" t="s">
        <v>776</v>
      </c>
      <c r="BBI3" s="4" t="s">
        <v>776</v>
      </c>
      <c r="BBJ3" s="4" t="s">
        <v>776</v>
      </c>
      <c r="BBK3" s="4" t="s">
        <v>776</v>
      </c>
      <c r="BBL3" s="4" t="s">
        <v>776</v>
      </c>
      <c r="BBM3" s="4" t="s">
        <v>776</v>
      </c>
      <c r="BBN3" s="4" t="s">
        <v>776</v>
      </c>
      <c r="BBO3" s="4" t="s">
        <v>776</v>
      </c>
      <c r="BBP3" s="4" t="s">
        <v>776</v>
      </c>
      <c r="BBQ3" s="4" t="s">
        <v>776</v>
      </c>
      <c r="BBR3" s="4" t="s">
        <v>776</v>
      </c>
      <c r="BBS3" s="4" t="s">
        <v>776</v>
      </c>
      <c r="BBT3" s="4" t="s">
        <v>776</v>
      </c>
      <c r="BBU3" s="4" t="s">
        <v>776</v>
      </c>
      <c r="BBV3" s="4" t="s">
        <v>776</v>
      </c>
      <c r="BBW3" s="4" t="s">
        <v>776</v>
      </c>
      <c r="BBX3" s="4" t="s">
        <v>776</v>
      </c>
      <c r="BBY3" s="4" t="s">
        <v>776</v>
      </c>
      <c r="BBZ3" s="4" t="s">
        <v>776</v>
      </c>
      <c r="BCA3" s="4" t="s">
        <v>776</v>
      </c>
      <c r="BCB3" s="4" t="s">
        <v>776</v>
      </c>
      <c r="BCC3" s="4" t="s">
        <v>776</v>
      </c>
      <c r="BCD3" s="4" t="s">
        <v>776</v>
      </c>
      <c r="BCE3" s="4" t="s">
        <v>776</v>
      </c>
      <c r="BCF3" s="4" t="s">
        <v>776</v>
      </c>
      <c r="BCG3" s="4" t="s">
        <v>776</v>
      </c>
      <c r="BCH3" s="4" t="s">
        <v>776</v>
      </c>
      <c r="BCI3" s="4" t="s">
        <v>776</v>
      </c>
      <c r="BCJ3" s="4" t="s">
        <v>776</v>
      </c>
      <c r="BCK3" s="4" t="s">
        <v>776</v>
      </c>
      <c r="BCL3" s="4" t="s">
        <v>776</v>
      </c>
      <c r="BCM3" s="4" t="s">
        <v>776</v>
      </c>
      <c r="BCN3" s="4" t="s">
        <v>776</v>
      </c>
      <c r="BCO3" s="4" t="s">
        <v>776</v>
      </c>
      <c r="BCP3" s="4" t="s">
        <v>776</v>
      </c>
      <c r="BCQ3" s="4" t="s">
        <v>776</v>
      </c>
      <c r="BCR3" s="4" t="s">
        <v>776</v>
      </c>
      <c r="BCS3" s="4" t="s">
        <v>776</v>
      </c>
      <c r="BCT3" s="4" t="s">
        <v>776</v>
      </c>
      <c r="BCU3" s="4" t="s">
        <v>776</v>
      </c>
      <c r="BCV3" s="4" t="s">
        <v>776</v>
      </c>
      <c r="BCW3" s="4" t="s">
        <v>776</v>
      </c>
      <c r="BCX3" s="4" t="s">
        <v>776</v>
      </c>
      <c r="BCY3" s="4" t="s">
        <v>776</v>
      </c>
      <c r="BCZ3" s="4" t="s">
        <v>776</v>
      </c>
      <c r="BDA3" s="4" t="s">
        <v>776</v>
      </c>
      <c r="BDB3" s="4" t="s">
        <v>776</v>
      </c>
      <c r="BDC3" s="4" t="s">
        <v>776</v>
      </c>
      <c r="BDD3" s="4" t="s">
        <v>776</v>
      </c>
      <c r="BDE3" s="4" t="s">
        <v>776</v>
      </c>
      <c r="BDF3" s="4" t="s">
        <v>776</v>
      </c>
      <c r="BDG3" s="4" t="s">
        <v>776</v>
      </c>
      <c r="BDH3" s="4" t="s">
        <v>776</v>
      </c>
      <c r="BDI3" s="4" t="s">
        <v>776</v>
      </c>
      <c r="BDJ3" s="4" t="s">
        <v>776</v>
      </c>
      <c r="BDK3" s="4" t="s">
        <v>776</v>
      </c>
      <c r="BDL3" s="4" t="s">
        <v>776</v>
      </c>
      <c r="BDM3" s="4" t="s">
        <v>776</v>
      </c>
      <c r="BDN3" s="4" t="s">
        <v>776</v>
      </c>
      <c r="BDO3" s="4" t="s">
        <v>776</v>
      </c>
      <c r="BDP3" s="4" t="s">
        <v>776</v>
      </c>
      <c r="BDQ3" s="4" t="s">
        <v>776</v>
      </c>
      <c r="BDR3" s="4" t="s">
        <v>776</v>
      </c>
      <c r="BDS3" s="4" t="s">
        <v>776</v>
      </c>
      <c r="BDT3" s="4" t="s">
        <v>776</v>
      </c>
      <c r="BDU3" s="4" t="s">
        <v>776</v>
      </c>
      <c r="BDV3" s="4" t="s">
        <v>776</v>
      </c>
      <c r="BDW3" s="4" t="s">
        <v>776</v>
      </c>
      <c r="BDX3" s="4" t="s">
        <v>776</v>
      </c>
      <c r="BDY3" s="4" t="s">
        <v>776</v>
      </c>
      <c r="BDZ3" s="4" t="s">
        <v>776</v>
      </c>
      <c r="BEA3" s="4" t="s">
        <v>776</v>
      </c>
      <c r="BEB3" s="4" t="s">
        <v>776</v>
      </c>
      <c r="BEC3" s="4" t="s">
        <v>776</v>
      </c>
      <c r="BED3" s="4" t="s">
        <v>776</v>
      </c>
      <c r="BEE3" s="4" t="s">
        <v>776</v>
      </c>
      <c r="BEF3" s="4" t="s">
        <v>776</v>
      </c>
      <c r="BEG3" s="4" t="s">
        <v>776</v>
      </c>
      <c r="BEH3" s="4" t="s">
        <v>776</v>
      </c>
      <c r="BEI3" s="4" t="s">
        <v>776</v>
      </c>
      <c r="BEJ3" s="4" t="s">
        <v>776</v>
      </c>
      <c r="BEK3" s="4" t="s">
        <v>776</v>
      </c>
      <c r="BEL3" s="4" t="s">
        <v>776</v>
      </c>
      <c r="BEM3" s="4" t="s">
        <v>776</v>
      </c>
      <c r="BEN3" s="4" t="s">
        <v>776</v>
      </c>
      <c r="BEO3" s="4" t="s">
        <v>776</v>
      </c>
      <c r="BEP3" s="4" t="s">
        <v>776</v>
      </c>
      <c r="BEQ3" s="4" t="s">
        <v>776</v>
      </c>
      <c r="BER3" s="4" t="s">
        <v>776</v>
      </c>
      <c r="BES3" s="4" t="s">
        <v>776</v>
      </c>
      <c r="BET3" s="4" t="s">
        <v>776</v>
      </c>
      <c r="BEU3" s="4" t="s">
        <v>776</v>
      </c>
      <c r="BEV3" s="4" t="s">
        <v>776</v>
      </c>
      <c r="BEW3" s="4" t="s">
        <v>776</v>
      </c>
      <c r="BEX3" s="4" t="s">
        <v>776</v>
      </c>
      <c r="BEY3" s="4" t="s">
        <v>776</v>
      </c>
      <c r="BEZ3" s="4" t="s">
        <v>776</v>
      </c>
      <c r="BFA3" s="4" t="s">
        <v>776</v>
      </c>
      <c r="BFB3" s="4" t="s">
        <v>776</v>
      </c>
      <c r="BFC3" s="4" t="s">
        <v>776</v>
      </c>
      <c r="BFD3" s="4" t="s">
        <v>776</v>
      </c>
      <c r="BFE3" s="4" t="s">
        <v>776</v>
      </c>
      <c r="BFF3" s="4" t="s">
        <v>776</v>
      </c>
      <c r="BFG3" s="4" t="s">
        <v>776</v>
      </c>
      <c r="BFH3" s="4" t="s">
        <v>776</v>
      </c>
      <c r="BFI3" s="4" t="s">
        <v>776</v>
      </c>
      <c r="BFJ3" s="4" t="s">
        <v>776</v>
      </c>
      <c r="BFK3" s="4" t="s">
        <v>776</v>
      </c>
      <c r="BFL3" s="4" t="s">
        <v>776</v>
      </c>
      <c r="BFM3" s="4" t="s">
        <v>776</v>
      </c>
      <c r="BFN3" s="4" t="s">
        <v>776</v>
      </c>
      <c r="BFO3" s="4" t="s">
        <v>776</v>
      </c>
      <c r="BFP3" s="4" t="s">
        <v>776</v>
      </c>
      <c r="BFQ3" s="4" t="s">
        <v>776</v>
      </c>
      <c r="BFR3" s="4" t="s">
        <v>776</v>
      </c>
      <c r="BFS3" s="4" t="s">
        <v>776</v>
      </c>
      <c r="BFT3" s="4" t="s">
        <v>776</v>
      </c>
      <c r="BFU3" s="4" t="s">
        <v>776</v>
      </c>
      <c r="BFV3" s="4" t="s">
        <v>776</v>
      </c>
      <c r="BFW3" s="4" t="s">
        <v>776</v>
      </c>
      <c r="BFX3" s="4" t="s">
        <v>776</v>
      </c>
      <c r="BFY3" s="4" t="s">
        <v>776</v>
      </c>
      <c r="BFZ3" s="4" t="s">
        <v>776</v>
      </c>
      <c r="BGA3" s="4" t="s">
        <v>776</v>
      </c>
      <c r="BGB3" s="4" t="s">
        <v>776</v>
      </c>
      <c r="BGC3" s="4" t="s">
        <v>776</v>
      </c>
      <c r="BGD3" s="4" t="s">
        <v>776</v>
      </c>
      <c r="BGE3" s="4" t="s">
        <v>776</v>
      </c>
      <c r="BGF3" s="4" t="s">
        <v>776</v>
      </c>
      <c r="BGG3" s="4" t="s">
        <v>776</v>
      </c>
      <c r="BGH3" s="4" t="s">
        <v>776</v>
      </c>
      <c r="BGI3" s="4" t="s">
        <v>776</v>
      </c>
      <c r="BGJ3" s="4" t="s">
        <v>776</v>
      </c>
      <c r="BGK3" s="4" t="s">
        <v>776</v>
      </c>
      <c r="BGL3" s="4" t="s">
        <v>776</v>
      </c>
      <c r="BGM3" s="4" t="s">
        <v>776</v>
      </c>
      <c r="BGN3" s="4" t="s">
        <v>776</v>
      </c>
      <c r="BGO3" s="4" t="s">
        <v>776</v>
      </c>
      <c r="BGP3" s="4" t="s">
        <v>776</v>
      </c>
      <c r="BGQ3" s="4" t="s">
        <v>776</v>
      </c>
      <c r="BGR3" s="4" t="s">
        <v>776</v>
      </c>
      <c r="BGS3" s="4" t="s">
        <v>776</v>
      </c>
      <c r="BGT3" s="4" t="s">
        <v>776</v>
      </c>
      <c r="BGU3" s="4" t="s">
        <v>776</v>
      </c>
      <c r="BGV3" s="4" t="s">
        <v>776</v>
      </c>
      <c r="BGW3" s="4" t="s">
        <v>776</v>
      </c>
      <c r="BGX3" s="4" t="s">
        <v>776</v>
      </c>
      <c r="BGY3" s="4" t="s">
        <v>776</v>
      </c>
      <c r="BGZ3" s="4" t="s">
        <v>776</v>
      </c>
      <c r="BHA3" s="4" t="s">
        <v>776</v>
      </c>
      <c r="BHB3" s="4" t="s">
        <v>776</v>
      </c>
      <c r="BHC3" s="4" t="s">
        <v>776</v>
      </c>
      <c r="BHD3" s="4" t="s">
        <v>776</v>
      </c>
      <c r="BHE3" s="4" t="s">
        <v>776</v>
      </c>
      <c r="BHF3" s="4" t="s">
        <v>776</v>
      </c>
      <c r="BHG3" s="4" t="s">
        <v>776</v>
      </c>
      <c r="BHH3" s="4" t="s">
        <v>776</v>
      </c>
      <c r="BHI3" s="4" t="s">
        <v>776</v>
      </c>
      <c r="BHJ3" s="4" t="s">
        <v>776</v>
      </c>
      <c r="BHK3" s="4" t="s">
        <v>776</v>
      </c>
      <c r="BHL3" s="4" t="s">
        <v>776</v>
      </c>
      <c r="BHM3" s="4" t="s">
        <v>776</v>
      </c>
      <c r="BHN3" s="4" t="s">
        <v>776</v>
      </c>
      <c r="BHO3" s="4" t="s">
        <v>776</v>
      </c>
      <c r="BHP3" s="4" t="s">
        <v>776</v>
      </c>
      <c r="BHQ3" s="4" t="s">
        <v>776</v>
      </c>
      <c r="BHR3" s="4" t="s">
        <v>776</v>
      </c>
      <c r="BHS3" s="4" t="s">
        <v>776</v>
      </c>
      <c r="BHT3" s="4" t="s">
        <v>776</v>
      </c>
      <c r="BHU3" s="4" t="s">
        <v>776</v>
      </c>
      <c r="BHV3" s="4" t="s">
        <v>776</v>
      </c>
      <c r="BHW3" s="4" t="s">
        <v>776</v>
      </c>
      <c r="BHX3" s="4" t="s">
        <v>776</v>
      </c>
      <c r="BHY3" s="4" t="s">
        <v>776</v>
      </c>
      <c r="BHZ3" s="4" t="s">
        <v>776</v>
      </c>
      <c r="BIA3" s="4" t="s">
        <v>776</v>
      </c>
      <c r="BIB3" s="4" t="s">
        <v>776</v>
      </c>
      <c r="BIC3" s="4" t="s">
        <v>776</v>
      </c>
      <c r="BID3" s="4" t="s">
        <v>776</v>
      </c>
      <c r="BIE3" s="4" t="s">
        <v>776</v>
      </c>
      <c r="BIF3" s="4" t="s">
        <v>776</v>
      </c>
      <c r="BIG3" s="4" t="s">
        <v>776</v>
      </c>
      <c r="BIH3" s="4" t="s">
        <v>776</v>
      </c>
      <c r="BII3" s="4" t="s">
        <v>776</v>
      </c>
      <c r="BIJ3" s="4" t="s">
        <v>776</v>
      </c>
      <c r="BIK3" s="4" t="s">
        <v>776</v>
      </c>
      <c r="BIL3" s="4" t="s">
        <v>776</v>
      </c>
      <c r="BIM3" s="4" t="s">
        <v>776</v>
      </c>
      <c r="BIN3" s="4" t="s">
        <v>776</v>
      </c>
      <c r="BIO3" s="4" t="s">
        <v>776</v>
      </c>
      <c r="BIP3" s="4" t="s">
        <v>776</v>
      </c>
      <c r="BIQ3" s="4" t="s">
        <v>776</v>
      </c>
      <c r="BIR3" s="4" t="s">
        <v>776</v>
      </c>
      <c r="BIS3" s="4" t="s">
        <v>776</v>
      </c>
      <c r="BIT3" s="4" t="s">
        <v>776</v>
      </c>
      <c r="BIU3" s="4" t="s">
        <v>776</v>
      </c>
      <c r="BIV3" s="4" t="s">
        <v>776</v>
      </c>
      <c r="BIW3" s="4" t="s">
        <v>776</v>
      </c>
      <c r="BIX3" s="4" t="s">
        <v>776</v>
      </c>
      <c r="BIY3" s="4" t="s">
        <v>776</v>
      </c>
      <c r="BIZ3" s="4" t="s">
        <v>776</v>
      </c>
      <c r="BJA3" s="4" t="s">
        <v>776</v>
      </c>
      <c r="BJB3" s="4" t="s">
        <v>776</v>
      </c>
      <c r="BJC3" s="4" t="s">
        <v>776</v>
      </c>
      <c r="BJD3" s="4" t="s">
        <v>776</v>
      </c>
      <c r="BJE3" s="4" t="s">
        <v>776</v>
      </c>
      <c r="BJF3" s="4" t="s">
        <v>776</v>
      </c>
      <c r="BJG3" s="4" t="s">
        <v>776</v>
      </c>
      <c r="BJH3" s="4" t="s">
        <v>776</v>
      </c>
      <c r="BJI3" s="4" t="s">
        <v>776</v>
      </c>
      <c r="BJJ3" s="4" t="s">
        <v>776</v>
      </c>
      <c r="BJK3" s="4" t="s">
        <v>776</v>
      </c>
      <c r="BJL3" s="4" t="s">
        <v>776</v>
      </c>
      <c r="BJM3" s="4" t="s">
        <v>776</v>
      </c>
      <c r="BJN3" s="4" t="s">
        <v>776</v>
      </c>
      <c r="BJO3" s="4" t="s">
        <v>776</v>
      </c>
      <c r="BJP3" s="4" t="s">
        <v>776</v>
      </c>
      <c r="BJQ3" s="4" t="s">
        <v>776</v>
      </c>
      <c r="BJR3" s="4" t="s">
        <v>776</v>
      </c>
      <c r="BJS3" s="4" t="s">
        <v>776</v>
      </c>
      <c r="BJT3" s="4" t="s">
        <v>776</v>
      </c>
      <c r="BJU3" s="4" t="s">
        <v>776</v>
      </c>
      <c r="BJV3" s="4" t="s">
        <v>776</v>
      </c>
      <c r="BJW3" s="4" t="s">
        <v>776</v>
      </c>
      <c r="BJX3" s="4" t="s">
        <v>776</v>
      </c>
      <c r="BJY3" s="4" t="s">
        <v>776</v>
      </c>
      <c r="BJZ3" s="4" t="s">
        <v>776</v>
      </c>
      <c r="BKA3" s="4" t="s">
        <v>776</v>
      </c>
      <c r="BKB3" s="4" t="s">
        <v>776</v>
      </c>
      <c r="BKC3" s="4" t="s">
        <v>776</v>
      </c>
      <c r="BKD3" s="4" t="s">
        <v>776</v>
      </c>
      <c r="BKE3" s="4" t="s">
        <v>776</v>
      </c>
      <c r="BKF3" s="4" t="s">
        <v>776</v>
      </c>
      <c r="BKG3" s="4" t="s">
        <v>776</v>
      </c>
      <c r="BKH3" s="4" t="s">
        <v>776</v>
      </c>
      <c r="BKI3" s="4" t="s">
        <v>776</v>
      </c>
      <c r="BKJ3" s="4" t="s">
        <v>776</v>
      </c>
      <c r="BKK3" s="4" t="s">
        <v>776</v>
      </c>
      <c r="BKL3" s="4" t="s">
        <v>776</v>
      </c>
      <c r="BKM3" s="4" t="s">
        <v>776</v>
      </c>
      <c r="BKN3" s="4" t="s">
        <v>776</v>
      </c>
      <c r="BKO3" s="4" t="s">
        <v>776</v>
      </c>
      <c r="BKP3" s="4" t="s">
        <v>776</v>
      </c>
      <c r="BKQ3" s="4" t="s">
        <v>776</v>
      </c>
      <c r="BKR3" s="4" t="s">
        <v>776</v>
      </c>
      <c r="BKS3" s="4" t="s">
        <v>776</v>
      </c>
      <c r="BKT3" s="4" t="s">
        <v>776</v>
      </c>
      <c r="BKU3" s="4" t="s">
        <v>776</v>
      </c>
      <c r="BKV3" s="4" t="s">
        <v>776</v>
      </c>
      <c r="BKW3" s="4" t="s">
        <v>776</v>
      </c>
      <c r="BKX3" s="4" t="s">
        <v>776</v>
      </c>
      <c r="BKY3" s="4" t="s">
        <v>776</v>
      </c>
      <c r="BKZ3" s="4" t="s">
        <v>776</v>
      </c>
      <c r="BLA3" s="4" t="s">
        <v>776</v>
      </c>
      <c r="BLB3" s="4" t="s">
        <v>776</v>
      </c>
      <c r="BLC3" s="4" t="s">
        <v>776</v>
      </c>
      <c r="BLD3" s="4" t="s">
        <v>776</v>
      </c>
      <c r="BLE3" s="4" t="s">
        <v>776</v>
      </c>
      <c r="BLF3" s="4" t="s">
        <v>776</v>
      </c>
      <c r="BLG3" s="4" t="s">
        <v>776</v>
      </c>
      <c r="BLH3" s="4" t="s">
        <v>776</v>
      </c>
      <c r="BLI3" s="4" t="s">
        <v>776</v>
      </c>
      <c r="BLJ3" s="4" t="s">
        <v>776</v>
      </c>
      <c r="BLK3" s="4" t="s">
        <v>776</v>
      </c>
      <c r="BLL3" s="4" t="s">
        <v>776</v>
      </c>
      <c r="BLM3" s="4" t="s">
        <v>776</v>
      </c>
      <c r="BLN3" s="4" t="s">
        <v>776</v>
      </c>
      <c r="BLO3" s="4" t="s">
        <v>776</v>
      </c>
      <c r="BLP3" s="4" t="s">
        <v>776</v>
      </c>
      <c r="BLQ3" s="4" t="s">
        <v>776</v>
      </c>
      <c r="BLR3" s="4" t="s">
        <v>776</v>
      </c>
      <c r="BLS3" s="4" t="s">
        <v>776</v>
      </c>
      <c r="BLT3" s="4" t="s">
        <v>776</v>
      </c>
      <c r="BLU3" s="4" t="s">
        <v>776</v>
      </c>
      <c r="BLV3" s="4" t="s">
        <v>776</v>
      </c>
      <c r="BLW3" s="4" t="s">
        <v>776</v>
      </c>
      <c r="BLX3" s="4" t="s">
        <v>776</v>
      </c>
      <c r="BLY3" s="4" t="s">
        <v>776</v>
      </c>
      <c r="BLZ3" s="4" t="s">
        <v>776</v>
      </c>
      <c r="BMA3" s="4" t="s">
        <v>776</v>
      </c>
      <c r="BMB3" s="4" t="s">
        <v>776</v>
      </c>
      <c r="BMC3" s="4" t="s">
        <v>776</v>
      </c>
      <c r="BMD3" s="4" t="s">
        <v>776</v>
      </c>
      <c r="BME3" s="4" t="s">
        <v>776</v>
      </c>
      <c r="BMF3" s="4" t="s">
        <v>776</v>
      </c>
      <c r="BMG3" s="4" t="s">
        <v>776</v>
      </c>
      <c r="BMH3" s="4" t="s">
        <v>776</v>
      </c>
      <c r="BMI3" s="4" t="s">
        <v>776</v>
      </c>
      <c r="BMJ3" s="4" t="s">
        <v>776</v>
      </c>
      <c r="BMK3" s="4" t="s">
        <v>776</v>
      </c>
      <c r="BML3" s="4" t="s">
        <v>776</v>
      </c>
      <c r="BMM3" s="4" t="s">
        <v>776</v>
      </c>
      <c r="BMN3" s="4" t="s">
        <v>776</v>
      </c>
      <c r="BMO3" s="4" t="s">
        <v>776</v>
      </c>
      <c r="BMP3" s="4" t="s">
        <v>776</v>
      </c>
      <c r="BMQ3" s="4" t="s">
        <v>776</v>
      </c>
      <c r="BMR3" s="4" t="s">
        <v>776</v>
      </c>
      <c r="BMS3" s="4" t="s">
        <v>776</v>
      </c>
      <c r="BMT3" s="4" t="s">
        <v>776</v>
      </c>
      <c r="BMU3" s="4" t="s">
        <v>776</v>
      </c>
      <c r="BMV3" s="4" t="s">
        <v>776</v>
      </c>
      <c r="BMW3" s="4" t="s">
        <v>776</v>
      </c>
      <c r="BMX3" s="4" t="s">
        <v>776</v>
      </c>
      <c r="BMY3" s="4" t="s">
        <v>776</v>
      </c>
      <c r="BMZ3" s="4" t="s">
        <v>776</v>
      </c>
      <c r="BNA3" s="4" t="s">
        <v>776</v>
      </c>
      <c r="BNB3" s="4" t="s">
        <v>776</v>
      </c>
      <c r="BNC3" s="4" t="s">
        <v>776</v>
      </c>
      <c r="BND3" s="4" t="s">
        <v>776</v>
      </c>
      <c r="BNE3" s="4" t="s">
        <v>776</v>
      </c>
      <c r="BNF3" s="4" t="s">
        <v>776</v>
      </c>
      <c r="BNG3" s="4" t="s">
        <v>776</v>
      </c>
      <c r="BNH3" s="4" t="s">
        <v>776</v>
      </c>
      <c r="BNI3" s="4" t="s">
        <v>776</v>
      </c>
      <c r="BNJ3" s="4" t="s">
        <v>776</v>
      </c>
      <c r="BNK3" s="4" t="s">
        <v>776</v>
      </c>
      <c r="BNL3" s="4" t="s">
        <v>776</v>
      </c>
      <c r="BNM3" s="4" t="s">
        <v>776</v>
      </c>
      <c r="BNN3" s="4" t="s">
        <v>776</v>
      </c>
      <c r="BNO3" s="4" t="s">
        <v>776</v>
      </c>
      <c r="BNP3" s="4" t="s">
        <v>776</v>
      </c>
      <c r="BNQ3" s="4" t="s">
        <v>776</v>
      </c>
      <c r="BNR3" s="4" t="s">
        <v>776</v>
      </c>
      <c r="BNS3" s="4" t="s">
        <v>776</v>
      </c>
      <c r="BNT3" s="4" t="s">
        <v>776</v>
      </c>
      <c r="BNU3" s="4" t="s">
        <v>776</v>
      </c>
      <c r="BNV3" s="4" t="s">
        <v>776</v>
      </c>
      <c r="BNW3" s="4" t="s">
        <v>776</v>
      </c>
      <c r="BNX3" s="4" t="s">
        <v>776</v>
      </c>
      <c r="BNY3" s="4" t="s">
        <v>776</v>
      </c>
      <c r="BNZ3" s="4" t="s">
        <v>776</v>
      </c>
      <c r="BOA3" s="4" t="s">
        <v>776</v>
      </c>
      <c r="BOB3" s="4" t="s">
        <v>776</v>
      </c>
      <c r="BOC3" s="4" t="s">
        <v>776</v>
      </c>
      <c r="BOD3" s="4" t="s">
        <v>776</v>
      </c>
      <c r="BOE3" s="4" t="s">
        <v>776</v>
      </c>
      <c r="BOF3" s="4" t="s">
        <v>776</v>
      </c>
      <c r="BOG3" s="4" t="s">
        <v>776</v>
      </c>
      <c r="BOH3" s="4" t="s">
        <v>776</v>
      </c>
      <c r="BOI3" s="4" t="s">
        <v>776</v>
      </c>
      <c r="BOJ3" s="4" t="s">
        <v>776</v>
      </c>
      <c r="BOK3" s="4" t="s">
        <v>776</v>
      </c>
      <c r="BOL3" s="4" t="s">
        <v>776</v>
      </c>
      <c r="BOM3" s="4" t="s">
        <v>776</v>
      </c>
      <c r="BON3" s="4" t="s">
        <v>776</v>
      </c>
      <c r="BOO3" s="4" t="s">
        <v>776</v>
      </c>
      <c r="BOP3" s="4" t="s">
        <v>776</v>
      </c>
      <c r="BOQ3" s="4" t="s">
        <v>776</v>
      </c>
      <c r="BOR3" s="4" t="s">
        <v>776</v>
      </c>
      <c r="BOS3" s="4" t="s">
        <v>776</v>
      </c>
      <c r="BOT3" s="4" t="s">
        <v>776</v>
      </c>
      <c r="BOU3" s="4" t="s">
        <v>776</v>
      </c>
      <c r="BOV3" s="4" t="s">
        <v>776</v>
      </c>
      <c r="BOW3" s="4" t="s">
        <v>776</v>
      </c>
      <c r="BOX3" s="4" t="s">
        <v>776</v>
      </c>
      <c r="BOY3" s="4" t="s">
        <v>776</v>
      </c>
      <c r="BOZ3" s="4" t="s">
        <v>776</v>
      </c>
      <c r="BPA3" s="4" t="s">
        <v>776</v>
      </c>
      <c r="BPB3" s="4" t="s">
        <v>776</v>
      </c>
      <c r="BPC3" s="4" t="s">
        <v>776</v>
      </c>
      <c r="BPD3" s="4" t="s">
        <v>776</v>
      </c>
      <c r="BPE3" s="4" t="s">
        <v>776</v>
      </c>
      <c r="BPF3" s="4" t="s">
        <v>776</v>
      </c>
      <c r="BPG3" s="4" t="s">
        <v>776</v>
      </c>
      <c r="BPH3" s="4" t="s">
        <v>776</v>
      </c>
      <c r="BPI3" s="4" t="s">
        <v>776</v>
      </c>
      <c r="BPJ3" s="4" t="s">
        <v>776</v>
      </c>
      <c r="BPK3" s="4" t="s">
        <v>776</v>
      </c>
      <c r="BPL3" s="4" t="s">
        <v>776</v>
      </c>
      <c r="BPM3" s="4" t="s">
        <v>776</v>
      </c>
      <c r="BPN3" s="4" t="s">
        <v>776</v>
      </c>
      <c r="BPO3" s="4" t="s">
        <v>776</v>
      </c>
      <c r="BPP3" s="4" t="s">
        <v>776</v>
      </c>
      <c r="BPQ3" s="4" t="s">
        <v>776</v>
      </c>
      <c r="BPR3" s="4" t="s">
        <v>776</v>
      </c>
      <c r="BPS3" s="4" t="s">
        <v>776</v>
      </c>
      <c r="BPT3" s="4" t="s">
        <v>776</v>
      </c>
      <c r="BPU3" s="4" t="s">
        <v>776</v>
      </c>
      <c r="BPV3" s="4" t="s">
        <v>776</v>
      </c>
      <c r="BPW3" s="4" t="s">
        <v>776</v>
      </c>
      <c r="BPX3" s="4" t="s">
        <v>776</v>
      </c>
      <c r="BPY3" s="4" t="s">
        <v>776</v>
      </c>
      <c r="BPZ3" s="4" t="s">
        <v>776</v>
      </c>
      <c r="BQA3" s="4" t="s">
        <v>776</v>
      </c>
      <c r="BQB3" s="4" t="s">
        <v>776</v>
      </c>
      <c r="BQC3" s="4" t="s">
        <v>776</v>
      </c>
      <c r="BQD3" s="4" t="s">
        <v>776</v>
      </c>
      <c r="BQE3" s="4" t="s">
        <v>776</v>
      </c>
      <c r="BQF3" s="4" t="s">
        <v>776</v>
      </c>
      <c r="BQG3" s="4" t="s">
        <v>776</v>
      </c>
      <c r="BQH3" s="4" t="s">
        <v>776</v>
      </c>
      <c r="BQI3" s="4" t="s">
        <v>776</v>
      </c>
      <c r="BQJ3" s="4" t="s">
        <v>776</v>
      </c>
      <c r="BQK3" s="4" t="s">
        <v>776</v>
      </c>
      <c r="BQL3" s="4" t="s">
        <v>776</v>
      </c>
      <c r="BQM3" s="4" t="s">
        <v>776</v>
      </c>
      <c r="BQN3" s="4" t="s">
        <v>776</v>
      </c>
      <c r="BQO3" s="4" t="s">
        <v>776</v>
      </c>
      <c r="BQP3" s="4" t="s">
        <v>776</v>
      </c>
      <c r="BQQ3" s="4" t="s">
        <v>776</v>
      </c>
      <c r="BQR3" s="4" t="s">
        <v>776</v>
      </c>
      <c r="BQS3" s="4" t="s">
        <v>776</v>
      </c>
      <c r="BQT3" s="4" t="s">
        <v>776</v>
      </c>
      <c r="BQU3" s="4" t="s">
        <v>776</v>
      </c>
      <c r="BQV3" s="4" t="s">
        <v>776</v>
      </c>
      <c r="BQW3" s="4" t="s">
        <v>776</v>
      </c>
      <c r="BQX3" s="4" t="s">
        <v>776</v>
      </c>
      <c r="BQY3" s="4" t="s">
        <v>776</v>
      </c>
      <c r="BQZ3" s="4" t="s">
        <v>776</v>
      </c>
      <c r="BRA3" s="4" t="s">
        <v>776</v>
      </c>
      <c r="BRB3" s="4" t="s">
        <v>776</v>
      </c>
      <c r="BRC3" s="4" t="s">
        <v>776</v>
      </c>
      <c r="BRD3" s="4" t="s">
        <v>776</v>
      </c>
      <c r="BRE3" s="4" t="s">
        <v>776</v>
      </c>
      <c r="BRF3" s="4" t="s">
        <v>776</v>
      </c>
      <c r="BRG3" s="4" t="s">
        <v>776</v>
      </c>
      <c r="BRH3" s="4" t="s">
        <v>776</v>
      </c>
      <c r="BRI3" s="4" t="s">
        <v>776</v>
      </c>
      <c r="BRJ3" s="4" t="s">
        <v>776</v>
      </c>
      <c r="BRK3" s="4" t="s">
        <v>776</v>
      </c>
      <c r="BRL3" s="4" t="s">
        <v>776</v>
      </c>
      <c r="BRM3" s="4" t="s">
        <v>776</v>
      </c>
      <c r="BRN3" s="4" t="s">
        <v>776</v>
      </c>
      <c r="BRO3" s="4" t="s">
        <v>776</v>
      </c>
      <c r="BRP3" s="4" t="s">
        <v>776</v>
      </c>
      <c r="BRQ3" s="4" t="s">
        <v>776</v>
      </c>
      <c r="BRR3" s="4" t="s">
        <v>776</v>
      </c>
      <c r="BRS3" s="4" t="s">
        <v>776</v>
      </c>
      <c r="BRT3" s="4" t="s">
        <v>776</v>
      </c>
      <c r="BRU3" s="4" t="s">
        <v>776</v>
      </c>
      <c r="BRV3" s="4" t="s">
        <v>776</v>
      </c>
      <c r="BRW3" s="4" t="s">
        <v>776</v>
      </c>
      <c r="BRX3" s="4" t="s">
        <v>776</v>
      </c>
      <c r="BRY3" s="4" t="s">
        <v>776</v>
      </c>
      <c r="BRZ3" s="4" t="s">
        <v>776</v>
      </c>
      <c r="BSA3" s="4" t="s">
        <v>776</v>
      </c>
      <c r="BSB3" s="4" t="s">
        <v>776</v>
      </c>
      <c r="BSC3" s="4" t="s">
        <v>776</v>
      </c>
      <c r="BSD3" s="4" t="s">
        <v>776</v>
      </c>
      <c r="BSE3" s="4" t="s">
        <v>776</v>
      </c>
      <c r="BSF3" s="4" t="s">
        <v>776</v>
      </c>
      <c r="BSG3" s="4" t="s">
        <v>776</v>
      </c>
      <c r="BSH3" s="4" t="s">
        <v>776</v>
      </c>
      <c r="BSI3" s="4" t="s">
        <v>776</v>
      </c>
      <c r="BSJ3" s="4" t="s">
        <v>776</v>
      </c>
      <c r="BSK3" s="4" t="s">
        <v>776</v>
      </c>
      <c r="BSL3" s="4" t="s">
        <v>776</v>
      </c>
      <c r="BSM3" s="4" t="s">
        <v>776</v>
      </c>
      <c r="BSN3" s="4" t="s">
        <v>776</v>
      </c>
      <c r="BSO3" s="4" t="s">
        <v>776</v>
      </c>
      <c r="BSP3" s="4" t="s">
        <v>776</v>
      </c>
      <c r="BSQ3" s="4" t="s">
        <v>776</v>
      </c>
      <c r="BSR3" s="4" t="s">
        <v>776</v>
      </c>
      <c r="BSS3" s="4" t="s">
        <v>776</v>
      </c>
      <c r="BST3" s="4" t="s">
        <v>776</v>
      </c>
      <c r="BSU3" s="4" t="s">
        <v>776</v>
      </c>
      <c r="BSV3" s="4" t="s">
        <v>776</v>
      </c>
      <c r="BSW3" s="4" t="s">
        <v>776</v>
      </c>
      <c r="BSX3" s="4" t="s">
        <v>776</v>
      </c>
      <c r="BSY3" s="4" t="s">
        <v>776</v>
      </c>
      <c r="BSZ3" s="4" t="s">
        <v>776</v>
      </c>
      <c r="BTA3" s="4" t="s">
        <v>776</v>
      </c>
      <c r="BTB3" s="4" t="s">
        <v>776</v>
      </c>
      <c r="BTC3" s="4" t="s">
        <v>776</v>
      </c>
      <c r="BTD3" s="4" t="s">
        <v>776</v>
      </c>
      <c r="BTE3" s="4" t="s">
        <v>776</v>
      </c>
      <c r="BTF3" s="4" t="s">
        <v>776</v>
      </c>
      <c r="BTG3" s="4" t="s">
        <v>776</v>
      </c>
      <c r="BTH3" s="4" t="s">
        <v>776</v>
      </c>
      <c r="BTI3" s="4" t="s">
        <v>776</v>
      </c>
      <c r="BTJ3" s="4" t="s">
        <v>776</v>
      </c>
      <c r="BTK3" s="4" t="s">
        <v>776</v>
      </c>
      <c r="BTL3" s="4" t="s">
        <v>776</v>
      </c>
      <c r="BTM3" s="4" t="s">
        <v>776</v>
      </c>
      <c r="BTN3" s="4" t="s">
        <v>776</v>
      </c>
      <c r="BTO3" s="4" t="s">
        <v>776</v>
      </c>
      <c r="BTP3" s="4" t="s">
        <v>776</v>
      </c>
      <c r="BTQ3" s="4" t="s">
        <v>776</v>
      </c>
      <c r="BTR3" s="4" t="s">
        <v>776</v>
      </c>
      <c r="BTS3" s="4" t="s">
        <v>776</v>
      </c>
      <c r="BTT3" s="4" t="s">
        <v>776</v>
      </c>
      <c r="BTU3" s="4" t="s">
        <v>776</v>
      </c>
      <c r="BTV3" s="4" t="s">
        <v>776</v>
      </c>
      <c r="BTW3" s="4" t="s">
        <v>776</v>
      </c>
      <c r="BTX3" s="4" t="s">
        <v>776</v>
      </c>
      <c r="BTY3" s="4" t="s">
        <v>776</v>
      </c>
      <c r="BTZ3" s="4" t="s">
        <v>776</v>
      </c>
      <c r="BUA3" s="4" t="s">
        <v>776</v>
      </c>
      <c r="BUB3" s="4" t="s">
        <v>776</v>
      </c>
      <c r="BUC3" s="4" t="s">
        <v>776</v>
      </c>
      <c r="BUD3" s="4" t="s">
        <v>776</v>
      </c>
      <c r="BUE3" s="4" t="s">
        <v>776</v>
      </c>
      <c r="BUF3" s="4" t="s">
        <v>776</v>
      </c>
      <c r="BUG3" s="4" t="s">
        <v>776</v>
      </c>
      <c r="BUH3" s="4" t="s">
        <v>776</v>
      </c>
      <c r="BUI3" s="4" t="s">
        <v>776</v>
      </c>
      <c r="BUJ3" s="4" t="s">
        <v>776</v>
      </c>
      <c r="BUK3" s="4" t="s">
        <v>776</v>
      </c>
      <c r="BUL3" s="4" t="s">
        <v>776</v>
      </c>
      <c r="BUM3" s="4" t="s">
        <v>776</v>
      </c>
      <c r="BUN3" s="4" t="s">
        <v>776</v>
      </c>
      <c r="BUO3" s="4" t="s">
        <v>776</v>
      </c>
      <c r="BUP3" s="4" t="s">
        <v>776</v>
      </c>
      <c r="BUQ3" s="4" t="s">
        <v>776</v>
      </c>
      <c r="BUR3" s="4" t="s">
        <v>776</v>
      </c>
      <c r="BUS3" s="4" t="s">
        <v>776</v>
      </c>
      <c r="BUT3" s="4" t="s">
        <v>776</v>
      </c>
      <c r="BUU3" s="4" t="s">
        <v>776</v>
      </c>
      <c r="BUV3" s="4" t="s">
        <v>776</v>
      </c>
      <c r="BUW3" s="4" t="s">
        <v>776</v>
      </c>
      <c r="BUX3" s="4" t="s">
        <v>776</v>
      </c>
      <c r="BUY3" s="4" t="s">
        <v>776</v>
      </c>
      <c r="BUZ3" s="4" t="s">
        <v>776</v>
      </c>
      <c r="BVA3" s="4" t="s">
        <v>776</v>
      </c>
      <c r="BVB3" s="4" t="s">
        <v>776</v>
      </c>
      <c r="BVC3" s="4" t="s">
        <v>776</v>
      </c>
      <c r="BVD3" s="4" t="s">
        <v>776</v>
      </c>
      <c r="BVE3" s="4" t="s">
        <v>776</v>
      </c>
      <c r="BVF3" s="4" t="s">
        <v>776</v>
      </c>
      <c r="BVG3" s="4" t="s">
        <v>776</v>
      </c>
      <c r="BVH3" s="4" t="s">
        <v>776</v>
      </c>
      <c r="BVI3" s="4" t="s">
        <v>776</v>
      </c>
      <c r="BVJ3" s="4" t="s">
        <v>776</v>
      </c>
      <c r="BVK3" s="4" t="s">
        <v>776</v>
      </c>
      <c r="BVL3" s="4" t="s">
        <v>776</v>
      </c>
      <c r="BVM3" s="4" t="s">
        <v>776</v>
      </c>
      <c r="BVN3" s="4" t="s">
        <v>776</v>
      </c>
      <c r="BVO3" s="4" t="s">
        <v>776</v>
      </c>
      <c r="BVP3" s="4" t="s">
        <v>776</v>
      </c>
      <c r="BVQ3" s="4" t="s">
        <v>776</v>
      </c>
      <c r="BVR3" s="4" t="s">
        <v>776</v>
      </c>
      <c r="BVS3" s="4" t="s">
        <v>776</v>
      </c>
      <c r="BVT3" s="4" t="s">
        <v>776</v>
      </c>
      <c r="BVU3" s="4" t="s">
        <v>776</v>
      </c>
      <c r="BVV3" s="4" t="s">
        <v>776</v>
      </c>
      <c r="BVW3" s="4" t="s">
        <v>776</v>
      </c>
      <c r="BVX3" s="4" t="s">
        <v>776</v>
      </c>
      <c r="BVY3" s="4" t="s">
        <v>776</v>
      </c>
      <c r="BVZ3" s="4" t="s">
        <v>776</v>
      </c>
      <c r="BWA3" s="4" t="s">
        <v>776</v>
      </c>
      <c r="BWB3" s="4" t="s">
        <v>776</v>
      </c>
      <c r="BWC3" s="4" t="s">
        <v>776</v>
      </c>
      <c r="BWD3" s="4" t="s">
        <v>776</v>
      </c>
      <c r="BWE3" s="4" t="s">
        <v>776</v>
      </c>
      <c r="BWF3" s="4" t="s">
        <v>776</v>
      </c>
      <c r="BWG3" s="4" t="s">
        <v>776</v>
      </c>
      <c r="BWH3" s="4" t="s">
        <v>776</v>
      </c>
      <c r="BWI3" s="4" t="s">
        <v>776</v>
      </c>
      <c r="BWJ3" s="4" t="s">
        <v>776</v>
      </c>
      <c r="BWK3" s="4" t="s">
        <v>776</v>
      </c>
      <c r="BWL3" s="4" t="s">
        <v>776</v>
      </c>
      <c r="BWM3" s="4" t="s">
        <v>776</v>
      </c>
      <c r="BWN3" s="4" t="s">
        <v>776</v>
      </c>
      <c r="BWO3" s="4" t="s">
        <v>776</v>
      </c>
      <c r="BWP3" s="4" t="s">
        <v>776</v>
      </c>
      <c r="BWQ3" s="4" t="s">
        <v>776</v>
      </c>
      <c r="BWR3" s="4" t="s">
        <v>776</v>
      </c>
      <c r="BWS3" s="4" t="s">
        <v>776</v>
      </c>
      <c r="BWT3" s="4" t="s">
        <v>776</v>
      </c>
      <c r="BWU3" s="4" t="s">
        <v>776</v>
      </c>
      <c r="BWV3" s="4" t="s">
        <v>776</v>
      </c>
      <c r="BWW3" s="4" t="s">
        <v>776</v>
      </c>
      <c r="BWX3" s="4" t="s">
        <v>776</v>
      </c>
      <c r="BWY3" s="4" t="s">
        <v>776</v>
      </c>
      <c r="BWZ3" s="4" t="s">
        <v>776</v>
      </c>
      <c r="BXA3" s="4" t="s">
        <v>776</v>
      </c>
      <c r="BXB3" s="4" t="s">
        <v>776</v>
      </c>
      <c r="BXC3" s="4" t="s">
        <v>776</v>
      </c>
      <c r="BXD3" s="4" t="s">
        <v>776</v>
      </c>
      <c r="BXE3" s="4" t="s">
        <v>776</v>
      </c>
      <c r="BXF3" s="4" t="s">
        <v>776</v>
      </c>
      <c r="BXG3" s="4" t="s">
        <v>776</v>
      </c>
      <c r="BXH3" s="4" t="s">
        <v>776</v>
      </c>
      <c r="BXI3" s="4" t="s">
        <v>776</v>
      </c>
      <c r="BXJ3" s="4" t="s">
        <v>776</v>
      </c>
      <c r="BXK3" s="4" t="s">
        <v>776</v>
      </c>
      <c r="BXL3" s="4" t="s">
        <v>776</v>
      </c>
      <c r="BXM3" s="4" t="s">
        <v>776</v>
      </c>
      <c r="BXN3" s="4" t="s">
        <v>776</v>
      </c>
      <c r="BXO3" s="4" t="s">
        <v>776</v>
      </c>
      <c r="BXP3" s="4" t="s">
        <v>776</v>
      </c>
      <c r="BXQ3" s="4" t="s">
        <v>776</v>
      </c>
      <c r="BXR3" s="4" t="s">
        <v>776</v>
      </c>
      <c r="BXS3" s="4" t="s">
        <v>776</v>
      </c>
      <c r="BXT3" s="4" t="s">
        <v>776</v>
      </c>
      <c r="BXU3" s="4" t="s">
        <v>776</v>
      </c>
      <c r="BXV3" s="4" t="s">
        <v>776</v>
      </c>
      <c r="BXW3" s="4" t="s">
        <v>776</v>
      </c>
      <c r="BXX3" s="4" t="s">
        <v>776</v>
      </c>
      <c r="BXY3" s="4" t="s">
        <v>776</v>
      </c>
      <c r="BXZ3" s="4" t="s">
        <v>776</v>
      </c>
      <c r="BYA3" s="4" t="s">
        <v>776</v>
      </c>
      <c r="BYB3" s="4" t="s">
        <v>776</v>
      </c>
      <c r="BYC3" s="4" t="s">
        <v>776</v>
      </c>
      <c r="BYD3" s="4" t="s">
        <v>776</v>
      </c>
      <c r="BYE3" s="4" t="s">
        <v>776</v>
      </c>
      <c r="BYF3" s="4" t="s">
        <v>776</v>
      </c>
      <c r="BYG3" s="4" t="s">
        <v>776</v>
      </c>
      <c r="BYH3" s="4" t="s">
        <v>776</v>
      </c>
      <c r="BYI3" s="4" t="s">
        <v>776</v>
      </c>
      <c r="BYJ3" s="4" t="s">
        <v>776</v>
      </c>
      <c r="BYK3" s="4" t="s">
        <v>776</v>
      </c>
      <c r="BYL3" s="4" t="s">
        <v>776</v>
      </c>
      <c r="BYM3" s="4" t="s">
        <v>776</v>
      </c>
      <c r="BYN3" s="4" t="s">
        <v>776</v>
      </c>
      <c r="BYO3" s="4" t="s">
        <v>776</v>
      </c>
      <c r="BYP3" s="4" t="s">
        <v>776</v>
      </c>
      <c r="BYQ3" s="4" t="s">
        <v>776</v>
      </c>
      <c r="BYR3" s="4" t="s">
        <v>776</v>
      </c>
      <c r="BYS3" s="4" t="s">
        <v>776</v>
      </c>
      <c r="BYT3" s="4" t="s">
        <v>776</v>
      </c>
      <c r="BYU3" s="4" t="s">
        <v>776</v>
      </c>
      <c r="BYV3" s="4" t="s">
        <v>776</v>
      </c>
      <c r="BYW3" s="4" t="s">
        <v>776</v>
      </c>
      <c r="BYX3" s="4" t="s">
        <v>776</v>
      </c>
      <c r="BYY3" s="4" t="s">
        <v>776</v>
      </c>
      <c r="BYZ3" s="4" t="s">
        <v>776</v>
      </c>
      <c r="BZA3" s="4" t="s">
        <v>776</v>
      </c>
      <c r="BZB3" s="4" t="s">
        <v>776</v>
      </c>
      <c r="BZC3" s="4" t="s">
        <v>776</v>
      </c>
      <c r="BZD3" s="4" t="s">
        <v>776</v>
      </c>
      <c r="BZE3" s="4" t="s">
        <v>776</v>
      </c>
      <c r="BZF3" s="4" t="s">
        <v>776</v>
      </c>
      <c r="BZG3" s="4" t="s">
        <v>776</v>
      </c>
      <c r="BZH3" s="4" t="s">
        <v>776</v>
      </c>
      <c r="BZI3" s="4" t="s">
        <v>776</v>
      </c>
      <c r="BZJ3" s="4" t="s">
        <v>776</v>
      </c>
      <c r="BZK3" s="4" t="s">
        <v>776</v>
      </c>
      <c r="BZL3" s="4" t="s">
        <v>776</v>
      </c>
      <c r="BZM3" s="4" t="s">
        <v>776</v>
      </c>
      <c r="BZN3" s="4" t="s">
        <v>776</v>
      </c>
      <c r="BZO3" s="4" t="s">
        <v>776</v>
      </c>
      <c r="BZP3" s="4" t="s">
        <v>776</v>
      </c>
      <c r="BZQ3" s="4" t="s">
        <v>776</v>
      </c>
      <c r="BZR3" s="4" t="s">
        <v>776</v>
      </c>
      <c r="BZS3" s="4" t="s">
        <v>776</v>
      </c>
      <c r="BZT3" s="4" t="s">
        <v>776</v>
      </c>
      <c r="BZU3" s="4" t="s">
        <v>776</v>
      </c>
      <c r="BZV3" s="4" t="s">
        <v>776</v>
      </c>
      <c r="BZW3" s="4" t="s">
        <v>776</v>
      </c>
      <c r="BZX3" s="4" t="s">
        <v>776</v>
      </c>
      <c r="BZY3" s="4" t="s">
        <v>776</v>
      </c>
      <c r="BZZ3" s="4" t="s">
        <v>776</v>
      </c>
      <c r="CAA3" s="4" t="s">
        <v>776</v>
      </c>
      <c r="CAB3" s="4" t="s">
        <v>776</v>
      </c>
      <c r="CAC3" s="4" t="s">
        <v>776</v>
      </c>
      <c r="CAD3" s="4" t="s">
        <v>776</v>
      </c>
      <c r="CAE3" s="4" t="s">
        <v>776</v>
      </c>
      <c r="CAF3" s="4" t="s">
        <v>776</v>
      </c>
      <c r="CAG3" s="4" t="s">
        <v>776</v>
      </c>
      <c r="CAH3" s="4" t="s">
        <v>776</v>
      </c>
      <c r="CAI3" s="4" t="s">
        <v>776</v>
      </c>
      <c r="CAJ3" s="4" t="s">
        <v>776</v>
      </c>
      <c r="CAK3" s="4" t="s">
        <v>776</v>
      </c>
      <c r="CAL3" s="4" t="s">
        <v>776</v>
      </c>
      <c r="CAM3" s="4" t="s">
        <v>776</v>
      </c>
      <c r="CAN3" s="4" t="s">
        <v>776</v>
      </c>
      <c r="CAO3" s="4" t="s">
        <v>776</v>
      </c>
      <c r="CAP3" s="4" t="s">
        <v>776</v>
      </c>
      <c r="CAQ3" s="4" t="s">
        <v>776</v>
      </c>
      <c r="CAR3" s="4" t="s">
        <v>776</v>
      </c>
      <c r="CAS3" s="4" t="s">
        <v>776</v>
      </c>
      <c r="CAT3" s="4" t="s">
        <v>776</v>
      </c>
      <c r="CAU3" s="4" t="s">
        <v>776</v>
      </c>
      <c r="CAV3" s="4" t="s">
        <v>776</v>
      </c>
      <c r="CAW3" s="4" t="s">
        <v>776</v>
      </c>
      <c r="CAX3" s="4" t="s">
        <v>776</v>
      </c>
      <c r="CAY3" s="4" t="s">
        <v>776</v>
      </c>
      <c r="CAZ3" s="4" t="s">
        <v>776</v>
      </c>
      <c r="CBA3" s="4" t="s">
        <v>776</v>
      </c>
      <c r="CBB3" s="4" t="s">
        <v>776</v>
      </c>
      <c r="CBC3" s="4" t="s">
        <v>776</v>
      </c>
      <c r="CBD3" s="4" t="s">
        <v>776</v>
      </c>
      <c r="CBE3" s="4" t="s">
        <v>776</v>
      </c>
      <c r="CBF3" s="4" t="s">
        <v>776</v>
      </c>
      <c r="CBG3" s="4" t="s">
        <v>776</v>
      </c>
      <c r="CBH3" s="4" t="s">
        <v>776</v>
      </c>
      <c r="CBI3" s="4" t="s">
        <v>776</v>
      </c>
      <c r="CBJ3" s="4" t="s">
        <v>776</v>
      </c>
      <c r="CBK3" s="4" t="s">
        <v>776</v>
      </c>
      <c r="CBL3" s="4" t="s">
        <v>776</v>
      </c>
      <c r="CBM3" s="4" t="s">
        <v>776</v>
      </c>
      <c r="CBN3" s="4" t="s">
        <v>776</v>
      </c>
      <c r="CBO3" s="4" t="s">
        <v>776</v>
      </c>
      <c r="CBP3" s="4" t="s">
        <v>776</v>
      </c>
      <c r="CBQ3" s="4" t="s">
        <v>776</v>
      </c>
      <c r="CBR3" s="4" t="s">
        <v>776</v>
      </c>
      <c r="CBS3" s="4" t="s">
        <v>776</v>
      </c>
      <c r="CBT3" s="4" t="s">
        <v>776</v>
      </c>
      <c r="CBU3" s="4" t="s">
        <v>776</v>
      </c>
      <c r="CBV3" s="4" t="s">
        <v>776</v>
      </c>
      <c r="CBW3" s="4" t="s">
        <v>776</v>
      </c>
      <c r="CBX3" s="4" t="s">
        <v>776</v>
      </c>
      <c r="CBY3" s="4" t="s">
        <v>776</v>
      </c>
      <c r="CBZ3" s="4" t="s">
        <v>776</v>
      </c>
      <c r="CCA3" s="4" t="s">
        <v>776</v>
      </c>
      <c r="CCB3" s="4" t="s">
        <v>776</v>
      </c>
      <c r="CCC3" s="4" t="s">
        <v>776</v>
      </c>
      <c r="CCD3" s="4" t="s">
        <v>776</v>
      </c>
      <c r="CCE3" s="4" t="s">
        <v>776</v>
      </c>
      <c r="CCF3" s="4" t="s">
        <v>776</v>
      </c>
      <c r="CCG3" s="4" t="s">
        <v>776</v>
      </c>
      <c r="CCH3" s="4" t="s">
        <v>776</v>
      </c>
      <c r="CCI3" s="4" t="s">
        <v>776</v>
      </c>
      <c r="CCJ3" s="4" t="s">
        <v>776</v>
      </c>
      <c r="CCK3" s="4" t="s">
        <v>776</v>
      </c>
      <c r="CCL3" s="4" t="s">
        <v>776</v>
      </c>
      <c r="CCM3" s="4" t="s">
        <v>776</v>
      </c>
      <c r="CCN3" s="4" t="s">
        <v>776</v>
      </c>
      <c r="CCO3" s="4" t="s">
        <v>776</v>
      </c>
      <c r="CCP3" s="4" t="s">
        <v>776</v>
      </c>
      <c r="CCQ3" s="4" t="s">
        <v>776</v>
      </c>
      <c r="CCR3" s="4" t="s">
        <v>776</v>
      </c>
      <c r="CCS3" s="4" t="s">
        <v>776</v>
      </c>
      <c r="CCT3" s="4" t="s">
        <v>776</v>
      </c>
      <c r="CCU3" s="4" t="s">
        <v>776</v>
      </c>
      <c r="CCV3" s="4" t="s">
        <v>776</v>
      </c>
      <c r="CCW3" s="4" t="s">
        <v>776</v>
      </c>
      <c r="CCX3" s="4" t="s">
        <v>776</v>
      </c>
      <c r="CCY3" s="4" t="s">
        <v>776</v>
      </c>
      <c r="CCZ3" s="4" t="s">
        <v>776</v>
      </c>
      <c r="CDA3" s="4" t="s">
        <v>776</v>
      </c>
      <c r="CDB3" s="4" t="s">
        <v>776</v>
      </c>
      <c r="CDC3" s="4" t="s">
        <v>776</v>
      </c>
      <c r="CDD3" s="4" t="s">
        <v>776</v>
      </c>
      <c r="CDE3" s="4" t="s">
        <v>776</v>
      </c>
      <c r="CDF3" s="4" t="s">
        <v>776</v>
      </c>
      <c r="CDG3" s="4" t="s">
        <v>776</v>
      </c>
      <c r="CDH3" s="4" t="s">
        <v>776</v>
      </c>
      <c r="CDI3" s="4" t="s">
        <v>776</v>
      </c>
      <c r="CDJ3" s="4" t="s">
        <v>776</v>
      </c>
      <c r="CDK3" s="4" t="s">
        <v>776</v>
      </c>
      <c r="CDL3" s="4" t="s">
        <v>776</v>
      </c>
      <c r="CDM3" s="4" t="s">
        <v>776</v>
      </c>
      <c r="CDN3" s="4" t="s">
        <v>776</v>
      </c>
      <c r="CDO3" s="4" t="s">
        <v>776</v>
      </c>
      <c r="CDP3" s="4" t="s">
        <v>776</v>
      </c>
      <c r="CDQ3" s="4" t="s">
        <v>776</v>
      </c>
      <c r="CDR3" s="4" t="s">
        <v>776</v>
      </c>
      <c r="CDS3" s="4" t="s">
        <v>776</v>
      </c>
      <c r="CDT3" s="4" t="s">
        <v>776</v>
      </c>
      <c r="CDU3" s="4" t="s">
        <v>776</v>
      </c>
      <c r="CDV3" s="4" t="s">
        <v>776</v>
      </c>
      <c r="CDW3" s="4" t="s">
        <v>776</v>
      </c>
      <c r="CDX3" s="4" t="s">
        <v>776</v>
      </c>
      <c r="CDY3" s="4" t="s">
        <v>776</v>
      </c>
      <c r="CDZ3" s="4" t="s">
        <v>776</v>
      </c>
      <c r="CEA3" s="4" t="s">
        <v>776</v>
      </c>
      <c r="CEB3" s="4" t="s">
        <v>776</v>
      </c>
      <c r="CEC3" s="4" t="s">
        <v>776</v>
      </c>
      <c r="CED3" s="4" t="s">
        <v>776</v>
      </c>
      <c r="CEE3" s="4" t="s">
        <v>776</v>
      </c>
      <c r="CEF3" s="4" t="s">
        <v>776</v>
      </c>
      <c r="CEG3" s="4" t="s">
        <v>776</v>
      </c>
      <c r="CEH3" s="4" t="s">
        <v>776</v>
      </c>
      <c r="CEI3" s="4" t="s">
        <v>776</v>
      </c>
      <c r="CEJ3" s="4" t="s">
        <v>776</v>
      </c>
      <c r="CEK3" s="4" t="s">
        <v>776</v>
      </c>
      <c r="CEL3" s="4" t="s">
        <v>776</v>
      </c>
      <c r="CEM3" s="4" t="s">
        <v>776</v>
      </c>
      <c r="CEN3" s="4" t="s">
        <v>776</v>
      </c>
      <c r="CEO3" s="4" t="s">
        <v>776</v>
      </c>
      <c r="CEP3" s="4" t="s">
        <v>776</v>
      </c>
      <c r="CEQ3" s="4" t="s">
        <v>776</v>
      </c>
      <c r="CER3" s="4" t="s">
        <v>776</v>
      </c>
      <c r="CES3" s="4" t="s">
        <v>776</v>
      </c>
      <c r="CET3" s="4" t="s">
        <v>776</v>
      </c>
      <c r="CEU3" s="4" t="s">
        <v>776</v>
      </c>
      <c r="CEV3" s="4" t="s">
        <v>776</v>
      </c>
      <c r="CEW3" s="4" t="s">
        <v>776</v>
      </c>
      <c r="CEX3" s="4" t="s">
        <v>776</v>
      </c>
      <c r="CEY3" s="4" t="s">
        <v>776</v>
      </c>
      <c r="CEZ3" s="4" t="s">
        <v>776</v>
      </c>
      <c r="CFA3" s="4" t="s">
        <v>776</v>
      </c>
      <c r="CFB3" s="4" t="s">
        <v>776</v>
      </c>
      <c r="CFC3" s="4" t="s">
        <v>776</v>
      </c>
      <c r="CFD3" s="4" t="s">
        <v>776</v>
      </c>
      <c r="CFE3" s="4" t="s">
        <v>776</v>
      </c>
      <c r="CFF3" s="4" t="s">
        <v>776</v>
      </c>
      <c r="CFG3" s="4" t="s">
        <v>776</v>
      </c>
      <c r="CFH3" s="4" t="s">
        <v>776</v>
      </c>
      <c r="CFI3" s="4" t="s">
        <v>776</v>
      </c>
      <c r="CFJ3" s="4" t="s">
        <v>776</v>
      </c>
      <c r="CFK3" s="4" t="s">
        <v>776</v>
      </c>
      <c r="CFL3" s="4" t="s">
        <v>776</v>
      </c>
      <c r="CFM3" s="4" t="s">
        <v>776</v>
      </c>
      <c r="CFN3" s="4" t="s">
        <v>776</v>
      </c>
      <c r="CFO3" s="4" t="s">
        <v>776</v>
      </c>
      <c r="CFP3" s="4" t="s">
        <v>776</v>
      </c>
      <c r="CFQ3" s="4" t="s">
        <v>776</v>
      </c>
      <c r="CFR3" s="4" t="s">
        <v>776</v>
      </c>
      <c r="CFS3" s="4" t="s">
        <v>776</v>
      </c>
      <c r="CFT3" s="4" t="s">
        <v>776</v>
      </c>
      <c r="CFU3" s="4" t="s">
        <v>776</v>
      </c>
      <c r="CFV3" s="4" t="s">
        <v>776</v>
      </c>
      <c r="CFW3" s="4" t="s">
        <v>776</v>
      </c>
      <c r="CFX3" s="4" t="s">
        <v>776</v>
      </c>
      <c r="CFY3" s="4" t="s">
        <v>776</v>
      </c>
      <c r="CFZ3" s="4" t="s">
        <v>776</v>
      </c>
      <c r="CGA3" s="4" t="s">
        <v>776</v>
      </c>
      <c r="CGB3" s="4" t="s">
        <v>776</v>
      </c>
      <c r="CGC3" s="4" t="s">
        <v>776</v>
      </c>
      <c r="CGD3" s="4" t="s">
        <v>776</v>
      </c>
      <c r="CGE3" s="4" t="s">
        <v>776</v>
      </c>
      <c r="CGF3" s="4" t="s">
        <v>776</v>
      </c>
      <c r="CGG3" s="4" t="s">
        <v>776</v>
      </c>
      <c r="CGH3" s="4" t="s">
        <v>776</v>
      </c>
      <c r="CGI3" s="4" t="s">
        <v>776</v>
      </c>
      <c r="CGJ3" s="4" t="s">
        <v>776</v>
      </c>
      <c r="CGK3" s="4" t="s">
        <v>776</v>
      </c>
      <c r="CGL3" s="4" t="s">
        <v>776</v>
      </c>
      <c r="CGM3" s="4" t="s">
        <v>776</v>
      </c>
      <c r="CGN3" s="4" t="s">
        <v>776</v>
      </c>
      <c r="CGO3" s="4" t="s">
        <v>776</v>
      </c>
      <c r="CGP3" s="4" t="s">
        <v>776</v>
      </c>
      <c r="CGQ3" s="4" t="s">
        <v>776</v>
      </c>
      <c r="CGR3" s="4" t="s">
        <v>776</v>
      </c>
      <c r="CGS3" s="4" t="s">
        <v>776</v>
      </c>
      <c r="CGT3" s="4" t="s">
        <v>776</v>
      </c>
      <c r="CGU3" s="4" t="s">
        <v>776</v>
      </c>
      <c r="CGV3" s="4" t="s">
        <v>776</v>
      </c>
      <c r="CGW3" s="4" t="s">
        <v>776</v>
      </c>
      <c r="CGX3" s="4" t="s">
        <v>776</v>
      </c>
      <c r="CGY3" s="4" t="s">
        <v>776</v>
      </c>
      <c r="CGZ3" s="4" t="s">
        <v>776</v>
      </c>
      <c r="CHA3" s="4" t="s">
        <v>776</v>
      </c>
      <c r="CHB3" s="4" t="s">
        <v>776</v>
      </c>
      <c r="CHC3" s="4" t="s">
        <v>776</v>
      </c>
      <c r="CHD3" s="4" t="s">
        <v>776</v>
      </c>
      <c r="CHE3" s="4" t="s">
        <v>776</v>
      </c>
      <c r="CHF3" s="4" t="s">
        <v>776</v>
      </c>
      <c r="CHG3" s="4" t="s">
        <v>776</v>
      </c>
      <c r="CHH3" s="4" t="s">
        <v>776</v>
      </c>
      <c r="CHI3" s="4" t="s">
        <v>776</v>
      </c>
      <c r="CHJ3" s="4" t="s">
        <v>776</v>
      </c>
      <c r="CHK3" s="4" t="s">
        <v>776</v>
      </c>
      <c r="CHL3" s="4" t="s">
        <v>776</v>
      </c>
      <c r="CHM3" s="4" t="s">
        <v>776</v>
      </c>
      <c r="CHN3" s="4" t="s">
        <v>776</v>
      </c>
      <c r="CHO3" s="4" t="s">
        <v>776</v>
      </c>
      <c r="CHP3" s="4" t="s">
        <v>776</v>
      </c>
      <c r="CHQ3" s="4" t="s">
        <v>776</v>
      </c>
      <c r="CHR3" s="4" t="s">
        <v>776</v>
      </c>
      <c r="CHS3" s="4" t="s">
        <v>776</v>
      </c>
      <c r="CHT3" s="4" t="s">
        <v>776</v>
      </c>
      <c r="CHU3" s="4" t="s">
        <v>776</v>
      </c>
      <c r="CHV3" s="4" t="s">
        <v>776</v>
      </c>
      <c r="CHW3" s="4" t="s">
        <v>776</v>
      </c>
      <c r="CHX3" s="4" t="s">
        <v>776</v>
      </c>
      <c r="CHY3" s="4" t="s">
        <v>776</v>
      </c>
      <c r="CHZ3" s="4" t="s">
        <v>776</v>
      </c>
      <c r="CIA3" s="4" t="s">
        <v>776</v>
      </c>
      <c r="CIB3" s="4" t="s">
        <v>776</v>
      </c>
      <c r="CIC3" s="4" t="s">
        <v>776</v>
      </c>
      <c r="CID3" s="4" t="s">
        <v>776</v>
      </c>
      <c r="CIE3" s="4" t="s">
        <v>776</v>
      </c>
      <c r="CIF3" s="4" t="s">
        <v>776</v>
      </c>
      <c r="CIG3" s="4" t="s">
        <v>776</v>
      </c>
      <c r="CIH3" s="4" t="s">
        <v>776</v>
      </c>
      <c r="CII3" s="4" t="s">
        <v>776</v>
      </c>
      <c r="CIJ3" s="4" t="s">
        <v>776</v>
      </c>
      <c r="CIK3" s="4" t="s">
        <v>776</v>
      </c>
      <c r="CIL3" s="4" t="s">
        <v>776</v>
      </c>
      <c r="CIM3" s="4" t="s">
        <v>776</v>
      </c>
      <c r="CIN3" s="4" t="s">
        <v>776</v>
      </c>
      <c r="CIO3" s="4" t="s">
        <v>776</v>
      </c>
      <c r="CIP3" s="4" t="s">
        <v>776</v>
      </c>
      <c r="CIQ3" s="4" t="s">
        <v>776</v>
      </c>
      <c r="CIR3" s="4" t="s">
        <v>776</v>
      </c>
      <c r="CIS3" s="4" t="s">
        <v>776</v>
      </c>
      <c r="CIT3" s="4" t="s">
        <v>776</v>
      </c>
      <c r="CIU3" s="4" t="s">
        <v>776</v>
      </c>
      <c r="CIV3" s="4" t="s">
        <v>776</v>
      </c>
      <c r="CIW3" s="4" t="s">
        <v>776</v>
      </c>
      <c r="CIX3" s="4" t="s">
        <v>776</v>
      </c>
      <c r="CIY3" s="4" t="s">
        <v>776</v>
      </c>
      <c r="CIZ3" s="4" t="s">
        <v>776</v>
      </c>
      <c r="CJA3" s="4" t="s">
        <v>776</v>
      </c>
      <c r="CJB3" s="4" t="s">
        <v>776</v>
      </c>
      <c r="CJC3" s="4" t="s">
        <v>776</v>
      </c>
      <c r="CJD3" s="4" t="s">
        <v>776</v>
      </c>
      <c r="CJE3" s="4" t="s">
        <v>776</v>
      </c>
      <c r="CJF3" s="4" t="s">
        <v>776</v>
      </c>
      <c r="CJG3" s="4" t="s">
        <v>776</v>
      </c>
      <c r="CJH3" s="4" t="s">
        <v>776</v>
      </c>
      <c r="CJI3" s="4" t="s">
        <v>776</v>
      </c>
      <c r="CJJ3" s="4" t="s">
        <v>776</v>
      </c>
      <c r="CJK3" s="4" t="s">
        <v>776</v>
      </c>
      <c r="CJL3" s="4" t="s">
        <v>776</v>
      </c>
      <c r="CJM3" s="4" t="s">
        <v>776</v>
      </c>
      <c r="CJN3" s="4" t="s">
        <v>776</v>
      </c>
      <c r="CJO3" s="4" t="s">
        <v>776</v>
      </c>
      <c r="CJP3" s="4" t="s">
        <v>776</v>
      </c>
      <c r="CJQ3" s="4" t="s">
        <v>776</v>
      </c>
      <c r="CJR3" s="4" t="s">
        <v>776</v>
      </c>
      <c r="CJS3" s="4" t="s">
        <v>776</v>
      </c>
      <c r="CJT3" s="4" t="s">
        <v>776</v>
      </c>
      <c r="CJU3" s="4" t="s">
        <v>776</v>
      </c>
      <c r="CJV3" s="4" t="s">
        <v>776</v>
      </c>
      <c r="CJW3" s="4" t="s">
        <v>776</v>
      </c>
      <c r="CJX3" s="4" t="s">
        <v>776</v>
      </c>
      <c r="CJY3" s="4" t="s">
        <v>776</v>
      </c>
      <c r="CJZ3" s="4" t="s">
        <v>776</v>
      </c>
      <c r="CKA3" s="4" t="s">
        <v>776</v>
      </c>
      <c r="CKB3" s="4" t="s">
        <v>776</v>
      </c>
      <c r="CKC3" s="4" t="s">
        <v>776</v>
      </c>
      <c r="CKD3" s="4" t="s">
        <v>776</v>
      </c>
      <c r="CKE3" s="4" t="s">
        <v>776</v>
      </c>
      <c r="CKF3" s="4" t="s">
        <v>776</v>
      </c>
      <c r="CKG3" s="4" t="s">
        <v>776</v>
      </c>
      <c r="CKH3" s="4" t="s">
        <v>776</v>
      </c>
      <c r="CKI3" s="4" t="s">
        <v>776</v>
      </c>
      <c r="CKJ3" s="4" t="s">
        <v>776</v>
      </c>
      <c r="CKK3" s="4" t="s">
        <v>776</v>
      </c>
      <c r="CKL3" s="4" t="s">
        <v>776</v>
      </c>
      <c r="CKM3" s="4" t="s">
        <v>776</v>
      </c>
      <c r="CKN3" s="4" t="s">
        <v>776</v>
      </c>
      <c r="CKO3" s="4" t="s">
        <v>776</v>
      </c>
      <c r="CKP3" s="4" t="s">
        <v>776</v>
      </c>
      <c r="CKQ3" s="4" t="s">
        <v>776</v>
      </c>
      <c r="CKR3" s="4" t="s">
        <v>776</v>
      </c>
      <c r="CKS3" s="4" t="s">
        <v>776</v>
      </c>
      <c r="CKT3" s="4" t="s">
        <v>776</v>
      </c>
      <c r="CKU3" s="4" t="s">
        <v>776</v>
      </c>
      <c r="CKV3" s="4" t="s">
        <v>776</v>
      </c>
      <c r="CKW3" s="4" t="s">
        <v>776</v>
      </c>
      <c r="CKX3" s="4" t="s">
        <v>776</v>
      </c>
      <c r="CKY3" s="4" t="s">
        <v>776</v>
      </c>
      <c r="CKZ3" s="4" t="s">
        <v>776</v>
      </c>
      <c r="CLA3" s="4" t="s">
        <v>776</v>
      </c>
      <c r="CLB3" s="4" t="s">
        <v>776</v>
      </c>
      <c r="CLC3" s="4" t="s">
        <v>776</v>
      </c>
      <c r="CLD3" s="4" t="s">
        <v>776</v>
      </c>
      <c r="CLE3" s="4" t="s">
        <v>776</v>
      </c>
      <c r="CLF3" s="4" t="s">
        <v>776</v>
      </c>
      <c r="CLG3" s="4" t="s">
        <v>776</v>
      </c>
      <c r="CLH3" s="4" t="s">
        <v>776</v>
      </c>
      <c r="CLI3" s="4" t="s">
        <v>776</v>
      </c>
      <c r="CLJ3" s="4" t="s">
        <v>776</v>
      </c>
      <c r="CLK3" s="4" t="s">
        <v>776</v>
      </c>
      <c r="CLL3" s="4" t="s">
        <v>776</v>
      </c>
      <c r="CLM3" s="4" t="s">
        <v>776</v>
      </c>
      <c r="CLN3" s="4" t="s">
        <v>776</v>
      </c>
      <c r="CLO3" s="4" t="s">
        <v>776</v>
      </c>
      <c r="CLP3" s="4" t="s">
        <v>776</v>
      </c>
      <c r="CLQ3" s="4" t="s">
        <v>776</v>
      </c>
      <c r="CLR3" s="4" t="s">
        <v>776</v>
      </c>
      <c r="CLS3" s="4" t="s">
        <v>776</v>
      </c>
      <c r="CLT3" s="4" t="s">
        <v>776</v>
      </c>
      <c r="CLU3" s="4" t="s">
        <v>776</v>
      </c>
      <c r="CLV3" s="4" t="s">
        <v>776</v>
      </c>
      <c r="CLW3" s="4" t="s">
        <v>776</v>
      </c>
      <c r="CLX3" s="4" t="s">
        <v>776</v>
      </c>
      <c r="CLY3" s="4" t="s">
        <v>776</v>
      </c>
      <c r="CLZ3" s="4" t="s">
        <v>776</v>
      </c>
      <c r="CMA3" s="4" t="s">
        <v>776</v>
      </c>
      <c r="CMB3" s="4" t="s">
        <v>776</v>
      </c>
      <c r="CMC3" s="4" t="s">
        <v>776</v>
      </c>
      <c r="CMD3" s="4" t="s">
        <v>776</v>
      </c>
      <c r="CME3" s="4" t="s">
        <v>776</v>
      </c>
      <c r="CMF3" s="4" t="s">
        <v>776</v>
      </c>
      <c r="CMG3" s="4" t="s">
        <v>776</v>
      </c>
      <c r="CMH3" s="4" t="s">
        <v>776</v>
      </c>
      <c r="CMI3" s="4" t="s">
        <v>776</v>
      </c>
      <c r="CMJ3" s="4" t="s">
        <v>776</v>
      </c>
      <c r="CMK3" s="4" t="s">
        <v>776</v>
      </c>
      <c r="CML3" s="4" t="s">
        <v>776</v>
      </c>
      <c r="CMM3" s="4" t="s">
        <v>776</v>
      </c>
      <c r="CMN3" s="4" t="s">
        <v>776</v>
      </c>
      <c r="CMO3" s="4" t="s">
        <v>776</v>
      </c>
      <c r="CMP3" s="4" t="s">
        <v>776</v>
      </c>
      <c r="CMQ3" s="4" t="s">
        <v>776</v>
      </c>
      <c r="CMR3" s="4" t="s">
        <v>776</v>
      </c>
      <c r="CMS3" s="4" t="s">
        <v>776</v>
      </c>
      <c r="CMT3" s="4" t="s">
        <v>776</v>
      </c>
      <c r="CMU3" s="4" t="s">
        <v>776</v>
      </c>
      <c r="CMV3" s="4" t="s">
        <v>776</v>
      </c>
      <c r="CMW3" s="4" t="s">
        <v>776</v>
      </c>
      <c r="CMX3" s="4" t="s">
        <v>776</v>
      </c>
      <c r="CMY3" s="4" t="s">
        <v>776</v>
      </c>
      <c r="CMZ3" s="4" t="s">
        <v>776</v>
      </c>
      <c r="CNA3" s="4" t="s">
        <v>776</v>
      </c>
      <c r="CNB3" s="4" t="s">
        <v>776</v>
      </c>
      <c r="CNC3" s="4" t="s">
        <v>776</v>
      </c>
      <c r="CND3" s="4" t="s">
        <v>776</v>
      </c>
      <c r="CNE3" s="4" t="s">
        <v>776</v>
      </c>
      <c r="CNF3" s="4" t="s">
        <v>776</v>
      </c>
      <c r="CNG3" s="4" t="s">
        <v>776</v>
      </c>
      <c r="CNH3" s="4" t="s">
        <v>776</v>
      </c>
      <c r="CNI3" s="4" t="s">
        <v>776</v>
      </c>
      <c r="CNJ3" s="4" t="s">
        <v>776</v>
      </c>
      <c r="CNK3" s="4" t="s">
        <v>776</v>
      </c>
      <c r="CNL3" s="4" t="s">
        <v>776</v>
      </c>
      <c r="CNM3" s="4" t="s">
        <v>776</v>
      </c>
      <c r="CNN3" s="4" t="s">
        <v>776</v>
      </c>
      <c r="CNO3" s="4" t="s">
        <v>776</v>
      </c>
      <c r="CNP3" s="4" t="s">
        <v>776</v>
      </c>
      <c r="CNQ3" s="4" t="s">
        <v>776</v>
      </c>
      <c r="CNR3" s="4" t="s">
        <v>776</v>
      </c>
      <c r="CNS3" s="4" t="s">
        <v>776</v>
      </c>
      <c r="CNT3" s="4" t="s">
        <v>776</v>
      </c>
      <c r="CNU3" s="4" t="s">
        <v>776</v>
      </c>
      <c r="CNV3" s="4" t="s">
        <v>776</v>
      </c>
      <c r="CNW3" s="4" t="s">
        <v>776</v>
      </c>
      <c r="CNX3" s="4" t="s">
        <v>776</v>
      </c>
      <c r="CNY3" s="4" t="s">
        <v>776</v>
      </c>
      <c r="CNZ3" s="4" t="s">
        <v>776</v>
      </c>
      <c r="COA3" s="4" t="s">
        <v>776</v>
      </c>
      <c r="COB3" s="4" t="s">
        <v>776</v>
      </c>
      <c r="COC3" s="4" t="s">
        <v>776</v>
      </c>
      <c r="COD3" s="4" t="s">
        <v>776</v>
      </c>
      <c r="COE3" s="4" t="s">
        <v>776</v>
      </c>
      <c r="COF3" s="4" t="s">
        <v>776</v>
      </c>
      <c r="COG3" s="4" t="s">
        <v>776</v>
      </c>
      <c r="COH3" s="4" t="s">
        <v>776</v>
      </c>
      <c r="COI3" s="4" t="s">
        <v>776</v>
      </c>
      <c r="COJ3" s="4" t="s">
        <v>776</v>
      </c>
      <c r="COK3" s="4" t="s">
        <v>776</v>
      </c>
      <c r="COL3" s="4" t="s">
        <v>776</v>
      </c>
      <c r="COM3" s="4" t="s">
        <v>776</v>
      </c>
      <c r="CON3" s="4" t="s">
        <v>776</v>
      </c>
      <c r="COO3" s="4" t="s">
        <v>776</v>
      </c>
      <c r="COP3" s="4" t="s">
        <v>776</v>
      </c>
      <c r="COQ3" s="4" t="s">
        <v>776</v>
      </c>
      <c r="COR3" s="4" t="s">
        <v>776</v>
      </c>
      <c r="COS3" s="4" t="s">
        <v>776</v>
      </c>
      <c r="COT3" s="4" t="s">
        <v>776</v>
      </c>
      <c r="COU3" s="4" t="s">
        <v>776</v>
      </c>
      <c r="COV3" s="4" t="s">
        <v>776</v>
      </c>
      <c r="COW3" s="4" t="s">
        <v>776</v>
      </c>
      <c r="COX3" s="4" t="s">
        <v>776</v>
      </c>
      <c r="COY3" s="4" t="s">
        <v>776</v>
      </c>
      <c r="COZ3" s="4" t="s">
        <v>776</v>
      </c>
      <c r="CPA3" s="4" t="s">
        <v>776</v>
      </c>
      <c r="CPB3" s="4" t="s">
        <v>776</v>
      </c>
      <c r="CPC3" s="4" t="s">
        <v>776</v>
      </c>
      <c r="CPD3" s="4" t="s">
        <v>776</v>
      </c>
      <c r="CPE3" s="4" t="s">
        <v>776</v>
      </c>
      <c r="CPF3" s="4" t="s">
        <v>776</v>
      </c>
      <c r="CPG3" s="4" t="s">
        <v>776</v>
      </c>
      <c r="CPH3" s="4" t="s">
        <v>776</v>
      </c>
      <c r="CPI3" s="4" t="s">
        <v>776</v>
      </c>
      <c r="CPJ3" s="4" t="s">
        <v>776</v>
      </c>
      <c r="CPK3" s="4" t="s">
        <v>776</v>
      </c>
      <c r="CPL3" s="4" t="s">
        <v>776</v>
      </c>
      <c r="CPM3" s="4" t="s">
        <v>776</v>
      </c>
      <c r="CPN3" s="4" t="s">
        <v>776</v>
      </c>
      <c r="CPO3" s="4" t="s">
        <v>776</v>
      </c>
      <c r="CPP3" s="4" t="s">
        <v>776</v>
      </c>
      <c r="CPQ3" s="4" t="s">
        <v>776</v>
      </c>
      <c r="CPR3" s="4" t="s">
        <v>776</v>
      </c>
      <c r="CPS3" s="4" t="s">
        <v>776</v>
      </c>
      <c r="CPT3" s="4" t="s">
        <v>776</v>
      </c>
      <c r="CPU3" s="4" t="s">
        <v>776</v>
      </c>
      <c r="CPV3" s="4" t="s">
        <v>776</v>
      </c>
      <c r="CPW3" s="4" t="s">
        <v>776</v>
      </c>
      <c r="CPX3" s="4" t="s">
        <v>776</v>
      </c>
      <c r="CPY3" s="4" t="s">
        <v>776</v>
      </c>
      <c r="CPZ3" s="4" t="s">
        <v>776</v>
      </c>
      <c r="CQA3" s="4" t="s">
        <v>776</v>
      </c>
      <c r="CQB3" s="4" t="s">
        <v>776</v>
      </c>
      <c r="CQC3" s="4" t="s">
        <v>776</v>
      </c>
      <c r="CQD3" s="4" t="s">
        <v>776</v>
      </c>
      <c r="CQE3" s="4" t="s">
        <v>776</v>
      </c>
      <c r="CQF3" s="4" t="s">
        <v>776</v>
      </c>
      <c r="CQG3" s="4" t="s">
        <v>776</v>
      </c>
      <c r="CQH3" s="4" t="s">
        <v>776</v>
      </c>
      <c r="CQI3" s="4" t="s">
        <v>776</v>
      </c>
      <c r="CQJ3" s="4" t="s">
        <v>776</v>
      </c>
      <c r="CQK3" s="4" t="s">
        <v>776</v>
      </c>
      <c r="CQL3" s="4" t="s">
        <v>776</v>
      </c>
      <c r="CQM3" s="4" t="s">
        <v>776</v>
      </c>
      <c r="CQN3" s="4" t="s">
        <v>776</v>
      </c>
      <c r="CQO3" s="4" t="s">
        <v>776</v>
      </c>
      <c r="CQP3" s="4" t="s">
        <v>776</v>
      </c>
      <c r="CQQ3" s="4" t="s">
        <v>776</v>
      </c>
      <c r="CQR3" s="4" t="s">
        <v>776</v>
      </c>
      <c r="CQS3" s="4" t="s">
        <v>776</v>
      </c>
      <c r="CQT3" s="4" t="s">
        <v>776</v>
      </c>
      <c r="CQU3" s="4" t="s">
        <v>776</v>
      </c>
      <c r="CQV3" s="4" t="s">
        <v>776</v>
      </c>
      <c r="CQW3" s="4" t="s">
        <v>776</v>
      </c>
      <c r="CQX3" s="4" t="s">
        <v>776</v>
      </c>
      <c r="CQY3" s="4" t="s">
        <v>776</v>
      </c>
      <c r="CQZ3" s="4" t="s">
        <v>776</v>
      </c>
      <c r="CRA3" s="4" t="s">
        <v>776</v>
      </c>
      <c r="CRB3" s="4" t="s">
        <v>776</v>
      </c>
      <c r="CRC3" s="4" t="s">
        <v>776</v>
      </c>
      <c r="CRD3" s="4" t="s">
        <v>776</v>
      </c>
      <c r="CRE3" s="4" t="s">
        <v>776</v>
      </c>
      <c r="CRF3" s="4" t="s">
        <v>776</v>
      </c>
      <c r="CRG3" s="4" t="s">
        <v>776</v>
      </c>
      <c r="CRH3" s="4" t="s">
        <v>776</v>
      </c>
      <c r="CRI3" s="4" t="s">
        <v>776</v>
      </c>
      <c r="CRJ3" s="4" t="s">
        <v>776</v>
      </c>
      <c r="CRK3" s="4" t="s">
        <v>776</v>
      </c>
      <c r="CRL3" s="4" t="s">
        <v>776</v>
      </c>
      <c r="CRM3" s="4" t="s">
        <v>776</v>
      </c>
      <c r="CRN3" s="4" t="s">
        <v>776</v>
      </c>
      <c r="CRO3" s="4" t="s">
        <v>776</v>
      </c>
      <c r="CRP3" s="4" t="s">
        <v>776</v>
      </c>
      <c r="CRQ3" s="4" t="s">
        <v>776</v>
      </c>
      <c r="CRR3" s="4" t="s">
        <v>776</v>
      </c>
      <c r="CRS3" s="4" t="s">
        <v>776</v>
      </c>
      <c r="CRT3" s="4" t="s">
        <v>776</v>
      </c>
      <c r="CRU3" s="4" t="s">
        <v>776</v>
      </c>
      <c r="CRV3" s="4" t="s">
        <v>776</v>
      </c>
      <c r="CRW3" s="4" t="s">
        <v>776</v>
      </c>
      <c r="CRX3" s="4" t="s">
        <v>776</v>
      </c>
      <c r="CRY3" s="4" t="s">
        <v>776</v>
      </c>
      <c r="CRZ3" s="4" t="s">
        <v>776</v>
      </c>
      <c r="CSA3" s="4" t="s">
        <v>776</v>
      </c>
      <c r="CSB3" s="4" t="s">
        <v>776</v>
      </c>
      <c r="CSC3" s="4" t="s">
        <v>776</v>
      </c>
      <c r="CSD3" s="4" t="s">
        <v>776</v>
      </c>
      <c r="CSE3" s="4" t="s">
        <v>776</v>
      </c>
      <c r="CSF3" s="4" t="s">
        <v>776</v>
      </c>
      <c r="CSG3" s="4" t="s">
        <v>776</v>
      </c>
      <c r="CSH3" s="4" t="s">
        <v>776</v>
      </c>
      <c r="CSI3" s="4" t="s">
        <v>776</v>
      </c>
      <c r="CSJ3" s="4" t="s">
        <v>776</v>
      </c>
      <c r="CSK3" s="4" t="s">
        <v>776</v>
      </c>
      <c r="CSL3" s="4" t="s">
        <v>776</v>
      </c>
      <c r="CSM3" s="4" t="s">
        <v>776</v>
      </c>
      <c r="CSN3" s="4" t="s">
        <v>776</v>
      </c>
      <c r="CSO3" s="4" t="s">
        <v>776</v>
      </c>
      <c r="CSP3" s="4" t="s">
        <v>776</v>
      </c>
      <c r="CSQ3" s="4" t="s">
        <v>776</v>
      </c>
      <c r="CSR3" s="4" t="s">
        <v>776</v>
      </c>
      <c r="CSS3" s="4" t="s">
        <v>776</v>
      </c>
      <c r="CST3" s="4" t="s">
        <v>776</v>
      </c>
      <c r="CSU3" s="4" t="s">
        <v>776</v>
      </c>
      <c r="CSV3" s="4" t="s">
        <v>776</v>
      </c>
      <c r="CSW3" s="4" t="s">
        <v>776</v>
      </c>
      <c r="CSX3" s="4" t="s">
        <v>776</v>
      </c>
      <c r="CSY3" s="4" t="s">
        <v>776</v>
      </c>
      <c r="CSZ3" s="4" t="s">
        <v>776</v>
      </c>
      <c r="CTA3" s="4" t="s">
        <v>776</v>
      </c>
      <c r="CTB3" s="4" t="s">
        <v>776</v>
      </c>
      <c r="CTC3" s="4" t="s">
        <v>776</v>
      </c>
      <c r="CTD3" s="4" t="s">
        <v>776</v>
      </c>
      <c r="CTE3" s="4" t="s">
        <v>776</v>
      </c>
      <c r="CTF3" s="4" t="s">
        <v>776</v>
      </c>
      <c r="CTG3" s="4" t="s">
        <v>776</v>
      </c>
      <c r="CTH3" s="4" t="s">
        <v>776</v>
      </c>
      <c r="CTI3" s="4" t="s">
        <v>776</v>
      </c>
      <c r="CTJ3" s="4" t="s">
        <v>776</v>
      </c>
      <c r="CTK3" s="4" t="s">
        <v>776</v>
      </c>
      <c r="CTL3" s="4" t="s">
        <v>776</v>
      </c>
      <c r="CTM3" s="4" t="s">
        <v>776</v>
      </c>
      <c r="CTN3" s="4" t="s">
        <v>776</v>
      </c>
      <c r="CTO3" s="4" t="s">
        <v>776</v>
      </c>
      <c r="CTP3" s="4" t="s">
        <v>776</v>
      </c>
      <c r="CTQ3" s="4" t="s">
        <v>776</v>
      </c>
      <c r="CTR3" s="4" t="s">
        <v>776</v>
      </c>
      <c r="CTS3" s="4" t="s">
        <v>776</v>
      </c>
      <c r="CTT3" s="4" t="s">
        <v>776</v>
      </c>
      <c r="CTU3" s="4" t="s">
        <v>776</v>
      </c>
      <c r="CTV3" s="4" t="s">
        <v>776</v>
      </c>
      <c r="CTW3" s="4" t="s">
        <v>776</v>
      </c>
      <c r="CTX3" s="4" t="s">
        <v>776</v>
      </c>
      <c r="CTY3" s="4" t="s">
        <v>776</v>
      </c>
      <c r="CTZ3" s="4" t="s">
        <v>776</v>
      </c>
      <c r="CUA3" s="4" t="s">
        <v>776</v>
      </c>
      <c r="CUB3" s="4" t="s">
        <v>776</v>
      </c>
      <c r="CUC3" s="4" t="s">
        <v>776</v>
      </c>
      <c r="CUD3" s="4" t="s">
        <v>776</v>
      </c>
      <c r="CUE3" s="4" t="s">
        <v>776</v>
      </c>
      <c r="CUF3" s="4" t="s">
        <v>776</v>
      </c>
      <c r="CUG3" s="4" t="s">
        <v>776</v>
      </c>
      <c r="CUH3" s="4" t="s">
        <v>776</v>
      </c>
      <c r="CUI3" s="4" t="s">
        <v>776</v>
      </c>
      <c r="CUJ3" s="4" t="s">
        <v>776</v>
      </c>
      <c r="CUK3" s="4" t="s">
        <v>776</v>
      </c>
      <c r="CUL3" s="4" t="s">
        <v>776</v>
      </c>
      <c r="CUM3" s="4" t="s">
        <v>776</v>
      </c>
      <c r="CUN3" s="4" t="s">
        <v>776</v>
      </c>
      <c r="CUO3" s="4" t="s">
        <v>776</v>
      </c>
      <c r="CUP3" s="4" t="s">
        <v>776</v>
      </c>
      <c r="CUQ3" s="4" t="s">
        <v>776</v>
      </c>
      <c r="CUR3" s="4" t="s">
        <v>776</v>
      </c>
      <c r="CUS3" s="4" t="s">
        <v>776</v>
      </c>
      <c r="CUT3" s="4" t="s">
        <v>776</v>
      </c>
      <c r="CUU3" s="4" t="s">
        <v>776</v>
      </c>
      <c r="CUV3" s="4" t="s">
        <v>776</v>
      </c>
      <c r="CUW3" s="4" t="s">
        <v>776</v>
      </c>
      <c r="CUX3" s="4" t="s">
        <v>776</v>
      </c>
      <c r="CUY3" s="4" t="s">
        <v>776</v>
      </c>
      <c r="CUZ3" s="4" t="s">
        <v>776</v>
      </c>
      <c r="CVA3" s="4" t="s">
        <v>776</v>
      </c>
      <c r="CVB3" s="4" t="s">
        <v>776</v>
      </c>
      <c r="CVC3" s="4" t="s">
        <v>776</v>
      </c>
      <c r="CVD3" s="4" t="s">
        <v>776</v>
      </c>
      <c r="CVE3" s="4" t="s">
        <v>776</v>
      </c>
      <c r="CVF3" s="4" t="s">
        <v>776</v>
      </c>
      <c r="CVG3" s="4" t="s">
        <v>776</v>
      </c>
      <c r="CVH3" s="4" t="s">
        <v>776</v>
      </c>
      <c r="CVI3" s="4" t="s">
        <v>776</v>
      </c>
      <c r="CVJ3" s="4" t="s">
        <v>776</v>
      </c>
      <c r="CVK3" s="4" t="s">
        <v>776</v>
      </c>
      <c r="CVL3" s="4" t="s">
        <v>776</v>
      </c>
      <c r="CVM3" s="4" t="s">
        <v>776</v>
      </c>
      <c r="CVN3" s="4" t="s">
        <v>776</v>
      </c>
      <c r="CVO3" s="4" t="s">
        <v>776</v>
      </c>
      <c r="CVP3" s="4" t="s">
        <v>776</v>
      </c>
      <c r="CVQ3" s="4" t="s">
        <v>776</v>
      </c>
      <c r="CVR3" s="4" t="s">
        <v>776</v>
      </c>
      <c r="CVS3" s="4" t="s">
        <v>776</v>
      </c>
      <c r="CVT3" s="4" t="s">
        <v>776</v>
      </c>
      <c r="CVU3" s="4" t="s">
        <v>776</v>
      </c>
      <c r="CVV3" s="4" t="s">
        <v>776</v>
      </c>
      <c r="CVW3" s="4" t="s">
        <v>776</v>
      </c>
      <c r="CVX3" s="4" t="s">
        <v>776</v>
      </c>
      <c r="CVY3" s="4" t="s">
        <v>776</v>
      </c>
      <c r="CVZ3" s="4" t="s">
        <v>776</v>
      </c>
      <c r="CWA3" s="4" t="s">
        <v>776</v>
      </c>
      <c r="CWB3" s="4" t="s">
        <v>776</v>
      </c>
      <c r="CWC3" s="4" t="s">
        <v>776</v>
      </c>
      <c r="CWD3" s="4" t="s">
        <v>776</v>
      </c>
      <c r="CWE3" s="4" t="s">
        <v>776</v>
      </c>
      <c r="CWF3" s="4" t="s">
        <v>776</v>
      </c>
      <c r="CWG3" s="4" t="s">
        <v>776</v>
      </c>
      <c r="CWH3" s="4" t="s">
        <v>776</v>
      </c>
      <c r="CWI3" s="4" t="s">
        <v>776</v>
      </c>
      <c r="CWJ3" s="4" t="s">
        <v>776</v>
      </c>
      <c r="CWK3" s="4" t="s">
        <v>776</v>
      </c>
      <c r="CWL3" s="4" t="s">
        <v>776</v>
      </c>
      <c r="CWM3" s="4" t="s">
        <v>776</v>
      </c>
      <c r="CWN3" s="4" t="s">
        <v>776</v>
      </c>
      <c r="CWO3" s="4" t="s">
        <v>776</v>
      </c>
      <c r="CWP3" s="4" t="s">
        <v>776</v>
      </c>
      <c r="CWQ3" s="4" t="s">
        <v>776</v>
      </c>
      <c r="CWR3" s="4" t="s">
        <v>776</v>
      </c>
      <c r="CWS3" s="4" t="s">
        <v>776</v>
      </c>
      <c r="CWT3" s="4" t="s">
        <v>776</v>
      </c>
      <c r="CWU3" s="4" t="s">
        <v>776</v>
      </c>
      <c r="CWV3" s="4" t="s">
        <v>776</v>
      </c>
      <c r="CWW3" s="4" t="s">
        <v>776</v>
      </c>
      <c r="CWX3" s="4" t="s">
        <v>776</v>
      </c>
      <c r="CWY3" s="4" t="s">
        <v>776</v>
      </c>
      <c r="CWZ3" s="4" t="s">
        <v>776</v>
      </c>
      <c r="CXA3" s="4" t="s">
        <v>776</v>
      </c>
      <c r="CXB3" s="4" t="s">
        <v>776</v>
      </c>
      <c r="CXC3" s="4" t="s">
        <v>776</v>
      </c>
      <c r="CXD3" s="4" t="s">
        <v>776</v>
      </c>
      <c r="CXE3" s="4" t="s">
        <v>776</v>
      </c>
      <c r="CXF3" s="4" t="s">
        <v>776</v>
      </c>
      <c r="CXG3" s="4" t="s">
        <v>776</v>
      </c>
      <c r="CXH3" s="4" t="s">
        <v>776</v>
      </c>
      <c r="CXI3" s="4" t="s">
        <v>776</v>
      </c>
      <c r="CXJ3" s="4" t="s">
        <v>776</v>
      </c>
      <c r="CXK3" s="4" t="s">
        <v>776</v>
      </c>
      <c r="CXL3" s="4" t="s">
        <v>776</v>
      </c>
      <c r="CXM3" s="4" t="s">
        <v>776</v>
      </c>
      <c r="CXN3" s="4" t="s">
        <v>776</v>
      </c>
      <c r="CXO3" s="4" t="s">
        <v>776</v>
      </c>
      <c r="CXP3" s="4" t="s">
        <v>776</v>
      </c>
      <c r="CXQ3" s="4" t="s">
        <v>776</v>
      </c>
      <c r="CXR3" s="4" t="s">
        <v>776</v>
      </c>
      <c r="CXS3" s="4" t="s">
        <v>776</v>
      </c>
      <c r="CXT3" s="4" t="s">
        <v>776</v>
      </c>
      <c r="CXU3" s="4" t="s">
        <v>776</v>
      </c>
      <c r="CXV3" s="4" t="s">
        <v>776</v>
      </c>
      <c r="CXW3" s="4" t="s">
        <v>776</v>
      </c>
      <c r="CXX3" s="4" t="s">
        <v>776</v>
      </c>
      <c r="CXY3" s="4" t="s">
        <v>776</v>
      </c>
      <c r="CXZ3" s="4" t="s">
        <v>776</v>
      </c>
      <c r="CYA3" s="4" t="s">
        <v>776</v>
      </c>
      <c r="CYB3" s="4" t="s">
        <v>776</v>
      </c>
      <c r="CYC3" s="4" t="s">
        <v>776</v>
      </c>
      <c r="CYD3" s="4" t="s">
        <v>776</v>
      </c>
      <c r="CYE3" s="4" t="s">
        <v>776</v>
      </c>
      <c r="CYF3" s="4" t="s">
        <v>776</v>
      </c>
      <c r="CYG3" s="4" t="s">
        <v>776</v>
      </c>
      <c r="CYH3" s="4" t="s">
        <v>776</v>
      </c>
      <c r="CYI3" s="4" t="s">
        <v>776</v>
      </c>
      <c r="CYJ3" s="4" t="s">
        <v>776</v>
      </c>
      <c r="CYK3" s="4" t="s">
        <v>776</v>
      </c>
      <c r="CYL3" s="4" t="s">
        <v>776</v>
      </c>
      <c r="CYM3" s="4" t="s">
        <v>776</v>
      </c>
      <c r="CYN3" s="4" t="s">
        <v>776</v>
      </c>
      <c r="CYO3" s="4" t="s">
        <v>776</v>
      </c>
      <c r="CYP3" s="4" t="s">
        <v>776</v>
      </c>
      <c r="CYQ3" s="4" t="s">
        <v>776</v>
      </c>
      <c r="CYR3" s="4" t="s">
        <v>776</v>
      </c>
      <c r="CYS3" s="4" t="s">
        <v>776</v>
      </c>
      <c r="CYT3" s="4" t="s">
        <v>776</v>
      </c>
      <c r="CYU3" s="4" t="s">
        <v>776</v>
      </c>
      <c r="CYV3" s="4" t="s">
        <v>776</v>
      </c>
      <c r="CYW3" s="4" t="s">
        <v>776</v>
      </c>
      <c r="CYX3" s="4" t="s">
        <v>776</v>
      </c>
      <c r="CYY3" s="4" t="s">
        <v>776</v>
      </c>
      <c r="CYZ3" s="4" t="s">
        <v>776</v>
      </c>
      <c r="CZA3" s="4" t="s">
        <v>776</v>
      </c>
      <c r="CZB3" s="4" t="s">
        <v>776</v>
      </c>
      <c r="CZC3" s="4" t="s">
        <v>776</v>
      </c>
      <c r="CZD3" s="4" t="s">
        <v>776</v>
      </c>
      <c r="CZE3" s="4" t="s">
        <v>776</v>
      </c>
      <c r="CZF3" s="4" t="s">
        <v>776</v>
      </c>
      <c r="CZG3" s="4" t="s">
        <v>776</v>
      </c>
      <c r="CZH3" s="4" t="s">
        <v>776</v>
      </c>
      <c r="CZI3" s="4" t="s">
        <v>776</v>
      </c>
      <c r="CZJ3" s="4" t="s">
        <v>776</v>
      </c>
      <c r="CZK3" s="4" t="s">
        <v>776</v>
      </c>
      <c r="CZL3" s="4" t="s">
        <v>776</v>
      </c>
      <c r="CZM3" s="4" t="s">
        <v>776</v>
      </c>
      <c r="CZN3" s="4" t="s">
        <v>776</v>
      </c>
      <c r="CZO3" s="4" t="s">
        <v>776</v>
      </c>
      <c r="CZP3" s="4" t="s">
        <v>776</v>
      </c>
      <c r="CZQ3" s="4" t="s">
        <v>776</v>
      </c>
      <c r="CZR3" s="4" t="s">
        <v>776</v>
      </c>
      <c r="CZS3" s="4" t="s">
        <v>776</v>
      </c>
      <c r="CZT3" s="4" t="s">
        <v>776</v>
      </c>
      <c r="CZU3" s="4" t="s">
        <v>776</v>
      </c>
      <c r="CZV3" s="4" t="s">
        <v>776</v>
      </c>
      <c r="CZW3" s="4" t="s">
        <v>776</v>
      </c>
      <c r="CZX3" s="4" t="s">
        <v>776</v>
      </c>
      <c r="CZY3" s="4" t="s">
        <v>776</v>
      </c>
      <c r="CZZ3" s="4" t="s">
        <v>776</v>
      </c>
      <c r="DAA3" s="4" t="s">
        <v>776</v>
      </c>
      <c r="DAB3" s="4" t="s">
        <v>776</v>
      </c>
      <c r="DAC3" s="4" t="s">
        <v>776</v>
      </c>
      <c r="DAD3" s="4" t="s">
        <v>776</v>
      </c>
      <c r="DAE3" s="4" t="s">
        <v>776</v>
      </c>
      <c r="DAF3" s="4" t="s">
        <v>776</v>
      </c>
      <c r="DAG3" s="4" t="s">
        <v>776</v>
      </c>
      <c r="DAH3" s="4" t="s">
        <v>776</v>
      </c>
      <c r="DAI3" s="4" t="s">
        <v>776</v>
      </c>
      <c r="DAJ3" s="4" t="s">
        <v>776</v>
      </c>
      <c r="DAK3" s="4" t="s">
        <v>776</v>
      </c>
      <c r="DAL3" s="4" t="s">
        <v>776</v>
      </c>
      <c r="DAM3" s="4" t="s">
        <v>776</v>
      </c>
      <c r="DAN3" s="4" t="s">
        <v>776</v>
      </c>
      <c r="DAO3" s="4" t="s">
        <v>776</v>
      </c>
      <c r="DAP3" s="4" t="s">
        <v>776</v>
      </c>
      <c r="DAQ3" s="4" t="s">
        <v>776</v>
      </c>
      <c r="DAR3" s="4" t="s">
        <v>776</v>
      </c>
      <c r="DAS3" s="4" t="s">
        <v>776</v>
      </c>
      <c r="DAT3" s="4" t="s">
        <v>776</v>
      </c>
      <c r="DAU3" s="4" t="s">
        <v>776</v>
      </c>
      <c r="DAV3" s="4" t="s">
        <v>776</v>
      </c>
      <c r="DAW3" s="4" t="s">
        <v>776</v>
      </c>
      <c r="DAX3" s="4" t="s">
        <v>776</v>
      </c>
      <c r="DAY3" s="4" t="s">
        <v>776</v>
      </c>
      <c r="DAZ3" s="4" t="s">
        <v>776</v>
      </c>
      <c r="DBA3" s="4" t="s">
        <v>776</v>
      </c>
      <c r="DBB3" s="4" t="s">
        <v>776</v>
      </c>
      <c r="DBC3" s="4" t="s">
        <v>776</v>
      </c>
      <c r="DBD3" s="4" t="s">
        <v>776</v>
      </c>
      <c r="DBE3" s="4" t="s">
        <v>776</v>
      </c>
      <c r="DBF3" s="4" t="s">
        <v>776</v>
      </c>
      <c r="DBG3" s="4" t="s">
        <v>776</v>
      </c>
      <c r="DBH3" s="4" t="s">
        <v>776</v>
      </c>
      <c r="DBI3" s="4" t="s">
        <v>776</v>
      </c>
      <c r="DBJ3" s="4" t="s">
        <v>776</v>
      </c>
      <c r="DBK3" s="4" t="s">
        <v>776</v>
      </c>
      <c r="DBL3" s="4" t="s">
        <v>776</v>
      </c>
      <c r="DBM3" s="4" t="s">
        <v>776</v>
      </c>
      <c r="DBN3" s="4" t="s">
        <v>776</v>
      </c>
      <c r="DBO3" s="4" t="s">
        <v>776</v>
      </c>
      <c r="DBP3" s="4" t="s">
        <v>776</v>
      </c>
      <c r="DBQ3" s="4" t="s">
        <v>776</v>
      </c>
      <c r="DBR3" s="4" t="s">
        <v>776</v>
      </c>
      <c r="DBS3" s="4" t="s">
        <v>776</v>
      </c>
      <c r="DBT3" s="4" t="s">
        <v>776</v>
      </c>
      <c r="DBU3" s="4" t="s">
        <v>776</v>
      </c>
      <c r="DBV3" s="4" t="s">
        <v>776</v>
      </c>
      <c r="DBW3" s="4" t="s">
        <v>776</v>
      </c>
      <c r="DBX3" s="4" t="s">
        <v>776</v>
      </c>
      <c r="DBY3" s="4" t="s">
        <v>776</v>
      </c>
      <c r="DBZ3" s="4" t="s">
        <v>776</v>
      </c>
      <c r="DCA3" s="4" t="s">
        <v>776</v>
      </c>
      <c r="DCB3" s="4" t="s">
        <v>776</v>
      </c>
      <c r="DCC3" s="4" t="s">
        <v>776</v>
      </c>
      <c r="DCD3" s="4" t="s">
        <v>776</v>
      </c>
      <c r="DCE3" s="4" t="s">
        <v>776</v>
      </c>
      <c r="DCF3" s="4" t="s">
        <v>776</v>
      </c>
      <c r="DCG3" s="4" t="s">
        <v>776</v>
      </c>
      <c r="DCH3" s="4" t="s">
        <v>776</v>
      </c>
      <c r="DCI3" s="4" t="s">
        <v>776</v>
      </c>
      <c r="DCJ3" s="4" t="s">
        <v>776</v>
      </c>
      <c r="DCK3" s="4" t="s">
        <v>776</v>
      </c>
      <c r="DCL3" s="4" t="s">
        <v>776</v>
      </c>
      <c r="DCM3" s="4" t="s">
        <v>776</v>
      </c>
      <c r="DCN3" s="4" t="s">
        <v>776</v>
      </c>
      <c r="DCO3" s="4" t="s">
        <v>776</v>
      </c>
      <c r="DCP3" s="4" t="s">
        <v>776</v>
      </c>
      <c r="DCQ3" s="4" t="s">
        <v>776</v>
      </c>
      <c r="DCR3" s="4" t="s">
        <v>776</v>
      </c>
      <c r="DCS3" s="4" t="s">
        <v>776</v>
      </c>
      <c r="DCT3" s="4" t="s">
        <v>776</v>
      </c>
      <c r="DCU3" s="4" t="s">
        <v>776</v>
      </c>
      <c r="DCV3" s="4" t="s">
        <v>776</v>
      </c>
      <c r="DCW3" s="4" t="s">
        <v>776</v>
      </c>
      <c r="DCX3" s="4" t="s">
        <v>776</v>
      </c>
      <c r="DCY3" s="4" t="s">
        <v>776</v>
      </c>
      <c r="DCZ3" s="4" t="s">
        <v>776</v>
      </c>
      <c r="DDA3" s="4" t="s">
        <v>776</v>
      </c>
      <c r="DDB3" s="4" t="s">
        <v>776</v>
      </c>
      <c r="DDC3" s="4" t="s">
        <v>776</v>
      </c>
      <c r="DDD3" s="4" t="s">
        <v>776</v>
      </c>
      <c r="DDE3" s="4" t="s">
        <v>776</v>
      </c>
      <c r="DDF3" s="4" t="s">
        <v>776</v>
      </c>
      <c r="DDG3" s="4" t="s">
        <v>776</v>
      </c>
      <c r="DDH3" s="4" t="s">
        <v>776</v>
      </c>
      <c r="DDI3" s="4" t="s">
        <v>776</v>
      </c>
      <c r="DDJ3" s="4" t="s">
        <v>776</v>
      </c>
      <c r="DDK3" s="4" t="s">
        <v>776</v>
      </c>
      <c r="DDL3" s="4" t="s">
        <v>776</v>
      </c>
      <c r="DDM3" s="4" t="s">
        <v>776</v>
      </c>
      <c r="DDN3" s="4" t="s">
        <v>776</v>
      </c>
      <c r="DDO3" s="4" t="s">
        <v>776</v>
      </c>
      <c r="DDP3" s="4" t="s">
        <v>776</v>
      </c>
      <c r="DDQ3" s="4" t="s">
        <v>776</v>
      </c>
      <c r="DDR3" s="4" t="s">
        <v>776</v>
      </c>
      <c r="DDS3" s="4" t="s">
        <v>776</v>
      </c>
      <c r="DDT3" s="4" t="s">
        <v>776</v>
      </c>
      <c r="DDU3" s="4" t="s">
        <v>776</v>
      </c>
      <c r="DDV3" s="4" t="s">
        <v>776</v>
      </c>
      <c r="DDW3" s="4" t="s">
        <v>776</v>
      </c>
      <c r="DDX3" s="4" t="s">
        <v>776</v>
      </c>
      <c r="DDY3" s="4" t="s">
        <v>776</v>
      </c>
      <c r="DDZ3" s="4" t="s">
        <v>776</v>
      </c>
      <c r="DEA3" s="4" t="s">
        <v>776</v>
      </c>
      <c r="DEB3" s="4" t="s">
        <v>776</v>
      </c>
      <c r="DEC3" s="4" t="s">
        <v>776</v>
      </c>
      <c r="DED3" s="4" t="s">
        <v>776</v>
      </c>
      <c r="DEE3" s="4" t="s">
        <v>776</v>
      </c>
      <c r="DEF3" s="4" t="s">
        <v>776</v>
      </c>
      <c r="DEG3" s="4" t="s">
        <v>776</v>
      </c>
      <c r="DEH3" s="4" t="s">
        <v>776</v>
      </c>
      <c r="DEI3" s="4" t="s">
        <v>776</v>
      </c>
      <c r="DEJ3" s="4" t="s">
        <v>776</v>
      </c>
      <c r="DEK3" s="4" t="s">
        <v>776</v>
      </c>
      <c r="DEL3" s="4" t="s">
        <v>776</v>
      </c>
      <c r="DEM3" s="4" t="s">
        <v>776</v>
      </c>
      <c r="DEN3" s="4" t="s">
        <v>776</v>
      </c>
      <c r="DEO3" s="4" t="s">
        <v>776</v>
      </c>
      <c r="DEP3" s="4" t="s">
        <v>776</v>
      </c>
      <c r="DEQ3" s="4" t="s">
        <v>776</v>
      </c>
      <c r="DER3" s="4" t="s">
        <v>776</v>
      </c>
      <c r="DES3" s="4" t="s">
        <v>776</v>
      </c>
      <c r="DET3" s="4" t="s">
        <v>776</v>
      </c>
      <c r="DEU3" s="4" t="s">
        <v>776</v>
      </c>
      <c r="DEV3" s="4" t="s">
        <v>776</v>
      </c>
      <c r="DEW3" s="4" t="s">
        <v>776</v>
      </c>
      <c r="DEX3" s="4" t="s">
        <v>776</v>
      </c>
      <c r="DEY3" s="4" t="s">
        <v>776</v>
      </c>
      <c r="DEZ3" s="4" t="s">
        <v>776</v>
      </c>
      <c r="DFA3" s="4" t="s">
        <v>776</v>
      </c>
      <c r="DFB3" s="4" t="s">
        <v>776</v>
      </c>
      <c r="DFC3" s="4" t="s">
        <v>776</v>
      </c>
      <c r="DFD3" s="4" t="s">
        <v>776</v>
      </c>
      <c r="DFE3" s="4" t="s">
        <v>776</v>
      </c>
      <c r="DFF3" s="4" t="s">
        <v>776</v>
      </c>
      <c r="DFG3" s="4" t="s">
        <v>776</v>
      </c>
      <c r="DFH3" s="4" t="s">
        <v>776</v>
      </c>
      <c r="DFI3" s="4" t="s">
        <v>776</v>
      </c>
      <c r="DFJ3" s="4" t="s">
        <v>776</v>
      </c>
      <c r="DFK3" s="4" t="s">
        <v>776</v>
      </c>
      <c r="DFL3" s="4" t="s">
        <v>776</v>
      </c>
      <c r="DFM3" s="4" t="s">
        <v>776</v>
      </c>
      <c r="DFN3" s="4" t="s">
        <v>776</v>
      </c>
      <c r="DFO3" s="4" t="s">
        <v>776</v>
      </c>
      <c r="DFP3" s="4" t="s">
        <v>776</v>
      </c>
      <c r="DFQ3" s="4" t="s">
        <v>776</v>
      </c>
      <c r="DFR3" s="4" t="s">
        <v>776</v>
      </c>
      <c r="DFS3" s="4" t="s">
        <v>776</v>
      </c>
      <c r="DFT3" s="4" t="s">
        <v>776</v>
      </c>
      <c r="DFU3" s="4" t="s">
        <v>776</v>
      </c>
      <c r="DFV3" s="4" t="s">
        <v>776</v>
      </c>
      <c r="DFW3" s="4" t="s">
        <v>776</v>
      </c>
      <c r="DFX3" s="4" t="s">
        <v>776</v>
      </c>
      <c r="DFY3" s="4" t="s">
        <v>776</v>
      </c>
      <c r="DFZ3" s="4" t="s">
        <v>776</v>
      </c>
      <c r="DGA3" s="4" t="s">
        <v>776</v>
      </c>
      <c r="DGB3" s="4" t="s">
        <v>776</v>
      </c>
      <c r="DGC3" s="4" t="s">
        <v>776</v>
      </c>
      <c r="DGD3" s="4" t="s">
        <v>776</v>
      </c>
      <c r="DGE3" s="4" t="s">
        <v>776</v>
      </c>
      <c r="DGF3" s="4" t="s">
        <v>776</v>
      </c>
      <c r="DGG3" s="4" t="s">
        <v>776</v>
      </c>
      <c r="DGH3" s="4" t="s">
        <v>776</v>
      </c>
      <c r="DGI3" s="4" t="s">
        <v>776</v>
      </c>
      <c r="DGJ3" s="4" t="s">
        <v>776</v>
      </c>
      <c r="DGK3" s="4" t="s">
        <v>776</v>
      </c>
      <c r="DGL3" s="4" t="s">
        <v>776</v>
      </c>
      <c r="DGM3" s="4" t="s">
        <v>776</v>
      </c>
      <c r="DGN3" s="4" t="s">
        <v>776</v>
      </c>
      <c r="DGO3" s="4" t="s">
        <v>776</v>
      </c>
      <c r="DGP3" s="4" t="s">
        <v>776</v>
      </c>
      <c r="DGQ3" s="4" t="s">
        <v>776</v>
      </c>
      <c r="DGR3" s="4" t="s">
        <v>776</v>
      </c>
      <c r="DGS3" s="4" t="s">
        <v>776</v>
      </c>
      <c r="DGT3" s="4" t="s">
        <v>776</v>
      </c>
      <c r="DGU3" s="4" t="s">
        <v>776</v>
      </c>
      <c r="DGV3" s="4" t="s">
        <v>776</v>
      </c>
      <c r="DGW3" s="4" t="s">
        <v>776</v>
      </c>
      <c r="DGX3" s="4" t="s">
        <v>776</v>
      </c>
      <c r="DGY3" s="4" t="s">
        <v>776</v>
      </c>
      <c r="DGZ3" s="4" t="s">
        <v>776</v>
      </c>
      <c r="DHA3" s="4" t="s">
        <v>776</v>
      </c>
      <c r="DHB3" s="4" t="s">
        <v>776</v>
      </c>
      <c r="DHC3" s="4" t="s">
        <v>776</v>
      </c>
      <c r="DHD3" s="4" t="s">
        <v>776</v>
      </c>
      <c r="DHE3" s="4" t="s">
        <v>776</v>
      </c>
      <c r="DHF3" s="4" t="s">
        <v>776</v>
      </c>
      <c r="DHG3" s="4" t="s">
        <v>776</v>
      </c>
      <c r="DHH3" s="4" t="s">
        <v>776</v>
      </c>
      <c r="DHI3" s="4" t="s">
        <v>776</v>
      </c>
      <c r="DHJ3" s="4" t="s">
        <v>776</v>
      </c>
      <c r="DHK3" s="4" t="s">
        <v>776</v>
      </c>
      <c r="DHL3" s="4" t="s">
        <v>776</v>
      </c>
      <c r="DHM3" s="4" t="s">
        <v>776</v>
      </c>
      <c r="DHN3" s="4" t="s">
        <v>776</v>
      </c>
      <c r="DHO3" s="4" t="s">
        <v>776</v>
      </c>
      <c r="DHP3" s="4" t="s">
        <v>776</v>
      </c>
      <c r="DHQ3" s="4" t="s">
        <v>776</v>
      </c>
      <c r="DHR3" s="4" t="s">
        <v>776</v>
      </c>
      <c r="DHS3" s="4" t="s">
        <v>776</v>
      </c>
      <c r="DHT3" s="4" t="s">
        <v>776</v>
      </c>
      <c r="DHU3" s="4" t="s">
        <v>776</v>
      </c>
      <c r="DHV3" s="4" t="s">
        <v>776</v>
      </c>
      <c r="DHW3" s="4" t="s">
        <v>776</v>
      </c>
      <c r="DHX3" s="4" t="s">
        <v>776</v>
      </c>
      <c r="DHY3" s="4" t="s">
        <v>776</v>
      </c>
      <c r="DHZ3" s="4" t="s">
        <v>776</v>
      </c>
      <c r="DIA3" s="4" t="s">
        <v>776</v>
      </c>
      <c r="DIB3" s="4" t="s">
        <v>776</v>
      </c>
      <c r="DIC3" s="4" t="s">
        <v>776</v>
      </c>
      <c r="DID3" s="4" t="s">
        <v>776</v>
      </c>
      <c r="DIE3" s="4" t="s">
        <v>776</v>
      </c>
      <c r="DIF3" s="4" t="s">
        <v>776</v>
      </c>
      <c r="DIG3" s="4" t="s">
        <v>776</v>
      </c>
      <c r="DIH3" s="4" t="s">
        <v>776</v>
      </c>
      <c r="DII3" s="4" t="s">
        <v>776</v>
      </c>
      <c r="DIJ3" s="4" t="s">
        <v>776</v>
      </c>
      <c r="DIK3" s="4" t="s">
        <v>776</v>
      </c>
      <c r="DIL3" s="4" t="s">
        <v>776</v>
      </c>
      <c r="DIM3" s="4" t="s">
        <v>776</v>
      </c>
      <c r="DIN3" s="4" t="s">
        <v>776</v>
      </c>
      <c r="DIO3" s="4" t="s">
        <v>776</v>
      </c>
      <c r="DIP3" s="4" t="s">
        <v>776</v>
      </c>
      <c r="DIQ3" s="4" t="s">
        <v>776</v>
      </c>
      <c r="DIR3" s="4" t="s">
        <v>776</v>
      </c>
      <c r="DIS3" s="4" t="s">
        <v>776</v>
      </c>
      <c r="DIT3" s="4" t="s">
        <v>776</v>
      </c>
      <c r="DIU3" s="4" t="s">
        <v>776</v>
      </c>
      <c r="DIV3" s="4" t="s">
        <v>776</v>
      </c>
      <c r="DIW3" s="4" t="s">
        <v>776</v>
      </c>
      <c r="DIX3" s="4" t="s">
        <v>776</v>
      </c>
      <c r="DIY3" s="4" t="s">
        <v>776</v>
      </c>
      <c r="DIZ3" s="4" t="s">
        <v>776</v>
      </c>
      <c r="DJA3" s="4" t="s">
        <v>776</v>
      </c>
      <c r="DJB3" s="4" t="s">
        <v>776</v>
      </c>
      <c r="DJC3" s="4" t="s">
        <v>776</v>
      </c>
      <c r="DJD3" s="4" t="s">
        <v>776</v>
      </c>
      <c r="DJE3" s="4" t="s">
        <v>776</v>
      </c>
      <c r="DJF3" s="4" t="s">
        <v>776</v>
      </c>
      <c r="DJG3" s="4" t="s">
        <v>776</v>
      </c>
      <c r="DJH3" s="4" t="s">
        <v>776</v>
      </c>
      <c r="DJI3" s="4" t="s">
        <v>776</v>
      </c>
      <c r="DJJ3" s="4" t="s">
        <v>776</v>
      </c>
      <c r="DJK3" s="4" t="s">
        <v>776</v>
      </c>
      <c r="DJL3" s="4" t="s">
        <v>776</v>
      </c>
      <c r="DJM3" s="4" t="s">
        <v>776</v>
      </c>
      <c r="DJN3" s="4" t="s">
        <v>776</v>
      </c>
      <c r="DJO3" s="4" t="s">
        <v>776</v>
      </c>
      <c r="DJP3" s="4" t="s">
        <v>776</v>
      </c>
      <c r="DJQ3" s="4" t="s">
        <v>776</v>
      </c>
      <c r="DJR3" s="4" t="s">
        <v>776</v>
      </c>
      <c r="DJS3" s="4" t="s">
        <v>776</v>
      </c>
      <c r="DJT3" s="4" t="s">
        <v>776</v>
      </c>
      <c r="DJU3" s="4" t="s">
        <v>776</v>
      </c>
      <c r="DJV3" s="4" t="s">
        <v>776</v>
      </c>
      <c r="DJW3" s="4" t="s">
        <v>776</v>
      </c>
      <c r="DJX3" s="4" t="s">
        <v>776</v>
      </c>
      <c r="DJY3" s="4" t="s">
        <v>776</v>
      </c>
      <c r="DJZ3" s="4" t="s">
        <v>776</v>
      </c>
      <c r="DKA3" s="4" t="s">
        <v>776</v>
      </c>
      <c r="DKB3" s="4" t="s">
        <v>776</v>
      </c>
      <c r="DKC3" s="4" t="s">
        <v>776</v>
      </c>
      <c r="DKD3" s="4" t="s">
        <v>776</v>
      </c>
      <c r="DKE3" s="4" t="s">
        <v>776</v>
      </c>
      <c r="DKF3" s="4" t="s">
        <v>776</v>
      </c>
      <c r="DKG3" s="4" t="s">
        <v>776</v>
      </c>
      <c r="DKH3" s="4" t="s">
        <v>776</v>
      </c>
      <c r="DKI3" s="4" t="s">
        <v>776</v>
      </c>
      <c r="DKJ3" s="4" t="s">
        <v>776</v>
      </c>
      <c r="DKK3" s="4" t="s">
        <v>776</v>
      </c>
      <c r="DKL3" s="4" t="s">
        <v>776</v>
      </c>
      <c r="DKM3" s="4" t="s">
        <v>776</v>
      </c>
      <c r="DKN3" s="4" t="s">
        <v>776</v>
      </c>
      <c r="DKO3" s="4" t="s">
        <v>776</v>
      </c>
      <c r="DKP3" s="4" t="s">
        <v>776</v>
      </c>
      <c r="DKQ3" s="4" t="s">
        <v>776</v>
      </c>
      <c r="DKR3" s="4" t="s">
        <v>776</v>
      </c>
      <c r="DKS3" s="4" t="s">
        <v>776</v>
      </c>
      <c r="DKT3" s="4" t="s">
        <v>776</v>
      </c>
      <c r="DKU3" s="4" t="s">
        <v>776</v>
      </c>
      <c r="DKV3" s="4" t="s">
        <v>776</v>
      </c>
      <c r="DKW3" s="4" t="s">
        <v>776</v>
      </c>
      <c r="DKX3" s="4" t="s">
        <v>776</v>
      </c>
      <c r="DKY3" s="4" t="s">
        <v>776</v>
      </c>
      <c r="DKZ3" s="4" t="s">
        <v>776</v>
      </c>
      <c r="DLA3" s="4" t="s">
        <v>776</v>
      </c>
      <c r="DLB3" s="4" t="s">
        <v>776</v>
      </c>
      <c r="DLC3" s="4" t="s">
        <v>776</v>
      </c>
      <c r="DLD3" s="4" t="s">
        <v>776</v>
      </c>
      <c r="DLE3" s="4" t="s">
        <v>776</v>
      </c>
      <c r="DLF3" s="4" t="s">
        <v>776</v>
      </c>
      <c r="DLG3" s="4" t="s">
        <v>776</v>
      </c>
      <c r="DLH3" s="4" t="s">
        <v>776</v>
      </c>
      <c r="DLI3" s="4" t="s">
        <v>776</v>
      </c>
      <c r="DLJ3" s="4" t="s">
        <v>776</v>
      </c>
      <c r="DLK3" s="4" t="s">
        <v>776</v>
      </c>
      <c r="DLL3" s="4" t="s">
        <v>776</v>
      </c>
      <c r="DLM3" s="4" t="s">
        <v>776</v>
      </c>
      <c r="DLN3" s="4" t="s">
        <v>776</v>
      </c>
      <c r="DLO3" s="4" t="s">
        <v>776</v>
      </c>
      <c r="DLP3" s="4" t="s">
        <v>776</v>
      </c>
      <c r="DLQ3" s="4" t="s">
        <v>776</v>
      </c>
      <c r="DLR3" s="4" t="s">
        <v>776</v>
      </c>
      <c r="DLS3" s="4" t="s">
        <v>776</v>
      </c>
      <c r="DLT3" s="4" t="s">
        <v>776</v>
      </c>
      <c r="DLU3" s="4" t="s">
        <v>776</v>
      </c>
      <c r="DLV3" s="4" t="s">
        <v>776</v>
      </c>
      <c r="DLW3" s="4" t="s">
        <v>776</v>
      </c>
      <c r="DLX3" s="4" t="s">
        <v>776</v>
      </c>
      <c r="DLY3" s="4" t="s">
        <v>776</v>
      </c>
      <c r="DLZ3" s="4" t="s">
        <v>776</v>
      </c>
      <c r="DMA3" s="4" t="s">
        <v>776</v>
      </c>
      <c r="DMB3" s="4" t="s">
        <v>776</v>
      </c>
      <c r="DMC3" s="4" t="s">
        <v>776</v>
      </c>
      <c r="DMD3" s="4" t="s">
        <v>776</v>
      </c>
      <c r="DME3" s="4" t="s">
        <v>776</v>
      </c>
      <c r="DMF3" s="4" t="s">
        <v>776</v>
      </c>
      <c r="DMG3" s="4" t="s">
        <v>776</v>
      </c>
      <c r="DMH3" s="4" t="s">
        <v>776</v>
      </c>
      <c r="DMI3" s="4" t="s">
        <v>776</v>
      </c>
      <c r="DMJ3" s="4" t="s">
        <v>776</v>
      </c>
      <c r="DMK3" s="4" t="s">
        <v>776</v>
      </c>
      <c r="DML3" s="4" t="s">
        <v>776</v>
      </c>
      <c r="DMM3" s="4" t="s">
        <v>776</v>
      </c>
      <c r="DMN3" s="4" t="s">
        <v>776</v>
      </c>
      <c r="DMO3" s="4" t="s">
        <v>776</v>
      </c>
      <c r="DMP3" s="4" t="s">
        <v>776</v>
      </c>
      <c r="DMQ3" s="4" t="s">
        <v>776</v>
      </c>
      <c r="DMR3" s="4" t="s">
        <v>776</v>
      </c>
      <c r="DMS3" s="4" t="s">
        <v>776</v>
      </c>
      <c r="DMT3" s="4" t="s">
        <v>776</v>
      </c>
      <c r="DMU3" s="4" t="s">
        <v>776</v>
      </c>
      <c r="DMV3" s="4" t="s">
        <v>776</v>
      </c>
      <c r="DMW3" s="4" t="s">
        <v>776</v>
      </c>
      <c r="DMX3" s="4" t="s">
        <v>776</v>
      </c>
      <c r="DMY3" s="4" t="s">
        <v>776</v>
      </c>
      <c r="DMZ3" s="4" t="s">
        <v>776</v>
      </c>
      <c r="DNA3" s="4" t="s">
        <v>776</v>
      </c>
      <c r="DNB3" s="4" t="s">
        <v>776</v>
      </c>
      <c r="DNC3" s="4" t="s">
        <v>776</v>
      </c>
      <c r="DND3" s="4" t="s">
        <v>776</v>
      </c>
      <c r="DNE3" s="4" t="s">
        <v>776</v>
      </c>
      <c r="DNF3" s="4" t="s">
        <v>776</v>
      </c>
      <c r="DNG3" s="4" t="s">
        <v>776</v>
      </c>
      <c r="DNH3" s="4" t="s">
        <v>776</v>
      </c>
      <c r="DNI3" s="4" t="s">
        <v>776</v>
      </c>
      <c r="DNJ3" s="4" t="s">
        <v>776</v>
      </c>
      <c r="DNK3" s="4" t="s">
        <v>776</v>
      </c>
      <c r="DNL3" s="4" t="s">
        <v>776</v>
      </c>
      <c r="DNM3" s="4" t="s">
        <v>776</v>
      </c>
      <c r="DNN3" s="4" t="s">
        <v>776</v>
      </c>
      <c r="DNO3" s="4" t="s">
        <v>776</v>
      </c>
      <c r="DNP3" s="4" t="s">
        <v>776</v>
      </c>
      <c r="DNQ3" s="4" t="s">
        <v>776</v>
      </c>
      <c r="DNR3" s="4" t="s">
        <v>776</v>
      </c>
      <c r="DNS3" s="4" t="s">
        <v>776</v>
      </c>
      <c r="DNT3" s="4" t="s">
        <v>776</v>
      </c>
      <c r="DNU3" s="4" t="s">
        <v>776</v>
      </c>
      <c r="DNV3" s="4" t="s">
        <v>776</v>
      </c>
      <c r="DNW3" s="4" t="s">
        <v>776</v>
      </c>
      <c r="DNX3" s="4" t="s">
        <v>776</v>
      </c>
      <c r="DNY3" s="4" t="s">
        <v>776</v>
      </c>
      <c r="DNZ3" s="4" t="s">
        <v>776</v>
      </c>
      <c r="DOA3" s="4" t="s">
        <v>776</v>
      </c>
      <c r="DOB3" s="4" t="s">
        <v>776</v>
      </c>
      <c r="DOC3" s="4" t="s">
        <v>776</v>
      </c>
      <c r="DOD3" s="4" t="s">
        <v>776</v>
      </c>
      <c r="DOE3" s="4" t="s">
        <v>776</v>
      </c>
      <c r="DOF3" s="4" t="s">
        <v>776</v>
      </c>
      <c r="DOG3" s="4" t="s">
        <v>776</v>
      </c>
      <c r="DOH3" s="4" t="s">
        <v>776</v>
      </c>
      <c r="DOI3" s="4" t="s">
        <v>776</v>
      </c>
      <c r="DOJ3" s="4" t="s">
        <v>776</v>
      </c>
      <c r="DOK3" s="4" t="s">
        <v>776</v>
      </c>
      <c r="DOL3" s="4" t="s">
        <v>776</v>
      </c>
      <c r="DOM3" s="4" t="s">
        <v>776</v>
      </c>
      <c r="DON3" s="4" t="s">
        <v>776</v>
      </c>
      <c r="DOO3" s="4" t="s">
        <v>776</v>
      </c>
      <c r="DOP3" s="4" t="s">
        <v>776</v>
      </c>
      <c r="DOQ3" s="4" t="s">
        <v>776</v>
      </c>
      <c r="DOR3" s="4" t="s">
        <v>776</v>
      </c>
      <c r="DOS3" s="4" t="s">
        <v>776</v>
      </c>
      <c r="DOT3" s="4" t="s">
        <v>776</v>
      </c>
      <c r="DOU3" s="4" t="s">
        <v>776</v>
      </c>
      <c r="DOV3" s="4" t="s">
        <v>776</v>
      </c>
      <c r="DOW3" s="4" t="s">
        <v>776</v>
      </c>
      <c r="DOX3" s="4" t="s">
        <v>776</v>
      </c>
      <c r="DOY3" s="4" t="s">
        <v>776</v>
      </c>
      <c r="DOZ3" s="4" t="s">
        <v>776</v>
      </c>
      <c r="DPA3" s="4" t="s">
        <v>776</v>
      </c>
      <c r="DPB3" s="4" t="s">
        <v>776</v>
      </c>
      <c r="DPC3" s="4" t="s">
        <v>776</v>
      </c>
      <c r="DPD3" s="4" t="s">
        <v>776</v>
      </c>
      <c r="DPE3" s="4" t="s">
        <v>776</v>
      </c>
      <c r="DPF3" s="4" t="s">
        <v>776</v>
      </c>
      <c r="DPG3" s="4" t="s">
        <v>776</v>
      </c>
      <c r="DPH3" s="4" t="s">
        <v>776</v>
      </c>
      <c r="DPI3" s="4" t="s">
        <v>776</v>
      </c>
      <c r="DPJ3" s="4" t="s">
        <v>776</v>
      </c>
      <c r="DPK3" s="4" t="s">
        <v>776</v>
      </c>
      <c r="DPL3" s="4" t="s">
        <v>776</v>
      </c>
      <c r="DPM3" s="4" t="s">
        <v>776</v>
      </c>
      <c r="DPN3" s="4" t="s">
        <v>776</v>
      </c>
      <c r="DPO3" s="4" t="s">
        <v>776</v>
      </c>
      <c r="DPP3" s="4" t="s">
        <v>776</v>
      </c>
      <c r="DPQ3" s="4" t="s">
        <v>776</v>
      </c>
      <c r="DPR3" s="4" t="s">
        <v>776</v>
      </c>
      <c r="DPS3" s="4" t="s">
        <v>776</v>
      </c>
      <c r="DPT3" s="4" t="s">
        <v>776</v>
      </c>
      <c r="DPU3" s="4" t="s">
        <v>776</v>
      </c>
      <c r="DPV3" s="4" t="s">
        <v>776</v>
      </c>
      <c r="DPW3" s="4" t="s">
        <v>776</v>
      </c>
      <c r="DPX3" s="4" t="s">
        <v>776</v>
      </c>
      <c r="DPY3" s="4" t="s">
        <v>776</v>
      </c>
      <c r="DPZ3" s="4" t="s">
        <v>776</v>
      </c>
      <c r="DQA3" s="4" t="s">
        <v>776</v>
      </c>
      <c r="DQB3" s="4" t="s">
        <v>776</v>
      </c>
      <c r="DQC3" s="4" t="s">
        <v>776</v>
      </c>
      <c r="DQD3" s="4" t="s">
        <v>776</v>
      </c>
      <c r="DQE3" s="4" t="s">
        <v>776</v>
      </c>
      <c r="DQF3" s="4" t="s">
        <v>776</v>
      </c>
      <c r="DQG3" s="4" t="s">
        <v>776</v>
      </c>
      <c r="DQH3" s="4" t="s">
        <v>776</v>
      </c>
      <c r="DQI3" s="4" t="s">
        <v>776</v>
      </c>
      <c r="DQJ3" s="4" t="s">
        <v>776</v>
      </c>
      <c r="DQK3" s="4" t="s">
        <v>776</v>
      </c>
      <c r="DQL3" s="4" t="s">
        <v>776</v>
      </c>
      <c r="DQM3" s="4" t="s">
        <v>776</v>
      </c>
      <c r="DQN3" s="4" t="s">
        <v>776</v>
      </c>
      <c r="DQO3" s="4" t="s">
        <v>776</v>
      </c>
      <c r="DQP3" s="4" t="s">
        <v>776</v>
      </c>
      <c r="DQQ3" s="4" t="s">
        <v>776</v>
      </c>
      <c r="DQR3" s="4" t="s">
        <v>776</v>
      </c>
      <c r="DQS3" s="4" t="s">
        <v>776</v>
      </c>
      <c r="DQT3" s="4" t="s">
        <v>776</v>
      </c>
      <c r="DQU3" s="4" t="s">
        <v>776</v>
      </c>
      <c r="DQV3" s="4" t="s">
        <v>776</v>
      </c>
      <c r="DQW3" s="4" t="s">
        <v>776</v>
      </c>
      <c r="DQX3" s="4" t="s">
        <v>776</v>
      </c>
      <c r="DQY3" s="4" t="s">
        <v>776</v>
      </c>
      <c r="DQZ3" s="4" t="s">
        <v>776</v>
      </c>
      <c r="DRA3" s="4" t="s">
        <v>776</v>
      </c>
      <c r="DRB3" s="4" t="s">
        <v>776</v>
      </c>
      <c r="DRC3" s="4" t="s">
        <v>776</v>
      </c>
      <c r="DRD3" s="4" t="s">
        <v>776</v>
      </c>
      <c r="DRE3" s="4" t="s">
        <v>776</v>
      </c>
      <c r="DRF3" s="4" t="s">
        <v>776</v>
      </c>
      <c r="DRG3" s="4" t="s">
        <v>776</v>
      </c>
      <c r="DRH3" s="4" t="s">
        <v>776</v>
      </c>
      <c r="DRI3" s="4" t="s">
        <v>776</v>
      </c>
      <c r="DRJ3" s="4" t="s">
        <v>776</v>
      </c>
      <c r="DRK3" s="4" t="s">
        <v>776</v>
      </c>
      <c r="DRL3" s="4" t="s">
        <v>776</v>
      </c>
      <c r="DRM3" s="4" t="s">
        <v>776</v>
      </c>
      <c r="DRN3" s="4" t="s">
        <v>776</v>
      </c>
      <c r="DRO3" s="4" t="s">
        <v>776</v>
      </c>
      <c r="DRP3" s="4" t="s">
        <v>776</v>
      </c>
      <c r="DRQ3" s="4" t="s">
        <v>776</v>
      </c>
      <c r="DRR3" s="4" t="s">
        <v>776</v>
      </c>
      <c r="DRS3" s="4" t="s">
        <v>776</v>
      </c>
      <c r="DRT3" s="4" t="s">
        <v>776</v>
      </c>
      <c r="DRU3" s="4" t="s">
        <v>776</v>
      </c>
      <c r="DRV3" s="4" t="s">
        <v>776</v>
      </c>
      <c r="DRW3" s="4" t="s">
        <v>776</v>
      </c>
      <c r="DRX3" s="4" t="s">
        <v>776</v>
      </c>
      <c r="DRY3" s="4" t="s">
        <v>776</v>
      </c>
      <c r="DRZ3" s="4" t="s">
        <v>776</v>
      </c>
      <c r="DSA3" s="4" t="s">
        <v>776</v>
      </c>
      <c r="DSB3" s="4" t="s">
        <v>776</v>
      </c>
      <c r="DSC3" s="4" t="s">
        <v>776</v>
      </c>
      <c r="DSD3" s="4" t="s">
        <v>776</v>
      </c>
      <c r="DSE3" s="4" t="s">
        <v>776</v>
      </c>
      <c r="DSF3" s="4" t="s">
        <v>776</v>
      </c>
      <c r="DSG3" s="4" t="s">
        <v>776</v>
      </c>
      <c r="DSH3" s="4" t="s">
        <v>776</v>
      </c>
      <c r="DSI3" s="4" t="s">
        <v>776</v>
      </c>
      <c r="DSJ3" s="4" t="s">
        <v>776</v>
      </c>
      <c r="DSK3" s="4" t="s">
        <v>776</v>
      </c>
      <c r="DSL3" s="4" t="s">
        <v>776</v>
      </c>
      <c r="DSM3" s="4" t="s">
        <v>776</v>
      </c>
      <c r="DSN3" s="4" t="s">
        <v>776</v>
      </c>
      <c r="DSO3" s="4" t="s">
        <v>776</v>
      </c>
      <c r="DSP3" s="4" t="s">
        <v>776</v>
      </c>
      <c r="DSQ3" s="4" t="s">
        <v>776</v>
      </c>
      <c r="DSR3" s="4" t="s">
        <v>776</v>
      </c>
      <c r="DSS3" s="4" t="s">
        <v>776</v>
      </c>
      <c r="DST3" s="4" t="s">
        <v>776</v>
      </c>
      <c r="DSU3" s="4" t="s">
        <v>776</v>
      </c>
      <c r="DSV3" s="4" t="s">
        <v>776</v>
      </c>
      <c r="DSW3" s="4" t="s">
        <v>776</v>
      </c>
      <c r="DSX3" s="4" t="s">
        <v>776</v>
      </c>
      <c r="DSY3" s="4" t="s">
        <v>776</v>
      </c>
      <c r="DSZ3" s="4" t="s">
        <v>776</v>
      </c>
      <c r="DTA3" s="4" t="s">
        <v>776</v>
      </c>
      <c r="DTB3" s="4" t="s">
        <v>776</v>
      </c>
      <c r="DTC3" s="4" t="s">
        <v>776</v>
      </c>
      <c r="DTD3" s="4" t="s">
        <v>776</v>
      </c>
      <c r="DTE3" s="4" t="s">
        <v>776</v>
      </c>
      <c r="DTF3" s="4" t="s">
        <v>776</v>
      </c>
      <c r="DTG3" s="4" t="s">
        <v>776</v>
      </c>
      <c r="DTH3" s="4" t="s">
        <v>776</v>
      </c>
      <c r="DTI3" s="4" t="s">
        <v>776</v>
      </c>
      <c r="DTJ3" s="4" t="s">
        <v>776</v>
      </c>
      <c r="DTK3" s="4" t="s">
        <v>776</v>
      </c>
      <c r="DTL3" s="4" t="s">
        <v>776</v>
      </c>
      <c r="DTM3" s="4" t="s">
        <v>776</v>
      </c>
      <c r="DTN3" s="4" t="s">
        <v>776</v>
      </c>
      <c r="DTO3" s="4" t="s">
        <v>776</v>
      </c>
      <c r="DTP3" s="4" t="s">
        <v>776</v>
      </c>
      <c r="DTQ3" s="4" t="s">
        <v>776</v>
      </c>
      <c r="DTR3" s="4" t="s">
        <v>776</v>
      </c>
      <c r="DTS3" s="4" t="s">
        <v>776</v>
      </c>
      <c r="DTT3" s="4" t="s">
        <v>776</v>
      </c>
      <c r="DTU3" s="4" t="s">
        <v>776</v>
      </c>
      <c r="DTV3" s="4" t="s">
        <v>776</v>
      </c>
      <c r="DTW3" s="4" t="s">
        <v>776</v>
      </c>
      <c r="DTX3" s="4" t="s">
        <v>776</v>
      </c>
      <c r="DTY3" s="4" t="s">
        <v>776</v>
      </c>
      <c r="DTZ3" s="4" t="s">
        <v>776</v>
      </c>
      <c r="DUA3" s="4" t="s">
        <v>776</v>
      </c>
      <c r="DUB3" s="4" t="s">
        <v>776</v>
      </c>
      <c r="DUC3" s="4" t="s">
        <v>776</v>
      </c>
      <c r="DUD3" s="4" t="s">
        <v>776</v>
      </c>
      <c r="DUE3" s="4" t="s">
        <v>776</v>
      </c>
      <c r="DUF3" s="4" t="s">
        <v>776</v>
      </c>
      <c r="DUG3" s="4" t="s">
        <v>776</v>
      </c>
      <c r="DUH3" s="4" t="s">
        <v>776</v>
      </c>
      <c r="DUI3" s="4" t="s">
        <v>776</v>
      </c>
      <c r="DUJ3" s="4" t="s">
        <v>776</v>
      </c>
      <c r="DUK3" s="4" t="s">
        <v>776</v>
      </c>
      <c r="DUL3" s="4" t="s">
        <v>776</v>
      </c>
      <c r="DUM3" s="4" t="s">
        <v>776</v>
      </c>
      <c r="DUN3" s="4" t="s">
        <v>776</v>
      </c>
      <c r="DUO3" s="4" t="s">
        <v>776</v>
      </c>
      <c r="DUP3" s="4" t="s">
        <v>776</v>
      </c>
      <c r="DUQ3" s="4" t="s">
        <v>776</v>
      </c>
      <c r="DUR3" s="4" t="s">
        <v>776</v>
      </c>
      <c r="DUS3" s="4" t="s">
        <v>776</v>
      </c>
      <c r="DUT3" s="4" t="s">
        <v>776</v>
      </c>
      <c r="DUU3" s="4" t="s">
        <v>776</v>
      </c>
      <c r="DUV3" s="4" t="s">
        <v>776</v>
      </c>
      <c r="DUW3" s="4" t="s">
        <v>776</v>
      </c>
      <c r="DUX3" s="4" t="s">
        <v>776</v>
      </c>
      <c r="DUY3" s="4" t="s">
        <v>776</v>
      </c>
      <c r="DUZ3" s="4" t="s">
        <v>776</v>
      </c>
      <c r="DVA3" s="4" t="s">
        <v>776</v>
      </c>
      <c r="DVB3" s="4" t="s">
        <v>776</v>
      </c>
      <c r="DVC3" s="4" t="s">
        <v>776</v>
      </c>
      <c r="DVD3" s="4" t="s">
        <v>776</v>
      </c>
      <c r="DVE3" s="4" t="s">
        <v>776</v>
      </c>
      <c r="DVF3" s="4" t="s">
        <v>776</v>
      </c>
      <c r="DVG3" s="4" t="s">
        <v>776</v>
      </c>
      <c r="DVH3" s="4" t="s">
        <v>776</v>
      </c>
      <c r="DVI3" s="4" t="s">
        <v>776</v>
      </c>
      <c r="DVJ3" s="4" t="s">
        <v>776</v>
      </c>
      <c r="DVK3" s="4" t="s">
        <v>776</v>
      </c>
      <c r="DVL3" s="4" t="s">
        <v>776</v>
      </c>
      <c r="DVM3" s="4" t="s">
        <v>776</v>
      </c>
      <c r="DVN3" s="4" t="s">
        <v>776</v>
      </c>
      <c r="DVO3" s="4" t="s">
        <v>776</v>
      </c>
      <c r="DVP3" s="4" t="s">
        <v>776</v>
      </c>
      <c r="DVQ3" s="4" t="s">
        <v>776</v>
      </c>
      <c r="DVR3" s="4" t="s">
        <v>776</v>
      </c>
      <c r="DVS3" s="4" t="s">
        <v>776</v>
      </c>
      <c r="DVT3" s="4" t="s">
        <v>776</v>
      </c>
      <c r="DVU3" s="4" t="s">
        <v>776</v>
      </c>
      <c r="DVV3" s="4" t="s">
        <v>776</v>
      </c>
      <c r="DVW3" s="4" t="s">
        <v>776</v>
      </c>
      <c r="DVX3" s="4" t="s">
        <v>776</v>
      </c>
      <c r="DVY3" s="4" t="s">
        <v>776</v>
      </c>
      <c r="DVZ3" s="4" t="s">
        <v>776</v>
      </c>
      <c r="DWA3" s="4" t="s">
        <v>776</v>
      </c>
      <c r="DWB3" s="4" t="s">
        <v>776</v>
      </c>
      <c r="DWC3" s="4" t="s">
        <v>776</v>
      </c>
      <c r="DWD3" s="4" t="s">
        <v>776</v>
      </c>
      <c r="DWE3" s="4" t="s">
        <v>776</v>
      </c>
      <c r="DWF3" s="4" t="s">
        <v>776</v>
      </c>
      <c r="DWG3" s="4" t="s">
        <v>776</v>
      </c>
      <c r="DWH3" s="4" t="s">
        <v>776</v>
      </c>
      <c r="DWI3" s="4" t="s">
        <v>776</v>
      </c>
      <c r="DWJ3" s="4" t="s">
        <v>776</v>
      </c>
      <c r="DWK3" s="4" t="s">
        <v>776</v>
      </c>
      <c r="DWL3" s="4" t="s">
        <v>776</v>
      </c>
      <c r="DWM3" s="4" t="s">
        <v>776</v>
      </c>
      <c r="DWN3" s="4" t="s">
        <v>776</v>
      </c>
      <c r="DWO3" s="4" t="s">
        <v>776</v>
      </c>
      <c r="DWP3" s="4" t="s">
        <v>776</v>
      </c>
      <c r="DWQ3" s="4" t="s">
        <v>776</v>
      </c>
      <c r="DWR3" s="4" t="s">
        <v>776</v>
      </c>
      <c r="DWS3" s="4" t="s">
        <v>776</v>
      </c>
      <c r="DWT3" s="4" t="s">
        <v>776</v>
      </c>
      <c r="DWU3" s="4" t="s">
        <v>776</v>
      </c>
      <c r="DWV3" s="4" t="s">
        <v>776</v>
      </c>
      <c r="DWW3" s="4" t="s">
        <v>776</v>
      </c>
      <c r="DWX3" s="4" t="s">
        <v>776</v>
      </c>
      <c r="DWY3" s="4" t="s">
        <v>776</v>
      </c>
      <c r="DWZ3" s="4" t="s">
        <v>776</v>
      </c>
      <c r="DXA3" s="4" t="s">
        <v>776</v>
      </c>
      <c r="DXB3" s="4" t="s">
        <v>776</v>
      </c>
      <c r="DXC3" s="4" t="s">
        <v>776</v>
      </c>
      <c r="DXD3" s="4" t="s">
        <v>776</v>
      </c>
      <c r="DXE3" s="4" t="s">
        <v>776</v>
      </c>
      <c r="DXF3" s="4" t="s">
        <v>776</v>
      </c>
      <c r="DXG3" s="4" t="s">
        <v>776</v>
      </c>
      <c r="DXH3" s="4" t="s">
        <v>776</v>
      </c>
      <c r="DXI3" s="4" t="s">
        <v>776</v>
      </c>
      <c r="DXJ3" s="4" t="s">
        <v>776</v>
      </c>
      <c r="DXK3" s="4" t="s">
        <v>776</v>
      </c>
      <c r="DXL3" s="4" t="s">
        <v>776</v>
      </c>
      <c r="DXM3" s="4" t="s">
        <v>776</v>
      </c>
      <c r="DXN3" s="4" t="s">
        <v>776</v>
      </c>
      <c r="DXO3" s="4" t="s">
        <v>776</v>
      </c>
      <c r="DXP3" s="4" t="s">
        <v>776</v>
      </c>
      <c r="DXQ3" s="4" t="s">
        <v>776</v>
      </c>
      <c r="DXR3" s="4" t="s">
        <v>776</v>
      </c>
      <c r="DXS3" s="4" t="s">
        <v>776</v>
      </c>
      <c r="DXT3" s="4" t="s">
        <v>776</v>
      </c>
      <c r="DXU3" s="4" t="s">
        <v>776</v>
      </c>
      <c r="DXV3" s="4" t="s">
        <v>776</v>
      </c>
      <c r="DXW3" s="4" t="s">
        <v>776</v>
      </c>
      <c r="DXX3" s="4" t="s">
        <v>776</v>
      </c>
      <c r="DXY3" s="4" t="s">
        <v>776</v>
      </c>
      <c r="DXZ3" s="4" t="s">
        <v>776</v>
      </c>
      <c r="DYA3" s="4" t="s">
        <v>776</v>
      </c>
      <c r="DYB3" s="4" t="s">
        <v>776</v>
      </c>
      <c r="DYC3" s="4" t="s">
        <v>776</v>
      </c>
      <c r="DYD3" s="4" t="s">
        <v>776</v>
      </c>
      <c r="DYE3" s="4" t="s">
        <v>776</v>
      </c>
      <c r="DYF3" s="4" t="s">
        <v>776</v>
      </c>
      <c r="DYG3" s="4" t="s">
        <v>776</v>
      </c>
      <c r="DYH3" s="4" t="s">
        <v>776</v>
      </c>
      <c r="DYI3" s="4" t="s">
        <v>776</v>
      </c>
      <c r="DYJ3" s="4" t="s">
        <v>776</v>
      </c>
      <c r="DYK3" s="4" t="s">
        <v>776</v>
      </c>
      <c r="DYL3" s="4" t="s">
        <v>776</v>
      </c>
      <c r="DYM3" s="4" t="s">
        <v>776</v>
      </c>
      <c r="DYN3" s="4" t="s">
        <v>776</v>
      </c>
      <c r="DYO3" s="4" t="s">
        <v>776</v>
      </c>
      <c r="DYP3" s="4" t="s">
        <v>776</v>
      </c>
      <c r="DYQ3" s="4" t="s">
        <v>776</v>
      </c>
      <c r="DYR3" s="4" t="s">
        <v>776</v>
      </c>
      <c r="DYS3" s="4" t="s">
        <v>776</v>
      </c>
      <c r="DYT3" s="4" t="s">
        <v>776</v>
      </c>
      <c r="DYU3" s="4" t="s">
        <v>776</v>
      </c>
      <c r="DYV3" s="4" t="s">
        <v>776</v>
      </c>
      <c r="DYW3" s="4" t="s">
        <v>776</v>
      </c>
      <c r="DYX3" s="4" t="s">
        <v>776</v>
      </c>
      <c r="DYY3" s="4" t="s">
        <v>776</v>
      </c>
      <c r="DYZ3" s="4" t="s">
        <v>776</v>
      </c>
      <c r="DZA3" s="4" t="s">
        <v>776</v>
      </c>
      <c r="DZB3" s="4" t="s">
        <v>776</v>
      </c>
      <c r="DZC3" s="4" t="s">
        <v>776</v>
      </c>
      <c r="DZD3" s="4" t="s">
        <v>776</v>
      </c>
      <c r="DZE3" s="4" t="s">
        <v>776</v>
      </c>
      <c r="DZF3" s="4" t="s">
        <v>776</v>
      </c>
      <c r="DZG3" s="4" t="s">
        <v>776</v>
      </c>
      <c r="DZH3" s="4" t="s">
        <v>776</v>
      </c>
      <c r="DZI3" s="4" t="s">
        <v>776</v>
      </c>
      <c r="DZJ3" s="4" t="s">
        <v>776</v>
      </c>
      <c r="DZK3" s="4" t="s">
        <v>776</v>
      </c>
      <c r="DZL3" s="4" t="s">
        <v>776</v>
      </c>
      <c r="DZM3" s="4" t="s">
        <v>776</v>
      </c>
      <c r="DZN3" s="4" t="s">
        <v>776</v>
      </c>
      <c r="DZO3" s="4" t="s">
        <v>776</v>
      </c>
      <c r="DZP3" s="4" t="s">
        <v>776</v>
      </c>
      <c r="DZQ3" s="4" t="s">
        <v>776</v>
      </c>
      <c r="DZR3" s="4" t="s">
        <v>776</v>
      </c>
      <c r="DZS3" s="4" t="s">
        <v>776</v>
      </c>
      <c r="DZT3" s="4" t="s">
        <v>776</v>
      </c>
      <c r="DZU3" s="4" t="s">
        <v>776</v>
      </c>
      <c r="DZV3" s="4" t="s">
        <v>776</v>
      </c>
      <c r="DZW3" s="4" t="s">
        <v>776</v>
      </c>
      <c r="DZX3" s="4" t="s">
        <v>776</v>
      </c>
      <c r="DZY3" s="4" t="s">
        <v>776</v>
      </c>
      <c r="DZZ3" s="4" t="s">
        <v>776</v>
      </c>
      <c r="EAA3" s="4" t="s">
        <v>776</v>
      </c>
      <c r="EAB3" s="4" t="s">
        <v>776</v>
      </c>
      <c r="EAC3" s="4" t="s">
        <v>776</v>
      </c>
      <c r="EAD3" s="4" t="s">
        <v>776</v>
      </c>
      <c r="EAE3" s="4" t="s">
        <v>776</v>
      </c>
      <c r="EAF3" s="4" t="s">
        <v>776</v>
      </c>
      <c r="EAG3" s="4" t="s">
        <v>776</v>
      </c>
      <c r="EAH3" s="4" t="s">
        <v>776</v>
      </c>
      <c r="EAI3" s="4" t="s">
        <v>776</v>
      </c>
      <c r="EAJ3" s="4" t="s">
        <v>776</v>
      </c>
      <c r="EAK3" s="4" t="s">
        <v>776</v>
      </c>
      <c r="EAL3" s="4" t="s">
        <v>776</v>
      </c>
      <c r="EAM3" s="4" t="s">
        <v>776</v>
      </c>
      <c r="EAN3" s="4" t="s">
        <v>776</v>
      </c>
      <c r="EAO3" s="4" t="s">
        <v>776</v>
      </c>
      <c r="EAP3" s="4" t="s">
        <v>776</v>
      </c>
      <c r="EAQ3" s="4" t="s">
        <v>776</v>
      </c>
      <c r="EAR3" s="4" t="s">
        <v>776</v>
      </c>
      <c r="EAS3" s="4" t="s">
        <v>776</v>
      </c>
      <c r="EAT3" s="4" t="s">
        <v>776</v>
      </c>
      <c r="EAU3" s="4" t="s">
        <v>776</v>
      </c>
      <c r="EAV3" s="4" t="s">
        <v>776</v>
      </c>
      <c r="EAW3" s="4" t="s">
        <v>776</v>
      </c>
      <c r="EAX3" s="4" t="s">
        <v>776</v>
      </c>
      <c r="EAY3" s="4" t="s">
        <v>776</v>
      </c>
      <c r="EAZ3" s="4" t="s">
        <v>776</v>
      </c>
      <c r="EBA3" s="4" t="s">
        <v>776</v>
      </c>
      <c r="EBB3" s="4" t="s">
        <v>776</v>
      </c>
      <c r="EBC3" s="4" t="s">
        <v>776</v>
      </c>
      <c r="EBD3" s="4" t="s">
        <v>776</v>
      </c>
      <c r="EBE3" s="4" t="s">
        <v>776</v>
      </c>
      <c r="EBF3" s="4" t="s">
        <v>776</v>
      </c>
      <c r="EBG3" s="4" t="s">
        <v>776</v>
      </c>
      <c r="EBH3" s="4" t="s">
        <v>776</v>
      </c>
      <c r="EBI3" s="4" t="s">
        <v>776</v>
      </c>
      <c r="EBJ3" s="4" t="s">
        <v>776</v>
      </c>
      <c r="EBK3" s="4" t="s">
        <v>776</v>
      </c>
      <c r="EBL3" s="4" t="s">
        <v>776</v>
      </c>
      <c r="EBM3" s="4" t="s">
        <v>776</v>
      </c>
      <c r="EBN3" s="4" t="s">
        <v>776</v>
      </c>
      <c r="EBO3" s="4" t="s">
        <v>776</v>
      </c>
      <c r="EBP3" s="4" t="s">
        <v>776</v>
      </c>
      <c r="EBQ3" s="4" t="s">
        <v>776</v>
      </c>
      <c r="EBR3" s="4" t="s">
        <v>776</v>
      </c>
      <c r="EBS3" s="4" t="s">
        <v>776</v>
      </c>
      <c r="EBT3" s="4" t="s">
        <v>776</v>
      </c>
      <c r="EBU3" s="4" t="s">
        <v>776</v>
      </c>
      <c r="EBV3" s="4" t="s">
        <v>776</v>
      </c>
      <c r="EBW3" s="4" t="s">
        <v>776</v>
      </c>
      <c r="EBX3" s="4" t="s">
        <v>776</v>
      </c>
      <c r="EBY3" s="4" t="s">
        <v>776</v>
      </c>
      <c r="EBZ3" s="4" t="s">
        <v>776</v>
      </c>
      <c r="ECA3" s="4" t="s">
        <v>776</v>
      </c>
      <c r="ECB3" s="4" t="s">
        <v>776</v>
      </c>
      <c r="ECC3" s="4" t="s">
        <v>776</v>
      </c>
      <c r="ECD3" s="4" t="s">
        <v>776</v>
      </c>
      <c r="ECE3" s="4" t="s">
        <v>776</v>
      </c>
      <c r="ECF3" s="4" t="s">
        <v>776</v>
      </c>
      <c r="ECG3" s="4" t="s">
        <v>776</v>
      </c>
      <c r="ECH3" s="4" t="s">
        <v>776</v>
      </c>
      <c r="ECI3" s="4" t="s">
        <v>776</v>
      </c>
      <c r="ECJ3" s="4" t="s">
        <v>776</v>
      </c>
      <c r="ECK3" s="4" t="s">
        <v>776</v>
      </c>
      <c r="ECL3" s="4" t="s">
        <v>776</v>
      </c>
      <c r="ECM3" s="4" t="s">
        <v>776</v>
      </c>
      <c r="ECN3" s="4" t="s">
        <v>776</v>
      </c>
      <c r="ECO3" s="4" t="s">
        <v>776</v>
      </c>
      <c r="ECP3" s="4" t="s">
        <v>776</v>
      </c>
      <c r="ECQ3" s="4" t="s">
        <v>776</v>
      </c>
      <c r="ECR3" s="4" t="s">
        <v>776</v>
      </c>
      <c r="ECS3" s="4" t="s">
        <v>776</v>
      </c>
      <c r="ECT3" s="4" t="s">
        <v>776</v>
      </c>
      <c r="ECU3" s="4" t="s">
        <v>776</v>
      </c>
      <c r="ECV3" s="4" t="s">
        <v>776</v>
      </c>
      <c r="ECW3" s="4" t="s">
        <v>776</v>
      </c>
      <c r="ECX3" s="4" t="s">
        <v>776</v>
      </c>
      <c r="ECY3" s="4" t="s">
        <v>776</v>
      </c>
      <c r="ECZ3" s="4" t="s">
        <v>776</v>
      </c>
      <c r="EDA3" s="4" t="s">
        <v>776</v>
      </c>
      <c r="EDB3" s="4" t="s">
        <v>776</v>
      </c>
      <c r="EDC3" s="4" t="s">
        <v>776</v>
      </c>
      <c r="EDD3" s="4" t="s">
        <v>776</v>
      </c>
      <c r="EDE3" s="4" t="s">
        <v>776</v>
      </c>
      <c r="EDF3" s="4" t="s">
        <v>776</v>
      </c>
      <c r="EDG3" s="4" t="s">
        <v>776</v>
      </c>
      <c r="EDH3" s="4" t="s">
        <v>776</v>
      </c>
      <c r="EDI3" s="4" t="s">
        <v>776</v>
      </c>
      <c r="EDJ3" s="4" t="s">
        <v>776</v>
      </c>
      <c r="EDK3" s="4" t="s">
        <v>776</v>
      </c>
      <c r="EDL3" s="4" t="s">
        <v>776</v>
      </c>
      <c r="EDM3" s="4" t="s">
        <v>776</v>
      </c>
      <c r="EDN3" s="4" t="s">
        <v>776</v>
      </c>
      <c r="EDO3" s="4" t="s">
        <v>776</v>
      </c>
      <c r="EDP3" s="4" t="s">
        <v>776</v>
      </c>
      <c r="EDQ3" s="4" t="s">
        <v>776</v>
      </c>
      <c r="EDR3" s="4" t="s">
        <v>776</v>
      </c>
      <c r="EDS3" s="4" t="s">
        <v>776</v>
      </c>
      <c r="EDT3" s="4" t="s">
        <v>776</v>
      </c>
      <c r="EDU3" s="4" t="s">
        <v>776</v>
      </c>
      <c r="EDV3" s="4" t="s">
        <v>776</v>
      </c>
      <c r="EDW3" s="4" t="s">
        <v>776</v>
      </c>
      <c r="EDX3" s="4" t="s">
        <v>776</v>
      </c>
      <c r="EDY3" s="4" t="s">
        <v>776</v>
      </c>
      <c r="EDZ3" s="4" t="s">
        <v>776</v>
      </c>
      <c r="EEA3" s="4" t="s">
        <v>776</v>
      </c>
      <c r="EEB3" s="4" t="s">
        <v>776</v>
      </c>
      <c r="EEC3" s="4" t="s">
        <v>776</v>
      </c>
      <c r="EED3" s="4" t="s">
        <v>776</v>
      </c>
      <c r="EEE3" s="4" t="s">
        <v>776</v>
      </c>
      <c r="EEF3" s="4" t="s">
        <v>776</v>
      </c>
      <c r="EEG3" s="4" t="s">
        <v>776</v>
      </c>
      <c r="EEH3" s="4" t="s">
        <v>776</v>
      </c>
      <c r="EEI3" s="4" t="s">
        <v>776</v>
      </c>
      <c r="EEJ3" s="4" t="s">
        <v>776</v>
      </c>
      <c r="EEK3" s="4" t="s">
        <v>776</v>
      </c>
      <c r="EEL3" s="4" t="s">
        <v>776</v>
      </c>
      <c r="EEM3" s="4" t="s">
        <v>776</v>
      </c>
      <c r="EEN3" s="4" t="s">
        <v>776</v>
      </c>
      <c r="EEO3" s="4" t="s">
        <v>776</v>
      </c>
      <c r="EEP3" s="4" t="s">
        <v>776</v>
      </c>
      <c r="EEQ3" s="4" t="s">
        <v>776</v>
      </c>
      <c r="EER3" s="4" t="s">
        <v>776</v>
      </c>
      <c r="EES3" s="4" t="s">
        <v>776</v>
      </c>
      <c r="EET3" s="4" t="s">
        <v>776</v>
      </c>
      <c r="EEU3" s="4" t="s">
        <v>776</v>
      </c>
      <c r="EEV3" s="4" t="s">
        <v>776</v>
      </c>
      <c r="EEW3" s="4" t="s">
        <v>776</v>
      </c>
      <c r="EEX3" s="4" t="s">
        <v>776</v>
      </c>
      <c r="EEY3" s="4" t="s">
        <v>776</v>
      </c>
      <c r="EEZ3" s="4" t="s">
        <v>776</v>
      </c>
      <c r="EFA3" s="4" t="s">
        <v>776</v>
      </c>
      <c r="EFB3" s="4" t="s">
        <v>776</v>
      </c>
      <c r="EFC3" s="4" t="s">
        <v>776</v>
      </c>
      <c r="EFD3" s="4" t="s">
        <v>776</v>
      </c>
      <c r="EFE3" s="4" t="s">
        <v>776</v>
      </c>
      <c r="EFF3" s="4" t="s">
        <v>776</v>
      </c>
      <c r="EFG3" s="4" t="s">
        <v>776</v>
      </c>
      <c r="EFH3" s="4" t="s">
        <v>776</v>
      </c>
      <c r="EFI3" s="4" t="s">
        <v>776</v>
      </c>
      <c r="EFJ3" s="4" t="s">
        <v>776</v>
      </c>
      <c r="EFK3" s="4" t="s">
        <v>776</v>
      </c>
      <c r="EFL3" s="4" t="s">
        <v>776</v>
      </c>
      <c r="EFM3" s="4" t="s">
        <v>776</v>
      </c>
      <c r="EFN3" s="4" t="s">
        <v>776</v>
      </c>
      <c r="EFO3" s="4" t="s">
        <v>776</v>
      </c>
      <c r="EFP3" s="4" t="s">
        <v>776</v>
      </c>
      <c r="EFQ3" s="4" t="s">
        <v>776</v>
      </c>
      <c r="EFR3" s="4" t="s">
        <v>776</v>
      </c>
      <c r="EFS3" s="4" t="s">
        <v>776</v>
      </c>
      <c r="EFT3" s="4" t="s">
        <v>776</v>
      </c>
      <c r="EFU3" s="4" t="s">
        <v>776</v>
      </c>
      <c r="EFV3" s="4" t="s">
        <v>776</v>
      </c>
      <c r="EFW3" s="4" t="s">
        <v>776</v>
      </c>
      <c r="EFX3" s="4" t="s">
        <v>776</v>
      </c>
      <c r="EFY3" s="4" t="s">
        <v>776</v>
      </c>
      <c r="EFZ3" s="4" t="s">
        <v>776</v>
      </c>
      <c r="EGA3" s="4" t="s">
        <v>776</v>
      </c>
      <c r="EGB3" s="4" t="s">
        <v>776</v>
      </c>
      <c r="EGC3" s="4" t="s">
        <v>776</v>
      </c>
      <c r="EGD3" s="4" t="s">
        <v>776</v>
      </c>
      <c r="EGE3" s="4" t="s">
        <v>776</v>
      </c>
      <c r="EGF3" s="4" t="s">
        <v>776</v>
      </c>
      <c r="EGG3" s="4" t="s">
        <v>776</v>
      </c>
      <c r="EGH3" s="4" t="s">
        <v>776</v>
      </c>
      <c r="EGI3" s="4" t="s">
        <v>776</v>
      </c>
      <c r="EGJ3" s="4" t="s">
        <v>776</v>
      </c>
      <c r="EGK3" s="4" t="s">
        <v>776</v>
      </c>
      <c r="EGL3" s="4" t="s">
        <v>776</v>
      </c>
      <c r="EGM3" s="4" t="s">
        <v>776</v>
      </c>
      <c r="EGN3" s="4" t="s">
        <v>776</v>
      </c>
      <c r="EGO3" s="4" t="s">
        <v>776</v>
      </c>
      <c r="EGP3" s="4" t="s">
        <v>776</v>
      </c>
      <c r="EGQ3" s="4" t="s">
        <v>776</v>
      </c>
      <c r="EGR3" s="4" t="s">
        <v>776</v>
      </c>
      <c r="EGS3" s="4" t="s">
        <v>776</v>
      </c>
      <c r="EGT3" s="4" t="s">
        <v>776</v>
      </c>
      <c r="EGU3" s="4" t="s">
        <v>776</v>
      </c>
      <c r="EGV3" s="4" t="s">
        <v>776</v>
      </c>
      <c r="EGW3" s="4" t="s">
        <v>776</v>
      </c>
      <c r="EGX3" s="4" t="s">
        <v>776</v>
      </c>
      <c r="EGY3" s="4" t="s">
        <v>776</v>
      </c>
      <c r="EGZ3" s="4" t="s">
        <v>776</v>
      </c>
      <c r="EHA3" s="4" t="s">
        <v>776</v>
      </c>
      <c r="EHB3" s="4" t="s">
        <v>776</v>
      </c>
      <c r="EHC3" s="4" t="s">
        <v>776</v>
      </c>
      <c r="EHD3" s="4" t="s">
        <v>776</v>
      </c>
      <c r="EHE3" s="4" t="s">
        <v>776</v>
      </c>
      <c r="EHF3" s="4" t="s">
        <v>776</v>
      </c>
      <c r="EHG3" s="4" t="s">
        <v>776</v>
      </c>
      <c r="EHH3" s="4" t="s">
        <v>776</v>
      </c>
      <c r="EHI3" s="4" t="s">
        <v>776</v>
      </c>
      <c r="EHJ3" s="4" t="s">
        <v>776</v>
      </c>
      <c r="EHK3" s="4" t="s">
        <v>776</v>
      </c>
      <c r="EHL3" s="4" t="s">
        <v>776</v>
      </c>
      <c r="EHM3" s="4" t="s">
        <v>776</v>
      </c>
      <c r="EHN3" s="4" t="s">
        <v>776</v>
      </c>
      <c r="EHO3" s="4" t="s">
        <v>776</v>
      </c>
      <c r="EHP3" s="4" t="s">
        <v>776</v>
      </c>
      <c r="EHQ3" s="4" t="s">
        <v>776</v>
      </c>
      <c r="EHR3" s="4" t="s">
        <v>776</v>
      </c>
      <c r="EHS3" s="4" t="s">
        <v>776</v>
      </c>
      <c r="EHT3" s="4" t="s">
        <v>776</v>
      </c>
      <c r="EHU3" s="4" t="s">
        <v>776</v>
      </c>
      <c r="EHV3" s="4" t="s">
        <v>776</v>
      </c>
      <c r="EHW3" s="4" t="s">
        <v>776</v>
      </c>
      <c r="EHX3" s="4" t="s">
        <v>776</v>
      </c>
      <c r="EHY3" s="4" t="s">
        <v>776</v>
      </c>
      <c r="EHZ3" s="4" t="s">
        <v>776</v>
      </c>
      <c r="EIA3" s="4" t="s">
        <v>776</v>
      </c>
      <c r="EIB3" s="4" t="s">
        <v>776</v>
      </c>
      <c r="EIC3" s="4" t="s">
        <v>776</v>
      </c>
      <c r="EID3" s="4" t="s">
        <v>776</v>
      </c>
      <c r="EIE3" s="4" t="s">
        <v>776</v>
      </c>
      <c r="EIF3" s="4" t="s">
        <v>776</v>
      </c>
      <c r="EIG3" s="4" t="s">
        <v>776</v>
      </c>
      <c r="EIH3" s="4" t="s">
        <v>776</v>
      </c>
      <c r="EII3" s="4" t="s">
        <v>776</v>
      </c>
      <c r="EIJ3" s="4" t="s">
        <v>776</v>
      </c>
      <c r="EIK3" s="4" t="s">
        <v>776</v>
      </c>
      <c r="EIL3" s="4" t="s">
        <v>776</v>
      </c>
      <c r="EIM3" s="4" t="s">
        <v>776</v>
      </c>
      <c r="EIN3" s="4" t="s">
        <v>776</v>
      </c>
      <c r="EIO3" s="4" t="s">
        <v>776</v>
      </c>
      <c r="EIP3" s="4" t="s">
        <v>776</v>
      </c>
      <c r="EIQ3" s="4" t="s">
        <v>776</v>
      </c>
      <c r="EIR3" s="4" t="s">
        <v>776</v>
      </c>
      <c r="EIS3" s="4" t="s">
        <v>776</v>
      </c>
      <c r="EIT3" s="4" t="s">
        <v>776</v>
      </c>
      <c r="EIU3" s="4" t="s">
        <v>776</v>
      </c>
      <c r="EIV3" s="4" t="s">
        <v>776</v>
      </c>
      <c r="EIW3" s="4" t="s">
        <v>776</v>
      </c>
      <c r="EIX3" s="4" t="s">
        <v>776</v>
      </c>
      <c r="EIY3" s="4" t="s">
        <v>776</v>
      </c>
      <c r="EIZ3" s="4" t="s">
        <v>776</v>
      </c>
      <c r="EJA3" s="4" t="s">
        <v>776</v>
      </c>
      <c r="EJB3" s="4" t="s">
        <v>776</v>
      </c>
      <c r="EJC3" s="4" t="s">
        <v>776</v>
      </c>
      <c r="EJD3" s="4" t="s">
        <v>776</v>
      </c>
      <c r="EJE3" s="4" t="s">
        <v>776</v>
      </c>
      <c r="EJF3" s="4" t="s">
        <v>776</v>
      </c>
      <c r="EJG3" s="4" t="s">
        <v>776</v>
      </c>
      <c r="EJH3" s="4" t="s">
        <v>776</v>
      </c>
      <c r="EJI3" s="4" t="s">
        <v>776</v>
      </c>
      <c r="EJJ3" s="4" t="s">
        <v>776</v>
      </c>
      <c r="EJK3" s="4" t="s">
        <v>776</v>
      </c>
      <c r="EJL3" s="4" t="s">
        <v>776</v>
      </c>
      <c r="EJM3" s="4" t="s">
        <v>776</v>
      </c>
      <c r="EJN3" s="4" t="s">
        <v>776</v>
      </c>
      <c r="EJO3" s="4" t="s">
        <v>776</v>
      </c>
      <c r="EJP3" s="4" t="s">
        <v>776</v>
      </c>
      <c r="EJQ3" s="4" t="s">
        <v>776</v>
      </c>
      <c r="EJR3" s="4" t="s">
        <v>776</v>
      </c>
      <c r="EJS3" s="4" t="s">
        <v>776</v>
      </c>
      <c r="EJT3" s="4" t="s">
        <v>776</v>
      </c>
      <c r="EJU3" s="4" t="s">
        <v>776</v>
      </c>
      <c r="EJV3" s="4" t="s">
        <v>776</v>
      </c>
      <c r="EJW3" s="4" t="s">
        <v>776</v>
      </c>
      <c r="EJX3" s="4" t="s">
        <v>776</v>
      </c>
      <c r="EJY3" s="4" t="s">
        <v>776</v>
      </c>
      <c r="EJZ3" s="4" t="s">
        <v>776</v>
      </c>
      <c r="EKA3" s="4" t="s">
        <v>776</v>
      </c>
      <c r="EKB3" s="4" t="s">
        <v>776</v>
      </c>
      <c r="EKC3" s="4" t="s">
        <v>776</v>
      </c>
      <c r="EKD3" s="4" t="s">
        <v>776</v>
      </c>
      <c r="EKE3" s="4" t="s">
        <v>776</v>
      </c>
      <c r="EKF3" s="4" t="s">
        <v>776</v>
      </c>
      <c r="EKG3" s="4" t="s">
        <v>776</v>
      </c>
      <c r="EKH3" s="4" t="s">
        <v>776</v>
      </c>
      <c r="EKI3" s="4" t="s">
        <v>776</v>
      </c>
      <c r="EKJ3" s="4" t="s">
        <v>776</v>
      </c>
      <c r="EKK3" s="4" t="s">
        <v>776</v>
      </c>
      <c r="EKL3" s="4" t="s">
        <v>776</v>
      </c>
      <c r="EKM3" s="4" t="s">
        <v>776</v>
      </c>
      <c r="EKN3" s="4" t="s">
        <v>776</v>
      </c>
      <c r="EKO3" s="4" t="s">
        <v>776</v>
      </c>
      <c r="EKP3" s="4" t="s">
        <v>776</v>
      </c>
      <c r="EKQ3" s="4" t="s">
        <v>776</v>
      </c>
      <c r="EKR3" s="4" t="s">
        <v>776</v>
      </c>
      <c r="EKS3" s="4" t="s">
        <v>776</v>
      </c>
      <c r="EKT3" s="4" t="s">
        <v>776</v>
      </c>
      <c r="EKU3" s="4" t="s">
        <v>776</v>
      </c>
      <c r="EKV3" s="4" t="s">
        <v>776</v>
      </c>
      <c r="EKW3" s="4" t="s">
        <v>776</v>
      </c>
      <c r="EKX3" s="4" t="s">
        <v>776</v>
      </c>
      <c r="EKY3" s="4" t="s">
        <v>776</v>
      </c>
      <c r="EKZ3" s="4" t="s">
        <v>776</v>
      </c>
      <c r="ELA3" s="4" t="s">
        <v>776</v>
      </c>
      <c r="ELB3" s="4" t="s">
        <v>776</v>
      </c>
      <c r="ELC3" s="4" t="s">
        <v>776</v>
      </c>
      <c r="ELD3" s="4" t="s">
        <v>776</v>
      </c>
      <c r="ELE3" s="4" t="s">
        <v>776</v>
      </c>
      <c r="ELF3" s="4" t="s">
        <v>776</v>
      </c>
      <c r="ELG3" s="4" t="s">
        <v>776</v>
      </c>
      <c r="ELH3" s="4" t="s">
        <v>776</v>
      </c>
      <c r="ELI3" s="4" t="s">
        <v>776</v>
      </c>
      <c r="ELJ3" s="4" t="s">
        <v>776</v>
      </c>
      <c r="ELK3" s="4" t="s">
        <v>776</v>
      </c>
      <c r="ELL3" s="4" t="s">
        <v>776</v>
      </c>
      <c r="ELM3" s="4" t="s">
        <v>776</v>
      </c>
      <c r="ELN3" s="4" t="s">
        <v>776</v>
      </c>
      <c r="ELO3" s="4" t="s">
        <v>776</v>
      </c>
      <c r="ELP3" s="4" t="s">
        <v>776</v>
      </c>
      <c r="ELQ3" s="4" t="s">
        <v>776</v>
      </c>
      <c r="ELR3" s="4" t="s">
        <v>776</v>
      </c>
      <c r="ELS3" s="4" t="s">
        <v>776</v>
      </c>
      <c r="ELT3" s="4" t="s">
        <v>776</v>
      </c>
      <c r="ELU3" s="4" t="s">
        <v>776</v>
      </c>
      <c r="ELV3" s="4" t="s">
        <v>776</v>
      </c>
      <c r="ELW3" s="4" t="s">
        <v>776</v>
      </c>
      <c r="ELX3" s="4" t="s">
        <v>776</v>
      </c>
      <c r="ELY3" s="4" t="s">
        <v>776</v>
      </c>
      <c r="ELZ3" s="4" t="s">
        <v>776</v>
      </c>
      <c r="EMA3" s="4" t="s">
        <v>776</v>
      </c>
      <c r="EMB3" s="4" t="s">
        <v>776</v>
      </c>
      <c r="EMC3" s="4" t="s">
        <v>776</v>
      </c>
      <c r="EMD3" s="4" t="s">
        <v>776</v>
      </c>
      <c r="EME3" s="4" t="s">
        <v>776</v>
      </c>
      <c r="EMF3" s="4" t="s">
        <v>776</v>
      </c>
      <c r="EMG3" s="4" t="s">
        <v>776</v>
      </c>
      <c r="EMH3" s="4" t="s">
        <v>776</v>
      </c>
      <c r="EMI3" s="4" t="s">
        <v>776</v>
      </c>
      <c r="EMJ3" s="4" t="s">
        <v>776</v>
      </c>
      <c r="EMK3" s="4" t="s">
        <v>776</v>
      </c>
      <c r="EML3" s="4" t="s">
        <v>776</v>
      </c>
      <c r="EMM3" s="4" t="s">
        <v>776</v>
      </c>
      <c r="EMN3" s="4" t="s">
        <v>776</v>
      </c>
      <c r="EMO3" s="4" t="s">
        <v>776</v>
      </c>
      <c r="EMP3" s="4" t="s">
        <v>776</v>
      </c>
      <c r="EMQ3" s="4" t="s">
        <v>776</v>
      </c>
      <c r="EMR3" s="4" t="s">
        <v>776</v>
      </c>
      <c r="EMS3" s="4" t="s">
        <v>776</v>
      </c>
      <c r="EMT3" s="4" t="s">
        <v>776</v>
      </c>
      <c r="EMU3" s="4" t="s">
        <v>776</v>
      </c>
      <c r="EMV3" s="4" t="s">
        <v>776</v>
      </c>
      <c r="EMW3" s="4" t="s">
        <v>776</v>
      </c>
      <c r="EMX3" s="4" t="s">
        <v>776</v>
      </c>
      <c r="EMY3" s="4" t="s">
        <v>776</v>
      </c>
      <c r="EMZ3" s="4" t="s">
        <v>776</v>
      </c>
      <c r="ENA3" s="4" t="s">
        <v>776</v>
      </c>
      <c r="ENB3" s="4" t="s">
        <v>776</v>
      </c>
      <c r="ENC3" s="4" t="s">
        <v>776</v>
      </c>
      <c r="END3" s="4" t="s">
        <v>776</v>
      </c>
      <c r="ENE3" s="4" t="s">
        <v>776</v>
      </c>
      <c r="ENF3" s="4" t="s">
        <v>776</v>
      </c>
      <c r="ENG3" s="4" t="s">
        <v>776</v>
      </c>
      <c r="ENH3" s="4" t="s">
        <v>776</v>
      </c>
      <c r="ENI3" s="4" t="s">
        <v>776</v>
      </c>
      <c r="ENJ3" s="4" t="s">
        <v>776</v>
      </c>
      <c r="ENK3" s="4" t="s">
        <v>776</v>
      </c>
      <c r="ENL3" s="4" t="s">
        <v>776</v>
      </c>
      <c r="ENM3" s="4" t="s">
        <v>776</v>
      </c>
      <c r="ENN3" s="4" t="s">
        <v>776</v>
      </c>
      <c r="ENO3" s="4" t="s">
        <v>776</v>
      </c>
      <c r="ENP3" s="4" t="s">
        <v>776</v>
      </c>
      <c r="ENQ3" s="4" t="s">
        <v>776</v>
      </c>
      <c r="ENR3" s="4" t="s">
        <v>776</v>
      </c>
      <c r="ENS3" s="4" t="s">
        <v>776</v>
      </c>
      <c r="ENT3" s="4" t="s">
        <v>776</v>
      </c>
      <c r="ENU3" s="4" t="s">
        <v>776</v>
      </c>
      <c r="ENV3" s="4" t="s">
        <v>776</v>
      </c>
      <c r="ENW3" s="4" t="s">
        <v>776</v>
      </c>
      <c r="ENX3" s="4" t="s">
        <v>776</v>
      </c>
      <c r="ENY3" s="4" t="s">
        <v>776</v>
      </c>
      <c r="ENZ3" s="4" t="s">
        <v>776</v>
      </c>
      <c r="EOA3" s="4" t="s">
        <v>776</v>
      </c>
      <c r="EOB3" s="4" t="s">
        <v>776</v>
      </c>
      <c r="EOC3" s="4" t="s">
        <v>776</v>
      </c>
      <c r="EOD3" s="4" t="s">
        <v>776</v>
      </c>
      <c r="EOE3" s="4" t="s">
        <v>776</v>
      </c>
      <c r="EOF3" s="4" t="s">
        <v>776</v>
      </c>
      <c r="EOG3" s="4" t="s">
        <v>776</v>
      </c>
      <c r="EOH3" s="4" t="s">
        <v>776</v>
      </c>
      <c r="EOI3" s="4" t="s">
        <v>776</v>
      </c>
      <c r="EOJ3" s="4" t="s">
        <v>776</v>
      </c>
      <c r="EOK3" s="4" t="s">
        <v>776</v>
      </c>
      <c r="EOL3" s="4" t="s">
        <v>776</v>
      </c>
      <c r="EOM3" s="4" t="s">
        <v>776</v>
      </c>
      <c r="EON3" s="4" t="s">
        <v>776</v>
      </c>
      <c r="EOO3" s="4" t="s">
        <v>776</v>
      </c>
      <c r="EOP3" s="4" t="s">
        <v>776</v>
      </c>
      <c r="EOQ3" s="4" t="s">
        <v>776</v>
      </c>
      <c r="EOR3" s="4" t="s">
        <v>776</v>
      </c>
      <c r="EOS3" s="4" t="s">
        <v>776</v>
      </c>
      <c r="EOT3" s="4" t="s">
        <v>776</v>
      </c>
      <c r="EOU3" s="4" t="s">
        <v>776</v>
      </c>
      <c r="EOV3" s="4" t="s">
        <v>776</v>
      </c>
      <c r="EOW3" s="4" t="s">
        <v>776</v>
      </c>
      <c r="EOX3" s="4" t="s">
        <v>776</v>
      </c>
      <c r="EOY3" s="4" t="s">
        <v>776</v>
      </c>
      <c r="EOZ3" s="4" t="s">
        <v>776</v>
      </c>
      <c r="EPA3" s="4" t="s">
        <v>776</v>
      </c>
      <c r="EPB3" s="4" t="s">
        <v>776</v>
      </c>
      <c r="EPC3" s="4" t="s">
        <v>776</v>
      </c>
      <c r="EPD3" s="4" t="s">
        <v>776</v>
      </c>
      <c r="EPE3" s="4" t="s">
        <v>776</v>
      </c>
      <c r="EPF3" s="4" t="s">
        <v>776</v>
      </c>
      <c r="EPG3" s="4" t="s">
        <v>776</v>
      </c>
      <c r="EPH3" s="4" t="s">
        <v>776</v>
      </c>
      <c r="EPI3" s="4" t="s">
        <v>776</v>
      </c>
      <c r="EPJ3" s="4" t="s">
        <v>776</v>
      </c>
      <c r="EPK3" s="4" t="s">
        <v>776</v>
      </c>
      <c r="EPL3" s="4" t="s">
        <v>776</v>
      </c>
      <c r="EPM3" s="4" t="s">
        <v>776</v>
      </c>
      <c r="EPN3" s="4" t="s">
        <v>776</v>
      </c>
      <c r="EPO3" s="4" t="s">
        <v>776</v>
      </c>
      <c r="EPP3" s="4" t="s">
        <v>776</v>
      </c>
      <c r="EPQ3" s="4" t="s">
        <v>776</v>
      </c>
      <c r="EPR3" s="4" t="s">
        <v>776</v>
      </c>
      <c r="EPS3" s="4" t="s">
        <v>776</v>
      </c>
      <c r="EPT3" s="4" t="s">
        <v>776</v>
      </c>
      <c r="EPU3" s="4" t="s">
        <v>776</v>
      </c>
      <c r="EPV3" s="4" t="s">
        <v>776</v>
      </c>
      <c r="EPW3" s="4" t="s">
        <v>776</v>
      </c>
      <c r="EPX3" s="4" t="s">
        <v>776</v>
      </c>
      <c r="EPY3" s="4" t="s">
        <v>776</v>
      </c>
      <c r="EPZ3" s="4" t="s">
        <v>776</v>
      </c>
      <c r="EQA3" s="4" t="s">
        <v>776</v>
      </c>
      <c r="EQB3" s="4" t="s">
        <v>776</v>
      </c>
      <c r="EQC3" s="4" t="s">
        <v>776</v>
      </c>
      <c r="EQD3" s="4" t="s">
        <v>776</v>
      </c>
      <c r="EQE3" s="4" t="s">
        <v>776</v>
      </c>
      <c r="EQF3" s="4" t="s">
        <v>776</v>
      </c>
      <c r="EQG3" s="4" t="s">
        <v>776</v>
      </c>
      <c r="EQH3" s="4" t="s">
        <v>776</v>
      </c>
      <c r="EQI3" s="4" t="s">
        <v>776</v>
      </c>
      <c r="EQJ3" s="4" t="s">
        <v>776</v>
      </c>
      <c r="EQK3" s="4" t="s">
        <v>776</v>
      </c>
      <c r="EQL3" s="4" t="s">
        <v>776</v>
      </c>
      <c r="EQM3" s="4" t="s">
        <v>776</v>
      </c>
      <c r="EQN3" s="4" t="s">
        <v>776</v>
      </c>
      <c r="EQO3" s="4" t="s">
        <v>776</v>
      </c>
      <c r="EQP3" s="4" t="s">
        <v>776</v>
      </c>
      <c r="EQQ3" s="4" t="s">
        <v>776</v>
      </c>
      <c r="EQR3" s="4" t="s">
        <v>776</v>
      </c>
      <c r="EQS3" s="4" t="s">
        <v>776</v>
      </c>
      <c r="EQT3" s="4" t="s">
        <v>776</v>
      </c>
      <c r="EQU3" s="4" t="s">
        <v>776</v>
      </c>
      <c r="EQV3" s="4" t="s">
        <v>776</v>
      </c>
      <c r="EQW3" s="4" t="s">
        <v>776</v>
      </c>
      <c r="EQX3" s="4" t="s">
        <v>776</v>
      </c>
      <c r="EQY3" s="4" t="s">
        <v>776</v>
      </c>
      <c r="EQZ3" s="4" t="s">
        <v>776</v>
      </c>
      <c r="ERA3" s="4" t="s">
        <v>776</v>
      </c>
      <c r="ERB3" s="4" t="s">
        <v>776</v>
      </c>
      <c r="ERC3" s="4" t="s">
        <v>776</v>
      </c>
      <c r="ERD3" s="4" t="s">
        <v>776</v>
      </c>
      <c r="ERE3" s="4" t="s">
        <v>776</v>
      </c>
      <c r="ERF3" s="4" t="s">
        <v>776</v>
      </c>
      <c r="ERG3" s="4" t="s">
        <v>776</v>
      </c>
      <c r="ERH3" s="4" t="s">
        <v>776</v>
      </c>
      <c r="ERI3" s="4" t="s">
        <v>776</v>
      </c>
      <c r="ERJ3" s="4" t="s">
        <v>776</v>
      </c>
      <c r="ERK3" s="4" t="s">
        <v>776</v>
      </c>
      <c r="ERL3" s="4" t="s">
        <v>776</v>
      </c>
      <c r="ERM3" s="4" t="s">
        <v>776</v>
      </c>
      <c r="ERN3" s="4" t="s">
        <v>776</v>
      </c>
      <c r="ERO3" s="4" t="s">
        <v>776</v>
      </c>
      <c r="ERP3" s="4" t="s">
        <v>776</v>
      </c>
      <c r="ERQ3" s="4" t="s">
        <v>776</v>
      </c>
      <c r="ERR3" s="4" t="s">
        <v>776</v>
      </c>
      <c r="ERS3" s="4" t="s">
        <v>776</v>
      </c>
      <c r="ERT3" s="4" t="s">
        <v>776</v>
      </c>
      <c r="ERU3" s="4" t="s">
        <v>776</v>
      </c>
      <c r="ERV3" s="4" t="s">
        <v>776</v>
      </c>
      <c r="ERW3" s="4" t="s">
        <v>776</v>
      </c>
      <c r="ERX3" s="4" t="s">
        <v>776</v>
      </c>
      <c r="ERY3" s="4" t="s">
        <v>776</v>
      </c>
      <c r="ERZ3" s="4" t="s">
        <v>776</v>
      </c>
      <c r="ESA3" s="4" t="s">
        <v>776</v>
      </c>
      <c r="ESB3" s="4" t="s">
        <v>776</v>
      </c>
      <c r="ESC3" s="4" t="s">
        <v>776</v>
      </c>
      <c r="ESD3" s="4" t="s">
        <v>776</v>
      </c>
      <c r="ESE3" s="4" t="s">
        <v>776</v>
      </c>
      <c r="ESF3" s="4" t="s">
        <v>776</v>
      </c>
      <c r="ESG3" s="4" t="s">
        <v>776</v>
      </c>
      <c r="ESH3" s="4" t="s">
        <v>776</v>
      </c>
      <c r="ESI3" s="4" t="s">
        <v>776</v>
      </c>
      <c r="ESJ3" s="4" t="s">
        <v>776</v>
      </c>
      <c r="ESK3" s="4" t="s">
        <v>776</v>
      </c>
      <c r="ESL3" s="4" t="s">
        <v>776</v>
      </c>
      <c r="ESM3" s="4" t="s">
        <v>776</v>
      </c>
      <c r="ESN3" s="4" t="s">
        <v>776</v>
      </c>
      <c r="ESO3" s="4" t="s">
        <v>776</v>
      </c>
      <c r="ESP3" s="4" t="s">
        <v>776</v>
      </c>
      <c r="ESQ3" s="4" t="s">
        <v>776</v>
      </c>
      <c r="ESR3" s="4" t="s">
        <v>776</v>
      </c>
      <c r="ESS3" s="4" t="s">
        <v>776</v>
      </c>
      <c r="EST3" s="4" t="s">
        <v>776</v>
      </c>
      <c r="ESU3" s="4" t="s">
        <v>776</v>
      </c>
      <c r="ESV3" s="4" t="s">
        <v>776</v>
      </c>
      <c r="ESW3" s="4" t="s">
        <v>776</v>
      </c>
      <c r="ESX3" s="4" t="s">
        <v>776</v>
      </c>
      <c r="ESY3" s="4" t="s">
        <v>776</v>
      </c>
      <c r="ESZ3" s="4" t="s">
        <v>776</v>
      </c>
      <c r="ETA3" s="4" t="s">
        <v>776</v>
      </c>
      <c r="ETB3" s="4" t="s">
        <v>776</v>
      </c>
      <c r="ETC3" s="4" t="s">
        <v>776</v>
      </c>
      <c r="ETD3" s="4" t="s">
        <v>776</v>
      </c>
      <c r="ETE3" s="4" t="s">
        <v>776</v>
      </c>
      <c r="ETF3" s="4" t="s">
        <v>776</v>
      </c>
      <c r="ETG3" s="4" t="s">
        <v>776</v>
      </c>
      <c r="ETH3" s="4" t="s">
        <v>776</v>
      </c>
      <c r="ETI3" s="4" t="s">
        <v>776</v>
      </c>
      <c r="ETJ3" s="4" t="s">
        <v>776</v>
      </c>
      <c r="ETK3" s="4" t="s">
        <v>776</v>
      </c>
      <c r="ETL3" s="4" t="s">
        <v>776</v>
      </c>
      <c r="ETM3" s="4" t="s">
        <v>776</v>
      </c>
      <c r="ETN3" s="4" t="s">
        <v>776</v>
      </c>
      <c r="ETO3" s="4" t="s">
        <v>776</v>
      </c>
      <c r="ETP3" s="4" t="s">
        <v>776</v>
      </c>
      <c r="ETQ3" s="4" t="s">
        <v>776</v>
      </c>
      <c r="ETR3" s="4" t="s">
        <v>776</v>
      </c>
      <c r="ETS3" s="4" t="s">
        <v>776</v>
      </c>
      <c r="ETT3" s="4" t="s">
        <v>776</v>
      </c>
      <c r="ETU3" s="4" t="s">
        <v>776</v>
      </c>
      <c r="ETV3" s="4" t="s">
        <v>776</v>
      </c>
      <c r="ETW3" s="4" t="s">
        <v>776</v>
      </c>
      <c r="ETX3" s="4" t="s">
        <v>776</v>
      </c>
      <c r="ETY3" s="4" t="s">
        <v>776</v>
      </c>
      <c r="ETZ3" s="4" t="s">
        <v>776</v>
      </c>
      <c r="EUA3" s="4" t="s">
        <v>776</v>
      </c>
      <c r="EUB3" s="4" t="s">
        <v>776</v>
      </c>
      <c r="EUC3" s="4" t="s">
        <v>776</v>
      </c>
      <c r="EUD3" s="4" t="s">
        <v>776</v>
      </c>
      <c r="EUE3" s="4" t="s">
        <v>776</v>
      </c>
      <c r="EUF3" s="4" t="s">
        <v>776</v>
      </c>
      <c r="EUG3" s="4" t="s">
        <v>776</v>
      </c>
      <c r="EUH3" s="4" t="s">
        <v>776</v>
      </c>
      <c r="EUI3" s="4" t="s">
        <v>776</v>
      </c>
      <c r="EUJ3" s="4" t="s">
        <v>776</v>
      </c>
      <c r="EUK3" s="4" t="s">
        <v>776</v>
      </c>
      <c r="EUL3" s="4" t="s">
        <v>776</v>
      </c>
      <c r="EUM3" s="4" t="s">
        <v>776</v>
      </c>
      <c r="EUN3" s="4" t="s">
        <v>776</v>
      </c>
      <c r="EUO3" s="4" t="s">
        <v>776</v>
      </c>
      <c r="EUP3" s="4" t="s">
        <v>776</v>
      </c>
      <c r="EUQ3" s="4" t="s">
        <v>776</v>
      </c>
      <c r="EUR3" s="4" t="s">
        <v>776</v>
      </c>
      <c r="EUS3" s="4" t="s">
        <v>776</v>
      </c>
      <c r="EUT3" s="4" t="s">
        <v>776</v>
      </c>
      <c r="EUU3" s="4" t="s">
        <v>776</v>
      </c>
      <c r="EUV3" s="4" t="s">
        <v>776</v>
      </c>
      <c r="EUW3" s="4" t="s">
        <v>776</v>
      </c>
      <c r="EUX3" s="4" t="s">
        <v>776</v>
      </c>
      <c r="EUY3" s="4" t="s">
        <v>776</v>
      </c>
      <c r="EUZ3" s="4" t="s">
        <v>776</v>
      </c>
      <c r="EVA3" s="4" t="s">
        <v>776</v>
      </c>
      <c r="EVB3" s="4" t="s">
        <v>776</v>
      </c>
      <c r="EVC3" s="4" t="s">
        <v>776</v>
      </c>
      <c r="EVD3" s="4" t="s">
        <v>776</v>
      </c>
      <c r="EVE3" s="4" t="s">
        <v>776</v>
      </c>
      <c r="EVF3" s="4" t="s">
        <v>776</v>
      </c>
      <c r="EVG3" s="4" t="s">
        <v>776</v>
      </c>
      <c r="EVH3" s="4" t="s">
        <v>776</v>
      </c>
      <c r="EVI3" s="4" t="s">
        <v>776</v>
      </c>
      <c r="EVJ3" s="4" t="s">
        <v>776</v>
      </c>
      <c r="EVK3" s="4" t="s">
        <v>776</v>
      </c>
      <c r="EVL3" s="4" t="s">
        <v>776</v>
      </c>
      <c r="EVM3" s="4" t="s">
        <v>776</v>
      </c>
      <c r="EVN3" s="4" t="s">
        <v>776</v>
      </c>
      <c r="EVO3" s="4" t="s">
        <v>776</v>
      </c>
      <c r="EVP3" s="4" t="s">
        <v>776</v>
      </c>
      <c r="EVQ3" s="4" t="s">
        <v>776</v>
      </c>
      <c r="EVR3" s="4" t="s">
        <v>776</v>
      </c>
      <c r="EVS3" s="4" t="s">
        <v>776</v>
      </c>
      <c r="EVT3" s="4" t="s">
        <v>776</v>
      </c>
      <c r="EVU3" s="4" t="s">
        <v>776</v>
      </c>
      <c r="EVV3" s="4" t="s">
        <v>776</v>
      </c>
      <c r="EVW3" s="4" t="s">
        <v>776</v>
      </c>
      <c r="EVX3" s="4" t="s">
        <v>776</v>
      </c>
      <c r="EVY3" s="4" t="s">
        <v>776</v>
      </c>
      <c r="EVZ3" s="4" t="s">
        <v>776</v>
      </c>
      <c r="EWA3" s="4" t="s">
        <v>776</v>
      </c>
      <c r="EWB3" s="4" t="s">
        <v>776</v>
      </c>
      <c r="EWC3" s="4" t="s">
        <v>776</v>
      </c>
      <c r="EWD3" s="4" t="s">
        <v>776</v>
      </c>
      <c r="EWE3" s="4" t="s">
        <v>776</v>
      </c>
      <c r="EWF3" s="4" t="s">
        <v>776</v>
      </c>
      <c r="EWG3" s="4" t="s">
        <v>776</v>
      </c>
      <c r="EWH3" s="4" t="s">
        <v>776</v>
      </c>
      <c r="EWI3" s="4" t="s">
        <v>776</v>
      </c>
      <c r="EWJ3" s="4" t="s">
        <v>776</v>
      </c>
      <c r="EWK3" s="4" t="s">
        <v>776</v>
      </c>
      <c r="EWL3" s="4" t="s">
        <v>776</v>
      </c>
      <c r="EWM3" s="4" t="s">
        <v>776</v>
      </c>
      <c r="EWN3" s="4" t="s">
        <v>776</v>
      </c>
      <c r="EWO3" s="4" t="s">
        <v>776</v>
      </c>
      <c r="EWP3" s="4" t="s">
        <v>776</v>
      </c>
      <c r="EWQ3" s="4" t="s">
        <v>776</v>
      </c>
      <c r="EWR3" s="4" t="s">
        <v>776</v>
      </c>
      <c r="EWS3" s="4" t="s">
        <v>776</v>
      </c>
      <c r="EWT3" s="4" t="s">
        <v>776</v>
      </c>
      <c r="EWU3" s="4" t="s">
        <v>776</v>
      </c>
      <c r="EWV3" s="4" t="s">
        <v>776</v>
      </c>
      <c r="EWW3" s="4" t="s">
        <v>776</v>
      </c>
      <c r="EWX3" s="4" t="s">
        <v>776</v>
      </c>
      <c r="EWY3" s="4" t="s">
        <v>776</v>
      </c>
      <c r="EWZ3" s="4" t="s">
        <v>776</v>
      </c>
      <c r="EXA3" s="4" t="s">
        <v>776</v>
      </c>
      <c r="EXB3" s="4" t="s">
        <v>776</v>
      </c>
      <c r="EXC3" s="4" t="s">
        <v>776</v>
      </c>
      <c r="EXD3" s="4" t="s">
        <v>776</v>
      </c>
      <c r="EXE3" s="4" t="s">
        <v>776</v>
      </c>
      <c r="EXF3" s="4" t="s">
        <v>776</v>
      </c>
      <c r="EXG3" s="4" t="s">
        <v>776</v>
      </c>
      <c r="EXH3" s="4" t="s">
        <v>776</v>
      </c>
      <c r="EXI3" s="4" t="s">
        <v>776</v>
      </c>
      <c r="EXJ3" s="4" t="s">
        <v>776</v>
      </c>
      <c r="EXK3" s="4" t="s">
        <v>776</v>
      </c>
      <c r="EXL3" s="4" t="s">
        <v>776</v>
      </c>
      <c r="EXM3" s="4" t="s">
        <v>776</v>
      </c>
      <c r="EXN3" s="4" t="s">
        <v>776</v>
      </c>
      <c r="EXO3" s="4" t="s">
        <v>776</v>
      </c>
      <c r="EXP3" s="4" t="s">
        <v>776</v>
      </c>
      <c r="EXQ3" s="4" t="s">
        <v>776</v>
      </c>
      <c r="EXR3" s="4" t="s">
        <v>776</v>
      </c>
      <c r="EXS3" s="4" t="s">
        <v>776</v>
      </c>
      <c r="EXT3" s="4" t="s">
        <v>776</v>
      </c>
      <c r="EXU3" s="4" t="s">
        <v>776</v>
      </c>
      <c r="EXV3" s="4" t="s">
        <v>776</v>
      </c>
      <c r="EXW3" s="4" t="s">
        <v>776</v>
      </c>
      <c r="EXX3" s="4" t="s">
        <v>776</v>
      </c>
      <c r="EXY3" s="4" t="s">
        <v>776</v>
      </c>
      <c r="EXZ3" s="4" t="s">
        <v>776</v>
      </c>
      <c r="EYA3" s="4" t="s">
        <v>776</v>
      </c>
      <c r="EYB3" s="4" t="s">
        <v>776</v>
      </c>
      <c r="EYC3" s="4" t="s">
        <v>776</v>
      </c>
      <c r="EYD3" s="4" t="s">
        <v>776</v>
      </c>
      <c r="EYE3" s="4" t="s">
        <v>776</v>
      </c>
      <c r="EYF3" s="4" t="s">
        <v>776</v>
      </c>
      <c r="EYG3" s="4" t="s">
        <v>776</v>
      </c>
      <c r="EYH3" s="4" t="s">
        <v>776</v>
      </c>
      <c r="EYI3" s="4" t="s">
        <v>776</v>
      </c>
      <c r="EYJ3" s="4" t="s">
        <v>776</v>
      </c>
      <c r="EYK3" s="4" t="s">
        <v>776</v>
      </c>
      <c r="EYL3" s="4" t="s">
        <v>776</v>
      </c>
      <c r="EYM3" s="4" t="s">
        <v>776</v>
      </c>
      <c r="EYN3" s="4" t="s">
        <v>776</v>
      </c>
      <c r="EYO3" s="4" t="s">
        <v>776</v>
      </c>
      <c r="EYP3" s="4" t="s">
        <v>776</v>
      </c>
      <c r="EYQ3" s="4" t="s">
        <v>776</v>
      </c>
      <c r="EYR3" s="4" t="s">
        <v>776</v>
      </c>
      <c r="EYS3" s="4" t="s">
        <v>776</v>
      </c>
      <c r="EYT3" s="4" t="s">
        <v>776</v>
      </c>
      <c r="EYU3" s="4" t="s">
        <v>776</v>
      </c>
      <c r="EYV3" s="4" t="s">
        <v>776</v>
      </c>
      <c r="EYW3" s="4" t="s">
        <v>776</v>
      </c>
      <c r="EYX3" s="4" t="s">
        <v>776</v>
      </c>
      <c r="EYY3" s="4" t="s">
        <v>776</v>
      </c>
      <c r="EYZ3" s="4" t="s">
        <v>776</v>
      </c>
      <c r="EZA3" s="4" t="s">
        <v>776</v>
      </c>
      <c r="EZB3" s="4" t="s">
        <v>776</v>
      </c>
      <c r="EZC3" s="4" t="s">
        <v>776</v>
      </c>
      <c r="EZD3" s="4" t="s">
        <v>776</v>
      </c>
      <c r="EZE3" s="4" t="s">
        <v>776</v>
      </c>
      <c r="EZF3" s="4" t="s">
        <v>776</v>
      </c>
      <c r="EZG3" s="4" t="s">
        <v>776</v>
      </c>
      <c r="EZH3" s="4" t="s">
        <v>776</v>
      </c>
      <c r="EZI3" s="4" t="s">
        <v>776</v>
      </c>
      <c r="EZJ3" s="4" t="s">
        <v>776</v>
      </c>
      <c r="EZK3" s="4" t="s">
        <v>776</v>
      </c>
      <c r="EZL3" s="4" t="s">
        <v>776</v>
      </c>
      <c r="EZM3" s="4" t="s">
        <v>776</v>
      </c>
      <c r="EZN3" s="4" t="s">
        <v>776</v>
      </c>
      <c r="EZO3" s="4" t="s">
        <v>776</v>
      </c>
      <c r="EZP3" s="4" t="s">
        <v>776</v>
      </c>
      <c r="EZQ3" s="4" t="s">
        <v>776</v>
      </c>
      <c r="EZR3" s="4" t="s">
        <v>776</v>
      </c>
      <c r="EZS3" s="4" t="s">
        <v>776</v>
      </c>
      <c r="EZT3" s="4" t="s">
        <v>776</v>
      </c>
      <c r="EZU3" s="4" t="s">
        <v>776</v>
      </c>
      <c r="EZV3" s="4" t="s">
        <v>776</v>
      </c>
      <c r="EZW3" s="4" t="s">
        <v>776</v>
      </c>
      <c r="EZX3" s="4" t="s">
        <v>776</v>
      </c>
      <c r="EZY3" s="4" t="s">
        <v>776</v>
      </c>
      <c r="EZZ3" s="4" t="s">
        <v>776</v>
      </c>
      <c r="FAA3" s="4" t="s">
        <v>776</v>
      </c>
      <c r="FAB3" s="4" t="s">
        <v>776</v>
      </c>
      <c r="FAC3" s="4" t="s">
        <v>776</v>
      </c>
      <c r="FAD3" s="4" t="s">
        <v>776</v>
      </c>
      <c r="FAE3" s="4" t="s">
        <v>776</v>
      </c>
      <c r="FAF3" s="4" t="s">
        <v>776</v>
      </c>
      <c r="FAG3" s="4" t="s">
        <v>776</v>
      </c>
      <c r="FAH3" s="4" t="s">
        <v>776</v>
      </c>
      <c r="FAI3" s="4" t="s">
        <v>776</v>
      </c>
      <c r="FAJ3" s="4" t="s">
        <v>776</v>
      </c>
      <c r="FAK3" s="4" t="s">
        <v>776</v>
      </c>
      <c r="FAL3" s="4" t="s">
        <v>776</v>
      </c>
      <c r="FAM3" s="4" t="s">
        <v>776</v>
      </c>
      <c r="FAN3" s="4" t="s">
        <v>776</v>
      </c>
      <c r="FAO3" s="4" t="s">
        <v>776</v>
      </c>
      <c r="FAP3" s="4" t="s">
        <v>776</v>
      </c>
      <c r="FAQ3" s="4" t="s">
        <v>776</v>
      </c>
      <c r="FAR3" s="4" t="s">
        <v>776</v>
      </c>
      <c r="FAS3" s="4" t="s">
        <v>776</v>
      </c>
      <c r="FAT3" s="4" t="s">
        <v>776</v>
      </c>
      <c r="FAU3" s="4" t="s">
        <v>776</v>
      </c>
      <c r="FAV3" s="4" t="s">
        <v>776</v>
      </c>
      <c r="FAW3" s="4" t="s">
        <v>776</v>
      </c>
      <c r="FAX3" s="4" t="s">
        <v>776</v>
      </c>
      <c r="FAY3" s="4" t="s">
        <v>776</v>
      </c>
      <c r="FAZ3" s="4" t="s">
        <v>776</v>
      </c>
      <c r="FBA3" s="4" t="s">
        <v>776</v>
      </c>
      <c r="FBB3" s="4" t="s">
        <v>776</v>
      </c>
      <c r="FBC3" s="4" t="s">
        <v>776</v>
      </c>
      <c r="FBD3" s="4" t="s">
        <v>776</v>
      </c>
      <c r="FBE3" s="4" t="s">
        <v>776</v>
      </c>
      <c r="FBF3" s="4" t="s">
        <v>776</v>
      </c>
      <c r="FBG3" s="4" t="s">
        <v>776</v>
      </c>
      <c r="FBH3" s="4" t="s">
        <v>776</v>
      </c>
      <c r="FBI3" s="4" t="s">
        <v>776</v>
      </c>
      <c r="FBJ3" s="4" t="s">
        <v>776</v>
      </c>
      <c r="FBK3" s="4" t="s">
        <v>776</v>
      </c>
      <c r="FBL3" s="4" t="s">
        <v>776</v>
      </c>
      <c r="FBM3" s="4" t="s">
        <v>776</v>
      </c>
      <c r="FBN3" s="4" t="s">
        <v>776</v>
      </c>
      <c r="FBO3" s="4" t="s">
        <v>776</v>
      </c>
      <c r="FBP3" s="4" t="s">
        <v>776</v>
      </c>
      <c r="FBQ3" s="4" t="s">
        <v>776</v>
      </c>
      <c r="FBR3" s="4" t="s">
        <v>776</v>
      </c>
      <c r="FBS3" s="4" t="s">
        <v>776</v>
      </c>
      <c r="FBT3" s="4" t="s">
        <v>776</v>
      </c>
      <c r="FBU3" s="4" t="s">
        <v>776</v>
      </c>
      <c r="FBV3" s="4" t="s">
        <v>776</v>
      </c>
      <c r="FBW3" s="4" t="s">
        <v>776</v>
      </c>
      <c r="FBX3" s="4" t="s">
        <v>776</v>
      </c>
      <c r="FBY3" s="4" t="s">
        <v>776</v>
      </c>
      <c r="FBZ3" s="4" t="s">
        <v>776</v>
      </c>
      <c r="FCA3" s="4" t="s">
        <v>776</v>
      </c>
      <c r="FCB3" s="4" t="s">
        <v>776</v>
      </c>
      <c r="FCC3" s="4" t="s">
        <v>776</v>
      </c>
      <c r="FCD3" s="4" t="s">
        <v>776</v>
      </c>
      <c r="FCE3" s="4" t="s">
        <v>776</v>
      </c>
      <c r="FCF3" s="4" t="s">
        <v>776</v>
      </c>
      <c r="FCG3" s="4" t="s">
        <v>776</v>
      </c>
      <c r="FCH3" s="4" t="s">
        <v>776</v>
      </c>
      <c r="FCI3" s="4" t="s">
        <v>776</v>
      </c>
      <c r="FCJ3" s="4" t="s">
        <v>776</v>
      </c>
      <c r="FCK3" s="4" t="s">
        <v>776</v>
      </c>
      <c r="FCL3" s="4" t="s">
        <v>776</v>
      </c>
      <c r="FCM3" s="4" t="s">
        <v>776</v>
      </c>
      <c r="FCN3" s="4" t="s">
        <v>776</v>
      </c>
      <c r="FCO3" s="4" t="s">
        <v>776</v>
      </c>
      <c r="FCP3" s="4" t="s">
        <v>776</v>
      </c>
      <c r="FCQ3" s="4" t="s">
        <v>776</v>
      </c>
      <c r="FCR3" s="4" t="s">
        <v>776</v>
      </c>
      <c r="FCS3" s="4" t="s">
        <v>776</v>
      </c>
      <c r="FCT3" s="4" t="s">
        <v>776</v>
      </c>
      <c r="FCU3" s="4" t="s">
        <v>776</v>
      </c>
      <c r="FCV3" s="4" t="s">
        <v>776</v>
      </c>
      <c r="FCW3" s="4" t="s">
        <v>776</v>
      </c>
      <c r="FCX3" s="4" t="s">
        <v>776</v>
      </c>
      <c r="FCY3" s="4" t="s">
        <v>776</v>
      </c>
      <c r="FCZ3" s="4" t="s">
        <v>776</v>
      </c>
      <c r="FDA3" s="4" t="s">
        <v>776</v>
      </c>
      <c r="FDB3" s="4" t="s">
        <v>776</v>
      </c>
      <c r="FDC3" s="4" t="s">
        <v>776</v>
      </c>
      <c r="FDD3" s="4" t="s">
        <v>776</v>
      </c>
      <c r="FDE3" s="4" t="s">
        <v>776</v>
      </c>
      <c r="FDF3" s="4" t="s">
        <v>776</v>
      </c>
      <c r="FDG3" s="4" t="s">
        <v>776</v>
      </c>
      <c r="FDH3" s="4" t="s">
        <v>776</v>
      </c>
      <c r="FDI3" s="4" t="s">
        <v>776</v>
      </c>
      <c r="FDJ3" s="4" t="s">
        <v>776</v>
      </c>
      <c r="FDK3" s="4" t="s">
        <v>776</v>
      </c>
      <c r="FDL3" s="4" t="s">
        <v>776</v>
      </c>
      <c r="FDM3" s="4" t="s">
        <v>776</v>
      </c>
      <c r="FDN3" s="4" t="s">
        <v>776</v>
      </c>
      <c r="FDO3" s="4" t="s">
        <v>776</v>
      </c>
      <c r="FDP3" s="4" t="s">
        <v>776</v>
      </c>
      <c r="FDQ3" s="4" t="s">
        <v>776</v>
      </c>
      <c r="FDR3" s="4" t="s">
        <v>776</v>
      </c>
      <c r="FDS3" s="4" t="s">
        <v>776</v>
      </c>
      <c r="FDT3" s="4" t="s">
        <v>776</v>
      </c>
      <c r="FDU3" s="4" t="s">
        <v>776</v>
      </c>
      <c r="FDV3" s="4" t="s">
        <v>776</v>
      </c>
      <c r="FDW3" s="4" t="s">
        <v>776</v>
      </c>
      <c r="FDX3" s="4" t="s">
        <v>776</v>
      </c>
      <c r="FDY3" s="4" t="s">
        <v>776</v>
      </c>
      <c r="FDZ3" s="4" t="s">
        <v>776</v>
      </c>
      <c r="FEA3" s="4" t="s">
        <v>776</v>
      </c>
      <c r="FEB3" s="4" t="s">
        <v>776</v>
      </c>
      <c r="FEC3" s="4" t="s">
        <v>776</v>
      </c>
      <c r="FED3" s="4" t="s">
        <v>776</v>
      </c>
      <c r="FEE3" s="4" t="s">
        <v>776</v>
      </c>
      <c r="FEF3" s="4" t="s">
        <v>776</v>
      </c>
      <c r="FEG3" s="4" t="s">
        <v>776</v>
      </c>
      <c r="FEH3" s="4" t="s">
        <v>776</v>
      </c>
      <c r="FEI3" s="4" t="s">
        <v>776</v>
      </c>
      <c r="FEJ3" s="4" t="s">
        <v>776</v>
      </c>
      <c r="FEK3" s="4" t="s">
        <v>776</v>
      </c>
      <c r="FEL3" s="4" t="s">
        <v>776</v>
      </c>
      <c r="FEM3" s="4" t="s">
        <v>776</v>
      </c>
      <c r="FEN3" s="4" t="s">
        <v>776</v>
      </c>
      <c r="FEO3" s="4" t="s">
        <v>776</v>
      </c>
      <c r="FEP3" s="4" t="s">
        <v>776</v>
      </c>
      <c r="FEQ3" s="4" t="s">
        <v>776</v>
      </c>
      <c r="FER3" s="4" t="s">
        <v>776</v>
      </c>
      <c r="FES3" s="4" t="s">
        <v>776</v>
      </c>
      <c r="FET3" s="4" t="s">
        <v>776</v>
      </c>
      <c r="FEU3" s="4" t="s">
        <v>776</v>
      </c>
      <c r="FEV3" s="4" t="s">
        <v>776</v>
      </c>
      <c r="FEW3" s="4" t="s">
        <v>776</v>
      </c>
      <c r="FEX3" s="4" t="s">
        <v>776</v>
      </c>
      <c r="FEY3" s="4" t="s">
        <v>776</v>
      </c>
      <c r="FEZ3" s="4" t="s">
        <v>776</v>
      </c>
      <c r="FFA3" s="4" t="s">
        <v>776</v>
      </c>
      <c r="FFB3" s="4" t="s">
        <v>776</v>
      </c>
      <c r="FFC3" s="4" t="s">
        <v>776</v>
      </c>
      <c r="FFD3" s="4" t="s">
        <v>776</v>
      </c>
      <c r="FFE3" s="4" t="s">
        <v>776</v>
      </c>
      <c r="FFF3" s="4" t="s">
        <v>776</v>
      </c>
      <c r="FFG3" s="4" t="s">
        <v>776</v>
      </c>
      <c r="FFH3" s="4" t="s">
        <v>776</v>
      </c>
      <c r="FFI3" s="4" t="s">
        <v>776</v>
      </c>
      <c r="FFJ3" s="4" t="s">
        <v>776</v>
      </c>
      <c r="FFK3" s="4" t="s">
        <v>776</v>
      </c>
      <c r="FFL3" s="4" t="s">
        <v>776</v>
      </c>
      <c r="FFM3" s="4" t="s">
        <v>776</v>
      </c>
      <c r="FFN3" s="4" t="s">
        <v>776</v>
      </c>
      <c r="FFO3" s="4" t="s">
        <v>776</v>
      </c>
      <c r="FFP3" s="4" t="s">
        <v>776</v>
      </c>
      <c r="FFQ3" s="4" t="s">
        <v>776</v>
      </c>
      <c r="FFR3" s="4" t="s">
        <v>776</v>
      </c>
      <c r="FFS3" s="4" t="s">
        <v>776</v>
      </c>
      <c r="FFT3" s="4" t="s">
        <v>776</v>
      </c>
      <c r="FFU3" s="4" t="s">
        <v>776</v>
      </c>
      <c r="FFV3" s="4" t="s">
        <v>776</v>
      </c>
      <c r="FFW3" s="4" t="s">
        <v>776</v>
      </c>
      <c r="FFX3" s="4" t="s">
        <v>776</v>
      </c>
      <c r="FFY3" s="4" t="s">
        <v>776</v>
      </c>
      <c r="FFZ3" s="4" t="s">
        <v>776</v>
      </c>
      <c r="FGA3" s="4" t="s">
        <v>776</v>
      </c>
      <c r="FGB3" s="4" t="s">
        <v>776</v>
      </c>
      <c r="FGC3" s="4" t="s">
        <v>776</v>
      </c>
      <c r="FGD3" s="4" t="s">
        <v>776</v>
      </c>
      <c r="FGE3" s="4" t="s">
        <v>776</v>
      </c>
      <c r="FGF3" s="4" t="s">
        <v>776</v>
      </c>
      <c r="FGG3" s="4" t="s">
        <v>776</v>
      </c>
      <c r="FGH3" s="4" t="s">
        <v>776</v>
      </c>
      <c r="FGI3" s="4" t="s">
        <v>776</v>
      </c>
      <c r="FGJ3" s="4" t="s">
        <v>776</v>
      </c>
      <c r="FGK3" s="4" t="s">
        <v>776</v>
      </c>
      <c r="FGL3" s="4" t="s">
        <v>776</v>
      </c>
      <c r="FGM3" s="4" t="s">
        <v>776</v>
      </c>
      <c r="FGN3" s="4" t="s">
        <v>776</v>
      </c>
      <c r="FGO3" s="4" t="s">
        <v>776</v>
      </c>
      <c r="FGP3" s="4" t="s">
        <v>776</v>
      </c>
      <c r="FGQ3" s="4" t="s">
        <v>776</v>
      </c>
      <c r="FGR3" s="4" t="s">
        <v>776</v>
      </c>
      <c r="FGS3" s="4" t="s">
        <v>776</v>
      </c>
      <c r="FGT3" s="4" t="s">
        <v>776</v>
      </c>
      <c r="FGU3" s="4" t="s">
        <v>776</v>
      </c>
      <c r="FGV3" s="4" t="s">
        <v>776</v>
      </c>
      <c r="FGW3" s="4" t="s">
        <v>776</v>
      </c>
      <c r="FGX3" s="4" t="s">
        <v>776</v>
      </c>
      <c r="FGY3" s="4" t="s">
        <v>776</v>
      </c>
      <c r="FGZ3" s="4" t="s">
        <v>776</v>
      </c>
      <c r="FHA3" s="4" t="s">
        <v>776</v>
      </c>
      <c r="FHB3" s="4" t="s">
        <v>776</v>
      </c>
      <c r="FHC3" s="4" t="s">
        <v>776</v>
      </c>
      <c r="FHD3" s="4" t="s">
        <v>776</v>
      </c>
      <c r="FHE3" s="4" t="s">
        <v>776</v>
      </c>
      <c r="FHF3" s="4" t="s">
        <v>776</v>
      </c>
      <c r="FHG3" s="4" t="s">
        <v>776</v>
      </c>
      <c r="FHH3" s="4" t="s">
        <v>776</v>
      </c>
      <c r="FHI3" s="4" t="s">
        <v>776</v>
      </c>
      <c r="FHJ3" s="4" t="s">
        <v>776</v>
      </c>
      <c r="FHK3" s="4" t="s">
        <v>776</v>
      </c>
      <c r="FHL3" s="4" t="s">
        <v>776</v>
      </c>
      <c r="FHM3" s="4" t="s">
        <v>776</v>
      </c>
      <c r="FHN3" s="4" t="s">
        <v>776</v>
      </c>
      <c r="FHO3" s="4" t="s">
        <v>776</v>
      </c>
      <c r="FHP3" s="4" t="s">
        <v>776</v>
      </c>
      <c r="FHQ3" s="4" t="s">
        <v>776</v>
      </c>
      <c r="FHR3" s="4" t="s">
        <v>776</v>
      </c>
      <c r="FHS3" s="4" t="s">
        <v>776</v>
      </c>
      <c r="FHT3" s="4" t="s">
        <v>776</v>
      </c>
      <c r="FHU3" s="4" t="s">
        <v>776</v>
      </c>
      <c r="FHV3" s="4" t="s">
        <v>776</v>
      </c>
      <c r="FHW3" s="4" t="s">
        <v>776</v>
      </c>
      <c r="FHX3" s="4" t="s">
        <v>776</v>
      </c>
      <c r="FHY3" s="4" t="s">
        <v>776</v>
      </c>
      <c r="FHZ3" s="4" t="s">
        <v>776</v>
      </c>
      <c r="FIA3" s="4" t="s">
        <v>776</v>
      </c>
      <c r="FIB3" s="4" t="s">
        <v>776</v>
      </c>
      <c r="FIC3" s="4" t="s">
        <v>776</v>
      </c>
      <c r="FID3" s="4" t="s">
        <v>776</v>
      </c>
      <c r="FIE3" s="4" t="s">
        <v>776</v>
      </c>
      <c r="FIF3" s="4" t="s">
        <v>776</v>
      </c>
      <c r="FIG3" s="4" t="s">
        <v>776</v>
      </c>
      <c r="FIH3" s="4" t="s">
        <v>776</v>
      </c>
      <c r="FII3" s="4" t="s">
        <v>776</v>
      </c>
      <c r="FIJ3" s="4" t="s">
        <v>776</v>
      </c>
      <c r="FIK3" s="4" t="s">
        <v>776</v>
      </c>
      <c r="FIL3" s="4" t="s">
        <v>776</v>
      </c>
      <c r="FIM3" s="4" t="s">
        <v>776</v>
      </c>
      <c r="FIN3" s="4" t="s">
        <v>776</v>
      </c>
      <c r="FIO3" s="4" t="s">
        <v>776</v>
      </c>
      <c r="FIP3" s="4" t="s">
        <v>776</v>
      </c>
      <c r="FIQ3" s="4" t="s">
        <v>776</v>
      </c>
      <c r="FIR3" s="4" t="s">
        <v>776</v>
      </c>
      <c r="FIS3" s="4" t="s">
        <v>776</v>
      </c>
      <c r="FIT3" s="4" t="s">
        <v>776</v>
      </c>
      <c r="FIU3" s="4" t="s">
        <v>776</v>
      </c>
      <c r="FIV3" s="4" t="s">
        <v>776</v>
      </c>
      <c r="FIW3" s="4" t="s">
        <v>776</v>
      </c>
      <c r="FIX3" s="4" t="s">
        <v>776</v>
      </c>
      <c r="FIY3" s="4" t="s">
        <v>776</v>
      </c>
      <c r="FIZ3" s="4" t="s">
        <v>776</v>
      </c>
      <c r="FJA3" s="4" t="s">
        <v>776</v>
      </c>
      <c r="FJB3" s="4" t="s">
        <v>776</v>
      </c>
      <c r="FJC3" s="4" t="s">
        <v>776</v>
      </c>
      <c r="FJD3" s="4" t="s">
        <v>776</v>
      </c>
      <c r="FJE3" s="4" t="s">
        <v>776</v>
      </c>
      <c r="FJF3" s="4" t="s">
        <v>776</v>
      </c>
      <c r="FJG3" s="4" t="s">
        <v>776</v>
      </c>
      <c r="FJH3" s="4" t="s">
        <v>776</v>
      </c>
      <c r="FJI3" s="4" t="s">
        <v>776</v>
      </c>
      <c r="FJJ3" s="4" t="s">
        <v>776</v>
      </c>
      <c r="FJK3" s="4" t="s">
        <v>776</v>
      </c>
      <c r="FJL3" s="4" t="s">
        <v>776</v>
      </c>
      <c r="FJM3" s="4" t="s">
        <v>776</v>
      </c>
      <c r="FJN3" s="4" t="s">
        <v>776</v>
      </c>
      <c r="FJO3" s="4" t="s">
        <v>776</v>
      </c>
      <c r="FJP3" s="4" t="s">
        <v>776</v>
      </c>
      <c r="FJQ3" s="4" t="s">
        <v>776</v>
      </c>
      <c r="FJR3" s="4" t="s">
        <v>776</v>
      </c>
      <c r="FJS3" s="4" t="s">
        <v>776</v>
      </c>
      <c r="FJT3" s="4" t="s">
        <v>776</v>
      </c>
      <c r="FJU3" s="4" t="s">
        <v>776</v>
      </c>
      <c r="FJV3" s="4" t="s">
        <v>776</v>
      </c>
      <c r="FJW3" s="4" t="s">
        <v>776</v>
      </c>
      <c r="FJX3" s="4" t="s">
        <v>776</v>
      </c>
      <c r="FJY3" s="4" t="s">
        <v>776</v>
      </c>
      <c r="FJZ3" s="4" t="s">
        <v>776</v>
      </c>
      <c r="FKA3" s="4" t="s">
        <v>776</v>
      </c>
      <c r="FKB3" s="4" t="s">
        <v>776</v>
      </c>
      <c r="FKC3" s="4" t="s">
        <v>776</v>
      </c>
      <c r="FKD3" s="4" t="s">
        <v>776</v>
      </c>
      <c r="FKE3" s="4" t="s">
        <v>776</v>
      </c>
      <c r="FKF3" s="4" t="s">
        <v>776</v>
      </c>
      <c r="FKG3" s="4" t="s">
        <v>776</v>
      </c>
      <c r="FKH3" s="4" t="s">
        <v>776</v>
      </c>
      <c r="FKI3" s="4" t="s">
        <v>776</v>
      </c>
      <c r="FKJ3" s="4" t="s">
        <v>776</v>
      </c>
      <c r="FKK3" s="4" t="s">
        <v>776</v>
      </c>
      <c r="FKL3" s="4" t="s">
        <v>776</v>
      </c>
      <c r="FKM3" s="4" t="s">
        <v>776</v>
      </c>
      <c r="FKN3" s="4" t="s">
        <v>776</v>
      </c>
      <c r="FKO3" s="4" t="s">
        <v>776</v>
      </c>
      <c r="FKP3" s="4" t="s">
        <v>776</v>
      </c>
      <c r="FKQ3" s="4" t="s">
        <v>776</v>
      </c>
      <c r="FKR3" s="4" t="s">
        <v>776</v>
      </c>
      <c r="FKS3" s="4" t="s">
        <v>776</v>
      </c>
      <c r="FKT3" s="4" t="s">
        <v>776</v>
      </c>
      <c r="FKU3" s="4" t="s">
        <v>776</v>
      </c>
      <c r="FKV3" s="4" t="s">
        <v>776</v>
      </c>
      <c r="FKW3" s="4" t="s">
        <v>776</v>
      </c>
      <c r="FKX3" s="4" t="s">
        <v>776</v>
      </c>
      <c r="FKY3" s="4" t="s">
        <v>776</v>
      </c>
      <c r="FKZ3" s="4" t="s">
        <v>776</v>
      </c>
      <c r="FLA3" s="4" t="s">
        <v>776</v>
      </c>
      <c r="FLB3" s="4" t="s">
        <v>776</v>
      </c>
      <c r="FLC3" s="4" t="s">
        <v>776</v>
      </c>
      <c r="FLD3" s="4" t="s">
        <v>776</v>
      </c>
      <c r="FLE3" s="4" t="s">
        <v>776</v>
      </c>
      <c r="FLF3" s="4" t="s">
        <v>776</v>
      </c>
      <c r="FLG3" s="4" t="s">
        <v>776</v>
      </c>
      <c r="FLH3" s="4" t="s">
        <v>776</v>
      </c>
      <c r="FLI3" s="4" t="s">
        <v>776</v>
      </c>
      <c r="FLJ3" s="4" t="s">
        <v>776</v>
      </c>
      <c r="FLK3" s="4" t="s">
        <v>776</v>
      </c>
      <c r="FLL3" s="4" t="s">
        <v>776</v>
      </c>
      <c r="FLM3" s="4" t="s">
        <v>776</v>
      </c>
      <c r="FLN3" s="4" t="s">
        <v>776</v>
      </c>
      <c r="FLO3" s="4" t="s">
        <v>776</v>
      </c>
      <c r="FLP3" s="4" t="s">
        <v>776</v>
      </c>
      <c r="FLQ3" s="4" t="s">
        <v>776</v>
      </c>
      <c r="FLR3" s="4" t="s">
        <v>776</v>
      </c>
      <c r="FLS3" s="4" t="s">
        <v>776</v>
      </c>
      <c r="FLT3" s="4" t="s">
        <v>776</v>
      </c>
      <c r="FLU3" s="4" t="s">
        <v>776</v>
      </c>
      <c r="FLV3" s="4" t="s">
        <v>776</v>
      </c>
      <c r="FLW3" s="4" t="s">
        <v>776</v>
      </c>
      <c r="FLX3" s="4" t="s">
        <v>776</v>
      </c>
      <c r="FLY3" s="4" t="s">
        <v>776</v>
      </c>
      <c r="FLZ3" s="4" t="s">
        <v>776</v>
      </c>
      <c r="FMA3" s="4" t="s">
        <v>776</v>
      </c>
      <c r="FMB3" s="4" t="s">
        <v>776</v>
      </c>
      <c r="FMC3" s="4" t="s">
        <v>776</v>
      </c>
      <c r="FMD3" s="4" t="s">
        <v>776</v>
      </c>
      <c r="FME3" s="4" t="s">
        <v>776</v>
      </c>
      <c r="FMF3" s="4" t="s">
        <v>776</v>
      </c>
      <c r="FMG3" s="4" t="s">
        <v>776</v>
      </c>
      <c r="FMH3" s="4" t="s">
        <v>776</v>
      </c>
      <c r="FMI3" s="4" t="s">
        <v>776</v>
      </c>
      <c r="FMJ3" s="4" t="s">
        <v>776</v>
      </c>
      <c r="FMK3" s="4" t="s">
        <v>776</v>
      </c>
      <c r="FML3" s="4" t="s">
        <v>776</v>
      </c>
      <c r="FMM3" s="4" t="s">
        <v>776</v>
      </c>
      <c r="FMN3" s="4" t="s">
        <v>776</v>
      </c>
      <c r="FMO3" s="4" t="s">
        <v>776</v>
      </c>
      <c r="FMP3" s="4" t="s">
        <v>776</v>
      </c>
      <c r="FMQ3" s="4" t="s">
        <v>776</v>
      </c>
      <c r="FMR3" s="4" t="s">
        <v>776</v>
      </c>
      <c r="FMS3" s="4" t="s">
        <v>776</v>
      </c>
      <c r="FMT3" s="4" t="s">
        <v>776</v>
      </c>
      <c r="FMU3" s="4" t="s">
        <v>776</v>
      </c>
      <c r="FMV3" s="4" t="s">
        <v>776</v>
      </c>
      <c r="FMW3" s="4" t="s">
        <v>776</v>
      </c>
      <c r="FMX3" s="4" t="s">
        <v>776</v>
      </c>
      <c r="FMY3" s="4" t="s">
        <v>776</v>
      </c>
      <c r="FMZ3" s="4" t="s">
        <v>776</v>
      </c>
      <c r="FNA3" s="4" t="s">
        <v>776</v>
      </c>
      <c r="FNB3" s="4" t="s">
        <v>776</v>
      </c>
      <c r="FNC3" s="4" t="s">
        <v>776</v>
      </c>
      <c r="FND3" s="4" t="s">
        <v>776</v>
      </c>
      <c r="FNE3" s="4" t="s">
        <v>776</v>
      </c>
      <c r="FNF3" s="4" t="s">
        <v>776</v>
      </c>
      <c r="FNG3" s="4" t="s">
        <v>776</v>
      </c>
      <c r="FNH3" s="4" t="s">
        <v>776</v>
      </c>
      <c r="FNI3" s="4" t="s">
        <v>776</v>
      </c>
      <c r="FNJ3" s="4" t="s">
        <v>776</v>
      </c>
      <c r="FNK3" s="4" t="s">
        <v>776</v>
      </c>
      <c r="FNL3" s="4" t="s">
        <v>776</v>
      </c>
      <c r="FNM3" s="4" t="s">
        <v>776</v>
      </c>
      <c r="FNN3" s="4" t="s">
        <v>776</v>
      </c>
      <c r="FNO3" s="4" t="s">
        <v>776</v>
      </c>
      <c r="FNP3" s="4" t="s">
        <v>776</v>
      </c>
      <c r="FNQ3" s="4" t="s">
        <v>776</v>
      </c>
      <c r="FNR3" s="4" t="s">
        <v>776</v>
      </c>
      <c r="FNS3" s="4" t="s">
        <v>776</v>
      </c>
      <c r="FNT3" s="4" t="s">
        <v>776</v>
      </c>
      <c r="FNU3" s="4" t="s">
        <v>776</v>
      </c>
      <c r="FNV3" s="4" t="s">
        <v>776</v>
      </c>
      <c r="FNW3" s="4" t="s">
        <v>776</v>
      </c>
      <c r="FNX3" s="4" t="s">
        <v>776</v>
      </c>
      <c r="FNY3" s="4" t="s">
        <v>776</v>
      </c>
      <c r="FNZ3" s="4" t="s">
        <v>776</v>
      </c>
      <c r="FOA3" s="4" t="s">
        <v>776</v>
      </c>
      <c r="FOB3" s="4" t="s">
        <v>776</v>
      </c>
      <c r="FOC3" s="4" t="s">
        <v>776</v>
      </c>
      <c r="FOD3" s="4" t="s">
        <v>776</v>
      </c>
      <c r="FOE3" s="4" t="s">
        <v>776</v>
      </c>
      <c r="FOF3" s="4" t="s">
        <v>776</v>
      </c>
      <c r="FOG3" s="4" t="s">
        <v>776</v>
      </c>
      <c r="FOH3" s="4" t="s">
        <v>776</v>
      </c>
      <c r="FOI3" s="4" t="s">
        <v>776</v>
      </c>
      <c r="FOJ3" s="4" t="s">
        <v>776</v>
      </c>
      <c r="FOK3" s="4" t="s">
        <v>776</v>
      </c>
      <c r="FOL3" s="4" t="s">
        <v>776</v>
      </c>
      <c r="FOM3" s="4" t="s">
        <v>776</v>
      </c>
      <c r="FON3" s="4" t="s">
        <v>776</v>
      </c>
      <c r="FOO3" s="4" t="s">
        <v>776</v>
      </c>
      <c r="FOP3" s="4" t="s">
        <v>776</v>
      </c>
      <c r="FOQ3" s="4" t="s">
        <v>776</v>
      </c>
      <c r="FOR3" s="4" t="s">
        <v>776</v>
      </c>
      <c r="FOS3" s="4" t="s">
        <v>776</v>
      </c>
      <c r="FOT3" s="4" t="s">
        <v>776</v>
      </c>
      <c r="FOU3" s="4" t="s">
        <v>776</v>
      </c>
      <c r="FOV3" s="4" t="s">
        <v>776</v>
      </c>
      <c r="FOW3" s="4" t="s">
        <v>776</v>
      </c>
      <c r="FOX3" s="4" t="s">
        <v>776</v>
      </c>
      <c r="FOY3" s="4" t="s">
        <v>776</v>
      </c>
      <c r="FOZ3" s="4" t="s">
        <v>776</v>
      </c>
      <c r="FPA3" s="4" t="s">
        <v>776</v>
      </c>
      <c r="FPB3" s="4" t="s">
        <v>776</v>
      </c>
      <c r="FPC3" s="4" t="s">
        <v>776</v>
      </c>
      <c r="FPD3" s="4" t="s">
        <v>776</v>
      </c>
      <c r="FPE3" s="4" t="s">
        <v>776</v>
      </c>
      <c r="FPF3" s="4" t="s">
        <v>776</v>
      </c>
      <c r="FPG3" s="4" t="s">
        <v>776</v>
      </c>
      <c r="FPH3" s="4" t="s">
        <v>776</v>
      </c>
      <c r="FPI3" s="4" t="s">
        <v>776</v>
      </c>
      <c r="FPJ3" s="4" t="s">
        <v>776</v>
      </c>
      <c r="FPK3" s="4" t="s">
        <v>776</v>
      </c>
      <c r="FPL3" s="4" t="s">
        <v>776</v>
      </c>
      <c r="FPM3" s="4" t="s">
        <v>776</v>
      </c>
      <c r="FPN3" s="4" t="s">
        <v>776</v>
      </c>
      <c r="FPO3" s="4" t="s">
        <v>776</v>
      </c>
      <c r="FPP3" s="4" t="s">
        <v>776</v>
      </c>
      <c r="FPQ3" s="4" t="s">
        <v>776</v>
      </c>
      <c r="FPR3" s="4" t="s">
        <v>776</v>
      </c>
      <c r="FPS3" s="4" t="s">
        <v>776</v>
      </c>
      <c r="FPT3" s="4" t="s">
        <v>776</v>
      </c>
      <c r="FPU3" s="4" t="s">
        <v>776</v>
      </c>
      <c r="FPV3" s="4" t="s">
        <v>776</v>
      </c>
      <c r="FPW3" s="4" t="s">
        <v>776</v>
      </c>
      <c r="FPX3" s="4" t="s">
        <v>776</v>
      </c>
      <c r="FPY3" s="4" t="s">
        <v>776</v>
      </c>
      <c r="FPZ3" s="4" t="s">
        <v>776</v>
      </c>
      <c r="FQA3" s="4" t="s">
        <v>776</v>
      </c>
      <c r="FQB3" s="4" t="s">
        <v>776</v>
      </c>
      <c r="FQC3" s="4" t="s">
        <v>776</v>
      </c>
      <c r="FQD3" s="4" t="s">
        <v>776</v>
      </c>
      <c r="FQE3" s="4" t="s">
        <v>776</v>
      </c>
      <c r="FQF3" s="4" t="s">
        <v>776</v>
      </c>
      <c r="FQG3" s="4" t="s">
        <v>776</v>
      </c>
      <c r="FQH3" s="4" t="s">
        <v>776</v>
      </c>
      <c r="FQI3" s="4" t="s">
        <v>776</v>
      </c>
      <c r="FQJ3" s="4" t="s">
        <v>776</v>
      </c>
      <c r="FQK3" s="4" t="s">
        <v>776</v>
      </c>
      <c r="FQL3" s="4" t="s">
        <v>776</v>
      </c>
      <c r="FQM3" s="4" t="s">
        <v>776</v>
      </c>
      <c r="FQN3" s="4" t="s">
        <v>776</v>
      </c>
      <c r="FQO3" s="4" t="s">
        <v>776</v>
      </c>
      <c r="FQP3" s="4" t="s">
        <v>776</v>
      </c>
      <c r="FQQ3" s="4" t="s">
        <v>776</v>
      </c>
      <c r="FQR3" s="4" t="s">
        <v>776</v>
      </c>
      <c r="FQS3" s="4" t="s">
        <v>776</v>
      </c>
      <c r="FQT3" s="4" t="s">
        <v>776</v>
      </c>
      <c r="FQU3" s="4" t="s">
        <v>776</v>
      </c>
      <c r="FQV3" s="4" t="s">
        <v>776</v>
      </c>
      <c r="FQW3" s="4" t="s">
        <v>776</v>
      </c>
      <c r="FQX3" s="4" t="s">
        <v>776</v>
      </c>
      <c r="FQY3" s="4" t="s">
        <v>776</v>
      </c>
      <c r="FQZ3" s="4" t="s">
        <v>776</v>
      </c>
      <c r="FRA3" s="4" t="s">
        <v>776</v>
      </c>
      <c r="FRB3" s="4" t="s">
        <v>776</v>
      </c>
      <c r="FRC3" s="4" t="s">
        <v>776</v>
      </c>
      <c r="FRD3" s="4" t="s">
        <v>776</v>
      </c>
      <c r="FRE3" s="4" t="s">
        <v>776</v>
      </c>
      <c r="FRF3" s="4" t="s">
        <v>776</v>
      </c>
      <c r="FRG3" s="4" t="s">
        <v>776</v>
      </c>
      <c r="FRH3" s="4" t="s">
        <v>776</v>
      </c>
      <c r="FRI3" s="4" t="s">
        <v>776</v>
      </c>
      <c r="FRJ3" s="4" t="s">
        <v>776</v>
      </c>
      <c r="FRK3" s="4" t="s">
        <v>776</v>
      </c>
      <c r="FRL3" s="4" t="s">
        <v>776</v>
      </c>
      <c r="FRM3" s="4" t="s">
        <v>776</v>
      </c>
      <c r="FRN3" s="4" t="s">
        <v>776</v>
      </c>
      <c r="FRO3" s="4" t="s">
        <v>776</v>
      </c>
      <c r="FRP3" s="4" t="s">
        <v>776</v>
      </c>
      <c r="FRQ3" s="4" t="s">
        <v>776</v>
      </c>
      <c r="FRR3" s="4" t="s">
        <v>776</v>
      </c>
      <c r="FRS3" s="4" t="s">
        <v>776</v>
      </c>
      <c r="FRT3" s="4" t="s">
        <v>776</v>
      </c>
      <c r="FRU3" s="4" t="s">
        <v>776</v>
      </c>
      <c r="FRV3" s="4" t="s">
        <v>776</v>
      </c>
      <c r="FRW3" s="4" t="s">
        <v>776</v>
      </c>
      <c r="FRX3" s="4" t="s">
        <v>776</v>
      </c>
      <c r="FRY3" s="4" t="s">
        <v>776</v>
      </c>
      <c r="FRZ3" s="4" t="s">
        <v>776</v>
      </c>
      <c r="FSA3" s="4" t="s">
        <v>776</v>
      </c>
      <c r="FSB3" s="4" t="s">
        <v>776</v>
      </c>
      <c r="FSC3" s="4" t="s">
        <v>776</v>
      </c>
      <c r="FSD3" s="4" t="s">
        <v>776</v>
      </c>
      <c r="FSE3" s="4" t="s">
        <v>776</v>
      </c>
      <c r="FSF3" s="4" t="s">
        <v>776</v>
      </c>
      <c r="FSG3" s="4" t="s">
        <v>776</v>
      </c>
      <c r="FSH3" s="4" t="s">
        <v>776</v>
      </c>
      <c r="FSI3" s="4" t="s">
        <v>776</v>
      </c>
      <c r="FSJ3" s="4" t="s">
        <v>776</v>
      </c>
      <c r="FSK3" s="4" t="s">
        <v>776</v>
      </c>
      <c r="FSL3" s="4" t="s">
        <v>776</v>
      </c>
      <c r="FSM3" s="4" t="s">
        <v>776</v>
      </c>
      <c r="FSN3" s="4" t="s">
        <v>776</v>
      </c>
      <c r="FSO3" s="4" t="s">
        <v>776</v>
      </c>
      <c r="FSP3" s="4" t="s">
        <v>776</v>
      </c>
      <c r="FSQ3" s="4" t="s">
        <v>776</v>
      </c>
      <c r="FSR3" s="4" t="s">
        <v>776</v>
      </c>
      <c r="FSS3" s="4" t="s">
        <v>776</v>
      </c>
      <c r="FST3" s="4" t="s">
        <v>776</v>
      </c>
      <c r="FSU3" s="4" t="s">
        <v>776</v>
      </c>
      <c r="FSV3" s="4" t="s">
        <v>776</v>
      </c>
      <c r="FSW3" s="4" t="s">
        <v>776</v>
      </c>
      <c r="FSX3" s="4" t="s">
        <v>776</v>
      </c>
      <c r="FSY3" s="4" t="s">
        <v>776</v>
      </c>
      <c r="FSZ3" s="4" t="s">
        <v>776</v>
      </c>
      <c r="FTA3" s="4" t="s">
        <v>776</v>
      </c>
      <c r="FTB3" s="4" t="s">
        <v>776</v>
      </c>
      <c r="FTC3" s="4" t="s">
        <v>776</v>
      </c>
      <c r="FTD3" s="4" t="s">
        <v>776</v>
      </c>
      <c r="FTE3" s="4" t="s">
        <v>776</v>
      </c>
      <c r="FTF3" s="4" t="s">
        <v>776</v>
      </c>
      <c r="FTG3" s="4" t="s">
        <v>776</v>
      </c>
      <c r="FTH3" s="4" t="s">
        <v>776</v>
      </c>
      <c r="FTI3" s="4" t="s">
        <v>776</v>
      </c>
      <c r="FTJ3" s="4" t="s">
        <v>776</v>
      </c>
      <c r="FTK3" s="4" t="s">
        <v>776</v>
      </c>
      <c r="FTL3" s="4" t="s">
        <v>776</v>
      </c>
      <c r="FTM3" s="4" t="s">
        <v>776</v>
      </c>
      <c r="FTN3" s="4" t="s">
        <v>776</v>
      </c>
      <c r="FTO3" s="4" t="s">
        <v>776</v>
      </c>
      <c r="FTP3" s="4" t="s">
        <v>776</v>
      </c>
      <c r="FTQ3" s="4" t="s">
        <v>776</v>
      </c>
      <c r="FTR3" s="4" t="s">
        <v>776</v>
      </c>
      <c r="FTS3" s="4" t="s">
        <v>776</v>
      </c>
      <c r="FTT3" s="4" t="s">
        <v>776</v>
      </c>
      <c r="FTU3" s="4" t="s">
        <v>776</v>
      </c>
      <c r="FTV3" s="4" t="s">
        <v>776</v>
      </c>
      <c r="FTW3" s="4" t="s">
        <v>776</v>
      </c>
      <c r="FTX3" s="4" t="s">
        <v>776</v>
      </c>
      <c r="FTY3" s="4" t="s">
        <v>776</v>
      </c>
      <c r="FTZ3" s="4" t="s">
        <v>776</v>
      </c>
      <c r="FUA3" s="4" t="s">
        <v>776</v>
      </c>
      <c r="FUB3" s="4" t="s">
        <v>776</v>
      </c>
      <c r="FUC3" s="4" t="s">
        <v>776</v>
      </c>
      <c r="FUD3" s="4" t="s">
        <v>776</v>
      </c>
      <c r="FUE3" s="4" t="s">
        <v>776</v>
      </c>
      <c r="FUF3" s="4" t="s">
        <v>776</v>
      </c>
      <c r="FUG3" s="4" t="s">
        <v>776</v>
      </c>
      <c r="FUH3" s="4" t="s">
        <v>776</v>
      </c>
      <c r="FUI3" s="4" t="s">
        <v>776</v>
      </c>
      <c r="FUJ3" s="4" t="s">
        <v>776</v>
      </c>
      <c r="FUK3" s="4" t="s">
        <v>776</v>
      </c>
      <c r="FUL3" s="4" t="s">
        <v>776</v>
      </c>
      <c r="FUM3" s="4" t="s">
        <v>776</v>
      </c>
      <c r="FUN3" s="4" t="s">
        <v>776</v>
      </c>
      <c r="FUO3" s="4" t="s">
        <v>776</v>
      </c>
      <c r="FUP3" s="4" t="s">
        <v>776</v>
      </c>
      <c r="FUQ3" s="4" t="s">
        <v>776</v>
      </c>
      <c r="FUR3" s="4" t="s">
        <v>776</v>
      </c>
      <c r="FUS3" s="4" t="s">
        <v>776</v>
      </c>
      <c r="FUT3" s="4" t="s">
        <v>776</v>
      </c>
      <c r="FUU3" s="4" t="s">
        <v>776</v>
      </c>
      <c r="FUV3" s="4" t="s">
        <v>776</v>
      </c>
      <c r="FUW3" s="4" t="s">
        <v>776</v>
      </c>
      <c r="FUX3" s="4" t="s">
        <v>776</v>
      </c>
      <c r="FUY3" s="4" t="s">
        <v>776</v>
      </c>
      <c r="FUZ3" s="4" t="s">
        <v>776</v>
      </c>
      <c r="FVA3" s="4" t="s">
        <v>776</v>
      </c>
      <c r="FVB3" s="4" t="s">
        <v>776</v>
      </c>
      <c r="FVC3" s="4" t="s">
        <v>776</v>
      </c>
      <c r="FVD3" s="4" t="s">
        <v>776</v>
      </c>
      <c r="FVE3" s="4" t="s">
        <v>776</v>
      </c>
      <c r="FVF3" s="4" t="s">
        <v>776</v>
      </c>
      <c r="FVG3" s="4" t="s">
        <v>776</v>
      </c>
      <c r="FVH3" s="4" t="s">
        <v>776</v>
      </c>
      <c r="FVI3" s="4" t="s">
        <v>776</v>
      </c>
      <c r="FVJ3" s="4" t="s">
        <v>776</v>
      </c>
      <c r="FVK3" s="4" t="s">
        <v>776</v>
      </c>
      <c r="FVL3" s="4" t="s">
        <v>776</v>
      </c>
      <c r="FVM3" s="4" t="s">
        <v>776</v>
      </c>
      <c r="FVN3" s="4" t="s">
        <v>776</v>
      </c>
      <c r="FVO3" s="4" t="s">
        <v>776</v>
      </c>
      <c r="FVP3" s="4" t="s">
        <v>776</v>
      </c>
      <c r="FVQ3" s="4" t="s">
        <v>776</v>
      </c>
      <c r="FVR3" s="4" t="s">
        <v>776</v>
      </c>
      <c r="FVS3" s="4" t="s">
        <v>776</v>
      </c>
      <c r="FVT3" s="4" t="s">
        <v>776</v>
      </c>
      <c r="FVU3" s="4" t="s">
        <v>776</v>
      </c>
      <c r="FVV3" s="4" t="s">
        <v>776</v>
      </c>
      <c r="FVW3" s="4" t="s">
        <v>776</v>
      </c>
      <c r="FVX3" s="4" t="s">
        <v>776</v>
      </c>
      <c r="FVY3" s="4" t="s">
        <v>776</v>
      </c>
      <c r="FVZ3" s="4" t="s">
        <v>776</v>
      </c>
      <c r="FWA3" s="4" t="s">
        <v>776</v>
      </c>
      <c r="FWB3" s="4" t="s">
        <v>776</v>
      </c>
      <c r="FWC3" s="4" t="s">
        <v>776</v>
      </c>
      <c r="FWD3" s="4" t="s">
        <v>776</v>
      </c>
      <c r="FWE3" s="4" t="s">
        <v>776</v>
      </c>
      <c r="FWF3" s="4" t="s">
        <v>776</v>
      </c>
      <c r="FWG3" s="4" t="s">
        <v>776</v>
      </c>
      <c r="FWH3" s="4" t="s">
        <v>776</v>
      </c>
      <c r="FWI3" s="4" t="s">
        <v>776</v>
      </c>
      <c r="FWJ3" s="4" t="s">
        <v>776</v>
      </c>
      <c r="FWK3" s="4" t="s">
        <v>776</v>
      </c>
      <c r="FWL3" s="4" t="s">
        <v>776</v>
      </c>
      <c r="FWM3" s="4" t="s">
        <v>776</v>
      </c>
      <c r="FWN3" s="4" t="s">
        <v>776</v>
      </c>
      <c r="FWO3" s="4" t="s">
        <v>776</v>
      </c>
      <c r="FWP3" s="4" t="s">
        <v>776</v>
      </c>
      <c r="FWQ3" s="4" t="s">
        <v>776</v>
      </c>
      <c r="FWR3" s="4" t="s">
        <v>776</v>
      </c>
      <c r="FWS3" s="4" t="s">
        <v>776</v>
      </c>
      <c r="FWT3" s="4" t="s">
        <v>776</v>
      </c>
      <c r="FWU3" s="4" t="s">
        <v>776</v>
      </c>
      <c r="FWV3" s="4" t="s">
        <v>776</v>
      </c>
      <c r="FWW3" s="4" t="s">
        <v>776</v>
      </c>
      <c r="FWX3" s="4" t="s">
        <v>776</v>
      </c>
      <c r="FWY3" s="4" t="s">
        <v>776</v>
      </c>
      <c r="FWZ3" s="4" t="s">
        <v>776</v>
      </c>
      <c r="FXA3" s="4" t="s">
        <v>776</v>
      </c>
      <c r="FXB3" s="4" t="s">
        <v>776</v>
      </c>
      <c r="FXC3" s="4" t="s">
        <v>776</v>
      </c>
      <c r="FXD3" s="4" t="s">
        <v>776</v>
      </c>
      <c r="FXE3" s="4" t="s">
        <v>776</v>
      </c>
      <c r="FXF3" s="4" t="s">
        <v>776</v>
      </c>
      <c r="FXG3" s="4" t="s">
        <v>776</v>
      </c>
      <c r="FXH3" s="4" t="s">
        <v>776</v>
      </c>
      <c r="FXI3" s="4" t="s">
        <v>776</v>
      </c>
      <c r="FXJ3" s="4" t="s">
        <v>776</v>
      </c>
      <c r="FXK3" s="4" t="s">
        <v>776</v>
      </c>
      <c r="FXL3" s="4" t="s">
        <v>776</v>
      </c>
      <c r="FXM3" s="4" t="s">
        <v>776</v>
      </c>
      <c r="FXN3" s="4" t="s">
        <v>776</v>
      </c>
      <c r="FXO3" s="4" t="s">
        <v>776</v>
      </c>
      <c r="FXP3" s="4" t="s">
        <v>776</v>
      </c>
      <c r="FXQ3" s="4" t="s">
        <v>776</v>
      </c>
      <c r="FXR3" s="4" t="s">
        <v>776</v>
      </c>
      <c r="FXS3" s="4" t="s">
        <v>776</v>
      </c>
      <c r="FXT3" s="4" t="s">
        <v>776</v>
      </c>
      <c r="FXU3" s="4" t="s">
        <v>776</v>
      </c>
      <c r="FXV3" s="4" t="s">
        <v>776</v>
      </c>
      <c r="FXW3" s="4" t="s">
        <v>776</v>
      </c>
      <c r="FXX3" s="4" t="s">
        <v>776</v>
      </c>
      <c r="FXY3" s="4" t="s">
        <v>776</v>
      </c>
      <c r="FXZ3" s="4" t="s">
        <v>776</v>
      </c>
      <c r="FYA3" s="4" t="s">
        <v>776</v>
      </c>
      <c r="FYB3" s="4" t="s">
        <v>776</v>
      </c>
      <c r="FYC3" s="4" t="s">
        <v>776</v>
      </c>
      <c r="FYD3" s="4" t="s">
        <v>776</v>
      </c>
      <c r="FYE3" s="4" t="s">
        <v>776</v>
      </c>
      <c r="FYF3" s="4" t="s">
        <v>776</v>
      </c>
      <c r="FYG3" s="4" t="s">
        <v>776</v>
      </c>
      <c r="FYH3" s="4" t="s">
        <v>776</v>
      </c>
      <c r="FYI3" s="4" t="s">
        <v>776</v>
      </c>
      <c r="FYJ3" s="4" t="s">
        <v>776</v>
      </c>
      <c r="FYK3" s="4" t="s">
        <v>776</v>
      </c>
      <c r="FYL3" s="4" t="s">
        <v>776</v>
      </c>
      <c r="FYM3" s="4" t="s">
        <v>776</v>
      </c>
      <c r="FYN3" s="4" t="s">
        <v>776</v>
      </c>
      <c r="FYO3" s="4" t="s">
        <v>776</v>
      </c>
      <c r="FYP3" s="4" t="s">
        <v>776</v>
      </c>
      <c r="FYQ3" s="4" t="s">
        <v>776</v>
      </c>
      <c r="FYR3" s="4" t="s">
        <v>776</v>
      </c>
      <c r="FYS3" s="4" t="s">
        <v>776</v>
      </c>
      <c r="FYT3" s="4" t="s">
        <v>776</v>
      </c>
      <c r="FYU3" s="4" t="s">
        <v>776</v>
      </c>
      <c r="FYV3" s="4" t="s">
        <v>776</v>
      </c>
      <c r="FYW3" s="4" t="s">
        <v>776</v>
      </c>
      <c r="FYX3" s="4" t="s">
        <v>776</v>
      </c>
      <c r="FYY3" s="4" t="s">
        <v>776</v>
      </c>
      <c r="FYZ3" s="4" t="s">
        <v>776</v>
      </c>
      <c r="FZA3" s="4" t="s">
        <v>776</v>
      </c>
      <c r="FZB3" s="4" t="s">
        <v>776</v>
      </c>
      <c r="FZC3" s="4" t="s">
        <v>776</v>
      </c>
      <c r="FZD3" s="4" t="s">
        <v>776</v>
      </c>
      <c r="FZE3" s="4" t="s">
        <v>776</v>
      </c>
      <c r="FZF3" s="4" t="s">
        <v>776</v>
      </c>
      <c r="FZG3" s="4" t="s">
        <v>776</v>
      </c>
      <c r="FZH3" s="4" t="s">
        <v>776</v>
      </c>
      <c r="FZI3" s="4" t="s">
        <v>776</v>
      </c>
      <c r="FZJ3" s="4" t="s">
        <v>776</v>
      </c>
      <c r="FZK3" s="4" t="s">
        <v>776</v>
      </c>
      <c r="FZL3" s="4" t="s">
        <v>776</v>
      </c>
      <c r="FZM3" s="4" t="s">
        <v>776</v>
      </c>
      <c r="FZN3" s="4" t="s">
        <v>776</v>
      </c>
      <c r="FZO3" s="4" t="s">
        <v>776</v>
      </c>
      <c r="FZP3" s="4" t="s">
        <v>776</v>
      </c>
      <c r="FZQ3" s="4" t="s">
        <v>776</v>
      </c>
      <c r="FZR3" s="4" t="s">
        <v>776</v>
      </c>
      <c r="FZS3" s="4" t="s">
        <v>776</v>
      </c>
      <c r="FZT3" s="4" t="s">
        <v>776</v>
      </c>
      <c r="FZU3" s="4" t="s">
        <v>776</v>
      </c>
      <c r="FZV3" s="4" t="s">
        <v>776</v>
      </c>
      <c r="FZW3" s="4" t="s">
        <v>776</v>
      </c>
      <c r="FZX3" s="4" t="s">
        <v>776</v>
      </c>
      <c r="FZY3" s="4" t="s">
        <v>776</v>
      </c>
      <c r="FZZ3" s="4" t="s">
        <v>776</v>
      </c>
      <c r="GAA3" s="4" t="s">
        <v>776</v>
      </c>
      <c r="GAB3" s="4" t="s">
        <v>776</v>
      </c>
      <c r="GAC3" s="4" t="s">
        <v>776</v>
      </c>
      <c r="GAD3" s="4" t="s">
        <v>776</v>
      </c>
      <c r="GAE3" s="4" t="s">
        <v>776</v>
      </c>
      <c r="GAF3" s="4" t="s">
        <v>776</v>
      </c>
      <c r="GAG3" s="4" t="s">
        <v>776</v>
      </c>
      <c r="GAH3" s="4" t="s">
        <v>776</v>
      </c>
      <c r="GAI3" s="4" t="s">
        <v>776</v>
      </c>
      <c r="GAJ3" s="4" t="s">
        <v>776</v>
      </c>
      <c r="GAK3" s="4" t="s">
        <v>776</v>
      </c>
      <c r="GAL3" s="4" t="s">
        <v>776</v>
      </c>
      <c r="GAM3" s="4" t="s">
        <v>776</v>
      </c>
      <c r="GAN3" s="4" t="s">
        <v>776</v>
      </c>
      <c r="GAO3" s="4" t="s">
        <v>776</v>
      </c>
      <c r="GAP3" s="4" t="s">
        <v>776</v>
      </c>
      <c r="GAQ3" s="4" t="s">
        <v>776</v>
      </c>
      <c r="GAR3" s="4" t="s">
        <v>776</v>
      </c>
      <c r="GAS3" s="4" t="s">
        <v>776</v>
      </c>
      <c r="GAT3" s="4" t="s">
        <v>776</v>
      </c>
      <c r="GAU3" s="4" t="s">
        <v>776</v>
      </c>
      <c r="GAV3" s="4" t="s">
        <v>776</v>
      </c>
      <c r="GAW3" s="4" t="s">
        <v>776</v>
      </c>
      <c r="GAX3" s="4" t="s">
        <v>776</v>
      </c>
      <c r="GAY3" s="4" t="s">
        <v>776</v>
      </c>
      <c r="GAZ3" s="4" t="s">
        <v>776</v>
      </c>
      <c r="GBA3" s="4" t="s">
        <v>776</v>
      </c>
      <c r="GBB3" s="4" t="s">
        <v>776</v>
      </c>
      <c r="GBC3" s="4" t="s">
        <v>776</v>
      </c>
      <c r="GBD3" s="4" t="s">
        <v>776</v>
      </c>
      <c r="GBE3" s="4" t="s">
        <v>776</v>
      </c>
      <c r="GBF3" s="4" t="s">
        <v>776</v>
      </c>
      <c r="GBG3" s="4" t="s">
        <v>776</v>
      </c>
      <c r="GBH3" s="4" t="s">
        <v>776</v>
      </c>
      <c r="GBI3" s="4" t="s">
        <v>776</v>
      </c>
      <c r="GBJ3" s="4" t="s">
        <v>776</v>
      </c>
      <c r="GBK3" s="4" t="s">
        <v>776</v>
      </c>
      <c r="GBL3" s="4" t="s">
        <v>776</v>
      </c>
      <c r="GBM3" s="4" t="s">
        <v>776</v>
      </c>
      <c r="GBN3" s="4" t="s">
        <v>776</v>
      </c>
      <c r="GBO3" s="4" t="s">
        <v>776</v>
      </c>
      <c r="GBP3" s="4" t="s">
        <v>776</v>
      </c>
      <c r="GBQ3" s="4" t="s">
        <v>776</v>
      </c>
      <c r="GBR3" s="4" t="s">
        <v>776</v>
      </c>
      <c r="GBS3" s="4" t="s">
        <v>776</v>
      </c>
      <c r="GBT3" s="4" t="s">
        <v>776</v>
      </c>
      <c r="GBU3" s="4" t="s">
        <v>776</v>
      </c>
      <c r="GBV3" s="4" t="s">
        <v>776</v>
      </c>
      <c r="GBW3" s="4" t="s">
        <v>776</v>
      </c>
      <c r="GBX3" s="4" t="s">
        <v>776</v>
      </c>
      <c r="GBY3" s="4" t="s">
        <v>776</v>
      </c>
      <c r="GBZ3" s="4" t="s">
        <v>776</v>
      </c>
      <c r="GCA3" s="4" t="s">
        <v>776</v>
      </c>
      <c r="GCB3" s="4" t="s">
        <v>776</v>
      </c>
      <c r="GCC3" s="4" t="s">
        <v>776</v>
      </c>
      <c r="GCD3" s="4" t="s">
        <v>776</v>
      </c>
      <c r="GCE3" s="4" t="s">
        <v>776</v>
      </c>
      <c r="GCF3" s="4" t="s">
        <v>776</v>
      </c>
      <c r="GCG3" s="4" t="s">
        <v>776</v>
      </c>
      <c r="GCH3" s="4" t="s">
        <v>776</v>
      </c>
      <c r="GCI3" s="4" t="s">
        <v>776</v>
      </c>
      <c r="GCJ3" s="4" t="s">
        <v>776</v>
      </c>
      <c r="GCK3" s="4" t="s">
        <v>776</v>
      </c>
      <c r="GCL3" s="4" t="s">
        <v>776</v>
      </c>
      <c r="GCM3" s="4" t="s">
        <v>776</v>
      </c>
      <c r="GCN3" s="4" t="s">
        <v>776</v>
      </c>
      <c r="GCO3" s="4" t="s">
        <v>776</v>
      </c>
      <c r="GCP3" s="4" t="s">
        <v>776</v>
      </c>
      <c r="GCQ3" s="4" t="s">
        <v>776</v>
      </c>
      <c r="GCR3" s="4" t="s">
        <v>776</v>
      </c>
      <c r="GCS3" s="4" t="s">
        <v>776</v>
      </c>
      <c r="GCT3" s="4" t="s">
        <v>776</v>
      </c>
      <c r="GCU3" s="4" t="s">
        <v>776</v>
      </c>
      <c r="GCV3" s="4" t="s">
        <v>776</v>
      </c>
      <c r="GCW3" s="4" t="s">
        <v>776</v>
      </c>
      <c r="GCX3" s="4" t="s">
        <v>776</v>
      </c>
      <c r="GCY3" s="4" t="s">
        <v>776</v>
      </c>
      <c r="GCZ3" s="4" t="s">
        <v>776</v>
      </c>
      <c r="GDA3" s="4" t="s">
        <v>776</v>
      </c>
      <c r="GDB3" s="4" t="s">
        <v>776</v>
      </c>
      <c r="GDC3" s="4" t="s">
        <v>776</v>
      </c>
      <c r="GDD3" s="4" t="s">
        <v>776</v>
      </c>
      <c r="GDE3" s="4" t="s">
        <v>776</v>
      </c>
      <c r="GDF3" s="4" t="s">
        <v>776</v>
      </c>
      <c r="GDG3" s="4" t="s">
        <v>776</v>
      </c>
      <c r="GDH3" s="4" t="s">
        <v>776</v>
      </c>
      <c r="GDI3" s="4" t="s">
        <v>776</v>
      </c>
      <c r="GDJ3" s="4" t="s">
        <v>776</v>
      </c>
      <c r="GDK3" s="4" t="s">
        <v>776</v>
      </c>
      <c r="GDL3" s="4" t="s">
        <v>776</v>
      </c>
      <c r="GDM3" s="4" t="s">
        <v>776</v>
      </c>
      <c r="GDN3" s="4" t="s">
        <v>776</v>
      </c>
      <c r="GDO3" s="4" t="s">
        <v>776</v>
      </c>
      <c r="GDP3" s="4" t="s">
        <v>776</v>
      </c>
      <c r="GDQ3" s="4" t="s">
        <v>776</v>
      </c>
      <c r="GDR3" s="4" t="s">
        <v>776</v>
      </c>
      <c r="GDS3" s="4" t="s">
        <v>776</v>
      </c>
      <c r="GDT3" s="4" t="s">
        <v>776</v>
      </c>
      <c r="GDU3" s="4" t="s">
        <v>776</v>
      </c>
      <c r="GDV3" s="4" t="s">
        <v>776</v>
      </c>
      <c r="GDW3" s="4" t="s">
        <v>776</v>
      </c>
      <c r="GDX3" s="4" t="s">
        <v>776</v>
      </c>
      <c r="GDY3" s="4" t="s">
        <v>776</v>
      </c>
      <c r="GDZ3" s="4" t="s">
        <v>776</v>
      </c>
      <c r="GEA3" s="4" t="s">
        <v>776</v>
      </c>
      <c r="GEB3" s="4" t="s">
        <v>776</v>
      </c>
      <c r="GEC3" s="4" t="s">
        <v>776</v>
      </c>
      <c r="GED3" s="4" t="s">
        <v>776</v>
      </c>
      <c r="GEE3" s="4" t="s">
        <v>776</v>
      </c>
      <c r="GEF3" s="4" t="s">
        <v>776</v>
      </c>
      <c r="GEG3" s="4" t="s">
        <v>776</v>
      </c>
      <c r="GEH3" s="4" t="s">
        <v>776</v>
      </c>
      <c r="GEI3" s="4" t="s">
        <v>776</v>
      </c>
      <c r="GEJ3" s="4" t="s">
        <v>776</v>
      </c>
      <c r="GEK3" s="4" t="s">
        <v>776</v>
      </c>
      <c r="GEL3" s="4" t="s">
        <v>776</v>
      </c>
      <c r="GEM3" s="4" t="s">
        <v>776</v>
      </c>
      <c r="GEN3" s="4" t="s">
        <v>776</v>
      </c>
      <c r="GEO3" s="4" t="s">
        <v>776</v>
      </c>
      <c r="GEP3" s="4" t="s">
        <v>776</v>
      </c>
      <c r="GEQ3" s="4" t="s">
        <v>776</v>
      </c>
      <c r="GER3" s="4" t="s">
        <v>776</v>
      </c>
      <c r="GES3" s="4" t="s">
        <v>776</v>
      </c>
      <c r="GET3" s="4" t="s">
        <v>776</v>
      </c>
      <c r="GEU3" s="4" t="s">
        <v>776</v>
      </c>
      <c r="GEV3" s="4" t="s">
        <v>776</v>
      </c>
      <c r="GEW3" s="4" t="s">
        <v>776</v>
      </c>
      <c r="GEX3" s="4" t="s">
        <v>776</v>
      </c>
      <c r="GEY3" s="4" t="s">
        <v>776</v>
      </c>
      <c r="GEZ3" s="4" t="s">
        <v>776</v>
      </c>
      <c r="GFA3" s="4" t="s">
        <v>776</v>
      </c>
      <c r="GFB3" s="4" t="s">
        <v>776</v>
      </c>
      <c r="GFC3" s="4" t="s">
        <v>776</v>
      </c>
      <c r="GFD3" s="4" t="s">
        <v>776</v>
      </c>
      <c r="GFE3" s="4" t="s">
        <v>776</v>
      </c>
      <c r="GFF3" s="4" t="s">
        <v>776</v>
      </c>
      <c r="GFG3" s="4" t="s">
        <v>776</v>
      </c>
      <c r="GFH3" s="4" t="s">
        <v>776</v>
      </c>
      <c r="GFI3" s="4" t="s">
        <v>776</v>
      </c>
      <c r="GFJ3" s="4" t="s">
        <v>776</v>
      </c>
      <c r="GFK3" s="4" t="s">
        <v>776</v>
      </c>
      <c r="GFL3" s="4" t="s">
        <v>776</v>
      </c>
      <c r="GFM3" s="4" t="s">
        <v>776</v>
      </c>
      <c r="GFN3" s="4" t="s">
        <v>776</v>
      </c>
      <c r="GFO3" s="4" t="s">
        <v>776</v>
      </c>
      <c r="GFP3" s="4" t="s">
        <v>776</v>
      </c>
      <c r="GFQ3" s="4" t="s">
        <v>776</v>
      </c>
      <c r="GFR3" s="4" t="s">
        <v>776</v>
      </c>
      <c r="GFS3" s="4" t="s">
        <v>776</v>
      </c>
      <c r="GFT3" s="4" t="s">
        <v>776</v>
      </c>
      <c r="GFU3" s="4" t="s">
        <v>776</v>
      </c>
      <c r="GFV3" s="4" t="s">
        <v>776</v>
      </c>
      <c r="GFW3" s="4" t="s">
        <v>776</v>
      </c>
      <c r="GFX3" s="4" t="s">
        <v>776</v>
      </c>
      <c r="GFY3" s="4" t="s">
        <v>776</v>
      </c>
      <c r="GFZ3" s="4" t="s">
        <v>776</v>
      </c>
      <c r="GGA3" s="4" t="s">
        <v>776</v>
      </c>
      <c r="GGB3" s="4" t="s">
        <v>776</v>
      </c>
      <c r="GGC3" s="4" t="s">
        <v>776</v>
      </c>
      <c r="GGD3" s="4" t="s">
        <v>776</v>
      </c>
      <c r="GGE3" s="4" t="s">
        <v>776</v>
      </c>
      <c r="GGF3" s="4" t="s">
        <v>776</v>
      </c>
      <c r="GGG3" s="4" t="s">
        <v>776</v>
      </c>
      <c r="GGH3" s="4" t="s">
        <v>776</v>
      </c>
      <c r="GGI3" s="4" t="s">
        <v>776</v>
      </c>
      <c r="GGJ3" s="4" t="s">
        <v>776</v>
      </c>
      <c r="GGK3" s="4" t="s">
        <v>776</v>
      </c>
      <c r="GGL3" s="4" t="s">
        <v>776</v>
      </c>
      <c r="GGM3" s="4" t="s">
        <v>776</v>
      </c>
      <c r="GGN3" s="4" t="s">
        <v>776</v>
      </c>
      <c r="GGO3" s="4" t="s">
        <v>776</v>
      </c>
      <c r="GGP3" s="4" t="s">
        <v>776</v>
      </c>
      <c r="GGQ3" s="4" t="s">
        <v>776</v>
      </c>
      <c r="GGR3" s="4" t="s">
        <v>776</v>
      </c>
      <c r="GGS3" s="4" t="s">
        <v>776</v>
      </c>
      <c r="GGT3" s="4" t="s">
        <v>776</v>
      </c>
      <c r="GGU3" s="4" t="s">
        <v>776</v>
      </c>
      <c r="GGV3" s="4" t="s">
        <v>776</v>
      </c>
      <c r="GGW3" s="4" t="s">
        <v>776</v>
      </c>
      <c r="GGX3" s="4" t="s">
        <v>776</v>
      </c>
      <c r="GGY3" s="4" t="s">
        <v>776</v>
      </c>
      <c r="GGZ3" s="4" t="s">
        <v>776</v>
      </c>
      <c r="GHA3" s="4" t="s">
        <v>776</v>
      </c>
      <c r="GHB3" s="4" t="s">
        <v>776</v>
      </c>
      <c r="GHC3" s="4" t="s">
        <v>776</v>
      </c>
      <c r="GHD3" s="4" t="s">
        <v>776</v>
      </c>
      <c r="GHE3" s="4" t="s">
        <v>776</v>
      </c>
      <c r="GHF3" s="4" t="s">
        <v>776</v>
      </c>
      <c r="GHG3" s="4" t="s">
        <v>776</v>
      </c>
      <c r="GHH3" s="4" t="s">
        <v>776</v>
      </c>
      <c r="GHI3" s="4" t="s">
        <v>776</v>
      </c>
      <c r="GHJ3" s="4" t="s">
        <v>776</v>
      </c>
      <c r="GHK3" s="4" t="s">
        <v>776</v>
      </c>
      <c r="GHL3" s="4" t="s">
        <v>776</v>
      </c>
      <c r="GHM3" s="4" t="s">
        <v>776</v>
      </c>
      <c r="GHN3" s="4" t="s">
        <v>776</v>
      </c>
      <c r="GHO3" s="4" t="s">
        <v>776</v>
      </c>
      <c r="GHP3" s="4" t="s">
        <v>776</v>
      </c>
      <c r="GHQ3" s="4" t="s">
        <v>776</v>
      </c>
      <c r="GHR3" s="4" t="s">
        <v>776</v>
      </c>
      <c r="GHS3" s="4" t="s">
        <v>776</v>
      </c>
      <c r="GHT3" s="4" t="s">
        <v>776</v>
      </c>
      <c r="GHU3" s="4" t="s">
        <v>776</v>
      </c>
      <c r="GHV3" s="4" t="s">
        <v>776</v>
      </c>
      <c r="GHW3" s="4" t="s">
        <v>776</v>
      </c>
      <c r="GHX3" s="4" t="s">
        <v>776</v>
      </c>
      <c r="GHY3" s="4" t="s">
        <v>776</v>
      </c>
      <c r="GHZ3" s="4" t="s">
        <v>776</v>
      </c>
      <c r="GIA3" s="4" t="s">
        <v>776</v>
      </c>
      <c r="GIB3" s="4" t="s">
        <v>776</v>
      </c>
      <c r="GIC3" s="4" t="s">
        <v>776</v>
      </c>
      <c r="GID3" s="4" t="s">
        <v>776</v>
      </c>
      <c r="GIE3" s="4" t="s">
        <v>776</v>
      </c>
      <c r="GIF3" s="4" t="s">
        <v>776</v>
      </c>
      <c r="GIG3" s="4" t="s">
        <v>776</v>
      </c>
      <c r="GIH3" s="4" t="s">
        <v>776</v>
      </c>
      <c r="GII3" s="4" t="s">
        <v>776</v>
      </c>
      <c r="GIJ3" s="4" t="s">
        <v>776</v>
      </c>
      <c r="GIK3" s="4" t="s">
        <v>776</v>
      </c>
      <c r="GIL3" s="4" t="s">
        <v>776</v>
      </c>
      <c r="GIM3" s="4" t="s">
        <v>776</v>
      </c>
      <c r="GIN3" s="4" t="s">
        <v>776</v>
      </c>
      <c r="GIO3" s="4" t="s">
        <v>776</v>
      </c>
      <c r="GIP3" s="4" t="s">
        <v>776</v>
      </c>
      <c r="GIQ3" s="4" t="s">
        <v>776</v>
      </c>
      <c r="GIR3" s="4" t="s">
        <v>776</v>
      </c>
      <c r="GIS3" s="4" t="s">
        <v>776</v>
      </c>
      <c r="GIT3" s="4" t="s">
        <v>776</v>
      </c>
      <c r="GIU3" s="4" t="s">
        <v>776</v>
      </c>
      <c r="GIV3" s="4" t="s">
        <v>776</v>
      </c>
      <c r="GIW3" s="4" t="s">
        <v>776</v>
      </c>
      <c r="GIX3" s="4" t="s">
        <v>776</v>
      </c>
      <c r="GIY3" s="4" t="s">
        <v>776</v>
      </c>
      <c r="GIZ3" s="4" t="s">
        <v>776</v>
      </c>
      <c r="GJA3" s="4" t="s">
        <v>776</v>
      </c>
      <c r="GJB3" s="4" t="s">
        <v>776</v>
      </c>
      <c r="GJC3" s="4" t="s">
        <v>776</v>
      </c>
      <c r="GJD3" s="4" t="s">
        <v>776</v>
      </c>
      <c r="GJE3" s="4" t="s">
        <v>776</v>
      </c>
      <c r="GJF3" s="4" t="s">
        <v>776</v>
      </c>
      <c r="GJG3" s="4" t="s">
        <v>776</v>
      </c>
      <c r="GJH3" s="4" t="s">
        <v>776</v>
      </c>
      <c r="GJI3" s="4" t="s">
        <v>776</v>
      </c>
      <c r="GJJ3" s="4" t="s">
        <v>776</v>
      </c>
      <c r="GJK3" s="4" t="s">
        <v>776</v>
      </c>
      <c r="GJL3" s="4" t="s">
        <v>776</v>
      </c>
      <c r="GJM3" s="4" t="s">
        <v>776</v>
      </c>
      <c r="GJN3" s="4" t="s">
        <v>776</v>
      </c>
      <c r="GJO3" s="4" t="s">
        <v>776</v>
      </c>
      <c r="GJP3" s="4" t="s">
        <v>776</v>
      </c>
      <c r="GJQ3" s="4" t="s">
        <v>776</v>
      </c>
      <c r="GJR3" s="4" t="s">
        <v>776</v>
      </c>
      <c r="GJS3" s="4" t="s">
        <v>776</v>
      </c>
      <c r="GJT3" s="4" t="s">
        <v>776</v>
      </c>
      <c r="GJU3" s="4" t="s">
        <v>776</v>
      </c>
      <c r="GJV3" s="4" t="s">
        <v>776</v>
      </c>
      <c r="GJW3" s="4" t="s">
        <v>776</v>
      </c>
      <c r="GJX3" s="4" t="s">
        <v>776</v>
      </c>
      <c r="GJY3" s="4" t="s">
        <v>776</v>
      </c>
      <c r="GJZ3" s="4" t="s">
        <v>776</v>
      </c>
      <c r="GKA3" s="4" t="s">
        <v>776</v>
      </c>
      <c r="GKB3" s="4" t="s">
        <v>776</v>
      </c>
      <c r="GKC3" s="4" t="s">
        <v>776</v>
      </c>
      <c r="GKD3" s="4" t="s">
        <v>776</v>
      </c>
      <c r="GKE3" s="4" t="s">
        <v>776</v>
      </c>
      <c r="GKF3" s="4" t="s">
        <v>776</v>
      </c>
      <c r="GKG3" s="4" t="s">
        <v>776</v>
      </c>
      <c r="GKH3" s="4" t="s">
        <v>776</v>
      </c>
      <c r="GKI3" s="4" t="s">
        <v>776</v>
      </c>
      <c r="GKJ3" s="4" t="s">
        <v>776</v>
      </c>
      <c r="GKK3" s="4" t="s">
        <v>776</v>
      </c>
      <c r="GKL3" s="4" t="s">
        <v>776</v>
      </c>
      <c r="GKM3" s="4" t="s">
        <v>776</v>
      </c>
      <c r="GKN3" s="4" t="s">
        <v>776</v>
      </c>
      <c r="GKO3" s="4" t="s">
        <v>776</v>
      </c>
      <c r="GKP3" s="4" t="s">
        <v>776</v>
      </c>
      <c r="GKQ3" s="4" t="s">
        <v>776</v>
      </c>
      <c r="GKR3" s="4" t="s">
        <v>776</v>
      </c>
      <c r="GKS3" s="4" t="s">
        <v>776</v>
      </c>
      <c r="GKT3" s="4" t="s">
        <v>776</v>
      </c>
      <c r="GKU3" s="4" t="s">
        <v>776</v>
      </c>
      <c r="GKV3" s="4" t="s">
        <v>776</v>
      </c>
      <c r="GKW3" s="4" t="s">
        <v>776</v>
      </c>
      <c r="GKX3" s="4" t="s">
        <v>776</v>
      </c>
      <c r="GKY3" s="4" t="s">
        <v>776</v>
      </c>
      <c r="GKZ3" s="4" t="s">
        <v>776</v>
      </c>
      <c r="GLA3" s="4" t="s">
        <v>776</v>
      </c>
      <c r="GLB3" s="4" t="s">
        <v>776</v>
      </c>
      <c r="GLC3" s="4" t="s">
        <v>776</v>
      </c>
      <c r="GLD3" s="4" t="s">
        <v>776</v>
      </c>
      <c r="GLE3" s="4" t="s">
        <v>776</v>
      </c>
      <c r="GLF3" s="4" t="s">
        <v>776</v>
      </c>
      <c r="GLG3" s="4" t="s">
        <v>776</v>
      </c>
      <c r="GLH3" s="4" t="s">
        <v>776</v>
      </c>
      <c r="GLI3" s="4" t="s">
        <v>776</v>
      </c>
      <c r="GLJ3" s="4" t="s">
        <v>776</v>
      </c>
      <c r="GLK3" s="4" t="s">
        <v>776</v>
      </c>
      <c r="GLL3" s="4" t="s">
        <v>776</v>
      </c>
      <c r="GLM3" s="4" t="s">
        <v>776</v>
      </c>
      <c r="GLN3" s="4" t="s">
        <v>776</v>
      </c>
      <c r="GLO3" s="4" t="s">
        <v>776</v>
      </c>
      <c r="GLP3" s="4" t="s">
        <v>776</v>
      </c>
      <c r="GLQ3" s="4" t="s">
        <v>776</v>
      </c>
      <c r="GLR3" s="4" t="s">
        <v>776</v>
      </c>
      <c r="GLS3" s="4" t="s">
        <v>776</v>
      </c>
      <c r="GLT3" s="4" t="s">
        <v>776</v>
      </c>
      <c r="GLU3" s="4" t="s">
        <v>776</v>
      </c>
      <c r="GLV3" s="4" t="s">
        <v>776</v>
      </c>
      <c r="GLW3" s="4" t="s">
        <v>776</v>
      </c>
      <c r="GLX3" s="4" t="s">
        <v>776</v>
      </c>
      <c r="GLY3" s="4" t="s">
        <v>776</v>
      </c>
      <c r="GLZ3" s="4" t="s">
        <v>776</v>
      </c>
      <c r="GMA3" s="4" t="s">
        <v>776</v>
      </c>
      <c r="GMB3" s="4" t="s">
        <v>776</v>
      </c>
      <c r="GMC3" s="4" t="s">
        <v>776</v>
      </c>
      <c r="GMD3" s="4" t="s">
        <v>776</v>
      </c>
      <c r="GME3" s="4" t="s">
        <v>776</v>
      </c>
      <c r="GMF3" s="4" t="s">
        <v>776</v>
      </c>
      <c r="GMG3" s="4" t="s">
        <v>776</v>
      </c>
      <c r="GMH3" s="4" t="s">
        <v>776</v>
      </c>
      <c r="GMI3" s="4" t="s">
        <v>776</v>
      </c>
      <c r="GMJ3" s="4" t="s">
        <v>776</v>
      </c>
      <c r="GMK3" s="4" t="s">
        <v>776</v>
      </c>
      <c r="GML3" s="4" t="s">
        <v>776</v>
      </c>
      <c r="GMM3" s="4" t="s">
        <v>776</v>
      </c>
      <c r="GMN3" s="4" t="s">
        <v>776</v>
      </c>
      <c r="GMO3" s="4" t="s">
        <v>776</v>
      </c>
      <c r="GMP3" s="4" t="s">
        <v>776</v>
      </c>
      <c r="GMQ3" s="4" t="s">
        <v>776</v>
      </c>
      <c r="GMR3" s="4" t="s">
        <v>776</v>
      </c>
      <c r="GMS3" s="4" t="s">
        <v>776</v>
      </c>
      <c r="GMT3" s="4" t="s">
        <v>776</v>
      </c>
      <c r="GMU3" s="4" t="s">
        <v>776</v>
      </c>
      <c r="GMV3" s="4" t="s">
        <v>776</v>
      </c>
      <c r="GMW3" s="4" t="s">
        <v>776</v>
      </c>
      <c r="GMX3" s="4" t="s">
        <v>776</v>
      </c>
      <c r="GMY3" s="4" t="s">
        <v>776</v>
      </c>
      <c r="GMZ3" s="4" t="s">
        <v>776</v>
      </c>
      <c r="GNA3" s="4" t="s">
        <v>776</v>
      </c>
      <c r="GNB3" s="4" t="s">
        <v>776</v>
      </c>
      <c r="GNC3" s="4" t="s">
        <v>776</v>
      </c>
      <c r="GND3" s="4" t="s">
        <v>776</v>
      </c>
      <c r="GNE3" s="4" t="s">
        <v>776</v>
      </c>
      <c r="GNF3" s="4" t="s">
        <v>776</v>
      </c>
      <c r="GNG3" s="4" t="s">
        <v>776</v>
      </c>
      <c r="GNH3" s="4" t="s">
        <v>776</v>
      </c>
      <c r="GNI3" s="4" t="s">
        <v>776</v>
      </c>
      <c r="GNJ3" s="4" t="s">
        <v>776</v>
      </c>
      <c r="GNK3" s="4" t="s">
        <v>776</v>
      </c>
      <c r="GNL3" s="4" t="s">
        <v>776</v>
      </c>
      <c r="GNM3" s="4" t="s">
        <v>776</v>
      </c>
      <c r="GNN3" s="4" t="s">
        <v>776</v>
      </c>
      <c r="GNO3" s="4" t="s">
        <v>776</v>
      </c>
      <c r="GNP3" s="4" t="s">
        <v>776</v>
      </c>
      <c r="GNQ3" s="4" t="s">
        <v>776</v>
      </c>
      <c r="GNR3" s="4" t="s">
        <v>776</v>
      </c>
      <c r="GNS3" s="4" t="s">
        <v>776</v>
      </c>
      <c r="GNT3" s="4" t="s">
        <v>776</v>
      </c>
      <c r="GNU3" s="4" t="s">
        <v>776</v>
      </c>
      <c r="GNV3" s="4" t="s">
        <v>776</v>
      </c>
      <c r="GNW3" s="4" t="s">
        <v>776</v>
      </c>
      <c r="GNX3" s="4" t="s">
        <v>776</v>
      </c>
      <c r="GNY3" s="4" t="s">
        <v>776</v>
      </c>
      <c r="GNZ3" s="4" t="s">
        <v>776</v>
      </c>
      <c r="GOA3" s="4" t="s">
        <v>776</v>
      </c>
      <c r="GOB3" s="4" t="s">
        <v>776</v>
      </c>
      <c r="GOC3" s="4" t="s">
        <v>776</v>
      </c>
      <c r="GOD3" s="4" t="s">
        <v>776</v>
      </c>
      <c r="GOE3" s="4" t="s">
        <v>776</v>
      </c>
      <c r="GOF3" s="4" t="s">
        <v>776</v>
      </c>
      <c r="GOG3" s="4" t="s">
        <v>776</v>
      </c>
      <c r="GOH3" s="4" t="s">
        <v>776</v>
      </c>
      <c r="GOI3" s="4" t="s">
        <v>776</v>
      </c>
      <c r="GOJ3" s="4" t="s">
        <v>776</v>
      </c>
      <c r="GOK3" s="4" t="s">
        <v>776</v>
      </c>
      <c r="GOL3" s="4" t="s">
        <v>776</v>
      </c>
      <c r="GOM3" s="4" t="s">
        <v>776</v>
      </c>
      <c r="GON3" s="4" t="s">
        <v>776</v>
      </c>
      <c r="GOO3" s="4" t="s">
        <v>776</v>
      </c>
      <c r="GOP3" s="4" t="s">
        <v>776</v>
      </c>
      <c r="GOQ3" s="4" t="s">
        <v>776</v>
      </c>
      <c r="GOR3" s="4" t="s">
        <v>776</v>
      </c>
      <c r="GOS3" s="4" t="s">
        <v>776</v>
      </c>
      <c r="GOT3" s="4" t="s">
        <v>776</v>
      </c>
      <c r="GOU3" s="4" t="s">
        <v>776</v>
      </c>
      <c r="GOV3" s="4" t="s">
        <v>776</v>
      </c>
      <c r="GOW3" s="4" t="s">
        <v>776</v>
      </c>
      <c r="GOX3" s="4" t="s">
        <v>776</v>
      </c>
      <c r="GOY3" s="4" t="s">
        <v>776</v>
      </c>
      <c r="GOZ3" s="4" t="s">
        <v>776</v>
      </c>
      <c r="GPA3" s="4" t="s">
        <v>776</v>
      </c>
      <c r="GPB3" s="4" t="s">
        <v>776</v>
      </c>
      <c r="GPC3" s="4" t="s">
        <v>776</v>
      </c>
      <c r="GPD3" s="4" t="s">
        <v>776</v>
      </c>
      <c r="GPE3" s="4" t="s">
        <v>776</v>
      </c>
      <c r="GPF3" s="4" t="s">
        <v>776</v>
      </c>
      <c r="GPG3" s="4" t="s">
        <v>776</v>
      </c>
      <c r="GPH3" s="4" t="s">
        <v>776</v>
      </c>
      <c r="GPI3" s="4" t="s">
        <v>776</v>
      </c>
      <c r="GPJ3" s="4" t="s">
        <v>776</v>
      </c>
      <c r="GPK3" s="4" t="s">
        <v>776</v>
      </c>
      <c r="GPL3" s="4" t="s">
        <v>776</v>
      </c>
      <c r="GPM3" s="4" t="s">
        <v>776</v>
      </c>
      <c r="GPN3" s="4" t="s">
        <v>776</v>
      </c>
      <c r="GPO3" s="4" t="s">
        <v>776</v>
      </c>
      <c r="GPP3" s="4" t="s">
        <v>776</v>
      </c>
      <c r="GPQ3" s="4" t="s">
        <v>776</v>
      </c>
      <c r="GPR3" s="4" t="s">
        <v>776</v>
      </c>
      <c r="GPS3" s="4" t="s">
        <v>776</v>
      </c>
      <c r="GPT3" s="4" t="s">
        <v>776</v>
      </c>
      <c r="GPU3" s="4" t="s">
        <v>776</v>
      </c>
      <c r="GPV3" s="4" t="s">
        <v>776</v>
      </c>
      <c r="GPW3" s="4" t="s">
        <v>776</v>
      </c>
      <c r="GPX3" s="4" t="s">
        <v>776</v>
      </c>
      <c r="GPY3" s="4" t="s">
        <v>776</v>
      </c>
      <c r="GPZ3" s="4" t="s">
        <v>776</v>
      </c>
      <c r="GQA3" s="4" t="s">
        <v>776</v>
      </c>
      <c r="GQB3" s="4" t="s">
        <v>776</v>
      </c>
      <c r="GQC3" s="4" t="s">
        <v>776</v>
      </c>
      <c r="GQD3" s="4" t="s">
        <v>776</v>
      </c>
      <c r="GQE3" s="4" t="s">
        <v>776</v>
      </c>
      <c r="GQF3" s="4" t="s">
        <v>776</v>
      </c>
      <c r="GQG3" s="4" t="s">
        <v>776</v>
      </c>
      <c r="GQH3" s="4" t="s">
        <v>776</v>
      </c>
      <c r="GQI3" s="4" t="s">
        <v>776</v>
      </c>
      <c r="GQJ3" s="4" t="s">
        <v>776</v>
      </c>
      <c r="GQK3" s="4" t="s">
        <v>776</v>
      </c>
      <c r="GQL3" s="4" t="s">
        <v>776</v>
      </c>
      <c r="GQM3" s="4" t="s">
        <v>776</v>
      </c>
      <c r="GQN3" s="4" t="s">
        <v>776</v>
      </c>
      <c r="GQO3" s="4" t="s">
        <v>776</v>
      </c>
      <c r="GQP3" s="4" t="s">
        <v>776</v>
      </c>
      <c r="GQQ3" s="4" t="s">
        <v>776</v>
      </c>
      <c r="GQR3" s="4" t="s">
        <v>776</v>
      </c>
      <c r="GQS3" s="4" t="s">
        <v>776</v>
      </c>
      <c r="GQT3" s="4" t="s">
        <v>776</v>
      </c>
      <c r="GQU3" s="4" t="s">
        <v>776</v>
      </c>
      <c r="GQV3" s="4" t="s">
        <v>776</v>
      </c>
      <c r="GQW3" s="4" t="s">
        <v>776</v>
      </c>
      <c r="GQX3" s="4" t="s">
        <v>776</v>
      </c>
      <c r="GQY3" s="4" t="s">
        <v>776</v>
      </c>
      <c r="GQZ3" s="4" t="s">
        <v>776</v>
      </c>
      <c r="GRA3" s="4" t="s">
        <v>776</v>
      </c>
      <c r="GRB3" s="4" t="s">
        <v>776</v>
      </c>
      <c r="GRC3" s="4" t="s">
        <v>776</v>
      </c>
      <c r="GRD3" s="4" t="s">
        <v>776</v>
      </c>
      <c r="GRE3" s="4" t="s">
        <v>776</v>
      </c>
      <c r="GRF3" s="4" t="s">
        <v>776</v>
      </c>
      <c r="GRG3" s="4" t="s">
        <v>776</v>
      </c>
      <c r="GRH3" s="4" t="s">
        <v>776</v>
      </c>
      <c r="GRI3" s="4" t="s">
        <v>776</v>
      </c>
      <c r="GRJ3" s="4" t="s">
        <v>776</v>
      </c>
      <c r="GRK3" s="4" t="s">
        <v>776</v>
      </c>
      <c r="GRL3" s="4" t="s">
        <v>776</v>
      </c>
      <c r="GRM3" s="4" t="s">
        <v>776</v>
      </c>
      <c r="GRN3" s="4" t="s">
        <v>776</v>
      </c>
      <c r="GRO3" s="4" t="s">
        <v>776</v>
      </c>
      <c r="GRP3" s="4" t="s">
        <v>776</v>
      </c>
      <c r="GRQ3" s="4" t="s">
        <v>776</v>
      </c>
      <c r="GRR3" s="4" t="s">
        <v>776</v>
      </c>
      <c r="GRS3" s="4" t="s">
        <v>776</v>
      </c>
      <c r="GRT3" s="4" t="s">
        <v>776</v>
      </c>
      <c r="GRU3" s="4" t="s">
        <v>776</v>
      </c>
      <c r="GRV3" s="4" t="s">
        <v>776</v>
      </c>
      <c r="GRW3" s="4" t="s">
        <v>776</v>
      </c>
      <c r="GRX3" s="4" t="s">
        <v>776</v>
      </c>
      <c r="GRY3" s="4" t="s">
        <v>776</v>
      </c>
      <c r="GRZ3" s="4" t="s">
        <v>776</v>
      </c>
      <c r="GSA3" s="4" t="s">
        <v>776</v>
      </c>
      <c r="GSB3" s="4" t="s">
        <v>776</v>
      </c>
      <c r="GSC3" s="4" t="s">
        <v>776</v>
      </c>
      <c r="GSD3" s="4" t="s">
        <v>776</v>
      </c>
      <c r="GSE3" s="4" t="s">
        <v>776</v>
      </c>
      <c r="GSF3" s="4" t="s">
        <v>776</v>
      </c>
      <c r="GSG3" s="4" t="s">
        <v>776</v>
      </c>
      <c r="GSH3" s="4" t="s">
        <v>776</v>
      </c>
      <c r="GSI3" s="4" t="s">
        <v>776</v>
      </c>
      <c r="GSJ3" s="4" t="s">
        <v>776</v>
      </c>
      <c r="GSK3" s="4" t="s">
        <v>776</v>
      </c>
      <c r="GSL3" s="4" t="s">
        <v>776</v>
      </c>
      <c r="GSM3" s="4" t="s">
        <v>776</v>
      </c>
      <c r="GSN3" s="4" t="s">
        <v>776</v>
      </c>
      <c r="GSO3" s="4" t="s">
        <v>776</v>
      </c>
      <c r="GSP3" s="4" t="s">
        <v>776</v>
      </c>
      <c r="GSQ3" s="4" t="s">
        <v>776</v>
      </c>
      <c r="GSR3" s="4" t="s">
        <v>776</v>
      </c>
      <c r="GSS3" s="4" t="s">
        <v>776</v>
      </c>
      <c r="GST3" s="4" t="s">
        <v>776</v>
      </c>
      <c r="GSU3" s="4" t="s">
        <v>776</v>
      </c>
      <c r="GSV3" s="4" t="s">
        <v>776</v>
      </c>
      <c r="GSW3" s="4" t="s">
        <v>776</v>
      </c>
      <c r="GSX3" s="4" t="s">
        <v>776</v>
      </c>
      <c r="GSY3" s="4" t="s">
        <v>776</v>
      </c>
      <c r="GSZ3" s="4" t="s">
        <v>776</v>
      </c>
      <c r="GTA3" s="4" t="s">
        <v>776</v>
      </c>
      <c r="GTB3" s="4" t="s">
        <v>776</v>
      </c>
      <c r="GTC3" s="4" t="s">
        <v>776</v>
      </c>
      <c r="GTD3" s="4" t="s">
        <v>776</v>
      </c>
      <c r="GTE3" s="4" t="s">
        <v>776</v>
      </c>
      <c r="GTF3" s="4" t="s">
        <v>776</v>
      </c>
      <c r="GTG3" s="4" t="s">
        <v>776</v>
      </c>
      <c r="GTH3" s="4" t="s">
        <v>776</v>
      </c>
      <c r="GTI3" s="4" t="s">
        <v>776</v>
      </c>
      <c r="GTJ3" s="4" t="s">
        <v>776</v>
      </c>
      <c r="GTK3" s="4" t="s">
        <v>776</v>
      </c>
      <c r="GTL3" s="4" t="s">
        <v>776</v>
      </c>
      <c r="GTM3" s="4" t="s">
        <v>776</v>
      </c>
      <c r="GTN3" s="4" t="s">
        <v>776</v>
      </c>
      <c r="GTO3" s="4" t="s">
        <v>776</v>
      </c>
      <c r="GTP3" s="4" t="s">
        <v>776</v>
      </c>
      <c r="GTQ3" s="4" t="s">
        <v>776</v>
      </c>
      <c r="GTR3" s="4" t="s">
        <v>776</v>
      </c>
      <c r="GTS3" s="4" t="s">
        <v>776</v>
      </c>
      <c r="GTT3" s="4" t="s">
        <v>776</v>
      </c>
      <c r="GTU3" s="4" t="s">
        <v>776</v>
      </c>
      <c r="GTV3" s="4" t="s">
        <v>776</v>
      </c>
      <c r="GTW3" s="4" t="s">
        <v>776</v>
      </c>
      <c r="GTX3" s="4" t="s">
        <v>776</v>
      </c>
      <c r="GTY3" s="4" t="s">
        <v>776</v>
      </c>
      <c r="GTZ3" s="4" t="s">
        <v>776</v>
      </c>
      <c r="GUA3" s="4" t="s">
        <v>776</v>
      </c>
      <c r="GUB3" s="4" t="s">
        <v>776</v>
      </c>
      <c r="GUC3" s="4" t="s">
        <v>776</v>
      </c>
      <c r="GUD3" s="4" t="s">
        <v>776</v>
      </c>
      <c r="GUE3" s="4" t="s">
        <v>776</v>
      </c>
      <c r="GUF3" s="4" t="s">
        <v>776</v>
      </c>
      <c r="GUG3" s="4" t="s">
        <v>776</v>
      </c>
      <c r="GUH3" s="4" t="s">
        <v>776</v>
      </c>
      <c r="GUI3" s="4" t="s">
        <v>776</v>
      </c>
      <c r="GUJ3" s="4" t="s">
        <v>776</v>
      </c>
      <c r="GUK3" s="4" t="s">
        <v>776</v>
      </c>
      <c r="GUL3" s="4" t="s">
        <v>776</v>
      </c>
      <c r="GUM3" s="4" t="s">
        <v>776</v>
      </c>
      <c r="GUN3" s="4" t="s">
        <v>776</v>
      </c>
      <c r="GUO3" s="4" t="s">
        <v>776</v>
      </c>
      <c r="GUP3" s="4" t="s">
        <v>776</v>
      </c>
      <c r="GUQ3" s="4" t="s">
        <v>776</v>
      </c>
      <c r="GUR3" s="4" t="s">
        <v>776</v>
      </c>
      <c r="GUS3" s="4" t="s">
        <v>776</v>
      </c>
      <c r="GUT3" s="4" t="s">
        <v>776</v>
      </c>
      <c r="GUU3" s="4" t="s">
        <v>776</v>
      </c>
      <c r="GUV3" s="4" t="s">
        <v>776</v>
      </c>
      <c r="GUW3" s="4" t="s">
        <v>776</v>
      </c>
      <c r="GUX3" s="4" t="s">
        <v>776</v>
      </c>
      <c r="GUY3" s="4" t="s">
        <v>776</v>
      </c>
      <c r="GUZ3" s="4" t="s">
        <v>776</v>
      </c>
      <c r="GVA3" s="4" t="s">
        <v>776</v>
      </c>
      <c r="GVB3" s="4" t="s">
        <v>776</v>
      </c>
      <c r="GVC3" s="4" t="s">
        <v>776</v>
      </c>
      <c r="GVD3" s="4" t="s">
        <v>776</v>
      </c>
      <c r="GVE3" s="4" t="s">
        <v>776</v>
      </c>
      <c r="GVF3" s="4" t="s">
        <v>776</v>
      </c>
      <c r="GVG3" s="4" t="s">
        <v>776</v>
      </c>
      <c r="GVH3" s="4" t="s">
        <v>776</v>
      </c>
      <c r="GVI3" s="4" t="s">
        <v>776</v>
      </c>
      <c r="GVJ3" s="4" t="s">
        <v>776</v>
      </c>
      <c r="GVK3" s="4" t="s">
        <v>776</v>
      </c>
      <c r="GVL3" s="4" t="s">
        <v>776</v>
      </c>
      <c r="GVM3" s="4" t="s">
        <v>776</v>
      </c>
      <c r="GVN3" s="4" t="s">
        <v>776</v>
      </c>
      <c r="GVO3" s="4" t="s">
        <v>776</v>
      </c>
      <c r="GVP3" s="4" t="s">
        <v>776</v>
      </c>
      <c r="GVQ3" s="4" t="s">
        <v>776</v>
      </c>
      <c r="GVR3" s="4" t="s">
        <v>776</v>
      </c>
      <c r="GVS3" s="4" t="s">
        <v>776</v>
      </c>
      <c r="GVT3" s="4" t="s">
        <v>776</v>
      </c>
      <c r="GVU3" s="4" t="s">
        <v>776</v>
      </c>
      <c r="GVV3" s="4" t="s">
        <v>776</v>
      </c>
      <c r="GVW3" s="4" t="s">
        <v>776</v>
      </c>
      <c r="GVX3" s="4" t="s">
        <v>776</v>
      </c>
      <c r="GVY3" s="4" t="s">
        <v>776</v>
      </c>
      <c r="GVZ3" s="4" t="s">
        <v>776</v>
      </c>
      <c r="GWA3" s="4" t="s">
        <v>776</v>
      </c>
      <c r="GWB3" s="4" t="s">
        <v>776</v>
      </c>
      <c r="GWC3" s="4" t="s">
        <v>776</v>
      </c>
      <c r="GWD3" s="4" t="s">
        <v>776</v>
      </c>
      <c r="GWE3" s="4" t="s">
        <v>776</v>
      </c>
      <c r="GWF3" s="4" t="s">
        <v>776</v>
      </c>
      <c r="GWG3" s="4" t="s">
        <v>776</v>
      </c>
      <c r="GWH3" s="4" t="s">
        <v>776</v>
      </c>
      <c r="GWI3" s="4" t="s">
        <v>776</v>
      </c>
      <c r="GWJ3" s="4" t="s">
        <v>776</v>
      </c>
      <c r="GWK3" s="4" t="s">
        <v>776</v>
      </c>
      <c r="GWL3" s="4" t="s">
        <v>776</v>
      </c>
      <c r="GWM3" s="4" t="s">
        <v>776</v>
      </c>
      <c r="GWN3" s="4" t="s">
        <v>776</v>
      </c>
      <c r="GWO3" s="4" t="s">
        <v>776</v>
      </c>
      <c r="GWP3" s="4" t="s">
        <v>776</v>
      </c>
      <c r="GWQ3" s="4" t="s">
        <v>776</v>
      </c>
      <c r="GWR3" s="4" t="s">
        <v>776</v>
      </c>
      <c r="GWS3" s="4" t="s">
        <v>776</v>
      </c>
      <c r="GWT3" s="4" t="s">
        <v>776</v>
      </c>
      <c r="GWU3" s="4" t="s">
        <v>776</v>
      </c>
      <c r="GWV3" s="4" t="s">
        <v>776</v>
      </c>
      <c r="GWW3" s="4" t="s">
        <v>776</v>
      </c>
      <c r="GWX3" s="4" t="s">
        <v>776</v>
      </c>
      <c r="GWY3" s="4" t="s">
        <v>776</v>
      </c>
      <c r="GWZ3" s="4" t="s">
        <v>776</v>
      </c>
      <c r="GXA3" s="4" t="s">
        <v>776</v>
      </c>
      <c r="GXB3" s="4" t="s">
        <v>776</v>
      </c>
      <c r="GXC3" s="4" t="s">
        <v>776</v>
      </c>
      <c r="GXD3" s="4" t="s">
        <v>776</v>
      </c>
      <c r="GXE3" s="4" t="s">
        <v>776</v>
      </c>
      <c r="GXF3" s="4" t="s">
        <v>776</v>
      </c>
      <c r="GXG3" s="4" t="s">
        <v>776</v>
      </c>
      <c r="GXH3" s="4" t="s">
        <v>776</v>
      </c>
      <c r="GXI3" s="4" t="s">
        <v>776</v>
      </c>
      <c r="GXJ3" s="4" t="s">
        <v>776</v>
      </c>
      <c r="GXK3" s="4" t="s">
        <v>776</v>
      </c>
      <c r="GXL3" s="4" t="s">
        <v>776</v>
      </c>
      <c r="GXM3" s="4" t="s">
        <v>776</v>
      </c>
      <c r="GXN3" s="4" t="s">
        <v>776</v>
      </c>
      <c r="GXO3" s="4" t="s">
        <v>776</v>
      </c>
      <c r="GXP3" s="4" t="s">
        <v>776</v>
      </c>
      <c r="GXQ3" s="4" t="s">
        <v>776</v>
      </c>
      <c r="GXR3" s="4" t="s">
        <v>776</v>
      </c>
      <c r="GXS3" s="4" t="s">
        <v>776</v>
      </c>
      <c r="GXT3" s="4" t="s">
        <v>776</v>
      </c>
      <c r="GXU3" s="4" t="s">
        <v>776</v>
      </c>
      <c r="GXV3" s="4" t="s">
        <v>776</v>
      </c>
      <c r="GXW3" s="4" t="s">
        <v>776</v>
      </c>
      <c r="GXX3" s="4" t="s">
        <v>776</v>
      </c>
      <c r="GXY3" s="4" t="s">
        <v>776</v>
      </c>
      <c r="GXZ3" s="4" t="s">
        <v>776</v>
      </c>
      <c r="GYA3" s="4" t="s">
        <v>776</v>
      </c>
      <c r="GYB3" s="4" t="s">
        <v>776</v>
      </c>
      <c r="GYC3" s="4" t="s">
        <v>776</v>
      </c>
      <c r="GYD3" s="4" t="s">
        <v>776</v>
      </c>
      <c r="GYE3" s="4" t="s">
        <v>776</v>
      </c>
      <c r="GYF3" s="4" t="s">
        <v>776</v>
      </c>
      <c r="GYG3" s="4" t="s">
        <v>776</v>
      </c>
      <c r="GYH3" s="4" t="s">
        <v>776</v>
      </c>
      <c r="GYI3" s="4" t="s">
        <v>776</v>
      </c>
      <c r="GYJ3" s="4" t="s">
        <v>776</v>
      </c>
      <c r="GYK3" s="4" t="s">
        <v>776</v>
      </c>
      <c r="GYL3" s="4" t="s">
        <v>776</v>
      </c>
      <c r="GYM3" s="4" t="s">
        <v>776</v>
      </c>
      <c r="GYN3" s="4" t="s">
        <v>776</v>
      </c>
      <c r="GYO3" s="4" t="s">
        <v>776</v>
      </c>
      <c r="GYP3" s="4" t="s">
        <v>776</v>
      </c>
      <c r="GYQ3" s="4" t="s">
        <v>776</v>
      </c>
      <c r="GYR3" s="4" t="s">
        <v>776</v>
      </c>
      <c r="GYS3" s="4" t="s">
        <v>776</v>
      </c>
      <c r="GYT3" s="4" t="s">
        <v>776</v>
      </c>
      <c r="GYU3" s="4" t="s">
        <v>776</v>
      </c>
      <c r="GYV3" s="4" t="s">
        <v>776</v>
      </c>
      <c r="GYW3" s="4" t="s">
        <v>776</v>
      </c>
      <c r="GYX3" s="4" t="s">
        <v>776</v>
      </c>
      <c r="GYY3" s="4" t="s">
        <v>776</v>
      </c>
      <c r="GYZ3" s="4" t="s">
        <v>776</v>
      </c>
      <c r="GZA3" s="4" t="s">
        <v>776</v>
      </c>
      <c r="GZB3" s="4" t="s">
        <v>776</v>
      </c>
      <c r="GZC3" s="4" t="s">
        <v>776</v>
      </c>
      <c r="GZD3" s="4" t="s">
        <v>776</v>
      </c>
      <c r="GZE3" s="4" t="s">
        <v>776</v>
      </c>
      <c r="GZF3" s="4" t="s">
        <v>776</v>
      </c>
      <c r="GZG3" s="4" t="s">
        <v>776</v>
      </c>
      <c r="GZH3" s="4" t="s">
        <v>776</v>
      </c>
      <c r="GZI3" s="4" t="s">
        <v>776</v>
      </c>
      <c r="GZJ3" s="4" t="s">
        <v>776</v>
      </c>
      <c r="GZK3" s="4" t="s">
        <v>776</v>
      </c>
      <c r="GZL3" s="4" t="s">
        <v>776</v>
      </c>
      <c r="GZM3" s="4" t="s">
        <v>776</v>
      </c>
      <c r="GZN3" s="4" t="s">
        <v>776</v>
      </c>
      <c r="GZO3" s="4" t="s">
        <v>776</v>
      </c>
      <c r="GZP3" s="4" t="s">
        <v>776</v>
      </c>
      <c r="GZQ3" s="4" t="s">
        <v>776</v>
      </c>
      <c r="GZR3" s="4" t="s">
        <v>776</v>
      </c>
      <c r="GZS3" s="4" t="s">
        <v>776</v>
      </c>
      <c r="GZT3" s="4" t="s">
        <v>776</v>
      </c>
      <c r="GZU3" s="4" t="s">
        <v>776</v>
      </c>
      <c r="GZV3" s="4" t="s">
        <v>776</v>
      </c>
      <c r="GZW3" s="4" t="s">
        <v>776</v>
      </c>
      <c r="GZX3" s="4" t="s">
        <v>776</v>
      </c>
      <c r="GZY3" s="4" t="s">
        <v>776</v>
      </c>
      <c r="GZZ3" s="4" t="s">
        <v>776</v>
      </c>
      <c r="HAA3" s="4" t="s">
        <v>776</v>
      </c>
      <c r="HAB3" s="4" t="s">
        <v>776</v>
      </c>
      <c r="HAC3" s="4" t="s">
        <v>776</v>
      </c>
      <c r="HAD3" s="4" t="s">
        <v>776</v>
      </c>
      <c r="HAE3" s="4" t="s">
        <v>776</v>
      </c>
      <c r="HAF3" s="4" t="s">
        <v>776</v>
      </c>
      <c r="HAG3" s="4" t="s">
        <v>776</v>
      </c>
      <c r="HAH3" s="4" t="s">
        <v>776</v>
      </c>
      <c r="HAI3" s="4" t="s">
        <v>776</v>
      </c>
      <c r="HAJ3" s="4" t="s">
        <v>776</v>
      </c>
      <c r="HAK3" s="4" t="s">
        <v>776</v>
      </c>
      <c r="HAL3" s="4" t="s">
        <v>776</v>
      </c>
      <c r="HAM3" s="4" t="s">
        <v>776</v>
      </c>
      <c r="HAN3" s="4" t="s">
        <v>776</v>
      </c>
      <c r="HAO3" s="4" t="s">
        <v>776</v>
      </c>
      <c r="HAP3" s="4" t="s">
        <v>776</v>
      </c>
      <c r="HAQ3" s="4" t="s">
        <v>776</v>
      </c>
      <c r="HAR3" s="4" t="s">
        <v>776</v>
      </c>
      <c r="HAS3" s="4" t="s">
        <v>776</v>
      </c>
      <c r="HAT3" s="4" t="s">
        <v>776</v>
      </c>
      <c r="HAU3" s="4" t="s">
        <v>776</v>
      </c>
      <c r="HAV3" s="4" t="s">
        <v>776</v>
      </c>
      <c r="HAW3" s="4" t="s">
        <v>776</v>
      </c>
      <c r="HAX3" s="4" t="s">
        <v>776</v>
      </c>
      <c r="HAY3" s="4" t="s">
        <v>776</v>
      </c>
      <c r="HAZ3" s="4" t="s">
        <v>776</v>
      </c>
      <c r="HBA3" s="4" t="s">
        <v>776</v>
      </c>
      <c r="HBB3" s="4" t="s">
        <v>776</v>
      </c>
      <c r="HBC3" s="4" t="s">
        <v>776</v>
      </c>
      <c r="HBD3" s="4" t="s">
        <v>776</v>
      </c>
      <c r="HBE3" s="4" t="s">
        <v>776</v>
      </c>
      <c r="HBF3" s="4" t="s">
        <v>776</v>
      </c>
      <c r="HBG3" s="4" t="s">
        <v>776</v>
      </c>
      <c r="HBH3" s="4" t="s">
        <v>776</v>
      </c>
      <c r="HBI3" s="4" t="s">
        <v>776</v>
      </c>
      <c r="HBJ3" s="4" t="s">
        <v>776</v>
      </c>
      <c r="HBK3" s="4" t="s">
        <v>776</v>
      </c>
      <c r="HBL3" s="4" t="s">
        <v>776</v>
      </c>
      <c r="HBM3" s="4" t="s">
        <v>776</v>
      </c>
      <c r="HBN3" s="4" t="s">
        <v>776</v>
      </c>
      <c r="HBO3" s="4" t="s">
        <v>776</v>
      </c>
      <c r="HBP3" s="4" t="s">
        <v>776</v>
      </c>
      <c r="HBQ3" s="4" t="s">
        <v>776</v>
      </c>
      <c r="HBR3" s="4" t="s">
        <v>776</v>
      </c>
      <c r="HBS3" s="4" t="s">
        <v>776</v>
      </c>
      <c r="HBT3" s="4" t="s">
        <v>776</v>
      </c>
      <c r="HBU3" s="4" t="s">
        <v>776</v>
      </c>
      <c r="HBV3" s="4" t="s">
        <v>776</v>
      </c>
      <c r="HBW3" s="4" t="s">
        <v>776</v>
      </c>
      <c r="HBX3" s="4" t="s">
        <v>776</v>
      </c>
      <c r="HBY3" s="4" t="s">
        <v>776</v>
      </c>
      <c r="HBZ3" s="4" t="s">
        <v>776</v>
      </c>
      <c r="HCA3" s="4" t="s">
        <v>776</v>
      </c>
      <c r="HCB3" s="4" t="s">
        <v>776</v>
      </c>
      <c r="HCC3" s="4" t="s">
        <v>776</v>
      </c>
      <c r="HCD3" s="4" t="s">
        <v>776</v>
      </c>
      <c r="HCE3" s="4" t="s">
        <v>776</v>
      </c>
      <c r="HCF3" s="4" t="s">
        <v>776</v>
      </c>
      <c r="HCG3" s="4" t="s">
        <v>776</v>
      </c>
      <c r="HCH3" s="4" t="s">
        <v>776</v>
      </c>
      <c r="HCI3" s="4" t="s">
        <v>776</v>
      </c>
      <c r="HCJ3" s="4" t="s">
        <v>776</v>
      </c>
      <c r="HCK3" s="4" t="s">
        <v>776</v>
      </c>
      <c r="HCL3" s="4" t="s">
        <v>776</v>
      </c>
      <c r="HCM3" s="4" t="s">
        <v>776</v>
      </c>
      <c r="HCN3" s="4" t="s">
        <v>776</v>
      </c>
      <c r="HCO3" s="4" t="s">
        <v>776</v>
      </c>
      <c r="HCP3" s="4" t="s">
        <v>776</v>
      </c>
      <c r="HCQ3" s="4" t="s">
        <v>776</v>
      </c>
      <c r="HCR3" s="4" t="s">
        <v>776</v>
      </c>
      <c r="HCS3" s="4" t="s">
        <v>776</v>
      </c>
      <c r="HCT3" s="4" t="s">
        <v>776</v>
      </c>
      <c r="HCU3" s="4" t="s">
        <v>776</v>
      </c>
      <c r="HCV3" s="4" t="s">
        <v>776</v>
      </c>
      <c r="HCW3" s="4" t="s">
        <v>776</v>
      </c>
      <c r="HCX3" s="4" t="s">
        <v>776</v>
      </c>
      <c r="HCY3" s="4" t="s">
        <v>776</v>
      </c>
      <c r="HCZ3" s="4" t="s">
        <v>776</v>
      </c>
      <c r="HDA3" s="4" t="s">
        <v>776</v>
      </c>
      <c r="HDB3" s="4" t="s">
        <v>776</v>
      </c>
      <c r="HDC3" s="4" t="s">
        <v>776</v>
      </c>
      <c r="HDD3" s="4" t="s">
        <v>776</v>
      </c>
      <c r="HDE3" s="4" t="s">
        <v>776</v>
      </c>
      <c r="HDF3" s="4" t="s">
        <v>776</v>
      </c>
      <c r="HDG3" s="4" t="s">
        <v>776</v>
      </c>
      <c r="HDH3" s="4" t="s">
        <v>776</v>
      </c>
      <c r="HDI3" s="4" t="s">
        <v>776</v>
      </c>
      <c r="HDJ3" s="4" t="s">
        <v>776</v>
      </c>
      <c r="HDK3" s="4" t="s">
        <v>776</v>
      </c>
      <c r="HDL3" s="4" t="s">
        <v>776</v>
      </c>
      <c r="HDM3" s="4" t="s">
        <v>776</v>
      </c>
      <c r="HDN3" s="4" t="s">
        <v>776</v>
      </c>
      <c r="HDO3" s="4" t="s">
        <v>776</v>
      </c>
      <c r="HDP3" s="4" t="s">
        <v>776</v>
      </c>
      <c r="HDQ3" s="4" t="s">
        <v>776</v>
      </c>
      <c r="HDR3" s="4" t="s">
        <v>776</v>
      </c>
      <c r="HDS3" s="4" t="s">
        <v>776</v>
      </c>
      <c r="HDT3" s="4" t="s">
        <v>776</v>
      </c>
      <c r="HDU3" s="4" t="s">
        <v>776</v>
      </c>
      <c r="HDV3" s="4" t="s">
        <v>776</v>
      </c>
      <c r="HDW3" s="4" t="s">
        <v>776</v>
      </c>
      <c r="HDX3" s="4" t="s">
        <v>776</v>
      </c>
      <c r="HDY3" s="4" t="s">
        <v>776</v>
      </c>
      <c r="HDZ3" s="4" t="s">
        <v>776</v>
      </c>
      <c r="HEA3" s="4" t="s">
        <v>776</v>
      </c>
      <c r="HEB3" s="4" t="s">
        <v>776</v>
      </c>
      <c r="HEC3" s="4" t="s">
        <v>776</v>
      </c>
      <c r="HED3" s="4" t="s">
        <v>776</v>
      </c>
      <c r="HEE3" s="4" t="s">
        <v>776</v>
      </c>
      <c r="HEF3" s="4" t="s">
        <v>776</v>
      </c>
      <c r="HEG3" s="4" t="s">
        <v>776</v>
      </c>
      <c r="HEH3" s="4" t="s">
        <v>776</v>
      </c>
      <c r="HEI3" s="4" t="s">
        <v>776</v>
      </c>
      <c r="HEJ3" s="4" t="s">
        <v>776</v>
      </c>
      <c r="HEK3" s="4" t="s">
        <v>776</v>
      </c>
      <c r="HEL3" s="4" t="s">
        <v>776</v>
      </c>
      <c r="HEM3" s="4" t="s">
        <v>776</v>
      </c>
      <c r="HEN3" s="4" t="s">
        <v>776</v>
      </c>
      <c r="HEO3" s="4" t="s">
        <v>776</v>
      </c>
      <c r="HEP3" s="4" t="s">
        <v>776</v>
      </c>
      <c r="HEQ3" s="4" t="s">
        <v>776</v>
      </c>
      <c r="HER3" s="4" t="s">
        <v>776</v>
      </c>
      <c r="HES3" s="4" t="s">
        <v>776</v>
      </c>
      <c r="HET3" s="4" t="s">
        <v>776</v>
      </c>
      <c r="HEU3" s="4" t="s">
        <v>776</v>
      </c>
      <c r="HEV3" s="4" t="s">
        <v>776</v>
      </c>
      <c r="HEW3" s="4" t="s">
        <v>776</v>
      </c>
      <c r="HEX3" s="4" t="s">
        <v>776</v>
      </c>
      <c r="HEY3" s="4" t="s">
        <v>776</v>
      </c>
      <c r="HEZ3" s="4" t="s">
        <v>776</v>
      </c>
      <c r="HFA3" s="4" t="s">
        <v>776</v>
      </c>
      <c r="HFB3" s="4" t="s">
        <v>776</v>
      </c>
      <c r="HFC3" s="4" t="s">
        <v>776</v>
      </c>
      <c r="HFD3" s="4" t="s">
        <v>776</v>
      </c>
      <c r="HFE3" s="4" t="s">
        <v>776</v>
      </c>
      <c r="HFF3" s="4" t="s">
        <v>776</v>
      </c>
      <c r="HFG3" s="4" t="s">
        <v>776</v>
      </c>
      <c r="HFH3" s="4" t="s">
        <v>776</v>
      </c>
      <c r="HFI3" s="4" t="s">
        <v>776</v>
      </c>
      <c r="HFJ3" s="4" t="s">
        <v>776</v>
      </c>
      <c r="HFK3" s="4" t="s">
        <v>776</v>
      </c>
      <c r="HFL3" s="4" t="s">
        <v>776</v>
      </c>
      <c r="HFM3" s="4" t="s">
        <v>776</v>
      </c>
      <c r="HFN3" s="4" t="s">
        <v>776</v>
      </c>
      <c r="HFO3" s="4" t="s">
        <v>776</v>
      </c>
      <c r="HFP3" s="4" t="s">
        <v>776</v>
      </c>
      <c r="HFQ3" s="4" t="s">
        <v>776</v>
      </c>
      <c r="HFR3" s="4" t="s">
        <v>776</v>
      </c>
      <c r="HFS3" s="4" t="s">
        <v>776</v>
      </c>
      <c r="HFT3" s="4" t="s">
        <v>776</v>
      </c>
      <c r="HFU3" s="4" t="s">
        <v>776</v>
      </c>
      <c r="HFV3" s="4" t="s">
        <v>776</v>
      </c>
      <c r="HFW3" s="4" t="s">
        <v>776</v>
      </c>
      <c r="HFX3" s="4" t="s">
        <v>776</v>
      </c>
      <c r="HFY3" s="4" t="s">
        <v>776</v>
      </c>
      <c r="HFZ3" s="4" t="s">
        <v>776</v>
      </c>
      <c r="HGA3" s="4" t="s">
        <v>776</v>
      </c>
      <c r="HGB3" s="4" t="s">
        <v>776</v>
      </c>
      <c r="HGC3" s="4" t="s">
        <v>776</v>
      </c>
      <c r="HGD3" s="4" t="s">
        <v>776</v>
      </c>
      <c r="HGE3" s="4" t="s">
        <v>776</v>
      </c>
      <c r="HGF3" s="4" t="s">
        <v>776</v>
      </c>
      <c r="HGG3" s="4" t="s">
        <v>776</v>
      </c>
      <c r="HGH3" s="4" t="s">
        <v>776</v>
      </c>
      <c r="HGI3" s="4" t="s">
        <v>776</v>
      </c>
      <c r="HGJ3" s="4" t="s">
        <v>776</v>
      </c>
      <c r="HGK3" s="4" t="s">
        <v>776</v>
      </c>
      <c r="HGL3" s="4" t="s">
        <v>776</v>
      </c>
      <c r="HGM3" s="4" t="s">
        <v>776</v>
      </c>
      <c r="HGN3" s="4" t="s">
        <v>776</v>
      </c>
      <c r="HGO3" s="4" t="s">
        <v>776</v>
      </c>
      <c r="HGP3" s="4" t="s">
        <v>776</v>
      </c>
      <c r="HGQ3" s="4" t="s">
        <v>776</v>
      </c>
      <c r="HGR3" s="4" t="s">
        <v>776</v>
      </c>
      <c r="HGS3" s="4" t="s">
        <v>776</v>
      </c>
      <c r="HGT3" s="4" t="s">
        <v>776</v>
      </c>
      <c r="HGU3" s="4" t="s">
        <v>776</v>
      </c>
      <c r="HGV3" s="4" t="s">
        <v>776</v>
      </c>
      <c r="HGW3" s="4" t="s">
        <v>776</v>
      </c>
      <c r="HGX3" s="4" t="s">
        <v>776</v>
      </c>
      <c r="HGY3" s="4" t="s">
        <v>776</v>
      </c>
      <c r="HGZ3" s="4" t="s">
        <v>776</v>
      </c>
      <c r="HHA3" s="4" t="s">
        <v>776</v>
      </c>
      <c r="HHB3" s="4" t="s">
        <v>776</v>
      </c>
      <c r="HHC3" s="4" t="s">
        <v>776</v>
      </c>
      <c r="HHD3" s="4" t="s">
        <v>776</v>
      </c>
      <c r="HHE3" s="4" t="s">
        <v>776</v>
      </c>
      <c r="HHF3" s="4" t="s">
        <v>776</v>
      </c>
      <c r="HHG3" s="4" t="s">
        <v>776</v>
      </c>
      <c r="HHH3" s="4" t="s">
        <v>776</v>
      </c>
      <c r="HHI3" s="4" t="s">
        <v>776</v>
      </c>
      <c r="HHJ3" s="4" t="s">
        <v>776</v>
      </c>
      <c r="HHK3" s="4" t="s">
        <v>776</v>
      </c>
      <c r="HHL3" s="4" t="s">
        <v>776</v>
      </c>
      <c r="HHM3" s="4" t="s">
        <v>776</v>
      </c>
      <c r="HHN3" s="4" t="s">
        <v>776</v>
      </c>
      <c r="HHO3" s="4" t="s">
        <v>776</v>
      </c>
      <c r="HHP3" s="4" t="s">
        <v>776</v>
      </c>
      <c r="HHQ3" s="4" t="s">
        <v>776</v>
      </c>
      <c r="HHR3" s="4" t="s">
        <v>776</v>
      </c>
      <c r="HHS3" s="4" t="s">
        <v>776</v>
      </c>
      <c r="HHT3" s="4" t="s">
        <v>776</v>
      </c>
      <c r="HHU3" s="4" t="s">
        <v>776</v>
      </c>
      <c r="HHV3" s="4" t="s">
        <v>776</v>
      </c>
      <c r="HHW3" s="4" t="s">
        <v>776</v>
      </c>
      <c r="HHX3" s="4" t="s">
        <v>776</v>
      </c>
      <c r="HHY3" s="4" t="s">
        <v>776</v>
      </c>
      <c r="HHZ3" s="4" t="s">
        <v>776</v>
      </c>
      <c r="HIA3" s="4" t="s">
        <v>776</v>
      </c>
      <c r="HIB3" s="4" t="s">
        <v>776</v>
      </c>
      <c r="HIC3" s="4" t="s">
        <v>776</v>
      </c>
      <c r="HID3" s="4" t="s">
        <v>776</v>
      </c>
      <c r="HIE3" s="4" t="s">
        <v>776</v>
      </c>
      <c r="HIF3" s="4" t="s">
        <v>776</v>
      </c>
      <c r="HIG3" s="4" t="s">
        <v>776</v>
      </c>
      <c r="HIH3" s="4" t="s">
        <v>776</v>
      </c>
      <c r="HII3" s="4" t="s">
        <v>776</v>
      </c>
      <c r="HIJ3" s="4" t="s">
        <v>776</v>
      </c>
      <c r="HIK3" s="4" t="s">
        <v>776</v>
      </c>
      <c r="HIL3" s="4" t="s">
        <v>776</v>
      </c>
      <c r="HIM3" s="4" t="s">
        <v>776</v>
      </c>
      <c r="HIN3" s="4" t="s">
        <v>776</v>
      </c>
      <c r="HIO3" s="4" t="s">
        <v>776</v>
      </c>
      <c r="HIP3" s="4" t="s">
        <v>776</v>
      </c>
      <c r="HIQ3" s="4" t="s">
        <v>776</v>
      </c>
      <c r="HIR3" s="4" t="s">
        <v>776</v>
      </c>
      <c r="HIS3" s="4" t="s">
        <v>776</v>
      </c>
      <c r="HIT3" s="4" t="s">
        <v>776</v>
      </c>
      <c r="HIU3" s="4" t="s">
        <v>776</v>
      </c>
      <c r="HIV3" s="4" t="s">
        <v>776</v>
      </c>
      <c r="HIW3" s="4" t="s">
        <v>776</v>
      </c>
      <c r="HIX3" s="4" t="s">
        <v>776</v>
      </c>
      <c r="HIY3" s="4" t="s">
        <v>776</v>
      </c>
      <c r="HIZ3" s="4" t="s">
        <v>776</v>
      </c>
      <c r="HJA3" s="4" t="s">
        <v>776</v>
      </c>
      <c r="HJB3" s="4" t="s">
        <v>776</v>
      </c>
      <c r="HJC3" s="4" t="s">
        <v>776</v>
      </c>
      <c r="HJD3" s="4" t="s">
        <v>776</v>
      </c>
      <c r="HJE3" s="4" t="s">
        <v>776</v>
      </c>
      <c r="HJF3" s="4" t="s">
        <v>776</v>
      </c>
      <c r="HJG3" s="4" t="s">
        <v>776</v>
      </c>
      <c r="HJH3" s="4" t="s">
        <v>776</v>
      </c>
      <c r="HJI3" s="4" t="s">
        <v>776</v>
      </c>
      <c r="HJJ3" s="4" t="s">
        <v>776</v>
      </c>
      <c r="HJK3" s="4" t="s">
        <v>776</v>
      </c>
      <c r="HJL3" s="4" t="s">
        <v>776</v>
      </c>
      <c r="HJM3" s="4" t="s">
        <v>776</v>
      </c>
      <c r="HJN3" s="4" t="s">
        <v>776</v>
      </c>
      <c r="HJO3" s="4" t="s">
        <v>776</v>
      </c>
      <c r="HJP3" s="4" t="s">
        <v>776</v>
      </c>
      <c r="HJQ3" s="4" t="s">
        <v>776</v>
      </c>
      <c r="HJR3" s="4" t="s">
        <v>776</v>
      </c>
      <c r="HJS3" s="4" t="s">
        <v>776</v>
      </c>
      <c r="HJT3" s="4" t="s">
        <v>776</v>
      </c>
      <c r="HJU3" s="4" t="s">
        <v>776</v>
      </c>
      <c r="HJV3" s="4" t="s">
        <v>776</v>
      </c>
      <c r="HJW3" s="4" t="s">
        <v>776</v>
      </c>
      <c r="HJX3" s="4" t="s">
        <v>776</v>
      </c>
      <c r="HJY3" s="4" t="s">
        <v>776</v>
      </c>
      <c r="HJZ3" s="4" t="s">
        <v>776</v>
      </c>
      <c r="HKA3" s="4" t="s">
        <v>776</v>
      </c>
      <c r="HKB3" s="4" t="s">
        <v>776</v>
      </c>
      <c r="HKC3" s="4" t="s">
        <v>776</v>
      </c>
      <c r="HKD3" s="4" t="s">
        <v>776</v>
      </c>
      <c r="HKE3" s="4" t="s">
        <v>776</v>
      </c>
      <c r="HKF3" s="4" t="s">
        <v>776</v>
      </c>
      <c r="HKG3" s="4" t="s">
        <v>776</v>
      </c>
      <c r="HKH3" s="4" t="s">
        <v>776</v>
      </c>
      <c r="HKI3" s="4" t="s">
        <v>776</v>
      </c>
      <c r="HKJ3" s="4" t="s">
        <v>776</v>
      </c>
      <c r="HKK3" s="4" t="s">
        <v>776</v>
      </c>
      <c r="HKL3" s="4" t="s">
        <v>776</v>
      </c>
      <c r="HKM3" s="4" t="s">
        <v>776</v>
      </c>
      <c r="HKN3" s="4" t="s">
        <v>776</v>
      </c>
      <c r="HKO3" s="4" t="s">
        <v>776</v>
      </c>
      <c r="HKP3" s="4" t="s">
        <v>776</v>
      </c>
      <c r="HKQ3" s="4" t="s">
        <v>776</v>
      </c>
      <c r="HKR3" s="4" t="s">
        <v>776</v>
      </c>
      <c r="HKS3" s="4" t="s">
        <v>776</v>
      </c>
      <c r="HKT3" s="4" t="s">
        <v>776</v>
      </c>
      <c r="HKU3" s="4" t="s">
        <v>776</v>
      </c>
      <c r="HKV3" s="4" t="s">
        <v>776</v>
      </c>
      <c r="HKW3" s="4" t="s">
        <v>776</v>
      </c>
      <c r="HKX3" s="4" t="s">
        <v>776</v>
      </c>
      <c r="HKY3" s="4" t="s">
        <v>776</v>
      </c>
      <c r="HKZ3" s="4" t="s">
        <v>776</v>
      </c>
      <c r="HLA3" s="4" t="s">
        <v>776</v>
      </c>
      <c r="HLB3" s="4" t="s">
        <v>776</v>
      </c>
      <c r="HLC3" s="4" t="s">
        <v>776</v>
      </c>
      <c r="HLD3" s="4" t="s">
        <v>776</v>
      </c>
      <c r="HLE3" s="4" t="s">
        <v>776</v>
      </c>
      <c r="HLF3" s="4" t="s">
        <v>776</v>
      </c>
      <c r="HLG3" s="4" t="s">
        <v>776</v>
      </c>
      <c r="HLH3" s="4" t="s">
        <v>776</v>
      </c>
      <c r="HLI3" s="4" t="s">
        <v>776</v>
      </c>
      <c r="HLJ3" s="4" t="s">
        <v>776</v>
      </c>
      <c r="HLK3" s="4" t="s">
        <v>776</v>
      </c>
      <c r="HLL3" s="4" t="s">
        <v>776</v>
      </c>
      <c r="HLM3" s="4" t="s">
        <v>776</v>
      </c>
      <c r="HLN3" s="4" t="s">
        <v>776</v>
      </c>
      <c r="HLO3" s="4" t="s">
        <v>776</v>
      </c>
      <c r="HLP3" s="4" t="s">
        <v>776</v>
      </c>
      <c r="HLQ3" s="4" t="s">
        <v>776</v>
      </c>
      <c r="HLR3" s="4" t="s">
        <v>776</v>
      </c>
      <c r="HLS3" s="4" t="s">
        <v>776</v>
      </c>
      <c r="HLT3" s="4" t="s">
        <v>776</v>
      </c>
      <c r="HLU3" s="4" t="s">
        <v>776</v>
      </c>
      <c r="HLV3" s="4" t="s">
        <v>776</v>
      </c>
      <c r="HLW3" s="4" t="s">
        <v>776</v>
      </c>
      <c r="HLX3" s="4" t="s">
        <v>776</v>
      </c>
      <c r="HLY3" s="4" t="s">
        <v>776</v>
      </c>
      <c r="HLZ3" s="4" t="s">
        <v>776</v>
      </c>
      <c r="HMA3" s="4" t="s">
        <v>776</v>
      </c>
      <c r="HMB3" s="4" t="s">
        <v>776</v>
      </c>
      <c r="HMC3" s="4" t="s">
        <v>776</v>
      </c>
      <c r="HMD3" s="4" t="s">
        <v>776</v>
      </c>
      <c r="HME3" s="4" t="s">
        <v>776</v>
      </c>
      <c r="HMF3" s="4" t="s">
        <v>776</v>
      </c>
      <c r="HMG3" s="4" t="s">
        <v>776</v>
      </c>
      <c r="HMH3" s="4" t="s">
        <v>776</v>
      </c>
      <c r="HMI3" s="4" t="s">
        <v>776</v>
      </c>
      <c r="HMJ3" s="4" t="s">
        <v>776</v>
      </c>
      <c r="HMK3" s="4" t="s">
        <v>776</v>
      </c>
      <c r="HML3" s="4" t="s">
        <v>776</v>
      </c>
      <c r="HMM3" s="4" t="s">
        <v>776</v>
      </c>
      <c r="HMN3" s="4" t="s">
        <v>776</v>
      </c>
      <c r="HMO3" s="4" t="s">
        <v>776</v>
      </c>
      <c r="HMP3" s="4" t="s">
        <v>776</v>
      </c>
      <c r="HMQ3" s="4" t="s">
        <v>776</v>
      </c>
      <c r="HMR3" s="4" t="s">
        <v>776</v>
      </c>
      <c r="HMS3" s="4" t="s">
        <v>776</v>
      </c>
      <c r="HMT3" s="4" t="s">
        <v>776</v>
      </c>
      <c r="HMU3" s="4" t="s">
        <v>776</v>
      </c>
      <c r="HMV3" s="4" t="s">
        <v>776</v>
      </c>
      <c r="HMW3" s="4" t="s">
        <v>776</v>
      </c>
      <c r="HMX3" s="4" t="s">
        <v>776</v>
      </c>
      <c r="HMY3" s="4" t="s">
        <v>776</v>
      </c>
      <c r="HMZ3" s="4" t="s">
        <v>776</v>
      </c>
      <c r="HNA3" s="4" t="s">
        <v>776</v>
      </c>
      <c r="HNB3" s="4" t="s">
        <v>776</v>
      </c>
      <c r="HNC3" s="4" t="s">
        <v>776</v>
      </c>
      <c r="HND3" s="4" t="s">
        <v>776</v>
      </c>
      <c r="HNE3" s="4" t="s">
        <v>776</v>
      </c>
      <c r="HNF3" s="4" t="s">
        <v>776</v>
      </c>
      <c r="HNG3" s="4" t="s">
        <v>776</v>
      </c>
      <c r="HNH3" s="4" t="s">
        <v>776</v>
      </c>
      <c r="HNI3" s="4" t="s">
        <v>776</v>
      </c>
      <c r="HNJ3" s="4" t="s">
        <v>776</v>
      </c>
      <c r="HNK3" s="4" t="s">
        <v>776</v>
      </c>
      <c r="HNL3" s="4" t="s">
        <v>776</v>
      </c>
      <c r="HNM3" s="4" t="s">
        <v>776</v>
      </c>
      <c r="HNN3" s="4" t="s">
        <v>776</v>
      </c>
      <c r="HNO3" s="4" t="s">
        <v>776</v>
      </c>
      <c r="HNP3" s="4" t="s">
        <v>776</v>
      </c>
      <c r="HNQ3" s="4" t="s">
        <v>776</v>
      </c>
      <c r="HNR3" s="4" t="s">
        <v>776</v>
      </c>
      <c r="HNS3" s="4" t="s">
        <v>776</v>
      </c>
      <c r="HNT3" s="4" t="s">
        <v>776</v>
      </c>
      <c r="HNU3" s="4" t="s">
        <v>776</v>
      </c>
      <c r="HNV3" s="4" t="s">
        <v>776</v>
      </c>
      <c r="HNW3" s="4" t="s">
        <v>776</v>
      </c>
      <c r="HNX3" s="4" t="s">
        <v>776</v>
      </c>
      <c r="HNY3" s="4" t="s">
        <v>776</v>
      </c>
      <c r="HNZ3" s="4" t="s">
        <v>776</v>
      </c>
      <c r="HOA3" s="4" t="s">
        <v>776</v>
      </c>
      <c r="HOB3" s="4" t="s">
        <v>776</v>
      </c>
      <c r="HOC3" s="4" t="s">
        <v>776</v>
      </c>
      <c r="HOD3" s="4" t="s">
        <v>776</v>
      </c>
      <c r="HOE3" s="4" t="s">
        <v>776</v>
      </c>
      <c r="HOF3" s="4" t="s">
        <v>776</v>
      </c>
      <c r="HOG3" s="4" t="s">
        <v>776</v>
      </c>
      <c r="HOH3" s="4" t="s">
        <v>776</v>
      </c>
      <c r="HOI3" s="4" t="s">
        <v>776</v>
      </c>
      <c r="HOJ3" s="4" t="s">
        <v>776</v>
      </c>
      <c r="HOK3" s="4" t="s">
        <v>776</v>
      </c>
      <c r="HOL3" s="4" t="s">
        <v>776</v>
      </c>
      <c r="HOM3" s="4" t="s">
        <v>776</v>
      </c>
      <c r="HON3" s="4" t="s">
        <v>776</v>
      </c>
      <c r="HOO3" s="4" t="s">
        <v>776</v>
      </c>
      <c r="HOP3" s="4" t="s">
        <v>776</v>
      </c>
      <c r="HOQ3" s="4" t="s">
        <v>776</v>
      </c>
      <c r="HOR3" s="4" t="s">
        <v>776</v>
      </c>
      <c r="HOS3" s="4" t="s">
        <v>776</v>
      </c>
      <c r="HOT3" s="4" t="s">
        <v>776</v>
      </c>
      <c r="HOU3" s="4" t="s">
        <v>776</v>
      </c>
      <c r="HOV3" s="4" t="s">
        <v>776</v>
      </c>
      <c r="HOW3" s="4" t="s">
        <v>776</v>
      </c>
      <c r="HOX3" s="4" t="s">
        <v>776</v>
      </c>
      <c r="HOY3" s="4" t="s">
        <v>776</v>
      </c>
      <c r="HOZ3" s="4" t="s">
        <v>776</v>
      </c>
      <c r="HPA3" s="4" t="s">
        <v>776</v>
      </c>
      <c r="HPB3" s="4" t="s">
        <v>776</v>
      </c>
      <c r="HPC3" s="4" t="s">
        <v>776</v>
      </c>
      <c r="HPD3" s="4" t="s">
        <v>776</v>
      </c>
      <c r="HPE3" s="4" t="s">
        <v>776</v>
      </c>
      <c r="HPF3" s="4" t="s">
        <v>776</v>
      </c>
      <c r="HPG3" s="4" t="s">
        <v>776</v>
      </c>
      <c r="HPH3" s="4" t="s">
        <v>776</v>
      </c>
      <c r="HPI3" s="4" t="s">
        <v>776</v>
      </c>
      <c r="HPJ3" s="4" t="s">
        <v>776</v>
      </c>
      <c r="HPK3" s="4" t="s">
        <v>776</v>
      </c>
      <c r="HPL3" s="4" t="s">
        <v>776</v>
      </c>
      <c r="HPM3" s="4" t="s">
        <v>776</v>
      </c>
      <c r="HPN3" s="4" t="s">
        <v>776</v>
      </c>
      <c r="HPO3" s="4" t="s">
        <v>776</v>
      </c>
      <c r="HPP3" s="4" t="s">
        <v>776</v>
      </c>
      <c r="HPQ3" s="4" t="s">
        <v>776</v>
      </c>
      <c r="HPR3" s="4" t="s">
        <v>776</v>
      </c>
      <c r="HPS3" s="4" t="s">
        <v>776</v>
      </c>
      <c r="HPT3" s="4" t="s">
        <v>776</v>
      </c>
      <c r="HPU3" s="4" t="s">
        <v>776</v>
      </c>
      <c r="HPV3" s="4" t="s">
        <v>776</v>
      </c>
      <c r="HPW3" s="4" t="s">
        <v>776</v>
      </c>
      <c r="HPX3" s="4" t="s">
        <v>776</v>
      </c>
      <c r="HPY3" s="4" t="s">
        <v>776</v>
      </c>
      <c r="HPZ3" s="4" t="s">
        <v>776</v>
      </c>
      <c r="HQA3" s="4" t="s">
        <v>776</v>
      </c>
      <c r="HQB3" s="4" t="s">
        <v>776</v>
      </c>
      <c r="HQC3" s="4" t="s">
        <v>776</v>
      </c>
      <c r="HQD3" s="4" t="s">
        <v>776</v>
      </c>
      <c r="HQE3" s="4" t="s">
        <v>776</v>
      </c>
      <c r="HQF3" s="4" t="s">
        <v>776</v>
      </c>
      <c r="HQG3" s="4" t="s">
        <v>776</v>
      </c>
      <c r="HQH3" s="4" t="s">
        <v>776</v>
      </c>
      <c r="HQI3" s="4" t="s">
        <v>776</v>
      </c>
      <c r="HQJ3" s="4" t="s">
        <v>776</v>
      </c>
      <c r="HQK3" s="4" t="s">
        <v>776</v>
      </c>
      <c r="HQL3" s="4" t="s">
        <v>776</v>
      </c>
      <c r="HQM3" s="4" t="s">
        <v>776</v>
      </c>
      <c r="HQN3" s="4" t="s">
        <v>776</v>
      </c>
      <c r="HQO3" s="4" t="s">
        <v>776</v>
      </c>
      <c r="HQP3" s="4" t="s">
        <v>776</v>
      </c>
      <c r="HQQ3" s="4" t="s">
        <v>776</v>
      </c>
      <c r="HQR3" s="4" t="s">
        <v>776</v>
      </c>
      <c r="HQS3" s="4" t="s">
        <v>776</v>
      </c>
      <c r="HQT3" s="4" t="s">
        <v>776</v>
      </c>
      <c r="HQU3" s="4" t="s">
        <v>776</v>
      </c>
      <c r="HQV3" s="4" t="s">
        <v>776</v>
      </c>
      <c r="HQW3" s="4" t="s">
        <v>776</v>
      </c>
      <c r="HQX3" s="4" t="s">
        <v>776</v>
      </c>
      <c r="HQY3" s="4" t="s">
        <v>776</v>
      </c>
      <c r="HQZ3" s="4" t="s">
        <v>776</v>
      </c>
      <c r="HRA3" s="4" t="s">
        <v>776</v>
      </c>
      <c r="HRB3" s="4" t="s">
        <v>776</v>
      </c>
      <c r="HRC3" s="4" t="s">
        <v>776</v>
      </c>
      <c r="HRD3" s="4" t="s">
        <v>776</v>
      </c>
      <c r="HRE3" s="4" t="s">
        <v>776</v>
      </c>
      <c r="HRF3" s="4" t="s">
        <v>776</v>
      </c>
      <c r="HRG3" s="4" t="s">
        <v>776</v>
      </c>
      <c r="HRH3" s="4" t="s">
        <v>776</v>
      </c>
      <c r="HRI3" s="4" t="s">
        <v>776</v>
      </c>
      <c r="HRJ3" s="4" t="s">
        <v>776</v>
      </c>
      <c r="HRK3" s="4" t="s">
        <v>776</v>
      </c>
      <c r="HRL3" s="4" t="s">
        <v>776</v>
      </c>
      <c r="HRM3" s="4" t="s">
        <v>776</v>
      </c>
      <c r="HRN3" s="4" t="s">
        <v>776</v>
      </c>
      <c r="HRO3" s="4" t="s">
        <v>776</v>
      </c>
      <c r="HRP3" s="4" t="s">
        <v>776</v>
      </c>
      <c r="HRQ3" s="4" t="s">
        <v>776</v>
      </c>
      <c r="HRR3" s="4" t="s">
        <v>776</v>
      </c>
      <c r="HRS3" s="4" t="s">
        <v>776</v>
      </c>
      <c r="HRT3" s="4" t="s">
        <v>776</v>
      </c>
      <c r="HRU3" s="4" t="s">
        <v>776</v>
      </c>
      <c r="HRV3" s="4" t="s">
        <v>776</v>
      </c>
      <c r="HRW3" s="4" t="s">
        <v>776</v>
      </c>
      <c r="HRX3" s="4" t="s">
        <v>776</v>
      </c>
      <c r="HRY3" s="4" t="s">
        <v>776</v>
      </c>
      <c r="HRZ3" s="4" t="s">
        <v>776</v>
      </c>
      <c r="HSA3" s="4" t="s">
        <v>776</v>
      </c>
      <c r="HSB3" s="4" t="s">
        <v>776</v>
      </c>
      <c r="HSC3" s="4" t="s">
        <v>776</v>
      </c>
      <c r="HSD3" s="4" t="s">
        <v>776</v>
      </c>
      <c r="HSE3" s="4" t="s">
        <v>776</v>
      </c>
      <c r="HSF3" s="4" t="s">
        <v>776</v>
      </c>
      <c r="HSG3" s="4" t="s">
        <v>776</v>
      </c>
      <c r="HSH3" s="4" t="s">
        <v>776</v>
      </c>
      <c r="HSI3" s="4" t="s">
        <v>776</v>
      </c>
      <c r="HSJ3" s="4" t="s">
        <v>776</v>
      </c>
      <c r="HSK3" s="4" t="s">
        <v>776</v>
      </c>
      <c r="HSL3" s="4" t="s">
        <v>776</v>
      </c>
      <c r="HSM3" s="4" t="s">
        <v>776</v>
      </c>
      <c r="HSN3" s="4" t="s">
        <v>776</v>
      </c>
      <c r="HSO3" s="4" t="s">
        <v>776</v>
      </c>
      <c r="HSP3" s="4" t="s">
        <v>776</v>
      </c>
      <c r="HSQ3" s="4" t="s">
        <v>776</v>
      </c>
      <c r="HSR3" s="4" t="s">
        <v>776</v>
      </c>
      <c r="HSS3" s="4" t="s">
        <v>776</v>
      </c>
      <c r="HST3" s="4" t="s">
        <v>776</v>
      </c>
      <c r="HSU3" s="4" t="s">
        <v>776</v>
      </c>
      <c r="HSV3" s="4" t="s">
        <v>776</v>
      </c>
      <c r="HSW3" s="4" t="s">
        <v>776</v>
      </c>
      <c r="HSX3" s="4" t="s">
        <v>776</v>
      </c>
      <c r="HSY3" s="4" t="s">
        <v>776</v>
      </c>
      <c r="HSZ3" s="4" t="s">
        <v>776</v>
      </c>
      <c r="HTA3" s="4" t="s">
        <v>776</v>
      </c>
      <c r="HTB3" s="4" t="s">
        <v>776</v>
      </c>
      <c r="HTC3" s="4" t="s">
        <v>776</v>
      </c>
      <c r="HTD3" s="4" t="s">
        <v>776</v>
      </c>
      <c r="HTE3" s="4" t="s">
        <v>776</v>
      </c>
      <c r="HTF3" s="4" t="s">
        <v>776</v>
      </c>
      <c r="HTG3" s="4" t="s">
        <v>776</v>
      </c>
      <c r="HTH3" s="4" t="s">
        <v>776</v>
      </c>
      <c r="HTI3" s="4" t="s">
        <v>776</v>
      </c>
      <c r="HTJ3" s="4" t="s">
        <v>776</v>
      </c>
      <c r="HTK3" s="4" t="s">
        <v>776</v>
      </c>
      <c r="HTL3" s="4" t="s">
        <v>776</v>
      </c>
      <c r="HTM3" s="4" t="s">
        <v>776</v>
      </c>
      <c r="HTN3" s="4" t="s">
        <v>776</v>
      </c>
      <c r="HTO3" s="4" t="s">
        <v>776</v>
      </c>
      <c r="HTP3" s="4" t="s">
        <v>776</v>
      </c>
      <c r="HTQ3" s="4" t="s">
        <v>776</v>
      </c>
      <c r="HTR3" s="4" t="s">
        <v>776</v>
      </c>
      <c r="HTS3" s="4" t="s">
        <v>776</v>
      </c>
      <c r="HTT3" s="4" t="s">
        <v>776</v>
      </c>
      <c r="HTU3" s="4" t="s">
        <v>776</v>
      </c>
      <c r="HTV3" s="4" t="s">
        <v>776</v>
      </c>
      <c r="HTW3" s="4" t="s">
        <v>776</v>
      </c>
      <c r="HTX3" s="4" t="s">
        <v>776</v>
      </c>
      <c r="HTY3" s="4" t="s">
        <v>776</v>
      </c>
      <c r="HTZ3" s="4" t="s">
        <v>776</v>
      </c>
      <c r="HUA3" s="4" t="s">
        <v>776</v>
      </c>
      <c r="HUB3" s="4" t="s">
        <v>776</v>
      </c>
      <c r="HUC3" s="4" t="s">
        <v>776</v>
      </c>
      <c r="HUD3" s="4" t="s">
        <v>776</v>
      </c>
      <c r="HUE3" s="4" t="s">
        <v>776</v>
      </c>
      <c r="HUF3" s="4" t="s">
        <v>776</v>
      </c>
      <c r="HUG3" s="4" t="s">
        <v>776</v>
      </c>
      <c r="HUH3" s="4" t="s">
        <v>776</v>
      </c>
      <c r="HUI3" s="4" t="s">
        <v>776</v>
      </c>
      <c r="HUJ3" s="4" t="s">
        <v>776</v>
      </c>
      <c r="HUK3" s="4" t="s">
        <v>776</v>
      </c>
      <c r="HUL3" s="4" t="s">
        <v>776</v>
      </c>
      <c r="HUM3" s="4" t="s">
        <v>776</v>
      </c>
      <c r="HUN3" s="4" t="s">
        <v>776</v>
      </c>
      <c r="HUO3" s="4" t="s">
        <v>776</v>
      </c>
      <c r="HUP3" s="4" t="s">
        <v>776</v>
      </c>
      <c r="HUQ3" s="4" t="s">
        <v>776</v>
      </c>
      <c r="HUR3" s="4" t="s">
        <v>776</v>
      </c>
      <c r="HUS3" s="4" t="s">
        <v>776</v>
      </c>
      <c r="HUT3" s="4" t="s">
        <v>776</v>
      </c>
      <c r="HUU3" s="4" t="s">
        <v>776</v>
      </c>
      <c r="HUV3" s="4" t="s">
        <v>776</v>
      </c>
      <c r="HUW3" s="4" t="s">
        <v>776</v>
      </c>
      <c r="HUX3" s="4" t="s">
        <v>776</v>
      </c>
      <c r="HUY3" s="4" t="s">
        <v>776</v>
      </c>
      <c r="HUZ3" s="4" t="s">
        <v>776</v>
      </c>
      <c r="HVA3" s="4" t="s">
        <v>776</v>
      </c>
      <c r="HVB3" s="4" t="s">
        <v>776</v>
      </c>
      <c r="HVC3" s="4" t="s">
        <v>776</v>
      </c>
      <c r="HVD3" s="4" t="s">
        <v>776</v>
      </c>
      <c r="HVE3" s="4" t="s">
        <v>776</v>
      </c>
      <c r="HVF3" s="4" t="s">
        <v>776</v>
      </c>
      <c r="HVG3" s="4" t="s">
        <v>776</v>
      </c>
      <c r="HVH3" s="4" t="s">
        <v>776</v>
      </c>
      <c r="HVI3" s="4" t="s">
        <v>776</v>
      </c>
      <c r="HVJ3" s="4" t="s">
        <v>776</v>
      </c>
      <c r="HVK3" s="4" t="s">
        <v>776</v>
      </c>
      <c r="HVL3" s="4" t="s">
        <v>776</v>
      </c>
      <c r="HVM3" s="4" t="s">
        <v>776</v>
      </c>
      <c r="HVN3" s="4" t="s">
        <v>776</v>
      </c>
      <c r="HVO3" s="4" t="s">
        <v>776</v>
      </c>
      <c r="HVP3" s="4" t="s">
        <v>776</v>
      </c>
      <c r="HVQ3" s="4" t="s">
        <v>776</v>
      </c>
      <c r="HVR3" s="4" t="s">
        <v>776</v>
      </c>
      <c r="HVS3" s="4" t="s">
        <v>776</v>
      </c>
      <c r="HVT3" s="4" t="s">
        <v>776</v>
      </c>
      <c r="HVU3" s="4" t="s">
        <v>776</v>
      </c>
      <c r="HVV3" s="4" t="s">
        <v>776</v>
      </c>
      <c r="HVW3" s="4" t="s">
        <v>776</v>
      </c>
      <c r="HVX3" s="4" t="s">
        <v>776</v>
      </c>
      <c r="HVY3" s="4" t="s">
        <v>776</v>
      </c>
      <c r="HVZ3" s="4" t="s">
        <v>776</v>
      </c>
      <c r="HWA3" s="4" t="s">
        <v>776</v>
      </c>
      <c r="HWB3" s="4" t="s">
        <v>776</v>
      </c>
      <c r="HWC3" s="4" t="s">
        <v>776</v>
      </c>
      <c r="HWD3" s="4" t="s">
        <v>776</v>
      </c>
      <c r="HWE3" s="4" t="s">
        <v>776</v>
      </c>
      <c r="HWF3" s="4" t="s">
        <v>776</v>
      </c>
      <c r="HWG3" s="4" t="s">
        <v>776</v>
      </c>
      <c r="HWH3" s="4" t="s">
        <v>776</v>
      </c>
      <c r="HWI3" s="4" t="s">
        <v>776</v>
      </c>
      <c r="HWJ3" s="4" t="s">
        <v>776</v>
      </c>
      <c r="HWK3" s="4" t="s">
        <v>776</v>
      </c>
      <c r="HWL3" s="4" t="s">
        <v>776</v>
      </c>
      <c r="HWM3" s="4" t="s">
        <v>776</v>
      </c>
      <c r="HWN3" s="4" t="s">
        <v>776</v>
      </c>
      <c r="HWO3" s="4" t="s">
        <v>776</v>
      </c>
      <c r="HWP3" s="4" t="s">
        <v>776</v>
      </c>
      <c r="HWQ3" s="4" t="s">
        <v>776</v>
      </c>
      <c r="HWR3" s="4" t="s">
        <v>776</v>
      </c>
      <c r="HWS3" s="4" t="s">
        <v>776</v>
      </c>
      <c r="HWT3" s="4" t="s">
        <v>776</v>
      </c>
      <c r="HWU3" s="4" t="s">
        <v>776</v>
      </c>
      <c r="HWV3" s="4" t="s">
        <v>776</v>
      </c>
      <c r="HWW3" s="4" t="s">
        <v>776</v>
      </c>
      <c r="HWX3" s="4" t="s">
        <v>776</v>
      </c>
      <c r="HWY3" s="4" t="s">
        <v>776</v>
      </c>
      <c r="HWZ3" s="4" t="s">
        <v>776</v>
      </c>
      <c r="HXA3" s="4" t="s">
        <v>776</v>
      </c>
      <c r="HXB3" s="4" t="s">
        <v>776</v>
      </c>
      <c r="HXC3" s="4" t="s">
        <v>776</v>
      </c>
      <c r="HXD3" s="4" t="s">
        <v>776</v>
      </c>
      <c r="HXE3" s="4" t="s">
        <v>776</v>
      </c>
      <c r="HXF3" s="4" t="s">
        <v>776</v>
      </c>
      <c r="HXG3" s="4" t="s">
        <v>776</v>
      </c>
      <c r="HXH3" s="4" t="s">
        <v>776</v>
      </c>
      <c r="HXI3" s="4" t="s">
        <v>776</v>
      </c>
      <c r="HXJ3" s="4" t="s">
        <v>776</v>
      </c>
      <c r="HXK3" s="4" t="s">
        <v>776</v>
      </c>
      <c r="HXL3" s="4" t="s">
        <v>776</v>
      </c>
      <c r="HXM3" s="4" t="s">
        <v>776</v>
      </c>
      <c r="HXN3" s="4" t="s">
        <v>776</v>
      </c>
      <c r="HXO3" s="4" t="s">
        <v>776</v>
      </c>
      <c r="HXP3" s="4" t="s">
        <v>776</v>
      </c>
      <c r="HXQ3" s="4" t="s">
        <v>776</v>
      </c>
      <c r="HXR3" s="4" t="s">
        <v>776</v>
      </c>
      <c r="HXS3" s="4" t="s">
        <v>776</v>
      </c>
      <c r="HXT3" s="4" t="s">
        <v>776</v>
      </c>
      <c r="HXU3" s="4" t="s">
        <v>776</v>
      </c>
      <c r="HXV3" s="4" t="s">
        <v>776</v>
      </c>
      <c r="HXW3" s="4" t="s">
        <v>776</v>
      </c>
      <c r="HXX3" s="4" t="s">
        <v>776</v>
      </c>
      <c r="HXY3" s="4" t="s">
        <v>776</v>
      </c>
      <c r="HXZ3" s="4" t="s">
        <v>776</v>
      </c>
      <c r="HYA3" s="4" t="s">
        <v>776</v>
      </c>
      <c r="HYB3" s="4" t="s">
        <v>776</v>
      </c>
      <c r="HYC3" s="4" t="s">
        <v>776</v>
      </c>
      <c r="HYD3" s="4" t="s">
        <v>776</v>
      </c>
      <c r="HYE3" s="4" t="s">
        <v>776</v>
      </c>
      <c r="HYF3" s="4" t="s">
        <v>776</v>
      </c>
      <c r="HYG3" s="4" t="s">
        <v>776</v>
      </c>
      <c r="HYH3" s="4" t="s">
        <v>776</v>
      </c>
      <c r="HYI3" s="4" t="s">
        <v>776</v>
      </c>
      <c r="HYJ3" s="4" t="s">
        <v>776</v>
      </c>
      <c r="HYK3" s="4" t="s">
        <v>776</v>
      </c>
      <c r="HYL3" s="4" t="s">
        <v>776</v>
      </c>
      <c r="HYM3" s="4" t="s">
        <v>776</v>
      </c>
      <c r="HYN3" s="4" t="s">
        <v>776</v>
      </c>
      <c r="HYO3" s="4" t="s">
        <v>776</v>
      </c>
      <c r="HYP3" s="4" t="s">
        <v>776</v>
      </c>
      <c r="HYQ3" s="4" t="s">
        <v>776</v>
      </c>
      <c r="HYR3" s="4" t="s">
        <v>776</v>
      </c>
      <c r="HYS3" s="4" t="s">
        <v>776</v>
      </c>
      <c r="HYT3" s="4" t="s">
        <v>776</v>
      </c>
      <c r="HYU3" s="4" t="s">
        <v>776</v>
      </c>
      <c r="HYV3" s="4" t="s">
        <v>776</v>
      </c>
      <c r="HYW3" s="4" t="s">
        <v>776</v>
      </c>
      <c r="HYX3" s="4" t="s">
        <v>776</v>
      </c>
      <c r="HYY3" s="4" t="s">
        <v>776</v>
      </c>
      <c r="HYZ3" s="4" t="s">
        <v>776</v>
      </c>
      <c r="HZA3" s="4" t="s">
        <v>776</v>
      </c>
      <c r="HZB3" s="4" t="s">
        <v>776</v>
      </c>
      <c r="HZC3" s="4" t="s">
        <v>776</v>
      </c>
      <c r="HZD3" s="4" t="s">
        <v>776</v>
      </c>
      <c r="HZE3" s="4" t="s">
        <v>776</v>
      </c>
      <c r="HZF3" s="4" t="s">
        <v>776</v>
      </c>
      <c r="HZG3" s="4" t="s">
        <v>776</v>
      </c>
      <c r="HZH3" s="4" t="s">
        <v>776</v>
      </c>
      <c r="HZI3" s="4" t="s">
        <v>776</v>
      </c>
      <c r="HZJ3" s="4" t="s">
        <v>776</v>
      </c>
      <c r="HZK3" s="4" t="s">
        <v>776</v>
      </c>
      <c r="HZL3" s="4" t="s">
        <v>776</v>
      </c>
      <c r="HZM3" s="4" t="s">
        <v>776</v>
      </c>
      <c r="HZN3" s="4" t="s">
        <v>776</v>
      </c>
      <c r="HZO3" s="4" t="s">
        <v>776</v>
      </c>
      <c r="HZP3" s="4" t="s">
        <v>776</v>
      </c>
      <c r="HZQ3" s="4" t="s">
        <v>776</v>
      </c>
      <c r="HZR3" s="4" t="s">
        <v>776</v>
      </c>
      <c r="HZS3" s="4" t="s">
        <v>776</v>
      </c>
      <c r="HZT3" s="4" t="s">
        <v>776</v>
      </c>
      <c r="HZU3" s="4" t="s">
        <v>776</v>
      </c>
      <c r="HZV3" s="4" t="s">
        <v>776</v>
      </c>
      <c r="HZW3" s="4" t="s">
        <v>776</v>
      </c>
      <c r="HZX3" s="4" t="s">
        <v>776</v>
      </c>
      <c r="HZY3" s="4" t="s">
        <v>776</v>
      </c>
      <c r="HZZ3" s="4" t="s">
        <v>776</v>
      </c>
      <c r="IAA3" s="4" t="s">
        <v>776</v>
      </c>
      <c r="IAB3" s="4" t="s">
        <v>776</v>
      </c>
      <c r="IAC3" s="4" t="s">
        <v>776</v>
      </c>
      <c r="IAD3" s="4" t="s">
        <v>776</v>
      </c>
      <c r="IAE3" s="4" t="s">
        <v>776</v>
      </c>
      <c r="IAF3" s="4" t="s">
        <v>776</v>
      </c>
      <c r="IAG3" s="4" t="s">
        <v>776</v>
      </c>
      <c r="IAH3" s="4" t="s">
        <v>776</v>
      </c>
      <c r="IAI3" s="4" t="s">
        <v>776</v>
      </c>
      <c r="IAJ3" s="4" t="s">
        <v>776</v>
      </c>
      <c r="IAK3" s="4" t="s">
        <v>776</v>
      </c>
      <c r="IAL3" s="4" t="s">
        <v>776</v>
      </c>
      <c r="IAM3" s="4" t="s">
        <v>776</v>
      </c>
      <c r="IAN3" s="4" t="s">
        <v>776</v>
      </c>
      <c r="IAO3" s="4" t="s">
        <v>776</v>
      </c>
      <c r="IAP3" s="4" t="s">
        <v>776</v>
      </c>
      <c r="IAQ3" s="4" t="s">
        <v>776</v>
      </c>
      <c r="IAR3" s="4" t="s">
        <v>776</v>
      </c>
      <c r="IAS3" s="4" t="s">
        <v>776</v>
      </c>
      <c r="IAT3" s="4" t="s">
        <v>776</v>
      </c>
      <c r="IAU3" s="4" t="s">
        <v>776</v>
      </c>
      <c r="IAV3" s="4" t="s">
        <v>776</v>
      </c>
      <c r="IAW3" s="4" t="s">
        <v>776</v>
      </c>
      <c r="IAX3" s="4" t="s">
        <v>776</v>
      </c>
      <c r="IAY3" s="4" t="s">
        <v>776</v>
      </c>
      <c r="IAZ3" s="4" t="s">
        <v>776</v>
      </c>
      <c r="IBA3" s="4" t="s">
        <v>776</v>
      </c>
      <c r="IBB3" s="4" t="s">
        <v>776</v>
      </c>
      <c r="IBC3" s="4" t="s">
        <v>776</v>
      </c>
      <c r="IBD3" s="4" t="s">
        <v>776</v>
      </c>
      <c r="IBE3" s="4" t="s">
        <v>776</v>
      </c>
      <c r="IBF3" s="4" t="s">
        <v>776</v>
      </c>
      <c r="IBG3" s="4" t="s">
        <v>776</v>
      </c>
      <c r="IBH3" s="4" t="s">
        <v>776</v>
      </c>
      <c r="IBI3" s="4" t="s">
        <v>776</v>
      </c>
      <c r="IBJ3" s="4" t="s">
        <v>776</v>
      </c>
      <c r="IBK3" s="4" t="s">
        <v>776</v>
      </c>
      <c r="IBL3" s="4" t="s">
        <v>776</v>
      </c>
      <c r="IBM3" s="4" t="s">
        <v>776</v>
      </c>
      <c r="IBN3" s="4" t="s">
        <v>776</v>
      </c>
      <c r="IBO3" s="4" t="s">
        <v>776</v>
      </c>
      <c r="IBP3" s="4" t="s">
        <v>776</v>
      </c>
      <c r="IBQ3" s="4" t="s">
        <v>776</v>
      </c>
      <c r="IBR3" s="4" t="s">
        <v>776</v>
      </c>
      <c r="IBS3" s="4" t="s">
        <v>776</v>
      </c>
      <c r="IBT3" s="4" t="s">
        <v>776</v>
      </c>
      <c r="IBU3" s="4" t="s">
        <v>776</v>
      </c>
      <c r="IBV3" s="4" t="s">
        <v>776</v>
      </c>
      <c r="IBW3" s="4" t="s">
        <v>776</v>
      </c>
      <c r="IBX3" s="4" t="s">
        <v>776</v>
      </c>
      <c r="IBY3" s="4" t="s">
        <v>776</v>
      </c>
      <c r="IBZ3" s="4" t="s">
        <v>776</v>
      </c>
      <c r="ICA3" s="4" t="s">
        <v>776</v>
      </c>
      <c r="ICB3" s="4" t="s">
        <v>776</v>
      </c>
      <c r="ICC3" s="4" t="s">
        <v>776</v>
      </c>
      <c r="ICD3" s="4" t="s">
        <v>776</v>
      </c>
      <c r="ICE3" s="4" t="s">
        <v>776</v>
      </c>
      <c r="ICF3" s="4" t="s">
        <v>776</v>
      </c>
      <c r="ICG3" s="4" t="s">
        <v>776</v>
      </c>
      <c r="ICH3" s="4" t="s">
        <v>776</v>
      </c>
      <c r="ICI3" s="4" t="s">
        <v>776</v>
      </c>
      <c r="ICJ3" s="4" t="s">
        <v>776</v>
      </c>
      <c r="ICK3" s="4" t="s">
        <v>776</v>
      </c>
      <c r="ICL3" s="4" t="s">
        <v>776</v>
      </c>
      <c r="ICM3" s="4" t="s">
        <v>776</v>
      </c>
      <c r="ICN3" s="4" t="s">
        <v>776</v>
      </c>
      <c r="ICO3" s="4" t="s">
        <v>776</v>
      </c>
      <c r="ICP3" s="4" t="s">
        <v>776</v>
      </c>
      <c r="ICQ3" s="4" t="s">
        <v>776</v>
      </c>
      <c r="ICR3" s="4" t="s">
        <v>776</v>
      </c>
      <c r="ICS3" s="4" t="s">
        <v>776</v>
      </c>
      <c r="ICT3" s="4" t="s">
        <v>776</v>
      </c>
      <c r="ICU3" s="4" t="s">
        <v>776</v>
      </c>
      <c r="ICV3" s="4" t="s">
        <v>776</v>
      </c>
      <c r="ICW3" s="4" t="s">
        <v>776</v>
      </c>
      <c r="ICX3" s="4" t="s">
        <v>776</v>
      </c>
      <c r="ICY3" s="4" t="s">
        <v>776</v>
      </c>
      <c r="ICZ3" s="4" t="s">
        <v>776</v>
      </c>
      <c r="IDA3" s="4" t="s">
        <v>776</v>
      </c>
      <c r="IDB3" s="4" t="s">
        <v>776</v>
      </c>
      <c r="IDC3" s="4" t="s">
        <v>776</v>
      </c>
      <c r="IDD3" s="4" t="s">
        <v>776</v>
      </c>
      <c r="IDE3" s="4" t="s">
        <v>776</v>
      </c>
      <c r="IDF3" s="4" t="s">
        <v>776</v>
      </c>
      <c r="IDG3" s="4" t="s">
        <v>776</v>
      </c>
      <c r="IDH3" s="4" t="s">
        <v>776</v>
      </c>
      <c r="IDI3" s="4" t="s">
        <v>776</v>
      </c>
      <c r="IDJ3" s="4" t="s">
        <v>776</v>
      </c>
      <c r="IDK3" s="4" t="s">
        <v>776</v>
      </c>
      <c r="IDL3" s="4" t="s">
        <v>776</v>
      </c>
      <c r="IDM3" s="4" t="s">
        <v>776</v>
      </c>
      <c r="IDN3" s="4" t="s">
        <v>776</v>
      </c>
      <c r="IDO3" s="4" t="s">
        <v>776</v>
      </c>
      <c r="IDP3" s="4" t="s">
        <v>776</v>
      </c>
      <c r="IDQ3" s="4" t="s">
        <v>776</v>
      </c>
      <c r="IDR3" s="4" t="s">
        <v>776</v>
      </c>
      <c r="IDS3" s="4" t="s">
        <v>776</v>
      </c>
      <c r="IDT3" s="4" t="s">
        <v>776</v>
      </c>
      <c r="IDU3" s="4" t="s">
        <v>776</v>
      </c>
      <c r="IDV3" s="4" t="s">
        <v>776</v>
      </c>
      <c r="IDW3" s="4" t="s">
        <v>776</v>
      </c>
      <c r="IDX3" s="4" t="s">
        <v>776</v>
      </c>
      <c r="IDY3" s="4" t="s">
        <v>776</v>
      </c>
      <c r="IDZ3" s="4" t="s">
        <v>776</v>
      </c>
      <c r="IEA3" s="4" t="s">
        <v>776</v>
      </c>
      <c r="IEB3" s="4" t="s">
        <v>776</v>
      </c>
      <c r="IEC3" s="4" t="s">
        <v>776</v>
      </c>
      <c r="IED3" s="4" t="s">
        <v>776</v>
      </c>
      <c r="IEE3" s="4" t="s">
        <v>776</v>
      </c>
      <c r="IEF3" s="4" t="s">
        <v>776</v>
      </c>
      <c r="IEG3" s="4" t="s">
        <v>776</v>
      </c>
      <c r="IEH3" s="4" t="s">
        <v>776</v>
      </c>
      <c r="IEI3" s="4" t="s">
        <v>776</v>
      </c>
      <c r="IEJ3" s="4" t="s">
        <v>776</v>
      </c>
      <c r="IEK3" s="4" t="s">
        <v>776</v>
      </c>
      <c r="IEL3" s="4" t="s">
        <v>776</v>
      </c>
      <c r="IEM3" s="4" t="s">
        <v>776</v>
      </c>
      <c r="IEN3" s="4" t="s">
        <v>776</v>
      </c>
      <c r="IEO3" s="4" t="s">
        <v>776</v>
      </c>
      <c r="IEP3" s="4" t="s">
        <v>776</v>
      </c>
      <c r="IEQ3" s="4" t="s">
        <v>776</v>
      </c>
      <c r="IER3" s="4" t="s">
        <v>776</v>
      </c>
      <c r="IES3" s="4" t="s">
        <v>776</v>
      </c>
      <c r="IET3" s="4" t="s">
        <v>776</v>
      </c>
      <c r="IEU3" s="4" t="s">
        <v>776</v>
      </c>
      <c r="IEV3" s="4" t="s">
        <v>776</v>
      </c>
      <c r="IEW3" s="4" t="s">
        <v>776</v>
      </c>
      <c r="IEX3" s="4" t="s">
        <v>776</v>
      </c>
      <c r="IEY3" s="4" t="s">
        <v>776</v>
      </c>
      <c r="IEZ3" s="4" t="s">
        <v>776</v>
      </c>
      <c r="IFA3" s="4" t="s">
        <v>776</v>
      </c>
      <c r="IFB3" s="4" t="s">
        <v>776</v>
      </c>
      <c r="IFC3" s="4" t="s">
        <v>776</v>
      </c>
      <c r="IFD3" s="4" t="s">
        <v>776</v>
      </c>
      <c r="IFE3" s="4" t="s">
        <v>776</v>
      </c>
      <c r="IFF3" s="4" t="s">
        <v>776</v>
      </c>
      <c r="IFG3" s="4" t="s">
        <v>776</v>
      </c>
      <c r="IFH3" s="4" t="s">
        <v>776</v>
      </c>
      <c r="IFI3" s="4" t="s">
        <v>776</v>
      </c>
      <c r="IFJ3" s="4" t="s">
        <v>776</v>
      </c>
      <c r="IFK3" s="4" t="s">
        <v>776</v>
      </c>
      <c r="IFL3" s="4" t="s">
        <v>776</v>
      </c>
      <c r="IFM3" s="4" t="s">
        <v>776</v>
      </c>
      <c r="IFN3" s="4" t="s">
        <v>776</v>
      </c>
      <c r="IFO3" s="4" t="s">
        <v>776</v>
      </c>
      <c r="IFP3" s="4" t="s">
        <v>776</v>
      </c>
      <c r="IFQ3" s="4" t="s">
        <v>776</v>
      </c>
      <c r="IFR3" s="4" t="s">
        <v>776</v>
      </c>
      <c r="IFS3" s="4" t="s">
        <v>776</v>
      </c>
      <c r="IFT3" s="4" t="s">
        <v>776</v>
      </c>
      <c r="IFU3" s="4" t="s">
        <v>776</v>
      </c>
      <c r="IFV3" s="4" t="s">
        <v>776</v>
      </c>
      <c r="IFW3" s="4" t="s">
        <v>776</v>
      </c>
      <c r="IFX3" s="4" t="s">
        <v>776</v>
      </c>
      <c r="IFY3" s="4" t="s">
        <v>776</v>
      </c>
      <c r="IFZ3" s="4" t="s">
        <v>776</v>
      </c>
      <c r="IGA3" s="4" t="s">
        <v>776</v>
      </c>
      <c r="IGB3" s="4" t="s">
        <v>776</v>
      </c>
      <c r="IGC3" s="4" t="s">
        <v>776</v>
      </c>
      <c r="IGD3" s="4" t="s">
        <v>776</v>
      </c>
      <c r="IGE3" s="4" t="s">
        <v>776</v>
      </c>
      <c r="IGF3" s="4" t="s">
        <v>776</v>
      </c>
      <c r="IGG3" s="4" t="s">
        <v>776</v>
      </c>
      <c r="IGH3" s="4" t="s">
        <v>776</v>
      </c>
      <c r="IGI3" s="4" t="s">
        <v>776</v>
      </c>
      <c r="IGJ3" s="4" t="s">
        <v>776</v>
      </c>
      <c r="IGK3" s="4" t="s">
        <v>776</v>
      </c>
      <c r="IGL3" s="4" t="s">
        <v>776</v>
      </c>
      <c r="IGM3" s="4" t="s">
        <v>776</v>
      </c>
      <c r="IGN3" s="4" t="s">
        <v>776</v>
      </c>
      <c r="IGO3" s="4" t="s">
        <v>776</v>
      </c>
      <c r="IGP3" s="4" t="s">
        <v>776</v>
      </c>
      <c r="IGQ3" s="4" t="s">
        <v>776</v>
      </c>
      <c r="IGR3" s="4" t="s">
        <v>776</v>
      </c>
      <c r="IGS3" s="4" t="s">
        <v>776</v>
      </c>
      <c r="IGT3" s="4" t="s">
        <v>776</v>
      </c>
      <c r="IGU3" s="4" t="s">
        <v>776</v>
      </c>
      <c r="IGV3" s="4" t="s">
        <v>776</v>
      </c>
      <c r="IGW3" s="4" t="s">
        <v>776</v>
      </c>
      <c r="IGX3" s="4" t="s">
        <v>776</v>
      </c>
      <c r="IGY3" s="4" t="s">
        <v>776</v>
      </c>
      <c r="IGZ3" s="4" t="s">
        <v>776</v>
      </c>
      <c r="IHA3" s="4" t="s">
        <v>776</v>
      </c>
      <c r="IHB3" s="4" t="s">
        <v>776</v>
      </c>
      <c r="IHC3" s="4" t="s">
        <v>776</v>
      </c>
      <c r="IHD3" s="4" t="s">
        <v>776</v>
      </c>
      <c r="IHE3" s="4" t="s">
        <v>776</v>
      </c>
      <c r="IHF3" s="4" t="s">
        <v>776</v>
      </c>
      <c r="IHG3" s="4" t="s">
        <v>776</v>
      </c>
      <c r="IHH3" s="4" t="s">
        <v>776</v>
      </c>
      <c r="IHI3" s="4" t="s">
        <v>776</v>
      </c>
      <c r="IHJ3" s="4" t="s">
        <v>776</v>
      </c>
      <c r="IHK3" s="4" t="s">
        <v>776</v>
      </c>
      <c r="IHL3" s="4" t="s">
        <v>776</v>
      </c>
      <c r="IHM3" s="4" t="s">
        <v>776</v>
      </c>
      <c r="IHN3" s="4" t="s">
        <v>776</v>
      </c>
      <c r="IHO3" s="4" t="s">
        <v>776</v>
      </c>
      <c r="IHP3" s="4" t="s">
        <v>776</v>
      </c>
      <c r="IHQ3" s="4" t="s">
        <v>776</v>
      </c>
      <c r="IHR3" s="4" t="s">
        <v>776</v>
      </c>
      <c r="IHS3" s="4" t="s">
        <v>776</v>
      </c>
      <c r="IHT3" s="4" t="s">
        <v>776</v>
      </c>
      <c r="IHU3" s="4" t="s">
        <v>776</v>
      </c>
      <c r="IHV3" s="4" t="s">
        <v>776</v>
      </c>
      <c r="IHW3" s="4" t="s">
        <v>776</v>
      </c>
      <c r="IHX3" s="4" t="s">
        <v>776</v>
      </c>
      <c r="IHY3" s="4" t="s">
        <v>776</v>
      </c>
      <c r="IHZ3" s="4" t="s">
        <v>776</v>
      </c>
      <c r="IIA3" s="4" t="s">
        <v>776</v>
      </c>
      <c r="IIB3" s="4" t="s">
        <v>776</v>
      </c>
      <c r="IIC3" s="4" t="s">
        <v>776</v>
      </c>
      <c r="IID3" s="4" t="s">
        <v>776</v>
      </c>
      <c r="IIE3" s="4" t="s">
        <v>776</v>
      </c>
      <c r="IIF3" s="4" t="s">
        <v>776</v>
      </c>
      <c r="IIG3" s="4" t="s">
        <v>776</v>
      </c>
      <c r="IIH3" s="4" t="s">
        <v>776</v>
      </c>
      <c r="III3" s="4" t="s">
        <v>776</v>
      </c>
      <c r="IIJ3" s="4" t="s">
        <v>776</v>
      </c>
      <c r="IIK3" s="4" t="s">
        <v>776</v>
      </c>
      <c r="IIL3" s="4" t="s">
        <v>776</v>
      </c>
      <c r="IIM3" s="4" t="s">
        <v>776</v>
      </c>
      <c r="IIN3" s="4" t="s">
        <v>776</v>
      </c>
      <c r="IIO3" s="4" t="s">
        <v>776</v>
      </c>
      <c r="IIP3" s="4" t="s">
        <v>776</v>
      </c>
      <c r="IIQ3" s="4" t="s">
        <v>776</v>
      </c>
      <c r="IIR3" s="4" t="s">
        <v>776</v>
      </c>
      <c r="IIS3" s="4" t="s">
        <v>776</v>
      </c>
      <c r="IIT3" s="4" t="s">
        <v>776</v>
      </c>
      <c r="IIU3" s="4" t="s">
        <v>776</v>
      </c>
      <c r="IIV3" s="4" t="s">
        <v>776</v>
      </c>
      <c r="IIW3" s="4" t="s">
        <v>776</v>
      </c>
      <c r="IIX3" s="4" t="s">
        <v>776</v>
      </c>
      <c r="IIY3" s="4" t="s">
        <v>776</v>
      </c>
      <c r="IIZ3" s="4" t="s">
        <v>776</v>
      </c>
      <c r="IJA3" s="4" t="s">
        <v>776</v>
      </c>
      <c r="IJB3" s="4" t="s">
        <v>776</v>
      </c>
      <c r="IJC3" s="4" t="s">
        <v>776</v>
      </c>
      <c r="IJD3" s="4" t="s">
        <v>776</v>
      </c>
      <c r="IJE3" s="4" t="s">
        <v>776</v>
      </c>
      <c r="IJF3" s="4" t="s">
        <v>776</v>
      </c>
      <c r="IJG3" s="4" t="s">
        <v>776</v>
      </c>
      <c r="IJH3" s="4" t="s">
        <v>776</v>
      </c>
      <c r="IJI3" s="4" t="s">
        <v>776</v>
      </c>
      <c r="IJJ3" s="4" t="s">
        <v>776</v>
      </c>
      <c r="IJK3" s="4" t="s">
        <v>776</v>
      </c>
      <c r="IJL3" s="4" t="s">
        <v>776</v>
      </c>
      <c r="IJM3" s="4" t="s">
        <v>776</v>
      </c>
      <c r="IJN3" s="4" t="s">
        <v>776</v>
      </c>
      <c r="IJO3" s="4" t="s">
        <v>776</v>
      </c>
      <c r="IJP3" s="4" t="s">
        <v>776</v>
      </c>
      <c r="IJQ3" s="4" t="s">
        <v>776</v>
      </c>
      <c r="IJR3" s="4" t="s">
        <v>776</v>
      </c>
      <c r="IJS3" s="4" t="s">
        <v>776</v>
      </c>
      <c r="IJT3" s="4" t="s">
        <v>776</v>
      </c>
      <c r="IJU3" s="4" t="s">
        <v>776</v>
      </c>
      <c r="IJV3" s="4" t="s">
        <v>776</v>
      </c>
      <c r="IJW3" s="4" t="s">
        <v>776</v>
      </c>
      <c r="IJX3" s="4" t="s">
        <v>776</v>
      </c>
      <c r="IJY3" s="4" t="s">
        <v>776</v>
      </c>
      <c r="IJZ3" s="4" t="s">
        <v>776</v>
      </c>
      <c r="IKA3" s="4" t="s">
        <v>776</v>
      </c>
      <c r="IKB3" s="4" t="s">
        <v>776</v>
      </c>
      <c r="IKC3" s="4" t="s">
        <v>776</v>
      </c>
      <c r="IKD3" s="4" t="s">
        <v>776</v>
      </c>
      <c r="IKE3" s="4" t="s">
        <v>776</v>
      </c>
      <c r="IKF3" s="4" t="s">
        <v>776</v>
      </c>
      <c r="IKG3" s="4" t="s">
        <v>776</v>
      </c>
      <c r="IKH3" s="4" t="s">
        <v>776</v>
      </c>
      <c r="IKI3" s="4" t="s">
        <v>776</v>
      </c>
      <c r="IKJ3" s="4" t="s">
        <v>776</v>
      </c>
      <c r="IKK3" s="4" t="s">
        <v>776</v>
      </c>
      <c r="IKL3" s="4" t="s">
        <v>776</v>
      </c>
      <c r="IKM3" s="4" t="s">
        <v>776</v>
      </c>
      <c r="IKN3" s="4" t="s">
        <v>776</v>
      </c>
      <c r="IKO3" s="4" t="s">
        <v>776</v>
      </c>
      <c r="IKP3" s="4" t="s">
        <v>776</v>
      </c>
      <c r="IKQ3" s="4" t="s">
        <v>776</v>
      </c>
      <c r="IKR3" s="4" t="s">
        <v>776</v>
      </c>
      <c r="IKS3" s="4" t="s">
        <v>776</v>
      </c>
      <c r="IKT3" s="4" t="s">
        <v>776</v>
      </c>
      <c r="IKU3" s="4" t="s">
        <v>776</v>
      </c>
      <c r="IKV3" s="4" t="s">
        <v>776</v>
      </c>
      <c r="IKW3" s="4" t="s">
        <v>776</v>
      </c>
      <c r="IKX3" s="4" t="s">
        <v>776</v>
      </c>
      <c r="IKY3" s="4" t="s">
        <v>776</v>
      </c>
      <c r="IKZ3" s="4" t="s">
        <v>776</v>
      </c>
      <c r="ILA3" s="4" t="s">
        <v>776</v>
      </c>
      <c r="ILB3" s="4" t="s">
        <v>776</v>
      </c>
      <c r="ILC3" s="4" t="s">
        <v>776</v>
      </c>
      <c r="ILD3" s="4" t="s">
        <v>776</v>
      </c>
      <c r="ILE3" s="4" t="s">
        <v>776</v>
      </c>
      <c r="ILF3" s="4" t="s">
        <v>776</v>
      </c>
      <c r="ILG3" s="4" t="s">
        <v>776</v>
      </c>
      <c r="ILH3" s="4" t="s">
        <v>776</v>
      </c>
      <c r="ILI3" s="4" t="s">
        <v>776</v>
      </c>
      <c r="ILJ3" s="4" t="s">
        <v>776</v>
      </c>
      <c r="ILK3" s="4" t="s">
        <v>776</v>
      </c>
      <c r="ILL3" s="4" t="s">
        <v>776</v>
      </c>
      <c r="ILM3" s="4" t="s">
        <v>776</v>
      </c>
      <c r="ILN3" s="4" t="s">
        <v>776</v>
      </c>
      <c r="ILO3" s="4" t="s">
        <v>776</v>
      </c>
      <c r="ILP3" s="4" t="s">
        <v>776</v>
      </c>
      <c r="ILQ3" s="4" t="s">
        <v>776</v>
      </c>
      <c r="ILR3" s="4" t="s">
        <v>776</v>
      </c>
      <c r="ILS3" s="4" t="s">
        <v>776</v>
      </c>
      <c r="ILT3" s="4" t="s">
        <v>776</v>
      </c>
      <c r="ILU3" s="4" t="s">
        <v>776</v>
      </c>
      <c r="ILV3" s="4" t="s">
        <v>776</v>
      </c>
      <c r="ILW3" s="4" t="s">
        <v>776</v>
      </c>
      <c r="ILX3" s="4" t="s">
        <v>776</v>
      </c>
      <c r="ILY3" s="4" t="s">
        <v>776</v>
      </c>
      <c r="ILZ3" s="4" t="s">
        <v>776</v>
      </c>
      <c r="IMA3" s="4" t="s">
        <v>776</v>
      </c>
      <c r="IMB3" s="4" t="s">
        <v>776</v>
      </c>
      <c r="IMC3" s="4" t="s">
        <v>776</v>
      </c>
      <c r="IMD3" s="4" t="s">
        <v>776</v>
      </c>
      <c r="IME3" s="4" t="s">
        <v>776</v>
      </c>
      <c r="IMF3" s="4" t="s">
        <v>776</v>
      </c>
      <c r="IMG3" s="4" t="s">
        <v>776</v>
      </c>
      <c r="IMH3" s="4" t="s">
        <v>776</v>
      </c>
      <c r="IMI3" s="4" t="s">
        <v>776</v>
      </c>
      <c r="IMJ3" s="4" t="s">
        <v>776</v>
      </c>
      <c r="IMK3" s="4" t="s">
        <v>776</v>
      </c>
      <c r="IML3" s="4" t="s">
        <v>776</v>
      </c>
      <c r="IMM3" s="4" t="s">
        <v>776</v>
      </c>
      <c r="IMN3" s="4" t="s">
        <v>776</v>
      </c>
      <c r="IMO3" s="4" t="s">
        <v>776</v>
      </c>
      <c r="IMP3" s="4" t="s">
        <v>776</v>
      </c>
      <c r="IMQ3" s="4" t="s">
        <v>776</v>
      </c>
      <c r="IMR3" s="4" t="s">
        <v>776</v>
      </c>
      <c r="IMS3" s="4" t="s">
        <v>776</v>
      </c>
      <c r="IMT3" s="4" t="s">
        <v>776</v>
      </c>
      <c r="IMU3" s="4" t="s">
        <v>776</v>
      </c>
      <c r="IMV3" s="4" t="s">
        <v>776</v>
      </c>
      <c r="IMW3" s="4" t="s">
        <v>776</v>
      </c>
      <c r="IMX3" s="4" t="s">
        <v>776</v>
      </c>
      <c r="IMY3" s="4" t="s">
        <v>776</v>
      </c>
      <c r="IMZ3" s="4" t="s">
        <v>776</v>
      </c>
      <c r="INA3" s="4" t="s">
        <v>776</v>
      </c>
      <c r="INB3" s="4" t="s">
        <v>776</v>
      </c>
      <c r="INC3" s="4" t="s">
        <v>776</v>
      </c>
      <c r="IND3" s="4" t="s">
        <v>776</v>
      </c>
      <c r="INE3" s="4" t="s">
        <v>776</v>
      </c>
      <c r="INF3" s="4" t="s">
        <v>776</v>
      </c>
      <c r="ING3" s="4" t="s">
        <v>776</v>
      </c>
      <c r="INH3" s="4" t="s">
        <v>776</v>
      </c>
      <c r="INI3" s="4" t="s">
        <v>776</v>
      </c>
      <c r="INJ3" s="4" t="s">
        <v>776</v>
      </c>
      <c r="INK3" s="4" t="s">
        <v>776</v>
      </c>
      <c r="INL3" s="4" t="s">
        <v>776</v>
      </c>
      <c r="INM3" s="4" t="s">
        <v>776</v>
      </c>
      <c r="INN3" s="4" t="s">
        <v>776</v>
      </c>
      <c r="INO3" s="4" t="s">
        <v>776</v>
      </c>
      <c r="INP3" s="4" t="s">
        <v>776</v>
      </c>
      <c r="INQ3" s="4" t="s">
        <v>776</v>
      </c>
      <c r="INR3" s="4" t="s">
        <v>776</v>
      </c>
      <c r="INS3" s="4" t="s">
        <v>776</v>
      </c>
      <c r="INT3" s="4" t="s">
        <v>776</v>
      </c>
      <c r="INU3" s="4" t="s">
        <v>776</v>
      </c>
      <c r="INV3" s="4" t="s">
        <v>776</v>
      </c>
      <c r="INW3" s="4" t="s">
        <v>776</v>
      </c>
      <c r="INX3" s="4" t="s">
        <v>776</v>
      </c>
      <c r="INY3" s="4" t="s">
        <v>776</v>
      </c>
      <c r="INZ3" s="4" t="s">
        <v>776</v>
      </c>
      <c r="IOA3" s="4" t="s">
        <v>776</v>
      </c>
      <c r="IOB3" s="4" t="s">
        <v>776</v>
      </c>
      <c r="IOC3" s="4" t="s">
        <v>776</v>
      </c>
      <c r="IOD3" s="4" t="s">
        <v>776</v>
      </c>
      <c r="IOE3" s="4" t="s">
        <v>776</v>
      </c>
      <c r="IOF3" s="4" t="s">
        <v>776</v>
      </c>
      <c r="IOG3" s="4" t="s">
        <v>776</v>
      </c>
      <c r="IOH3" s="4" t="s">
        <v>776</v>
      </c>
      <c r="IOI3" s="4" t="s">
        <v>776</v>
      </c>
      <c r="IOJ3" s="4" t="s">
        <v>776</v>
      </c>
      <c r="IOK3" s="4" t="s">
        <v>776</v>
      </c>
      <c r="IOL3" s="4" t="s">
        <v>776</v>
      </c>
      <c r="IOM3" s="4" t="s">
        <v>776</v>
      </c>
      <c r="ION3" s="4" t="s">
        <v>776</v>
      </c>
      <c r="IOO3" s="4" t="s">
        <v>776</v>
      </c>
      <c r="IOP3" s="4" t="s">
        <v>776</v>
      </c>
      <c r="IOQ3" s="4" t="s">
        <v>776</v>
      </c>
      <c r="IOR3" s="4" t="s">
        <v>776</v>
      </c>
      <c r="IOS3" s="4" t="s">
        <v>776</v>
      </c>
      <c r="IOT3" s="4" t="s">
        <v>776</v>
      </c>
      <c r="IOU3" s="4" t="s">
        <v>776</v>
      </c>
      <c r="IOV3" s="4" t="s">
        <v>776</v>
      </c>
      <c r="IOW3" s="4" t="s">
        <v>776</v>
      </c>
      <c r="IOX3" s="4" t="s">
        <v>776</v>
      </c>
      <c r="IOY3" s="4" t="s">
        <v>776</v>
      </c>
      <c r="IOZ3" s="4" t="s">
        <v>776</v>
      </c>
      <c r="IPA3" s="4" t="s">
        <v>776</v>
      </c>
      <c r="IPB3" s="4" t="s">
        <v>776</v>
      </c>
      <c r="IPC3" s="4" t="s">
        <v>776</v>
      </c>
      <c r="IPD3" s="4" t="s">
        <v>776</v>
      </c>
      <c r="IPE3" s="4" t="s">
        <v>776</v>
      </c>
      <c r="IPF3" s="4" t="s">
        <v>776</v>
      </c>
      <c r="IPG3" s="4" t="s">
        <v>776</v>
      </c>
      <c r="IPH3" s="4" t="s">
        <v>776</v>
      </c>
      <c r="IPI3" s="4" t="s">
        <v>776</v>
      </c>
      <c r="IPJ3" s="4" t="s">
        <v>776</v>
      </c>
      <c r="IPK3" s="4" t="s">
        <v>776</v>
      </c>
      <c r="IPL3" s="4" t="s">
        <v>776</v>
      </c>
      <c r="IPM3" s="4" t="s">
        <v>776</v>
      </c>
      <c r="IPN3" s="4" t="s">
        <v>776</v>
      </c>
      <c r="IPO3" s="4" t="s">
        <v>776</v>
      </c>
      <c r="IPP3" s="4" t="s">
        <v>776</v>
      </c>
      <c r="IPQ3" s="4" t="s">
        <v>776</v>
      </c>
      <c r="IPR3" s="4" t="s">
        <v>776</v>
      </c>
      <c r="IPS3" s="4" t="s">
        <v>776</v>
      </c>
      <c r="IPT3" s="4" t="s">
        <v>776</v>
      </c>
      <c r="IPU3" s="4" t="s">
        <v>776</v>
      </c>
      <c r="IPV3" s="4" t="s">
        <v>776</v>
      </c>
      <c r="IPW3" s="4" t="s">
        <v>776</v>
      </c>
      <c r="IPX3" s="4" t="s">
        <v>776</v>
      </c>
      <c r="IPY3" s="4" t="s">
        <v>776</v>
      </c>
      <c r="IPZ3" s="4" t="s">
        <v>776</v>
      </c>
      <c r="IQA3" s="4" t="s">
        <v>776</v>
      </c>
      <c r="IQB3" s="4" t="s">
        <v>776</v>
      </c>
      <c r="IQC3" s="4" t="s">
        <v>776</v>
      </c>
      <c r="IQD3" s="4" t="s">
        <v>776</v>
      </c>
      <c r="IQE3" s="4" t="s">
        <v>776</v>
      </c>
      <c r="IQF3" s="4" t="s">
        <v>776</v>
      </c>
      <c r="IQG3" s="4" t="s">
        <v>776</v>
      </c>
      <c r="IQH3" s="4" t="s">
        <v>776</v>
      </c>
      <c r="IQI3" s="4" t="s">
        <v>776</v>
      </c>
      <c r="IQJ3" s="4" t="s">
        <v>776</v>
      </c>
      <c r="IQK3" s="4" t="s">
        <v>776</v>
      </c>
      <c r="IQL3" s="4" t="s">
        <v>776</v>
      </c>
      <c r="IQM3" s="4" t="s">
        <v>776</v>
      </c>
      <c r="IQN3" s="4" t="s">
        <v>776</v>
      </c>
      <c r="IQO3" s="4" t="s">
        <v>776</v>
      </c>
      <c r="IQP3" s="4" t="s">
        <v>776</v>
      </c>
      <c r="IQQ3" s="4" t="s">
        <v>776</v>
      </c>
      <c r="IQR3" s="4" t="s">
        <v>776</v>
      </c>
      <c r="IQS3" s="4" t="s">
        <v>776</v>
      </c>
      <c r="IQT3" s="4" t="s">
        <v>776</v>
      </c>
      <c r="IQU3" s="4" t="s">
        <v>776</v>
      </c>
      <c r="IQV3" s="4" t="s">
        <v>776</v>
      </c>
      <c r="IQW3" s="4" t="s">
        <v>776</v>
      </c>
      <c r="IQX3" s="4" t="s">
        <v>776</v>
      </c>
      <c r="IQY3" s="4" t="s">
        <v>776</v>
      </c>
      <c r="IQZ3" s="4" t="s">
        <v>776</v>
      </c>
      <c r="IRA3" s="4" t="s">
        <v>776</v>
      </c>
      <c r="IRB3" s="4" t="s">
        <v>776</v>
      </c>
      <c r="IRC3" s="4" t="s">
        <v>776</v>
      </c>
      <c r="IRD3" s="4" t="s">
        <v>776</v>
      </c>
      <c r="IRE3" s="4" t="s">
        <v>776</v>
      </c>
      <c r="IRF3" s="4" t="s">
        <v>776</v>
      </c>
      <c r="IRG3" s="4" t="s">
        <v>776</v>
      </c>
      <c r="IRH3" s="4" t="s">
        <v>776</v>
      </c>
      <c r="IRI3" s="4" t="s">
        <v>776</v>
      </c>
      <c r="IRJ3" s="4" t="s">
        <v>776</v>
      </c>
      <c r="IRK3" s="4" t="s">
        <v>776</v>
      </c>
      <c r="IRL3" s="4" t="s">
        <v>776</v>
      </c>
      <c r="IRM3" s="4" t="s">
        <v>776</v>
      </c>
      <c r="IRN3" s="4" t="s">
        <v>776</v>
      </c>
      <c r="IRO3" s="4" t="s">
        <v>776</v>
      </c>
      <c r="IRP3" s="4" t="s">
        <v>776</v>
      </c>
      <c r="IRQ3" s="4" t="s">
        <v>776</v>
      </c>
      <c r="IRR3" s="4" t="s">
        <v>776</v>
      </c>
      <c r="IRS3" s="4" t="s">
        <v>776</v>
      </c>
      <c r="IRT3" s="4" t="s">
        <v>776</v>
      </c>
      <c r="IRU3" s="4" t="s">
        <v>776</v>
      </c>
      <c r="IRV3" s="4" t="s">
        <v>776</v>
      </c>
      <c r="IRW3" s="4" t="s">
        <v>776</v>
      </c>
      <c r="IRX3" s="4" t="s">
        <v>776</v>
      </c>
      <c r="IRY3" s="4" t="s">
        <v>776</v>
      </c>
      <c r="IRZ3" s="4" t="s">
        <v>776</v>
      </c>
      <c r="ISA3" s="4" t="s">
        <v>776</v>
      </c>
      <c r="ISB3" s="4" t="s">
        <v>776</v>
      </c>
      <c r="ISC3" s="4" t="s">
        <v>776</v>
      </c>
      <c r="ISD3" s="4" t="s">
        <v>776</v>
      </c>
      <c r="ISE3" s="4" t="s">
        <v>776</v>
      </c>
      <c r="ISF3" s="4" t="s">
        <v>776</v>
      </c>
      <c r="ISG3" s="4" t="s">
        <v>776</v>
      </c>
      <c r="ISH3" s="4" t="s">
        <v>776</v>
      </c>
      <c r="ISI3" s="4" t="s">
        <v>776</v>
      </c>
      <c r="ISJ3" s="4" t="s">
        <v>776</v>
      </c>
      <c r="ISK3" s="4" t="s">
        <v>776</v>
      </c>
      <c r="ISL3" s="4" t="s">
        <v>776</v>
      </c>
      <c r="ISM3" s="4" t="s">
        <v>776</v>
      </c>
      <c r="ISN3" s="4" t="s">
        <v>776</v>
      </c>
      <c r="ISO3" s="4" t="s">
        <v>776</v>
      </c>
      <c r="ISP3" s="4" t="s">
        <v>776</v>
      </c>
      <c r="ISQ3" s="4" t="s">
        <v>776</v>
      </c>
      <c r="ISR3" s="4" t="s">
        <v>776</v>
      </c>
      <c r="ISS3" s="4" t="s">
        <v>776</v>
      </c>
      <c r="IST3" s="4" t="s">
        <v>776</v>
      </c>
      <c r="ISU3" s="4" t="s">
        <v>776</v>
      </c>
      <c r="ISV3" s="4" t="s">
        <v>776</v>
      </c>
      <c r="ISW3" s="4" t="s">
        <v>776</v>
      </c>
      <c r="ISX3" s="4" t="s">
        <v>776</v>
      </c>
      <c r="ISY3" s="4" t="s">
        <v>776</v>
      </c>
      <c r="ISZ3" s="4" t="s">
        <v>776</v>
      </c>
      <c r="ITA3" s="4" t="s">
        <v>776</v>
      </c>
      <c r="ITB3" s="4" t="s">
        <v>776</v>
      </c>
      <c r="ITC3" s="4" t="s">
        <v>776</v>
      </c>
      <c r="ITD3" s="4" t="s">
        <v>776</v>
      </c>
      <c r="ITE3" s="4" t="s">
        <v>776</v>
      </c>
      <c r="ITF3" s="4" t="s">
        <v>776</v>
      </c>
      <c r="ITG3" s="4" t="s">
        <v>776</v>
      </c>
      <c r="ITH3" s="4" t="s">
        <v>776</v>
      </c>
      <c r="ITI3" s="4" t="s">
        <v>776</v>
      </c>
      <c r="ITJ3" s="4" t="s">
        <v>776</v>
      </c>
      <c r="ITK3" s="4" t="s">
        <v>776</v>
      </c>
      <c r="ITL3" s="4" t="s">
        <v>776</v>
      </c>
      <c r="ITM3" s="4" t="s">
        <v>776</v>
      </c>
      <c r="ITN3" s="4" t="s">
        <v>776</v>
      </c>
      <c r="ITO3" s="4" t="s">
        <v>776</v>
      </c>
      <c r="ITP3" s="4" t="s">
        <v>776</v>
      </c>
      <c r="ITQ3" s="4" t="s">
        <v>776</v>
      </c>
      <c r="ITR3" s="4" t="s">
        <v>776</v>
      </c>
      <c r="ITS3" s="4" t="s">
        <v>776</v>
      </c>
      <c r="ITT3" s="4" t="s">
        <v>776</v>
      </c>
      <c r="ITU3" s="4" t="s">
        <v>776</v>
      </c>
      <c r="ITV3" s="4" t="s">
        <v>776</v>
      </c>
      <c r="ITW3" s="4" t="s">
        <v>776</v>
      </c>
      <c r="ITX3" s="4" t="s">
        <v>776</v>
      </c>
      <c r="ITY3" s="4" t="s">
        <v>776</v>
      </c>
      <c r="ITZ3" s="4" t="s">
        <v>776</v>
      </c>
      <c r="IUA3" s="4" t="s">
        <v>776</v>
      </c>
      <c r="IUB3" s="4" t="s">
        <v>776</v>
      </c>
      <c r="IUC3" s="4" t="s">
        <v>776</v>
      </c>
      <c r="IUD3" s="4" t="s">
        <v>776</v>
      </c>
      <c r="IUE3" s="4" t="s">
        <v>776</v>
      </c>
      <c r="IUF3" s="4" t="s">
        <v>776</v>
      </c>
      <c r="IUG3" s="4" t="s">
        <v>776</v>
      </c>
      <c r="IUH3" s="4" t="s">
        <v>776</v>
      </c>
      <c r="IUI3" s="4" t="s">
        <v>776</v>
      </c>
      <c r="IUJ3" s="4" t="s">
        <v>776</v>
      </c>
      <c r="IUK3" s="4" t="s">
        <v>776</v>
      </c>
      <c r="IUL3" s="4" t="s">
        <v>776</v>
      </c>
      <c r="IUM3" s="4" t="s">
        <v>776</v>
      </c>
      <c r="IUN3" s="4" t="s">
        <v>776</v>
      </c>
      <c r="IUO3" s="4" t="s">
        <v>776</v>
      </c>
      <c r="IUP3" s="4" t="s">
        <v>776</v>
      </c>
      <c r="IUQ3" s="4" t="s">
        <v>776</v>
      </c>
      <c r="IUR3" s="4" t="s">
        <v>776</v>
      </c>
      <c r="IUS3" s="4" t="s">
        <v>776</v>
      </c>
      <c r="IUT3" s="4" t="s">
        <v>776</v>
      </c>
      <c r="IUU3" s="4" t="s">
        <v>776</v>
      </c>
      <c r="IUV3" s="4" t="s">
        <v>776</v>
      </c>
      <c r="IUW3" s="4" t="s">
        <v>776</v>
      </c>
      <c r="IUX3" s="4" t="s">
        <v>776</v>
      </c>
      <c r="IUY3" s="4" t="s">
        <v>776</v>
      </c>
      <c r="IUZ3" s="4" t="s">
        <v>776</v>
      </c>
      <c r="IVA3" s="4" t="s">
        <v>776</v>
      </c>
      <c r="IVB3" s="4" t="s">
        <v>776</v>
      </c>
      <c r="IVC3" s="4" t="s">
        <v>776</v>
      </c>
      <c r="IVD3" s="4" t="s">
        <v>776</v>
      </c>
      <c r="IVE3" s="4" t="s">
        <v>776</v>
      </c>
      <c r="IVF3" s="4" t="s">
        <v>776</v>
      </c>
      <c r="IVG3" s="4" t="s">
        <v>776</v>
      </c>
      <c r="IVH3" s="4" t="s">
        <v>776</v>
      </c>
      <c r="IVI3" s="4" t="s">
        <v>776</v>
      </c>
      <c r="IVJ3" s="4" t="s">
        <v>776</v>
      </c>
      <c r="IVK3" s="4" t="s">
        <v>776</v>
      </c>
      <c r="IVL3" s="4" t="s">
        <v>776</v>
      </c>
      <c r="IVM3" s="4" t="s">
        <v>776</v>
      </c>
      <c r="IVN3" s="4" t="s">
        <v>776</v>
      </c>
      <c r="IVO3" s="4" t="s">
        <v>776</v>
      </c>
      <c r="IVP3" s="4" t="s">
        <v>776</v>
      </c>
      <c r="IVQ3" s="4" t="s">
        <v>776</v>
      </c>
      <c r="IVR3" s="4" t="s">
        <v>776</v>
      </c>
      <c r="IVS3" s="4" t="s">
        <v>776</v>
      </c>
      <c r="IVT3" s="4" t="s">
        <v>776</v>
      </c>
      <c r="IVU3" s="4" t="s">
        <v>776</v>
      </c>
      <c r="IVV3" s="4" t="s">
        <v>776</v>
      </c>
      <c r="IVW3" s="4" t="s">
        <v>776</v>
      </c>
      <c r="IVX3" s="4" t="s">
        <v>776</v>
      </c>
      <c r="IVY3" s="4" t="s">
        <v>776</v>
      </c>
      <c r="IVZ3" s="4" t="s">
        <v>776</v>
      </c>
      <c r="IWA3" s="4" t="s">
        <v>776</v>
      </c>
      <c r="IWB3" s="4" t="s">
        <v>776</v>
      </c>
      <c r="IWC3" s="4" t="s">
        <v>776</v>
      </c>
      <c r="IWD3" s="4" t="s">
        <v>776</v>
      </c>
      <c r="IWE3" s="4" t="s">
        <v>776</v>
      </c>
      <c r="IWF3" s="4" t="s">
        <v>776</v>
      </c>
      <c r="IWG3" s="4" t="s">
        <v>776</v>
      </c>
      <c r="IWH3" s="4" t="s">
        <v>776</v>
      </c>
      <c r="IWI3" s="4" t="s">
        <v>776</v>
      </c>
      <c r="IWJ3" s="4" t="s">
        <v>776</v>
      </c>
      <c r="IWK3" s="4" t="s">
        <v>776</v>
      </c>
      <c r="IWL3" s="4" t="s">
        <v>776</v>
      </c>
      <c r="IWM3" s="4" t="s">
        <v>776</v>
      </c>
      <c r="IWN3" s="4" t="s">
        <v>776</v>
      </c>
      <c r="IWO3" s="4" t="s">
        <v>776</v>
      </c>
      <c r="IWP3" s="4" t="s">
        <v>776</v>
      </c>
      <c r="IWQ3" s="4" t="s">
        <v>776</v>
      </c>
      <c r="IWR3" s="4" t="s">
        <v>776</v>
      </c>
      <c r="IWS3" s="4" t="s">
        <v>776</v>
      </c>
      <c r="IWT3" s="4" t="s">
        <v>776</v>
      </c>
      <c r="IWU3" s="4" t="s">
        <v>776</v>
      </c>
      <c r="IWV3" s="4" t="s">
        <v>776</v>
      </c>
      <c r="IWW3" s="4" t="s">
        <v>776</v>
      </c>
      <c r="IWX3" s="4" t="s">
        <v>776</v>
      </c>
      <c r="IWY3" s="4" t="s">
        <v>776</v>
      </c>
      <c r="IWZ3" s="4" t="s">
        <v>776</v>
      </c>
      <c r="IXA3" s="4" t="s">
        <v>776</v>
      </c>
      <c r="IXB3" s="4" t="s">
        <v>776</v>
      </c>
      <c r="IXC3" s="4" t="s">
        <v>776</v>
      </c>
      <c r="IXD3" s="4" t="s">
        <v>776</v>
      </c>
      <c r="IXE3" s="4" t="s">
        <v>776</v>
      </c>
      <c r="IXF3" s="4" t="s">
        <v>776</v>
      </c>
      <c r="IXG3" s="4" t="s">
        <v>776</v>
      </c>
      <c r="IXH3" s="4" t="s">
        <v>776</v>
      </c>
      <c r="IXI3" s="4" t="s">
        <v>776</v>
      </c>
      <c r="IXJ3" s="4" t="s">
        <v>776</v>
      </c>
      <c r="IXK3" s="4" t="s">
        <v>776</v>
      </c>
      <c r="IXL3" s="4" t="s">
        <v>776</v>
      </c>
      <c r="IXM3" s="4" t="s">
        <v>776</v>
      </c>
      <c r="IXN3" s="4" t="s">
        <v>776</v>
      </c>
      <c r="IXO3" s="4" t="s">
        <v>776</v>
      </c>
      <c r="IXP3" s="4" t="s">
        <v>776</v>
      </c>
      <c r="IXQ3" s="4" t="s">
        <v>776</v>
      </c>
      <c r="IXR3" s="4" t="s">
        <v>776</v>
      </c>
      <c r="IXS3" s="4" t="s">
        <v>776</v>
      </c>
      <c r="IXT3" s="4" t="s">
        <v>776</v>
      </c>
      <c r="IXU3" s="4" t="s">
        <v>776</v>
      </c>
      <c r="IXV3" s="4" t="s">
        <v>776</v>
      </c>
      <c r="IXW3" s="4" t="s">
        <v>776</v>
      </c>
      <c r="IXX3" s="4" t="s">
        <v>776</v>
      </c>
      <c r="IXY3" s="4" t="s">
        <v>776</v>
      </c>
      <c r="IXZ3" s="4" t="s">
        <v>776</v>
      </c>
      <c r="IYA3" s="4" t="s">
        <v>776</v>
      </c>
      <c r="IYB3" s="4" t="s">
        <v>776</v>
      </c>
      <c r="IYC3" s="4" t="s">
        <v>776</v>
      </c>
      <c r="IYD3" s="4" t="s">
        <v>776</v>
      </c>
      <c r="IYE3" s="4" t="s">
        <v>776</v>
      </c>
      <c r="IYF3" s="4" t="s">
        <v>776</v>
      </c>
      <c r="IYG3" s="4" t="s">
        <v>776</v>
      </c>
      <c r="IYH3" s="4" t="s">
        <v>776</v>
      </c>
      <c r="IYI3" s="4" t="s">
        <v>776</v>
      </c>
      <c r="IYJ3" s="4" t="s">
        <v>776</v>
      </c>
      <c r="IYK3" s="4" t="s">
        <v>776</v>
      </c>
      <c r="IYL3" s="4" t="s">
        <v>776</v>
      </c>
      <c r="IYM3" s="4" t="s">
        <v>776</v>
      </c>
      <c r="IYN3" s="4" t="s">
        <v>776</v>
      </c>
      <c r="IYO3" s="4" t="s">
        <v>776</v>
      </c>
      <c r="IYP3" s="4" t="s">
        <v>776</v>
      </c>
      <c r="IYQ3" s="4" t="s">
        <v>776</v>
      </c>
      <c r="IYR3" s="4" t="s">
        <v>776</v>
      </c>
      <c r="IYS3" s="4" t="s">
        <v>776</v>
      </c>
      <c r="IYT3" s="4" t="s">
        <v>776</v>
      </c>
      <c r="IYU3" s="4" t="s">
        <v>776</v>
      </c>
      <c r="IYV3" s="4" t="s">
        <v>776</v>
      </c>
      <c r="IYW3" s="4" t="s">
        <v>776</v>
      </c>
      <c r="IYX3" s="4" t="s">
        <v>776</v>
      </c>
      <c r="IYY3" s="4" t="s">
        <v>776</v>
      </c>
      <c r="IYZ3" s="4" t="s">
        <v>776</v>
      </c>
      <c r="IZA3" s="4" t="s">
        <v>776</v>
      </c>
      <c r="IZB3" s="4" t="s">
        <v>776</v>
      </c>
      <c r="IZC3" s="4" t="s">
        <v>776</v>
      </c>
      <c r="IZD3" s="4" t="s">
        <v>776</v>
      </c>
      <c r="IZE3" s="4" t="s">
        <v>776</v>
      </c>
      <c r="IZF3" s="4" t="s">
        <v>776</v>
      </c>
      <c r="IZG3" s="4" t="s">
        <v>776</v>
      </c>
      <c r="IZH3" s="4" t="s">
        <v>776</v>
      </c>
      <c r="IZI3" s="4" t="s">
        <v>776</v>
      </c>
      <c r="IZJ3" s="4" t="s">
        <v>776</v>
      </c>
      <c r="IZK3" s="4" t="s">
        <v>776</v>
      </c>
      <c r="IZL3" s="4" t="s">
        <v>776</v>
      </c>
      <c r="IZM3" s="4" t="s">
        <v>776</v>
      </c>
      <c r="IZN3" s="4" t="s">
        <v>776</v>
      </c>
      <c r="IZO3" s="4" t="s">
        <v>776</v>
      </c>
      <c r="IZP3" s="4" t="s">
        <v>776</v>
      </c>
      <c r="IZQ3" s="4" t="s">
        <v>776</v>
      </c>
      <c r="IZR3" s="4" t="s">
        <v>776</v>
      </c>
      <c r="IZS3" s="4" t="s">
        <v>776</v>
      </c>
      <c r="IZT3" s="4" t="s">
        <v>776</v>
      </c>
      <c r="IZU3" s="4" t="s">
        <v>776</v>
      </c>
      <c r="IZV3" s="4" t="s">
        <v>776</v>
      </c>
      <c r="IZW3" s="4" t="s">
        <v>776</v>
      </c>
      <c r="IZX3" s="4" t="s">
        <v>776</v>
      </c>
      <c r="IZY3" s="4" t="s">
        <v>776</v>
      </c>
      <c r="IZZ3" s="4" t="s">
        <v>776</v>
      </c>
      <c r="JAA3" s="4" t="s">
        <v>776</v>
      </c>
      <c r="JAB3" s="4" t="s">
        <v>776</v>
      </c>
      <c r="JAC3" s="4" t="s">
        <v>776</v>
      </c>
      <c r="JAD3" s="4" t="s">
        <v>776</v>
      </c>
      <c r="JAE3" s="4" t="s">
        <v>776</v>
      </c>
      <c r="JAF3" s="4" t="s">
        <v>776</v>
      </c>
      <c r="JAG3" s="4" t="s">
        <v>776</v>
      </c>
      <c r="JAH3" s="4" t="s">
        <v>776</v>
      </c>
      <c r="JAI3" s="4" t="s">
        <v>776</v>
      </c>
      <c r="JAJ3" s="4" t="s">
        <v>776</v>
      </c>
      <c r="JAK3" s="4" t="s">
        <v>776</v>
      </c>
      <c r="JAL3" s="4" t="s">
        <v>776</v>
      </c>
      <c r="JAM3" s="4" t="s">
        <v>776</v>
      </c>
      <c r="JAN3" s="4" t="s">
        <v>776</v>
      </c>
      <c r="JAO3" s="4" t="s">
        <v>776</v>
      </c>
      <c r="JAP3" s="4" t="s">
        <v>776</v>
      </c>
      <c r="JAQ3" s="4" t="s">
        <v>776</v>
      </c>
      <c r="JAR3" s="4" t="s">
        <v>776</v>
      </c>
      <c r="JAS3" s="4" t="s">
        <v>776</v>
      </c>
      <c r="JAT3" s="4" t="s">
        <v>776</v>
      </c>
      <c r="JAU3" s="4" t="s">
        <v>776</v>
      </c>
      <c r="JAV3" s="4" t="s">
        <v>776</v>
      </c>
      <c r="JAW3" s="4" t="s">
        <v>776</v>
      </c>
      <c r="JAX3" s="4" t="s">
        <v>776</v>
      </c>
      <c r="JAY3" s="4" t="s">
        <v>776</v>
      </c>
      <c r="JAZ3" s="4" t="s">
        <v>776</v>
      </c>
      <c r="JBA3" s="4" t="s">
        <v>776</v>
      </c>
      <c r="JBB3" s="4" t="s">
        <v>776</v>
      </c>
      <c r="JBC3" s="4" t="s">
        <v>776</v>
      </c>
      <c r="JBD3" s="4" t="s">
        <v>776</v>
      </c>
      <c r="JBE3" s="4" t="s">
        <v>776</v>
      </c>
      <c r="JBF3" s="4" t="s">
        <v>776</v>
      </c>
      <c r="JBG3" s="4" t="s">
        <v>776</v>
      </c>
      <c r="JBH3" s="4" t="s">
        <v>776</v>
      </c>
      <c r="JBI3" s="4" t="s">
        <v>776</v>
      </c>
      <c r="JBJ3" s="4" t="s">
        <v>776</v>
      </c>
      <c r="JBK3" s="4" t="s">
        <v>776</v>
      </c>
      <c r="JBL3" s="4" t="s">
        <v>776</v>
      </c>
      <c r="JBM3" s="4" t="s">
        <v>776</v>
      </c>
      <c r="JBN3" s="4" t="s">
        <v>776</v>
      </c>
      <c r="JBO3" s="4" t="s">
        <v>776</v>
      </c>
      <c r="JBP3" s="4" t="s">
        <v>776</v>
      </c>
      <c r="JBQ3" s="4" t="s">
        <v>776</v>
      </c>
      <c r="JBR3" s="4" t="s">
        <v>776</v>
      </c>
      <c r="JBS3" s="4" t="s">
        <v>776</v>
      </c>
      <c r="JBT3" s="4" t="s">
        <v>776</v>
      </c>
      <c r="JBU3" s="4" t="s">
        <v>776</v>
      </c>
      <c r="JBV3" s="4" t="s">
        <v>776</v>
      </c>
      <c r="JBW3" s="4" t="s">
        <v>776</v>
      </c>
      <c r="JBX3" s="4" t="s">
        <v>776</v>
      </c>
      <c r="JBY3" s="4" t="s">
        <v>776</v>
      </c>
      <c r="JBZ3" s="4" t="s">
        <v>776</v>
      </c>
      <c r="JCA3" s="4" t="s">
        <v>776</v>
      </c>
      <c r="JCB3" s="4" t="s">
        <v>776</v>
      </c>
      <c r="JCC3" s="4" t="s">
        <v>776</v>
      </c>
      <c r="JCD3" s="4" t="s">
        <v>776</v>
      </c>
      <c r="JCE3" s="4" t="s">
        <v>776</v>
      </c>
      <c r="JCF3" s="4" t="s">
        <v>776</v>
      </c>
      <c r="JCG3" s="4" t="s">
        <v>776</v>
      </c>
      <c r="JCH3" s="4" t="s">
        <v>776</v>
      </c>
      <c r="JCI3" s="4" t="s">
        <v>776</v>
      </c>
      <c r="JCJ3" s="4" t="s">
        <v>776</v>
      </c>
      <c r="JCK3" s="4" t="s">
        <v>776</v>
      </c>
      <c r="JCL3" s="4" t="s">
        <v>776</v>
      </c>
      <c r="JCM3" s="4" t="s">
        <v>776</v>
      </c>
      <c r="JCN3" s="4" t="s">
        <v>776</v>
      </c>
      <c r="JCO3" s="4" t="s">
        <v>776</v>
      </c>
      <c r="JCP3" s="4" t="s">
        <v>776</v>
      </c>
      <c r="JCQ3" s="4" t="s">
        <v>776</v>
      </c>
      <c r="JCR3" s="4" t="s">
        <v>776</v>
      </c>
      <c r="JCS3" s="4" t="s">
        <v>776</v>
      </c>
      <c r="JCT3" s="4" t="s">
        <v>776</v>
      </c>
      <c r="JCU3" s="4" t="s">
        <v>776</v>
      </c>
      <c r="JCV3" s="4" t="s">
        <v>776</v>
      </c>
      <c r="JCW3" s="4" t="s">
        <v>776</v>
      </c>
      <c r="JCX3" s="4" t="s">
        <v>776</v>
      </c>
      <c r="JCY3" s="4" t="s">
        <v>776</v>
      </c>
      <c r="JCZ3" s="4" t="s">
        <v>776</v>
      </c>
      <c r="JDA3" s="4" t="s">
        <v>776</v>
      </c>
      <c r="JDB3" s="4" t="s">
        <v>776</v>
      </c>
      <c r="JDC3" s="4" t="s">
        <v>776</v>
      </c>
      <c r="JDD3" s="4" t="s">
        <v>776</v>
      </c>
      <c r="JDE3" s="4" t="s">
        <v>776</v>
      </c>
      <c r="JDF3" s="4" t="s">
        <v>776</v>
      </c>
      <c r="JDG3" s="4" t="s">
        <v>776</v>
      </c>
      <c r="JDH3" s="4" t="s">
        <v>776</v>
      </c>
      <c r="JDI3" s="4" t="s">
        <v>776</v>
      </c>
      <c r="JDJ3" s="4" t="s">
        <v>776</v>
      </c>
      <c r="JDK3" s="4" t="s">
        <v>776</v>
      </c>
      <c r="JDL3" s="4" t="s">
        <v>776</v>
      </c>
      <c r="JDM3" s="4" t="s">
        <v>776</v>
      </c>
      <c r="JDN3" s="4" t="s">
        <v>776</v>
      </c>
      <c r="JDO3" s="4" t="s">
        <v>776</v>
      </c>
      <c r="JDP3" s="4" t="s">
        <v>776</v>
      </c>
      <c r="JDQ3" s="4" t="s">
        <v>776</v>
      </c>
      <c r="JDR3" s="4" t="s">
        <v>776</v>
      </c>
      <c r="JDS3" s="4" t="s">
        <v>776</v>
      </c>
      <c r="JDT3" s="4" t="s">
        <v>776</v>
      </c>
      <c r="JDU3" s="4" t="s">
        <v>776</v>
      </c>
      <c r="JDV3" s="4" t="s">
        <v>776</v>
      </c>
      <c r="JDW3" s="4" t="s">
        <v>776</v>
      </c>
      <c r="JDX3" s="4" t="s">
        <v>776</v>
      </c>
      <c r="JDY3" s="4" t="s">
        <v>776</v>
      </c>
      <c r="JDZ3" s="4" t="s">
        <v>776</v>
      </c>
      <c r="JEA3" s="4" t="s">
        <v>776</v>
      </c>
      <c r="JEB3" s="4" t="s">
        <v>776</v>
      </c>
      <c r="JEC3" s="4" t="s">
        <v>776</v>
      </c>
      <c r="JED3" s="4" t="s">
        <v>776</v>
      </c>
      <c r="JEE3" s="4" t="s">
        <v>776</v>
      </c>
      <c r="JEF3" s="4" t="s">
        <v>776</v>
      </c>
      <c r="JEG3" s="4" t="s">
        <v>776</v>
      </c>
      <c r="JEH3" s="4" t="s">
        <v>776</v>
      </c>
      <c r="JEI3" s="4" t="s">
        <v>776</v>
      </c>
      <c r="JEJ3" s="4" t="s">
        <v>776</v>
      </c>
      <c r="JEK3" s="4" t="s">
        <v>776</v>
      </c>
      <c r="JEL3" s="4" t="s">
        <v>776</v>
      </c>
      <c r="JEM3" s="4" t="s">
        <v>776</v>
      </c>
      <c r="JEN3" s="4" t="s">
        <v>776</v>
      </c>
      <c r="JEO3" s="4" t="s">
        <v>776</v>
      </c>
      <c r="JEP3" s="4" t="s">
        <v>776</v>
      </c>
      <c r="JEQ3" s="4" t="s">
        <v>776</v>
      </c>
      <c r="JER3" s="4" t="s">
        <v>776</v>
      </c>
      <c r="JES3" s="4" t="s">
        <v>776</v>
      </c>
      <c r="JET3" s="4" t="s">
        <v>776</v>
      </c>
      <c r="JEU3" s="4" t="s">
        <v>776</v>
      </c>
      <c r="JEV3" s="4" t="s">
        <v>776</v>
      </c>
      <c r="JEW3" s="4" t="s">
        <v>776</v>
      </c>
      <c r="JEX3" s="4" t="s">
        <v>776</v>
      </c>
      <c r="JEY3" s="4" t="s">
        <v>776</v>
      </c>
      <c r="JEZ3" s="4" t="s">
        <v>776</v>
      </c>
      <c r="JFA3" s="4" t="s">
        <v>776</v>
      </c>
      <c r="JFB3" s="4" t="s">
        <v>776</v>
      </c>
      <c r="JFC3" s="4" t="s">
        <v>776</v>
      </c>
      <c r="JFD3" s="4" t="s">
        <v>776</v>
      </c>
      <c r="JFE3" s="4" t="s">
        <v>776</v>
      </c>
      <c r="JFF3" s="4" t="s">
        <v>776</v>
      </c>
      <c r="JFG3" s="4" t="s">
        <v>776</v>
      </c>
      <c r="JFH3" s="4" t="s">
        <v>776</v>
      </c>
      <c r="JFI3" s="4" t="s">
        <v>776</v>
      </c>
      <c r="JFJ3" s="4" t="s">
        <v>776</v>
      </c>
      <c r="JFK3" s="4" t="s">
        <v>776</v>
      </c>
      <c r="JFL3" s="4" t="s">
        <v>776</v>
      </c>
      <c r="JFM3" s="4" t="s">
        <v>776</v>
      </c>
      <c r="JFN3" s="4" t="s">
        <v>776</v>
      </c>
      <c r="JFO3" s="4" t="s">
        <v>776</v>
      </c>
      <c r="JFP3" s="4" t="s">
        <v>776</v>
      </c>
      <c r="JFQ3" s="4" t="s">
        <v>776</v>
      </c>
      <c r="JFR3" s="4" t="s">
        <v>776</v>
      </c>
      <c r="JFS3" s="4" t="s">
        <v>776</v>
      </c>
      <c r="JFT3" s="4" t="s">
        <v>776</v>
      </c>
      <c r="JFU3" s="4" t="s">
        <v>776</v>
      </c>
      <c r="JFV3" s="4" t="s">
        <v>776</v>
      </c>
      <c r="JFW3" s="4" t="s">
        <v>776</v>
      </c>
      <c r="JFX3" s="4" t="s">
        <v>776</v>
      </c>
      <c r="JFY3" s="4" t="s">
        <v>776</v>
      </c>
      <c r="JFZ3" s="4" t="s">
        <v>776</v>
      </c>
      <c r="JGA3" s="4" t="s">
        <v>776</v>
      </c>
      <c r="JGB3" s="4" t="s">
        <v>776</v>
      </c>
      <c r="JGC3" s="4" t="s">
        <v>776</v>
      </c>
      <c r="JGD3" s="4" t="s">
        <v>776</v>
      </c>
      <c r="JGE3" s="4" t="s">
        <v>776</v>
      </c>
      <c r="JGF3" s="4" t="s">
        <v>776</v>
      </c>
      <c r="JGG3" s="4" t="s">
        <v>776</v>
      </c>
      <c r="JGH3" s="4" t="s">
        <v>776</v>
      </c>
      <c r="JGI3" s="4" t="s">
        <v>776</v>
      </c>
      <c r="JGJ3" s="4" t="s">
        <v>776</v>
      </c>
      <c r="JGK3" s="4" t="s">
        <v>776</v>
      </c>
      <c r="JGL3" s="4" t="s">
        <v>776</v>
      </c>
      <c r="JGM3" s="4" t="s">
        <v>776</v>
      </c>
      <c r="JGN3" s="4" t="s">
        <v>776</v>
      </c>
      <c r="JGO3" s="4" t="s">
        <v>776</v>
      </c>
      <c r="JGP3" s="4" t="s">
        <v>776</v>
      </c>
      <c r="JGQ3" s="4" t="s">
        <v>776</v>
      </c>
      <c r="JGR3" s="4" t="s">
        <v>776</v>
      </c>
      <c r="JGS3" s="4" t="s">
        <v>776</v>
      </c>
      <c r="JGT3" s="4" t="s">
        <v>776</v>
      </c>
      <c r="JGU3" s="4" t="s">
        <v>776</v>
      </c>
      <c r="JGV3" s="4" t="s">
        <v>776</v>
      </c>
      <c r="JGW3" s="4" t="s">
        <v>776</v>
      </c>
      <c r="JGX3" s="4" t="s">
        <v>776</v>
      </c>
      <c r="JGY3" s="4" t="s">
        <v>776</v>
      </c>
      <c r="JGZ3" s="4" t="s">
        <v>776</v>
      </c>
      <c r="JHA3" s="4" t="s">
        <v>776</v>
      </c>
      <c r="JHB3" s="4" t="s">
        <v>776</v>
      </c>
      <c r="JHC3" s="4" t="s">
        <v>776</v>
      </c>
      <c r="JHD3" s="4" t="s">
        <v>776</v>
      </c>
      <c r="JHE3" s="4" t="s">
        <v>776</v>
      </c>
      <c r="JHF3" s="4" t="s">
        <v>776</v>
      </c>
      <c r="JHG3" s="4" t="s">
        <v>776</v>
      </c>
      <c r="JHH3" s="4" t="s">
        <v>776</v>
      </c>
      <c r="JHI3" s="4" t="s">
        <v>776</v>
      </c>
      <c r="JHJ3" s="4" t="s">
        <v>776</v>
      </c>
      <c r="JHK3" s="4" t="s">
        <v>776</v>
      </c>
      <c r="JHL3" s="4" t="s">
        <v>776</v>
      </c>
      <c r="JHM3" s="4" t="s">
        <v>776</v>
      </c>
      <c r="JHN3" s="4" t="s">
        <v>776</v>
      </c>
      <c r="JHO3" s="4" t="s">
        <v>776</v>
      </c>
      <c r="JHP3" s="4" t="s">
        <v>776</v>
      </c>
      <c r="JHQ3" s="4" t="s">
        <v>776</v>
      </c>
      <c r="JHR3" s="4" t="s">
        <v>776</v>
      </c>
      <c r="JHS3" s="4" t="s">
        <v>776</v>
      </c>
      <c r="JHT3" s="4" t="s">
        <v>776</v>
      </c>
      <c r="JHU3" s="4" t="s">
        <v>776</v>
      </c>
      <c r="JHV3" s="4" t="s">
        <v>776</v>
      </c>
      <c r="JHW3" s="4" t="s">
        <v>776</v>
      </c>
      <c r="JHX3" s="4" t="s">
        <v>776</v>
      </c>
      <c r="JHY3" s="4" t="s">
        <v>776</v>
      </c>
      <c r="JHZ3" s="4" t="s">
        <v>776</v>
      </c>
      <c r="JIA3" s="4" t="s">
        <v>776</v>
      </c>
      <c r="JIB3" s="4" t="s">
        <v>776</v>
      </c>
      <c r="JIC3" s="4" t="s">
        <v>776</v>
      </c>
      <c r="JID3" s="4" t="s">
        <v>776</v>
      </c>
      <c r="JIE3" s="4" t="s">
        <v>776</v>
      </c>
      <c r="JIF3" s="4" t="s">
        <v>776</v>
      </c>
      <c r="JIG3" s="4" t="s">
        <v>776</v>
      </c>
      <c r="JIH3" s="4" t="s">
        <v>776</v>
      </c>
      <c r="JII3" s="4" t="s">
        <v>776</v>
      </c>
      <c r="JIJ3" s="4" t="s">
        <v>776</v>
      </c>
      <c r="JIK3" s="4" t="s">
        <v>776</v>
      </c>
      <c r="JIL3" s="4" t="s">
        <v>776</v>
      </c>
      <c r="JIM3" s="4" t="s">
        <v>776</v>
      </c>
      <c r="JIN3" s="4" t="s">
        <v>776</v>
      </c>
      <c r="JIO3" s="4" t="s">
        <v>776</v>
      </c>
      <c r="JIP3" s="4" t="s">
        <v>776</v>
      </c>
      <c r="JIQ3" s="4" t="s">
        <v>776</v>
      </c>
      <c r="JIR3" s="4" t="s">
        <v>776</v>
      </c>
      <c r="JIS3" s="4" t="s">
        <v>776</v>
      </c>
      <c r="JIT3" s="4" t="s">
        <v>776</v>
      </c>
      <c r="JIU3" s="4" t="s">
        <v>776</v>
      </c>
      <c r="JIV3" s="4" t="s">
        <v>776</v>
      </c>
      <c r="JIW3" s="4" t="s">
        <v>776</v>
      </c>
      <c r="JIX3" s="4" t="s">
        <v>776</v>
      </c>
      <c r="JIY3" s="4" t="s">
        <v>776</v>
      </c>
      <c r="JIZ3" s="4" t="s">
        <v>776</v>
      </c>
      <c r="JJA3" s="4" t="s">
        <v>776</v>
      </c>
      <c r="JJB3" s="4" t="s">
        <v>776</v>
      </c>
      <c r="JJC3" s="4" t="s">
        <v>776</v>
      </c>
      <c r="JJD3" s="4" t="s">
        <v>776</v>
      </c>
      <c r="JJE3" s="4" t="s">
        <v>776</v>
      </c>
      <c r="JJF3" s="4" t="s">
        <v>776</v>
      </c>
      <c r="JJG3" s="4" t="s">
        <v>776</v>
      </c>
      <c r="JJH3" s="4" t="s">
        <v>776</v>
      </c>
      <c r="JJI3" s="4" t="s">
        <v>776</v>
      </c>
      <c r="JJJ3" s="4" t="s">
        <v>776</v>
      </c>
      <c r="JJK3" s="4" t="s">
        <v>776</v>
      </c>
      <c r="JJL3" s="4" t="s">
        <v>776</v>
      </c>
      <c r="JJM3" s="4" t="s">
        <v>776</v>
      </c>
      <c r="JJN3" s="4" t="s">
        <v>776</v>
      </c>
      <c r="JJO3" s="4" t="s">
        <v>776</v>
      </c>
      <c r="JJP3" s="4" t="s">
        <v>776</v>
      </c>
      <c r="JJQ3" s="4" t="s">
        <v>776</v>
      </c>
      <c r="JJR3" s="4" t="s">
        <v>776</v>
      </c>
      <c r="JJS3" s="4" t="s">
        <v>776</v>
      </c>
      <c r="JJT3" s="4" t="s">
        <v>776</v>
      </c>
      <c r="JJU3" s="4" t="s">
        <v>776</v>
      </c>
      <c r="JJV3" s="4" t="s">
        <v>776</v>
      </c>
      <c r="JJW3" s="4" t="s">
        <v>776</v>
      </c>
      <c r="JJX3" s="4" t="s">
        <v>776</v>
      </c>
      <c r="JJY3" s="4" t="s">
        <v>776</v>
      </c>
      <c r="JJZ3" s="4" t="s">
        <v>776</v>
      </c>
      <c r="JKA3" s="4" t="s">
        <v>776</v>
      </c>
      <c r="JKB3" s="4" t="s">
        <v>776</v>
      </c>
      <c r="JKC3" s="4" t="s">
        <v>776</v>
      </c>
      <c r="JKD3" s="4" t="s">
        <v>776</v>
      </c>
      <c r="JKE3" s="4" t="s">
        <v>776</v>
      </c>
      <c r="JKF3" s="4" t="s">
        <v>776</v>
      </c>
      <c r="JKG3" s="4" t="s">
        <v>776</v>
      </c>
      <c r="JKH3" s="4" t="s">
        <v>776</v>
      </c>
      <c r="JKI3" s="4" t="s">
        <v>776</v>
      </c>
      <c r="JKJ3" s="4" t="s">
        <v>776</v>
      </c>
      <c r="JKK3" s="4" t="s">
        <v>776</v>
      </c>
      <c r="JKL3" s="4" t="s">
        <v>776</v>
      </c>
      <c r="JKM3" s="4" t="s">
        <v>776</v>
      </c>
      <c r="JKN3" s="4" t="s">
        <v>776</v>
      </c>
      <c r="JKO3" s="4" t="s">
        <v>776</v>
      </c>
      <c r="JKP3" s="4" t="s">
        <v>776</v>
      </c>
      <c r="JKQ3" s="4" t="s">
        <v>776</v>
      </c>
      <c r="JKR3" s="4" t="s">
        <v>776</v>
      </c>
      <c r="JKS3" s="4" t="s">
        <v>776</v>
      </c>
      <c r="JKT3" s="4" t="s">
        <v>776</v>
      </c>
      <c r="JKU3" s="4" t="s">
        <v>776</v>
      </c>
      <c r="JKV3" s="4" t="s">
        <v>776</v>
      </c>
      <c r="JKW3" s="4" t="s">
        <v>776</v>
      </c>
      <c r="JKX3" s="4" t="s">
        <v>776</v>
      </c>
      <c r="JKY3" s="4" t="s">
        <v>776</v>
      </c>
      <c r="JKZ3" s="4" t="s">
        <v>776</v>
      </c>
      <c r="JLA3" s="4" t="s">
        <v>776</v>
      </c>
      <c r="JLB3" s="4" t="s">
        <v>776</v>
      </c>
      <c r="JLC3" s="4" t="s">
        <v>776</v>
      </c>
      <c r="JLD3" s="4" t="s">
        <v>776</v>
      </c>
      <c r="JLE3" s="4" t="s">
        <v>776</v>
      </c>
      <c r="JLF3" s="4" t="s">
        <v>776</v>
      </c>
      <c r="JLG3" s="4" t="s">
        <v>776</v>
      </c>
      <c r="JLH3" s="4" t="s">
        <v>776</v>
      </c>
      <c r="JLI3" s="4" t="s">
        <v>776</v>
      </c>
      <c r="JLJ3" s="4" t="s">
        <v>776</v>
      </c>
      <c r="JLK3" s="4" t="s">
        <v>776</v>
      </c>
      <c r="JLL3" s="4" t="s">
        <v>776</v>
      </c>
      <c r="JLM3" s="4" t="s">
        <v>776</v>
      </c>
      <c r="JLN3" s="4" t="s">
        <v>776</v>
      </c>
      <c r="JLO3" s="4" t="s">
        <v>776</v>
      </c>
      <c r="JLP3" s="4" t="s">
        <v>776</v>
      </c>
      <c r="JLQ3" s="4" t="s">
        <v>776</v>
      </c>
      <c r="JLR3" s="4" t="s">
        <v>776</v>
      </c>
      <c r="JLS3" s="4" t="s">
        <v>776</v>
      </c>
      <c r="JLT3" s="4" t="s">
        <v>776</v>
      </c>
      <c r="JLU3" s="4" t="s">
        <v>776</v>
      </c>
      <c r="JLV3" s="4" t="s">
        <v>776</v>
      </c>
      <c r="JLW3" s="4" t="s">
        <v>776</v>
      </c>
      <c r="JLX3" s="4" t="s">
        <v>776</v>
      </c>
      <c r="JLY3" s="4" t="s">
        <v>776</v>
      </c>
      <c r="JLZ3" s="4" t="s">
        <v>776</v>
      </c>
      <c r="JMA3" s="4" t="s">
        <v>776</v>
      </c>
      <c r="JMB3" s="4" t="s">
        <v>776</v>
      </c>
      <c r="JMC3" s="4" t="s">
        <v>776</v>
      </c>
      <c r="JMD3" s="4" t="s">
        <v>776</v>
      </c>
      <c r="JME3" s="4" t="s">
        <v>776</v>
      </c>
      <c r="JMF3" s="4" t="s">
        <v>776</v>
      </c>
      <c r="JMG3" s="4" t="s">
        <v>776</v>
      </c>
      <c r="JMH3" s="4" t="s">
        <v>776</v>
      </c>
      <c r="JMI3" s="4" t="s">
        <v>776</v>
      </c>
      <c r="JMJ3" s="4" t="s">
        <v>776</v>
      </c>
      <c r="JMK3" s="4" t="s">
        <v>776</v>
      </c>
      <c r="JML3" s="4" t="s">
        <v>776</v>
      </c>
      <c r="JMM3" s="4" t="s">
        <v>776</v>
      </c>
      <c r="JMN3" s="4" t="s">
        <v>776</v>
      </c>
      <c r="JMO3" s="4" t="s">
        <v>776</v>
      </c>
      <c r="JMP3" s="4" t="s">
        <v>776</v>
      </c>
      <c r="JMQ3" s="4" t="s">
        <v>776</v>
      </c>
      <c r="JMR3" s="4" t="s">
        <v>776</v>
      </c>
      <c r="JMS3" s="4" t="s">
        <v>776</v>
      </c>
      <c r="JMT3" s="4" t="s">
        <v>776</v>
      </c>
      <c r="JMU3" s="4" t="s">
        <v>776</v>
      </c>
      <c r="JMV3" s="4" t="s">
        <v>776</v>
      </c>
      <c r="JMW3" s="4" t="s">
        <v>776</v>
      </c>
      <c r="JMX3" s="4" t="s">
        <v>776</v>
      </c>
      <c r="JMY3" s="4" t="s">
        <v>776</v>
      </c>
      <c r="JMZ3" s="4" t="s">
        <v>776</v>
      </c>
      <c r="JNA3" s="4" t="s">
        <v>776</v>
      </c>
      <c r="JNB3" s="4" t="s">
        <v>776</v>
      </c>
      <c r="JNC3" s="4" t="s">
        <v>776</v>
      </c>
      <c r="JND3" s="4" t="s">
        <v>776</v>
      </c>
      <c r="JNE3" s="4" t="s">
        <v>776</v>
      </c>
      <c r="JNF3" s="4" t="s">
        <v>776</v>
      </c>
      <c r="JNG3" s="4" t="s">
        <v>776</v>
      </c>
      <c r="JNH3" s="4" t="s">
        <v>776</v>
      </c>
      <c r="JNI3" s="4" t="s">
        <v>776</v>
      </c>
      <c r="JNJ3" s="4" t="s">
        <v>776</v>
      </c>
      <c r="JNK3" s="4" t="s">
        <v>776</v>
      </c>
      <c r="JNL3" s="4" t="s">
        <v>776</v>
      </c>
      <c r="JNM3" s="4" t="s">
        <v>776</v>
      </c>
      <c r="JNN3" s="4" t="s">
        <v>776</v>
      </c>
      <c r="JNO3" s="4" t="s">
        <v>776</v>
      </c>
      <c r="JNP3" s="4" t="s">
        <v>776</v>
      </c>
      <c r="JNQ3" s="4" t="s">
        <v>776</v>
      </c>
      <c r="JNR3" s="4" t="s">
        <v>776</v>
      </c>
      <c r="JNS3" s="4" t="s">
        <v>776</v>
      </c>
      <c r="JNT3" s="4" t="s">
        <v>776</v>
      </c>
      <c r="JNU3" s="4" t="s">
        <v>776</v>
      </c>
      <c r="JNV3" s="4" t="s">
        <v>776</v>
      </c>
      <c r="JNW3" s="4" t="s">
        <v>776</v>
      </c>
      <c r="JNX3" s="4" t="s">
        <v>776</v>
      </c>
      <c r="JNY3" s="4" t="s">
        <v>776</v>
      </c>
      <c r="JNZ3" s="4" t="s">
        <v>776</v>
      </c>
      <c r="JOA3" s="4" t="s">
        <v>776</v>
      </c>
      <c r="JOB3" s="4" t="s">
        <v>776</v>
      </c>
      <c r="JOC3" s="4" t="s">
        <v>776</v>
      </c>
      <c r="JOD3" s="4" t="s">
        <v>776</v>
      </c>
      <c r="JOE3" s="4" t="s">
        <v>776</v>
      </c>
      <c r="JOF3" s="4" t="s">
        <v>776</v>
      </c>
      <c r="JOG3" s="4" t="s">
        <v>776</v>
      </c>
      <c r="JOH3" s="4" t="s">
        <v>776</v>
      </c>
      <c r="JOI3" s="4" t="s">
        <v>776</v>
      </c>
      <c r="JOJ3" s="4" t="s">
        <v>776</v>
      </c>
      <c r="JOK3" s="4" t="s">
        <v>776</v>
      </c>
      <c r="JOL3" s="4" t="s">
        <v>776</v>
      </c>
      <c r="JOM3" s="4" t="s">
        <v>776</v>
      </c>
      <c r="JON3" s="4" t="s">
        <v>776</v>
      </c>
      <c r="JOO3" s="4" t="s">
        <v>776</v>
      </c>
      <c r="JOP3" s="4" t="s">
        <v>776</v>
      </c>
      <c r="JOQ3" s="4" t="s">
        <v>776</v>
      </c>
      <c r="JOR3" s="4" t="s">
        <v>776</v>
      </c>
      <c r="JOS3" s="4" t="s">
        <v>776</v>
      </c>
      <c r="JOT3" s="4" t="s">
        <v>776</v>
      </c>
      <c r="JOU3" s="4" t="s">
        <v>776</v>
      </c>
      <c r="JOV3" s="4" t="s">
        <v>776</v>
      </c>
      <c r="JOW3" s="4" t="s">
        <v>776</v>
      </c>
      <c r="JOX3" s="4" t="s">
        <v>776</v>
      </c>
      <c r="JOY3" s="4" t="s">
        <v>776</v>
      </c>
      <c r="JOZ3" s="4" t="s">
        <v>776</v>
      </c>
      <c r="JPA3" s="4" t="s">
        <v>776</v>
      </c>
      <c r="JPB3" s="4" t="s">
        <v>776</v>
      </c>
      <c r="JPC3" s="4" t="s">
        <v>776</v>
      </c>
      <c r="JPD3" s="4" t="s">
        <v>776</v>
      </c>
      <c r="JPE3" s="4" t="s">
        <v>776</v>
      </c>
      <c r="JPF3" s="4" t="s">
        <v>776</v>
      </c>
      <c r="JPG3" s="4" t="s">
        <v>776</v>
      </c>
      <c r="JPH3" s="4" t="s">
        <v>776</v>
      </c>
      <c r="JPI3" s="4" t="s">
        <v>776</v>
      </c>
      <c r="JPJ3" s="4" t="s">
        <v>776</v>
      </c>
      <c r="JPK3" s="4" t="s">
        <v>776</v>
      </c>
      <c r="JPL3" s="4" t="s">
        <v>776</v>
      </c>
      <c r="JPM3" s="4" t="s">
        <v>776</v>
      </c>
      <c r="JPN3" s="4" t="s">
        <v>776</v>
      </c>
      <c r="JPO3" s="4" t="s">
        <v>776</v>
      </c>
      <c r="JPP3" s="4" t="s">
        <v>776</v>
      </c>
      <c r="JPQ3" s="4" t="s">
        <v>776</v>
      </c>
      <c r="JPR3" s="4" t="s">
        <v>776</v>
      </c>
      <c r="JPS3" s="4" t="s">
        <v>776</v>
      </c>
      <c r="JPT3" s="4" t="s">
        <v>776</v>
      </c>
      <c r="JPU3" s="4" t="s">
        <v>776</v>
      </c>
      <c r="JPV3" s="4" t="s">
        <v>776</v>
      </c>
      <c r="JPW3" s="4" t="s">
        <v>776</v>
      </c>
      <c r="JPX3" s="4" t="s">
        <v>776</v>
      </c>
      <c r="JPY3" s="4" t="s">
        <v>776</v>
      </c>
      <c r="JPZ3" s="4" t="s">
        <v>776</v>
      </c>
      <c r="JQA3" s="4" t="s">
        <v>776</v>
      </c>
      <c r="JQB3" s="4" t="s">
        <v>776</v>
      </c>
      <c r="JQC3" s="4" t="s">
        <v>776</v>
      </c>
      <c r="JQD3" s="4" t="s">
        <v>776</v>
      </c>
      <c r="JQE3" s="4" t="s">
        <v>776</v>
      </c>
      <c r="JQF3" s="4" t="s">
        <v>776</v>
      </c>
      <c r="JQG3" s="4" t="s">
        <v>776</v>
      </c>
      <c r="JQH3" s="4" t="s">
        <v>776</v>
      </c>
      <c r="JQI3" s="4" t="s">
        <v>776</v>
      </c>
      <c r="JQJ3" s="4" t="s">
        <v>776</v>
      </c>
      <c r="JQK3" s="4" t="s">
        <v>776</v>
      </c>
      <c r="JQL3" s="4" t="s">
        <v>776</v>
      </c>
      <c r="JQM3" s="4" t="s">
        <v>776</v>
      </c>
      <c r="JQN3" s="4" t="s">
        <v>776</v>
      </c>
      <c r="JQO3" s="4" t="s">
        <v>776</v>
      </c>
      <c r="JQP3" s="4" t="s">
        <v>776</v>
      </c>
      <c r="JQQ3" s="4" t="s">
        <v>776</v>
      </c>
      <c r="JQR3" s="4" t="s">
        <v>776</v>
      </c>
      <c r="JQS3" s="4" t="s">
        <v>776</v>
      </c>
      <c r="JQT3" s="4" t="s">
        <v>776</v>
      </c>
      <c r="JQU3" s="4" t="s">
        <v>776</v>
      </c>
      <c r="JQV3" s="4" t="s">
        <v>776</v>
      </c>
      <c r="JQW3" s="4" t="s">
        <v>776</v>
      </c>
      <c r="JQX3" s="4" t="s">
        <v>776</v>
      </c>
      <c r="JQY3" s="4" t="s">
        <v>776</v>
      </c>
      <c r="JQZ3" s="4" t="s">
        <v>776</v>
      </c>
      <c r="JRA3" s="4" t="s">
        <v>776</v>
      </c>
      <c r="JRB3" s="4" t="s">
        <v>776</v>
      </c>
      <c r="JRC3" s="4" t="s">
        <v>776</v>
      </c>
      <c r="JRD3" s="4" t="s">
        <v>776</v>
      </c>
      <c r="JRE3" s="4" t="s">
        <v>776</v>
      </c>
      <c r="JRF3" s="4" t="s">
        <v>776</v>
      </c>
      <c r="JRG3" s="4" t="s">
        <v>776</v>
      </c>
      <c r="JRH3" s="4" t="s">
        <v>776</v>
      </c>
      <c r="JRI3" s="4" t="s">
        <v>776</v>
      </c>
      <c r="JRJ3" s="4" t="s">
        <v>776</v>
      </c>
      <c r="JRK3" s="4" t="s">
        <v>776</v>
      </c>
      <c r="JRL3" s="4" t="s">
        <v>776</v>
      </c>
      <c r="JRM3" s="4" t="s">
        <v>776</v>
      </c>
      <c r="JRN3" s="4" t="s">
        <v>776</v>
      </c>
      <c r="JRO3" s="4" t="s">
        <v>776</v>
      </c>
      <c r="JRP3" s="4" t="s">
        <v>776</v>
      </c>
      <c r="JRQ3" s="4" t="s">
        <v>776</v>
      </c>
      <c r="JRR3" s="4" t="s">
        <v>776</v>
      </c>
      <c r="JRS3" s="4" t="s">
        <v>776</v>
      </c>
      <c r="JRT3" s="4" t="s">
        <v>776</v>
      </c>
      <c r="JRU3" s="4" t="s">
        <v>776</v>
      </c>
      <c r="JRV3" s="4" t="s">
        <v>776</v>
      </c>
      <c r="JRW3" s="4" t="s">
        <v>776</v>
      </c>
      <c r="JRX3" s="4" t="s">
        <v>776</v>
      </c>
      <c r="JRY3" s="4" t="s">
        <v>776</v>
      </c>
      <c r="JRZ3" s="4" t="s">
        <v>776</v>
      </c>
      <c r="JSA3" s="4" t="s">
        <v>776</v>
      </c>
      <c r="JSB3" s="4" t="s">
        <v>776</v>
      </c>
      <c r="JSC3" s="4" t="s">
        <v>776</v>
      </c>
      <c r="JSD3" s="4" t="s">
        <v>776</v>
      </c>
      <c r="JSE3" s="4" t="s">
        <v>776</v>
      </c>
      <c r="JSF3" s="4" t="s">
        <v>776</v>
      </c>
      <c r="JSG3" s="4" t="s">
        <v>776</v>
      </c>
      <c r="JSH3" s="4" t="s">
        <v>776</v>
      </c>
      <c r="JSI3" s="4" t="s">
        <v>776</v>
      </c>
      <c r="JSJ3" s="4" t="s">
        <v>776</v>
      </c>
      <c r="JSK3" s="4" t="s">
        <v>776</v>
      </c>
      <c r="JSL3" s="4" t="s">
        <v>776</v>
      </c>
      <c r="JSM3" s="4" t="s">
        <v>776</v>
      </c>
      <c r="JSN3" s="4" t="s">
        <v>776</v>
      </c>
      <c r="JSO3" s="4" t="s">
        <v>776</v>
      </c>
      <c r="JSP3" s="4" t="s">
        <v>776</v>
      </c>
      <c r="JSQ3" s="4" t="s">
        <v>776</v>
      </c>
      <c r="JSR3" s="4" t="s">
        <v>776</v>
      </c>
      <c r="JSS3" s="4" t="s">
        <v>776</v>
      </c>
      <c r="JST3" s="4" t="s">
        <v>776</v>
      </c>
      <c r="JSU3" s="4" t="s">
        <v>776</v>
      </c>
      <c r="JSV3" s="4" t="s">
        <v>776</v>
      </c>
      <c r="JSW3" s="4" t="s">
        <v>776</v>
      </c>
      <c r="JSX3" s="4" t="s">
        <v>776</v>
      </c>
      <c r="JSY3" s="4" t="s">
        <v>776</v>
      </c>
      <c r="JSZ3" s="4" t="s">
        <v>776</v>
      </c>
      <c r="JTA3" s="4" t="s">
        <v>776</v>
      </c>
      <c r="JTB3" s="4" t="s">
        <v>776</v>
      </c>
      <c r="JTC3" s="4" t="s">
        <v>776</v>
      </c>
      <c r="JTD3" s="4" t="s">
        <v>776</v>
      </c>
      <c r="JTE3" s="4" t="s">
        <v>776</v>
      </c>
      <c r="JTF3" s="4" t="s">
        <v>776</v>
      </c>
      <c r="JTG3" s="4" t="s">
        <v>776</v>
      </c>
      <c r="JTH3" s="4" t="s">
        <v>776</v>
      </c>
      <c r="JTI3" s="4" t="s">
        <v>776</v>
      </c>
      <c r="JTJ3" s="4" t="s">
        <v>776</v>
      </c>
      <c r="JTK3" s="4" t="s">
        <v>776</v>
      </c>
      <c r="JTL3" s="4" t="s">
        <v>776</v>
      </c>
      <c r="JTM3" s="4" t="s">
        <v>776</v>
      </c>
      <c r="JTN3" s="4" t="s">
        <v>776</v>
      </c>
      <c r="JTO3" s="4" t="s">
        <v>776</v>
      </c>
      <c r="JTP3" s="4" t="s">
        <v>776</v>
      </c>
      <c r="JTQ3" s="4" t="s">
        <v>776</v>
      </c>
      <c r="JTR3" s="4" t="s">
        <v>776</v>
      </c>
      <c r="JTS3" s="4" t="s">
        <v>776</v>
      </c>
      <c r="JTT3" s="4" t="s">
        <v>776</v>
      </c>
      <c r="JTU3" s="4" t="s">
        <v>776</v>
      </c>
      <c r="JTV3" s="4" t="s">
        <v>776</v>
      </c>
      <c r="JTW3" s="4" t="s">
        <v>776</v>
      </c>
      <c r="JTX3" s="4" t="s">
        <v>776</v>
      </c>
      <c r="JTY3" s="4" t="s">
        <v>776</v>
      </c>
      <c r="JTZ3" s="4" t="s">
        <v>776</v>
      </c>
      <c r="JUA3" s="4" t="s">
        <v>776</v>
      </c>
      <c r="JUB3" s="4" t="s">
        <v>776</v>
      </c>
      <c r="JUC3" s="4" t="s">
        <v>776</v>
      </c>
      <c r="JUD3" s="4" t="s">
        <v>776</v>
      </c>
      <c r="JUE3" s="4" t="s">
        <v>776</v>
      </c>
      <c r="JUF3" s="4" t="s">
        <v>776</v>
      </c>
      <c r="JUG3" s="4" t="s">
        <v>776</v>
      </c>
      <c r="JUH3" s="4" t="s">
        <v>776</v>
      </c>
      <c r="JUI3" s="4" t="s">
        <v>776</v>
      </c>
      <c r="JUJ3" s="4" t="s">
        <v>776</v>
      </c>
      <c r="JUK3" s="4" t="s">
        <v>776</v>
      </c>
      <c r="JUL3" s="4" t="s">
        <v>776</v>
      </c>
      <c r="JUM3" s="4" t="s">
        <v>776</v>
      </c>
      <c r="JUN3" s="4" t="s">
        <v>776</v>
      </c>
      <c r="JUO3" s="4" t="s">
        <v>776</v>
      </c>
      <c r="JUP3" s="4" t="s">
        <v>776</v>
      </c>
      <c r="JUQ3" s="4" t="s">
        <v>776</v>
      </c>
      <c r="JUR3" s="4" t="s">
        <v>776</v>
      </c>
      <c r="JUS3" s="4" t="s">
        <v>776</v>
      </c>
      <c r="JUT3" s="4" t="s">
        <v>776</v>
      </c>
      <c r="JUU3" s="4" t="s">
        <v>776</v>
      </c>
      <c r="JUV3" s="4" t="s">
        <v>776</v>
      </c>
      <c r="JUW3" s="4" t="s">
        <v>776</v>
      </c>
      <c r="JUX3" s="4" t="s">
        <v>776</v>
      </c>
      <c r="JUY3" s="4" t="s">
        <v>776</v>
      </c>
      <c r="JUZ3" s="4" t="s">
        <v>776</v>
      </c>
      <c r="JVA3" s="4" t="s">
        <v>776</v>
      </c>
      <c r="JVB3" s="4" t="s">
        <v>776</v>
      </c>
      <c r="JVC3" s="4" t="s">
        <v>776</v>
      </c>
      <c r="JVD3" s="4" t="s">
        <v>776</v>
      </c>
      <c r="JVE3" s="4" t="s">
        <v>776</v>
      </c>
      <c r="JVF3" s="4" t="s">
        <v>776</v>
      </c>
      <c r="JVG3" s="4" t="s">
        <v>776</v>
      </c>
      <c r="JVH3" s="4" t="s">
        <v>776</v>
      </c>
      <c r="JVI3" s="4" t="s">
        <v>776</v>
      </c>
      <c r="JVJ3" s="4" t="s">
        <v>776</v>
      </c>
      <c r="JVK3" s="4" t="s">
        <v>776</v>
      </c>
      <c r="JVL3" s="4" t="s">
        <v>776</v>
      </c>
      <c r="JVM3" s="4" t="s">
        <v>776</v>
      </c>
      <c r="JVN3" s="4" t="s">
        <v>776</v>
      </c>
      <c r="JVO3" s="4" t="s">
        <v>776</v>
      </c>
      <c r="JVP3" s="4" t="s">
        <v>776</v>
      </c>
      <c r="JVQ3" s="4" t="s">
        <v>776</v>
      </c>
      <c r="JVR3" s="4" t="s">
        <v>776</v>
      </c>
      <c r="JVS3" s="4" t="s">
        <v>776</v>
      </c>
      <c r="JVT3" s="4" t="s">
        <v>776</v>
      </c>
      <c r="JVU3" s="4" t="s">
        <v>776</v>
      </c>
      <c r="JVV3" s="4" t="s">
        <v>776</v>
      </c>
      <c r="JVW3" s="4" t="s">
        <v>776</v>
      </c>
      <c r="JVX3" s="4" t="s">
        <v>776</v>
      </c>
      <c r="JVY3" s="4" t="s">
        <v>776</v>
      </c>
      <c r="JVZ3" s="4" t="s">
        <v>776</v>
      </c>
      <c r="JWA3" s="4" t="s">
        <v>776</v>
      </c>
      <c r="JWB3" s="4" t="s">
        <v>776</v>
      </c>
      <c r="JWC3" s="4" t="s">
        <v>776</v>
      </c>
      <c r="JWD3" s="4" t="s">
        <v>776</v>
      </c>
      <c r="JWE3" s="4" t="s">
        <v>776</v>
      </c>
      <c r="JWF3" s="4" t="s">
        <v>776</v>
      </c>
      <c r="JWG3" s="4" t="s">
        <v>776</v>
      </c>
      <c r="JWH3" s="4" t="s">
        <v>776</v>
      </c>
      <c r="JWI3" s="4" t="s">
        <v>776</v>
      </c>
      <c r="JWJ3" s="4" t="s">
        <v>776</v>
      </c>
      <c r="JWK3" s="4" t="s">
        <v>776</v>
      </c>
      <c r="JWL3" s="4" t="s">
        <v>776</v>
      </c>
      <c r="JWM3" s="4" t="s">
        <v>776</v>
      </c>
      <c r="JWN3" s="4" t="s">
        <v>776</v>
      </c>
      <c r="JWO3" s="4" t="s">
        <v>776</v>
      </c>
      <c r="JWP3" s="4" t="s">
        <v>776</v>
      </c>
      <c r="JWQ3" s="4" t="s">
        <v>776</v>
      </c>
      <c r="JWR3" s="4" t="s">
        <v>776</v>
      </c>
      <c r="JWS3" s="4" t="s">
        <v>776</v>
      </c>
      <c r="JWT3" s="4" t="s">
        <v>776</v>
      </c>
      <c r="JWU3" s="4" t="s">
        <v>776</v>
      </c>
      <c r="JWV3" s="4" t="s">
        <v>776</v>
      </c>
      <c r="JWW3" s="4" t="s">
        <v>776</v>
      </c>
      <c r="JWX3" s="4" t="s">
        <v>776</v>
      </c>
      <c r="JWY3" s="4" t="s">
        <v>776</v>
      </c>
      <c r="JWZ3" s="4" t="s">
        <v>776</v>
      </c>
      <c r="JXA3" s="4" t="s">
        <v>776</v>
      </c>
      <c r="JXB3" s="4" t="s">
        <v>776</v>
      </c>
      <c r="JXC3" s="4" t="s">
        <v>776</v>
      </c>
      <c r="JXD3" s="4" t="s">
        <v>776</v>
      </c>
      <c r="JXE3" s="4" t="s">
        <v>776</v>
      </c>
      <c r="JXF3" s="4" t="s">
        <v>776</v>
      </c>
      <c r="JXG3" s="4" t="s">
        <v>776</v>
      </c>
      <c r="JXH3" s="4" t="s">
        <v>776</v>
      </c>
      <c r="JXI3" s="4" t="s">
        <v>776</v>
      </c>
      <c r="JXJ3" s="4" t="s">
        <v>776</v>
      </c>
      <c r="JXK3" s="4" t="s">
        <v>776</v>
      </c>
      <c r="JXL3" s="4" t="s">
        <v>776</v>
      </c>
      <c r="JXM3" s="4" t="s">
        <v>776</v>
      </c>
      <c r="JXN3" s="4" t="s">
        <v>776</v>
      </c>
      <c r="JXO3" s="4" t="s">
        <v>776</v>
      </c>
      <c r="JXP3" s="4" t="s">
        <v>776</v>
      </c>
      <c r="JXQ3" s="4" t="s">
        <v>776</v>
      </c>
      <c r="JXR3" s="4" t="s">
        <v>776</v>
      </c>
      <c r="JXS3" s="4" t="s">
        <v>776</v>
      </c>
      <c r="JXT3" s="4" t="s">
        <v>776</v>
      </c>
      <c r="JXU3" s="4" t="s">
        <v>776</v>
      </c>
      <c r="JXV3" s="4" t="s">
        <v>776</v>
      </c>
      <c r="JXW3" s="4" t="s">
        <v>776</v>
      </c>
      <c r="JXX3" s="4" t="s">
        <v>776</v>
      </c>
      <c r="JXY3" s="4" t="s">
        <v>776</v>
      </c>
      <c r="JXZ3" s="4" t="s">
        <v>776</v>
      </c>
      <c r="JYA3" s="4" t="s">
        <v>776</v>
      </c>
      <c r="JYB3" s="4" t="s">
        <v>776</v>
      </c>
      <c r="JYC3" s="4" t="s">
        <v>776</v>
      </c>
      <c r="JYD3" s="4" t="s">
        <v>776</v>
      </c>
      <c r="JYE3" s="4" t="s">
        <v>776</v>
      </c>
      <c r="JYF3" s="4" t="s">
        <v>776</v>
      </c>
      <c r="JYG3" s="4" t="s">
        <v>776</v>
      </c>
      <c r="JYH3" s="4" t="s">
        <v>776</v>
      </c>
      <c r="JYI3" s="4" t="s">
        <v>776</v>
      </c>
      <c r="JYJ3" s="4" t="s">
        <v>776</v>
      </c>
      <c r="JYK3" s="4" t="s">
        <v>776</v>
      </c>
      <c r="JYL3" s="4" t="s">
        <v>776</v>
      </c>
      <c r="JYM3" s="4" t="s">
        <v>776</v>
      </c>
      <c r="JYN3" s="4" t="s">
        <v>776</v>
      </c>
      <c r="JYO3" s="4" t="s">
        <v>776</v>
      </c>
      <c r="JYP3" s="4" t="s">
        <v>776</v>
      </c>
      <c r="JYQ3" s="4" t="s">
        <v>776</v>
      </c>
      <c r="JYR3" s="4" t="s">
        <v>776</v>
      </c>
      <c r="JYS3" s="4" t="s">
        <v>776</v>
      </c>
      <c r="JYT3" s="4" t="s">
        <v>776</v>
      </c>
      <c r="JYU3" s="4" t="s">
        <v>776</v>
      </c>
      <c r="JYV3" s="4" t="s">
        <v>776</v>
      </c>
      <c r="JYW3" s="4" t="s">
        <v>776</v>
      </c>
      <c r="JYX3" s="4" t="s">
        <v>776</v>
      </c>
      <c r="JYY3" s="4" t="s">
        <v>776</v>
      </c>
      <c r="JYZ3" s="4" t="s">
        <v>776</v>
      </c>
      <c r="JZA3" s="4" t="s">
        <v>776</v>
      </c>
      <c r="JZB3" s="4" t="s">
        <v>776</v>
      </c>
      <c r="JZC3" s="4" t="s">
        <v>776</v>
      </c>
      <c r="JZD3" s="4" t="s">
        <v>776</v>
      </c>
      <c r="JZE3" s="4" t="s">
        <v>776</v>
      </c>
      <c r="JZF3" s="4" t="s">
        <v>776</v>
      </c>
      <c r="JZG3" s="4" t="s">
        <v>776</v>
      </c>
      <c r="JZH3" s="4" t="s">
        <v>776</v>
      </c>
      <c r="JZI3" s="4" t="s">
        <v>776</v>
      </c>
      <c r="JZJ3" s="4" t="s">
        <v>776</v>
      </c>
      <c r="JZK3" s="4" t="s">
        <v>776</v>
      </c>
      <c r="JZL3" s="4" t="s">
        <v>776</v>
      </c>
      <c r="JZM3" s="4" t="s">
        <v>776</v>
      </c>
      <c r="JZN3" s="4" t="s">
        <v>776</v>
      </c>
      <c r="JZO3" s="4" t="s">
        <v>776</v>
      </c>
      <c r="JZP3" s="4" t="s">
        <v>776</v>
      </c>
      <c r="JZQ3" s="4" t="s">
        <v>776</v>
      </c>
      <c r="JZR3" s="4" t="s">
        <v>776</v>
      </c>
      <c r="JZS3" s="4" t="s">
        <v>776</v>
      </c>
      <c r="JZT3" s="4" t="s">
        <v>776</v>
      </c>
      <c r="JZU3" s="4" t="s">
        <v>776</v>
      </c>
      <c r="JZV3" s="4" t="s">
        <v>776</v>
      </c>
      <c r="JZW3" s="4" t="s">
        <v>776</v>
      </c>
      <c r="JZX3" s="4" t="s">
        <v>776</v>
      </c>
      <c r="JZY3" s="4" t="s">
        <v>776</v>
      </c>
      <c r="JZZ3" s="4" t="s">
        <v>776</v>
      </c>
      <c r="KAA3" s="4" t="s">
        <v>776</v>
      </c>
      <c r="KAB3" s="4" t="s">
        <v>776</v>
      </c>
      <c r="KAC3" s="4" t="s">
        <v>776</v>
      </c>
      <c r="KAD3" s="4" t="s">
        <v>776</v>
      </c>
      <c r="KAE3" s="4" t="s">
        <v>776</v>
      </c>
      <c r="KAF3" s="4" t="s">
        <v>776</v>
      </c>
      <c r="KAG3" s="4" t="s">
        <v>776</v>
      </c>
      <c r="KAH3" s="4" t="s">
        <v>776</v>
      </c>
      <c r="KAI3" s="4" t="s">
        <v>776</v>
      </c>
      <c r="KAJ3" s="4" t="s">
        <v>776</v>
      </c>
      <c r="KAK3" s="4" t="s">
        <v>776</v>
      </c>
      <c r="KAL3" s="4" t="s">
        <v>776</v>
      </c>
      <c r="KAM3" s="4" t="s">
        <v>776</v>
      </c>
      <c r="KAN3" s="4" t="s">
        <v>776</v>
      </c>
      <c r="KAO3" s="4" t="s">
        <v>776</v>
      </c>
      <c r="KAP3" s="4" t="s">
        <v>776</v>
      </c>
      <c r="KAQ3" s="4" t="s">
        <v>776</v>
      </c>
      <c r="KAR3" s="4" t="s">
        <v>776</v>
      </c>
      <c r="KAS3" s="4" t="s">
        <v>776</v>
      </c>
      <c r="KAT3" s="4" t="s">
        <v>776</v>
      </c>
      <c r="KAU3" s="4" t="s">
        <v>776</v>
      </c>
      <c r="KAV3" s="4" t="s">
        <v>776</v>
      </c>
      <c r="KAW3" s="4" t="s">
        <v>776</v>
      </c>
      <c r="KAX3" s="4" t="s">
        <v>776</v>
      </c>
      <c r="KAY3" s="4" t="s">
        <v>776</v>
      </c>
      <c r="KAZ3" s="4" t="s">
        <v>776</v>
      </c>
      <c r="KBA3" s="4" t="s">
        <v>776</v>
      </c>
      <c r="KBB3" s="4" t="s">
        <v>776</v>
      </c>
      <c r="KBC3" s="4" t="s">
        <v>776</v>
      </c>
      <c r="KBD3" s="4" t="s">
        <v>776</v>
      </c>
      <c r="KBE3" s="4" t="s">
        <v>776</v>
      </c>
      <c r="KBF3" s="4" t="s">
        <v>776</v>
      </c>
      <c r="KBG3" s="4" t="s">
        <v>776</v>
      </c>
      <c r="KBH3" s="4" t="s">
        <v>776</v>
      </c>
      <c r="KBI3" s="4" t="s">
        <v>776</v>
      </c>
      <c r="KBJ3" s="4" t="s">
        <v>776</v>
      </c>
      <c r="KBK3" s="4" t="s">
        <v>776</v>
      </c>
      <c r="KBL3" s="4" t="s">
        <v>776</v>
      </c>
      <c r="KBM3" s="4" t="s">
        <v>776</v>
      </c>
      <c r="KBN3" s="4" t="s">
        <v>776</v>
      </c>
      <c r="KBO3" s="4" t="s">
        <v>776</v>
      </c>
      <c r="KBP3" s="4" t="s">
        <v>776</v>
      </c>
      <c r="KBQ3" s="4" t="s">
        <v>776</v>
      </c>
      <c r="KBR3" s="4" t="s">
        <v>776</v>
      </c>
      <c r="KBS3" s="4" t="s">
        <v>776</v>
      </c>
      <c r="KBT3" s="4" t="s">
        <v>776</v>
      </c>
      <c r="KBU3" s="4" t="s">
        <v>776</v>
      </c>
      <c r="KBV3" s="4" t="s">
        <v>776</v>
      </c>
      <c r="KBW3" s="4" t="s">
        <v>776</v>
      </c>
      <c r="KBX3" s="4" t="s">
        <v>776</v>
      </c>
      <c r="KBY3" s="4" t="s">
        <v>776</v>
      </c>
      <c r="KBZ3" s="4" t="s">
        <v>776</v>
      </c>
      <c r="KCA3" s="4" t="s">
        <v>776</v>
      </c>
      <c r="KCB3" s="4" t="s">
        <v>776</v>
      </c>
      <c r="KCC3" s="4" t="s">
        <v>776</v>
      </c>
      <c r="KCD3" s="4" t="s">
        <v>776</v>
      </c>
      <c r="KCE3" s="4" t="s">
        <v>776</v>
      </c>
      <c r="KCF3" s="4" t="s">
        <v>776</v>
      </c>
      <c r="KCG3" s="4" t="s">
        <v>776</v>
      </c>
      <c r="KCH3" s="4" t="s">
        <v>776</v>
      </c>
      <c r="KCI3" s="4" t="s">
        <v>776</v>
      </c>
      <c r="KCJ3" s="4" t="s">
        <v>776</v>
      </c>
      <c r="KCK3" s="4" t="s">
        <v>776</v>
      </c>
      <c r="KCL3" s="4" t="s">
        <v>776</v>
      </c>
      <c r="KCM3" s="4" t="s">
        <v>776</v>
      </c>
      <c r="KCN3" s="4" t="s">
        <v>776</v>
      </c>
      <c r="KCO3" s="4" t="s">
        <v>776</v>
      </c>
      <c r="KCP3" s="4" t="s">
        <v>776</v>
      </c>
      <c r="KCQ3" s="4" t="s">
        <v>776</v>
      </c>
      <c r="KCR3" s="4" t="s">
        <v>776</v>
      </c>
      <c r="KCS3" s="4" t="s">
        <v>776</v>
      </c>
      <c r="KCT3" s="4" t="s">
        <v>776</v>
      </c>
      <c r="KCU3" s="4" t="s">
        <v>776</v>
      </c>
      <c r="KCV3" s="4" t="s">
        <v>776</v>
      </c>
      <c r="KCW3" s="4" t="s">
        <v>776</v>
      </c>
      <c r="KCX3" s="4" t="s">
        <v>776</v>
      </c>
      <c r="KCY3" s="4" t="s">
        <v>776</v>
      </c>
      <c r="KCZ3" s="4" t="s">
        <v>776</v>
      </c>
      <c r="KDA3" s="4" t="s">
        <v>776</v>
      </c>
      <c r="KDB3" s="4" t="s">
        <v>776</v>
      </c>
      <c r="KDC3" s="4" t="s">
        <v>776</v>
      </c>
      <c r="KDD3" s="4" t="s">
        <v>776</v>
      </c>
      <c r="KDE3" s="4" t="s">
        <v>776</v>
      </c>
      <c r="KDF3" s="4" t="s">
        <v>776</v>
      </c>
      <c r="KDG3" s="4" t="s">
        <v>776</v>
      </c>
      <c r="KDH3" s="4" t="s">
        <v>776</v>
      </c>
      <c r="KDI3" s="4" t="s">
        <v>776</v>
      </c>
      <c r="KDJ3" s="4" t="s">
        <v>776</v>
      </c>
      <c r="KDK3" s="4" t="s">
        <v>776</v>
      </c>
      <c r="KDL3" s="4" t="s">
        <v>776</v>
      </c>
      <c r="KDM3" s="4" t="s">
        <v>776</v>
      </c>
      <c r="KDN3" s="4" t="s">
        <v>776</v>
      </c>
      <c r="KDO3" s="4" t="s">
        <v>776</v>
      </c>
      <c r="KDP3" s="4" t="s">
        <v>776</v>
      </c>
      <c r="KDQ3" s="4" t="s">
        <v>776</v>
      </c>
      <c r="KDR3" s="4" t="s">
        <v>776</v>
      </c>
      <c r="KDS3" s="4" t="s">
        <v>776</v>
      </c>
      <c r="KDT3" s="4" t="s">
        <v>776</v>
      </c>
      <c r="KDU3" s="4" t="s">
        <v>776</v>
      </c>
      <c r="KDV3" s="4" t="s">
        <v>776</v>
      </c>
      <c r="KDW3" s="4" t="s">
        <v>776</v>
      </c>
      <c r="KDX3" s="4" t="s">
        <v>776</v>
      </c>
      <c r="KDY3" s="4" t="s">
        <v>776</v>
      </c>
      <c r="KDZ3" s="4" t="s">
        <v>776</v>
      </c>
      <c r="KEA3" s="4" t="s">
        <v>776</v>
      </c>
      <c r="KEB3" s="4" t="s">
        <v>776</v>
      </c>
      <c r="KEC3" s="4" t="s">
        <v>776</v>
      </c>
      <c r="KED3" s="4" t="s">
        <v>776</v>
      </c>
      <c r="KEE3" s="4" t="s">
        <v>776</v>
      </c>
      <c r="KEF3" s="4" t="s">
        <v>776</v>
      </c>
      <c r="KEG3" s="4" t="s">
        <v>776</v>
      </c>
      <c r="KEH3" s="4" t="s">
        <v>776</v>
      </c>
      <c r="KEI3" s="4" t="s">
        <v>776</v>
      </c>
      <c r="KEJ3" s="4" t="s">
        <v>776</v>
      </c>
      <c r="KEK3" s="4" t="s">
        <v>776</v>
      </c>
      <c r="KEL3" s="4" t="s">
        <v>776</v>
      </c>
      <c r="KEM3" s="4" t="s">
        <v>776</v>
      </c>
      <c r="KEN3" s="4" t="s">
        <v>776</v>
      </c>
      <c r="KEO3" s="4" t="s">
        <v>776</v>
      </c>
      <c r="KEP3" s="4" t="s">
        <v>776</v>
      </c>
      <c r="KEQ3" s="4" t="s">
        <v>776</v>
      </c>
      <c r="KER3" s="4" t="s">
        <v>776</v>
      </c>
      <c r="KES3" s="4" t="s">
        <v>776</v>
      </c>
      <c r="KET3" s="4" t="s">
        <v>776</v>
      </c>
      <c r="KEU3" s="4" t="s">
        <v>776</v>
      </c>
      <c r="KEV3" s="4" t="s">
        <v>776</v>
      </c>
      <c r="KEW3" s="4" t="s">
        <v>776</v>
      </c>
      <c r="KEX3" s="4" t="s">
        <v>776</v>
      </c>
      <c r="KEY3" s="4" t="s">
        <v>776</v>
      </c>
      <c r="KEZ3" s="4" t="s">
        <v>776</v>
      </c>
      <c r="KFA3" s="4" t="s">
        <v>776</v>
      </c>
      <c r="KFB3" s="4" t="s">
        <v>776</v>
      </c>
      <c r="KFC3" s="4" t="s">
        <v>776</v>
      </c>
      <c r="KFD3" s="4" t="s">
        <v>776</v>
      </c>
      <c r="KFE3" s="4" t="s">
        <v>776</v>
      </c>
      <c r="KFF3" s="4" t="s">
        <v>776</v>
      </c>
      <c r="KFG3" s="4" t="s">
        <v>776</v>
      </c>
      <c r="KFH3" s="4" t="s">
        <v>776</v>
      </c>
      <c r="KFI3" s="4" t="s">
        <v>776</v>
      </c>
      <c r="KFJ3" s="4" t="s">
        <v>776</v>
      </c>
      <c r="KFK3" s="4" t="s">
        <v>776</v>
      </c>
      <c r="KFL3" s="4" t="s">
        <v>776</v>
      </c>
      <c r="KFM3" s="4" t="s">
        <v>776</v>
      </c>
      <c r="KFN3" s="4" t="s">
        <v>776</v>
      </c>
      <c r="KFO3" s="4" t="s">
        <v>776</v>
      </c>
      <c r="KFP3" s="4" t="s">
        <v>776</v>
      </c>
      <c r="KFQ3" s="4" t="s">
        <v>776</v>
      </c>
      <c r="KFR3" s="4" t="s">
        <v>776</v>
      </c>
      <c r="KFS3" s="4" t="s">
        <v>776</v>
      </c>
      <c r="KFT3" s="4" t="s">
        <v>776</v>
      </c>
      <c r="KFU3" s="4" t="s">
        <v>776</v>
      </c>
      <c r="KFV3" s="4" t="s">
        <v>776</v>
      </c>
      <c r="KFW3" s="4" t="s">
        <v>776</v>
      </c>
      <c r="KFX3" s="4" t="s">
        <v>776</v>
      </c>
      <c r="KFY3" s="4" t="s">
        <v>776</v>
      </c>
      <c r="KFZ3" s="4" t="s">
        <v>776</v>
      </c>
      <c r="KGA3" s="4" t="s">
        <v>776</v>
      </c>
      <c r="KGB3" s="4" t="s">
        <v>776</v>
      </c>
      <c r="KGC3" s="4" t="s">
        <v>776</v>
      </c>
      <c r="KGD3" s="4" t="s">
        <v>776</v>
      </c>
      <c r="KGE3" s="4" t="s">
        <v>776</v>
      </c>
      <c r="KGF3" s="4" t="s">
        <v>776</v>
      </c>
      <c r="KGG3" s="4" t="s">
        <v>776</v>
      </c>
      <c r="KGH3" s="4" t="s">
        <v>776</v>
      </c>
      <c r="KGI3" s="4" t="s">
        <v>776</v>
      </c>
      <c r="KGJ3" s="4" t="s">
        <v>776</v>
      </c>
      <c r="KGK3" s="4" t="s">
        <v>776</v>
      </c>
      <c r="KGL3" s="4" t="s">
        <v>776</v>
      </c>
      <c r="KGM3" s="4" t="s">
        <v>776</v>
      </c>
      <c r="KGN3" s="4" t="s">
        <v>776</v>
      </c>
      <c r="KGO3" s="4" t="s">
        <v>776</v>
      </c>
      <c r="KGP3" s="4" t="s">
        <v>776</v>
      </c>
      <c r="KGQ3" s="4" t="s">
        <v>776</v>
      </c>
      <c r="KGR3" s="4" t="s">
        <v>776</v>
      </c>
      <c r="KGS3" s="4" t="s">
        <v>776</v>
      </c>
      <c r="KGT3" s="4" t="s">
        <v>776</v>
      </c>
      <c r="KGU3" s="4" t="s">
        <v>776</v>
      </c>
      <c r="KGV3" s="4" t="s">
        <v>776</v>
      </c>
      <c r="KGW3" s="4" t="s">
        <v>776</v>
      </c>
      <c r="KGX3" s="4" t="s">
        <v>776</v>
      </c>
      <c r="KGY3" s="4" t="s">
        <v>776</v>
      </c>
      <c r="KGZ3" s="4" t="s">
        <v>776</v>
      </c>
      <c r="KHA3" s="4" t="s">
        <v>776</v>
      </c>
      <c r="KHB3" s="4" t="s">
        <v>776</v>
      </c>
      <c r="KHC3" s="4" t="s">
        <v>776</v>
      </c>
      <c r="KHD3" s="4" t="s">
        <v>776</v>
      </c>
      <c r="KHE3" s="4" t="s">
        <v>776</v>
      </c>
      <c r="KHF3" s="4" t="s">
        <v>776</v>
      </c>
      <c r="KHG3" s="4" t="s">
        <v>776</v>
      </c>
      <c r="KHH3" s="4" t="s">
        <v>776</v>
      </c>
      <c r="KHI3" s="4" t="s">
        <v>776</v>
      </c>
      <c r="KHJ3" s="4" t="s">
        <v>776</v>
      </c>
      <c r="KHK3" s="4" t="s">
        <v>776</v>
      </c>
      <c r="KHL3" s="4" t="s">
        <v>776</v>
      </c>
      <c r="KHM3" s="4" t="s">
        <v>776</v>
      </c>
      <c r="KHN3" s="4" t="s">
        <v>776</v>
      </c>
      <c r="KHO3" s="4" t="s">
        <v>776</v>
      </c>
      <c r="KHP3" s="4" t="s">
        <v>776</v>
      </c>
      <c r="KHQ3" s="4" t="s">
        <v>776</v>
      </c>
      <c r="KHR3" s="4" t="s">
        <v>776</v>
      </c>
      <c r="KHS3" s="4" t="s">
        <v>776</v>
      </c>
      <c r="KHT3" s="4" t="s">
        <v>776</v>
      </c>
      <c r="KHU3" s="4" t="s">
        <v>776</v>
      </c>
      <c r="KHV3" s="4" t="s">
        <v>776</v>
      </c>
      <c r="KHW3" s="4" t="s">
        <v>776</v>
      </c>
      <c r="KHX3" s="4" t="s">
        <v>776</v>
      </c>
      <c r="KHY3" s="4" t="s">
        <v>776</v>
      </c>
      <c r="KHZ3" s="4" t="s">
        <v>776</v>
      </c>
      <c r="KIA3" s="4" t="s">
        <v>776</v>
      </c>
      <c r="KIB3" s="4" t="s">
        <v>776</v>
      </c>
      <c r="KIC3" s="4" t="s">
        <v>776</v>
      </c>
      <c r="KID3" s="4" t="s">
        <v>776</v>
      </c>
      <c r="KIE3" s="4" t="s">
        <v>776</v>
      </c>
      <c r="KIF3" s="4" t="s">
        <v>776</v>
      </c>
      <c r="KIG3" s="4" t="s">
        <v>776</v>
      </c>
      <c r="KIH3" s="4" t="s">
        <v>776</v>
      </c>
      <c r="KII3" s="4" t="s">
        <v>776</v>
      </c>
      <c r="KIJ3" s="4" t="s">
        <v>776</v>
      </c>
      <c r="KIK3" s="4" t="s">
        <v>776</v>
      </c>
      <c r="KIL3" s="4" t="s">
        <v>776</v>
      </c>
      <c r="KIM3" s="4" t="s">
        <v>776</v>
      </c>
      <c r="KIN3" s="4" t="s">
        <v>776</v>
      </c>
      <c r="KIO3" s="4" t="s">
        <v>776</v>
      </c>
      <c r="KIP3" s="4" t="s">
        <v>776</v>
      </c>
      <c r="KIQ3" s="4" t="s">
        <v>776</v>
      </c>
      <c r="KIR3" s="4" t="s">
        <v>776</v>
      </c>
      <c r="KIS3" s="4" t="s">
        <v>776</v>
      </c>
      <c r="KIT3" s="4" t="s">
        <v>776</v>
      </c>
      <c r="KIU3" s="4" t="s">
        <v>776</v>
      </c>
      <c r="KIV3" s="4" t="s">
        <v>776</v>
      </c>
      <c r="KIW3" s="4" t="s">
        <v>776</v>
      </c>
      <c r="KIX3" s="4" t="s">
        <v>776</v>
      </c>
      <c r="KIY3" s="4" t="s">
        <v>776</v>
      </c>
      <c r="KIZ3" s="4" t="s">
        <v>776</v>
      </c>
      <c r="KJA3" s="4" t="s">
        <v>776</v>
      </c>
      <c r="KJB3" s="4" t="s">
        <v>776</v>
      </c>
      <c r="KJC3" s="4" t="s">
        <v>776</v>
      </c>
      <c r="KJD3" s="4" t="s">
        <v>776</v>
      </c>
      <c r="KJE3" s="4" t="s">
        <v>776</v>
      </c>
      <c r="KJF3" s="4" t="s">
        <v>776</v>
      </c>
      <c r="KJG3" s="4" t="s">
        <v>776</v>
      </c>
      <c r="KJH3" s="4" t="s">
        <v>776</v>
      </c>
      <c r="KJI3" s="4" t="s">
        <v>776</v>
      </c>
      <c r="KJJ3" s="4" t="s">
        <v>776</v>
      </c>
      <c r="KJK3" s="4" t="s">
        <v>776</v>
      </c>
      <c r="KJL3" s="4" t="s">
        <v>776</v>
      </c>
      <c r="KJM3" s="4" t="s">
        <v>776</v>
      </c>
      <c r="KJN3" s="4" t="s">
        <v>776</v>
      </c>
      <c r="KJO3" s="4" t="s">
        <v>776</v>
      </c>
      <c r="KJP3" s="4" t="s">
        <v>776</v>
      </c>
      <c r="KJQ3" s="4" t="s">
        <v>776</v>
      </c>
      <c r="KJR3" s="4" t="s">
        <v>776</v>
      </c>
      <c r="KJS3" s="4" t="s">
        <v>776</v>
      </c>
      <c r="KJT3" s="4" t="s">
        <v>776</v>
      </c>
      <c r="KJU3" s="4" t="s">
        <v>776</v>
      </c>
      <c r="KJV3" s="4" t="s">
        <v>776</v>
      </c>
      <c r="KJW3" s="4" t="s">
        <v>776</v>
      </c>
      <c r="KJX3" s="4" t="s">
        <v>776</v>
      </c>
      <c r="KJY3" s="4" t="s">
        <v>776</v>
      </c>
      <c r="KJZ3" s="4" t="s">
        <v>776</v>
      </c>
      <c r="KKA3" s="4" t="s">
        <v>776</v>
      </c>
      <c r="KKB3" s="4" t="s">
        <v>776</v>
      </c>
      <c r="KKC3" s="4" t="s">
        <v>776</v>
      </c>
      <c r="KKD3" s="4" t="s">
        <v>776</v>
      </c>
      <c r="KKE3" s="4" t="s">
        <v>776</v>
      </c>
      <c r="KKF3" s="4" t="s">
        <v>776</v>
      </c>
      <c r="KKG3" s="4" t="s">
        <v>776</v>
      </c>
      <c r="KKH3" s="4" t="s">
        <v>776</v>
      </c>
      <c r="KKI3" s="4" t="s">
        <v>776</v>
      </c>
      <c r="KKJ3" s="4" t="s">
        <v>776</v>
      </c>
      <c r="KKK3" s="4" t="s">
        <v>776</v>
      </c>
      <c r="KKL3" s="4" t="s">
        <v>776</v>
      </c>
      <c r="KKM3" s="4" t="s">
        <v>776</v>
      </c>
      <c r="KKN3" s="4" t="s">
        <v>776</v>
      </c>
      <c r="KKO3" s="4" t="s">
        <v>776</v>
      </c>
      <c r="KKP3" s="4" t="s">
        <v>776</v>
      </c>
      <c r="KKQ3" s="4" t="s">
        <v>776</v>
      </c>
      <c r="KKR3" s="4" t="s">
        <v>776</v>
      </c>
      <c r="KKS3" s="4" t="s">
        <v>776</v>
      </c>
      <c r="KKT3" s="4" t="s">
        <v>776</v>
      </c>
      <c r="KKU3" s="4" t="s">
        <v>776</v>
      </c>
      <c r="KKV3" s="4" t="s">
        <v>776</v>
      </c>
      <c r="KKW3" s="4" t="s">
        <v>776</v>
      </c>
      <c r="KKX3" s="4" t="s">
        <v>776</v>
      </c>
      <c r="KKY3" s="4" t="s">
        <v>776</v>
      </c>
      <c r="KKZ3" s="4" t="s">
        <v>776</v>
      </c>
      <c r="KLA3" s="4" t="s">
        <v>776</v>
      </c>
      <c r="KLB3" s="4" t="s">
        <v>776</v>
      </c>
      <c r="KLC3" s="4" t="s">
        <v>776</v>
      </c>
      <c r="KLD3" s="4" t="s">
        <v>776</v>
      </c>
      <c r="KLE3" s="4" t="s">
        <v>776</v>
      </c>
      <c r="KLF3" s="4" t="s">
        <v>776</v>
      </c>
      <c r="KLG3" s="4" t="s">
        <v>776</v>
      </c>
      <c r="KLH3" s="4" t="s">
        <v>776</v>
      </c>
      <c r="KLI3" s="4" t="s">
        <v>776</v>
      </c>
      <c r="KLJ3" s="4" t="s">
        <v>776</v>
      </c>
      <c r="KLK3" s="4" t="s">
        <v>776</v>
      </c>
      <c r="KLL3" s="4" t="s">
        <v>776</v>
      </c>
      <c r="KLM3" s="4" t="s">
        <v>776</v>
      </c>
      <c r="KLN3" s="4" t="s">
        <v>776</v>
      </c>
      <c r="KLO3" s="4" t="s">
        <v>776</v>
      </c>
      <c r="KLP3" s="4" t="s">
        <v>776</v>
      </c>
      <c r="KLQ3" s="4" t="s">
        <v>776</v>
      </c>
      <c r="KLR3" s="4" t="s">
        <v>776</v>
      </c>
      <c r="KLS3" s="4" t="s">
        <v>776</v>
      </c>
      <c r="KLT3" s="4" t="s">
        <v>776</v>
      </c>
      <c r="KLU3" s="4" t="s">
        <v>776</v>
      </c>
      <c r="KLV3" s="4" t="s">
        <v>776</v>
      </c>
      <c r="KLW3" s="4" t="s">
        <v>776</v>
      </c>
      <c r="KLX3" s="4" t="s">
        <v>776</v>
      </c>
      <c r="KLY3" s="4" t="s">
        <v>776</v>
      </c>
      <c r="KLZ3" s="4" t="s">
        <v>776</v>
      </c>
      <c r="KMA3" s="4" t="s">
        <v>776</v>
      </c>
      <c r="KMB3" s="4" t="s">
        <v>776</v>
      </c>
      <c r="KMC3" s="4" t="s">
        <v>776</v>
      </c>
      <c r="KMD3" s="4" t="s">
        <v>776</v>
      </c>
      <c r="KME3" s="4" t="s">
        <v>776</v>
      </c>
      <c r="KMF3" s="4" t="s">
        <v>776</v>
      </c>
      <c r="KMG3" s="4" t="s">
        <v>776</v>
      </c>
      <c r="KMH3" s="4" t="s">
        <v>776</v>
      </c>
      <c r="KMI3" s="4" t="s">
        <v>776</v>
      </c>
      <c r="KMJ3" s="4" t="s">
        <v>776</v>
      </c>
      <c r="KMK3" s="4" t="s">
        <v>776</v>
      </c>
      <c r="KML3" s="4" t="s">
        <v>776</v>
      </c>
      <c r="KMM3" s="4" t="s">
        <v>776</v>
      </c>
      <c r="KMN3" s="4" t="s">
        <v>776</v>
      </c>
      <c r="KMO3" s="4" t="s">
        <v>776</v>
      </c>
      <c r="KMP3" s="4" t="s">
        <v>776</v>
      </c>
      <c r="KMQ3" s="4" t="s">
        <v>776</v>
      </c>
      <c r="KMR3" s="4" t="s">
        <v>776</v>
      </c>
      <c r="KMS3" s="4" t="s">
        <v>776</v>
      </c>
      <c r="KMT3" s="4" t="s">
        <v>776</v>
      </c>
      <c r="KMU3" s="4" t="s">
        <v>776</v>
      </c>
      <c r="KMV3" s="4" t="s">
        <v>776</v>
      </c>
      <c r="KMW3" s="4" t="s">
        <v>776</v>
      </c>
      <c r="KMX3" s="4" t="s">
        <v>776</v>
      </c>
      <c r="KMY3" s="4" t="s">
        <v>776</v>
      </c>
      <c r="KMZ3" s="4" t="s">
        <v>776</v>
      </c>
      <c r="KNA3" s="4" t="s">
        <v>776</v>
      </c>
      <c r="KNB3" s="4" t="s">
        <v>776</v>
      </c>
      <c r="KNC3" s="4" t="s">
        <v>776</v>
      </c>
      <c r="KND3" s="4" t="s">
        <v>776</v>
      </c>
      <c r="KNE3" s="4" t="s">
        <v>776</v>
      </c>
      <c r="KNF3" s="4" t="s">
        <v>776</v>
      </c>
      <c r="KNG3" s="4" t="s">
        <v>776</v>
      </c>
      <c r="KNH3" s="4" t="s">
        <v>776</v>
      </c>
      <c r="KNI3" s="4" t="s">
        <v>776</v>
      </c>
      <c r="KNJ3" s="4" t="s">
        <v>776</v>
      </c>
      <c r="KNK3" s="4" t="s">
        <v>776</v>
      </c>
      <c r="KNL3" s="4" t="s">
        <v>776</v>
      </c>
      <c r="KNM3" s="4" t="s">
        <v>776</v>
      </c>
      <c r="KNN3" s="4" t="s">
        <v>776</v>
      </c>
      <c r="KNO3" s="4" t="s">
        <v>776</v>
      </c>
      <c r="KNP3" s="4" t="s">
        <v>776</v>
      </c>
      <c r="KNQ3" s="4" t="s">
        <v>776</v>
      </c>
      <c r="KNR3" s="4" t="s">
        <v>776</v>
      </c>
      <c r="KNS3" s="4" t="s">
        <v>776</v>
      </c>
      <c r="KNT3" s="4" t="s">
        <v>776</v>
      </c>
      <c r="KNU3" s="4" t="s">
        <v>776</v>
      </c>
      <c r="KNV3" s="4" t="s">
        <v>776</v>
      </c>
      <c r="KNW3" s="4" t="s">
        <v>776</v>
      </c>
      <c r="KNX3" s="4" t="s">
        <v>776</v>
      </c>
      <c r="KNY3" s="4" t="s">
        <v>776</v>
      </c>
      <c r="KNZ3" s="4" t="s">
        <v>776</v>
      </c>
      <c r="KOA3" s="4" t="s">
        <v>776</v>
      </c>
      <c r="KOB3" s="4" t="s">
        <v>776</v>
      </c>
      <c r="KOC3" s="4" t="s">
        <v>776</v>
      </c>
      <c r="KOD3" s="4" t="s">
        <v>776</v>
      </c>
      <c r="KOE3" s="4" t="s">
        <v>776</v>
      </c>
      <c r="KOF3" s="4" t="s">
        <v>776</v>
      </c>
      <c r="KOG3" s="4" t="s">
        <v>776</v>
      </c>
      <c r="KOH3" s="4" t="s">
        <v>776</v>
      </c>
      <c r="KOI3" s="4" t="s">
        <v>776</v>
      </c>
      <c r="KOJ3" s="4" t="s">
        <v>776</v>
      </c>
      <c r="KOK3" s="4" t="s">
        <v>776</v>
      </c>
      <c r="KOL3" s="4" t="s">
        <v>776</v>
      </c>
      <c r="KOM3" s="4" t="s">
        <v>776</v>
      </c>
      <c r="KON3" s="4" t="s">
        <v>776</v>
      </c>
      <c r="KOO3" s="4" t="s">
        <v>776</v>
      </c>
      <c r="KOP3" s="4" t="s">
        <v>776</v>
      </c>
      <c r="KOQ3" s="4" t="s">
        <v>776</v>
      </c>
      <c r="KOR3" s="4" t="s">
        <v>776</v>
      </c>
      <c r="KOS3" s="4" t="s">
        <v>776</v>
      </c>
      <c r="KOT3" s="4" t="s">
        <v>776</v>
      </c>
      <c r="KOU3" s="4" t="s">
        <v>776</v>
      </c>
      <c r="KOV3" s="4" t="s">
        <v>776</v>
      </c>
      <c r="KOW3" s="4" t="s">
        <v>776</v>
      </c>
      <c r="KOX3" s="4" t="s">
        <v>776</v>
      </c>
      <c r="KOY3" s="4" t="s">
        <v>776</v>
      </c>
      <c r="KOZ3" s="4" t="s">
        <v>776</v>
      </c>
      <c r="KPA3" s="4" t="s">
        <v>776</v>
      </c>
      <c r="KPB3" s="4" t="s">
        <v>776</v>
      </c>
      <c r="KPC3" s="4" t="s">
        <v>776</v>
      </c>
      <c r="KPD3" s="4" t="s">
        <v>776</v>
      </c>
      <c r="KPE3" s="4" t="s">
        <v>776</v>
      </c>
      <c r="KPF3" s="4" t="s">
        <v>776</v>
      </c>
      <c r="KPG3" s="4" t="s">
        <v>776</v>
      </c>
      <c r="KPH3" s="4" t="s">
        <v>776</v>
      </c>
      <c r="KPI3" s="4" t="s">
        <v>776</v>
      </c>
      <c r="KPJ3" s="4" t="s">
        <v>776</v>
      </c>
      <c r="KPK3" s="4" t="s">
        <v>776</v>
      </c>
      <c r="KPL3" s="4" t="s">
        <v>776</v>
      </c>
      <c r="KPM3" s="4" t="s">
        <v>776</v>
      </c>
      <c r="KPN3" s="4" t="s">
        <v>776</v>
      </c>
      <c r="KPO3" s="4" t="s">
        <v>776</v>
      </c>
      <c r="KPP3" s="4" t="s">
        <v>776</v>
      </c>
      <c r="KPQ3" s="4" t="s">
        <v>776</v>
      </c>
      <c r="KPR3" s="4" t="s">
        <v>776</v>
      </c>
      <c r="KPS3" s="4" t="s">
        <v>776</v>
      </c>
      <c r="KPT3" s="4" t="s">
        <v>776</v>
      </c>
      <c r="KPU3" s="4" t="s">
        <v>776</v>
      </c>
      <c r="KPV3" s="4" t="s">
        <v>776</v>
      </c>
      <c r="KPW3" s="4" t="s">
        <v>776</v>
      </c>
      <c r="KPX3" s="4" t="s">
        <v>776</v>
      </c>
      <c r="KPY3" s="4" t="s">
        <v>776</v>
      </c>
      <c r="KPZ3" s="4" t="s">
        <v>776</v>
      </c>
      <c r="KQA3" s="4" t="s">
        <v>776</v>
      </c>
      <c r="KQB3" s="4" t="s">
        <v>776</v>
      </c>
      <c r="KQC3" s="4" t="s">
        <v>776</v>
      </c>
      <c r="KQD3" s="4" t="s">
        <v>776</v>
      </c>
      <c r="KQE3" s="4" t="s">
        <v>776</v>
      </c>
      <c r="KQF3" s="4" t="s">
        <v>776</v>
      </c>
      <c r="KQG3" s="4" t="s">
        <v>776</v>
      </c>
      <c r="KQH3" s="4" t="s">
        <v>776</v>
      </c>
      <c r="KQI3" s="4" t="s">
        <v>776</v>
      </c>
      <c r="KQJ3" s="4" t="s">
        <v>776</v>
      </c>
      <c r="KQK3" s="4" t="s">
        <v>776</v>
      </c>
      <c r="KQL3" s="4" t="s">
        <v>776</v>
      </c>
      <c r="KQM3" s="4" t="s">
        <v>776</v>
      </c>
      <c r="KQN3" s="4" t="s">
        <v>776</v>
      </c>
      <c r="KQO3" s="4" t="s">
        <v>776</v>
      </c>
      <c r="KQP3" s="4" t="s">
        <v>776</v>
      </c>
      <c r="KQQ3" s="4" t="s">
        <v>776</v>
      </c>
      <c r="KQR3" s="4" t="s">
        <v>776</v>
      </c>
      <c r="KQS3" s="4" t="s">
        <v>776</v>
      </c>
      <c r="KQT3" s="4" t="s">
        <v>776</v>
      </c>
      <c r="KQU3" s="4" t="s">
        <v>776</v>
      </c>
      <c r="KQV3" s="4" t="s">
        <v>776</v>
      </c>
      <c r="KQW3" s="4" t="s">
        <v>776</v>
      </c>
      <c r="KQX3" s="4" t="s">
        <v>776</v>
      </c>
      <c r="KQY3" s="4" t="s">
        <v>776</v>
      </c>
      <c r="KQZ3" s="4" t="s">
        <v>776</v>
      </c>
      <c r="KRA3" s="4" t="s">
        <v>776</v>
      </c>
      <c r="KRB3" s="4" t="s">
        <v>776</v>
      </c>
      <c r="KRC3" s="4" t="s">
        <v>776</v>
      </c>
      <c r="KRD3" s="4" t="s">
        <v>776</v>
      </c>
      <c r="KRE3" s="4" t="s">
        <v>776</v>
      </c>
      <c r="KRF3" s="4" t="s">
        <v>776</v>
      </c>
      <c r="KRG3" s="4" t="s">
        <v>776</v>
      </c>
      <c r="KRH3" s="4" t="s">
        <v>776</v>
      </c>
      <c r="KRI3" s="4" t="s">
        <v>776</v>
      </c>
      <c r="KRJ3" s="4" t="s">
        <v>776</v>
      </c>
      <c r="KRK3" s="4" t="s">
        <v>776</v>
      </c>
      <c r="KRL3" s="4" t="s">
        <v>776</v>
      </c>
      <c r="KRM3" s="4" t="s">
        <v>776</v>
      </c>
      <c r="KRN3" s="4" t="s">
        <v>776</v>
      </c>
      <c r="KRO3" s="4" t="s">
        <v>776</v>
      </c>
      <c r="KRP3" s="4" t="s">
        <v>776</v>
      </c>
      <c r="KRQ3" s="4" t="s">
        <v>776</v>
      </c>
      <c r="KRR3" s="4" t="s">
        <v>776</v>
      </c>
      <c r="KRS3" s="4" t="s">
        <v>776</v>
      </c>
      <c r="KRT3" s="4" t="s">
        <v>776</v>
      </c>
      <c r="KRU3" s="4" t="s">
        <v>776</v>
      </c>
      <c r="KRV3" s="4" t="s">
        <v>776</v>
      </c>
      <c r="KRW3" s="4" t="s">
        <v>776</v>
      </c>
      <c r="KRX3" s="4" t="s">
        <v>776</v>
      </c>
      <c r="KRY3" s="4" t="s">
        <v>776</v>
      </c>
      <c r="KRZ3" s="4" t="s">
        <v>776</v>
      </c>
      <c r="KSA3" s="4" t="s">
        <v>776</v>
      </c>
      <c r="KSB3" s="4" t="s">
        <v>776</v>
      </c>
      <c r="KSC3" s="4" t="s">
        <v>776</v>
      </c>
      <c r="KSD3" s="4" t="s">
        <v>776</v>
      </c>
      <c r="KSE3" s="4" t="s">
        <v>776</v>
      </c>
      <c r="KSF3" s="4" t="s">
        <v>776</v>
      </c>
      <c r="KSG3" s="4" t="s">
        <v>776</v>
      </c>
      <c r="KSH3" s="4" t="s">
        <v>776</v>
      </c>
      <c r="KSI3" s="4" t="s">
        <v>776</v>
      </c>
      <c r="KSJ3" s="4" t="s">
        <v>776</v>
      </c>
      <c r="KSK3" s="4" t="s">
        <v>776</v>
      </c>
      <c r="KSL3" s="4" t="s">
        <v>776</v>
      </c>
      <c r="KSM3" s="4" t="s">
        <v>776</v>
      </c>
      <c r="KSN3" s="4" t="s">
        <v>776</v>
      </c>
      <c r="KSO3" s="4" t="s">
        <v>776</v>
      </c>
      <c r="KSP3" s="4" t="s">
        <v>776</v>
      </c>
      <c r="KSQ3" s="4" t="s">
        <v>776</v>
      </c>
      <c r="KSR3" s="4" t="s">
        <v>776</v>
      </c>
      <c r="KSS3" s="4" t="s">
        <v>776</v>
      </c>
      <c r="KST3" s="4" t="s">
        <v>776</v>
      </c>
      <c r="KSU3" s="4" t="s">
        <v>776</v>
      </c>
      <c r="KSV3" s="4" t="s">
        <v>776</v>
      </c>
      <c r="KSW3" s="4" t="s">
        <v>776</v>
      </c>
      <c r="KSX3" s="4" t="s">
        <v>776</v>
      </c>
      <c r="KSY3" s="4" t="s">
        <v>776</v>
      </c>
      <c r="KSZ3" s="4" t="s">
        <v>776</v>
      </c>
      <c r="KTA3" s="4" t="s">
        <v>776</v>
      </c>
      <c r="KTB3" s="4" t="s">
        <v>776</v>
      </c>
      <c r="KTC3" s="4" t="s">
        <v>776</v>
      </c>
      <c r="KTD3" s="4" t="s">
        <v>776</v>
      </c>
      <c r="KTE3" s="4" t="s">
        <v>776</v>
      </c>
      <c r="KTF3" s="4" t="s">
        <v>776</v>
      </c>
      <c r="KTG3" s="4" t="s">
        <v>776</v>
      </c>
      <c r="KTH3" s="4" t="s">
        <v>776</v>
      </c>
      <c r="KTI3" s="4" t="s">
        <v>776</v>
      </c>
      <c r="KTJ3" s="4" t="s">
        <v>776</v>
      </c>
      <c r="KTK3" s="4" t="s">
        <v>776</v>
      </c>
      <c r="KTL3" s="4" t="s">
        <v>776</v>
      </c>
      <c r="KTM3" s="4" t="s">
        <v>776</v>
      </c>
      <c r="KTN3" s="4" t="s">
        <v>776</v>
      </c>
      <c r="KTO3" s="4" t="s">
        <v>776</v>
      </c>
      <c r="KTP3" s="4" t="s">
        <v>776</v>
      </c>
      <c r="KTQ3" s="4" t="s">
        <v>776</v>
      </c>
      <c r="KTR3" s="4" t="s">
        <v>776</v>
      </c>
      <c r="KTS3" s="4" t="s">
        <v>776</v>
      </c>
      <c r="KTT3" s="4" t="s">
        <v>776</v>
      </c>
      <c r="KTU3" s="4" t="s">
        <v>776</v>
      </c>
      <c r="KTV3" s="4" t="s">
        <v>776</v>
      </c>
      <c r="KTW3" s="4" t="s">
        <v>776</v>
      </c>
      <c r="KTX3" s="4" t="s">
        <v>776</v>
      </c>
      <c r="KTY3" s="4" t="s">
        <v>776</v>
      </c>
      <c r="KTZ3" s="4" t="s">
        <v>776</v>
      </c>
      <c r="KUA3" s="4" t="s">
        <v>776</v>
      </c>
      <c r="KUB3" s="4" t="s">
        <v>776</v>
      </c>
      <c r="KUC3" s="4" t="s">
        <v>776</v>
      </c>
      <c r="KUD3" s="4" t="s">
        <v>776</v>
      </c>
      <c r="KUE3" s="4" t="s">
        <v>776</v>
      </c>
      <c r="KUF3" s="4" t="s">
        <v>776</v>
      </c>
      <c r="KUG3" s="4" t="s">
        <v>776</v>
      </c>
      <c r="KUH3" s="4" t="s">
        <v>776</v>
      </c>
      <c r="KUI3" s="4" t="s">
        <v>776</v>
      </c>
      <c r="KUJ3" s="4" t="s">
        <v>776</v>
      </c>
      <c r="KUK3" s="4" t="s">
        <v>776</v>
      </c>
      <c r="KUL3" s="4" t="s">
        <v>776</v>
      </c>
      <c r="KUM3" s="4" t="s">
        <v>776</v>
      </c>
      <c r="KUN3" s="4" t="s">
        <v>776</v>
      </c>
      <c r="KUO3" s="4" t="s">
        <v>776</v>
      </c>
      <c r="KUP3" s="4" t="s">
        <v>776</v>
      </c>
      <c r="KUQ3" s="4" t="s">
        <v>776</v>
      </c>
      <c r="KUR3" s="4" t="s">
        <v>776</v>
      </c>
      <c r="KUS3" s="4" t="s">
        <v>776</v>
      </c>
      <c r="KUT3" s="4" t="s">
        <v>776</v>
      </c>
      <c r="KUU3" s="4" t="s">
        <v>776</v>
      </c>
      <c r="KUV3" s="4" t="s">
        <v>776</v>
      </c>
      <c r="KUW3" s="4" t="s">
        <v>776</v>
      </c>
      <c r="KUX3" s="4" t="s">
        <v>776</v>
      </c>
      <c r="KUY3" s="4" t="s">
        <v>776</v>
      </c>
      <c r="KUZ3" s="4" t="s">
        <v>776</v>
      </c>
      <c r="KVA3" s="4" t="s">
        <v>776</v>
      </c>
      <c r="KVB3" s="4" t="s">
        <v>776</v>
      </c>
      <c r="KVC3" s="4" t="s">
        <v>776</v>
      </c>
      <c r="KVD3" s="4" t="s">
        <v>776</v>
      </c>
      <c r="KVE3" s="4" t="s">
        <v>776</v>
      </c>
      <c r="KVF3" s="4" t="s">
        <v>776</v>
      </c>
      <c r="KVG3" s="4" t="s">
        <v>776</v>
      </c>
      <c r="KVH3" s="4" t="s">
        <v>776</v>
      </c>
      <c r="KVI3" s="4" t="s">
        <v>776</v>
      </c>
      <c r="KVJ3" s="4" t="s">
        <v>776</v>
      </c>
      <c r="KVK3" s="4" t="s">
        <v>776</v>
      </c>
      <c r="KVL3" s="4" t="s">
        <v>776</v>
      </c>
      <c r="KVM3" s="4" t="s">
        <v>776</v>
      </c>
      <c r="KVN3" s="4" t="s">
        <v>776</v>
      </c>
      <c r="KVO3" s="4" t="s">
        <v>776</v>
      </c>
      <c r="KVP3" s="4" t="s">
        <v>776</v>
      </c>
      <c r="KVQ3" s="4" t="s">
        <v>776</v>
      </c>
      <c r="KVR3" s="4" t="s">
        <v>776</v>
      </c>
      <c r="KVS3" s="4" t="s">
        <v>776</v>
      </c>
      <c r="KVT3" s="4" t="s">
        <v>776</v>
      </c>
      <c r="KVU3" s="4" t="s">
        <v>776</v>
      </c>
      <c r="KVV3" s="4" t="s">
        <v>776</v>
      </c>
      <c r="KVW3" s="4" t="s">
        <v>776</v>
      </c>
      <c r="KVX3" s="4" t="s">
        <v>776</v>
      </c>
      <c r="KVY3" s="4" t="s">
        <v>776</v>
      </c>
      <c r="KVZ3" s="4" t="s">
        <v>776</v>
      </c>
      <c r="KWA3" s="4" t="s">
        <v>776</v>
      </c>
      <c r="KWB3" s="4" t="s">
        <v>776</v>
      </c>
      <c r="KWC3" s="4" t="s">
        <v>776</v>
      </c>
      <c r="KWD3" s="4" t="s">
        <v>776</v>
      </c>
      <c r="KWE3" s="4" t="s">
        <v>776</v>
      </c>
      <c r="KWF3" s="4" t="s">
        <v>776</v>
      </c>
      <c r="KWG3" s="4" t="s">
        <v>776</v>
      </c>
      <c r="KWH3" s="4" t="s">
        <v>776</v>
      </c>
      <c r="KWI3" s="4" t="s">
        <v>776</v>
      </c>
      <c r="KWJ3" s="4" t="s">
        <v>776</v>
      </c>
      <c r="KWK3" s="4" t="s">
        <v>776</v>
      </c>
      <c r="KWL3" s="4" t="s">
        <v>776</v>
      </c>
      <c r="KWM3" s="4" t="s">
        <v>776</v>
      </c>
      <c r="KWN3" s="4" t="s">
        <v>776</v>
      </c>
      <c r="KWO3" s="4" t="s">
        <v>776</v>
      </c>
      <c r="KWP3" s="4" t="s">
        <v>776</v>
      </c>
      <c r="KWQ3" s="4" t="s">
        <v>776</v>
      </c>
      <c r="KWR3" s="4" t="s">
        <v>776</v>
      </c>
      <c r="KWS3" s="4" t="s">
        <v>776</v>
      </c>
      <c r="KWT3" s="4" t="s">
        <v>776</v>
      </c>
      <c r="KWU3" s="4" t="s">
        <v>776</v>
      </c>
      <c r="KWV3" s="4" t="s">
        <v>776</v>
      </c>
      <c r="KWW3" s="4" t="s">
        <v>776</v>
      </c>
      <c r="KWX3" s="4" t="s">
        <v>776</v>
      </c>
      <c r="KWY3" s="4" t="s">
        <v>776</v>
      </c>
      <c r="KWZ3" s="4" t="s">
        <v>776</v>
      </c>
      <c r="KXA3" s="4" t="s">
        <v>776</v>
      </c>
      <c r="KXB3" s="4" t="s">
        <v>776</v>
      </c>
      <c r="KXC3" s="4" t="s">
        <v>776</v>
      </c>
      <c r="KXD3" s="4" t="s">
        <v>776</v>
      </c>
      <c r="KXE3" s="4" t="s">
        <v>776</v>
      </c>
      <c r="KXF3" s="4" t="s">
        <v>776</v>
      </c>
      <c r="KXG3" s="4" t="s">
        <v>776</v>
      </c>
      <c r="KXH3" s="4" t="s">
        <v>776</v>
      </c>
      <c r="KXI3" s="4" t="s">
        <v>776</v>
      </c>
      <c r="KXJ3" s="4" t="s">
        <v>776</v>
      </c>
      <c r="KXK3" s="4" t="s">
        <v>776</v>
      </c>
      <c r="KXL3" s="4" t="s">
        <v>776</v>
      </c>
      <c r="KXM3" s="4" t="s">
        <v>776</v>
      </c>
      <c r="KXN3" s="4" t="s">
        <v>776</v>
      </c>
      <c r="KXO3" s="4" t="s">
        <v>776</v>
      </c>
      <c r="KXP3" s="4" t="s">
        <v>776</v>
      </c>
      <c r="KXQ3" s="4" t="s">
        <v>776</v>
      </c>
      <c r="KXR3" s="4" t="s">
        <v>776</v>
      </c>
      <c r="KXS3" s="4" t="s">
        <v>776</v>
      </c>
      <c r="KXT3" s="4" t="s">
        <v>776</v>
      </c>
      <c r="KXU3" s="4" t="s">
        <v>776</v>
      </c>
      <c r="KXV3" s="4" t="s">
        <v>776</v>
      </c>
      <c r="KXW3" s="4" t="s">
        <v>776</v>
      </c>
      <c r="KXX3" s="4" t="s">
        <v>776</v>
      </c>
      <c r="KXY3" s="4" t="s">
        <v>776</v>
      </c>
      <c r="KXZ3" s="4" t="s">
        <v>776</v>
      </c>
      <c r="KYA3" s="4" t="s">
        <v>776</v>
      </c>
      <c r="KYB3" s="4" t="s">
        <v>776</v>
      </c>
      <c r="KYC3" s="4" t="s">
        <v>776</v>
      </c>
      <c r="KYD3" s="4" t="s">
        <v>776</v>
      </c>
      <c r="KYE3" s="4" t="s">
        <v>776</v>
      </c>
      <c r="KYF3" s="4" t="s">
        <v>776</v>
      </c>
      <c r="KYG3" s="4" t="s">
        <v>776</v>
      </c>
      <c r="KYH3" s="4" t="s">
        <v>776</v>
      </c>
      <c r="KYI3" s="4" t="s">
        <v>776</v>
      </c>
      <c r="KYJ3" s="4" t="s">
        <v>776</v>
      </c>
      <c r="KYK3" s="4" t="s">
        <v>776</v>
      </c>
      <c r="KYL3" s="4" t="s">
        <v>776</v>
      </c>
      <c r="KYM3" s="4" t="s">
        <v>776</v>
      </c>
      <c r="KYN3" s="4" t="s">
        <v>776</v>
      </c>
      <c r="KYO3" s="4" t="s">
        <v>776</v>
      </c>
      <c r="KYP3" s="4" t="s">
        <v>776</v>
      </c>
      <c r="KYQ3" s="4" t="s">
        <v>776</v>
      </c>
      <c r="KYR3" s="4" t="s">
        <v>776</v>
      </c>
      <c r="KYS3" s="4" t="s">
        <v>776</v>
      </c>
      <c r="KYT3" s="4" t="s">
        <v>776</v>
      </c>
      <c r="KYU3" s="4" t="s">
        <v>776</v>
      </c>
      <c r="KYV3" s="4" t="s">
        <v>776</v>
      </c>
      <c r="KYW3" s="4" t="s">
        <v>776</v>
      </c>
      <c r="KYX3" s="4" t="s">
        <v>776</v>
      </c>
      <c r="KYY3" s="4" t="s">
        <v>776</v>
      </c>
      <c r="KYZ3" s="4" t="s">
        <v>776</v>
      </c>
      <c r="KZA3" s="4" t="s">
        <v>776</v>
      </c>
      <c r="KZB3" s="4" t="s">
        <v>776</v>
      </c>
      <c r="KZC3" s="4" t="s">
        <v>776</v>
      </c>
      <c r="KZD3" s="4" t="s">
        <v>776</v>
      </c>
      <c r="KZE3" s="4" t="s">
        <v>776</v>
      </c>
      <c r="KZF3" s="4" t="s">
        <v>776</v>
      </c>
      <c r="KZG3" s="4" t="s">
        <v>776</v>
      </c>
      <c r="KZH3" s="4" t="s">
        <v>776</v>
      </c>
      <c r="KZI3" s="4" t="s">
        <v>776</v>
      </c>
      <c r="KZJ3" s="4" t="s">
        <v>776</v>
      </c>
      <c r="KZK3" s="4" t="s">
        <v>776</v>
      </c>
      <c r="KZL3" s="4" t="s">
        <v>776</v>
      </c>
      <c r="KZM3" s="4" t="s">
        <v>776</v>
      </c>
      <c r="KZN3" s="4" t="s">
        <v>776</v>
      </c>
      <c r="KZO3" s="4" t="s">
        <v>776</v>
      </c>
      <c r="KZP3" s="4" t="s">
        <v>776</v>
      </c>
      <c r="KZQ3" s="4" t="s">
        <v>776</v>
      </c>
      <c r="KZR3" s="4" t="s">
        <v>776</v>
      </c>
      <c r="KZS3" s="4" t="s">
        <v>776</v>
      </c>
      <c r="KZT3" s="4" t="s">
        <v>776</v>
      </c>
      <c r="KZU3" s="4" t="s">
        <v>776</v>
      </c>
      <c r="KZV3" s="4" t="s">
        <v>776</v>
      </c>
      <c r="KZW3" s="4" t="s">
        <v>776</v>
      </c>
      <c r="KZX3" s="4" t="s">
        <v>776</v>
      </c>
      <c r="KZY3" s="4" t="s">
        <v>776</v>
      </c>
      <c r="KZZ3" s="4" t="s">
        <v>776</v>
      </c>
      <c r="LAA3" s="4" t="s">
        <v>776</v>
      </c>
      <c r="LAB3" s="4" t="s">
        <v>776</v>
      </c>
      <c r="LAC3" s="4" t="s">
        <v>776</v>
      </c>
      <c r="LAD3" s="4" t="s">
        <v>776</v>
      </c>
      <c r="LAE3" s="4" t="s">
        <v>776</v>
      </c>
      <c r="LAF3" s="4" t="s">
        <v>776</v>
      </c>
      <c r="LAG3" s="4" t="s">
        <v>776</v>
      </c>
      <c r="LAH3" s="4" t="s">
        <v>776</v>
      </c>
      <c r="LAI3" s="4" t="s">
        <v>776</v>
      </c>
      <c r="LAJ3" s="4" t="s">
        <v>776</v>
      </c>
      <c r="LAK3" s="4" t="s">
        <v>776</v>
      </c>
      <c r="LAL3" s="4" t="s">
        <v>776</v>
      </c>
      <c r="LAM3" s="4" t="s">
        <v>776</v>
      </c>
      <c r="LAN3" s="4" t="s">
        <v>776</v>
      </c>
      <c r="LAO3" s="4" t="s">
        <v>776</v>
      </c>
      <c r="LAP3" s="4" t="s">
        <v>776</v>
      </c>
      <c r="LAQ3" s="4" t="s">
        <v>776</v>
      </c>
      <c r="LAR3" s="4" t="s">
        <v>776</v>
      </c>
      <c r="LAS3" s="4" t="s">
        <v>776</v>
      </c>
      <c r="LAT3" s="4" t="s">
        <v>776</v>
      </c>
      <c r="LAU3" s="4" t="s">
        <v>776</v>
      </c>
      <c r="LAV3" s="4" t="s">
        <v>776</v>
      </c>
      <c r="LAW3" s="4" t="s">
        <v>776</v>
      </c>
      <c r="LAX3" s="4" t="s">
        <v>776</v>
      </c>
      <c r="LAY3" s="4" t="s">
        <v>776</v>
      </c>
      <c r="LAZ3" s="4" t="s">
        <v>776</v>
      </c>
      <c r="LBA3" s="4" t="s">
        <v>776</v>
      </c>
      <c r="LBB3" s="4" t="s">
        <v>776</v>
      </c>
      <c r="LBC3" s="4" t="s">
        <v>776</v>
      </c>
      <c r="LBD3" s="4" t="s">
        <v>776</v>
      </c>
      <c r="LBE3" s="4" t="s">
        <v>776</v>
      </c>
      <c r="LBF3" s="4" t="s">
        <v>776</v>
      </c>
      <c r="LBG3" s="4" t="s">
        <v>776</v>
      </c>
      <c r="LBH3" s="4" t="s">
        <v>776</v>
      </c>
      <c r="LBI3" s="4" t="s">
        <v>776</v>
      </c>
      <c r="LBJ3" s="4" t="s">
        <v>776</v>
      </c>
      <c r="LBK3" s="4" t="s">
        <v>776</v>
      </c>
      <c r="LBL3" s="4" t="s">
        <v>776</v>
      </c>
      <c r="LBM3" s="4" t="s">
        <v>776</v>
      </c>
      <c r="LBN3" s="4" t="s">
        <v>776</v>
      </c>
      <c r="LBO3" s="4" t="s">
        <v>776</v>
      </c>
      <c r="LBP3" s="4" t="s">
        <v>776</v>
      </c>
      <c r="LBQ3" s="4" t="s">
        <v>776</v>
      </c>
      <c r="LBR3" s="4" t="s">
        <v>776</v>
      </c>
      <c r="LBS3" s="4" t="s">
        <v>776</v>
      </c>
      <c r="LBT3" s="4" t="s">
        <v>776</v>
      </c>
      <c r="LBU3" s="4" t="s">
        <v>776</v>
      </c>
      <c r="LBV3" s="4" t="s">
        <v>776</v>
      </c>
      <c r="LBW3" s="4" t="s">
        <v>776</v>
      </c>
      <c r="LBX3" s="4" t="s">
        <v>776</v>
      </c>
      <c r="LBY3" s="4" t="s">
        <v>776</v>
      </c>
      <c r="LBZ3" s="4" t="s">
        <v>776</v>
      </c>
      <c r="LCA3" s="4" t="s">
        <v>776</v>
      </c>
      <c r="LCB3" s="4" t="s">
        <v>776</v>
      </c>
      <c r="LCC3" s="4" t="s">
        <v>776</v>
      </c>
      <c r="LCD3" s="4" t="s">
        <v>776</v>
      </c>
      <c r="LCE3" s="4" t="s">
        <v>776</v>
      </c>
      <c r="LCF3" s="4" t="s">
        <v>776</v>
      </c>
      <c r="LCG3" s="4" t="s">
        <v>776</v>
      </c>
      <c r="LCH3" s="4" t="s">
        <v>776</v>
      </c>
      <c r="LCI3" s="4" t="s">
        <v>776</v>
      </c>
      <c r="LCJ3" s="4" t="s">
        <v>776</v>
      </c>
      <c r="LCK3" s="4" t="s">
        <v>776</v>
      </c>
      <c r="LCL3" s="4" t="s">
        <v>776</v>
      </c>
      <c r="LCM3" s="4" t="s">
        <v>776</v>
      </c>
      <c r="LCN3" s="4" t="s">
        <v>776</v>
      </c>
      <c r="LCO3" s="4" t="s">
        <v>776</v>
      </c>
      <c r="LCP3" s="4" t="s">
        <v>776</v>
      </c>
      <c r="LCQ3" s="4" t="s">
        <v>776</v>
      </c>
      <c r="LCR3" s="4" t="s">
        <v>776</v>
      </c>
      <c r="LCS3" s="4" t="s">
        <v>776</v>
      </c>
      <c r="LCT3" s="4" t="s">
        <v>776</v>
      </c>
      <c r="LCU3" s="4" t="s">
        <v>776</v>
      </c>
      <c r="LCV3" s="4" t="s">
        <v>776</v>
      </c>
      <c r="LCW3" s="4" t="s">
        <v>776</v>
      </c>
      <c r="LCX3" s="4" t="s">
        <v>776</v>
      </c>
      <c r="LCY3" s="4" t="s">
        <v>776</v>
      </c>
      <c r="LCZ3" s="4" t="s">
        <v>776</v>
      </c>
      <c r="LDA3" s="4" t="s">
        <v>776</v>
      </c>
      <c r="LDB3" s="4" t="s">
        <v>776</v>
      </c>
      <c r="LDC3" s="4" t="s">
        <v>776</v>
      </c>
      <c r="LDD3" s="4" t="s">
        <v>776</v>
      </c>
      <c r="LDE3" s="4" t="s">
        <v>776</v>
      </c>
      <c r="LDF3" s="4" t="s">
        <v>776</v>
      </c>
      <c r="LDG3" s="4" t="s">
        <v>776</v>
      </c>
      <c r="LDH3" s="4" t="s">
        <v>776</v>
      </c>
      <c r="LDI3" s="4" t="s">
        <v>776</v>
      </c>
      <c r="LDJ3" s="4" t="s">
        <v>776</v>
      </c>
      <c r="LDK3" s="4" t="s">
        <v>776</v>
      </c>
      <c r="LDL3" s="4" t="s">
        <v>776</v>
      </c>
      <c r="LDM3" s="4" t="s">
        <v>776</v>
      </c>
      <c r="LDN3" s="4" t="s">
        <v>776</v>
      </c>
      <c r="LDO3" s="4" t="s">
        <v>776</v>
      </c>
      <c r="LDP3" s="4" t="s">
        <v>776</v>
      </c>
      <c r="LDQ3" s="4" t="s">
        <v>776</v>
      </c>
      <c r="LDR3" s="4" t="s">
        <v>776</v>
      </c>
      <c r="LDS3" s="4" t="s">
        <v>776</v>
      </c>
      <c r="LDT3" s="4" t="s">
        <v>776</v>
      </c>
      <c r="LDU3" s="4" t="s">
        <v>776</v>
      </c>
      <c r="LDV3" s="4" t="s">
        <v>776</v>
      </c>
      <c r="LDW3" s="4" t="s">
        <v>776</v>
      </c>
      <c r="LDX3" s="4" t="s">
        <v>776</v>
      </c>
      <c r="LDY3" s="4" t="s">
        <v>776</v>
      </c>
      <c r="LDZ3" s="4" t="s">
        <v>776</v>
      </c>
      <c r="LEA3" s="4" t="s">
        <v>776</v>
      </c>
      <c r="LEB3" s="4" t="s">
        <v>776</v>
      </c>
      <c r="LEC3" s="4" t="s">
        <v>776</v>
      </c>
      <c r="LED3" s="4" t="s">
        <v>776</v>
      </c>
      <c r="LEE3" s="4" t="s">
        <v>776</v>
      </c>
      <c r="LEF3" s="4" t="s">
        <v>776</v>
      </c>
      <c r="LEG3" s="4" t="s">
        <v>776</v>
      </c>
      <c r="LEH3" s="4" t="s">
        <v>776</v>
      </c>
      <c r="LEI3" s="4" t="s">
        <v>776</v>
      </c>
      <c r="LEJ3" s="4" t="s">
        <v>776</v>
      </c>
      <c r="LEK3" s="4" t="s">
        <v>776</v>
      </c>
      <c r="LEL3" s="4" t="s">
        <v>776</v>
      </c>
      <c r="LEM3" s="4" t="s">
        <v>776</v>
      </c>
      <c r="LEN3" s="4" t="s">
        <v>776</v>
      </c>
      <c r="LEO3" s="4" t="s">
        <v>776</v>
      </c>
      <c r="LEP3" s="4" t="s">
        <v>776</v>
      </c>
      <c r="LEQ3" s="4" t="s">
        <v>776</v>
      </c>
      <c r="LER3" s="4" t="s">
        <v>776</v>
      </c>
      <c r="LES3" s="4" t="s">
        <v>776</v>
      </c>
      <c r="LET3" s="4" t="s">
        <v>776</v>
      </c>
      <c r="LEU3" s="4" t="s">
        <v>776</v>
      </c>
      <c r="LEV3" s="4" t="s">
        <v>776</v>
      </c>
      <c r="LEW3" s="4" t="s">
        <v>776</v>
      </c>
      <c r="LEX3" s="4" t="s">
        <v>776</v>
      </c>
      <c r="LEY3" s="4" t="s">
        <v>776</v>
      </c>
      <c r="LEZ3" s="4" t="s">
        <v>776</v>
      </c>
      <c r="LFA3" s="4" t="s">
        <v>776</v>
      </c>
      <c r="LFB3" s="4" t="s">
        <v>776</v>
      </c>
      <c r="LFC3" s="4" t="s">
        <v>776</v>
      </c>
      <c r="LFD3" s="4" t="s">
        <v>776</v>
      </c>
      <c r="LFE3" s="4" t="s">
        <v>776</v>
      </c>
      <c r="LFF3" s="4" t="s">
        <v>776</v>
      </c>
      <c r="LFG3" s="4" t="s">
        <v>776</v>
      </c>
      <c r="LFH3" s="4" t="s">
        <v>776</v>
      </c>
      <c r="LFI3" s="4" t="s">
        <v>776</v>
      </c>
      <c r="LFJ3" s="4" t="s">
        <v>776</v>
      </c>
      <c r="LFK3" s="4" t="s">
        <v>776</v>
      </c>
      <c r="LFL3" s="4" t="s">
        <v>776</v>
      </c>
      <c r="LFM3" s="4" t="s">
        <v>776</v>
      </c>
      <c r="LFN3" s="4" t="s">
        <v>776</v>
      </c>
      <c r="LFO3" s="4" t="s">
        <v>776</v>
      </c>
      <c r="LFP3" s="4" t="s">
        <v>776</v>
      </c>
      <c r="LFQ3" s="4" t="s">
        <v>776</v>
      </c>
      <c r="LFR3" s="4" t="s">
        <v>776</v>
      </c>
      <c r="LFS3" s="4" t="s">
        <v>776</v>
      </c>
      <c r="LFT3" s="4" t="s">
        <v>776</v>
      </c>
      <c r="LFU3" s="4" t="s">
        <v>776</v>
      </c>
      <c r="LFV3" s="4" t="s">
        <v>776</v>
      </c>
      <c r="LFW3" s="4" t="s">
        <v>776</v>
      </c>
      <c r="LFX3" s="4" t="s">
        <v>776</v>
      </c>
      <c r="LFY3" s="4" t="s">
        <v>776</v>
      </c>
      <c r="LFZ3" s="4" t="s">
        <v>776</v>
      </c>
      <c r="LGA3" s="4" t="s">
        <v>776</v>
      </c>
      <c r="LGB3" s="4" t="s">
        <v>776</v>
      </c>
      <c r="LGC3" s="4" t="s">
        <v>776</v>
      </c>
      <c r="LGD3" s="4" t="s">
        <v>776</v>
      </c>
      <c r="LGE3" s="4" t="s">
        <v>776</v>
      </c>
      <c r="LGF3" s="4" t="s">
        <v>776</v>
      </c>
      <c r="LGG3" s="4" t="s">
        <v>776</v>
      </c>
      <c r="LGH3" s="4" t="s">
        <v>776</v>
      </c>
      <c r="LGI3" s="4" t="s">
        <v>776</v>
      </c>
      <c r="LGJ3" s="4" t="s">
        <v>776</v>
      </c>
      <c r="LGK3" s="4" t="s">
        <v>776</v>
      </c>
      <c r="LGL3" s="4" t="s">
        <v>776</v>
      </c>
      <c r="LGM3" s="4" t="s">
        <v>776</v>
      </c>
      <c r="LGN3" s="4" t="s">
        <v>776</v>
      </c>
      <c r="LGO3" s="4" t="s">
        <v>776</v>
      </c>
      <c r="LGP3" s="4" t="s">
        <v>776</v>
      </c>
      <c r="LGQ3" s="4" t="s">
        <v>776</v>
      </c>
      <c r="LGR3" s="4" t="s">
        <v>776</v>
      </c>
      <c r="LGS3" s="4" t="s">
        <v>776</v>
      </c>
      <c r="LGT3" s="4" t="s">
        <v>776</v>
      </c>
      <c r="LGU3" s="4" t="s">
        <v>776</v>
      </c>
      <c r="LGV3" s="4" t="s">
        <v>776</v>
      </c>
      <c r="LGW3" s="4" t="s">
        <v>776</v>
      </c>
      <c r="LGX3" s="4" t="s">
        <v>776</v>
      </c>
      <c r="LGY3" s="4" t="s">
        <v>776</v>
      </c>
      <c r="LGZ3" s="4" t="s">
        <v>776</v>
      </c>
      <c r="LHA3" s="4" t="s">
        <v>776</v>
      </c>
      <c r="LHB3" s="4" t="s">
        <v>776</v>
      </c>
      <c r="LHC3" s="4" t="s">
        <v>776</v>
      </c>
      <c r="LHD3" s="4" t="s">
        <v>776</v>
      </c>
      <c r="LHE3" s="4" t="s">
        <v>776</v>
      </c>
      <c r="LHF3" s="4" t="s">
        <v>776</v>
      </c>
      <c r="LHG3" s="4" t="s">
        <v>776</v>
      </c>
      <c r="LHH3" s="4" t="s">
        <v>776</v>
      </c>
      <c r="LHI3" s="4" t="s">
        <v>776</v>
      </c>
      <c r="LHJ3" s="4" t="s">
        <v>776</v>
      </c>
      <c r="LHK3" s="4" t="s">
        <v>776</v>
      </c>
      <c r="LHL3" s="4" t="s">
        <v>776</v>
      </c>
      <c r="LHM3" s="4" t="s">
        <v>776</v>
      </c>
      <c r="LHN3" s="4" t="s">
        <v>776</v>
      </c>
      <c r="LHO3" s="4" t="s">
        <v>776</v>
      </c>
      <c r="LHP3" s="4" t="s">
        <v>776</v>
      </c>
      <c r="LHQ3" s="4" t="s">
        <v>776</v>
      </c>
      <c r="LHR3" s="4" t="s">
        <v>776</v>
      </c>
      <c r="LHS3" s="4" t="s">
        <v>776</v>
      </c>
      <c r="LHT3" s="4" t="s">
        <v>776</v>
      </c>
      <c r="LHU3" s="4" t="s">
        <v>776</v>
      </c>
      <c r="LHV3" s="4" t="s">
        <v>776</v>
      </c>
      <c r="LHW3" s="4" t="s">
        <v>776</v>
      </c>
      <c r="LHX3" s="4" t="s">
        <v>776</v>
      </c>
      <c r="LHY3" s="4" t="s">
        <v>776</v>
      </c>
      <c r="LHZ3" s="4" t="s">
        <v>776</v>
      </c>
      <c r="LIA3" s="4" t="s">
        <v>776</v>
      </c>
      <c r="LIB3" s="4" t="s">
        <v>776</v>
      </c>
      <c r="LIC3" s="4" t="s">
        <v>776</v>
      </c>
      <c r="LID3" s="4" t="s">
        <v>776</v>
      </c>
      <c r="LIE3" s="4" t="s">
        <v>776</v>
      </c>
      <c r="LIF3" s="4" t="s">
        <v>776</v>
      </c>
      <c r="LIG3" s="4" t="s">
        <v>776</v>
      </c>
      <c r="LIH3" s="4" t="s">
        <v>776</v>
      </c>
      <c r="LII3" s="4" t="s">
        <v>776</v>
      </c>
      <c r="LIJ3" s="4" t="s">
        <v>776</v>
      </c>
      <c r="LIK3" s="4" t="s">
        <v>776</v>
      </c>
      <c r="LIL3" s="4" t="s">
        <v>776</v>
      </c>
      <c r="LIM3" s="4" t="s">
        <v>776</v>
      </c>
      <c r="LIN3" s="4" t="s">
        <v>776</v>
      </c>
      <c r="LIO3" s="4" t="s">
        <v>776</v>
      </c>
      <c r="LIP3" s="4" t="s">
        <v>776</v>
      </c>
      <c r="LIQ3" s="4" t="s">
        <v>776</v>
      </c>
      <c r="LIR3" s="4" t="s">
        <v>776</v>
      </c>
      <c r="LIS3" s="4" t="s">
        <v>776</v>
      </c>
      <c r="LIT3" s="4" t="s">
        <v>776</v>
      </c>
      <c r="LIU3" s="4" t="s">
        <v>776</v>
      </c>
      <c r="LIV3" s="4" t="s">
        <v>776</v>
      </c>
      <c r="LIW3" s="4" t="s">
        <v>776</v>
      </c>
      <c r="LIX3" s="4" t="s">
        <v>776</v>
      </c>
      <c r="LIY3" s="4" t="s">
        <v>776</v>
      </c>
      <c r="LIZ3" s="4" t="s">
        <v>776</v>
      </c>
      <c r="LJA3" s="4" t="s">
        <v>776</v>
      </c>
      <c r="LJB3" s="4" t="s">
        <v>776</v>
      </c>
      <c r="LJC3" s="4" t="s">
        <v>776</v>
      </c>
      <c r="LJD3" s="4" t="s">
        <v>776</v>
      </c>
      <c r="LJE3" s="4" t="s">
        <v>776</v>
      </c>
      <c r="LJF3" s="4" t="s">
        <v>776</v>
      </c>
      <c r="LJG3" s="4" t="s">
        <v>776</v>
      </c>
      <c r="LJH3" s="4" t="s">
        <v>776</v>
      </c>
      <c r="LJI3" s="4" t="s">
        <v>776</v>
      </c>
      <c r="LJJ3" s="4" t="s">
        <v>776</v>
      </c>
      <c r="LJK3" s="4" t="s">
        <v>776</v>
      </c>
      <c r="LJL3" s="4" t="s">
        <v>776</v>
      </c>
      <c r="LJM3" s="4" t="s">
        <v>776</v>
      </c>
      <c r="LJN3" s="4" t="s">
        <v>776</v>
      </c>
      <c r="LJO3" s="4" t="s">
        <v>776</v>
      </c>
      <c r="LJP3" s="4" t="s">
        <v>776</v>
      </c>
      <c r="LJQ3" s="4" t="s">
        <v>776</v>
      </c>
      <c r="LJR3" s="4" t="s">
        <v>776</v>
      </c>
      <c r="LJS3" s="4" t="s">
        <v>776</v>
      </c>
      <c r="LJT3" s="4" t="s">
        <v>776</v>
      </c>
      <c r="LJU3" s="4" t="s">
        <v>776</v>
      </c>
      <c r="LJV3" s="4" t="s">
        <v>776</v>
      </c>
      <c r="LJW3" s="4" t="s">
        <v>776</v>
      </c>
      <c r="LJX3" s="4" t="s">
        <v>776</v>
      </c>
      <c r="LJY3" s="4" t="s">
        <v>776</v>
      </c>
      <c r="LJZ3" s="4" t="s">
        <v>776</v>
      </c>
      <c r="LKA3" s="4" t="s">
        <v>776</v>
      </c>
      <c r="LKB3" s="4" t="s">
        <v>776</v>
      </c>
      <c r="LKC3" s="4" t="s">
        <v>776</v>
      </c>
      <c r="LKD3" s="4" t="s">
        <v>776</v>
      </c>
      <c r="LKE3" s="4" t="s">
        <v>776</v>
      </c>
      <c r="LKF3" s="4" t="s">
        <v>776</v>
      </c>
      <c r="LKG3" s="4" t="s">
        <v>776</v>
      </c>
      <c r="LKH3" s="4" t="s">
        <v>776</v>
      </c>
      <c r="LKI3" s="4" t="s">
        <v>776</v>
      </c>
      <c r="LKJ3" s="4" t="s">
        <v>776</v>
      </c>
      <c r="LKK3" s="4" t="s">
        <v>776</v>
      </c>
      <c r="LKL3" s="4" t="s">
        <v>776</v>
      </c>
      <c r="LKM3" s="4" t="s">
        <v>776</v>
      </c>
      <c r="LKN3" s="4" t="s">
        <v>776</v>
      </c>
      <c r="LKO3" s="4" t="s">
        <v>776</v>
      </c>
      <c r="LKP3" s="4" t="s">
        <v>776</v>
      </c>
      <c r="LKQ3" s="4" t="s">
        <v>776</v>
      </c>
      <c r="LKR3" s="4" t="s">
        <v>776</v>
      </c>
      <c r="LKS3" s="4" t="s">
        <v>776</v>
      </c>
      <c r="LKT3" s="4" t="s">
        <v>776</v>
      </c>
      <c r="LKU3" s="4" t="s">
        <v>776</v>
      </c>
      <c r="LKV3" s="4" t="s">
        <v>776</v>
      </c>
      <c r="LKW3" s="4" t="s">
        <v>776</v>
      </c>
      <c r="LKX3" s="4" t="s">
        <v>776</v>
      </c>
      <c r="LKY3" s="4" t="s">
        <v>776</v>
      </c>
      <c r="LKZ3" s="4" t="s">
        <v>776</v>
      </c>
      <c r="LLA3" s="4" t="s">
        <v>776</v>
      </c>
      <c r="LLB3" s="4" t="s">
        <v>776</v>
      </c>
      <c r="LLC3" s="4" t="s">
        <v>776</v>
      </c>
      <c r="LLD3" s="4" t="s">
        <v>776</v>
      </c>
      <c r="LLE3" s="4" t="s">
        <v>776</v>
      </c>
      <c r="LLF3" s="4" t="s">
        <v>776</v>
      </c>
      <c r="LLG3" s="4" t="s">
        <v>776</v>
      </c>
      <c r="LLH3" s="4" t="s">
        <v>776</v>
      </c>
      <c r="LLI3" s="4" t="s">
        <v>776</v>
      </c>
      <c r="LLJ3" s="4" t="s">
        <v>776</v>
      </c>
      <c r="LLK3" s="4" t="s">
        <v>776</v>
      </c>
      <c r="LLL3" s="4" t="s">
        <v>776</v>
      </c>
      <c r="LLM3" s="4" t="s">
        <v>776</v>
      </c>
      <c r="LLN3" s="4" t="s">
        <v>776</v>
      </c>
      <c r="LLO3" s="4" t="s">
        <v>776</v>
      </c>
      <c r="LLP3" s="4" t="s">
        <v>776</v>
      </c>
      <c r="LLQ3" s="4" t="s">
        <v>776</v>
      </c>
      <c r="LLR3" s="4" t="s">
        <v>776</v>
      </c>
      <c r="LLS3" s="4" t="s">
        <v>776</v>
      </c>
      <c r="LLT3" s="4" t="s">
        <v>776</v>
      </c>
      <c r="LLU3" s="4" t="s">
        <v>776</v>
      </c>
      <c r="LLV3" s="4" t="s">
        <v>776</v>
      </c>
      <c r="LLW3" s="4" t="s">
        <v>776</v>
      </c>
      <c r="LLX3" s="4" t="s">
        <v>776</v>
      </c>
      <c r="LLY3" s="4" t="s">
        <v>776</v>
      </c>
      <c r="LLZ3" s="4" t="s">
        <v>776</v>
      </c>
      <c r="LMA3" s="4" t="s">
        <v>776</v>
      </c>
      <c r="LMB3" s="4" t="s">
        <v>776</v>
      </c>
      <c r="LMC3" s="4" t="s">
        <v>776</v>
      </c>
      <c r="LMD3" s="4" t="s">
        <v>776</v>
      </c>
      <c r="LME3" s="4" t="s">
        <v>776</v>
      </c>
      <c r="LMF3" s="4" t="s">
        <v>776</v>
      </c>
      <c r="LMG3" s="4" t="s">
        <v>776</v>
      </c>
      <c r="LMH3" s="4" t="s">
        <v>776</v>
      </c>
      <c r="LMI3" s="4" t="s">
        <v>776</v>
      </c>
      <c r="LMJ3" s="4" t="s">
        <v>776</v>
      </c>
      <c r="LMK3" s="4" t="s">
        <v>776</v>
      </c>
      <c r="LML3" s="4" t="s">
        <v>776</v>
      </c>
      <c r="LMM3" s="4" t="s">
        <v>776</v>
      </c>
      <c r="LMN3" s="4" t="s">
        <v>776</v>
      </c>
      <c r="LMO3" s="4" t="s">
        <v>776</v>
      </c>
      <c r="LMP3" s="4" t="s">
        <v>776</v>
      </c>
      <c r="LMQ3" s="4" t="s">
        <v>776</v>
      </c>
      <c r="LMR3" s="4" t="s">
        <v>776</v>
      </c>
      <c r="LMS3" s="4" t="s">
        <v>776</v>
      </c>
      <c r="LMT3" s="4" t="s">
        <v>776</v>
      </c>
      <c r="LMU3" s="4" t="s">
        <v>776</v>
      </c>
      <c r="LMV3" s="4" t="s">
        <v>776</v>
      </c>
      <c r="LMW3" s="4" t="s">
        <v>776</v>
      </c>
      <c r="LMX3" s="4" t="s">
        <v>776</v>
      </c>
      <c r="LMY3" s="4" t="s">
        <v>776</v>
      </c>
      <c r="LMZ3" s="4" t="s">
        <v>776</v>
      </c>
      <c r="LNA3" s="4" t="s">
        <v>776</v>
      </c>
      <c r="LNB3" s="4" t="s">
        <v>776</v>
      </c>
      <c r="LNC3" s="4" t="s">
        <v>776</v>
      </c>
      <c r="LND3" s="4" t="s">
        <v>776</v>
      </c>
      <c r="LNE3" s="4" t="s">
        <v>776</v>
      </c>
      <c r="LNF3" s="4" t="s">
        <v>776</v>
      </c>
      <c r="LNG3" s="4" t="s">
        <v>776</v>
      </c>
      <c r="LNH3" s="4" t="s">
        <v>776</v>
      </c>
      <c r="LNI3" s="4" t="s">
        <v>776</v>
      </c>
      <c r="LNJ3" s="4" t="s">
        <v>776</v>
      </c>
      <c r="LNK3" s="4" t="s">
        <v>776</v>
      </c>
      <c r="LNL3" s="4" t="s">
        <v>776</v>
      </c>
      <c r="LNM3" s="4" t="s">
        <v>776</v>
      </c>
      <c r="LNN3" s="4" t="s">
        <v>776</v>
      </c>
      <c r="LNO3" s="4" t="s">
        <v>776</v>
      </c>
      <c r="LNP3" s="4" t="s">
        <v>776</v>
      </c>
      <c r="LNQ3" s="4" t="s">
        <v>776</v>
      </c>
      <c r="LNR3" s="4" t="s">
        <v>776</v>
      </c>
      <c r="LNS3" s="4" t="s">
        <v>776</v>
      </c>
      <c r="LNT3" s="4" t="s">
        <v>776</v>
      </c>
      <c r="LNU3" s="4" t="s">
        <v>776</v>
      </c>
      <c r="LNV3" s="4" t="s">
        <v>776</v>
      </c>
      <c r="LNW3" s="4" t="s">
        <v>776</v>
      </c>
      <c r="LNX3" s="4" t="s">
        <v>776</v>
      </c>
      <c r="LNY3" s="4" t="s">
        <v>776</v>
      </c>
      <c r="LNZ3" s="4" t="s">
        <v>776</v>
      </c>
      <c r="LOA3" s="4" t="s">
        <v>776</v>
      </c>
      <c r="LOB3" s="4" t="s">
        <v>776</v>
      </c>
      <c r="LOC3" s="4" t="s">
        <v>776</v>
      </c>
      <c r="LOD3" s="4" t="s">
        <v>776</v>
      </c>
      <c r="LOE3" s="4" t="s">
        <v>776</v>
      </c>
      <c r="LOF3" s="4" t="s">
        <v>776</v>
      </c>
      <c r="LOG3" s="4" t="s">
        <v>776</v>
      </c>
      <c r="LOH3" s="4" t="s">
        <v>776</v>
      </c>
      <c r="LOI3" s="4" t="s">
        <v>776</v>
      </c>
      <c r="LOJ3" s="4" t="s">
        <v>776</v>
      </c>
      <c r="LOK3" s="4" t="s">
        <v>776</v>
      </c>
      <c r="LOL3" s="4" t="s">
        <v>776</v>
      </c>
      <c r="LOM3" s="4" t="s">
        <v>776</v>
      </c>
      <c r="LON3" s="4" t="s">
        <v>776</v>
      </c>
      <c r="LOO3" s="4" t="s">
        <v>776</v>
      </c>
      <c r="LOP3" s="4" t="s">
        <v>776</v>
      </c>
      <c r="LOQ3" s="4" t="s">
        <v>776</v>
      </c>
      <c r="LOR3" s="4" t="s">
        <v>776</v>
      </c>
      <c r="LOS3" s="4" t="s">
        <v>776</v>
      </c>
      <c r="LOT3" s="4" t="s">
        <v>776</v>
      </c>
      <c r="LOU3" s="4" t="s">
        <v>776</v>
      </c>
      <c r="LOV3" s="4" t="s">
        <v>776</v>
      </c>
      <c r="LOW3" s="4" t="s">
        <v>776</v>
      </c>
      <c r="LOX3" s="4" t="s">
        <v>776</v>
      </c>
      <c r="LOY3" s="4" t="s">
        <v>776</v>
      </c>
      <c r="LOZ3" s="4" t="s">
        <v>776</v>
      </c>
      <c r="LPA3" s="4" t="s">
        <v>776</v>
      </c>
      <c r="LPB3" s="4" t="s">
        <v>776</v>
      </c>
      <c r="LPC3" s="4" t="s">
        <v>776</v>
      </c>
      <c r="LPD3" s="4" t="s">
        <v>776</v>
      </c>
      <c r="LPE3" s="4" t="s">
        <v>776</v>
      </c>
      <c r="LPF3" s="4" t="s">
        <v>776</v>
      </c>
      <c r="LPG3" s="4" t="s">
        <v>776</v>
      </c>
      <c r="LPH3" s="4" t="s">
        <v>776</v>
      </c>
      <c r="LPI3" s="4" t="s">
        <v>776</v>
      </c>
      <c r="LPJ3" s="4" t="s">
        <v>776</v>
      </c>
      <c r="LPK3" s="4" t="s">
        <v>776</v>
      </c>
      <c r="LPL3" s="4" t="s">
        <v>776</v>
      </c>
      <c r="LPM3" s="4" t="s">
        <v>776</v>
      </c>
      <c r="LPN3" s="4" t="s">
        <v>776</v>
      </c>
      <c r="LPO3" s="4" t="s">
        <v>776</v>
      </c>
      <c r="LPP3" s="4" t="s">
        <v>776</v>
      </c>
      <c r="LPQ3" s="4" t="s">
        <v>776</v>
      </c>
      <c r="LPR3" s="4" t="s">
        <v>776</v>
      </c>
      <c r="LPS3" s="4" t="s">
        <v>776</v>
      </c>
      <c r="LPT3" s="4" t="s">
        <v>776</v>
      </c>
      <c r="LPU3" s="4" t="s">
        <v>776</v>
      </c>
      <c r="LPV3" s="4" t="s">
        <v>776</v>
      </c>
      <c r="LPW3" s="4" t="s">
        <v>776</v>
      </c>
      <c r="LPX3" s="4" t="s">
        <v>776</v>
      </c>
      <c r="LPY3" s="4" t="s">
        <v>776</v>
      </c>
      <c r="LPZ3" s="4" t="s">
        <v>776</v>
      </c>
      <c r="LQA3" s="4" t="s">
        <v>776</v>
      </c>
      <c r="LQB3" s="4" t="s">
        <v>776</v>
      </c>
      <c r="LQC3" s="4" t="s">
        <v>776</v>
      </c>
      <c r="LQD3" s="4" t="s">
        <v>776</v>
      </c>
      <c r="LQE3" s="4" t="s">
        <v>776</v>
      </c>
      <c r="LQF3" s="4" t="s">
        <v>776</v>
      </c>
      <c r="LQG3" s="4" t="s">
        <v>776</v>
      </c>
      <c r="LQH3" s="4" t="s">
        <v>776</v>
      </c>
      <c r="LQI3" s="4" t="s">
        <v>776</v>
      </c>
      <c r="LQJ3" s="4" t="s">
        <v>776</v>
      </c>
      <c r="LQK3" s="4" t="s">
        <v>776</v>
      </c>
      <c r="LQL3" s="4" t="s">
        <v>776</v>
      </c>
      <c r="LQM3" s="4" t="s">
        <v>776</v>
      </c>
      <c r="LQN3" s="4" t="s">
        <v>776</v>
      </c>
      <c r="LQO3" s="4" t="s">
        <v>776</v>
      </c>
      <c r="LQP3" s="4" t="s">
        <v>776</v>
      </c>
      <c r="LQQ3" s="4" t="s">
        <v>776</v>
      </c>
      <c r="LQR3" s="4" t="s">
        <v>776</v>
      </c>
      <c r="LQS3" s="4" t="s">
        <v>776</v>
      </c>
      <c r="LQT3" s="4" t="s">
        <v>776</v>
      </c>
      <c r="LQU3" s="4" t="s">
        <v>776</v>
      </c>
      <c r="LQV3" s="4" t="s">
        <v>776</v>
      </c>
      <c r="LQW3" s="4" t="s">
        <v>776</v>
      </c>
      <c r="LQX3" s="4" t="s">
        <v>776</v>
      </c>
      <c r="LQY3" s="4" t="s">
        <v>776</v>
      </c>
      <c r="LQZ3" s="4" t="s">
        <v>776</v>
      </c>
      <c r="LRA3" s="4" t="s">
        <v>776</v>
      </c>
      <c r="LRB3" s="4" t="s">
        <v>776</v>
      </c>
      <c r="LRC3" s="4" t="s">
        <v>776</v>
      </c>
      <c r="LRD3" s="4" t="s">
        <v>776</v>
      </c>
      <c r="LRE3" s="4" t="s">
        <v>776</v>
      </c>
      <c r="LRF3" s="4" t="s">
        <v>776</v>
      </c>
      <c r="LRG3" s="4" t="s">
        <v>776</v>
      </c>
      <c r="LRH3" s="4" t="s">
        <v>776</v>
      </c>
      <c r="LRI3" s="4" t="s">
        <v>776</v>
      </c>
      <c r="LRJ3" s="4" t="s">
        <v>776</v>
      </c>
      <c r="LRK3" s="4" t="s">
        <v>776</v>
      </c>
      <c r="LRL3" s="4" t="s">
        <v>776</v>
      </c>
      <c r="LRM3" s="4" t="s">
        <v>776</v>
      </c>
      <c r="LRN3" s="4" t="s">
        <v>776</v>
      </c>
      <c r="LRO3" s="4" t="s">
        <v>776</v>
      </c>
      <c r="LRP3" s="4" t="s">
        <v>776</v>
      </c>
      <c r="LRQ3" s="4" t="s">
        <v>776</v>
      </c>
      <c r="LRR3" s="4" t="s">
        <v>776</v>
      </c>
      <c r="LRS3" s="4" t="s">
        <v>776</v>
      </c>
      <c r="LRT3" s="4" t="s">
        <v>776</v>
      </c>
      <c r="LRU3" s="4" t="s">
        <v>776</v>
      </c>
      <c r="LRV3" s="4" t="s">
        <v>776</v>
      </c>
      <c r="LRW3" s="4" t="s">
        <v>776</v>
      </c>
      <c r="LRX3" s="4" t="s">
        <v>776</v>
      </c>
      <c r="LRY3" s="4" t="s">
        <v>776</v>
      </c>
      <c r="LRZ3" s="4" t="s">
        <v>776</v>
      </c>
      <c r="LSA3" s="4" t="s">
        <v>776</v>
      </c>
      <c r="LSB3" s="4" t="s">
        <v>776</v>
      </c>
      <c r="LSC3" s="4" t="s">
        <v>776</v>
      </c>
      <c r="LSD3" s="4" t="s">
        <v>776</v>
      </c>
      <c r="LSE3" s="4" t="s">
        <v>776</v>
      </c>
      <c r="LSF3" s="4" t="s">
        <v>776</v>
      </c>
      <c r="LSG3" s="4" t="s">
        <v>776</v>
      </c>
      <c r="LSH3" s="4" t="s">
        <v>776</v>
      </c>
      <c r="LSI3" s="4" t="s">
        <v>776</v>
      </c>
      <c r="LSJ3" s="4" t="s">
        <v>776</v>
      </c>
      <c r="LSK3" s="4" t="s">
        <v>776</v>
      </c>
      <c r="LSL3" s="4" t="s">
        <v>776</v>
      </c>
      <c r="LSM3" s="4" t="s">
        <v>776</v>
      </c>
      <c r="LSN3" s="4" t="s">
        <v>776</v>
      </c>
      <c r="LSO3" s="4" t="s">
        <v>776</v>
      </c>
      <c r="LSP3" s="4" t="s">
        <v>776</v>
      </c>
      <c r="LSQ3" s="4" t="s">
        <v>776</v>
      </c>
      <c r="LSR3" s="4" t="s">
        <v>776</v>
      </c>
      <c r="LSS3" s="4" t="s">
        <v>776</v>
      </c>
      <c r="LST3" s="4" t="s">
        <v>776</v>
      </c>
      <c r="LSU3" s="4" t="s">
        <v>776</v>
      </c>
      <c r="LSV3" s="4" t="s">
        <v>776</v>
      </c>
      <c r="LSW3" s="4" t="s">
        <v>776</v>
      </c>
      <c r="LSX3" s="4" t="s">
        <v>776</v>
      </c>
      <c r="LSY3" s="4" t="s">
        <v>776</v>
      </c>
      <c r="LSZ3" s="4" t="s">
        <v>776</v>
      </c>
      <c r="LTA3" s="4" t="s">
        <v>776</v>
      </c>
      <c r="LTB3" s="4" t="s">
        <v>776</v>
      </c>
      <c r="LTC3" s="4" t="s">
        <v>776</v>
      </c>
      <c r="LTD3" s="4" t="s">
        <v>776</v>
      </c>
      <c r="LTE3" s="4" t="s">
        <v>776</v>
      </c>
      <c r="LTF3" s="4" t="s">
        <v>776</v>
      </c>
      <c r="LTG3" s="4" t="s">
        <v>776</v>
      </c>
      <c r="LTH3" s="4" t="s">
        <v>776</v>
      </c>
      <c r="LTI3" s="4" t="s">
        <v>776</v>
      </c>
      <c r="LTJ3" s="4" t="s">
        <v>776</v>
      </c>
      <c r="LTK3" s="4" t="s">
        <v>776</v>
      </c>
      <c r="LTL3" s="4" t="s">
        <v>776</v>
      </c>
      <c r="LTM3" s="4" t="s">
        <v>776</v>
      </c>
      <c r="LTN3" s="4" t="s">
        <v>776</v>
      </c>
      <c r="LTO3" s="4" t="s">
        <v>776</v>
      </c>
      <c r="LTP3" s="4" t="s">
        <v>776</v>
      </c>
      <c r="LTQ3" s="4" t="s">
        <v>776</v>
      </c>
      <c r="LTR3" s="4" t="s">
        <v>776</v>
      </c>
      <c r="LTS3" s="4" t="s">
        <v>776</v>
      </c>
      <c r="LTT3" s="4" t="s">
        <v>776</v>
      </c>
      <c r="LTU3" s="4" t="s">
        <v>776</v>
      </c>
      <c r="LTV3" s="4" t="s">
        <v>776</v>
      </c>
      <c r="LTW3" s="4" t="s">
        <v>776</v>
      </c>
      <c r="LTX3" s="4" t="s">
        <v>776</v>
      </c>
      <c r="LTY3" s="4" t="s">
        <v>776</v>
      </c>
      <c r="LTZ3" s="4" t="s">
        <v>776</v>
      </c>
      <c r="LUA3" s="4" t="s">
        <v>776</v>
      </c>
      <c r="LUB3" s="4" t="s">
        <v>776</v>
      </c>
      <c r="LUC3" s="4" t="s">
        <v>776</v>
      </c>
      <c r="LUD3" s="4" t="s">
        <v>776</v>
      </c>
      <c r="LUE3" s="4" t="s">
        <v>776</v>
      </c>
      <c r="LUF3" s="4" t="s">
        <v>776</v>
      </c>
      <c r="LUG3" s="4" t="s">
        <v>776</v>
      </c>
      <c r="LUH3" s="4" t="s">
        <v>776</v>
      </c>
      <c r="LUI3" s="4" t="s">
        <v>776</v>
      </c>
      <c r="LUJ3" s="4" t="s">
        <v>776</v>
      </c>
      <c r="LUK3" s="4" t="s">
        <v>776</v>
      </c>
      <c r="LUL3" s="4" t="s">
        <v>776</v>
      </c>
      <c r="LUM3" s="4" t="s">
        <v>776</v>
      </c>
      <c r="LUN3" s="4" t="s">
        <v>776</v>
      </c>
      <c r="LUO3" s="4" t="s">
        <v>776</v>
      </c>
      <c r="LUP3" s="4" t="s">
        <v>776</v>
      </c>
      <c r="LUQ3" s="4" t="s">
        <v>776</v>
      </c>
      <c r="LUR3" s="4" t="s">
        <v>776</v>
      </c>
      <c r="LUS3" s="4" t="s">
        <v>776</v>
      </c>
      <c r="LUT3" s="4" t="s">
        <v>776</v>
      </c>
      <c r="LUU3" s="4" t="s">
        <v>776</v>
      </c>
      <c r="LUV3" s="4" t="s">
        <v>776</v>
      </c>
      <c r="LUW3" s="4" t="s">
        <v>776</v>
      </c>
      <c r="LUX3" s="4" t="s">
        <v>776</v>
      </c>
      <c r="LUY3" s="4" t="s">
        <v>776</v>
      </c>
      <c r="LUZ3" s="4" t="s">
        <v>776</v>
      </c>
      <c r="LVA3" s="4" t="s">
        <v>776</v>
      </c>
      <c r="LVB3" s="4" t="s">
        <v>776</v>
      </c>
      <c r="LVC3" s="4" t="s">
        <v>776</v>
      </c>
      <c r="LVD3" s="4" t="s">
        <v>776</v>
      </c>
      <c r="LVE3" s="4" t="s">
        <v>776</v>
      </c>
      <c r="LVF3" s="4" t="s">
        <v>776</v>
      </c>
      <c r="LVG3" s="4" t="s">
        <v>776</v>
      </c>
      <c r="LVH3" s="4" t="s">
        <v>776</v>
      </c>
      <c r="LVI3" s="4" t="s">
        <v>776</v>
      </c>
      <c r="LVJ3" s="4" t="s">
        <v>776</v>
      </c>
      <c r="LVK3" s="4" t="s">
        <v>776</v>
      </c>
      <c r="LVL3" s="4" t="s">
        <v>776</v>
      </c>
      <c r="LVM3" s="4" t="s">
        <v>776</v>
      </c>
      <c r="LVN3" s="4" t="s">
        <v>776</v>
      </c>
      <c r="LVO3" s="4" t="s">
        <v>776</v>
      </c>
      <c r="LVP3" s="4" t="s">
        <v>776</v>
      </c>
      <c r="LVQ3" s="4" t="s">
        <v>776</v>
      </c>
      <c r="LVR3" s="4" t="s">
        <v>776</v>
      </c>
      <c r="LVS3" s="4" t="s">
        <v>776</v>
      </c>
      <c r="LVT3" s="4" t="s">
        <v>776</v>
      </c>
      <c r="LVU3" s="4" t="s">
        <v>776</v>
      </c>
      <c r="LVV3" s="4" t="s">
        <v>776</v>
      </c>
      <c r="LVW3" s="4" t="s">
        <v>776</v>
      </c>
      <c r="LVX3" s="4" t="s">
        <v>776</v>
      </c>
      <c r="LVY3" s="4" t="s">
        <v>776</v>
      </c>
      <c r="LVZ3" s="4" t="s">
        <v>776</v>
      </c>
      <c r="LWA3" s="4" t="s">
        <v>776</v>
      </c>
      <c r="LWB3" s="4" t="s">
        <v>776</v>
      </c>
      <c r="LWC3" s="4" t="s">
        <v>776</v>
      </c>
      <c r="LWD3" s="4" t="s">
        <v>776</v>
      </c>
      <c r="LWE3" s="4" t="s">
        <v>776</v>
      </c>
      <c r="LWF3" s="4" t="s">
        <v>776</v>
      </c>
      <c r="LWG3" s="4" t="s">
        <v>776</v>
      </c>
      <c r="LWH3" s="4" t="s">
        <v>776</v>
      </c>
      <c r="LWI3" s="4" t="s">
        <v>776</v>
      </c>
      <c r="LWJ3" s="4" t="s">
        <v>776</v>
      </c>
      <c r="LWK3" s="4" t="s">
        <v>776</v>
      </c>
      <c r="LWL3" s="4" t="s">
        <v>776</v>
      </c>
      <c r="LWM3" s="4" t="s">
        <v>776</v>
      </c>
      <c r="LWN3" s="4" t="s">
        <v>776</v>
      </c>
      <c r="LWO3" s="4" t="s">
        <v>776</v>
      </c>
      <c r="LWP3" s="4" t="s">
        <v>776</v>
      </c>
      <c r="LWQ3" s="4" t="s">
        <v>776</v>
      </c>
      <c r="LWR3" s="4" t="s">
        <v>776</v>
      </c>
      <c r="LWS3" s="4" t="s">
        <v>776</v>
      </c>
      <c r="LWT3" s="4" t="s">
        <v>776</v>
      </c>
      <c r="LWU3" s="4" t="s">
        <v>776</v>
      </c>
      <c r="LWV3" s="4" t="s">
        <v>776</v>
      </c>
      <c r="LWW3" s="4" t="s">
        <v>776</v>
      </c>
      <c r="LWX3" s="4" t="s">
        <v>776</v>
      </c>
      <c r="LWY3" s="4" t="s">
        <v>776</v>
      </c>
      <c r="LWZ3" s="4" t="s">
        <v>776</v>
      </c>
      <c r="LXA3" s="4" t="s">
        <v>776</v>
      </c>
      <c r="LXB3" s="4" t="s">
        <v>776</v>
      </c>
      <c r="LXC3" s="4" t="s">
        <v>776</v>
      </c>
      <c r="LXD3" s="4" t="s">
        <v>776</v>
      </c>
      <c r="LXE3" s="4" t="s">
        <v>776</v>
      </c>
      <c r="LXF3" s="4" t="s">
        <v>776</v>
      </c>
      <c r="LXG3" s="4" t="s">
        <v>776</v>
      </c>
      <c r="LXH3" s="4" t="s">
        <v>776</v>
      </c>
      <c r="LXI3" s="4" t="s">
        <v>776</v>
      </c>
      <c r="LXJ3" s="4" t="s">
        <v>776</v>
      </c>
      <c r="LXK3" s="4" t="s">
        <v>776</v>
      </c>
      <c r="LXL3" s="4" t="s">
        <v>776</v>
      </c>
      <c r="LXM3" s="4" t="s">
        <v>776</v>
      </c>
      <c r="LXN3" s="4" t="s">
        <v>776</v>
      </c>
      <c r="LXO3" s="4" t="s">
        <v>776</v>
      </c>
      <c r="LXP3" s="4" t="s">
        <v>776</v>
      </c>
      <c r="LXQ3" s="4" t="s">
        <v>776</v>
      </c>
      <c r="LXR3" s="4" t="s">
        <v>776</v>
      </c>
      <c r="LXS3" s="4" t="s">
        <v>776</v>
      </c>
      <c r="LXT3" s="4" t="s">
        <v>776</v>
      </c>
      <c r="LXU3" s="4" t="s">
        <v>776</v>
      </c>
      <c r="LXV3" s="4" t="s">
        <v>776</v>
      </c>
      <c r="LXW3" s="4" t="s">
        <v>776</v>
      </c>
      <c r="LXX3" s="4" t="s">
        <v>776</v>
      </c>
      <c r="LXY3" s="4" t="s">
        <v>776</v>
      </c>
      <c r="LXZ3" s="4" t="s">
        <v>776</v>
      </c>
      <c r="LYA3" s="4" t="s">
        <v>776</v>
      </c>
      <c r="LYB3" s="4" t="s">
        <v>776</v>
      </c>
      <c r="LYC3" s="4" t="s">
        <v>776</v>
      </c>
      <c r="LYD3" s="4" t="s">
        <v>776</v>
      </c>
      <c r="LYE3" s="4" t="s">
        <v>776</v>
      </c>
      <c r="LYF3" s="4" t="s">
        <v>776</v>
      </c>
      <c r="LYG3" s="4" t="s">
        <v>776</v>
      </c>
      <c r="LYH3" s="4" t="s">
        <v>776</v>
      </c>
      <c r="LYI3" s="4" t="s">
        <v>776</v>
      </c>
      <c r="LYJ3" s="4" t="s">
        <v>776</v>
      </c>
      <c r="LYK3" s="4" t="s">
        <v>776</v>
      </c>
      <c r="LYL3" s="4" t="s">
        <v>776</v>
      </c>
      <c r="LYM3" s="4" t="s">
        <v>776</v>
      </c>
      <c r="LYN3" s="4" t="s">
        <v>776</v>
      </c>
      <c r="LYO3" s="4" t="s">
        <v>776</v>
      </c>
      <c r="LYP3" s="4" t="s">
        <v>776</v>
      </c>
      <c r="LYQ3" s="4" t="s">
        <v>776</v>
      </c>
      <c r="LYR3" s="4" t="s">
        <v>776</v>
      </c>
      <c r="LYS3" s="4" t="s">
        <v>776</v>
      </c>
      <c r="LYT3" s="4" t="s">
        <v>776</v>
      </c>
      <c r="LYU3" s="4" t="s">
        <v>776</v>
      </c>
      <c r="LYV3" s="4" t="s">
        <v>776</v>
      </c>
      <c r="LYW3" s="4" t="s">
        <v>776</v>
      </c>
      <c r="LYX3" s="4" t="s">
        <v>776</v>
      </c>
      <c r="LYY3" s="4" t="s">
        <v>776</v>
      </c>
      <c r="LYZ3" s="4" t="s">
        <v>776</v>
      </c>
      <c r="LZA3" s="4" t="s">
        <v>776</v>
      </c>
      <c r="LZB3" s="4" t="s">
        <v>776</v>
      </c>
      <c r="LZC3" s="4" t="s">
        <v>776</v>
      </c>
      <c r="LZD3" s="4" t="s">
        <v>776</v>
      </c>
      <c r="LZE3" s="4" t="s">
        <v>776</v>
      </c>
      <c r="LZF3" s="4" t="s">
        <v>776</v>
      </c>
      <c r="LZG3" s="4" t="s">
        <v>776</v>
      </c>
      <c r="LZH3" s="4" t="s">
        <v>776</v>
      </c>
      <c r="LZI3" s="4" t="s">
        <v>776</v>
      </c>
      <c r="LZJ3" s="4" t="s">
        <v>776</v>
      </c>
      <c r="LZK3" s="4" t="s">
        <v>776</v>
      </c>
      <c r="LZL3" s="4" t="s">
        <v>776</v>
      </c>
      <c r="LZM3" s="4" t="s">
        <v>776</v>
      </c>
      <c r="LZN3" s="4" t="s">
        <v>776</v>
      </c>
      <c r="LZO3" s="4" t="s">
        <v>776</v>
      </c>
      <c r="LZP3" s="4" t="s">
        <v>776</v>
      </c>
      <c r="LZQ3" s="4" t="s">
        <v>776</v>
      </c>
      <c r="LZR3" s="4" t="s">
        <v>776</v>
      </c>
      <c r="LZS3" s="4" t="s">
        <v>776</v>
      </c>
      <c r="LZT3" s="4" t="s">
        <v>776</v>
      </c>
      <c r="LZU3" s="4" t="s">
        <v>776</v>
      </c>
      <c r="LZV3" s="4" t="s">
        <v>776</v>
      </c>
      <c r="LZW3" s="4" t="s">
        <v>776</v>
      </c>
      <c r="LZX3" s="4" t="s">
        <v>776</v>
      </c>
      <c r="LZY3" s="4" t="s">
        <v>776</v>
      </c>
      <c r="LZZ3" s="4" t="s">
        <v>776</v>
      </c>
      <c r="MAA3" s="4" t="s">
        <v>776</v>
      </c>
      <c r="MAB3" s="4" t="s">
        <v>776</v>
      </c>
      <c r="MAC3" s="4" t="s">
        <v>776</v>
      </c>
      <c r="MAD3" s="4" t="s">
        <v>776</v>
      </c>
      <c r="MAE3" s="4" t="s">
        <v>776</v>
      </c>
      <c r="MAF3" s="4" t="s">
        <v>776</v>
      </c>
      <c r="MAG3" s="4" t="s">
        <v>776</v>
      </c>
      <c r="MAH3" s="4" t="s">
        <v>776</v>
      </c>
      <c r="MAI3" s="4" t="s">
        <v>776</v>
      </c>
      <c r="MAJ3" s="4" t="s">
        <v>776</v>
      </c>
      <c r="MAK3" s="4" t="s">
        <v>776</v>
      </c>
      <c r="MAL3" s="4" t="s">
        <v>776</v>
      </c>
      <c r="MAM3" s="4" t="s">
        <v>776</v>
      </c>
      <c r="MAN3" s="4" t="s">
        <v>776</v>
      </c>
      <c r="MAO3" s="4" t="s">
        <v>776</v>
      </c>
      <c r="MAP3" s="4" t="s">
        <v>776</v>
      </c>
      <c r="MAQ3" s="4" t="s">
        <v>776</v>
      </c>
      <c r="MAR3" s="4" t="s">
        <v>776</v>
      </c>
      <c r="MAS3" s="4" t="s">
        <v>776</v>
      </c>
      <c r="MAT3" s="4" t="s">
        <v>776</v>
      </c>
      <c r="MAU3" s="4" t="s">
        <v>776</v>
      </c>
      <c r="MAV3" s="4" t="s">
        <v>776</v>
      </c>
      <c r="MAW3" s="4" t="s">
        <v>776</v>
      </c>
      <c r="MAX3" s="4" t="s">
        <v>776</v>
      </c>
      <c r="MAY3" s="4" t="s">
        <v>776</v>
      </c>
      <c r="MAZ3" s="4" t="s">
        <v>776</v>
      </c>
      <c r="MBA3" s="4" t="s">
        <v>776</v>
      </c>
      <c r="MBB3" s="4" t="s">
        <v>776</v>
      </c>
      <c r="MBC3" s="4" t="s">
        <v>776</v>
      </c>
      <c r="MBD3" s="4" t="s">
        <v>776</v>
      </c>
      <c r="MBE3" s="4" t="s">
        <v>776</v>
      </c>
      <c r="MBF3" s="4" t="s">
        <v>776</v>
      </c>
      <c r="MBG3" s="4" t="s">
        <v>776</v>
      </c>
      <c r="MBH3" s="4" t="s">
        <v>776</v>
      </c>
      <c r="MBI3" s="4" t="s">
        <v>776</v>
      </c>
      <c r="MBJ3" s="4" t="s">
        <v>776</v>
      </c>
      <c r="MBK3" s="4" t="s">
        <v>776</v>
      </c>
      <c r="MBL3" s="4" t="s">
        <v>776</v>
      </c>
      <c r="MBM3" s="4" t="s">
        <v>776</v>
      </c>
      <c r="MBN3" s="4" t="s">
        <v>776</v>
      </c>
      <c r="MBO3" s="4" t="s">
        <v>776</v>
      </c>
      <c r="MBP3" s="4" t="s">
        <v>776</v>
      </c>
      <c r="MBQ3" s="4" t="s">
        <v>776</v>
      </c>
      <c r="MBR3" s="4" t="s">
        <v>776</v>
      </c>
      <c r="MBS3" s="4" t="s">
        <v>776</v>
      </c>
      <c r="MBT3" s="4" t="s">
        <v>776</v>
      </c>
      <c r="MBU3" s="4" t="s">
        <v>776</v>
      </c>
      <c r="MBV3" s="4" t="s">
        <v>776</v>
      </c>
      <c r="MBW3" s="4" t="s">
        <v>776</v>
      </c>
      <c r="MBX3" s="4" t="s">
        <v>776</v>
      </c>
      <c r="MBY3" s="4" t="s">
        <v>776</v>
      </c>
      <c r="MBZ3" s="4" t="s">
        <v>776</v>
      </c>
      <c r="MCA3" s="4" t="s">
        <v>776</v>
      </c>
      <c r="MCB3" s="4" t="s">
        <v>776</v>
      </c>
      <c r="MCC3" s="4" t="s">
        <v>776</v>
      </c>
      <c r="MCD3" s="4" t="s">
        <v>776</v>
      </c>
      <c r="MCE3" s="4" t="s">
        <v>776</v>
      </c>
      <c r="MCF3" s="4" t="s">
        <v>776</v>
      </c>
      <c r="MCG3" s="4" t="s">
        <v>776</v>
      </c>
      <c r="MCH3" s="4" t="s">
        <v>776</v>
      </c>
      <c r="MCI3" s="4" t="s">
        <v>776</v>
      </c>
      <c r="MCJ3" s="4" t="s">
        <v>776</v>
      </c>
      <c r="MCK3" s="4" t="s">
        <v>776</v>
      </c>
      <c r="MCL3" s="4" t="s">
        <v>776</v>
      </c>
      <c r="MCM3" s="4" t="s">
        <v>776</v>
      </c>
      <c r="MCN3" s="4" t="s">
        <v>776</v>
      </c>
      <c r="MCO3" s="4" t="s">
        <v>776</v>
      </c>
      <c r="MCP3" s="4" t="s">
        <v>776</v>
      </c>
      <c r="MCQ3" s="4" t="s">
        <v>776</v>
      </c>
      <c r="MCR3" s="4" t="s">
        <v>776</v>
      </c>
      <c r="MCS3" s="4" t="s">
        <v>776</v>
      </c>
      <c r="MCT3" s="4" t="s">
        <v>776</v>
      </c>
      <c r="MCU3" s="4" t="s">
        <v>776</v>
      </c>
      <c r="MCV3" s="4" t="s">
        <v>776</v>
      </c>
      <c r="MCW3" s="4" t="s">
        <v>776</v>
      </c>
      <c r="MCX3" s="4" t="s">
        <v>776</v>
      </c>
      <c r="MCY3" s="4" t="s">
        <v>776</v>
      </c>
      <c r="MCZ3" s="4" t="s">
        <v>776</v>
      </c>
      <c r="MDA3" s="4" t="s">
        <v>776</v>
      </c>
      <c r="MDB3" s="4" t="s">
        <v>776</v>
      </c>
      <c r="MDC3" s="4" t="s">
        <v>776</v>
      </c>
      <c r="MDD3" s="4" t="s">
        <v>776</v>
      </c>
      <c r="MDE3" s="4" t="s">
        <v>776</v>
      </c>
      <c r="MDF3" s="4" t="s">
        <v>776</v>
      </c>
      <c r="MDG3" s="4" t="s">
        <v>776</v>
      </c>
      <c r="MDH3" s="4" t="s">
        <v>776</v>
      </c>
      <c r="MDI3" s="4" t="s">
        <v>776</v>
      </c>
      <c r="MDJ3" s="4" t="s">
        <v>776</v>
      </c>
      <c r="MDK3" s="4" t="s">
        <v>776</v>
      </c>
      <c r="MDL3" s="4" t="s">
        <v>776</v>
      </c>
      <c r="MDM3" s="4" t="s">
        <v>776</v>
      </c>
      <c r="MDN3" s="4" t="s">
        <v>776</v>
      </c>
      <c r="MDO3" s="4" t="s">
        <v>776</v>
      </c>
      <c r="MDP3" s="4" t="s">
        <v>776</v>
      </c>
      <c r="MDQ3" s="4" t="s">
        <v>776</v>
      </c>
      <c r="MDR3" s="4" t="s">
        <v>776</v>
      </c>
      <c r="MDS3" s="4" t="s">
        <v>776</v>
      </c>
      <c r="MDT3" s="4" t="s">
        <v>776</v>
      </c>
      <c r="MDU3" s="4" t="s">
        <v>776</v>
      </c>
      <c r="MDV3" s="4" t="s">
        <v>776</v>
      </c>
      <c r="MDW3" s="4" t="s">
        <v>776</v>
      </c>
      <c r="MDX3" s="4" t="s">
        <v>776</v>
      </c>
      <c r="MDY3" s="4" t="s">
        <v>776</v>
      </c>
      <c r="MDZ3" s="4" t="s">
        <v>776</v>
      </c>
      <c r="MEA3" s="4" t="s">
        <v>776</v>
      </c>
      <c r="MEB3" s="4" t="s">
        <v>776</v>
      </c>
      <c r="MEC3" s="4" t="s">
        <v>776</v>
      </c>
      <c r="MED3" s="4" t="s">
        <v>776</v>
      </c>
      <c r="MEE3" s="4" t="s">
        <v>776</v>
      </c>
      <c r="MEF3" s="4" t="s">
        <v>776</v>
      </c>
      <c r="MEG3" s="4" t="s">
        <v>776</v>
      </c>
      <c r="MEH3" s="4" t="s">
        <v>776</v>
      </c>
      <c r="MEI3" s="4" t="s">
        <v>776</v>
      </c>
      <c r="MEJ3" s="4" t="s">
        <v>776</v>
      </c>
      <c r="MEK3" s="4" t="s">
        <v>776</v>
      </c>
      <c r="MEL3" s="4" t="s">
        <v>776</v>
      </c>
      <c r="MEM3" s="4" t="s">
        <v>776</v>
      </c>
      <c r="MEN3" s="4" t="s">
        <v>776</v>
      </c>
      <c r="MEO3" s="4" t="s">
        <v>776</v>
      </c>
      <c r="MEP3" s="4" t="s">
        <v>776</v>
      </c>
      <c r="MEQ3" s="4" t="s">
        <v>776</v>
      </c>
      <c r="MER3" s="4" t="s">
        <v>776</v>
      </c>
      <c r="MES3" s="4" t="s">
        <v>776</v>
      </c>
      <c r="MET3" s="4" t="s">
        <v>776</v>
      </c>
      <c r="MEU3" s="4" t="s">
        <v>776</v>
      </c>
      <c r="MEV3" s="4" t="s">
        <v>776</v>
      </c>
      <c r="MEW3" s="4" t="s">
        <v>776</v>
      </c>
      <c r="MEX3" s="4" t="s">
        <v>776</v>
      </c>
      <c r="MEY3" s="4" t="s">
        <v>776</v>
      </c>
      <c r="MEZ3" s="4" t="s">
        <v>776</v>
      </c>
      <c r="MFA3" s="4" t="s">
        <v>776</v>
      </c>
      <c r="MFB3" s="4" t="s">
        <v>776</v>
      </c>
      <c r="MFC3" s="4" t="s">
        <v>776</v>
      </c>
      <c r="MFD3" s="4" t="s">
        <v>776</v>
      </c>
      <c r="MFE3" s="4" t="s">
        <v>776</v>
      </c>
      <c r="MFF3" s="4" t="s">
        <v>776</v>
      </c>
      <c r="MFG3" s="4" t="s">
        <v>776</v>
      </c>
      <c r="MFH3" s="4" t="s">
        <v>776</v>
      </c>
      <c r="MFI3" s="4" t="s">
        <v>776</v>
      </c>
      <c r="MFJ3" s="4" t="s">
        <v>776</v>
      </c>
      <c r="MFK3" s="4" t="s">
        <v>776</v>
      </c>
      <c r="MFL3" s="4" t="s">
        <v>776</v>
      </c>
      <c r="MFM3" s="4" t="s">
        <v>776</v>
      </c>
      <c r="MFN3" s="4" t="s">
        <v>776</v>
      </c>
      <c r="MFO3" s="4" t="s">
        <v>776</v>
      </c>
      <c r="MFP3" s="4" t="s">
        <v>776</v>
      </c>
      <c r="MFQ3" s="4" t="s">
        <v>776</v>
      </c>
      <c r="MFR3" s="4" t="s">
        <v>776</v>
      </c>
      <c r="MFS3" s="4" t="s">
        <v>776</v>
      </c>
      <c r="MFT3" s="4" t="s">
        <v>776</v>
      </c>
      <c r="MFU3" s="4" t="s">
        <v>776</v>
      </c>
      <c r="MFV3" s="4" t="s">
        <v>776</v>
      </c>
      <c r="MFW3" s="4" t="s">
        <v>776</v>
      </c>
      <c r="MFX3" s="4" t="s">
        <v>776</v>
      </c>
      <c r="MFY3" s="4" t="s">
        <v>776</v>
      </c>
      <c r="MFZ3" s="4" t="s">
        <v>776</v>
      </c>
      <c r="MGA3" s="4" t="s">
        <v>776</v>
      </c>
      <c r="MGB3" s="4" t="s">
        <v>776</v>
      </c>
      <c r="MGC3" s="4" t="s">
        <v>776</v>
      </c>
      <c r="MGD3" s="4" t="s">
        <v>776</v>
      </c>
      <c r="MGE3" s="4" t="s">
        <v>776</v>
      </c>
      <c r="MGF3" s="4" t="s">
        <v>776</v>
      </c>
      <c r="MGG3" s="4" t="s">
        <v>776</v>
      </c>
      <c r="MGH3" s="4" t="s">
        <v>776</v>
      </c>
      <c r="MGI3" s="4" t="s">
        <v>776</v>
      </c>
      <c r="MGJ3" s="4" t="s">
        <v>776</v>
      </c>
      <c r="MGK3" s="4" t="s">
        <v>776</v>
      </c>
      <c r="MGL3" s="4" t="s">
        <v>776</v>
      </c>
      <c r="MGM3" s="4" t="s">
        <v>776</v>
      </c>
      <c r="MGN3" s="4" t="s">
        <v>776</v>
      </c>
      <c r="MGO3" s="4" t="s">
        <v>776</v>
      </c>
      <c r="MGP3" s="4" t="s">
        <v>776</v>
      </c>
      <c r="MGQ3" s="4" t="s">
        <v>776</v>
      </c>
      <c r="MGR3" s="4" t="s">
        <v>776</v>
      </c>
      <c r="MGS3" s="4" t="s">
        <v>776</v>
      </c>
      <c r="MGT3" s="4" t="s">
        <v>776</v>
      </c>
      <c r="MGU3" s="4" t="s">
        <v>776</v>
      </c>
      <c r="MGV3" s="4" t="s">
        <v>776</v>
      </c>
      <c r="MGW3" s="4" t="s">
        <v>776</v>
      </c>
      <c r="MGX3" s="4" t="s">
        <v>776</v>
      </c>
      <c r="MGY3" s="4" t="s">
        <v>776</v>
      </c>
      <c r="MGZ3" s="4" t="s">
        <v>776</v>
      </c>
      <c r="MHA3" s="4" t="s">
        <v>776</v>
      </c>
      <c r="MHB3" s="4" t="s">
        <v>776</v>
      </c>
      <c r="MHC3" s="4" t="s">
        <v>776</v>
      </c>
      <c r="MHD3" s="4" t="s">
        <v>776</v>
      </c>
      <c r="MHE3" s="4" t="s">
        <v>776</v>
      </c>
      <c r="MHF3" s="4" t="s">
        <v>776</v>
      </c>
      <c r="MHG3" s="4" t="s">
        <v>776</v>
      </c>
      <c r="MHH3" s="4" t="s">
        <v>776</v>
      </c>
      <c r="MHI3" s="4" t="s">
        <v>776</v>
      </c>
      <c r="MHJ3" s="4" t="s">
        <v>776</v>
      </c>
      <c r="MHK3" s="4" t="s">
        <v>776</v>
      </c>
      <c r="MHL3" s="4" t="s">
        <v>776</v>
      </c>
      <c r="MHM3" s="4" t="s">
        <v>776</v>
      </c>
      <c r="MHN3" s="4" t="s">
        <v>776</v>
      </c>
      <c r="MHO3" s="4" t="s">
        <v>776</v>
      </c>
      <c r="MHP3" s="4" t="s">
        <v>776</v>
      </c>
      <c r="MHQ3" s="4" t="s">
        <v>776</v>
      </c>
      <c r="MHR3" s="4" t="s">
        <v>776</v>
      </c>
      <c r="MHS3" s="4" t="s">
        <v>776</v>
      </c>
      <c r="MHT3" s="4" t="s">
        <v>776</v>
      </c>
      <c r="MHU3" s="4" t="s">
        <v>776</v>
      </c>
      <c r="MHV3" s="4" t="s">
        <v>776</v>
      </c>
      <c r="MHW3" s="4" t="s">
        <v>776</v>
      </c>
      <c r="MHX3" s="4" t="s">
        <v>776</v>
      </c>
      <c r="MHY3" s="4" t="s">
        <v>776</v>
      </c>
      <c r="MHZ3" s="4" t="s">
        <v>776</v>
      </c>
      <c r="MIA3" s="4" t="s">
        <v>776</v>
      </c>
      <c r="MIB3" s="4" t="s">
        <v>776</v>
      </c>
      <c r="MIC3" s="4" t="s">
        <v>776</v>
      </c>
      <c r="MID3" s="4" t="s">
        <v>776</v>
      </c>
      <c r="MIE3" s="4" t="s">
        <v>776</v>
      </c>
      <c r="MIF3" s="4" t="s">
        <v>776</v>
      </c>
      <c r="MIG3" s="4" t="s">
        <v>776</v>
      </c>
      <c r="MIH3" s="4" t="s">
        <v>776</v>
      </c>
      <c r="MII3" s="4" t="s">
        <v>776</v>
      </c>
      <c r="MIJ3" s="4" t="s">
        <v>776</v>
      </c>
      <c r="MIK3" s="4" t="s">
        <v>776</v>
      </c>
      <c r="MIL3" s="4" t="s">
        <v>776</v>
      </c>
      <c r="MIM3" s="4" t="s">
        <v>776</v>
      </c>
      <c r="MIN3" s="4" t="s">
        <v>776</v>
      </c>
      <c r="MIO3" s="4" t="s">
        <v>776</v>
      </c>
      <c r="MIP3" s="4" t="s">
        <v>776</v>
      </c>
      <c r="MIQ3" s="4" t="s">
        <v>776</v>
      </c>
      <c r="MIR3" s="4" t="s">
        <v>776</v>
      </c>
      <c r="MIS3" s="4" t="s">
        <v>776</v>
      </c>
      <c r="MIT3" s="4" t="s">
        <v>776</v>
      </c>
      <c r="MIU3" s="4" t="s">
        <v>776</v>
      </c>
      <c r="MIV3" s="4" t="s">
        <v>776</v>
      </c>
      <c r="MIW3" s="4" t="s">
        <v>776</v>
      </c>
      <c r="MIX3" s="4" t="s">
        <v>776</v>
      </c>
      <c r="MIY3" s="4" t="s">
        <v>776</v>
      </c>
      <c r="MIZ3" s="4" t="s">
        <v>776</v>
      </c>
      <c r="MJA3" s="4" t="s">
        <v>776</v>
      </c>
      <c r="MJB3" s="4" t="s">
        <v>776</v>
      </c>
      <c r="MJC3" s="4" t="s">
        <v>776</v>
      </c>
      <c r="MJD3" s="4" t="s">
        <v>776</v>
      </c>
      <c r="MJE3" s="4" t="s">
        <v>776</v>
      </c>
      <c r="MJF3" s="4" t="s">
        <v>776</v>
      </c>
      <c r="MJG3" s="4" t="s">
        <v>776</v>
      </c>
      <c r="MJH3" s="4" t="s">
        <v>776</v>
      </c>
      <c r="MJI3" s="4" t="s">
        <v>776</v>
      </c>
      <c r="MJJ3" s="4" t="s">
        <v>776</v>
      </c>
      <c r="MJK3" s="4" t="s">
        <v>776</v>
      </c>
      <c r="MJL3" s="4" t="s">
        <v>776</v>
      </c>
      <c r="MJM3" s="4" t="s">
        <v>776</v>
      </c>
      <c r="MJN3" s="4" t="s">
        <v>776</v>
      </c>
      <c r="MJO3" s="4" t="s">
        <v>776</v>
      </c>
      <c r="MJP3" s="4" t="s">
        <v>776</v>
      </c>
      <c r="MJQ3" s="4" t="s">
        <v>776</v>
      </c>
      <c r="MJR3" s="4" t="s">
        <v>776</v>
      </c>
      <c r="MJS3" s="4" t="s">
        <v>776</v>
      </c>
      <c r="MJT3" s="4" t="s">
        <v>776</v>
      </c>
      <c r="MJU3" s="4" t="s">
        <v>776</v>
      </c>
      <c r="MJV3" s="4" t="s">
        <v>776</v>
      </c>
      <c r="MJW3" s="4" t="s">
        <v>776</v>
      </c>
      <c r="MJX3" s="4" t="s">
        <v>776</v>
      </c>
      <c r="MJY3" s="4" t="s">
        <v>776</v>
      </c>
      <c r="MJZ3" s="4" t="s">
        <v>776</v>
      </c>
      <c r="MKA3" s="4" t="s">
        <v>776</v>
      </c>
      <c r="MKB3" s="4" t="s">
        <v>776</v>
      </c>
      <c r="MKC3" s="4" t="s">
        <v>776</v>
      </c>
      <c r="MKD3" s="4" t="s">
        <v>776</v>
      </c>
      <c r="MKE3" s="4" t="s">
        <v>776</v>
      </c>
      <c r="MKF3" s="4" t="s">
        <v>776</v>
      </c>
      <c r="MKG3" s="4" t="s">
        <v>776</v>
      </c>
      <c r="MKH3" s="4" t="s">
        <v>776</v>
      </c>
      <c r="MKI3" s="4" t="s">
        <v>776</v>
      </c>
      <c r="MKJ3" s="4" t="s">
        <v>776</v>
      </c>
      <c r="MKK3" s="4" t="s">
        <v>776</v>
      </c>
      <c r="MKL3" s="4" t="s">
        <v>776</v>
      </c>
      <c r="MKM3" s="4" t="s">
        <v>776</v>
      </c>
      <c r="MKN3" s="4" t="s">
        <v>776</v>
      </c>
      <c r="MKO3" s="4" t="s">
        <v>776</v>
      </c>
      <c r="MKP3" s="4" t="s">
        <v>776</v>
      </c>
      <c r="MKQ3" s="4" t="s">
        <v>776</v>
      </c>
      <c r="MKR3" s="4" t="s">
        <v>776</v>
      </c>
      <c r="MKS3" s="4" t="s">
        <v>776</v>
      </c>
      <c r="MKT3" s="4" t="s">
        <v>776</v>
      </c>
      <c r="MKU3" s="4" t="s">
        <v>776</v>
      </c>
      <c r="MKV3" s="4" t="s">
        <v>776</v>
      </c>
      <c r="MKW3" s="4" t="s">
        <v>776</v>
      </c>
      <c r="MKX3" s="4" t="s">
        <v>776</v>
      </c>
      <c r="MKY3" s="4" t="s">
        <v>776</v>
      </c>
      <c r="MKZ3" s="4" t="s">
        <v>776</v>
      </c>
      <c r="MLA3" s="4" t="s">
        <v>776</v>
      </c>
      <c r="MLB3" s="4" t="s">
        <v>776</v>
      </c>
      <c r="MLC3" s="4" t="s">
        <v>776</v>
      </c>
      <c r="MLD3" s="4" t="s">
        <v>776</v>
      </c>
      <c r="MLE3" s="4" t="s">
        <v>776</v>
      </c>
      <c r="MLF3" s="4" t="s">
        <v>776</v>
      </c>
      <c r="MLG3" s="4" t="s">
        <v>776</v>
      </c>
      <c r="MLH3" s="4" t="s">
        <v>776</v>
      </c>
      <c r="MLI3" s="4" t="s">
        <v>776</v>
      </c>
      <c r="MLJ3" s="4" t="s">
        <v>776</v>
      </c>
      <c r="MLK3" s="4" t="s">
        <v>776</v>
      </c>
      <c r="MLL3" s="4" t="s">
        <v>776</v>
      </c>
      <c r="MLM3" s="4" t="s">
        <v>776</v>
      </c>
      <c r="MLN3" s="4" t="s">
        <v>776</v>
      </c>
      <c r="MLO3" s="4" t="s">
        <v>776</v>
      </c>
      <c r="MLP3" s="4" t="s">
        <v>776</v>
      </c>
      <c r="MLQ3" s="4" t="s">
        <v>776</v>
      </c>
      <c r="MLR3" s="4" t="s">
        <v>776</v>
      </c>
      <c r="MLS3" s="4" t="s">
        <v>776</v>
      </c>
      <c r="MLT3" s="4" t="s">
        <v>776</v>
      </c>
      <c r="MLU3" s="4" t="s">
        <v>776</v>
      </c>
      <c r="MLV3" s="4" t="s">
        <v>776</v>
      </c>
      <c r="MLW3" s="4" t="s">
        <v>776</v>
      </c>
      <c r="MLX3" s="4" t="s">
        <v>776</v>
      </c>
      <c r="MLY3" s="4" t="s">
        <v>776</v>
      </c>
      <c r="MLZ3" s="4" t="s">
        <v>776</v>
      </c>
      <c r="MMA3" s="4" t="s">
        <v>776</v>
      </c>
      <c r="MMB3" s="4" t="s">
        <v>776</v>
      </c>
      <c r="MMC3" s="4" t="s">
        <v>776</v>
      </c>
      <c r="MMD3" s="4" t="s">
        <v>776</v>
      </c>
      <c r="MME3" s="4" t="s">
        <v>776</v>
      </c>
      <c r="MMF3" s="4" t="s">
        <v>776</v>
      </c>
      <c r="MMG3" s="4" t="s">
        <v>776</v>
      </c>
      <c r="MMH3" s="4" t="s">
        <v>776</v>
      </c>
      <c r="MMI3" s="4" t="s">
        <v>776</v>
      </c>
      <c r="MMJ3" s="4" t="s">
        <v>776</v>
      </c>
      <c r="MMK3" s="4" t="s">
        <v>776</v>
      </c>
      <c r="MML3" s="4" t="s">
        <v>776</v>
      </c>
      <c r="MMM3" s="4" t="s">
        <v>776</v>
      </c>
      <c r="MMN3" s="4" t="s">
        <v>776</v>
      </c>
      <c r="MMO3" s="4" t="s">
        <v>776</v>
      </c>
      <c r="MMP3" s="4" t="s">
        <v>776</v>
      </c>
      <c r="MMQ3" s="4" t="s">
        <v>776</v>
      </c>
      <c r="MMR3" s="4" t="s">
        <v>776</v>
      </c>
      <c r="MMS3" s="4" t="s">
        <v>776</v>
      </c>
      <c r="MMT3" s="4" t="s">
        <v>776</v>
      </c>
      <c r="MMU3" s="4" t="s">
        <v>776</v>
      </c>
      <c r="MMV3" s="4" t="s">
        <v>776</v>
      </c>
      <c r="MMW3" s="4" t="s">
        <v>776</v>
      </c>
      <c r="MMX3" s="4" t="s">
        <v>776</v>
      </c>
      <c r="MMY3" s="4" t="s">
        <v>776</v>
      </c>
      <c r="MMZ3" s="4" t="s">
        <v>776</v>
      </c>
      <c r="MNA3" s="4" t="s">
        <v>776</v>
      </c>
      <c r="MNB3" s="4" t="s">
        <v>776</v>
      </c>
      <c r="MNC3" s="4" t="s">
        <v>776</v>
      </c>
      <c r="MND3" s="4" t="s">
        <v>776</v>
      </c>
      <c r="MNE3" s="4" t="s">
        <v>776</v>
      </c>
      <c r="MNF3" s="4" t="s">
        <v>776</v>
      </c>
      <c r="MNG3" s="4" t="s">
        <v>776</v>
      </c>
      <c r="MNH3" s="4" t="s">
        <v>776</v>
      </c>
      <c r="MNI3" s="4" t="s">
        <v>776</v>
      </c>
      <c r="MNJ3" s="4" t="s">
        <v>776</v>
      </c>
      <c r="MNK3" s="4" t="s">
        <v>776</v>
      </c>
      <c r="MNL3" s="4" t="s">
        <v>776</v>
      </c>
      <c r="MNM3" s="4" t="s">
        <v>776</v>
      </c>
      <c r="MNN3" s="4" t="s">
        <v>776</v>
      </c>
      <c r="MNO3" s="4" t="s">
        <v>776</v>
      </c>
      <c r="MNP3" s="4" t="s">
        <v>776</v>
      </c>
      <c r="MNQ3" s="4" t="s">
        <v>776</v>
      </c>
      <c r="MNR3" s="4" t="s">
        <v>776</v>
      </c>
      <c r="MNS3" s="4" t="s">
        <v>776</v>
      </c>
      <c r="MNT3" s="4" t="s">
        <v>776</v>
      </c>
      <c r="MNU3" s="4" t="s">
        <v>776</v>
      </c>
      <c r="MNV3" s="4" t="s">
        <v>776</v>
      </c>
      <c r="MNW3" s="4" t="s">
        <v>776</v>
      </c>
      <c r="MNX3" s="4" t="s">
        <v>776</v>
      </c>
      <c r="MNY3" s="4" t="s">
        <v>776</v>
      </c>
      <c r="MNZ3" s="4" t="s">
        <v>776</v>
      </c>
      <c r="MOA3" s="4" t="s">
        <v>776</v>
      </c>
      <c r="MOB3" s="4" t="s">
        <v>776</v>
      </c>
      <c r="MOC3" s="4" t="s">
        <v>776</v>
      </c>
      <c r="MOD3" s="4" t="s">
        <v>776</v>
      </c>
      <c r="MOE3" s="4" t="s">
        <v>776</v>
      </c>
      <c r="MOF3" s="4" t="s">
        <v>776</v>
      </c>
      <c r="MOG3" s="4" t="s">
        <v>776</v>
      </c>
      <c r="MOH3" s="4" t="s">
        <v>776</v>
      </c>
      <c r="MOI3" s="4" t="s">
        <v>776</v>
      </c>
      <c r="MOJ3" s="4" t="s">
        <v>776</v>
      </c>
      <c r="MOK3" s="4" t="s">
        <v>776</v>
      </c>
      <c r="MOL3" s="4" t="s">
        <v>776</v>
      </c>
      <c r="MOM3" s="4" t="s">
        <v>776</v>
      </c>
      <c r="MON3" s="4" t="s">
        <v>776</v>
      </c>
      <c r="MOO3" s="4" t="s">
        <v>776</v>
      </c>
      <c r="MOP3" s="4" t="s">
        <v>776</v>
      </c>
      <c r="MOQ3" s="4" t="s">
        <v>776</v>
      </c>
      <c r="MOR3" s="4" t="s">
        <v>776</v>
      </c>
      <c r="MOS3" s="4" t="s">
        <v>776</v>
      </c>
      <c r="MOT3" s="4" t="s">
        <v>776</v>
      </c>
      <c r="MOU3" s="4" t="s">
        <v>776</v>
      </c>
      <c r="MOV3" s="4" t="s">
        <v>776</v>
      </c>
      <c r="MOW3" s="4" t="s">
        <v>776</v>
      </c>
      <c r="MOX3" s="4" t="s">
        <v>776</v>
      </c>
      <c r="MOY3" s="4" t="s">
        <v>776</v>
      </c>
      <c r="MOZ3" s="4" t="s">
        <v>776</v>
      </c>
      <c r="MPA3" s="4" t="s">
        <v>776</v>
      </c>
      <c r="MPB3" s="4" t="s">
        <v>776</v>
      </c>
      <c r="MPC3" s="4" t="s">
        <v>776</v>
      </c>
      <c r="MPD3" s="4" t="s">
        <v>776</v>
      </c>
      <c r="MPE3" s="4" t="s">
        <v>776</v>
      </c>
      <c r="MPF3" s="4" t="s">
        <v>776</v>
      </c>
      <c r="MPG3" s="4" t="s">
        <v>776</v>
      </c>
      <c r="MPH3" s="4" t="s">
        <v>776</v>
      </c>
      <c r="MPI3" s="4" t="s">
        <v>776</v>
      </c>
      <c r="MPJ3" s="4" t="s">
        <v>776</v>
      </c>
      <c r="MPK3" s="4" t="s">
        <v>776</v>
      </c>
      <c r="MPL3" s="4" t="s">
        <v>776</v>
      </c>
      <c r="MPM3" s="4" t="s">
        <v>776</v>
      </c>
      <c r="MPN3" s="4" t="s">
        <v>776</v>
      </c>
      <c r="MPO3" s="4" t="s">
        <v>776</v>
      </c>
      <c r="MPP3" s="4" t="s">
        <v>776</v>
      </c>
      <c r="MPQ3" s="4" t="s">
        <v>776</v>
      </c>
      <c r="MPR3" s="4" t="s">
        <v>776</v>
      </c>
      <c r="MPS3" s="4" t="s">
        <v>776</v>
      </c>
      <c r="MPT3" s="4" t="s">
        <v>776</v>
      </c>
      <c r="MPU3" s="4" t="s">
        <v>776</v>
      </c>
      <c r="MPV3" s="4" t="s">
        <v>776</v>
      </c>
      <c r="MPW3" s="4" t="s">
        <v>776</v>
      </c>
      <c r="MPX3" s="4" t="s">
        <v>776</v>
      </c>
      <c r="MPY3" s="4" t="s">
        <v>776</v>
      </c>
      <c r="MPZ3" s="4" t="s">
        <v>776</v>
      </c>
      <c r="MQA3" s="4" t="s">
        <v>776</v>
      </c>
      <c r="MQB3" s="4" t="s">
        <v>776</v>
      </c>
      <c r="MQC3" s="4" t="s">
        <v>776</v>
      </c>
      <c r="MQD3" s="4" t="s">
        <v>776</v>
      </c>
      <c r="MQE3" s="4" t="s">
        <v>776</v>
      </c>
      <c r="MQF3" s="4" t="s">
        <v>776</v>
      </c>
      <c r="MQG3" s="4" t="s">
        <v>776</v>
      </c>
      <c r="MQH3" s="4" t="s">
        <v>776</v>
      </c>
      <c r="MQI3" s="4" t="s">
        <v>776</v>
      </c>
      <c r="MQJ3" s="4" t="s">
        <v>776</v>
      </c>
      <c r="MQK3" s="4" t="s">
        <v>776</v>
      </c>
      <c r="MQL3" s="4" t="s">
        <v>776</v>
      </c>
      <c r="MQM3" s="4" t="s">
        <v>776</v>
      </c>
      <c r="MQN3" s="4" t="s">
        <v>776</v>
      </c>
      <c r="MQO3" s="4" t="s">
        <v>776</v>
      </c>
      <c r="MQP3" s="4" t="s">
        <v>776</v>
      </c>
      <c r="MQQ3" s="4" t="s">
        <v>776</v>
      </c>
      <c r="MQR3" s="4" t="s">
        <v>776</v>
      </c>
      <c r="MQS3" s="4" t="s">
        <v>776</v>
      </c>
      <c r="MQT3" s="4" t="s">
        <v>776</v>
      </c>
      <c r="MQU3" s="4" t="s">
        <v>776</v>
      </c>
      <c r="MQV3" s="4" t="s">
        <v>776</v>
      </c>
      <c r="MQW3" s="4" t="s">
        <v>776</v>
      </c>
      <c r="MQX3" s="4" t="s">
        <v>776</v>
      </c>
      <c r="MQY3" s="4" t="s">
        <v>776</v>
      </c>
      <c r="MQZ3" s="4" t="s">
        <v>776</v>
      </c>
      <c r="MRA3" s="4" t="s">
        <v>776</v>
      </c>
      <c r="MRB3" s="4" t="s">
        <v>776</v>
      </c>
      <c r="MRC3" s="4" t="s">
        <v>776</v>
      </c>
      <c r="MRD3" s="4" t="s">
        <v>776</v>
      </c>
      <c r="MRE3" s="4" t="s">
        <v>776</v>
      </c>
      <c r="MRF3" s="4" t="s">
        <v>776</v>
      </c>
      <c r="MRG3" s="4" t="s">
        <v>776</v>
      </c>
      <c r="MRH3" s="4" t="s">
        <v>776</v>
      </c>
      <c r="MRI3" s="4" t="s">
        <v>776</v>
      </c>
      <c r="MRJ3" s="4" t="s">
        <v>776</v>
      </c>
      <c r="MRK3" s="4" t="s">
        <v>776</v>
      </c>
      <c r="MRL3" s="4" t="s">
        <v>776</v>
      </c>
      <c r="MRM3" s="4" t="s">
        <v>776</v>
      </c>
      <c r="MRN3" s="4" t="s">
        <v>776</v>
      </c>
      <c r="MRO3" s="4" t="s">
        <v>776</v>
      </c>
      <c r="MRP3" s="4" t="s">
        <v>776</v>
      </c>
      <c r="MRQ3" s="4" t="s">
        <v>776</v>
      </c>
      <c r="MRR3" s="4" t="s">
        <v>776</v>
      </c>
      <c r="MRS3" s="4" t="s">
        <v>776</v>
      </c>
      <c r="MRT3" s="4" t="s">
        <v>776</v>
      </c>
      <c r="MRU3" s="4" t="s">
        <v>776</v>
      </c>
      <c r="MRV3" s="4" t="s">
        <v>776</v>
      </c>
      <c r="MRW3" s="4" t="s">
        <v>776</v>
      </c>
      <c r="MRX3" s="4" t="s">
        <v>776</v>
      </c>
      <c r="MRY3" s="4" t="s">
        <v>776</v>
      </c>
      <c r="MRZ3" s="4" t="s">
        <v>776</v>
      </c>
      <c r="MSA3" s="4" t="s">
        <v>776</v>
      </c>
      <c r="MSB3" s="4" t="s">
        <v>776</v>
      </c>
      <c r="MSC3" s="4" t="s">
        <v>776</v>
      </c>
      <c r="MSD3" s="4" t="s">
        <v>776</v>
      </c>
      <c r="MSE3" s="4" t="s">
        <v>776</v>
      </c>
      <c r="MSF3" s="4" t="s">
        <v>776</v>
      </c>
      <c r="MSG3" s="4" t="s">
        <v>776</v>
      </c>
      <c r="MSH3" s="4" t="s">
        <v>776</v>
      </c>
      <c r="MSI3" s="4" t="s">
        <v>776</v>
      </c>
      <c r="MSJ3" s="4" t="s">
        <v>776</v>
      </c>
      <c r="MSK3" s="4" t="s">
        <v>776</v>
      </c>
      <c r="MSL3" s="4" t="s">
        <v>776</v>
      </c>
      <c r="MSM3" s="4" t="s">
        <v>776</v>
      </c>
      <c r="MSN3" s="4" t="s">
        <v>776</v>
      </c>
      <c r="MSO3" s="4" t="s">
        <v>776</v>
      </c>
      <c r="MSP3" s="4" t="s">
        <v>776</v>
      </c>
      <c r="MSQ3" s="4" t="s">
        <v>776</v>
      </c>
      <c r="MSR3" s="4" t="s">
        <v>776</v>
      </c>
      <c r="MSS3" s="4" t="s">
        <v>776</v>
      </c>
      <c r="MST3" s="4" t="s">
        <v>776</v>
      </c>
      <c r="MSU3" s="4" t="s">
        <v>776</v>
      </c>
      <c r="MSV3" s="4" t="s">
        <v>776</v>
      </c>
      <c r="MSW3" s="4" t="s">
        <v>776</v>
      </c>
      <c r="MSX3" s="4" t="s">
        <v>776</v>
      </c>
      <c r="MSY3" s="4" t="s">
        <v>776</v>
      </c>
      <c r="MSZ3" s="4" t="s">
        <v>776</v>
      </c>
      <c r="MTA3" s="4" t="s">
        <v>776</v>
      </c>
      <c r="MTB3" s="4" t="s">
        <v>776</v>
      </c>
      <c r="MTC3" s="4" t="s">
        <v>776</v>
      </c>
      <c r="MTD3" s="4" t="s">
        <v>776</v>
      </c>
      <c r="MTE3" s="4" t="s">
        <v>776</v>
      </c>
      <c r="MTF3" s="4" t="s">
        <v>776</v>
      </c>
      <c r="MTG3" s="4" t="s">
        <v>776</v>
      </c>
      <c r="MTH3" s="4" t="s">
        <v>776</v>
      </c>
      <c r="MTI3" s="4" t="s">
        <v>776</v>
      </c>
      <c r="MTJ3" s="4" t="s">
        <v>776</v>
      </c>
      <c r="MTK3" s="4" t="s">
        <v>776</v>
      </c>
      <c r="MTL3" s="4" t="s">
        <v>776</v>
      </c>
      <c r="MTM3" s="4" t="s">
        <v>776</v>
      </c>
      <c r="MTN3" s="4" t="s">
        <v>776</v>
      </c>
      <c r="MTO3" s="4" t="s">
        <v>776</v>
      </c>
      <c r="MTP3" s="4" t="s">
        <v>776</v>
      </c>
      <c r="MTQ3" s="4" t="s">
        <v>776</v>
      </c>
      <c r="MTR3" s="4" t="s">
        <v>776</v>
      </c>
      <c r="MTS3" s="4" t="s">
        <v>776</v>
      </c>
      <c r="MTT3" s="4" t="s">
        <v>776</v>
      </c>
      <c r="MTU3" s="4" t="s">
        <v>776</v>
      </c>
      <c r="MTV3" s="4" t="s">
        <v>776</v>
      </c>
      <c r="MTW3" s="4" t="s">
        <v>776</v>
      </c>
      <c r="MTX3" s="4" t="s">
        <v>776</v>
      </c>
      <c r="MTY3" s="4" t="s">
        <v>776</v>
      </c>
      <c r="MTZ3" s="4" t="s">
        <v>776</v>
      </c>
      <c r="MUA3" s="4" t="s">
        <v>776</v>
      </c>
      <c r="MUB3" s="4" t="s">
        <v>776</v>
      </c>
      <c r="MUC3" s="4" t="s">
        <v>776</v>
      </c>
      <c r="MUD3" s="4" t="s">
        <v>776</v>
      </c>
      <c r="MUE3" s="4" t="s">
        <v>776</v>
      </c>
      <c r="MUF3" s="4" t="s">
        <v>776</v>
      </c>
      <c r="MUG3" s="4" t="s">
        <v>776</v>
      </c>
      <c r="MUH3" s="4" t="s">
        <v>776</v>
      </c>
      <c r="MUI3" s="4" t="s">
        <v>776</v>
      </c>
      <c r="MUJ3" s="4" t="s">
        <v>776</v>
      </c>
      <c r="MUK3" s="4" t="s">
        <v>776</v>
      </c>
      <c r="MUL3" s="4" t="s">
        <v>776</v>
      </c>
      <c r="MUM3" s="4" t="s">
        <v>776</v>
      </c>
      <c r="MUN3" s="4" t="s">
        <v>776</v>
      </c>
      <c r="MUO3" s="4" t="s">
        <v>776</v>
      </c>
      <c r="MUP3" s="4" t="s">
        <v>776</v>
      </c>
      <c r="MUQ3" s="4" t="s">
        <v>776</v>
      </c>
      <c r="MUR3" s="4" t="s">
        <v>776</v>
      </c>
      <c r="MUS3" s="4" t="s">
        <v>776</v>
      </c>
      <c r="MUT3" s="4" t="s">
        <v>776</v>
      </c>
      <c r="MUU3" s="4" t="s">
        <v>776</v>
      </c>
      <c r="MUV3" s="4" t="s">
        <v>776</v>
      </c>
      <c r="MUW3" s="4" t="s">
        <v>776</v>
      </c>
      <c r="MUX3" s="4" t="s">
        <v>776</v>
      </c>
      <c r="MUY3" s="4" t="s">
        <v>776</v>
      </c>
      <c r="MUZ3" s="4" t="s">
        <v>776</v>
      </c>
      <c r="MVA3" s="4" t="s">
        <v>776</v>
      </c>
      <c r="MVB3" s="4" t="s">
        <v>776</v>
      </c>
      <c r="MVC3" s="4" t="s">
        <v>776</v>
      </c>
      <c r="MVD3" s="4" t="s">
        <v>776</v>
      </c>
      <c r="MVE3" s="4" t="s">
        <v>776</v>
      </c>
      <c r="MVF3" s="4" t="s">
        <v>776</v>
      </c>
      <c r="MVG3" s="4" t="s">
        <v>776</v>
      </c>
      <c r="MVH3" s="4" t="s">
        <v>776</v>
      </c>
      <c r="MVI3" s="4" t="s">
        <v>776</v>
      </c>
      <c r="MVJ3" s="4" t="s">
        <v>776</v>
      </c>
      <c r="MVK3" s="4" t="s">
        <v>776</v>
      </c>
      <c r="MVL3" s="4" t="s">
        <v>776</v>
      </c>
      <c r="MVM3" s="4" t="s">
        <v>776</v>
      </c>
      <c r="MVN3" s="4" t="s">
        <v>776</v>
      </c>
      <c r="MVO3" s="4" t="s">
        <v>776</v>
      </c>
      <c r="MVP3" s="4" t="s">
        <v>776</v>
      </c>
      <c r="MVQ3" s="4" t="s">
        <v>776</v>
      </c>
      <c r="MVR3" s="4" t="s">
        <v>776</v>
      </c>
      <c r="MVS3" s="4" t="s">
        <v>776</v>
      </c>
      <c r="MVT3" s="4" t="s">
        <v>776</v>
      </c>
      <c r="MVU3" s="4" t="s">
        <v>776</v>
      </c>
      <c r="MVV3" s="4" t="s">
        <v>776</v>
      </c>
      <c r="MVW3" s="4" t="s">
        <v>776</v>
      </c>
      <c r="MVX3" s="4" t="s">
        <v>776</v>
      </c>
      <c r="MVY3" s="4" t="s">
        <v>776</v>
      </c>
      <c r="MVZ3" s="4" t="s">
        <v>776</v>
      </c>
      <c r="MWA3" s="4" t="s">
        <v>776</v>
      </c>
      <c r="MWB3" s="4" t="s">
        <v>776</v>
      </c>
      <c r="MWC3" s="4" t="s">
        <v>776</v>
      </c>
      <c r="MWD3" s="4" t="s">
        <v>776</v>
      </c>
      <c r="MWE3" s="4" t="s">
        <v>776</v>
      </c>
      <c r="MWF3" s="4" t="s">
        <v>776</v>
      </c>
      <c r="MWG3" s="4" t="s">
        <v>776</v>
      </c>
      <c r="MWH3" s="4" t="s">
        <v>776</v>
      </c>
      <c r="MWI3" s="4" t="s">
        <v>776</v>
      </c>
      <c r="MWJ3" s="4" t="s">
        <v>776</v>
      </c>
      <c r="MWK3" s="4" t="s">
        <v>776</v>
      </c>
      <c r="MWL3" s="4" t="s">
        <v>776</v>
      </c>
      <c r="MWM3" s="4" t="s">
        <v>776</v>
      </c>
      <c r="MWN3" s="4" t="s">
        <v>776</v>
      </c>
      <c r="MWO3" s="4" t="s">
        <v>776</v>
      </c>
      <c r="MWP3" s="4" t="s">
        <v>776</v>
      </c>
      <c r="MWQ3" s="4" t="s">
        <v>776</v>
      </c>
      <c r="MWR3" s="4" t="s">
        <v>776</v>
      </c>
      <c r="MWS3" s="4" t="s">
        <v>776</v>
      </c>
      <c r="MWT3" s="4" t="s">
        <v>776</v>
      </c>
      <c r="MWU3" s="4" t="s">
        <v>776</v>
      </c>
      <c r="MWV3" s="4" t="s">
        <v>776</v>
      </c>
      <c r="MWW3" s="4" t="s">
        <v>776</v>
      </c>
      <c r="MWX3" s="4" t="s">
        <v>776</v>
      </c>
      <c r="MWY3" s="4" t="s">
        <v>776</v>
      </c>
      <c r="MWZ3" s="4" t="s">
        <v>776</v>
      </c>
      <c r="MXA3" s="4" t="s">
        <v>776</v>
      </c>
      <c r="MXB3" s="4" t="s">
        <v>776</v>
      </c>
      <c r="MXC3" s="4" t="s">
        <v>776</v>
      </c>
      <c r="MXD3" s="4" t="s">
        <v>776</v>
      </c>
      <c r="MXE3" s="4" t="s">
        <v>776</v>
      </c>
      <c r="MXF3" s="4" t="s">
        <v>776</v>
      </c>
      <c r="MXG3" s="4" t="s">
        <v>776</v>
      </c>
      <c r="MXH3" s="4" t="s">
        <v>776</v>
      </c>
      <c r="MXI3" s="4" t="s">
        <v>776</v>
      </c>
      <c r="MXJ3" s="4" t="s">
        <v>776</v>
      </c>
      <c r="MXK3" s="4" t="s">
        <v>776</v>
      </c>
      <c r="MXL3" s="4" t="s">
        <v>776</v>
      </c>
      <c r="MXM3" s="4" t="s">
        <v>776</v>
      </c>
      <c r="MXN3" s="4" t="s">
        <v>776</v>
      </c>
      <c r="MXO3" s="4" t="s">
        <v>776</v>
      </c>
      <c r="MXP3" s="4" t="s">
        <v>776</v>
      </c>
      <c r="MXQ3" s="4" t="s">
        <v>776</v>
      </c>
      <c r="MXR3" s="4" t="s">
        <v>776</v>
      </c>
      <c r="MXS3" s="4" t="s">
        <v>776</v>
      </c>
      <c r="MXT3" s="4" t="s">
        <v>776</v>
      </c>
      <c r="MXU3" s="4" t="s">
        <v>776</v>
      </c>
      <c r="MXV3" s="4" t="s">
        <v>776</v>
      </c>
      <c r="MXW3" s="4" t="s">
        <v>776</v>
      </c>
      <c r="MXX3" s="4" t="s">
        <v>776</v>
      </c>
      <c r="MXY3" s="4" t="s">
        <v>776</v>
      </c>
      <c r="MXZ3" s="4" t="s">
        <v>776</v>
      </c>
      <c r="MYA3" s="4" t="s">
        <v>776</v>
      </c>
      <c r="MYB3" s="4" t="s">
        <v>776</v>
      </c>
      <c r="MYC3" s="4" t="s">
        <v>776</v>
      </c>
      <c r="MYD3" s="4" t="s">
        <v>776</v>
      </c>
      <c r="MYE3" s="4" t="s">
        <v>776</v>
      </c>
      <c r="MYF3" s="4" t="s">
        <v>776</v>
      </c>
      <c r="MYG3" s="4" t="s">
        <v>776</v>
      </c>
      <c r="MYH3" s="4" t="s">
        <v>776</v>
      </c>
      <c r="MYI3" s="4" t="s">
        <v>776</v>
      </c>
      <c r="MYJ3" s="4" t="s">
        <v>776</v>
      </c>
      <c r="MYK3" s="4" t="s">
        <v>776</v>
      </c>
      <c r="MYL3" s="4" t="s">
        <v>776</v>
      </c>
      <c r="MYM3" s="4" t="s">
        <v>776</v>
      </c>
      <c r="MYN3" s="4" t="s">
        <v>776</v>
      </c>
      <c r="MYO3" s="4" t="s">
        <v>776</v>
      </c>
      <c r="MYP3" s="4" t="s">
        <v>776</v>
      </c>
      <c r="MYQ3" s="4" t="s">
        <v>776</v>
      </c>
      <c r="MYR3" s="4" t="s">
        <v>776</v>
      </c>
      <c r="MYS3" s="4" t="s">
        <v>776</v>
      </c>
      <c r="MYT3" s="4" t="s">
        <v>776</v>
      </c>
      <c r="MYU3" s="4" t="s">
        <v>776</v>
      </c>
      <c r="MYV3" s="4" t="s">
        <v>776</v>
      </c>
      <c r="MYW3" s="4" t="s">
        <v>776</v>
      </c>
      <c r="MYX3" s="4" t="s">
        <v>776</v>
      </c>
      <c r="MYY3" s="4" t="s">
        <v>776</v>
      </c>
      <c r="MYZ3" s="4" t="s">
        <v>776</v>
      </c>
      <c r="MZA3" s="4" t="s">
        <v>776</v>
      </c>
      <c r="MZB3" s="4" t="s">
        <v>776</v>
      </c>
      <c r="MZC3" s="4" t="s">
        <v>776</v>
      </c>
      <c r="MZD3" s="4" t="s">
        <v>776</v>
      </c>
      <c r="MZE3" s="4" t="s">
        <v>776</v>
      </c>
      <c r="MZF3" s="4" t="s">
        <v>776</v>
      </c>
      <c r="MZG3" s="4" t="s">
        <v>776</v>
      </c>
      <c r="MZH3" s="4" t="s">
        <v>776</v>
      </c>
      <c r="MZI3" s="4" t="s">
        <v>776</v>
      </c>
      <c r="MZJ3" s="4" t="s">
        <v>776</v>
      </c>
      <c r="MZK3" s="4" t="s">
        <v>776</v>
      </c>
      <c r="MZL3" s="4" t="s">
        <v>776</v>
      </c>
      <c r="MZM3" s="4" t="s">
        <v>776</v>
      </c>
      <c r="MZN3" s="4" t="s">
        <v>776</v>
      </c>
      <c r="MZO3" s="4" t="s">
        <v>776</v>
      </c>
      <c r="MZP3" s="4" t="s">
        <v>776</v>
      </c>
      <c r="MZQ3" s="4" t="s">
        <v>776</v>
      </c>
      <c r="MZR3" s="4" t="s">
        <v>776</v>
      </c>
      <c r="MZS3" s="4" t="s">
        <v>776</v>
      </c>
      <c r="MZT3" s="4" t="s">
        <v>776</v>
      </c>
      <c r="MZU3" s="4" t="s">
        <v>776</v>
      </c>
      <c r="MZV3" s="4" t="s">
        <v>776</v>
      </c>
      <c r="MZW3" s="4" t="s">
        <v>776</v>
      </c>
      <c r="MZX3" s="4" t="s">
        <v>776</v>
      </c>
      <c r="MZY3" s="4" t="s">
        <v>776</v>
      </c>
      <c r="MZZ3" s="4" t="s">
        <v>776</v>
      </c>
      <c r="NAA3" s="4" t="s">
        <v>776</v>
      </c>
      <c r="NAB3" s="4" t="s">
        <v>776</v>
      </c>
      <c r="NAC3" s="4" t="s">
        <v>776</v>
      </c>
      <c r="NAD3" s="4" t="s">
        <v>776</v>
      </c>
      <c r="NAE3" s="4" t="s">
        <v>776</v>
      </c>
      <c r="NAF3" s="4" t="s">
        <v>776</v>
      </c>
      <c r="NAG3" s="4" t="s">
        <v>776</v>
      </c>
      <c r="NAH3" s="4" t="s">
        <v>776</v>
      </c>
      <c r="NAI3" s="4" t="s">
        <v>776</v>
      </c>
      <c r="NAJ3" s="4" t="s">
        <v>776</v>
      </c>
      <c r="NAK3" s="4" t="s">
        <v>776</v>
      </c>
      <c r="NAL3" s="4" t="s">
        <v>776</v>
      </c>
      <c r="NAM3" s="4" t="s">
        <v>776</v>
      </c>
      <c r="NAN3" s="4" t="s">
        <v>776</v>
      </c>
      <c r="NAO3" s="4" t="s">
        <v>776</v>
      </c>
      <c r="NAP3" s="4" t="s">
        <v>776</v>
      </c>
      <c r="NAQ3" s="4" t="s">
        <v>776</v>
      </c>
      <c r="NAR3" s="4" t="s">
        <v>776</v>
      </c>
      <c r="NAS3" s="4" t="s">
        <v>776</v>
      </c>
      <c r="NAT3" s="4" t="s">
        <v>776</v>
      </c>
      <c r="NAU3" s="4" t="s">
        <v>776</v>
      </c>
      <c r="NAV3" s="4" t="s">
        <v>776</v>
      </c>
      <c r="NAW3" s="4" t="s">
        <v>776</v>
      </c>
      <c r="NAX3" s="4" t="s">
        <v>776</v>
      </c>
      <c r="NAY3" s="4" t="s">
        <v>776</v>
      </c>
      <c r="NAZ3" s="4" t="s">
        <v>776</v>
      </c>
      <c r="NBA3" s="4" t="s">
        <v>776</v>
      </c>
      <c r="NBB3" s="4" t="s">
        <v>776</v>
      </c>
      <c r="NBC3" s="4" t="s">
        <v>776</v>
      </c>
      <c r="NBD3" s="4" t="s">
        <v>776</v>
      </c>
      <c r="NBE3" s="4" t="s">
        <v>776</v>
      </c>
      <c r="NBF3" s="4" t="s">
        <v>776</v>
      </c>
      <c r="NBG3" s="4" t="s">
        <v>776</v>
      </c>
      <c r="NBH3" s="4" t="s">
        <v>776</v>
      </c>
      <c r="NBI3" s="4" t="s">
        <v>776</v>
      </c>
      <c r="NBJ3" s="4" t="s">
        <v>776</v>
      </c>
      <c r="NBK3" s="4" t="s">
        <v>776</v>
      </c>
      <c r="NBL3" s="4" t="s">
        <v>776</v>
      </c>
      <c r="NBM3" s="4" t="s">
        <v>776</v>
      </c>
      <c r="NBN3" s="4" t="s">
        <v>776</v>
      </c>
      <c r="NBO3" s="4" t="s">
        <v>776</v>
      </c>
      <c r="NBP3" s="4" t="s">
        <v>776</v>
      </c>
      <c r="NBQ3" s="4" t="s">
        <v>776</v>
      </c>
      <c r="NBR3" s="4" t="s">
        <v>776</v>
      </c>
      <c r="NBS3" s="4" t="s">
        <v>776</v>
      </c>
      <c r="NBT3" s="4" t="s">
        <v>776</v>
      </c>
      <c r="NBU3" s="4" t="s">
        <v>776</v>
      </c>
      <c r="NBV3" s="4" t="s">
        <v>776</v>
      </c>
      <c r="NBW3" s="4" t="s">
        <v>776</v>
      </c>
      <c r="NBX3" s="4" t="s">
        <v>776</v>
      </c>
      <c r="NBY3" s="4" t="s">
        <v>776</v>
      </c>
      <c r="NBZ3" s="4" t="s">
        <v>776</v>
      </c>
      <c r="NCA3" s="4" t="s">
        <v>776</v>
      </c>
      <c r="NCB3" s="4" t="s">
        <v>776</v>
      </c>
      <c r="NCC3" s="4" t="s">
        <v>776</v>
      </c>
      <c r="NCD3" s="4" t="s">
        <v>776</v>
      </c>
      <c r="NCE3" s="4" t="s">
        <v>776</v>
      </c>
      <c r="NCF3" s="4" t="s">
        <v>776</v>
      </c>
      <c r="NCG3" s="4" t="s">
        <v>776</v>
      </c>
      <c r="NCH3" s="4" t="s">
        <v>776</v>
      </c>
      <c r="NCI3" s="4" t="s">
        <v>776</v>
      </c>
      <c r="NCJ3" s="4" t="s">
        <v>776</v>
      </c>
      <c r="NCK3" s="4" t="s">
        <v>776</v>
      </c>
      <c r="NCL3" s="4" t="s">
        <v>776</v>
      </c>
      <c r="NCM3" s="4" t="s">
        <v>776</v>
      </c>
      <c r="NCN3" s="4" t="s">
        <v>776</v>
      </c>
      <c r="NCO3" s="4" t="s">
        <v>776</v>
      </c>
      <c r="NCP3" s="4" t="s">
        <v>776</v>
      </c>
      <c r="NCQ3" s="4" t="s">
        <v>776</v>
      </c>
      <c r="NCR3" s="4" t="s">
        <v>776</v>
      </c>
      <c r="NCS3" s="4" t="s">
        <v>776</v>
      </c>
      <c r="NCT3" s="4" t="s">
        <v>776</v>
      </c>
      <c r="NCU3" s="4" t="s">
        <v>776</v>
      </c>
      <c r="NCV3" s="4" t="s">
        <v>776</v>
      </c>
      <c r="NCW3" s="4" t="s">
        <v>776</v>
      </c>
      <c r="NCX3" s="4" t="s">
        <v>776</v>
      </c>
      <c r="NCY3" s="4" t="s">
        <v>776</v>
      </c>
      <c r="NCZ3" s="4" t="s">
        <v>776</v>
      </c>
      <c r="NDA3" s="4" t="s">
        <v>776</v>
      </c>
      <c r="NDB3" s="4" t="s">
        <v>776</v>
      </c>
      <c r="NDC3" s="4" t="s">
        <v>776</v>
      </c>
      <c r="NDD3" s="4" t="s">
        <v>776</v>
      </c>
      <c r="NDE3" s="4" t="s">
        <v>776</v>
      </c>
      <c r="NDF3" s="4" t="s">
        <v>776</v>
      </c>
      <c r="NDG3" s="4" t="s">
        <v>776</v>
      </c>
      <c r="NDH3" s="4" t="s">
        <v>776</v>
      </c>
      <c r="NDI3" s="4" t="s">
        <v>776</v>
      </c>
      <c r="NDJ3" s="4" t="s">
        <v>776</v>
      </c>
      <c r="NDK3" s="4" t="s">
        <v>776</v>
      </c>
      <c r="NDL3" s="4" t="s">
        <v>776</v>
      </c>
      <c r="NDM3" s="4" t="s">
        <v>776</v>
      </c>
      <c r="NDN3" s="4" t="s">
        <v>776</v>
      </c>
      <c r="NDO3" s="4" t="s">
        <v>776</v>
      </c>
      <c r="NDP3" s="4" t="s">
        <v>776</v>
      </c>
      <c r="NDQ3" s="4" t="s">
        <v>776</v>
      </c>
      <c r="NDR3" s="4" t="s">
        <v>776</v>
      </c>
      <c r="NDS3" s="4" t="s">
        <v>776</v>
      </c>
      <c r="NDT3" s="4" t="s">
        <v>776</v>
      </c>
      <c r="NDU3" s="4" t="s">
        <v>776</v>
      </c>
      <c r="NDV3" s="4" t="s">
        <v>776</v>
      </c>
      <c r="NDW3" s="4" t="s">
        <v>776</v>
      </c>
      <c r="NDX3" s="4" t="s">
        <v>776</v>
      </c>
      <c r="NDY3" s="4" t="s">
        <v>776</v>
      </c>
      <c r="NDZ3" s="4" t="s">
        <v>776</v>
      </c>
      <c r="NEA3" s="4" t="s">
        <v>776</v>
      </c>
      <c r="NEB3" s="4" t="s">
        <v>776</v>
      </c>
      <c r="NEC3" s="4" t="s">
        <v>776</v>
      </c>
      <c r="NED3" s="4" t="s">
        <v>776</v>
      </c>
      <c r="NEE3" s="4" t="s">
        <v>776</v>
      </c>
      <c r="NEF3" s="4" t="s">
        <v>776</v>
      </c>
      <c r="NEG3" s="4" t="s">
        <v>776</v>
      </c>
      <c r="NEH3" s="4" t="s">
        <v>776</v>
      </c>
      <c r="NEI3" s="4" t="s">
        <v>776</v>
      </c>
      <c r="NEJ3" s="4" t="s">
        <v>776</v>
      </c>
      <c r="NEK3" s="4" t="s">
        <v>776</v>
      </c>
      <c r="NEL3" s="4" t="s">
        <v>776</v>
      </c>
      <c r="NEM3" s="4" t="s">
        <v>776</v>
      </c>
      <c r="NEN3" s="4" t="s">
        <v>776</v>
      </c>
      <c r="NEO3" s="4" t="s">
        <v>776</v>
      </c>
      <c r="NEP3" s="4" t="s">
        <v>776</v>
      </c>
      <c r="NEQ3" s="4" t="s">
        <v>776</v>
      </c>
      <c r="NER3" s="4" t="s">
        <v>776</v>
      </c>
      <c r="NES3" s="4" t="s">
        <v>776</v>
      </c>
      <c r="NET3" s="4" t="s">
        <v>776</v>
      </c>
      <c r="NEU3" s="4" t="s">
        <v>776</v>
      </c>
      <c r="NEV3" s="4" t="s">
        <v>776</v>
      </c>
      <c r="NEW3" s="4" t="s">
        <v>776</v>
      </c>
      <c r="NEX3" s="4" t="s">
        <v>776</v>
      </c>
      <c r="NEY3" s="4" t="s">
        <v>776</v>
      </c>
      <c r="NEZ3" s="4" t="s">
        <v>776</v>
      </c>
      <c r="NFA3" s="4" t="s">
        <v>776</v>
      </c>
      <c r="NFB3" s="4" t="s">
        <v>776</v>
      </c>
      <c r="NFC3" s="4" t="s">
        <v>776</v>
      </c>
      <c r="NFD3" s="4" t="s">
        <v>776</v>
      </c>
      <c r="NFE3" s="4" t="s">
        <v>776</v>
      </c>
      <c r="NFF3" s="4" t="s">
        <v>776</v>
      </c>
      <c r="NFG3" s="4" t="s">
        <v>776</v>
      </c>
      <c r="NFH3" s="4" t="s">
        <v>776</v>
      </c>
      <c r="NFI3" s="4" t="s">
        <v>776</v>
      </c>
      <c r="NFJ3" s="4" t="s">
        <v>776</v>
      </c>
      <c r="NFK3" s="4" t="s">
        <v>776</v>
      </c>
      <c r="NFL3" s="4" t="s">
        <v>776</v>
      </c>
      <c r="NFM3" s="4" t="s">
        <v>776</v>
      </c>
      <c r="NFN3" s="4" t="s">
        <v>776</v>
      </c>
      <c r="NFO3" s="4" t="s">
        <v>776</v>
      </c>
      <c r="NFP3" s="4" t="s">
        <v>776</v>
      </c>
      <c r="NFQ3" s="4" t="s">
        <v>776</v>
      </c>
      <c r="NFR3" s="4" t="s">
        <v>776</v>
      </c>
      <c r="NFS3" s="4" t="s">
        <v>776</v>
      </c>
      <c r="NFT3" s="4" t="s">
        <v>776</v>
      </c>
      <c r="NFU3" s="4" t="s">
        <v>776</v>
      </c>
      <c r="NFV3" s="4" t="s">
        <v>776</v>
      </c>
      <c r="NFW3" s="4" t="s">
        <v>776</v>
      </c>
      <c r="NFX3" s="4" t="s">
        <v>776</v>
      </c>
      <c r="NFY3" s="4" t="s">
        <v>776</v>
      </c>
      <c r="NFZ3" s="4" t="s">
        <v>776</v>
      </c>
      <c r="NGA3" s="4" t="s">
        <v>776</v>
      </c>
      <c r="NGB3" s="4" t="s">
        <v>776</v>
      </c>
      <c r="NGC3" s="4" t="s">
        <v>776</v>
      </c>
      <c r="NGD3" s="4" t="s">
        <v>776</v>
      </c>
      <c r="NGE3" s="4" t="s">
        <v>776</v>
      </c>
      <c r="NGF3" s="4" t="s">
        <v>776</v>
      </c>
      <c r="NGG3" s="4" t="s">
        <v>776</v>
      </c>
      <c r="NGH3" s="4" t="s">
        <v>776</v>
      </c>
      <c r="NGI3" s="4" t="s">
        <v>776</v>
      </c>
      <c r="NGJ3" s="4" t="s">
        <v>776</v>
      </c>
      <c r="NGK3" s="4" t="s">
        <v>776</v>
      </c>
      <c r="NGL3" s="4" t="s">
        <v>776</v>
      </c>
      <c r="NGM3" s="4" t="s">
        <v>776</v>
      </c>
      <c r="NGN3" s="4" t="s">
        <v>776</v>
      </c>
      <c r="NGO3" s="4" t="s">
        <v>776</v>
      </c>
      <c r="NGP3" s="4" t="s">
        <v>776</v>
      </c>
      <c r="NGQ3" s="4" t="s">
        <v>776</v>
      </c>
      <c r="NGR3" s="4" t="s">
        <v>776</v>
      </c>
      <c r="NGS3" s="4" t="s">
        <v>776</v>
      </c>
      <c r="NGT3" s="4" t="s">
        <v>776</v>
      </c>
      <c r="NGU3" s="4" t="s">
        <v>776</v>
      </c>
      <c r="NGV3" s="4" t="s">
        <v>776</v>
      </c>
      <c r="NGW3" s="4" t="s">
        <v>776</v>
      </c>
      <c r="NGX3" s="4" t="s">
        <v>776</v>
      </c>
      <c r="NGY3" s="4" t="s">
        <v>776</v>
      </c>
      <c r="NGZ3" s="4" t="s">
        <v>776</v>
      </c>
      <c r="NHA3" s="4" t="s">
        <v>776</v>
      </c>
      <c r="NHB3" s="4" t="s">
        <v>776</v>
      </c>
      <c r="NHC3" s="4" t="s">
        <v>776</v>
      </c>
      <c r="NHD3" s="4" t="s">
        <v>776</v>
      </c>
      <c r="NHE3" s="4" t="s">
        <v>776</v>
      </c>
      <c r="NHF3" s="4" t="s">
        <v>776</v>
      </c>
      <c r="NHG3" s="4" t="s">
        <v>776</v>
      </c>
      <c r="NHH3" s="4" t="s">
        <v>776</v>
      </c>
      <c r="NHI3" s="4" t="s">
        <v>776</v>
      </c>
      <c r="NHJ3" s="4" t="s">
        <v>776</v>
      </c>
      <c r="NHK3" s="4" t="s">
        <v>776</v>
      </c>
      <c r="NHL3" s="4" t="s">
        <v>776</v>
      </c>
      <c r="NHM3" s="4" t="s">
        <v>776</v>
      </c>
      <c r="NHN3" s="4" t="s">
        <v>776</v>
      </c>
      <c r="NHO3" s="4" t="s">
        <v>776</v>
      </c>
      <c r="NHP3" s="4" t="s">
        <v>776</v>
      </c>
      <c r="NHQ3" s="4" t="s">
        <v>776</v>
      </c>
      <c r="NHR3" s="4" t="s">
        <v>776</v>
      </c>
      <c r="NHS3" s="4" t="s">
        <v>776</v>
      </c>
      <c r="NHT3" s="4" t="s">
        <v>776</v>
      </c>
      <c r="NHU3" s="4" t="s">
        <v>776</v>
      </c>
      <c r="NHV3" s="4" t="s">
        <v>776</v>
      </c>
      <c r="NHW3" s="4" t="s">
        <v>776</v>
      </c>
      <c r="NHX3" s="4" t="s">
        <v>776</v>
      </c>
      <c r="NHY3" s="4" t="s">
        <v>776</v>
      </c>
      <c r="NHZ3" s="4" t="s">
        <v>776</v>
      </c>
      <c r="NIA3" s="4" t="s">
        <v>776</v>
      </c>
      <c r="NIB3" s="4" t="s">
        <v>776</v>
      </c>
      <c r="NIC3" s="4" t="s">
        <v>776</v>
      </c>
      <c r="NID3" s="4" t="s">
        <v>776</v>
      </c>
      <c r="NIE3" s="4" t="s">
        <v>776</v>
      </c>
      <c r="NIF3" s="4" t="s">
        <v>776</v>
      </c>
      <c r="NIG3" s="4" t="s">
        <v>776</v>
      </c>
      <c r="NIH3" s="4" t="s">
        <v>776</v>
      </c>
      <c r="NII3" s="4" t="s">
        <v>776</v>
      </c>
      <c r="NIJ3" s="4" t="s">
        <v>776</v>
      </c>
      <c r="NIK3" s="4" t="s">
        <v>776</v>
      </c>
      <c r="NIL3" s="4" t="s">
        <v>776</v>
      </c>
      <c r="NIM3" s="4" t="s">
        <v>776</v>
      </c>
      <c r="NIN3" s="4" t="s">
        <v>776</v>
      </c>
      <c r="NIO3" s="4" t="s">
        <v>776</v>
      </c>
      <c r="NIP3" s="4" t="s">
        <v>776</v>
      </c>
      <c r="NIQ3" s="4" t="s">
        <v>776</v>
      </c>
      <c r="NIR3" s="4" t="s">
        <v>776</v>
      </c>
      <c r="NIS3" s="4" t="s">
        <v>776</v>
      </c>
      <c r="NIT3" s="4" t="s">
        <v>776</v>
      </c>
      <c r="NIU3" s="4" t="s">
        <v>776</v>
      </c>
      <c r="NIV3" s="4" t="s">
        <v>776</v>
      </c>
      <c r="NIW3" s="4" t="s">
        <v>776</v>
      </c>
      <c r="NIX3" s="4" t="s">
        <v>776</v>
      </c>
      <c r="NIY3" s="4" t="s">
        <v>776</v>
      </c>
      <c r="NIZ3" s="4" t="s">
        <v>776</v>
      </c>
      <c r="NJA3" s="4" t="s">
        <v>776</v>
      </c>
      <c r="NJB3" s="4" t="s">
        <v>776</v>
      </c>
      <c r="NJC3" s="4" t="s">
        <v>776</v>
      </c>
      <c r="NJD3" s="4" t="s">
        <v>776</v>
      </c>
      <c r="NJE3" s="4" t="s">
        <v>776</v>
      </c>
      <c r="NJF3" s="4" t="s">
        <v>776</v>
      </c>
      <c r="NJG3" s="4" t="s">
        <v>776</v>
      </c>
      <c r="NJH3" s="4" t="s">
        <v>776</v>
      </c>
      <c r="NJI3" s="4" t="s">
        <v>776</v>
      </c>
      <c r="NJJ3" s="4" t="s">
        <v>776</v>
      </c>
      <c r="NJK3" s="4" t="s">
        <v>776</v>
      </c>
      <c r="NJL3" s="4" t="s">
        <v>776</v>
      </c>
      <c r="NJM3" s="4" t="s">
        <v>776</v>
      </c>
      <c r="NJN3" s="4" t="s">
        <v>776</v>
      </c>
      <c r="NJO3" s="4" t="s">
        <v>776</v>
      </c>
      <c r="NJP3" s="4" t="s">
        <v>776</v>
      </c>
      <c r="NJQ3" s="4" t="s">
        <v>776</v>
      </c>
      <c r="NJR3" s="4" t="s">
        <v>776</v>
      </c>
      <c r="NJS3" s="4" t="s">
        <v>776</v>
      </c>
      <c r="NJT3" s="4" t="s">
        <v>776</v>
      </c>
      <c r="NJU3" s="4" t="s">
        <v>776</v>
      </c>
      <c r="NJV3" s="4" t="s">
        <v>776</v>
      </c>
      <c r="NJW3" s="4" t="s">
        <v>776</v>
      </c>
      <c r="NJX3" s="4" t="s">
        <v>776</v>
      </c>
      <c r="NJY3" s="4" t="s">
        <v>776</v>
      </c>
      <c r="NJZ3" s="4" t="s">
        <v>776</v>
      </c>
      <c r="NKA3" s="4" t="s">
        <v>776</v>
      </c>
      <c r="NKB3" s="4" t="s">
        <v>776</v>
      </c>
      <c r="NKC3" s="4" t="s">
        <v>776</v>
      </c>
      <c r="NKD3" s="4" t="s">
        <v>776</v>
      </c>
      <c r="NKE3" s="4" t="s">
        <v>776</v>
      </c>
      <c r="NKF3" s="4" t="s">
        <v>776</v>
      </c>
      <c r="NKG3" s="4" t="s">
        <v>776</v>
      </c>
      <c r="NKH3" s="4" t="s">
        <v>776</v>
      </c>
      <c r="NKI3" s="4" t="s">
        <v>776</v>
      </c>
      <c r="NKJ3" s="4" t="s">
        <v>776</v>
      </c>
      <c r="NKK3" s="4" t="s">
        <v>776</v>
      </c>
      <c r="NKL3" s="4" t="s">
        <v>776</v>
      </c>
      <c r="NKM3" s="4" t="s">
        <v>776</v>
      </c>
      <c r="NKN3" s="4" t="s">
        <v>776</v>
      </c>
      <c r="NKO3" s="4" t="s">
        <v>776</v>
      </c>
      <c r="NKP3" s="4" t="s">
        <v>776</v>
      </c>
      <c r="NKQ3" s="4" t="s">
        <v>776</v>
      </c>
      <c r="NKR3" s="4" t="s">
        <v>776</v>
      </c>
      <c r="NKS3" s="4" t="s">
        <v>776</v>
      </c>
      <c r="NKT3" s="4" t="s">
        <v>776</v>
      </c>
      <c r="NKU3" s="4" t="s">
        <v>776</v>
      </c>
      <c r="NKV3" s="4" t="s">
        <v>776</v>
      </c>
      <c r="NKW3" s="4" t="s">
        <v>776</v>
      </c>
      <c r="NKX3" s="4" t="s">
        <v>776</v>
      </c>
      <c r="NKY3" s="4" t="s">
        <v>776</v>
      </c>
      <c r="NKZ3" s="4" t="s">
        <v>776</v>
      </c>
      <c r="NLA3" s="4" t="s">
        <v>776</v>
      </c>
      <c r="NLB3" s="4" t="s">
        <v>776</v>
      </c>
      <c r="NLC3" s="4" t="s">
        <v>776</v>
      </c>
      <c r="NLD3" s="4" t="s">
        <v>776</v>
      </c>
      <c r="NLE3" s="4" t="s">
        <v>776</v>
      </c>
      <c r="NLF3" s="4" t="s">
        <v>776</v>
      </c>
      <c r="NLG3" s="4" t="s">
        <v>776</v>
      </c>
      <c r="NLH3" s="4" t="s">
        <v>776</v>
      </c>
      <c r="NLI3" s="4" t="s">
        <v>776</v>
      </c>
      <c r="NLJ3" s="4" t="s">
        <v>776</v>
      </c>
      <c r="NLK3" s="4" t="s">
        <v>776</v>
      </c>
      <c r="NLL3" s="4" t="s">
        <v>776</v>
      </c>
      <c r="NLM3" s="4" t="s">
        <v>776</v>
      </c>
      <c r="NLN3" s="4" t="s">
        <v>776</v>
      </c>
      <c r="NLO3" s="4" t="s">
        <v>776</v>
      </c>
      <c r="NLP3" s="4" t="s">
        <v>776</v>
      </c>
      <c r="NLQ3" s="4" t="s">
        <v>776</v>
      </c>
      <c r="NLR3" s="4" t="s">
        <v>776</v>
      </c>
      <c r="NLS3" s="4" t="s">
        <v>776</v>
      </c>
      <c r="NLT3" s="4" t="s">
        <v>776</v>
      </c>
      <c r="NLU3" s="4" t="s">
        <v>776</v>
      </c>
      <c r="NLV3" s="4" t="s">
        <v>776</v>
      </c>
      <c r="NLW3" s="4" t="s">
        <v>776</v>
      </c>
      <c r="NLX3" s="4" t="s">
        <v>776</v>
      </c>
      <c r="NLY3" s="4" t="s">
        <v>776</v>
      </c>
      <c r="NLZ3" s="4" t="s">
        <v>776</v>
      </c>
      <c r="NMA3" s="4" t="s">
        <v>776</v>
      </c>
      <c r="NMB3" s="4" t="s">
        <v>776</v>
      </c>
      <c r="NMC3" s="4" t="s">
        <v>776</v>
      </c>
      <c r="NMD3" s="4" t="s">
        <v>776</v>
      </c>
      <c r="NME3" s="4" t="s">
        <v>776</v>
      </c>
      <c r="NMF3" s="4" t="s">
        <v>776</v>
      </c>
      <c r="NMG3" s="4" t="s">
        <v>776</v>
      </c>
      <c r="NMH3" s="4" t="s">
        <v>776</v>
      </c>
      <c r="NMI3" s="4" t="s">
        <v>776</v>
      </c>
      <c r="NMJ3" s="4" t="s">
        <v>776</v>
      </c>
      <c r="NMK3" s="4" t="s">
        <v>776</v>
      </c>
      <c r="NML3" s="4" t="s">
        <v>776</v>
      </c>
      <c r="NMM3" s="4" t="s">
        <v>776</v>
      </c>
      <c r="NMN3" s="4" t="s">
        <v>776</v>
      </c>
      <c r="NMO3" s="4" t="s">
        <v>776</v>
      </c>
      <c r="NMP3" s="4" t="s">
        <v>776</v>
      </c>
      <c r="NMQ3" s="4" t="s">
        <v>776</v>
      </c>
      <c r="NMR3" s="4" t="s">
        <v>776</v>
      </c>
      <c r="NMS3" s="4" t="s">
        <v>776</v>
      </c>
      <c r="NMT3" s="4" t="s">
        <v>776</v>
      </c>
      <c r="NMU3" s="4" t="s">
        <v>776</v>
      </c>
      <c r="NMV3" s="4" t="s">
        <v>776</v>
      </c>
      <c r="NMW3" s="4" t="s">
        <v>776</v>
      </c>
      <c r="NMX3" s="4" t="s">
        <v>776</v>
      </c>
      <c r="NMY3" s="4" t="s">
        <v>776</v>
      </c>
      <c r="NMZ3" s="4" t="s">
        <v>776</v>
      </c>
      <c r="NNA3" s="4" t="s">
        <v>776</v>
      </c>
      <c r="NNB3" s="4" t="s">
        <v>776</v>
      </c>
      <c r="NNC3" s="4" t="s">
        <v>776</v>
      </c>
      <c r="NND3" s="4" t="s">
        <v>776</v>
      </c>
      <c r="NNE3" s="4" t="s">
        <v>776</v>
      </c>
      <c r="NNF3" s="4" t="s">
        <v>776</v>
      </c>
      <c r="NNG3" s="4" t="s">
        <v>776</v>
      </c>
      <c r="NNH3" s="4" t="s">
        <v>776</v>
      </c>
      <c r="NNI3" s="4" t="s">
        <v>776</v>
      </c>
      <c r="NNJ3" s="4" t="s">
        <v>776</v>
      </c>
      <c r="NNK3" s="4" t="s">
        <v>776</v>
      </c>
      <c r="NNL3" s="4" t="s">
        <v>776</v>
      </c>
      <c r="NNM3" s="4" t="s">
        <v>776</v>
      </c>
      <c r="NNN3" s="4" t="s">
        <v>776</v>
      </c>
      <c r="NNO3" s="4" t="s">
        <v>776</v>
      </c>
      <c r="NNP3" s="4" t="s">
        <v>776</v>
      </c>
      <c r="NNQ3" s="4" t="s">
        <v>776</v>
      </c>
      <c r="NNR3" s="4" t="s">
        <v>776</v>
      </c>
      <c r="NNS3" s="4" t="s">
        <v>776</v>
      </c>
      <c r="NNT3" s="4" t="s">
        <v>776</v>
      </c>
      <c r="NNU3" s="4" t="s">
        <v>776</v>
      </c>
      <c r="NNV3" s="4" t="s">
        <v>776</v>
      </c>
      <c r="NNW3" s="4" t="s">
        <v>776</v>
      </c>
      <c r="NNX3" s="4" t="s">
        <v>776</v>
      </c>
      <c r="NNY3" s="4" t="s">
        <v>776</v>
      </c>
      <c r="NNZ3" s="4" t="s">
        <v>776</v>
      </c>
      <c r="NOA3" s="4" t="s">
        <v>776</v>
      </c>
      <c r="NOB3" s="4" t="s">
        <v>776</v>
      </c>
      <c r="NOC3" s="4" t="s">
        <v>776</v>
      </c>
      <c r="NOD3" s="4" t="s">
        <v>776</v>
      </c>
      <c r="NOE3" s="4" t="s">
        <v>776</v>
      </c>
      <c r="NOF3" s="4" t="s">
        <v>776</v>
      </c>
      <c r="NOG3" s="4" t="s">
        <v>776</v>
      </c>
      <c r="NOH3" s="4" t="s">
        <v>776</v>
      </c>
      <c r="NOI3" s="4" t="s">
        <v>776</v>
      </c>
      <c r="NOJ3" s="4" t="s">
        <v>776</v>
      </c>
      <c r="NOK3" s="4" t="s">
        <v>776</v>
      </c>
      <c r="NOL3" s="4" t="s">
        <v>776</v>
      </c>
      <c r="NOM3" s="4" t="s">
        <v>776</v>
      </c>
      <c r="NON3" s="4" t="s">
        <v>776</v>
      </c>
      <c r="NOO3" s="4" t="s">
        <v>776</v>
      </c>
      <c r="NOP3" s="4" t="s">
        <v>776</v>
      </c>
      <c r="NOQ3" s="4" t="s">
        <v>776</v>
      </c>
      <c r="NOR3" s="4" t="s">
        <v>776</v>
      </c>
      <c r="NOS3" s="4" t="s">
        <v>776</v>
      </c>
      <c r="NOT3" s="4" t="s">
        <v>776</v>
      </c>
      <c r="NOU3" s="4" t="s">
        <v>776</v>
      </c>
      <c r="NOV3" s="4" t="s">
        <v>776</v>
      </c>
      <c r="NOW3" s="4" t="s">
        <v>776</v>
      </c>
      <c r="NOX3" s="4" t="s">
        <v>776</v>
      </c>
      <c r="NOY3" s="4" t="s">
        <v>776</v>
      </c>
      <c r="NOZ3" s="4" t="s">
        <v>776</v>
      </c>
      <c r="NPA3" s="4" t="s">
        <v>776</v>
      </c>
      <c r="NPB3" s="4" t="s">
        <v>776</v>
      </c>
      <c r="NPC3" s="4" t="s">
        <v>776</v>
      </c>
      <c r="NPD3" s="4" t="s">
        <v>776</v>
      </c>
      <c r="NPE3" s="4" t="s">
        <v>776</v>
      </c>
      <c r="NPF3" s="4" t="s">
        <v>776</v>
      </c>
      <c r="NPG3" s="4" t="s">
        <v>776</v>
      </c>
      <c r="NPH3" s="4" t="s">
        <v>776</v>
      </c>
      <c r="NPI3" s="4" t="s">
        <v>776</v>
      </c>
      <c r="NPJ3" s="4" t="s">
        <v>776</v>
      </c>
      <c r="NPK3" s="4" t="s">
        <v>776</v>
      </c>
      <c r="NPL3" s="4" t="s">
        <v>776</v>
      </c>
      <c r="NPM3" s="4" t="s">
        <v>776</v>
      </c>
      <c r="NPN3" s="4" t="s">
        <v>776</v>
      </c>
      <c r="NPO3" s="4" t="s">
        <v>776</v>
      </c>
      <c r="NPP3" s="4" t="s">
        <v>776</v>
      </c>
      <c r="NPQ3" s="4" t="s">
        <v>776</v>
      </c>
      <c r="NPR3" s="4" t="s">
        <v>776</v>
      </c>
      <c r="NPS3" s="4" t="s">
        <v>776</v>
      </c>
      <c r="NPT3" s="4" t="s">
        <v>776</v>
      </c>
      <c r="NPU3" s="4" t="s">
        <v>776</v>
      </c>
      <c r="NPV3" s="4" t="s">
        <v>776</v>
      </c>
      <c r="NPW3" s="4" t="s">
        <v>776</v>
      </c>
      <c r="NPX3" s="4" t="s">
        <v>776</v>
      </c>
      <c r="NPY3" s="4" t="s">
        <v>776</v>
      </c>
      <c r="NPZ3" s="4" t="s">
        <v>776</v>
      </c>
      <c r="NQA3" s="4" t="s">
        <v>776</v>
      </c>
      <c r="NQB3" s="4" t="s">
        <v>776</v>
      </c>
      <c r="NQC3" s="4" t="s">
        <v>776</v>
      </c>
      <c r="NQD3" s="4" t="s">
        <v>776</v>
      </c>
      <c r="NQE3" s="4" t="s">
        <v>776</v>
      </c>
      <c r="NQF3" s="4" t="s">
        <v>776</v>
      </c>
      <c r="NQG3" s="4" t="s">
        <v>776</v>
      </c>
      <c r="NQH3" s="4" t="s">
        <v>776</v>
      </c>
      <c r="NQI3" s="4" t="s">
        <v>776</v>
      </c>
      <c r="NQJ3" s="4" t="s">
        <v>776</v>
      </c>
      <c r="NQK3" s="4" t="s">
        <v>776</v>
      </c>
      <c r="NQL3" s="4" t="s">
        <v>776</v>
      </c>
      <c r="NQM3" s="4" t="s">
        <v>776</v>
      </c>
      <c r="NQN3" s="4" t="s">
        <v>776</v>
      </c>
      <c r="NQO3" s="4" t="s">
        <v>776</v>
      </c>
      <c r="NQP3" s="4" t="s">
        <v>776</v>
      </c>
      <c r="NQQ3" s="4" t="s">
        <v>776</v>
      </c>
      <c r="NQR3" s="4" t="s">
        <v>776</v>
      </c>
      <c r="NQS3" s="4" t="s">
        <v>776</v>
      </c>
      <c r="NQT3" s="4" t="s">
        <v>776</v>
      </c>
      <c r="NQU3" s="4" t="s">
        <v>776</v>
      </c>
      <c r="NQV3" s="4" t="s">
        <v>776</v>
      </c>
      <c r="NQW3" s="4" t="s">
        <v>776</v>
      </c>
      <c r="NQX3" s="4" t="s">
        <v>776</v>
      </c>
      <c r="NQY3" s="4" t="s">
        <v>776</v>
      </c>
      <c r="NQZ3" s="4" t="s">
        <v>776</v>
      </c>
      <c r="NRA3" s="4" t="s">
        <v>776</v>
      </c>
      <c r="NRB3" s="4" t="s">
        <v>776</v>
      </c>
      <c r="NRC3" s="4" t="s">
        <v>776</v>
      </c>
      <c r="NRD3" s="4" t="s">
        <v>776</v>
      </c>
      <c r="NRE3" s="4" t="s">
        <v>776</v>
      </c>
      <c r="NRF3" s="4" t="s">
        <v>776</v>
      </c>
      <c r="NRG3" s="4" t="s">
        <v>776</v>
      </c>
      <c r="NRH3" s="4" t="s">
        <v>776</v>
      </c>
      <c r="NRI3" s="4" t="s">
        <v>776</v>
      </c>
      <c r="NRJ3" s="4" t="s">
        <v>776</v>
      </c>
      <c r="NRK3" s="4" t="s">
        <v>776</v>
      </c>
      <c r="NRL3" s="4" t="s">
        <v>776</v>
      </c>
      <c r="NRM3" s="4" t="s">
        <v>776</v>
      </c>
      <c r="NRN3" s="4" t="s">
        <v>776</v>
      </c>
      <c r="NRO3" s="4" t="s">
        <v>776</v>
      </c>
      <c r="NRP3" s="4" t="s">
        <v>776</v>
      </c>
      <c r="NRQ3" s="4" t="s">
        <v>776</v>
      </c>
      <c r="NRR3" s="4" t="s">
        <v>776</v>
      </c>
      <c r="NRS3" s="4" t="s">
        <v>776</v>
      </c>
      <c r="NRT3" s="4" t="s">
        <v>776</v>
      </c>
      <c r="NRU3" s="4" t="s">
        <v>776</v>
      </c>
      <c r="NRV3" s="4" t="s">
        <v>776</v>
      </c>
      <c r="NRW3" s="4" t="s">
        <v>776</v>
      </c>
      <c r="NRX3" s="4" t="s">
        <v>776</v>
      </c>
      <c r="NRY3" s="4" t="s">
        <v>776</v>
      </c>
      <c r="NRZ3" s="4" t="s">
        <v>776</v>
      </c>
      <c r="NSA3" s="4" t="s">
        <v>776</v>
      </c>
      <c r="NSB3" s="4" t="s">
        <v>776</v>
      </c>
      <c r="NSC3" s="4" t="s">
        <v>776</v>
      </c>
      <c r="NSD3" s="4" t="s">
        <v>776</v>
      </c>
      <c r="NSE3" s="4" t="s">
        <v>776</v>
      </c>
      <c r="NSF3" s="4" t="s">
        <v>776</v>
      </c>
      <c r="NSG3" s="4" t="s">
        <v>776</v>
      </c>
      <c r="NSH3" s="4" t="s">
        <v>776</v>
      </c>
      <c r="NSI3" s="4" t="s">
        <v>776</v>
      </c>
      <c r="NSJ3" s="4" t="s">
        <v>776</v>
      </c>
      <c r="NSK3" s="4" t="s">
        <v>776</v>
      </c>
      <c r="NSL3" s="4" t="s">
        <v>776</v>
      </c>
      <c r="NSM3" s="4" t="s">
        <v>776</v>
      </c>
      <c r="NSN3" s="4" t="s">
        <v>776</v>
      </c>
      <c r="NSO3" s="4" t="s">
        <v>776</v>
      </c>
      <c r="NSP3" s="4" t="s">
        <v>776</v>
      </c>
      <c r="NSQ3" s="4" t="s">
        <v>776</v>
      </c>
      <c r="NSR3" s="4" t="s">
        <v>776</v>
      </c>
      <c r="NSS3" s="4" t="s">
        <v>776</v>
      </c>
      <c r="NST3" s="4" t="s">
        <v>776</v>
      </c>
      <c r="NSU3" s="4" t="s">
        <v>776</v>
      </c>
      <c r="NSV3" s="4" t="s">
        <v>776</v>
      </c>
      <c r="NSW3" s="4" t="s">
        <v>776</v>
      </c>
      <c r="NSX3" s="4" t="s">
        <v>776</v>
      </c>
      <c r="NSY3" s="4" t="s">
        <v>776</v>
      </c>
      <c r="NSZ3" s="4" t="s">
        <v>776</v>
      </c>
      <c r="NTA3" s="4" t="s">
        <v>776</v>
      </c>
      <c r="NTB3" s="4" t="s">
        <v>776</v>
      </c>
      <c r="NTC3" s="4" t="s">
        <v>776</v>
      </c>
      <c r="NTD3" s="4" t="s">
        <v>776</v>
      </c>
      <c r="NTE3" s="4" t="s">
        <v>776</v>
      </c>
      <c r="NTF3" s="4" t="s">
        <v>776</v>
      </c>
      <c r="NTG3" s="4" t="s">
        <v>776</v>
      </c>
      <c r="NTH3" s="4" t="s">
        <v>776</v>
      </c>
      <c r="NTI3" s="4" t="s">
        <v>776</v>
      </c>
      <c r="NTJ3" s="4" t="s">
        <v>776</v>
      </c>
      <c r="NTK3" s="4" t="s">
        <v>776</v>
      </c>
      <c r="NTL3" s="4" t="s">
        <v>776</v>
      </c>
      <c r="NTM3" s="4" t="s">
        <v>776</v>
      </c>
      <c r="NTN3" s="4" t="s">
        <v>776</v>
      </c>
      <c r="NTO3" s="4" t="s">
        <v>776</v>
      </c>
      <c r="NTP3" s="4" t="s">
        <v>776</v>
      </c>
      <c r="NTQ3" s="4" t="s">
        <v>776</v>
      </c>
      <c r="NTR3" s="4" t="s">
        <v>776</v>
      </c>
      <c r="NTS3" s="4" t="s">
        <v>776</v>
      </c>
      <c r="NTT3" s="4" t="s">
        <v>776</v>
      </c>
      <c r="NTU3" s="4" t="s">
        <v>776</v>
      </c>
      <c r="NTV3" s="4" t="s">
        <v>776</v>
      </c>
      <c r="NTW3" s="4" t="s">
        <v>776</v>
      </c>
      <c r="NTX3" s="4" t="s">
        <v>776</v>
      </c>
      <c r="NTY3" s="4" t="s">
        <v>776</v>
      </c>
      <c r="NTZ3" s="4" t="s">
        <v>776</v>
      </c>
      <c r="NUA3" s="4" t="s">
        <v>776</v>
      </c>
      <c r="NUB3" s="4" t="s">
        <v>776</v>
      </c>
      <c r="NUC3" s="4" t="s">
        <v>776</v>
      </c>
      <c r="NUD3" s="4" t="s">
        <v>776</v>
      </c>
      <c r="NUE3" s="4" t="s">
        <v>776</v>
      </c>
      <c r="NUF3" s="4" t="s">
        <v>776</v>
      </c>
      <c r="NUG3" s="4" t="s">
        <v>776</v>
      </c>
      <c r="NUH3" s="4" t="s">
        <v>776</v>
      </c>
      <c r="NUI3" s="4" t="s">
        <v>776</v>
      </c>
      <c r="NUJ3" s="4" t="s">
        <v>776</v>
      </c>
      <c r="NUK3" s="4" t="s">
        <v>776</v>
      </c>
      <c r="NUL3" s="4" t="s">
        <v>776</v>
      </c>
      <c r="NUM3" s="4" t="s">
        <v>776</v>
      </c>
      <c r="NUN3" s="4" t="s">
        <v>776</v>
      </c>
      <c r="NUO3" s="4" t="s">
        <v>776</v>
      </c>
      <c r="NUP3" s="4" t="s">
        <v>776</v>
      </c>
      <c r="NUQ3" s="4" t="s">
        <v>776</v>
      </c>
      <c r="NUR3" s="4" t="s">
        <v>776</v>
      </c>
      <c r="NUS3" s="4" t="s">
        <v>776</v>
      </c>
      <c r="NUT3" s="4" t="s">
        <v>776</v>
      </c>
      <c r="NUU3" s="4" t="s">
        <v>776</v>
      </c>
      <c r="NUV3" s="4" t="s">
        <v>776</v>
      </c>
      <c r="NUW3" s="4" t="s">
        <v>776</v>
      </c>
      <c r="NUX3" s="4" t="s">
        <v>776</v>
      </c>
      <c r="NUY3" s="4" t="s">
        <v>776</v>
      </c>
      <c r="NUZ3" s="4" t="s">
        <v>776</v>
      </c>
      <c r="NVA3" s="4" t="s">
        <v>776</v>
      </c>
      <c r="NVB3" s="4" t="s">
        <v>776</v>
      </c>
      <c r="NVC3" s="4" t="s">
        <v>776</v>
      </c>
      <c r="NVD3" s="4" t="s">
        <v>776</v>
      </c>
      <c r="NVE3" s="4" t="s">
        <v>776</v>
      </c>
      <c r="NVF3" s="4" t="s">
        <v>776</v>
      </c>
      <c r="NVG3" s="4" t="s">
        <v>776</v>
      </c>
      <c r="NVH3" s="4" t="s">
        <v>776</v>
      </c>
      <c r="NVI3" s="4" t="s">
        <v>776</v>
      </c>
      <c r="NVJ3" s="4" t="s">
        <v>776</v>
      </c>
      <c r="NVK3" s="4" t="s">
        <v>776</v>
      </c>
      <c r="NVL3" s="4" t="s">
        <v>776</v>
      </c>
      <c r="NVM3" s="4" t="s">
        <v>776</v>
      </c>
      <c r="NVN3" s="4" t="s">
        <v>776</v>
      </c>
      <c r="NVO3" s="4" t="s">
        <v>776</v>
      </c>
      <c r="NVP3" s="4" t="s">
        <v>776</v>
      </c>
      <c r="NVQ3" s="4" t="s">
        <v>776</v>
      </c>
      <c r="NVR3" s="4" t="s">
        <v>776</v>
      </c>
      <c r="NVS3" s="4" t="s">
        <v>776</v>
      </c>
      <c r="NVT3" s="4" t="s">
        <v>776</v>
      </c>
      <c r="NVU3" s="4" t="s">
        <v>776</v>
      </c>
      <c r="NVV3" s="4" t="s">
        <v>776</v>
      </c>
      <c r="NVW3" s="4" t="s">
        <v>776</v>
      </c>
      <c r="NVX3" s="4" t="s">
        <v>776</v>
      </c>
      <c r="NVY3" s="4" t="s">
        <v>776</v>
      </c>
      <c r="NVZ3" s="4" t="s">
        <v>776</v>
      </c>
      <c r="NWA3" s="4" t="s">
        <v>776</v>
      </c>
      <c r="NWB3" s="4" t="s">
        <v>776</v>
      </c>
      <c r="NWC3" s="4" t="s">
        <v>776</v>
      </c>
      <c r="NWD3" s="4" t="s">
        <v>776</v>
      </c>
      <c r="NWE3" s="4" t="s">
        <v>776</v>
      </c>
      <c r="NWF3" s="4" t="s">
        <v>776</v>
      </c>
      <c r="NWG3" s="4" t="s">
        <v>776</v>
      </c>
      <c r="NWH3" s="4" t="s">
        <v>776</v>
      </c>
      <c r="NWI3" s="4" t="s">
        <v>776</v>
      </c>
      <c r="NWJ3" s="4" t="s">
        <v>776</v>
      </c>
      <c r="NWK3" s="4" t="s">
        <v>776</v>
      </c>
      <c r="NWL3" s="4" t="s">
        <v>776</v>
      </c>
      <c r="NWM3" s="4" t="s">
        <v>776</v>
      </c>
      <c r="NWN3" s="4" t="s">
        <v>776</v>
      </c>
      <c r="NWO3" s="4" t="s">
        <v>776</v>
      </c>
      <c r="NWP3" s="4" t="s">
        <v>776</v>
      </c>
      <c r="NWQ3" s="4" t="s">
        <v>776</v>
      </c>
      <c r="NWR3" s="4" t="s">
        <v>776</v>
      </c>
      <c r="NWS3" s="4" t="s">
        <v>776</v>
      </c>
      <c r="NWT3" s="4" t="s">
        <v>776</v>
      </c>
      <c r="NWU3" s="4" t="s">
        <v>776</v>
      </c>
      <c r="NWV3" s="4" t="s">
        <v>776</v>
      </c>
      <c r="NWW3" s="4" t="s">
        <v>776</v>
      </c>
      <c r="NWX3" s="4" t="s">
        <v>776</v>
      </c>
      <c r="NWY3" s="4" t="s">
        <v>776</v>
      </c>
      <c r="NWZ3" s="4" t="s">
        <v>776</v>
      </c>
      <c r="NXA3" s="4" t="s">
        <v>776</v>
      </c>
      <c r="NXB3" s="4" t="s">
        <v>776</v>
      </c>
      <c r="NXC3" s="4" t="s">
        <v>776</v>
      </c>
      <c r="NXD3" s="4" t="s">
        <v>776</v>
      </c>
      <c r="NXE3" s="4" t="s">
        <v>776</v>
      </c>
      <c r="NXF3" s="4" t="s">
        <v>776</v>
      </c>
      <c r="NXG3" s="4" t="s">
        <v>776</v>
      </c>
      <c r="NXH3" s="4" t="s">
        <v>776</v>
      </c>
      <c r="NXI3" s="4" t="s">
        <v>776</v>
      </c>
      <c r="NXJ3" s="4" t="s">
        <v>776</v>
      </c>
      <c r="NXK3" s="4" t="s">
        <v>776</v>
      </c>
      <c r="NXL3" s="4" t="s">
        <v>776</v>
      </c>
      <c r="NXM3" s="4" t="s">
        <v>776</v>
      </c>
      <c r="NXN3" s="4" t="s">
        <v>776</v>
      </c>
      <c r="NXO3" s="4" t="s">
        <v>776</v>
      </c>
      <c r="NXP3" s="4" t="s">
        <v>776</v>
      </c>
      <c r="NXQ3" s="4" t="s">
        <v>776</v>
      </c>
      <c r="NXR3" s="4" t="s">
        <v>776</v>
      </c>
      <c r="NXS3" s="4" t="s">
        <v>776</v>
      </c>
      <c r="NXT3" s="4" t="s">
        <v>776</v>
      </c>
      <c r="NXU3" s="4" t="s">
        <v>776</v>
      </c>
      <c r="NXV3" s="4" t="s">
        <v>776</v>
      </c>
      <c r="NXW3" s="4" t="s">
        <v>776</v>
      </c>
      <c r="NXX3" s="4" t="s">
        <v>776</v>
      </c>
      <c r="NXY3" s="4" t="s">
        <v>776</v>
      </c>
      <c r="NXZ3" s="4" t="s">
        <v>776</v>
      </c>
      <c r="NYA3" s="4" t="s">
        <v>776</v>
      </c>
      <c r="NYB3" s="4" t="s">
        <v>776</v>
      </c>
      <c r="NYC3" s="4" t="s">
        <v>776</v>
      </c>
      <c r="NYD3" s="4" t="s">
        <v>776</v>
      </c>
      <c r="NYE3" s="4" t="s">
        <v>776</v>
      </c>
      <c r="NYF3" s="4" t="s">
        <v>776</v>
      </c>
      <c r="NYG3" s="4" t="s">
        <v>776</v>
      </c>
      <c r="NYH3" s="4" t="s">
        <v>776</v>
      </c>
      <c r="NYI3" s="4" t="s">
        <v>776</v>
      </c>
      <c r="NYJ3" s="4" t="s">
        <v>776</v>
      </c>
      <c r="NYK3" s="4" t="s">
        <v>776</v>
      </c>
      <c r="NYL3" s="4" t="s">
        <v>776</v>
      </c>
      <c r="NYM3" s="4" t="s">
        <v>776</v>
      </c>
      <c r="NYN3" s="4" t="s">
        <v>776</v>
      </c>
      <c r="NYO3" s="4" t="s">
        <v>776</v>
      </c>
      <c r="NYP3" s="4" t="s">
        <v>776</v>
      </c>
      <c r="NYQ3" s="4" t="s">
        <v>776</v>
      </c>
      <c r="NYR3" s="4" t="s">
        <v>776</v>
      </c>
      <c r="NYS3" s="4" t="s">
        <v>776</v>
      </c>
      <c r="NYT3" s="4" t="s">
        <v>776</v>
      </c>
      <c r="NYU3" s="4" t="s">
        <v>776</v>
      </c>
      <c r="NYV3" s="4" t="s">
        <v>776</v>
      </c>
      <c r="NYW3" s="4" t="s">
        <v>776</v>
      </c>
      <c r="NYX3" s="4" t="s">
        <v>776</v>
      </c>
      <c r="NYY3" s="4" t="s">
        <v>776</v>
      </c>
      <c r="NYZ3" s="4" t="s">
        <v>776</v>
      </c>
      <c r="NZA3" s="4" t="s">
        <v>776</v>
      </c>
      <c r="NZB3" s="4" t="s">
        <v>776</v>
      </c>
      <c r="NZC3" s="4" t="s">
        <v>776</v>
      </c>
      <c r="NZD3" s="4" t="s">
        <v>776</v>
      </c>
      <c r="NZE3" s="4" t="s">
        <v>776</v>
      </c>
      <c r="NZF3" s="4" t="s">
        <v>776</v>
      </c>
      <c r="NZG3" s="4" t="s">
        <v>776</v>
      </c>
      <c r="NZH3" s="4" t="s">
        <v>776</v>
      </c>
      <c r="NZI3" s="4" t="s">
        <v>776</v>
      </c>
      <c r="NZJ3" s="4" t="s">
        <v>776</v>
      </c>
      <c r="NZK3" s="4" t="s">
        <v>776</v>
      </c>
      <c r="NZL3" s="4" t="s">
        <v>776</v>
      </c>
      <c r="NZM3" s="4" t="s">
        <v>776</v>
      </c>
      <c r="NZN3" s="4" t="s">
        <v>776</v>
      </c>
      <c r="NZO3" s="4" t="s">
        <v>776</v>
      </c>
      <c r="NZP3" s="4" t="s">
        <v>776</v>
      </c>
      <c r="NZQ3" s="4" t="s">
        <v>776</v>
      </c>
      <c r="NZR3" s="4" t="s">
        <v>776</v>
      </c>
      <c r="NZS3" s="4" t="s">
        <v>776</v>
      </c>
      <c r="NZT3" s="4" t="s">
        <v>776</v>
      </c>
      <c r="NZU3" s="4" t="s">
        <v>776</v>
      </c>
      <c r="NZV3" s="4" t="s">
        <v>776</v>
      </c>
      <c r="NZW3" s="4" t="s">
        <v>776</v>
      </c>
      <c r="NZX3" s="4" t="s">
        <v>776</v>
      </c>
      <c r="NZY3" s="4" t="s">
        <v>776</v>
      </c>
      <c r="NZZ3" s="4" t="s">
        <v>776</v>
      </c>
      <c r="OAA3" s="4" t="s">
        <v>776</v>
      </c>
      <c r="OAB3" s="4" t="s">
        <v>776</v>
      </c>
      <c r="OAC3" s="4" t="s">
        <v>776</v>
      </c>
      <c r="OAD3" s="4" t="s">
        <v>776</v>
      </c>
      <c r="OAE3" s="4" t="s">
        <v>776</v>
      </c>
      <c r="OAF3" s="4" t="s">
        <v>776</v>
      </c>
      <c r="OAG3" s="4" t="s">
        <v>776</v>
      </c>
      <c r="OAH3" s="4" t="s">
        <v>776</v>
      </c>
      <c r="OAI3" s="4" t="s">
        <v>776</v>
      </c>
      <c r="OAJ3" s="4" t="s">
        <v>776</v>
      </c>
      <c r="OAK3" s="4" t="s">
        <v>776</v>
      </c>
      <c r="OAL3" s="4" t="s">
        <v>776</v>
      </c>
      <c r="OAM3" s="4" t="s">
        <v>776</v>
      </c>
      <c r="OAN3" s="4" t="s">
        <v>776</v>
      </c>
      <c r="OAO3" s="4" t="s">
        <v>776</v>
      </c>
      <c r="OAP3" s="4" t="s">
        <v>776</v>
      </c>
      <c r="OAQ3" s="4" t="s">
        <v>776</v>
      </c>
      <c r="OAR3" s="4" t="s">
        <v>776</v>
      </c>
      <c r="OAS3" s="4" t="s">
        <v>776</v>
      </c>
      <c r="OAT3" s="4" t="s">
        <v>776</v>
      </c>
      <c r="OAU3" s="4" t="s">
        <v>776</v>
      </c>
      <c r="OAV3" s="4" t="s">
        <v>776</v>
      </c>
      <c r="OAW3" s="4" t="s">
        <v>776</v>
      </c>
      <c r="OAX3" s="4" t="s">
        <v>776</v>
      </c>
      <c r="OAY3" s="4" t="s">
        <v>776</v>
      </c>
      <c r="OAZ3" s="4" t="s">
        <v>776</v>
      </c>
      <c r="OBA3" s="4" t="s">
        <v>776</v>
      </c>
      <c r="OBB3" s="4" t="s">
        <v>776</v>
      </c>
      <c r="OBC3" s="4" t="s">
        <v>776</v>
      </c>
      <c r="OBD3" s="4" t="s">
        <v>776</v>
      </c>
      <c r="OBE3" s="4" t="s">
        <v>776</v>
      </c>
      <c r="OBF3" s="4" t="s">
        <v>776</v>
      </c>
      <c r="OBG3" s="4" t="s">
        <v>776</v>
      </c>
      <c r="OBH3" s="4" t="s">
        <v>776</v>
      </c>
      <c r="OBI3" s="4" t="s">
        <v>776</v>
      </c>
      <c r="OBJ3" s="4" t="s">
        <v>776</v>
      </c>
      <c r="OBK3" s="4" t="s">
        <v>776</v>
      </c>
      <c r="OBL3" s="4" t="s">
        <v>776</v>
      </c>
      <c r="OBM3" s="4" t="s">
        <v>776</v>
      </c>
      <c r="OBN3" s="4" t="s">
        <v>776</v>
      </c>
      <c r="OBO3" s="4" t="s">
        <v>776</v>
      </c>
      <c r="OBP3" s="4" t="s">
        <v>776</v>
      </c>
      <c r="OBQ3" s="4" t="s">
        <v>776</v>
      </c>
      <c r="OBR3" s="4" t="s">
        <v>776</v>
      </c>
      <c r="OBS3" s="4" t="s">
        <v>776</v>
      </c>
      <c r="OBT3" s="4" t="s">
        <v>776</v>
      </c>
      <c r="OBU3" s="4" t="s">
        <v>776</v>
      </c>
      <c r="OBV3" s="4" t="s">
        <v>776</v>
      </c>
      <c r="OBW3" s="4" t="s">
        <v>776</v>
      </c>
      <c r="OBX3" s="4" t="s">
        <v>776</v>
      </c>
      <c r="OBY3" s="4" t="s">
        <v>776</v>
      </c>
      <c r="OBZ3" s="4" t="s">
        <v>776</v>
      </c>
      <c r="OCA3" s="4" t="s">
        <v>776</v>
      </c>
      <c r="OCB3" s="4" t="s">
        <v>776</v>
      </c>
      <c r="OCC3" s="4" t="s">
        <v>776</v>
      </c>
      <c r="OCD3" s="4" t="s">
        <v>776</v>
      </c>
      <c r="OCE3" s="4" t="s">
        <v>776</v>
      </c>
      <c r="OCF3" s="4" t="s">
        <v>776</v>
      </c>
      <c r="OCG3" s="4" t="s">
        <v>776</v>
      </c>
      <c r="OCH3" s="4" t="s">
        <v>776</v>
      </c>
      <c r="OCI3" s="4" t="s">
        <v>776</v>
      </c>
      <c r="OCJ3" s="4" t="s">
        <v>776</v>
      </c>
      <c r="OCK3" s="4" t="s">
        <v>776</v>
      </c>
      <c r="OCL3" s="4" t="s">
        <v>776</v>
      </c>
      <c r="OCM3" s="4" t="s">
        <v>776</v>
      </c>
      <c r="OCN3" s="4" t="s">
        <v>776</v>
      </c>
      <c r="OCO3" s="4" t="s">
        <v>776</v>
      </c>
      <c r="OCP3" s="4" t="s">
        <v>776</v>
      </c>
      <c r="OCQ3" s="4" t="s">
        <v>776</v>
      </c>
      <c r="OCR3" s="4" t="s">
        <v>776</v>
      </c>
      <c r="OCS3" s="4" t="s">
        <v>776</v>
      </c>
      <c r="OCT3" s="4" t="s">
        <v>776</v>
      </c>
      <c r="OCU3" s="4" t="s">
        <v>776</v>
      </c>
      <c r="OCV3" s="4" t="s">
        <v>776</v>
      </c>
      <c r="OCW3" s="4" t="s">
        <v>776</v>
      </c>
      <c r="OCX3" s="4" t="s">
        <v>776</v>
      </c>
      <c r="OCY3" s="4" t="s">
        <v>776</v>
      </c>
      <c r="OCZ3" s="4" t="s">
        <v>776</v>
      </c>
      <c r="ODA3" s="4" t="s">
        <v>776</v>
      </c>
      <c r="ODB3" s="4" t="s">
        <v>776</v>
      </c>
      <c r="ODC3" s="4" t="s">
        <v>776</v>
      </c>
      <c r="ODD3" s="4" t="s">
        <v>776</v>
      </c>
      <c r="ODE3" s="4" t="s">
        <v>776</v>
      </c>
      <c r="ODF3" s="4" t="s">
        <v>776</v>
      </c>
      <c r="ODG3" s="4" t="s">
        <v>776</v>
      </c>
      <c r="ODH3" s="4" t="s">
        <v>776</v>
      </c>
      <c r="ODI3" s="4" t="s">
        <v>776</v>
      </c>
      <c r="ODJ3" s="4" t="s">
        <v>776</v>
      </c>
      <c r="ODK3" s="4" t="s">
        <v>776</v>
      </c>
      <c r="ODL3" s="4" t="s">
        <v>776</v>
      </c>
      <c r="ODM3" s="4" t="s">
        <v>776</v>
      </c>
      <c r="ODN3" s="4" t="s">
        <v>776</v>
      </c>
      <c r="ODO3" s="4" t="s">
        <v>776</v>
      </c>
      <c r="ODP3" s="4" t="s">
        <v>776</v>
      </c>
      <c r="ODQ3" s="4" t="s">
        <v>776</v>
      </c>
      <c r="ODR3" s="4" t="s">
        <v>776</v>
      </c>
      <c r="ODS3" s="4" t="s">
        <v>776</v>
      </c>
      <c r="ODT3" s="4" t="s">
        <v>776</v>
      </c>
      <c r="ODU3" s="4" t="s">
        <v>776</v>
      </c>
      <c r="ODV3" s="4" t="s">
        <v>776</v>
      </c>
      <c r="ODW3" s="4" t="s">
        <v>776</v>
      </c>
      <c r="ODX3" s="4" t="s">
        <v>776</v>
      </c>
      <c r="ODY3" s="4" t="s">
        <v>776</v>
      </c>
      <c r="ODZ3" s="4" t="s">
        <v>776</v>
      </c>
      <c r="OEA3" s="4" t="s">
        <v>776</v>
      </c>
      <c r="OEB3" s="4" t="s">
        <v>776</v>
      </c>
      <c r="OEC3" s="4" t="s">
        <v>776</v>
      </c>
      <c r="OED3" s="4" t="s">
        <v>776</v>
      </c>
      <c r="OEE3" s="4" t="s">
        <v>776</v>
      </c>
      <c r="OEF3" s="4" t="s">
        <v>776</v>
      </c>
      <c r="OEG3" s="4" t="s">
        <v>776</v>
      </c>
      <c r="OEH3" s="4" t="s">
        <v>776</v>
      </c>
      <c r="OEI3" s="4" t="s">
        <v>776</v>
      </c>
      <c r="OEJ3" s="4" t="s">
        <v>776</v>
      </c>
      <c r="OEK3" s="4" t="s">
        <v>776</v>
      </c>
      <c r="OEL3" s="4" t="s">
        <v>776</v>
      </c>
      <c r="OEM3" s="4" t="s">
        <v>776</v>
      </c>
      <c r="OEN3" s="4" t="s">
        <v>776</v>
      </c>
      <c r="OEO3" s="4" t="s">
        <v>776</v>
      </c>
      <c r="OEP3" s="4" t="s">
        <v>776</v>
      </c>
      <c r="OEQ3" s="4" t="s">
        <v>776</v>
      </c>
      <c r="OER3" s="4" t="s">
        <v>776</v>
      </c>
      <c r="OES3" s="4" t="s">
        <v>776</v>
      </c>
      <c r="OET3" s="4" t="s">
        <v>776</v>
      </c>
      <c r="OEU3" s="4" t="s">
        <v>776</v>
      </c>
      <c r="OEV3" s="4" t="s">
        <v>776</v>
      </c>
      <c r="OEW3" s="4" t="s">
        <v>776</v>
      </c>
      <c r="OEX3" s="4" t="s">
        <v>776</v>
      </c>
      <c r="OEY3" s="4" t="s">
        <v>776</v>
      </c>
      <c r="OEZ3" s="4" t="s">
        <v>776</v>
      </c>
      <c r="OFA3" s="4" t="s">
        <v>776</v>
      </c>
      <c r="OFB3" s="4" t="s">
        <v>776</v>
      </c>
      <c r="OFC3" s="4" t="s">
        <v>776</v>
      </c>
      <c r="OFD3" s="4" t="s">
        <v>776</v>
      </c>
      <c r="OFE3" s="4" t="s">
        <v>776</v>
      </c>
      <c r="OFF3" s="4" t="s">
        <v>776</v>
      </c>
      <c r="OFG3" s="4" t="s">
        <v>776</v>
      </c>
      <c r="OFH3" s="4" t="s">
        <v>776</v>
      </c>
      <c r="OFI3" s="4" t="s">
        <v>776</v>
      </c>
      <c r="OFJ3" s="4" t="s">
        <v>776</v>
      </c>
      <c r="OFK3" s="4" t="s">
        <v>776</v>
      </c>
      <c r="OFL3" s="4" t="s">
        <v>776</v>
      </c>
      <c r="OFM3" s="4" t="s">
        <v>776</v>
      </c>
      <c r="OFN3" s="4" t="s">
        <v>776</v>
      </c>
      <c r="OFO3" s="4" t="s">
        <v>776</v>
      </c>
      <c r="OFP3" s="4" t="s">
        <v>776</v>
      </c>
      <c r="OFQ3" s="4" t="s">
        <v>776</v>
      </c>
      <c r="OFR3" s="4" t="s">
        <v>776</v>
      </c>
      <c r="OFS3" s="4" t="s">
        <v>776</v>
      </c>
      <c r="OFT3" s="4" t="s">
        <v>776</v>
      </c>
      <c r="OFU3" s="4" t="s">
        <v>776</v>
      </c>
      <c r="OFV3" s="4" t="s">
        <v>776</v>
      </c>
      <c r="OFW3" s="4" t="s">
        <v>776</v>
      </c>
      <c r="OFX3" s="4" t="s">
        <v>776</v>
      </c>
      <c r="OFY3" s="4" t="s">
        <v>776</v>
      </c>
      <c r="OFZ3" s="4" t="s">
        <v>776</v>
      </c>
      <c r="OGA3" s="4" t="s">
        <v>776</v>
      </c>
      <c r="OGB3" s="4" t="s">
        <v>776</v>
      </c>
      <c r="OGC3" s="4" t="s">
        <v>776</v>
      </c>
      <c r="OGD3" s="4" t="s">
        <v>776</v>
      </c>
      <c r="OGE3" s="4" t="s">
        <v>776</v>
      </c>
      <c r="OGF3" s="4" t="s">
        <v>776</v>
      </c>
      <c r="OGG3" s="4" t="s">
        <v>776</v>
      </c>
      <c r="OGH3" s="4" t="s">
        <v>776</v>
      </c>
      <c r="OGI3" s="4" t="s">
        <v>776</v>
      </c>
      <c r="OGJ3" s="4" t="s">
        <v>776</v>
      </c>
      <c r="OGK3" s="4" t="s">
        <v>776</v>
      </c>
      <c r="OGL3" s="4" t="s">
        <v>776</v>
      </c>
      <c r="OGM3" s="4" t="s">
        <v>776</v>
      </c>
      <c r="OGN3" s="4" t="s">
        <v>776</v>
      </c>
      <c r="OGO3" s="4" t="s">
        <v>776</v>
      </c>
      <c r="OGP3" s="4" t="s">
        <v>776</v>
      </c>
      <c r="OGQ3" s="4" t="s">
        <v>776</v>
      </c>
      <c r="OGR3" s="4" t="s">
        <v>776</v>
      </c>
      <c r="OGS3" s="4" t="s">
        <v>776</v>
      </c>
      <c r="OGT3" s="4" t="s">
        <v>776</v>
      </c>
      <c r="OGU3" s="4" t="s">
        <v>776</v>
      </c>
      <c r="OGV3" s="4" t="s">
        <v>776</v>
      </c>
      <c r="OGW3" s="4" t="s">
        <v>776</v>
      </c>
      <c r="OGX3" s="4" t="s">
        <v>776</v>
      </c>
      <c r="OGY3" s="4" t="s">
        <v>776</v>
      </c>
      <c r="OGZ3" s="4" t="s">
        <v>776</v>
      </c>
      <c r="OHA3" s="4" t="s">
        <v>776</v>
      </c>
      <c r="OHB3" s="4" t="s">
        <v>776</v>
      </c>
      <c r="OHC3" s="4" t="s">
        <v>776</v>
      </c>
      <c r="OHD3" s="4" t="s">
        <v>776</v>
      </c>
      <c r="OHE3" s="4" t="s">
        <v>776</v>
      </c>
      <c r="OHF3" s="4" t="s">
        <v>776</v>
      </c>
      <c r="OHG3" s="4" t="s">
        <v>776</v>
      </c>
      <c r="OHH3" s="4" t="s">
        <v>776</v>
      </c>
      <c r="OHI3" s="4" t="s">
        <v>776</v>
      </c>
      <c r="OHJ3" s="4" t="s">
        <v>776</v>
      </c>
      <c r="OHK3" s="4" t="s">
        <v>776</v>
      </c>
      <c r="OHL3" s="4" t="s">
        <v>776</v>
      </c>
      <c r="OHM3" s="4" t="s">
        <v>776</v>
      </c>
      <c r="OHN3" s="4" t="s">
        <v>776</v>
      </c>
      <c r="OHO3" s="4" t="s">
        <v>776</v>
      </c>
      <c r="OHP3" s="4" t="s">
        <v>776</v>
      </c>
      <c r="OHQ3" s="4" t="s">
        <v>776</v>
      </c>
      <c r="OHR3" s="4" t="s">
        <v>776</v>
      </c>
      <c r="OHS3" s="4" t="s">
        <v>776</v>
      </c>
      <c r="OHT3" s="4" t="s">
        <v>776</v>
      </c>
      <c r="OHU3" s="4" t="s">
        <v>776</v>
      </c>
      <c r="OHV3" s="4" t="s">
        <v>776</v>
      </c>
      <c r="OHW3" s="4" t="s">
        <v>776</v>
      </c>
      <c r="OHX3" s="4" t="s">
        <v>776</v>
      </c>
      <c r="OHY3" s="4" t="s">
        <v>776</v>
      </c>
      <c r="OHZ3" s="4" t="s">
        <v>776</v>
      </c>
      <c r="OIA3" s="4" t="s">
        <v>776</v>
      </c>
      <c r="OIB3" s="4" t="s">
        <v>776</v>
      </c>
      <c r="OIC3" s="4" t="s">
        <v>776</v>
      </c>
      <c r="OID3" s="4" t="s">
        <v>776</v>
      </c>
      <c r="OIE3" s="4" t="s">
        <v>776</v>
      </c>
      <c r="OIF3" s="4" t="s">
        <v>776</v>
      </c>
      <c r="OIG3" s="4" t="s">
        <v>776</v>
      </c>
      <c r="OIH3" s="4" t="s">
        <v>776</v>
      </c>
      <c r="OII3" s="4" t="s">
        <v>776</v>
      </c>
      <c r="OIJ3" s="4" t="s">
        <v>776</v>
      </c>
      <c r="OIK3" s="4" t="s">
        <v>776</v>
      </c>
      <c r="OIL3" s="4" t="s">
        <v>776</v>
      </c>
      <c r="OIM3" s="4" t="s">
        <v>776</v>
      </c>
      <c r="OIN3" s="4" t="s">
        <v>776</v>
      </c>
      <c r="OIO3" s="4" t="s">
        <v>776</v>
      </c>
      <c r="OIP3" s="4" t="s">
        <v>776</v>
      </c>
      <c r="OIQ3" s="4" t="s">
        <v>776</v>
      </c>
      <c r="OIR3" s="4" t="s">
        <v>776</v>
      </c>
      <c r="OIS3" s="4" t="s">
        <v>776</v>
      </c>
      <c r="OIT3" s="4" t="s">
        <v>776</v>
      </c>
      <c r="OIU3" s="4" t="s">
        <v>776</v>
      </c>
      <c r="OIV3" s="4" t="s">
        <v>776</v>
      </c>
      <c r="OIW3" s="4" t="s">
        <v>776</v>
      </c>
      <c r="OIX3" s="4" t="s">
        <v>776</v>
      </c>
      <c r="OIY3" s="4" t="s">
        <v>776</v>
      </c>
      <c r="OIZ3" s="4" t="s">
        <v>776</v>
      </c>
      <c r="OJA3" s="4" t="s">
        <v>776</v>
      </c>
      <c r="OJB3" s="4" t="s">
        <v>776</v>
      </c>
      <c r="OJC3" s="4" t="s">
        <v>776</v>
      </c>
      <c r="OJD3" s="4" t="s">
        <v>776</v>
      </c>
      <c r="OJE3" s="4" t="s">
        <v>776</v>
      </c>
      <c r="OJF3" s="4" t="s">
        <v>776</v>
      </c>
      <c r="OJG3" s="4" t="s">
        <v>776</v>
      </c>
      <c r="OJH3" s="4" t="s">
        <v>776</v>
      </c>
      <c r="OJI3" s="4" t="s">
        <v>776</v>
      </c>
      <c r="OJJ3" s="4" t="s">
        <v>776</v>
      </c>
      <c r="OJK3" s="4" t="s">
        <v>776</v>
      </c>
      <c r="OJL3" s="4" t="s">
        <v>776</v>
      </c>
      <c r="OJM3" s="4" t="s">
        <v>776</v>
      </c>
      <c r="OJN3" s="4" t="s">
        <v>776</v>
      </c>
      <c r="OJO3" s="4" t="s">
        <v>776</v>
      </c>
      <c r="OJP3" s="4" t="s">
        <v>776</v>
      </c>
      <c r="OJQ3" s="4" t="s">
        <v>776</v>
      </c>
      <c r="OJR3" s="4" t="s">
        <v>776</v>
      </c>
      <c r="OJS3" s="4" t="s">
        <v>776</v>
      </c>
      <c r="OJT3" s="4" t="s">
        <v>776</v>
      </c>
      <c r="OJU3" s="4" t="s">
        <v>776</v>
      </c>
      <c r="OJV3" s="4" t="s">
        <v>776</v>
      </c>
      <c r="OJW3" s="4" t="s">
        <v>776</v>
      </c>
      <c r="OJX3" s="4" t="s">
        <v>776</v>
      </c>
      <c r="OJY3" s="4" t="s">
        <v>776</v>
      </c>
      <c r="OJZ3" s="4" t="s">
        <v>776</v>
      </c>
      <c r="OKA3" s="4" t="s">
        <v>776</v>
      </c>
      <c r="OKB3" s="4" t="s">
        <v>776</v>
      </c>
      <c r="OKC3" s="4" t="s">
        <v>776</v>
      </c>
      <c r="OKD3" s="4" t="s">
        <v>776</v>
      </c>
      <c r="OKE3" s="4" t="s">
        <v>776</v>
      </c>
      <c r="OKF3" s="4" t="s">
        <v>776</v>
      </c>
      <c r="OKG3" s="4" t="s">
        <v>776</v>
      </c>
      <c r="OKH3" s="4" t="s">
        <v>776</v>
      </c>
      <c r="OKI3" s="4" t="s">
        <v>776</v>
      </c>
      <c r="OKJ3" s="4" t="s">
        <v>776</v>
      </c>
      <c r="OKK3" s="4" t="s">
        <v>776</v>
      </c>
      <c r="OKL3" s="4" t="s">
        <v>776</v>
      </c>
      <c r="OKM3" s="4" t="s">
        <v>776</v>
      </c>
      <c r="OKN3" s="4" t="s">
        <v>776</v>
      </c>
      <c r="OKO3" s="4" t="s">
        <v>776</v>
      </c>
      <c r="OKP3" s="4" t="s">
        <v>776</v>
      </c>
      <c r="OKQ3" s="4" t="s">
        <v>776</v>
      </c>
      <c r="OKR3" s="4" t="s">
        <v>776</v>
      </c>
      <c r="OKS3" s="4" t="s">
        <v>776</v>
      </c>
      <c r="OKT3" s="4" t="s">
        <v>776</v>
      </c>
      <c r="OKU3" s="4" t="s">
        <v>776</v>
      </c>
      <c r="OKV3" s="4" t="s">
        <v>776</v>
      </c>
      <c r="OKW3" s="4" t="s">
        <v>776</v>
      </c>
      <c r="OKX3" s="4" t="s">
        <v>776</v>
      </c>
      <c r="OKY3" s="4" t="s">
        <v>776</v>
      </c>
      <c r="OKZ3" s="4" t="s">
        <v>776</v>
      </c>
      <c r="OLA3" s="4" t="s">
        <v>776</v>
      </c>
      <c r="OLB3" s="4" t="s">
        <v>776</v>
      </c>
      <c r="OLC3" s="4" t="s">
        <v>776</v>
      </c>
      <c r="OLD3" s="4" t="s">
        <v>776</v>
      </c>
      <c r="OLE3" s="4" t="s">
        <v>776</v>
      </c>
      <c r="OLF3" s="4" t="s">
        <v>776</v>
      </c>
      <c r="OLG3" s="4" t="s">
        <v>776</v>
      </c>
      <c r="OLH3" s="4" t="s">
        <v>776</v>
      </c>
      <c r="OLI3" s="4" t="s">
        <v>776</v>
      </c>
      <c r="OLJ3" s="4" t="s">
        <v>776</v>
      </c>
      <c r="OLK3" s="4" t="s">
        <v>776</v>
      </c>
      <c r="OLL3" s="4" t="s">
        <v>776</v>
      </c>
      <c r="OLM3" s="4" t="s">
        <v>776</v>
      </c>
      <c r="OLN3" s="4" t="s">
        <v>776</v>
      </c>
      <c r="OLO3" s="4" t="s">
        <v>776</v>
      </c>
      <c r="OLP3" s="4" t="s">
        <v>776</v>
      </c>
      <c r="OLQ3" s="4" t="s">
        <v>776</v>
      </c>
      <c r="OLR3" s="4" t="s">
        <v>776</v>
      </c>
      <c r="OLS3" s="4" t="s">
        <v>776</v>
      </c>
      <c r="OLT3" s="4" t="s">
        <v>776</v>
      </c>
      <c r="OLU3" s="4" t="s">
        <v>776</v>
      </c>
      <c r="OLV3" s="4" t="s">
        <v>776</v>
      </c>
      <c r="OLW3" s="4" t="s">
        <v>776</v>
      </c>
      <c r="OLX3" s="4" t="s">
        <v>776</v>
      </c>
      <c r="OLY3" s="4" t="s">
        <v>776</v>
      </c>
      <c r="OLZ3" s="4" t="s">
        <v>776</v>
      </c>
      <c r="OMA3" s="4" t="s">
        <v>776</v>
      </c>
      <c r="OMB3" s="4" t="s">
        <v>776</v>
      </c>
      <c r="OMC3" s="4" t="s">
        <v>776</v>
      </c>
      <c r="OMD3" s="4" t="s">
        <v>776</v>
      </c>
      <c r="OME3" s="4" t="s">
        <v>776</v>
      </c>
      <c r="OMF3" s="4" t="s">
        <v>776</v>
      </c>
      <c r="OMG3" s="4" t="s">
        <v>776</v>
      </c>
      <c r="OMH3" s="4" t="s">
        <v>776</v>
      </c>
      <c r="OMI3" s="4" t="s">
        <v>776</v>
      </c>
      <c r="OMJ3" s="4" t="s">
        <v>776</v>
      </c>
      <c r="OMK3" s="4" t="s">
        <v>776</v>
      </c>
      <c r="OML3" s="4" t="s">
        <v>776</v>
      </c>
      <c r="OMM3" s="4" t="s">
        <v>776</v>
      </c>
      <c r="OMN3" s="4" t="s">
        <v>776</v>
      </c>
      <c r="OMO3" s="4" t="s">
        <v>776</v>
      </c>
      <c r="OMP3" s="4" t="s">
        <v>776</v>
      </c>
      <c r="OMQ3" s="4" t="s">
        <v>776</v>
      </c>
      <c r="OMR3" s="4" t="s">
        <v>776</v>
      </c>
      <c r="OMS3" s="4" t="s">
        <v>776</v>
      </c>
      <c r="OMT3" s="4" t="s">
        <v>776</v>
      </c>
      <c r="OMU3" s="4" t="s">
        <v>776</v>
      </c>
      <c r="OMV3" s="4" t="s">
        <v>776</v>
      </c>
      <c r="OMW3" s="4" t="s">
        <v>776</v>
      </c>
      <c r="OMX3" s="4" t="s">
        <v>776</v>
      </c>
      <c r="OMY3" s="4" t="s">
        <v>776</v>
      </c>
      <c r="OMZ3" s="4" t="s">
        <v>776</v>
      </c>
      <c r="ONA3" s="4" t="s">
        <v>776</v>
      </c>
      <c r="ONB3" s="4" t="s">
        <v>776</v>
      </c>
      <c r="ONC3" s="4" t="s">
        <v>776</v>
      </c>
      <c r="OND3" s="4" t="s">
        <v>776</v>
      </c>
      <c r="ONE3" s="4" t="s">
        <v>776</v>
      </c>
      <c r="ONF3" s="4" t="s">
        <v>776</v>
      </c>
      <c r="ONG3" s="4" t="s">
        <v>776</v>
      </c>
      <c r="ONH3" s="4" t="s">
        <v>776</v>
      </c>
      <c r="ONI3" s="4" t="s">
        <v>776</v>
      </c>
      <c r="ONJ3" s="4" t="s">
        <v>776</v>
      </c>
      <c r="ONK3" s="4" t="s">
        <v>776</v>
      </c>
      <c r="ONL3" s="4" t="s">
        <v>776</v>
      </c>
      <c r="ONM3" s="4" t="s">
        <v>776</v>
      </c>
      <c r="ONN3" s="4" t="s">
        <v>776</v>
      </c>
      <c r="ONO3" s="4" t="s">
        <v>776</v>
      </c>
      <c r="ONP3" s="4" t="s">
        <v>776</v>
      </c>
      <c r="ONQ3" s="4" t="s">
        <v>776</v>
      </c>
      <c r="ONR3" s="4" t="s">
        <v>776</v>
      </c>
      <c r="ONS3" s="4" t="s">
        <v>776</v>
      </c>
      <c r="ONT3" s="4" t="s">
        <v>776</v>
      </c>
      <c r="ONU3" s="4" t="s">
        <v>776</v>
      </c>
      <c r="ONV3" s="4" t="s">
        <v>776</v>
      </c>
      <c r="ONW3" s="4" t="s">
        <v>776</v>
      </c>
      <c r="ONX3" s="4" t="s">
        <v>776</v>
      </c>
      <c r="ONY3" s="4" t="s">
        <v>776</v>
      </c>
      <c r="ONZ3" s="4" t="s">
        <v>776</v>
      </c>
      <c r="OOA3" s="4" t="s">
        <v>776</v>
      </c>
      <c r="OOB3" s="4" t="s">
        <v>776</v>
      </c>
      <c r="OOC3" s="4" t="s">
        <v>776</v>
      </c>
      <c r="OOD3" s="4" t="s">
        <v>776</v>
      </c>
      <c r="OOE3" s="4" t="s">
        <v>776</v>
      </c>
      <c r="OOF3" s="4" t="s">
        <v>776</v>
      </c>
      <c r="OOG3" s="4" t="s">
        <v>776</v>
      </c>
      <c r="OOH3" s="4" t="s">
        <v>776</v>
      </c>
      <c r="OOI3" s="4" t="s">
        <v>776</v>
      </c>
      <c r="OOJ3" s="4" t="s">
        <v>776</v>
      </c>
      <c r="OOK3" s="4" t="s">
        <v>776</v>
      </c>
      <c r="OOL3" s="4" t="s">
        <v>776</v>
      </c>
      <c r="OOM3" s="4" t="s">
        <v>776</v>
      </c>
      <c r="OON3" s="4" t="s">
        <v>776</v>
      </c>
      <c r="OOO3" s="4" t="s">
        <v>776</v>
      </c>
      <c r="OOP3" s="4" t="s">
        <v>776</v>
      </c>
      <c r="OOQ3" s="4" t="s">
        <v>776</v>
      </c>
      <c r="OOR3" s="4" t="s">
        <v>776</v>
      </c>
      <c r="OOS3" s="4" t="s">
        <v>776</v>
      </c>
      <c r="OOT3" s="4" t="s">
        <v>776</v>
      </c>
      <c r="OOU3" s="4" t="s">
        <v>776</v>
      </c>
      <c r="OOV3" s="4" t="s">
        <v>776</v>
      </c>
      <c r="OOW3" s="4" t="s">
        <v>776</v>
      </c>
      <c r="OOX3" s="4" t="s">
        <v>776</v>
      </c>
      <c r="OOY3" s="4" t="s">
        <v>776</v>
      </c>
      <c r="OOZ3" s="4" t="s">
        <v>776</v>
      </c>
      <c r="OPA3" s="4" t="s">
        <v>776</v>
      </c>
      <c r="OPB3" s="4" t="s">
        <v>776</v>
      </c>
      <c r="OPC3" s="4" t="s">
        <v>776</v>
      </c>
      <c r="OPD3" s="4" t="s">
        <v>776</v>
      </c>
      <c r="OPE3" s="4" t="s">
        <v>776</v>
      </c>
      <c r="OPF3" s="4" t="s">
        <v>776</v>
      </c>
      <c r="OPG3" s="4" t="s">
        <v>776</v>
      </c>
      <c r="OPH3" s="4" t="s">
        <v>776</v>
      </c>
      <c r="OPI3" s="4" t="s">
        <v>776</v>
      </c>
      <c r="OPJ3" s="4" t="s">
        <v>776</v>
      </c>
      <c r="OPK3" s="4" t="s">
        <v>776</v>
      </c>
      <c r="OPL3" s="4" t="s">
        <v>776</v>
      </c>
      <c r="OPM3" s="4" t="s">
        <v>776</v>
      </c>
      <c r="OPN3" s="4" t="s">
        <v>776</v>
      </c>
      <c r="OPO3" s="4" t="s">
        <v>776</v>
      </c>
      <c r="OPP3" s="4" t="s">
        <v>776</v>
      </c>
      <c r="OPQ3" s="4" t="s">
        <v>776</v>
      </c>
      <c r="OPR3" s="4" t="s">
        <v>776</v>
      </c>
      <c r="OPS3" s="4" t="s">
        <v>776</v>
      </c>
      <c r="OPT3" s="4" t="s">
        <v>776</v>
      </c>
      <c r="OPU3" s="4" t="s">
        <v>776</v>
      </c>
      <c r="OPV3" s="4" t="s">
        <v>776</v>
      </c>
      <c r="OPW3" s="4" t="s">
        <v>776</v>
      </c>
      <c r="OPX3" s="4" t="s">
        <v>776</v>
      </c>
      <c r="OPY3" s="4" t="s">
        <v>776</v>
      </c>
      <c r="OPZ3" s="4" t="s">
        <v>776</v>
      </c>
      <c r="OQA3" s="4" t="s">
        <v>776</v>
      </c>
      <c r="OQB3" s="4" t="s">
        <v>776</v>
      </c>
      <c r="OQC3" s="4" t="s">
        <v>776</v>
      </c>
      <c r="OQD3" s="4" t="s">
        <v>776</v>
      </c>
      <c r="OQE3" s="4" t="s">
        <v>776</v>
      </c>
      <c r="OQF3" s="4" t="s">
        <v>776</v>
      </c>
      <c r="OQG3" s="4" t="s">
        <v>776</v>
      </c>
      <c r="OQH3" s="4" t="s">
        <v>776</v>
      </c>
      <c r="OQI3" s="4" t="s">
        <v>776</v>
      </c>
      <c r="OQJ3" s="4" t="s">
        <v>776</v>
      </c>
      <c r="OQK3" s="4" t="s">
        <v>776</v>
      </c>
      <c r="OQL3" s="4" t="s">
        <v>776</v>
      </c>
      <c r="OQM3" s="4" t="s">
        <v>776</v>
      </c>
      <c r="OQN3" s="4" t="s">
        <v>776</v>
      </c>
      <c r="OQO3" s="4" t="s">
        <v>776</v>
      </c>
      <c r="OQP3" s="4" t="s">
        <v>776</v>
      </c>
      <c r="OQQ3" s="4" t="s">
        <v>776</v>
      </c>
      <c r="OQR3" s="4" t="s">
        <v>776</v>
      </c>
      <c r="OQS3" s="4" t="s">
        <v>776</v>
      </c>
      <c r="OQT3" s="4" t="s">
        <v>776</v>
      </c>
      <c r="OQU3" s="4" t="s">
        <v>776</v>
      </c>
      <c r="OQV3" s="4" t="s">
        <v>776</v>
      </c>
      <c r="OQW3" s="4" t="s">
        <v>776</v>
      </c>
      <c r="OQX3" s="4" t="s">
        <v>776</v>
      </c>
      <c r="OQY3" s="4" t="s">
        <v>776</v>
      </c>
      <c r="OQZ3" s="4" t="s">
        <v>776</v>
      </c>
      <c r="ORA3" s="4" t="s">
        <v>776</v>
      </c>
      <c r="ORB3" s="4" t="s">
        <v>776</v>
      </c>
      <c r="ORC3" s="4" t="s">
        <v>776</v>
      </c>
      <c r="ORD3" s="4" t="s">
        <v>776</v>
      </c>
      <c r="ORE3" s="4" t="s">
        <v>776</v>
      </c>
      <c r="ORF3" s="4" t="s">
        <v>776</v>
      </c>
      <c r="ORG3" s="4" t="s">
        <v>776</v>
      </c>
      <c r="ORH3" s="4" t="s">
        <v>776</v>
      </c>
      <c r="ORI3" s="4" t="s">
        <v>776</v>
      </c>
      <c r="ORJ3" s="4" t="s">
        <v>776</v>
      </c>
      <c r="ORK3" s="4" t="s">
        <v>776</v>
      </c>
      <c r="ORL3" s="4" t="s">
        <v>776</v>
      </c>
      <c r="ORM3" s="4" t="s">
        <v>776</v>
      </c>
      <c r="ORN3" s="4" t="s">
        <v>776</v>
      </c>
      <c r="ORO3" s="4" t="s">
        <v>776</v>
      </c>
      <c r="ORP3" s="4" t="s">
        <v>776</v>
      </c>
      <c r="ORQ3" s="4" t="s">
        <v>776</v>
      </c>
      <c r="ORR3" s="4" t="s">
        <v>776</v>
      </c>
      <c r="ORS3" s="4" t="s">
        <v>776</v>
      </c>
      <c r="ORT3" s="4" t="s">
        <v>776</v>
      </c>
      <c r="ORU3" s="4" t="s">
        <v>776</v>
      </c>
      <c r="ORV3" s="4" t="s">
        <v>776</v>
      </c>
      <c r="ORW3" s="4" t="s">
        <v>776</v>
      </c>
      <c r="ORX3" s="4" t="s">
        <v>776</v>
      </c>
      <c r="ORY3" s="4" t="s">
        <v>776</v>
      </c>
      <c r="ORZ3" s="4" t="s">
        <v>776</v>
      </c>
      <c r="OSA3" s="4" t="s">
        <v>776</v>
      </c>
      <c r="OSB3" s="4" t="s">
        <v>776</v>
      </c>
      <c r="OSC3" s="4" t="s">
        <v>776</v>
      </c>
      <c r="OSD3" s="4" t="s">
        <v>776</v>
      </c>
      <c r="OSE3" s="4" t="s">
        <v>776</v>
      </c>
      <c r="OSF3" s="4" t="s">
        <v>776</v>
      </c>
      <c r="OSG3" s="4" t="s">
        <v>776</v>
      </c>
      <c r="OSH3" s="4" t="s">
        <v>776</v>
      </c>
      <c r="OSI3" s="4" t="s">
        <v>776</v>
      </c>
      <c r="OSJ3" s="4" t="s">
        <v>776</v>
      </c>
      <c r="OSK3" s="4" t="s">
        <v>776</v>
      </c>
      <c r="OSL3" s="4" t="s">
        <v>776</v>
      </c>
      <c r="OSM3" s="4" t="s">
        <v>776</v>
      </c>
      <c r="OSN3" s="4" t="s">
        <v>776</v>
      </c>
      <c r="OSO3" s="4" t="s">
        <v>776</v>
      </c>
      <c r="OSP3" s="4" t="s">
        <v>776</v>
      </c>
      <c r="OSQ3" s="4" t="s">
        <v>776</v>
      </c>
      <c r="OSR3" s="4" t="s">
        <v>776</v>
      </c>
      <c r="OSS3" s="4" t="s">
        <v>776</v>
      </c>
      <c r="OST3" s="4" t="s">
        <v>776</v>
      </c>
      <c r="OSU3" s="4" t="s">
        <v>776</v>
      </c>
      <c r="OSV3" s="4" t="s">
        <v>776</v>
      </c>
      <c r="OSW3" s="4" t="s">
        <v>776</v>
      </c>
      <c r="OSX3" s="4" t="s">
        <v>776</v>
      </c>
      <c r="OSY3" s="4" t="s">
        <v>776</v>
      </c>
      <c r="OSZ3" s="4" t="s">
        <v>776</v>
      </c>
      <c r="OTA3" s="4" t="s">
        <v>776</v>
      </c>
      <c r="OTB3" s="4" t="s">
        <v>776</v>
      </c>
      <c r="OTC3" s="4" t="s">
        <v>776</v>
      </c>
      <c r="OTD3" s="4" t="s">
        <v>776</v>
      </c>
      <c r="OTE3" s="4" t="s">
        <v>776</v>
      </c>
      <c r="OTF3" s="4" t="s">
        <v>776</v>
      </c>
      <c r="OTG3" s="4" t="s">
        <v>776</v>
      </c>
      <c r="OTH3" s="4" t="s">
        <v>776</v>
      </c>
      <c r="OTI3" s="4" t="s">
        <v>776</v>
      </c>
      <c r="OTJ3" s="4" t="s">
        <v>776</v>
      </c>
      <c r="OTK3" s="4" t="s">
        <v>776</v>
      </c>
      <c r="OTL3" s="4" t="s">
        <v>776</v>
      </c>
      <c r="OTM3" s="4" t="s">
        <v>776</v>
      </c>
      <c r="OTN3" s="4" t="s">
        <v>776</v>
      </c>
      <c r="OTO3" s="4" t="s">
        <v>776</v>
      </c>
      <c r="OTP3" s="4" t="s">
        <v>776</v>
      </c>
      <c r="OTQ3" s="4" t="s">
        <v>776</v>
      </c>
      <c r="OTR3" s="4" t="s">
        <v>776</v>
      </c>
      <c r="OTS3" s="4" t="s">
        <v>776</v>
      </c>
      <c r="OTT3" s="4" t="s">
        <v>776</v>
      </c>
      <c r="OTU3" s="4" t="s">
        <v>776</v>
      </c>
      <c r="OTV3" s="4" t="s">
        <v>776</v>
      </c>
      <c r="OTW3" s="4" t="s">
        <v>776</v>
      </c>
      <c r="OTX3" s="4" t="s">
        <v>776</v>
      </c>
      <c r="OTY3" s="4" t="s">
        <v>776</v>
      </c>
      <c r="OTZ3" s="4" t="s">
        <v>776</v>
      </c>
      <c r="OUA3" s="4" t="s">
        <v>776</v>
      </c>
      <c r="OUB3" s="4" t="s">
        <v>776</v>
      </c>
      <c r="OUC3" s="4" t="s">
        <v>776</v>
      </c>
      <c r="OUD3" s="4" t="s">
        <v>776</v>
      </c>
      <c r="OUE3" s="4" t="s">
        <v>776</v>
      </c>
      <c r="OUF3" s="4" t="s">
        <v>776</v>
      </c>
      <c r="OUG3" s="4" t="s">
        <v>776</v>
      </c>
      <c r="OUH3" s="4" t="s">
        <v>776</v>
      </c>
      <c r="OUI3" s="4" t="s">
        <v>776</v>
      </c>
      <c r="OUJ3" s="4" t="s">
        <v>776</v>
      </c>
      <c r="OUK3" s="4" t="s">
        <v>776</v>
      </c>
      <c r="OUL3" s="4" t="s">
        <v>776</v>
      </c>
      <c r="OUM3" s="4" t="s">
        <v>776</v>
      </c>
      <c r="OUN3" s="4" t="s">
        <v>776</v>
      </c>
      <c r="OUO3" s="4" t="s">
        <v>776</v>
      </c>
      <c r="OUP3" s="4" t="s">
        <v>776</v>
      </c>
      <c r="OUQ3" s="4" t="s">
        <v>776</v>
      </c>
      <c r="OUR3" s="4" t="s">
        <v>776</v>
      </c>
      <c r="OUS3" s="4" t="s">
        <v>776</v>
      </c>
      <c r="OUT3" s="4" t="s">
        <v>776</v>
      </c>
      <c r="OUU3" s="4" t="s">
        <v>776</v>
      </c>
      <c r="OUV3" s="4" t="s">
        <v>776</v>
      </c>
      <c r="OUW3" s="4" t="s">
        <v>776</v>
      </c>
      <c r="OUX3" s="4" t="s">
        <v>776</v>
      </c>
      <c r="OUY3" s="4" t="s">
        <v>776</v>
      </c>
      <c r="OUZ3" s="4" t="s">
        <v>776</v>
      </c>
      <c r="OVA3" s="4" t="s">
        <v>776</v>
      </c>
      <c r="OVB3" s="4" t="s">
        <v>776</v>
      </c>
      <c r="OVC3" s="4" t="s">
        <v>776</v>
      </c>
      <c r="OVD3" s="4" t="s">
        <v>776</v>
      </c>
      <c r="OVE3" s="4" t="s">
        <v>776</v>
      </c>
      <c r="OVF3" s="4" t="s">
        <v>776</v>
      </c>
      <c r="OVG3" s="4" t="s">
        <v>776</v>
      </c>
      <c r="OVH3" s="4" t="s">
        <v>776</v>
      </c>
      <c r="OVI3" s="4" t="s">
        <v>776</v>
      </c>
      <c r="OVJ3" s="4" t="s">
        <v>776</v>
      </c>
      <c r="OVK3" s="4" t="s">
        <v>776</v>
      </c>
      <c r="OVL3" s="4" t="s">
        <v>776</v>
      </c>
      <c r="OVM3" s="4" t="s">
        <v>776</v>
      </c>
      <c r="OVN3" s="4" t="s">
        <v>776</v>
      </c>
      <c r="OVO3" s="4" t="s">
        <v>776</v>
      </c>
      <c r="OVP3" s="4" t="s">
        <v>776</v>
      </c>
      <c r="OVQ3" s="4" t="s">
        <v>776</v>
      </c>
      <c r="OVR3" s="4" t="s">
        <v>776</v>
      </c>
      <c r="OVS3" s="4" t="s">
        <v>776</v>
      </c>
      <c r="OVT3" s="4" t="s">
        <v>776</v>
      </c>
      <c r="OVU3" s="4" t="s">
        <v>776</v>
      </c>
      <c r="OVV3" s="4" t="s">
        <v>776</v>
      </c>
      <c r="OVW3" s="4" t="s">
        <v>776</v>
      </c>
      <c r="OVX3" s="4" t="s">
        <v>776</v>
      </c>
      <c r="OVY3" s="4" t="s">
        <v>776</v>
      </c>
      <c r="OVZ3" s="4" t="s">
        <v>776</v>
      </c>
      <c r="OWA3" s="4" t="s">
        <v>776</v>
      </c>
      <c r="OWB3" s="4" t="s">
        <v>776</v>
      </c>
      <c r="OWC3" s="4" t="s">
        <v>776</v>
      </c>
      <c r="OWD3" s="4" t="s">
        <v>776</v>
      </c>
      <c r="OWE3" s="4" t="s">
        <v>776</v>
      </c>
      <c r="OWF3" s="4" t="s">
        <v>776</v>
      </c>
      <c r="OWG3" s="4" t="s">
        <v>776</v>
      </c>
      <c r="OWH3" s="4" t="s">
        <v>776</v>
      </c>
      <c r="OWI3" s="4" t="s">
        <v>776</v>
      </c>
      <c r="OWJ3" s="4" t="s">
        <v>776</v>
      </c>
      <c r="OWK3" s="4" t="s">
        <v>776</v>
      </c>
      <c r="OWL3" s="4" t="s">
        <v>776</v>
      </c>
      <c r="OWM3" s="4" t="s">
        <v>776</v>
      </c>
      <c r="OWN3" s="4" t="s">
        <v>776</v>
      </c>
      <c r="OWO3" s="4" t="s">
        <v>776</v>
      </c>
      <c r="OWP3" s="4" t="s">
        <v>776</v>
      </c>
      <c r="OWQ3" s="4" t="s">
        <v>776</v>
      </c>
      <c r="OWR3" s="4" t="s">
        <v>776</v>
      </c>
      <c r="OWS3" s="4" t="s">
        <v>776</v>
      </c>
      <c r="OWT3" s="4" t="s">
        <v>776</v>
      </c>
      <c r="OWU3" s="4" t="s">
        <v>776</v>
      </c>
      <c r="OWV3" s="4" t="s">
        <v>776</v>
      </c>
      <c r="OWW3" s="4" t="s">
        <v>776</v>
      </c>
      <c r="OWX3" s="4" t="s">
        <v>776</v>
      </c>
      <c r="OWY3" s="4" t="s">
        <v>776</v>
      </c>
      <c r="OWZ3" s="4" t="s">
        <v>776</v>
      </c>
      <c r="OXA3" s="4" t="s">
        <v>776</v>
      </c>
      <c r="OXB3" s="4" t="s">
        <v>776</v>
      </c>
      <c r="OXC3" s="4" t="s">
        <v>776</v>
      </c>
      <c r="OXD3" s="4" t="s">
        <v>776</v>
      </c>
      <c r="OXE3" s="4" t="s">
        <v>776</v>
      </c>
      <c r="OXF3" s="4" t="s">
        <v>776</v>
      </c>
      <c r="OXG3" s="4" t="s">
        <v>776</v>
      </c>
      <c r="OXH3" s="4" t="s">
        <v>776</v>
      </c>
      <c r="OXI3" s="4" t="s">
        <v>776</v>
      </c>
      <c r="OXJ3" s="4" t="s">
        <v>776</v>
      </c>
      <c r="OXK3" s="4" t="s">
        <v>776</v>
      </c>
      <c r="OXL3" s="4" t="s">
        <v>776</v>
      </c>
      <c r="OXM3" s="4" t="s">
        <v>776</v>
      </c>
      <c r="OXN3" s="4" t="s">
        <v>776</v>
      </c>
      <c r="OXO3" s="4" t="s">
        <v>776</v>
      </c>
      <c r="OXP3" s="4" t="s">
        <v>776</v>
      </c>
      <c r="OXQ3" s="4" t="s">
        <v>776</v>
      </c>
      <c r="OXR3" s="4" t="s">
        <v>776</v>
      </c>
      <c r="OXS3" s="4" t="s">
        <v>776</v>
      </c>
      <c r="OXT3" s="4" t="s">
        <v>776</v>
      </c>
      <c r="OXU3" s="4" t="s">
        <v>776</v>
      </c>
      <c r="OXV3" s="4" t="s">
        <v>776</v>
      </c>
      <c r="OXW3" s="4" t="s">
        <v>776</v>
      </c>
      <c r="OXX3" s="4" t="s">
        <v>776</v>
      </c>
      <c r="OXY3" s="4" t="s">
        <v>776</v>
      </c>
      <c r="OXZ3" s="4" t="s">
        <v>776</v>
      </c>
      <c r="OYA3" s="4" t="s">
        <v>776</v>
      </c>
      <c r="OYB3" s="4" t="s">
        <v>776</v>
      </c>
      <c r="OYC3" s="4" t="s">
        <v>776</v>
      </c>
      <c r="OYD3" s="4" t="s">
        <v>776</v>
      </c>
      <c r="OYE3" s="4" t="s">
        <v>776</v>
      </c>
      <c r="OYF3" s="4" t="s">
        <v>776</v>
      </c>
      <c r="OYG3" s="4" t="s">
        <v>776</v>
      </c>
      <c r="OYH3" s="4" t="s">
        <v>776</v>
      </c>
      <c r="OYI3" s="4" t="s">
        <v>776</v>
      </c>
      <c r="OYJ3" s="4" t="s">
        <v>776</v>
      </c>
      <c r="OYK3" s="4" t="s">
        <v>776</v>
      </c>
      <c r="OYL3" s="4" t="s">
        <v>776</v>
      </c>
      <c r="OYM3" s="4" t="s">
        <v>776</v>
      </c>
      <c r="OYN3" s="4" t="s">
        <v>776</v>
      </c>
      <c r="OYO3" s="4" t="s">
        <v>776</v>
      </c>
      <c r="OYP3" s="4" t="s">
        <v>776</v>
      </c>
      <c r="OYQ3" s="4" t="s">
        <v>776</v>
      </c>
      <c r="OYR3" s="4" t="s">
        <v>776</v>
      </c>
      <c r="OYS3" s="4" t="s">
        <v>776</v>
      </c>
      <c r="OYT3" s="4" t="s">
        <v>776</v>
      </c>
      <c r="OYU3" s="4" t="s">
        <v>776</v>
      </c>
      <c r="OYV3" s="4" t="s">
        <v>776</v>
      </c>
      <c r="OYW3" s="4" t="s">
        <v>776</v>
      </c>
      <c r="OYX3" s="4" t="s">
        <v>776</v>
      </c>
      <c r="OYY3" s="4" t="s">
        <v>776</v>
      </c>
      <c r="OYZ3" s="4" t="s">
        <v>776</v>
      </c>
      <c r="OZA3" s="4" t="s">
        <v>776</v>
      </c>
      <c r="OZB3" s="4" t="s">
        <v>776</v>
      </c>
      <c r="OZC3" s="4" t="s">
        <v>776</v>
      </c>
      <c r="OZD3" s="4" t="s">
        <v>776</v>
      </c>
      <c r="OZE3" s="4" t="s">
        <v>776</v>
      </c>
      <c r="OZF3" s="4" t="s">
        <v>776</v>
      </c>
      <c r="OZG3" s="4" t="s">
        <v>776</v>
      </c>
      <c r="OZH3" s="4" t="s">
        <v>776</v>
      </c>
      <c r="OZI3" s="4" t="s">
        <v>776</v>
      </c>
      <c r="OZJ3" s="4" t="s">
        <v>776</v>
      </c>
      <c r="OZK3" s="4" t="s">
        <v>776</v>
      </c>
      <c r="OZL3" s="4" t="s">
        <v>776</v>
      </c>
      <c r="OZM3" s="4" t="s">
        <v>776</v>
      </c>
      <c r="OZN3" s="4" t="s">
        <v>776</v>
      </c>
      <c r="OZO3" s="4" t="s">
        <v>776</v>
      </c>
      <c r="OZP3" s="4" t="s">
        <v>776</v>
      </c>
      <c r="OZQ3" s="4" t="s">
        <v>776</v>
      </c>
      <c r="OZR3" s="4" t="s">
        <v>776</v>
      </c>
      <c r="OZS3" s="4" t="s">
        <v>776</v>
      </c>
      <c r="OZT3" s="4" t="s">
        <v>776</v>
      </c>
      <c r="OZU3" s="4" t="s">
        <v>776</v>
      </c>
      <c r="OZV3" s="4" t="s">
        <v>776</v>
      </c>
      <c r="OZW3" s="4" t="s">
        <v>776</v>
      </c>
      <c r="OZX3" s="4" t="s">
        <v>776</v>
      </c>
      <c r="OZY3" s="4" t="s">
        <v>776</v>
      </c>
      <c r="OZZ3" s="4" t="s">
        <v>776</v>
      </c>
      <c r="PAA3" s="4" t="s">
        <v>776</v>
      </c>
      <c r="PAB3" s="4" t="s">
        <v>776</v>
      </c>
      <c r="PAC3" s="4" t="s">
        <v>776</v>
      </c>
      <c r="PAD3" s="4" t="s">
        <v>776</v>
      </c>
      <c r="PAE3" s="4" t="s">
        <v>776</v>
      </c>
      <c r="PAF3" s="4" t="s">
        <v>776</v>
      </c>
      <c r="PAG3" s="4" t="s">
        <v>776</v>
      </c>
      <c r="PAH3" s="4" t="s">
        <v>776</v>
      </c>
      <c r="PAI3" s="4" t="s">
        <v>776</v>
      </c>
      <c r="PAJ3" s="4" t="s">
        <v>776</v>
      </c>
      <c r="PAK3" s="4" t="s">
        <v>776</v>
      </c>
      <c r="PAL3" s="4" t="s">
        <v>776</v>
      </c>
      <c r="PAM3" s="4" t="s">
        <v>776</v>
      </c>
      <c r="PAN3" s="4" t="s">
        <v>776</v>
      </c>
      <c r="PAO3" s="4" t="s">
        <v>776</v>
      </c>
      <c r="PAP3" s="4" t="s">
        <v>776</v>
      </c>
      <c r="PAQ3" s="4" t="s">
        <v>776</v>
      </c>
      <c r="PAR3" s="4" t="s">
        <v>776</v>
      </c>
      <c r="PAS3" s="4" t="s">
        <v>776</v>
      </c>
      <c r="PAT3" s="4" t="s">
        <v>776</v>
      </c>
      <c r="PAU3" s="4" t="s">
        <v>776</v>
      </c>
      <c r="PAV3" s="4" t="s">
        <v>776</v>
      </c>
      <c r="PAW3" s="4" t="s">
        <v>776</v>
      </c>
      <c r="PAX3" s="4" t="s">
        <v>776</v>
      </c>
      <c r="PAY3" s="4" t="s">
        <v>776</v>
      </c>
      <c r="PAZ3" s="4" t="s">
        <v>776</v>
      </c>
      <c r="PBA3" s="4" t="s">
        <v>776</v>
      </c>
      <c r="PBB3" s="4" t="s">
        <v>776</v>
      </c>
      <c r="PBC3" s="4" t="s">
        <v>776</v>
      </c>
      <c r="PBD3" s="4" t="s">
        <v>776</v>
      </c>
      <c r="PBE3" s="4" t="s">
        <v>776</v>
      </c>
      <c r="PBF3" s="4" t="s">
        <v>776</v>
      </c>
      <c r="PBG3" s="4" t="s">
        <v>776</v>
      </c>
      <c r="PBH3" s="4" t="s">
        <v>776</v>
      </c>
      <c r="PBI3" s="4" t="s">
        <v>776</v>
      </c>
      <c r="PBJ3" s="4" t="s">
        <v>776</v>
      </c>
      <c r="PBK3" s="4" t="s">
        <v>776</v>
      </c>
      <c r="PBL3" s="4" t="s">
        <v>776</v>
      </c>
      <c r="PBM3" s="4" t="s">
        <v>776</v>
      </c>
      <c r="PBN3" s="4" t="s">
        <v>776</v>
      </c>
      <c r="PBO3" s="4" t="s">
        <v>776</v>
      </c>
      <c r="PBP3" s="4" t="s">
        <v>776</v>
      </c>
      <c r="PBQ3" s="4" t="s">
        <v>776</v>
      </c>
      <c r="PBR3" s="4" t="s">
        <v>776</v>
      </c>
      <c r="PBS3" s="4" t="s">
        <v>776</v>
      </c>
      <c r="PBT3" s="4" t="s">
        <v>776</v>
      </c>
      <c r="PBU3" s="4" t="s">
        <v>776</v>
      </c>
      <c r="PBV3" s="4" t="s">
        <v>776</v>
      </c>
      <c r="PBW3" s="4" t="s">
        <v>776</v>
      </c>
      <c r="PBX3" s="4" t="s">
        <v>776</v>
      </c>
      <c r="PBY3" s="4" t="s">
        <v>776</v>
      </c>
      <c r="PBZ3" s="4" t="s">
        <v>776</v>
      </c>
      <c r="PCA3" s="4" t="s">
        <v>776</v>
      </c>
      <c r="PCB3" s="4" t="s">
        <v>776</v>
      </c>
      <c r="PCC3" s="4" t="s">
        <v>776</v>
      </c>
      <c r="PCD3" s="4" t="s">
        <v>776</v>
      </c>
      <c r="PCE3" s="4" t="s">
        <v>776</v>
      </c>
      <c r="PCF3" s="4" t="s">
        <v>776</v>
      </c>
      <c r="PCG3" s="4" t="s">
        <v>776</v>
      </c>
      <c r="PCH3" s="4" t="s">
        <v>776</v>
      </c>
      <c r="PCI3" s="4" t="s">
        <v>776</v>
      </c>
      <c r="PCJ3" s="4" t="s">
        <v>776</v>
      </c>
      <c r="PCK3" s="4" t="s">
        <v>776</v>
      </c>
      <c r="PCL3" s="4" t="s">
        <v>776</v>
      </c>
      <c r="PCM3" s="4" t="s">
        <v>776</v>
      </c>
      <c r="PCN3" s="4" t="s">
        <v>776</v>
      </c>
      <c r="PCO3" s="4" t="s">
        <v>776</v>
      </c>
      <c r="PCP3" s="4" t="s">
        <v>776</v>
      </c>
      <c r="PCQ3" s="4" t="s">
        <v>776</v>
      </c>
      <c r="PCR3" s="4" t="s">
        <v>776</v>
      </c>
      <c r="PCS3" s="4" t="s">
        <v>776</v>
      </c>
      <c r="PCT3" s="4" t="s">
        <v>776</v>
      </c>
      <c r="PCU3" s="4" t="s">
        <v>776</v>
      </c>
      <c r="PCV3" s="4" t="s">
        <v>776</v>
      </c>
      <c r="PCW3" s="4" t="s">
        <v>776</v>
      </c>
      <c r="PCX3" s="4" t="s">
        <v>776</v>
      </c>
      <c r="PCY3" s="4" t="s">
        <v>776</v>
      </c>
      <c r="PCZ3" s="4" t="s">
        <v>776</v>
      </c>
      <c r="PDA3" s="4" t="s">
        <v>776</v>
      </c>
      <c r="PDB3" s="4" t="s">
        <v>776</v>
      </c>
      <c r="PDC3" s="4" t="s">
        <v>776</v>
      </c>
      <c r="PDD3" s="4" t="s">
        <v>776</v>
      </c>
      <c r="PDE3" s="4" t="s">
        <v>776</v>
      </c>
      <c r="PDF3" s="4" t="s">
        <v>776</v>
      </c>
      <c r="PDG3" s="4" t="s">
        <v>776</v>
      </c>
      <c r="PDH3" s="4" t="s">
        <v>776</v>
      </c>
      <c r="PDI3" s="4" t="s">
        <v>776</v>
      </c>
      <c r="PDJ3" s="4" t="s">
        <v>776</v>
      </c>
      <c r="PDK3" s="4" t="s">
        <v>776</v>
      </c>
      <c r="PDL3" s="4" t="s">
        <v>776</v>
      </c>
      <c r="PDM3" s="4" t="s">
        <v>776</v>
      </c>
      <c r="PDN3" s="4" t="s">
        <v>776</v>
      </c>
      <c r="PDO3" s="4" t="s">
        <v>776</v>
      </c>
      <c r="PDP3" s="4" t="s">
        <v>776</v>
      </c>
      <c r="PDQ3" s="4" t="s">
        <v>776</v>
      </c>
      <c r="PDR3" s="4" t="s">
        <v>776</v>
      </c>
      <c r="PDS3" s="4" t="s">
        <v>776</v>
      </c>
      <c r="PDT3" s="4" t="s">
        <v>776</v>
      </c>
      <c r="PDU3" s="4" t="s">
        <v>776</v>
      </c>
      <c r="PDV3" s="4" t="s">
        <v>776</v>
      </c>
      <c r="PDW3" s="4" t="s">
        <v>776</v>
      </c>
      <c r="PDX3" s="4" t="s">
        <v>776</v>
      </c>
      <c r="PDY3" s="4" t="s">
        <v>776</v>
      </c>
      <c r="PDZ3" s="4" t="s">
        <v>776</v>
      </c>
      <c r="PEA3" s="4" t="s">
        <v>776</v>
      </c>
      <c r="PEB3" s="4" t="s">
        <v>776</v>
      </c>
      <c r="PEC3" s="4" t="s">
        <v>776</v>
      </c>
      <c r="PED3" s="4" t="s">
        <v>776</v>
      </c>
      <c r="PEE3" s="4" t="s">
        <v>776</v>
      </c>
      <c r="PEF3" s="4" t="s">
        <v>776</v>
      </c>
      <c r="PEG3" s="4" t="s">
        <v>776</v>
      </c>
      <c r="PEH3" s="4" t="s">
        <v>776</v>
      </c>
      <c r="PEI3" s="4" t="s">
        <v>776</v>
      </c>
      <c r="PEJ3" s="4" t="s">
        <v>776</v>
      </c>
      <c r="PEK3" s="4" t="s">
        <v>776</v>
      </c>
      <c r="PEL3" s="4" t="s">
        <v>776</v>
      </c>
      <c r="PEM3" s="4" t="s">
        <v>776</v>
      </c>
      <c r="PEN3" s="4" t="s">
        <v>776</v>
      </c>
      <c r="PEO3" s="4" t="s">
        <v>776</v>
      </c>
      <c r="PEP3" s="4" t="s">
        <v>776</v>
      </c>
      <c r="PEQ3" s="4" t="s">
        <v>776</v>
      </c>
      <c r="PER3" s="4" t="s">
        <v>776</v>
      </c>
      <c r="PES3" s="4" t="s">
        <v>776</v>
      </c>
      <c r="PET3" s="4" t="s">
        <v>776</v>
      </c>
      <c r="PEU3" s="4" t="s">
        <v>776</v>
      </c>
      <c r="PEV3" s="4" t="s">
        <v>776</v>
      </c>
      <c r="PEW3" s="4" t="s">
        <v>776</v>
      </c>
      <c r="PEX3" s="4" t="s">
        <v>776</v>
      </c>
      <c r="PEY3" s="4" t="s">
        <v>776</v>
      </c>
      <c r="PEZ3" s="4" t="s">
        <v>776</v>
      </c>
      <c r="PFA3" s="4" t="s">
        <v>776</v>
      </c>
      <c r="PFB3" s="4" t="s">
        <v>776</v>
      </c>
      <c r="PFC3" s="4" t="s">
        <v>776</v>
      </c>
      <c r="PFD3" s="4" t="s">
        <v>776</v>
      </c>
      <c r="PFE3" s="4" t="s">
        <v>776</v>
      </c>
      <c r="PFF3" s="4" t="s">
        <v>776</v>
      </c>
      <c r="PFG3" s="4" t="s">
        <v>776</v>
      </c>
      <c r="PFH3" s="4" t="s">
        <v>776</v>
      </c>
      <c r="PFI3" s="4" t="s">
        <v>776</v>
      </c>
      <c r="PFJ3" s="4" t="s">
        <v>776</v>
      </c>
      <c r="PFK3" s="4" t="s">
        <v>776</v>
      </c>
      <c r="PFL3" s="4" t="s">
        <v>776</v>
      </c>
      <c r="PFM3" s="4" t="s">
        <v>776</v>
      </c>
      <c r="PFN3" s="4" t="s">
        <v>776</v>
      </c>
      <c r="PFO3" s="4" t="s">
        <v>776</v>
      </c>
      <c r="PFP3" s="4" t="s">
        <v>776</v>
      </c>
      <c r="PFQ3" s="4" t="s">
        <v>776</v>
      </c>
      <c r="PFR3" s="4" t="s">
        <v>776</v>
      </c>
      <c r="PFS3" s="4" t="s">
        <v>776</v>
      </c>
      <c r="PFT3" s="4" t="s">
        <v>776</v>
      </c>
      <c r="PFU3" s="4" t="s">
        <v>776</v>
      </c>
      <c r="PFV3" s="4" t="s">
        <v>776</v>
      </c>
      <c r="PFW3" s="4" t="s">
        <v>776</v>
      </c>
      <c r="PFX3" s="4" t="s">
        <v>776</v>
      </c>
      <c r="PFY3" s="4" t="s">
        <v>776</v>
      </c>
      <c r="PFZ3" s="4" t="s">
        <v>776</v>
      </c>
      <c r="PGA3" s="4" t="s">
        <v>776</v>
      </c>
      <c r="PGB3" s="4" t="s">
        <v>776</v>
      </c>
      <c r="PGC3" s="4" t="s">
        <v>776</v>
      </c>
      <c r="PGD3" s="4" t="s">
        <v>776</v>
      </c>
      <c r="PGE3" s="4" t="s">
        <v>776</v>
      </c>
      <c r="PGF3" s="4" t="s">
        <v>776</v>
      </c>
      <c r="PGG3" s="4" t="s">
        <v>776</v>
      </c>
      <c r="PGH3" s="4" t="s">
        <v>776</v>
      </c>
      <c r="PGI3" s="4" t="s">
        <v>776</v>
      </c>
      <c r="PGJ3" s="4" t="s">
        <v>776</v>
      </c>
      <c r="PGK3" s="4" t="s">
        <v>776</v>
      </c>
      <c r="PGL3" s="4" t="s">
        <v>776</v>
      </c>
      <c r="PGM3" s="4" t="s">
        <v>776</v>
      </c>
      <c r="PGN3" s="4" t="s">
        <v>776</v>
      </c>
      <c r="PGO3" s="4" t="s">
        <v>776</v>
      </c>
      <c r="PGP3" s="4" t="s">
        <v>776</v>
      </c>
      <c r="PGQ3" s="4" t="s">
        <v>776</v>
      </c>
      <c r="PGR3" s="4" t="s">
        <v>776</v>
      </c>
      <c r="PGS3" s="4" t="s">
        <v>776</v>
      </c>
      <c r="PGT3" s="4" t="s">
        <v>776</v>
      </c>
      <c r="PGU3" s="4" t="s">
        <v>776</v>
      </c>
      <c r="PGV3" s="4" t="s">
        <v>776</v>
      </c>
      <c r="PGW3" s="4" t="s">
        <v>776</v>
      </c>
      <c r="PGX3" s="4" t="s">
        <v>776</v>
      </c>
      <c r="PGY3" s="4" t="s">
        <v>776</v>
      </c>
      <c r="PGZ3" s="4" t="s">
        <v>776</v>
      </c>
      <c r="PHA3" s="4" t="s">
        <v>776</v>
      </c>
      <c r="PHB3" s="4" t="s">
        <v>776</v>
      </c>
      <c r="PHC3" s="4" t="s">
        <v>776</v>
      </c>
      <c r="PHD3" s="4" t="s">
        <v>776</v>
      </c>
      <c r="PHE3" s="4" t="s">
        <v>776</v>
      </c>
      <c r="PHF3" s="4" t="s">
        <v>776</v>
      </c>
      <c r="PHG3" s="4" t="s">
        <v>776</v>
      </c>
      <c r="PHH3" s="4" t="s">
        <v>776</v>
      </c>
      <c r="PHI3" s="4" t="s">
        <v>776</v>
      </c>
      <c r="PHJ3" s="4" t="s">
        <v>776</v>
      </c>
      <c r="PHK3" s="4" t="s">
        <v>776</v>
      </c>
      <c r="PHL3" s="4" t="s">
        <v>776</v>
      </c>
      <c r="PHM3" s="4" t="s">
        <v>776</v>
      </c>
      <c r="PHN3" s="4" t="s">
        <v>776</v>
      </c>
      <c r="PHO3" s="4" t="s">
        <v>776</v>
      </c>
      <c r="PHP3" s="4" t="s">
        <v>776</v>
      </c>
      <c r="PHQ3" s="4" t="s">
        <v>776</v>
      </c>
      <c r="PHR3" s="4" t="s">
        <v>776</v>
      </c>
      <c r="PHS3" s="4" t="s">
        <v>776</v>
      </c>
      <c r="PHT3" s="4" t="s">
        <v>776</v>
      </c>
      <c r="PHU3" s="4" t="s">
        <v>776</v>
      </c>
      <c r="PHV3" s="4" t="s">
        <v>776</v>
      </c>
      <c r="PHW3" s="4" t="s">
        <v>776</v>
      </c>
      <c r="PHX3" s="4" t="s">
        <v>776</v>
      </c>
      <c r="PHY3" s="4" t="s">
        <v>776</v>
      </c>
      <c r="PHZ3" s="4" t="s">
        <v>776</v>
      </c>
      <c r="PIA3" s="4" t="s">
        <v>776</v>
      </c>
      <c r="PIB3" s="4" t="s">
        <v>776</v>
      </c>
      <c r="PIC3" s="4" t="s">
        <v>776</v>
      </c>
      <c r="PID3" s="4" t="s">
        <v>776</v>
      </c>
      <c r="PIE3" s="4" t="s">
        <v>776</v>
      </c>
      <c r="PIF3" s="4" t="s">
        <v>776</v>
      </c>
      <c r="PIG3" s="4" t="s">
        <v>776</v>
      </c>
      <c r="PIH3" s="4" t="s">
        <v>776</v>
      </c>
      <c r="PII3" s="4" t="s">
        <v>776</v>
      </c>
      <c r="PIJ3" s="4" t="s">
        <v>776</v>
      </c>
      <c r="PIK3" s="4" t="s">
        <v>776</v>
      </c>
      <c r="PIL3" s="4" t="s">
        <v>776</v>
      </c>
      <c r="PIM3" s="4" t="s">
        <v>776</v>
      </c>
      <c r="PIN3" s="4" t="s">
        <v>776</v>
      </c>
      <c r="PIO3" s="4" t="s">
        <v>776</v>
      </c>
      <c r="PIP3" s="4" t="s">
        <v>776</v>
      </c>
      <c r="PIQ3" s="4" t="s">
        <v>776</v>
      </c>
      <c r="PIR3" s="4" t="s">
        <v>776</v>
      </c>
      <c r="PIS3" s="4" t="s">
        <v>776</v>
      </c>
      <c r="PIT3" s="4" t="s">
        <v>776</v>
      </c>
      <c r="PIU3" s="4" t="s">
        <v>776</v>
      </c>
      <c r="PIV3" s="4" t="s">
        <v>776</v>
      </c>
      <c r="PIW3" s="4" t="s">
        <v>776</v>
      </c>
      <c r="PIX3" s="4" t="s">
        <v>776</v>
      </c>
      <c r="PIY3" s="4" t="s">
        <v>776</v>
      </c>
      <c r="PIZ3" s="4" t="s">
        <v>776</v>
      </c>
      <c r="PJA3" s="4" t="s">
        <v>776</v>
      </c>
      <c r="PJB3" s="4" t="s">
        <v>776</v>
      </c>
      <c r="PJC3" s="4" t="s">
        <v>776</v>
      </c>
      <c r="PJD3" s="4" t="s">
        <v>776</v>
      </c>
      <c r="PJE3" s="4" t="s">
        <v>776</v>
      </c>
      <c r="PJF3" s="4" t="s">
        <v>776</v>
      </c>
      <c r="PJG3" s="4" t="s">
        <v>776</v>
      </c>
      <c r="PJH3" s="4" t="s">
        <v>776</v>
      </c>
      <c r="PJI3" s="4" t="s">
        <v>776</v>
      </c>
      <c r="PJJ3" s="4" t="s">
        <v>776</v>
      </c>
      <c r="PJK3" s="4" t="s">
        <v>776</v>
      </c>
      <c r="PJL3" s="4" t="s">
        <v>776</v>
      </c>
      <c r="PJM3" s="4" t="s">
        <v>776</v>
      </c>
      <c r="PJN3" s="4" t="s">
        <v>776</v>
      </c>
      <c r="PJO3" s="4" t="s">
        <v>776</v>
      </c>
      <c r="PJP3" s="4" t="s">
        <v>776</v>
      </c>
      <c r="PJQ3" s="4" t="s">
        <v>776</v>
      </c>
      <c r="PJR3" s="4" t="s">
        <v>776</v>
      </c>
      <c r="PJS3" s="4" t="s">
        <v>776</v>
      </c>
      <c r="PJT3" s="4" t="s">
        <v>776</v>
      </c>
      <c r="PJU3" s="4" t="s">
        <v>776</v>
      </c>
      <c r="PJV3" s="4" t="s">
        <v>776</v>
      </c>
      <c r="PJW3" s="4" t="s">
        <v>776</v>
      </c>
      <c r="PJX3" s="4" t="s">
        <v>776</v>
      </c>
      <c r="PJY3" s="4" t="s">
        <v>776</v>
      </c>
      <c r="PJZ3" s="4" t="s">
        <v>776</v>
      </c>
      <c r="PKA3" s="4" t="s">
        <v>776</v>
      </c>
      <c r="PKB3" s="4" t="s">
        <v>776</v>
      </c>
      <c r="PKC3" s="4" t="s">
        <v>776</v>
      </c>
      <c r="PKD3" s="4" t="s">
        <v>776</v>
      </c>
      <c r="PKE3" s="4" t="s">
        <v>776</v>
      </c>
      <c r="PKF3" s="4" t="s">
        <v>776</v>
      </c>
      <c r="PKG3" s="4" t="s">
        <v>776</v>
      </c>
      <c r="PKH3" s="4" t="s">
        <v>776</v>
      </c>
      <c r="PKI3" s="4" t="s">
        <v>776</v>
      </c>
      <c r="PKJ3" s="4" t="s">
        <v>776</v>
      </c>
      <c r="PKK3" s="4" t="s">
        <v>776</v>
      </c>
      <c r="PKL3" s="4" t="s">
        <v>776</v>
      </c>
      <c r="PKM3" s="4" t="s">
        <v>776</v>
      </c>
      <c r="PKN3" s="4" t="s">
        <v>776</v>
      </c>
      <c r="PKO3" s="4" t="s">
        <v>776</v>
      </c>
      <c r="PKP3" s="4" t="s">
        <v>776</v>
      </c>
      <c r="PKQ3" s="4" t="s">
        <v>776</v>
      </c>
      <c r="PKR3" s="4" t="s">
        <v>776</v>
      </c>
      <c r="PKS3" s="4" t="s">
        <v>776</v>
      </c>
      <c r="PKT3" s="4" t="s">
        <v>776</v>
      </c>
      <c r="PKU3" s="4" t="s">
        <v>776</v>
      </c>
      <c r="PKV3" s="4" t="s">
        <v>776</v>
      </c>
      <c r="PKW3" s="4" t="s">
        <v>776</v>
      </c>
      <c r="PKX3" s="4" t="s">
        <v>776</v>
      </c>
      <c r="PKY3" s="4" t="s">
        <v>776</v>
      </c>
      <c r="PKZ3" s="4" t="s">
        <v>776</v>
      </c>
      <c r="PLA3" s="4" t="s">
        <v>776</v>
      </c>
      <c r="PLB3" s="4" t="s">
        <v>776</v>
      </c>
      <c r="PLC3" s="4" t="s">
        <v>776</v>
      </c>
      <c r="PLD3" s="4" t="s">
        <v>776</v>
      </c>
      <c r="PLE3" s="4" t="s">
        <v>776</v>
      </c>
      <c r="PLF3" s="4" t="s">
        <v>776</v>
      </c>
      <c r="PLG3" s="4" t="s">
        <v>776</v>
      </c>
      <c r="PLH3" s="4" t="s">
        <v>776</v>
      </c>
      <c r="PLI3" s="4" t="s">
        <v>776</v>
      </c>
      <c r="PLJ3" s="4" t="s">
        <v>776</v>
      </c>
      <c r="PLK3" s="4" t="s">
        <v>776</v>
      </c>
      <c r="PLL3" s="4" t="s">
        <v>776</v>
      </c>
      <c r="PLM3" s="4" t="s">
        <v>776</v>
      </c>
      <c r="PLN3" s="4" t="s">
        <v>776</v>
      </c>
      <c r="PLO3" s="4" t="s">
        <v>776</v>
      </c>
      <c r="PLP3" s="4" t="s">
        <v>776</v>
      </c>
      <c r="PLQ3" s="4" t="s">
        <v>776</v>
      </c>
      <c r="PLR3" s="4" t="s">
        <v>776</v>
      </c>
      <c r="PLS3" s="4" t="s">
        <v>776</v>
      </c>
      <c r="PLT3" s="4" t="s">
        <v>776</v>
      </c>
      <c r="PLU3" s="4" t="s">
        <v>776</v>
      </c>
      <c r="PLV3" s="4" t="s">
        <v>776</v>
      </c>
      <c r="PLW3" s="4" t="s">
        <v>776</v>
      </c>
      <c r="PLX3" s="4" t="s">
        <v>776</v>
      </c>
      <c r="PLY3" s="4" t="s">
        <v>776</v>
      </c>
      <c r="PLZ3" s="4" t="s">
        <v>776</v>
      </c>
      <c r="PMA3" s="4" t="s">
        <v>776</v>
      </c>
      <c r="PMB3" s="4" t="s">
        <v>776</v>
      </c>
      <c r="PMC3" s="4" t="s">
        <v>776</v>
      </c>
      <c r="PMD3" s="4" t="s">
        <v>776</v>
      </c>
      <c r="PME3" s="4" t="s">
        <v>776</v>
      </c>
      <c r="PMF3" s="4" t="s">
        <v>776</v>
      </c>
      <c r="PMG3" s="4" t="s">
        <v>776</v>
      </c>
      <c r="PMH3" s="4" t="s">
        <v>776</v>
      </c>
      <c r="PMI3" s="4" t="s">
        <v>776</v>
      </c>
      <c r="PMJ3" s="4" t="s">
        <v>776</v>
      </c>
      <c r="PMK3" s="4" t="s">
        <v>776</v>
      </c>
      <c r="PML3" s="4" t="s">
        <v>776</v>
      </c>
      <c r="PMM3" s="4" t="s">
        <v>776</v>
      </c>
      <c r="PMN3" s="4" t="s">
        <v>776</v>
      </c>
      <c r="PMO3" s="4" t="s">
        <v>776</v>
      </c>
      <c r="PMP3" s="4" t="s">
        <v>776</v>
      </c>
      <c r="PMQ3" s="4" t="s">
        <v>776</v>
      </c>
      <c r="PMR3" s="4" t="s">
        <v>776</v>
      </c>
      <c r="PMS3" s="4" t="s">
        <v>776</v>
      </c>
      <c r="PMT3" s="4" t="s">
        <v>776</v>
      </c>
      <c r="PMU3" s="4" t="s">
        <v>776</v>
      </c>
      <c r="PMV3" s="4" t="s">
        <v>776</v>
      </c>
      <c r="PMW3" s="4" t="s">
        <v>776</v>
      </c>
      <c r="PMX3" s="4" t="s">
        <v>776</v>
      </c>
      <c r="PMY3" s="4" t="s">
        <v>776</v>
      </c>
      <c r="PMZ3" s="4" t="s">
        <v>776</v>
      </c>
      <c r="PNA3" s="4" t="s">
        <v>776</v>
      </c>
      <c r="PNB3" s="4" t="s">
        <v>776</v>
      </c>
      <c r="PNC3" s="4" t="s">
        <v>776</v>
      </c>
      <c r="PND3" s="4" t="s">
        <v>776</v>
      </c>
      <c r="PNE3" s="4" t="s">
        <v>776</v>
      </c>
      <c r="PNF3" s="4" t="s">
        <v>776</v>
      </c>
      <c r="PNG3" s="4" t="s">
        <v>776</v>
      </c>
      <c r="PNH3" s="4" t="s">
        <v>776</v>
      </c>
      <c r="PNI3" s="4" t="s">
        <v>776</v>
      </c>
      <c r="PNJ3" s="4" t="s">
        <v>776</v>
      </c>
      <c r="PNK3" s="4" t="s">
        <v>776</v>
      </c>
      <c r="PNL3" s="4" t="s">
        <v>776</v>
      </c>
      <c r="PNM3" s="4" t="s">
        <v>776</v>
      </c>
      <c r="PNN3" s="4" t="s">
        <v>776</v>
      </c>
      <c r="PNO3" s="4" t="s">
        <v>776</v>
      </c>
      <c r="PNP3" s="4" t="s">
        <v>776</v>
      </c>
      <c r="PNQ3" s="4" t="s">
        <v>776</v>
      </c>
      <c r="PNR3" s="4" t="s">
        <v>776</v>
      </c>
      <c r="PNS3" s="4" t="s">
        <v>776</v>
      </c>
      <c r="PNT3" s="4" t="s">
        <v>776</v>
      </c>
      <c r="PNU3" s="4" t="s">
        <v>776</v>
      </c>
      <c r="PNV3" s="4" t="s">
        <v>776</v>
      </c>
      <c r="PNW3" s="4" t="s">
        <v>776</v>
      </c>
      <c r="PNX3" s="4" t="s">
        <v>776</v>
      </c>
      <c r="PNY3" s="4" t="s">
        <v>776</v>
      </c>
      <c r="PNZ3" s="4" t="s">
        <v>776</v>
      </c>
      <c r="POA3" s="4" t="s">
        <v>776</v>
      </c>
      <c r="POB3" s="4" t="s">
        <v>776</v>
      </c>
      <c r="POC3" s="4" t="s">
        <v>776</v>
      </c>
      <c r="POD3" s="4" t="s">
        <v>776</v>
      </c>
      <c r="POE3" s="4" t="s">
        <v>776</v>
      </c>
      <c r="POF3" s="4" t="s">
        <v>776</v>
      </c>
      <c r="POG3" s="4" t="s">
        <v>776</v>
      </c>
      <c r="POH3" s="4" t="s">
        <v>776</v>
      </c>
      <c r="POI3" s="4" t="s">
        <v>776</v>
      </c>
      <c r="POJ3" s="4" t="s">
        <v>776</v>
      </c>
      <c r="POK3" s="4" t="s">
        <v>776</v>
      </c>
      <c r="POL3" s="4" t="s">
        <v>776</v>
      </c>
      <c r="POM3" s="4" t="s">
        <v>776</v>
      </c>
      <c r="PON3" s="4" t="s">
        <v>776</v>
      </c>
      <c r="POO3" s="4" t="s">
        <v>776</v>
      </c>
      <c r="POP3" s="4" t="s">
        <v>776</v>
      </c>
      <c r="POQ3" s="4" t="s">
        <v>776</v>
      </c>
      <c r="POR3" s="4" t="s">
        <v>776</v>
      </c>
      <c r="POS3" s="4" t="s">
        <v>776</v>
      </c>
      <c r="POT3" s="4" t="s">
        <v>776</v>
      </c>
      <c r="POU3" s="4" t="s">
        <v>776</v>
      </c>
      <c r="POV3" s="4" t="s">
        <v>776</v>
      </c>
      <c r="POW3" s="4" t="s">
        <v>776</v>
      </c>
      <c r="POX3" s="4" t="s">
        <v>776</v>
      </c>
      <c r="POY3" s="4" t="s">
        <v>776</v>
      </c>
      <c r="POZ3" s="4" t="s">
        <v>776</v>
      </c>
      <c r="PPA3" s="4" t="s">
        <v>776</v>
      </c>
      <c r="PPB3" s="4" t="s">
        <v>776</v>
      </c>
      <c r="PPC3" s="4" t="s">
        <v>776</v>
      </c>
      <c r="PPD3" s="4" t="s">
        <v>776</v>
      </c>
      <c r="PPE3" s="4" t="s">
        <v>776</v>
      </c>
      <c r="PPF3" s="4" t="s">
        <v>776</v>
      </c>
      <c r="PPG3" s="4" t="s">
        <v>776</v>
      </c>
      <c r="PPH3" s="4" t="s">
        <v>776</v>
      </c>
      <c r="PPI3" s="4" t="s">
        <v>776</v>
      </c>
      <c r="PPJ3" s="4" t="s">
        <v>776</v>
      </c>
      <c r="PPK3" s="4" t="s">
        <v>776</v>
      </c>
      <c r="PPL3" s="4" t="s">
        <v>776</v>
      </c>
      <c r="PPM3" s="4" t="s">
        <v>776</v>
      </c>
      <c r="PPN3" s="4" t="s">
        <v>776</v>
      </c>
      <c r="PPO3" s="4" t="s">
        <v>776</v>
      </c>
      <c r="PPP3" s="4" t="s">
        <v>776</v>
      </c>
      <c r="PPQ3" s="4" t="s">
        <v>776</v>
      </c>
      <c r="PPR3" s="4" t="s">
        <v>776</v>
      </c>
      <c r="PPS3" s="4" t="s">
        <v>776</v>
      </c>
      <c r="PPT3" s="4" t="s">
        <v>776</v>
      </c>
      <c r="PPU3" s="4" t="s">
        <v>776</v>
      </c>
      <c r="PPV3" s="4" t="s">
        <v>776</v>
      </c>
      <c r="PPW3" s="4" t="s">
        <v>776</v>
      </c>
      <c r="PPX3" s="4" t="s">
        <v>776</v>
      </c>
      <c r="PPY3" s="4" t="s">
        <v>776</v>
      </c>
      <c r="PPZ3" s="4" t="s">
        <v>776</v>
      </c>
      <c r="PQA3" s="4" t="s">
        <v>776</v>
      </c>
      <c r="PQB3" s="4" t="s">
        <v>776</v>
      </c>
      <c r="PQC3" s="4" t="s">
        <v>776</v>
      </c>
      <c r="PQD3" s="4" t="s">
        <v>776</v>
      </c>
      <c r="PQE3" s="4" t="s">
        <v>776</v>
      </c>
      <c r="PQF3" s="4" t="s">
        <v>776</v>
      </c>
      <c r="PQG3" s="4" t="s">
        <v>776</v>
      </c>
      <c r="PQH3" s="4" t="s">
        <v>776</v>
      </c>
      <c r="PQI3" s="4" t="s">
        <v>776</v>
      </c>
      <c r="PQJ3" s="4" t="s">
        <v>776</v>
      </c>
      <c r="PQK3" s="4" t="s">
        <v>776</v>
      </c>
      <c r="PQL3" s="4" t="s">
        <v>776</v>
      </c>
      <c r="PQM3" s="4" t="s">
        <v>776</v>
      </c>
      <c r="PQN3" s="4" t="s">
        <v>776</v>
      </c>
      <c r="PQO3" s="4" t="s">
        <v>776</v>
      </c>
      <c r="PQP3" s="4" t="s">
        <v>776</v>
      </c>
      <c r="PQQ3" s="4" t="s">
        <v>776</v>
      </c>
      <c r="PQR3" s="4" t="s">
        <v>776</v>
      </c>
      <c r="PQS3" s="4" t="s">
        <v>776</v>
      </c>
      <c r="PQT3" s="4" t="s">
        <v>776</v>
      </c>
      <c r="PQU3" s="4" t="s">
        <v>776</v>
      </c>
      <c r="PQV3" s="4" t="s">
        <v>776</v>
      </c>
      <c r="PQW3" s="4" t="s">
        <v>776</v>
      </c>
      <c r="PQX3" s="4" t="s">
        <v>776</v>
      </c>
      <c r="PQY3" s="4" t="s">
        <v>776</v>
      </c>
      <c r="PQZ3" s="4" t="s">
        <v>776</v>
      </c>
      <c r="PRA3" s="4" t="s">
        <v>776</v>
      </c>
      <c r="PRB3" s="4" t="s">
        <v>776</v>
      </c>
      <c r="PRC3" s="4" t="s">
        <v>776</v>
      </c>
      <c r="PRD3" s="4" t="s">
        <v>776</v>
      </c>
      <c r="PRE3" s="4" t="s">
        <v>776</v>
      </c>
      <c r="PRF3" s="4" t="s">
        <v>776</v>
      </c>
      <c r="PRG3" s="4" t="s">
        <v>776</v>
      </c>
      <c r="PRH3" s="4" t="s">
        <v>776</v>
      </c>
      <c r="PRI3" s="4" t="s">
        <v>776</v>
      </c>
      <c r="PRJ3" s="4" t="s">
        <v>776</v>
      </c>
      <c r="PRK3" s="4" t="s">
        <v>776</v>
      </c>
      <c r="PRL3" s="4" t="s">
        <v>776</v>
      </c>
      <c r="PRM3" s="4" t="s">
        <v>776</v>
      </c>
      <c r="PRN3" s="4" t="s">
        <v>776</v>
      </c>
      <c r="PRO3" s="4" t="s">
        <v>776</v>
      </c>
      <c r="PRP3" s="4" t="s">
        <v>776</v>
      </c>
      <c r="PRQ3" s="4" t="s">
        <v>776</v>
      </c>
      <c r="PRR3" s="4" t="s">
        <v>776</v>
      </c>
      <c r="PRS3" s="4" t="s">
        <v>776</v>
      </c>
      <c r="PRT3" s="4" t="s">
        <v>776</v>
      </c>
      <c r="PRU3" s="4" t="s">
        <v>776</v>
      </c>
      <c r="PRV3" s="4" t="s">
        <v>776</v>
      </c>
      <c r="PRW3" s="4" t="s">
        <v>776</v>
      </c>
      <c r="PRX3" s="4" t="s">
        <v>776</v>
      </c>
      <c r="PRY3" s="4" t="s">
        <v>776</v>
      </c>
      <c r="PRZ3" s="4" t="s">
        <v>776</v>
      </c>
      <c r="PSA3" s="4" t="s">
        <v>776</v>
      </c>
      <c r="PSB3" s="4" t="s">
        <v>776</v>
      </c>
      <c r="PSC3" s="4" t="s">
        <v>776</v>
      </c>
      <c r="PSD3" s="4" t="s">
        <v>776</v>
      </c>
      <c r="PSE3" s="4" t="s">
        <v>776</v>
      </c>
      <c r="PSF3" s="4" t="s">
        <v>776</v>
      </c>
      <c r="PSG3" s="4" t="s">
        <v>776</v>
      </c>
      <c r="PSH3" s="4" t="s">
        <v>776</v>
      </c>
      <c r="PSI3" s="4" t="s">
        <v>776</v>
      </c>
      <c r="PSJ3" s="4" t="s">
        <v>776</v>
      </c>
      <c r="PSK3" s="4" t="s">
        <v>776</v>
      </c>
      <c r="PSL3" s="4" t="s">
        <v>776</v>
      </c>
      <c r="PSM3" s="4" t="s">
        <v>776</v>
      </c>
      <c r="PSN3" s="4" t="s">
        <v>776</v>
      </c>
      <c r="PSO3" s="4" t="s">
        <v>776</v>
      </c>
      <c r="PSP3" s="4" t="s">
        <v>776</v>
      </c>
      <c r="PSQ3" s="4" t="s">
        <v>776</v>
      </c>
      <c r="PSR3" s="4" t="s">
        <v>776</v>
      </c>
      <c r="PSS3" s="4" t="s">
        <v>776</v>
      </c>
      <c r="PST3" s="4" t="s">
        <v>776</v>
      </c>
      <c r="PSU3" s="4" t="s">
        <v>776</v>
      </c>
      <c r="PSV3" s="4" t="s">
        <v>776</v>
      </c>
      <c r="PSW3" s="4" t="s">
        <v>776</v>
      </c>
      <c r="PSX3" s="4" t="s">
        <v>776</v>
      </c>
      <c r="PSY3" s="4" t="s">
        <v>776</v>
      </c>
      <c r="PSZ3" s="4" t="s">
        <v>776</v>
      </c>
      <c r="PTA3" s="4" t="s">
        <v>776</v>
      </c>
      <c r="PTB3" s="4" t="s">
        <v>776</v>
      </c>
      <c r="PTC3" s="4" t="s">
        <v>776</v>
      </c>
      <c r="PTD3" s="4" t="s">
        <v>776</v>
      </c>
      <c r="PTE3" s="4" t="s">
        <v>776</v>
      </c>
      <c r="PTF3" s="4" t="s">
        <v>776</v>
      </c>
      <c r="PTG3" s="4" t="s">
        <v>776</v>
      </c>
      <c r="PTH3" s="4" t="s">
        <v>776</v>
      </c>
      <c r="PTI3" s="4" t="s">
        <v>776</v>
      </c>
      <c r="PTJ3" s="4" t="s">
        <v>776</v>
      </c>
      <c r="PTK3" s="4" t="s">
        <v>776</v>
      </c>
      <c r="PTL3" s="4" t="s">
        <v>776</v>
      </c>
      <c r="PTM3" s="4" t="s">
        <v>776</v>
      </c>
      <c r="PTN3" s="4" t="s">
        <v>776</v>
      </c>
      <c r="PTO3" s="4" t="s">
        <v>776</v>
      </c>
      <c r="PTP3" s="4" t="s">
        <v>776</v>
      </c>
      <c r="PTQ3" s="4" t="s">
        <v>776</v>
      </c>
      <c r="PTR3" s="4" t="s">
        <v>776</v>
      </c>
      <c r="PTS3" s="4" t="s">
        <v>776</v>
      </c>
      <c r="PTT3" s="4" t="s">
        <v>776</v>
      </c>
      <c r="PTU3" s="4" t="s">
        <v>776</v>
      </c>
      <c r="PTV3" s="4" t="s">
        <v>776</v>
      </c>
      <c r="PTW3" s="4" t="s">
        <v>776</v>
      </c>
      <c r="PTX3" s="4" t="s">
        <v>776</v>
      </c>
      <c r="PTY3" s="4" t="s">
        <v>776</v>
      </c>
      <c r="PTZ3" s="4" t="s">
        <v>776</v>
      </c>
      <c r="PUA3" s="4" t="s">
        <v>776</v>
      </c>
      <c r="PUB3" s="4" t="s">
        <v>776</v>
      </c>
      <c r="PUC3" s="4" t="s">
        <v>776</v>
      </c>
      <c r="PUD3" s="4" t="s">
        <v>776</v>
      </c>
      <c r="PUE3" s="4" t="s">
        <v>776</v>
      </c>
      <c r="PUF3" s="4" t="s">
        <v>776</v>
      </c>
      <c r="PUG3" s="4" t="s">
        <v>776</v>
      </c>
      <c r="PUH3" s="4" t="s">
        <v>776</v>
      </c>
      <c r="PUI3" s="4" t="s">
        <v>776</v>
      </c>
      <c r="PUJ3" s="4" t="s">
        <v>776</v>
      </c>
      <c r="PUK3" s="4" t="s">
        <v>776</v>
      </c>
      <c r="PUL3" s="4" t="s">
        <v>776</v>
      </c>
      <c r="PUM3" s="4" t="s">
        <v>776</v>
      </c>
      <c r="PUN3" s="4" t="s">
        <v>776</v>
      </c>
      <c r="PUO3" s="4" t="s">
        <v>776</v>
      </c>
      <c r="PUP3" s="4" t="s">
        <v>776</v>
      </c>
      <c r="PUQ3" s="4" t="s">
        <v>776</v>
      </c>
      <c r="PUR3" s="4" t="s">
        <v>776</v>
      </c>
      <c r="PUS3" s="4" t="s">
        <v>776</v>
      </c>
      <c r="PUT3" s="4" t="s">
        <v>776</v>
      </c>
      <c r="PUU3" s="4" t="s">
        <v>776</v>
      </c>
      <c r="PUV3" s="4" t="s">
        <v>776</v>
      </c>
      <c r="PUW3" s="4" t="s">
        <v>776</v>
      </c>
      <c r="PUX3" s="4" t="s">
        <v>776</v>
      </c>
      <c r="PUY3" s="4" t="s">
        <v>776</v>
      </c>
      <c r="PUZ3" s="4" t="s">
        <v>776</v>
      </c>
      <c r="PVA3" s="4" t="s">
        <v>776</v>
      </c>
      <c r="PVB3" s="4" t="s">
        <v>776</v>
      </c>
      <c r="PVC3" s="4" t="s">
        <v>776</v>
      </c>
      <c r="PVD3" s="4" t="s">
        <v>776</v>
      </c>
      <c r="PVE3" s="4" t="s">
        <v>776</v>
      </c>
      <c r="PVF3" s="4" t="s">
        <v>776</v>
      </c>
      <c r="PVG3" s="4" t="s">
        <v>776</v>
      </c>
      <c r="PVH3" s="4" t="s">
        <v>776</v>
      </c>
      <c r="PVI3" s="4" t="s">
        <v>776</v>
      </c>
      <c r="PVJ3" s="4" t="s">
        <v>776</v>
      </c>
      <c r="PVK3" s="4" t="s">
        <v>776</v>
      </c>
      <c r="PVL3" s="4" t="s">
        <v>776</v>
      </c>
      <c r="PVM3" s="4" t="s">
        <v>776</v>
      </c>
      <c r="PVN3" s="4" t="s">
        <v>776</v>
      </c>
      <c r="PVO3" s="4" t="s">
        <v>776</v>
      </c>
      <c r="PVP3" s="4" t="s">
        <v>776</v>
      </c>
      <c r="PVQ3" s="4" t="s">
        <v>776</v>
      </c>
      <c r="PVR3" s="4" t="s">
        <v>776</v>
      </c>
      <c r="PVS3" s="4" t="s">
        <v>776</v>
      </c>
      <c r="PVT3" s="4" t="s">
        <v>776</v>
      </c>
      <c r="PVU3" s="4" t="s">
        <v>776</v>
      </c>
      <c r="PVV3" s="4" t="s">
        <v>776</v>
      </c>
      <c r="PVW3" s="4" t="s">
        <v>776</v>
      </c>
      <c r="PVX3" s="4" t="s">
        <v>776</v>
      </c>
      <c r="PVY3" s="4" t="s">
        <v>776</v>
      </c>
      <c r="PVZ3" s="4" t="s">
        <v>776</v>
      </c>
      <c r="PWA3" s="4" t="s">
        <v>776</v>
      </c>
      <c r="PWB3" s="4" t="s">
        <v>776</v>
      </c>
      <c r="PWC3" s="4" t="s">
        <v>776</v>
      </c>
      <c r="PWD3" s="4" t="s">
        <v>776</v>
      </c>
      <c r="PWE3" s="4" t="s">
        <v>776</v>
      </c>
      <c r="PWF3" s="4" t="s">
        <v>776</v>
      </c>
      <c r="PWG3" s="4" t="s">
        <v>776</v>
      </c>
      <c r="PWH3" s="4" t="s">
        <v>776</v>
      </c>
      <c r="PWI3" s="4" t="s">
        <v>776</v>
      </c>
      <c r="PWJ3" s="4" t="s">
        <v>776</v>
      </c>
      <c r="PWK3" s="4" t="s">
        <v>776</v>
      </c>
      <c r="PWL3" s="4" t="s">
        <v>776</v>
      </c>
      <c r="PWM3" s="4" t="s">
        <v>776</v>
      </c>
      <c r="PWN3" s="4" t="s">
        <v>776</v>
      </c>
      <c r="PWO3" s="4" t="s">
        <v>776</v>
      </c>
      <c r="PWP3" s="4" t="s">
        <v>776</v>
      </c>
      <c r="PWQ3" s="4" t="s">
        <v>776</v>
      </c>
      <c r="PWR3" s="4" t="s">
        <v>776</v>
      </c>
      <c r="PWS3" s="4" t="s">
        <v>776</v>
      </c>
      <c r="PWT3" s="4" t="s">
        <v>776</v>
      </c>
      <c r="PWU3" s="4" t="s">
        <v>776</v>
      </c>
      <c r="PWV3" s="4" t="s">
        <v>776</v>
      </c>
      <c r="PWW3" s="4" t="s">
        <v>776</v>
      </c>
      <c r="PWX3" s="4" t="s">
        <v>776</v>
      </c>
      <c r="PWY3" s="4" t="s">
        <v>776</v>
      </c>
      <c r="PWZ3" s="4" t="s">
        <v>776</v>
      </c>
      <c r="PXA3" s="4" t="s">
        <v>776</v>
      </c>
      <c r="PXB3" s="4" t="s">
        <v>776</v>
      </c>
      <c r="PXC3" s="4" t="s">
        <v>776</v>
      </c>
      <c r="PXD3" s="4" t="s">
        <v>776</v>
      </c>
      <c r="PXE3" s="4" t="s">
        <v>776</v>
      </c>
      <c r="PXF3" s="4" t="s">
        <v>776</v>
      </c>
      <c r="PXG3" s="4" t="s">
        <v>776</v>
      </c>
      <c r="PXH3" s="4" t="s">
        <v>776</v>
      </c>
      <c r="PXI3" s="4" t="s">
        <v>776</v>
      </c>
      <c r="PXJ3" s="4" t="s">
        <v>776</v>
      </c>
      <c r="PXK3" s="4" t="s">
        <v>776</v>
      </c>
      <c r="PXL3" s="4" t="s">
        <v>776</v>
      </c>
      <c r="PXM3" s="4" t="s">
        <v>776</v>
      </c>
      <c r="PXN3" s="4" t="s">
        <v>776</v>
      </c>
      <c r="PXO3" s="4" t="s">
        <v>776</v>
      </c>
      <c r="PXP3" s="4" t="s">
        <v>776</v>
      </c>
      <c r="PXQ3" s="4" t="s">
        <v>776</v>
      </c>
      <c r="PXR3" s="4" t="s">
        <v>776</v>
      </c>
      <c r="PXS3" s="4" t="s">
        <v>776</v>
      </c>
      <c r="PXT3" s="4" t="s">
        <v>776</v>
      </c>
      <c r="PXU3" s="4" t="s">
        <v>776</v>
      </c>
      <c r="PXV3" s="4" t="s">
        <v>776</v>
      </c>
      <c r="PXW3" s="4" t="s">
        <v>776</v>
      </c>
      <c r="PXX3" s="4" t="s">
        <v>776</v>
      </c>
      <c r="PXY3" s="4" t="s">
        <v>776</v>
      </c>
      <c r="PXZ3" s="4" t="s">
        <v>776</v>
      </c>
      <c r="PYA3" s="4" t="s">
        <v>776</v>
      </c>
      <c r="PYB3" s="4" t="s">
        <v>776</v>
      </c>
      <c r="PYC3" s="4" t="s">
        <v>776</v>
      </c>
      <c r="PYD3" s="4" t="s">
        <v>776</v>
      </c>
      <c r="PYE3" s="4" t="s">
        <v>776</v>
      </c>
      <c r="PYF3" s="4" t="s">
        <v>776</v>
      </c>
      <c r="PYG3" s="4" t="s">
        <v>776</v>
      </c>
      <c r="PYH3" s="4" t="s">
        <v>776</v>
      </c>
      <c r="PYI3" s="4" t="s">
        <v>776</v>
      </c>
      <c r="PYJ3" s="4" t="s">
        <v>776</v>
      </c>
      <c r="PYK3" s="4" t="s">
        <v>776</v>
      </c>
      <c r="PYL3" s="4" t="s">
        <v>776</v>
      </c>
      <c r="PYM3" s="4" t="s">
        <v>776</v>
      </c>
      <c r="PYN3" s="4" t="s">
        <v>776</v>
      </c>
      <c r="PYO3" s="4" t="s">
        <v>776</v>
      </c>
      <c r="PYP3" s="4" t="s">
        <v>776</v>
      </c>
      <c r="PYQ3" s="4" t="s">
        <v>776</v>
      </c>
      <c r="PYR3" s="4" t="s">
        <v>776</v>
      </c>
      <c r="PYS3" s="4" t="s">
        <v>776</v>
      </c>
      <c r="PYT3" s="4" t="s">
        <v>776</v>
      </c>
      <c r="PYU3" s="4" t="s">
        <v>776</v>
      </c>
      <c r="PYV3" s="4" t="s">
        <v>776</v>
      </c>
      <c r="PYW3" s="4" t="s">
        <v>776</v>
      </c>
      <c r="PYX3" s="4" t="s">
        <v>776</v>
      </c>
      <c r="PYY3" s="4" t="s">
        <v>776</v>
      </c>
      <c r="PYZ3" s="4" t="s">
        <v>776</v>
      </c>
      <c r="PZA3" s="4" t="s">
        <v>776</v>
      </c>
      <c r="PZB3" s="4" t="s">
        <v>776</v>
      </c>
      <c r="PZC3" s="4" t="s">
        <v>776</v>
      </c>
      <c r="PZD3" s="4" t="s">
        <v>776</v>
      </c>
      <c r="PZE3" s="4" t="s">
        <v>776</v>
      </c>
      <c r="PZF3" s="4" t="s">
        <v>776</v>
      </c>
      <c r="PZG3" s="4" t="s">
        <v>776</v>
      </c>
      <c r="PZH3" s="4" t="s">
        <v>776</v>
      </c>
      <c r="PZI3" s="4" t="s">
        <v>776</v>
      </c>
      <c r="PZJ3" s="4" t="s">
        <v>776</v>
      </c>
      <c r="PZK3" s="4" t="s">
        <v>776</v>
      </c>
      <c r="PZL3" s="4" t="s">
        <v>776</v>
      </c>
      <c r="PZM3" s="4" t="s">
        <v>776</v>
      </c>
      <c r="PZN3" s="4" t="s">
        <v>776</v>
      </c>
      <c r="PZO3" s="4" t="s">
        <v>776</v>
      </c>
      <c r="PZP3" s="4" t="s">
        <v>776</v>
      </c>
      <c r="PZQ3" s="4" t="s">
        <v>776</v>
      </c>
      <c r="PZR3" s="4" t="s">
        <v>776</v>
      </c>
      <c r="PZS3" s="4" t="s">
        <v>776</v>
      </c>
      <c r="PZT3" s="4" t="s">
        <v>776</v>
      </c>
      <c r="PZU3" s="4" t="s">
        <v>776</v>
      </c>
      <c r="PZV3" s="4" t="s">
        <v>776</v>
      </c>
      <c r="PZW3" s="4" t="s">
        <v>776</v>
      </c>
      <c r="PZX3" s="4" t="s">
        <v>776</v>
      </c>
      <c r="PZY3" s="4" t="s">
        <v>776</v>
      </c>
      <c r="PZZ3" s="4" t="s">
        <v>776</v>
      </c>
      <c r="QAA3" s="4" t="s">
        <v>776</v>
      </c>
      <c r="QAB3" s="4" t="s">
        <v>776</v>
      </c>
      <c r="QAC3" s="4" t="s">
        <v>776</v>
      </c>
      <c r="QAD3" s="4" t="s">
        <v>776</v>
      </c>
      <c r="QAE3" s="4" t="s">
        <v>776</v>
      </c>
      <c r="QAF3" s="4" t="s">
        <v>776</v>
      </c>
      <c r="QAG3" s="4" t="s">
        <v>776</v>
      </c>
      <c r="QAH3" s="4" t="s">
        <v>776</v>
      </c>
      <c r="QAI3" s="4" t="s">
        <v>776</v>
      </c>
      <c r="QAJ3" s="4" t="s">
        <v>776</v>
      </c>
      <c r="QAK3" s="4" t="s">
        <v>776</v>
      </c>
      <c r="QAL3" s="4" t="s">
        <v>776</v>
      </c>
      <c r="QAM3" s="4" t="s">
        <v>776</v>
      </c>
      <c r="QAN3" s="4" t="s">
        <v>776</v>
      </c>
      <c r="QAO3" s="4" t="s">
        <v>776</v>
      </c>
      <c r="QAP3" s="4" t="s">
        <v>776</v>
      </c>
      <c r="QAQ3" s="4" t="s">
        <v>776</v>
      </c>
      <c r="QAR3" s="4" t="s">
        <v>776</v>
      </c>
      <c r="QAS3" s="4" t="s">
        <v>776</v>
      </c>
      <c r="QAT3" s="4" t="s">
        <v>776</v>
      </c>
      <c r="QAU3" s="4" t="s">
        <v>776</v>
      </c>
      <c r="QAV3" s="4" t="s">
        <v>776</v>
      </c>
      <c r="QAW3" s="4" t="s">
        <v>776</v>
      </c>
      <c r="QAX3" s="4" t="s">
        <v>776</v>
      </c>
      <c r="QAY3" s="4" t="s">
        <v>776</v>
      </c>
      <c r="QAZ3" s="4" t="s">
        <v>776</v>
      </c>
      <c r="QBA3" s="4" t="s">
        <v>776</v>
      </c>
      <c r="QBB3" s="4" t="s">
        <v>776</v>
      </c>
      <c r="QBC3" s="4" t="s">
        <v>776</v>
      </c>
      <c r="QBD3" s="4" t="s">
        <v>776</v>
      </c>
      <c r="QBE3" s="4" t="s">
        <v>776</v>
      </c>
      <c r="QBF3" s="4" t="s">
        <v>776</v>
      </c>
      <c r="QBG3" s="4" t="s">
        <v>776</v>
      </c>
      <c r="QBH3" s="4" t="s">
        <v>776</v>
      </c>
      <c r="QBI3" s="4" t="s">
        <v>776</v>
      </c>
      <c r="QBJ3" s="4" t="s">
        <v>776</v>
      </c>
      <c r="QBK3" s="4" t="s">
        <v>776</v>
      </c>
      <c r="QBL3" s="4" t="s">
        <v>776</v>
      </c>
      <c r="QBM3" s="4" t="s">
        <v>776</v>
      </c>
      <c r="QBN3" s="4" t="s">
        <v>776</v>
      </c>
      <c r="QBO3" s="4" t="s">
        <v>776</v>
      </c>
      <c r="QBP3" s="4" t="s">
        <v>776</v>
      </c>
      <c r="QBQ3" s="4" t="s">
        <v>776</v>
      </c>
      <c r="QBR3" s="4" t="s">
        <v>776</v>
      </c>
      <c r="QBS3" s="4" t="s">
        <v>776</v>
      </c>
      <c r="QBT3" s="4" t="s">
        <v>776</v>
      </c>
      <c r="QBU3" s="4" t="s">
        <v>776</v>
      </c>
      <c r="QBV3" s="4" t="s">
        <v>776</v>
      </c>
      <c r="QBW3" s="4" t="s">
        <v>776</v>
      </c>
      <c r="QBX3" s="4" t="s">
        <v>776</v>
      </c>
      <c r="QBY3" s="4" t="s">
        <v>776</v>
      </c>
      <c r="QBZ3" s="4" t="s">
        <v>776</v>
      </c>
      <c r="QCA3" s="4" t="s">
        <v>776</v>
      </c>
      <c r="QCB3" s="4" t="s">
        <v>776</v>
      </c>
      <c r="QCC3" s="4" t="s">
        <v>776</v>
      </c>
      <c r="QCD3" s="4" t="s">
        <v>776</v>
      </c>
      <c r="QCE3" s="4" t="s">
        <v>776</v>
      </c>
      <c r="QCF3" s="4" t="s">
        <v>776</v>
      </c>
      <c r="QCG3" s="4" t="s">
        <v>776</v>
      </c>
      <c r="QCH3" s="4" t="s">
        <v>776</v>
      </c>
      <c r="QCI3" s="4" t="s">
        <v>776</v>
      </c>
      <c r="QCJ3" s="4" t="s">
        <v>776</v>
      </c>
      <c r="QCK3" s="4" t="s">
        <v>776</v>
      </c>
      <c r="QCL3" s="4" t="s">
        <v>776</v>
      </c>
      <c r="QCM3" s="4" t="s">
        <v>776</v>
      </c>
      <c r="QCN3" s="4" t="s">
        <v>776</v>
      </c>
      <c r="QCO3" s="4" t="s">
        <v>776</v>
      </c>
      <c r="QCP3" s="4" t="s">
        <v>776</v>
      </c>
      <c r="QCQ3" s="4" t="s">
        <v>776</v>
      </c>
      <c r="QCR3" s="4" t="s">
        <v>776</v>
      </c>
      <c r="QCS3" s="4" t="s">
        <v>776</v>
      </c>
      <c r="QCT3" s="4" t="s">
        <v>776</v>
      </c>
      <c r="QCU3" s="4" t="s">
        <v>776</v>
      </c>
      <c r="QCV3" s="4" t="s">
        <v>776</v>
      </c>
      <c r="QCW3" s="4" t="s">
        <v>776</v>
      </c>
      <c r="QCX3" s="4" t="s">
        <v>776</v>
      </c>
      <c r="QCY3" s="4" t="s">
        <v>776</v>
      </c>
      <c r="QCZ3" s="4" t="s">
        <v>776</v>
      </c>
      <c r="QDA3" s="4" t="s">
        <v>776</v>
      </c>
      <c r="QDB3" s="4" t="s">
        <v>776</v>
      </c>
      <c r="QDC3" s="4" t="s">
        <v>776</v>
      </c>
      <c r="QDD3" s="4" t="s">
        <v>776</v>
      </c>
      <c r="QDE3" s="4" t="s">
        <v>776</v>
      </c>
      <c r="QDF3" s="4" t="s">
        <v>776</v>
      </c>
      <c r="QDG3" s="4" t="s">
        <v>776</v>
      </c>
      <c r="QDH3" s="4" t="s">
        <v>776</v>
      </c>
      <c r="QDI3" s="4" t="s">
        <v>776</v>
      </c>
      <c r="QDJ3" s="4" t="s">
        <v>776</v>
      </c>
      <c r="QDK3" s="4" t="s">
        <v>776</v>
      </c>
      <c r="QDL3" s="4" t="s">
        <v>776</v>
      </c>
      <c r="QDM3" s="4" t="s">
        <v>776</v>
      </c>
      <c r="QDN3" s="4" t="s">
        <v>776</v>
      </c>
      <c r="QDO3" s="4" t="s">
        <v>776</v>
      </c>
      <c r="QDP3" s="4" t="s">
        <v>776</v>
      </c>
      <c r="QDQ3" s="4" t="s">
        <v>776</v>
      </c>
      <c r="QDR3" s="4" t="s">
        <v>776</v>
      </c>
      <c r="QDS3" s="4" t="s">
        <v>776</v>
      </c>
      <c r="QDT3" s="4" t="s">
        <v>776</v>
      </c>
      <c r="QDU3" s="4" t="s">
        <v>776</v>
      </c>
      <c r="QDV3" s="4" t="s">
        <v>776</v>
      </c>
      <c r="QDW3" s="4" t="s">
        <v>776</v>
      </c>
      <c r="QDX3" s="4" t="s">
        <v>776</v>
      </c>
      <c r="QDY3" s="4" t="s">
        <v>776</v>
      </c>
      <c r="QDZ3" s="4" t="s">
        <v>776</v>
      </c>
      <c r="QEA3" s="4" t="s">
        <v>776</v>
      </c>
      <c r="QEB3" s="4" t="s">
        <v>776</v>
      </c>
      <c r="QEC3" s="4" t="s">
        <v>776</v>
      </c>
      <c r="QED3" s="4" t="s">
        <v>776</v>
      </c>
      <c r="QEE3" s="4" t="s">
        <v>776</v>
      </c>
      <c r="QEF3" s="4" t="s">
        <v>776</v>
      </c>
      <c r="QEG3" s="4" t="s">
        <v>776</v>
      </c>
      <c r="QEH3" s="4" t="s">
        <v>776</v>
      </c>
      <c r="QEI3" s="4" t="s">
        <v>776</v>
      </c>
      <c r="QEJ3" s="4" t="s">
        <v>776</v>
      </c>
      <c r="QEK3" s="4" t="s">
        <v>776</v>
      </c>
      <c r="QEL3" s="4" t="s">
        <v>776</v>
      </c>
      <c r="QEM3" s="4" t="s">
        <v>776</v>
      </c>
      <c r="QEN3" s="4" t="s">
        <v>776</v>
      </c>
      <c r="QEO3" s="4" t="s">
        <v>776</v>
      </c>
      <c r="QEP3" s="4" t="s">
        <v>776</v>
      </c>
      <c r="QEQ3" s="4" t="s">
        <v>776</v>
      </c>
      <c r="QER3" s="4" t="s">
        <v>776</v>
      </c>
      <c r="QES3" s="4" t="s">
        <v>776</v>
      </c>
      <c r="QET3" s="4" t="s">
        <v>776</v>
      </c>
      <c r="QEU3" s="4" t="s">
        <v>776</v>
      </c>
      <c r="QEV3" s="4" t="s">
        <v>776</v>
      </c>
      <c r="QEW3" s="4" t="s">
        <v>776</v>
      </c>
      <c r="QEX3" s="4" t="s">
        <v>776</v>
      </c>
      <c r="QEY3" s="4" t="s">
        <v>776</v>
      </c>
      <c r="QEZ3" s="4" t="s">
        <v>776</v>
      </c>
      <c r="QFA3" s="4" t="s">
        <v>776</v>
      </c>
      <c r="QFB3" s="4" t="s">
        <v>776</v>
      </c>
      <c r="QFC3" s="4" t="s">
        <v>776</v>
      </c>
      <c r="QFD3" s="4" t="s">
        <v>776</v>
      </c>
      <c r="QFE3" s="4" t="s">
        <v>776</v>
      </c>
      <c r="QFF3" s="4" t="s">
        <v>776</v>
      </c>
      <c r="QFG3" s="4" t="s">
        <v>776</v>
      </c>
      <c r="QFH3" s="4" t="s">
        <v>776</v>
      </c>
      <c r="QFI3" s="4" t="s">
        <v>776</v>
      </c>
      <c r="QFJ3" s="4" t="s">
        <v>776</v>
      </c>
      <c r="QFK3" s="4" t="s">
        <v>776</v>
      </c>
      <c r="QFL3" s="4" t="s">
        <v>776</v>
      </c>
      <c r="QFM3" s="4" t="s">
        <v>776</v>
      </c>
      <c r="QFN3" s="4" t="s">
        <v>776</v>
      </c>
      <c r="QFO3" s="4" t="s">
        <v>776</v>
      </c>
      <c r="QFP3" s="4" t="s">
        <v>776</v>
      </c>
      <c r="QFQ3" s="4" t="s">
        <v>776</v>
      </c>
      <c r="QFR3" s="4" t="s">
        <v>776</v>
      </c>
      <c r="QFS3" s="4" t="s">
        <v>776</v>
      </c>
      <c r="QFT3" s="4" t="s">
        <v>776</v>
      </c>
      <c r="QFU3" s="4" t="s">
        <v>776</v>
      </c>
      <c r="QFV3" s="4" t="s">
        <v>776</v>
      </c>
      <c r="QFW3" s="4" t="s">
        <v>776</v>
      </c>
      <c r="QFX3" s="4" t="s">
        <v>776</v>
      </c>
      <c r="QFY3" s="4" t="s">
        <v>776</v>
      </c>
      <c r="QFZ3" s="4" t="s">
        <v>776</v>
      </c>
      <c r="QGA3" s="4" t="s">
        <v>776</v>
      </c>
      <c r="QGB3" s="4" t="s">
        <v>776</v>
      </c>
      <c r="QGC3" s="4" t="s">
        <v>776</v>
      </c>
      <c r="QGD3" s="4" t="s">
        <v>776</v>
      </c>
      <c r="QGE3" s="4" t="s">
        <v>776</v>
      </c>
      <c r="QGF3" s="4" t="s">
        <v>776</v>
      </c>
      <c r="QGG3" s="4" t="s">
        <v>776</v>
      </c>
      <c r="QGH3" s="4" t="s">
        <v>776</v>
      </c>
      <c r="QGI3" s="4" t="s">
        <v>776</v>
      </c>
      <c r="QGJ3" s="4" t="s">
        <v>776</v>
      </c>
      <c r="QGK3" s="4" t="s">
        <v>776</v>
      </c>
      <c r="QGL3" s="4" t="s">
        <v>776</v>
      </c>
      <c r="QGM3" s="4" t="s">
        <v>776</v>
      </c>
      <c r="QGN3" s="4" t="s">
        <v>776</v>
      </c>
      <c r="QGO3" s="4" t="s">
        <v>776</v>
      </c>
      <c r="QGP3" s="4" t="s">
        <v>776</v>
      </c>
      <c r="QGQ3" s="4" t="s">
        <v>776</v>
      </c>
      <c r="QGR3" s="4" t="s">
        <v>776</v>
      </c>
      <c r="QGS3" s="4" t="s">
        <v>776</v>
      </c>
      <c r="QGT3" s="4" t="s">
        <v>776</v>
      </c>
      <c r="QGU3" s="4" t="s">
        <v>776</v>
      </c>
      <c r="QGV3" s="4" t="s">
        <v>776</v>
      </c>
      <c r="QGW3" s="4" t="s">
        <v>776</v>
      </c>
      <c r="QGX3" s="4" t="s">
        <v>776</v>
      </c>
      <c r="QGY3" s="4" t="s">
        <v>776</v>
      </c>
      <c r="QGZ3" s="4" t="s">
        <v>776</v>
      </c>
      <c r="QHA3" s="4" t="s">
        <v>776</v>
      </c>
      <c r="QHB3" s="4" t="s">
        <v>776</v>
      </c>
      <c r="QHC3" s="4" t="s">
        <v>776</v>
      </c>
      <c r="QHD3" s="4" t="s">
        <v>776</v>
      </c>
      <c r="QHE3" s="4" t="s">
        <v>776</v>
      </c>
      <c r="QHF3" s="4" t="s">
        <v>776</v>
      </c>
      <c r="QHG3" s="4" t="s">
        <v>776</v>
      </c>
      <c r="QHH3" s="4" t="s">
        <v>776</v>
      </c>
      <c r="QHI3" s="4" t="s">
        <v>776</v>
      </c>
      <c r="QHJ3" s="4" t="s">
        <v>776</v>
      </c>
      <c r="QHK3" s="4" t="s">
        <v>776</v>
      </c>
      <c r="QHL3" s="4" t="s">
        <v>776</v>
      </c>
      <c r="QHM3" s="4" t="s">
        <v>776</v>
      </c>
      <c r="QHN3" s="4" t="s">
        <v>776</v>
      </c>
      <c r="QHO3" s="4" t="s">
        <v>776</v>
      </c>
      <c r="QHP3" s="4" t="s">
        <v>776</v>
      </c>
      <c r="QHQ3" s="4" t="s">
        <v>776</v>
      </c>
      <c r="QHR3" s="4" t="s">
        <v>776</v>
      </c>
      <c r="QHS3" s="4" t="s">
        <v>776</v>
      </c>
      <c r="QHT3" s="4" t="s">
        <v>776</v>
      </c>
      <c r="QHU3" s="4" t="s">
        <v>776</v>
      </c>
      <c r="QHV3" s="4" t="s">
        <v>776</v>
      </c>
      <c r="QHW3" s="4" t="s">
        <v>776</v>
      </c>
      <c r="QHX3" s="4" t="s">
        <v>776</v>
      </c>
      <c r="QHY3" s="4" t="s">
        <v>776</v>
      </c>
      <c r="QHZ3" s="4" t="s">
        <v>776</v>
      </c>
      <c r="QIA3" s="4" t="s">
        <v>776</v>
      </c>
      <c r="QIB3" s="4" t="s">
        <v>776</v>
      </c>
      <c r="QIC3" s="4" t="s">
        <v>776</v>
      </c>
      <c r="QID3" s="4" t="s">
        <v>776</v>
      </c>
      <c r="QIE3" s="4" t="s">
        <v>776</v>
      </c>
      <c r="QIF3" s="4" t="s">
        <v>776</v>
      </c>
      <c r="QIG3" s="4" t="s">
        <v>776</v>
      </c>
      <c r="QIH3" s="4" t="s">
        <v>776</v>
      </c>
      <c r="QII3" s="4" t="s">
        <v>776</v>
      </c>
      <c r="QIJ3" s="4" t="s">
        <v>776</v>
      </c>
      <c r="QIK3" s="4" t="s">
        <v>776</v>
      </c>
      <c r="QIL3" s="4" t="s">
        <v>776</v>
      </c>
      <c r="QIM3" s="4" t="s">
        <v>776</v>
      </c>
      <c r="QIN3" s="4" t="s">
        <v>776</v>
      </c>
      <c r="QIO3" s="4" t="s">
        <v>776</v>
      </c>
      <c r="QIP3" s="4" t="s">
        <v>776</v>
      </c>
      <c r="QIQ3" s="4" t="s">
        <v>776</v>
      </c>
      <c r="QIR3" s="4" t="s">
        <v>776</v>
      </c>
      <c r="QIS3" s="4" t="s">
        <v>776</v>
      </c>
      <c r="QIT3" s="4" t="s">
        <v>776</v>
      </c>
      <c r="QIU3" s="4" t="s">
        <v>776</v>
      </c>
      <c r="QIV3" s="4" t="s">
        <v>776</v>
      </c>
      <c r="QIW3" s="4" t="s">
        <v>776</v>
      </c>
      <c r="QIX3" s="4" t="s">
        <v>776</v>
      </c>
      <c r="QIY3" s="4" t="s">
        <v>776</v>
      </c>
      <c r="QIZ3" s="4" t="s">
        <v>776</v>
      </c>
      <c r="QJA3" s="4" t="s">
        <v>776</v>
      </c>
      <c r="QJB3" s="4" t="s">
        <v>776</v>
      </c>
      <c r="QJC3" s="4" t="s">
        <v>776</v>
      </c>
      <c r="QJD3" s="4" t="s">
        <v>776</v>
      </c>
      <c r="QJE3" s="4" t="s">
        <v>776</v>
      </c>
      <c r="QJF3" s="4" t="s">
        <v>776</v>
      </c>
      <c r="QJG3" s="4" t="s">
        <v>776</v>
      </c>
      <c r="QJH3" s="4" t="s">
        <v>776</v>
      </c>
      <c r="QJI3" s="4" t="s">
        <v>776</v>
      </c>
      <c r="QJJ3" s="4" t="s">
        <v>776</v>
      </c>
      <c r="QJK3" s="4" t="s">
        <v>776</v>
      </c>
      <c r="QJL3" s="4" t="s">
        <v>776</v>
      </c>
      <c r="QJM3" s="4" t="s">
        <v>776</v>
      </c>
      <c r="QJN3" s="4" t="s">
        <v>776</v>
      </c>
      <c r="QJO3" s="4" t="s">
        <v>776</v>
      </c>
      <c r="QJP3" s="4" t="s">
        <v>776</v>
      </c>
      <c r="QJQ3" s="4" t="s">
        <v>776</v>
      </c>
      <c r="QJR3" s="4" t="s">
        <v>776</v>
      </c>
      <c r="QJS3" s="4" t="s">
        <v>776</v>
      </c>
      <c r="QJT3" s="4" t="s">
        <v>776</v>
      </c>
      <c r="QJU3" s="4" t="s">
        <v>776</v>
      </c>
      <c r="QJV3" s="4" t="s">
        <v>776</v>
      </c>
      <c r="QJW3" s="4" t="s">
        <v>776</v>
      </c>
      <c r="QJX3" s="4" t="s">
        <v>776</v>
      </c>
      <c r="QJY3" s="4" t="s">
        <v>776</v>
      </c>
      <c r="QJZ3" s="4" t="s">
        <v>776</v>
      </c>
      <c r="QKA3" s="4" t="s">
        <v>776</v>
      </c>
      <c r="QKB3" s="4" t="s">
        <v>776</v>
      </c>
      <c r="QKC3" s="4" t="s">
        <v>776</v>
      </c>
      <c r="QKD3" s="4" t="s">
        <v>776</v>
      </c>
      <c r="QKE3" s="4" t="s">
        <v>776</v>
      </c>
      <c r="QKF3" s="4" t="s">
        <v>776</v>
      </c>
      <c r="QKG3" s="4" t="s">
        <v>776</v>
      </c>
      <c r="QKH3" s="4" t="s">
        <v>776</v>
      </c>
      <c r="QKI3" s="4" t="s">
        <v>776</v>
      </c>
      <c r="QKJ3" s="4" t="s">
        <v>776</v>
      </c>
      <c r="QKK3" s="4" t="s">
        <v>776</v>
      </c>
      <c r="QKL3" s="4" t="s">
        <v>776</v>
      </c>
      <c r="QKM3" s="4" t="s">
        <v>776</v>
      </c>
      <c r="QKN3" s="4" t="s">
        <v>776</v>
      </c>
      <c r="QKO3" s="4" t="s">
        <v>776</v>
      </c>
      <c r="QKP3" s="4" t="s">
        <v>776</v>
      </c>
      <c r="QKQ3" s="4" t="s">
        <v>776</v>
      </c>
      <c r="QKR3" s="4" t="s">
        <v>776</v>
      </c>
      <c r="QKS3" s="4" t="s">
        <v>776</v>
      </c>
      <c r="QKT3" s="4" t="s">
        <v>776</v>
      </c>
      <c r="QKU3" s="4" t="s">
        <v>776</v>
      </c>
      <c r="QKV3" s="4" t="s">
        <v>776</v>
      </c>
      <c r="QKW3" s="4" t="s">
        <v>776</v>
      </c>
      <c r="QKX3" s="4" t="s">
        <v>776</v>
      </c>
      <c r="QKY3" s="4" t="s">
        <v>776</v>
      </c>
      <c r="QKZ3" s="4" t="s">
        <v>776</v>
      </c>
      <c r="QLA3" s="4" t="s">
        <v>776</v>
      </c>
      <c r="QLB3" s="4" t="s">
        <v>776</v>
      </c>
      <c r="QLC3" s="4" t="s">
        <v>776</v>
      </c>
      <c r="QLD3" s="4" t="s">
        <v>776</v>
      </c>
      <c r="QLE3" s="4" t="s">
        <v>776</v>
      </c>
      <c r="QLF3" s="4" t="s">
        <v>776</v>
      </c>
      <c r="QLG3" s="4" t="s">
        <v>776</v>
      </c>
      <c r="QLH3" s="4" t="s">
        <v>776</v>
      </c>
      <c r="QLI3" s="4" t="s">
        <v>776</v>
      </c>
      <c r="QLJ3" s="4" t="s">
        <v>776</v>
      </c>
      <c r="QLK3" s="4" t="s">
        <v>776</v>
      </c>
      <c r="QLL3" s="4" t="s">
        <v>776</v>
      </c>
      <c r="QLM3" s="4" t="s">
        <v>776</v>
      </c>
      <c r="QLN3" s="4" t="s">
        <v>776</v>
      </c>
      <c r="QLO3" s="4" t="s">
        <v>776</v>
      </c>
      <c r="QLP3" s="4" t="s">
        <v>776</v>
      </c>
      <c r="QLQ3" s="4" t="s">
        <v>776</v>
      </c>
      <c r="QLR3" s="4" t="s">
        <v>776</v>
      </c>
      <c r="QLS3" s="4" t="s">
        <v>776</v>
      </c>
      <c r="QLT3" s="4" t="s">
        <v>776</v>
      </c>
      <c r="QLU3" s="4" t="s">
        <v>776</v>
      </c>
      <c r="QLV3" s="4" t="s">
        <v>776</v>
      </c>
      <c r="QLW3" s="4" t="s">
        <v>776</v>
      </c>
      <c r="QLX3" s="4" t="s">
        <v>776</v>
      </c>
      <c r="QLY3" s="4" t="s">
        <v>776</v>
      </c>
      <c r="QLZ3" s="4" t="s">
        <v>776</v>
      </c>
      <c r="QMA3" s="4" t="s">
        <v>776</v>
      </c>
      <c r="QMB3" s="4" t="s">
        <v>776</v>
      </c>
      <c r="QMC3" s="4" t="s">
        <v>776</v>
      </c>
      <c r="QMD3" s="4" t="s">
        <v>776</v>
      </c>
      <c r="QME3" s="4" t="s">
        <v>776</v>
      </c>
      <c r="QMF3" s="4" t="s">
        <v>776</v>
      </c>
      <c r="QMG3" s="4" t="s">
        <v>776</v>
      </c>
      <c r="QMH3" s="4" t="s">
        <v>776</v>
      </c>
      <c r="QMI3" s="4" t="s">
        <v>776</v>
      </c>
      <c r="QMJ3" s="4" t="s">
        <v>776</v>
      </c>
      <c r="QMK3" s="4" t="s">
        <v>776</v>
      </c>
      <c r="QML3" s="4" t="s">
        <v>776</v>
      </c>
      <c r="QMM3" s="4" t="s">
        <v>776</v>
      </c>
      <c r="QMN3" s="4" t="s">
        <v>776</v>
      </c>
      <c r="QMO3" s="4" t="s">
        <v>776</v>
      </c>
      <c r="QMP3" s="4" t="s">
        <v>776</v>
      </c>
      <c r="QMQ3" s="4" t="s">
        <v>776</v>
      </c>
      <c r="QMR3" s="4" t="s">
        <v>776</v>
      </c>
      <c r="QMS3" s="4" t="s">
        <v>776</v>
      </c>
      <c r="QMT3" s="4" t="s">
        <v>776</v>
      </c>
      <c r="QMU3" s="4" t="s">
        <v>776</v>
      </c>
      <c r="QMV3" s="4" t="s">
        <v>776</v>
      </c>
      <c r="QMW3" s="4" t="s">
        <v>776</v>
      </c>
      <c r="QMX3" s="4" t="s">
        <v>776</v>
      </c>
      <c r="QMY3" s="4" t="s">
        <v>776</v>
      </c>
      <c r="QMZ3" s="4" t="s">
        <v>776</v>
      </c>
      <c r="QNA3" s="4" t="s">
        <v>776</v>
      </c>
      <c r="QNB3" s="4" t="s">
        <v>776</v>
      </c>
      <c r="QNC3" s="4" t="s">
        <v>776</v>
      </c>
      <c r="QND3" s="4" t="s">
        <v>776</v>
      </c>
      <c r="QNE3" s="4" t="s">
        <v>776</v>
      </c>
      <c r="QNF3" s="4" t="s">
        <v>776</v>
      </c>
      <c r="QNG3" s="4" t="s">
        <v>776</v>
      </c>
      <c r="QNH3" s="4" t="s">
        <v>776</v>
      </c>
      <c r="QNI3" s="4" t="s">
        <v>776</v>
      </c>
      <c r="QNJ3" s="4" t="s">
        <v>776</v>
      </c>
      <c r="QNK3" s="4" t="s">
        <v>776</v>
      </c>
      <c r="QNL3" s="4" t="s">
        <v>776</v>
      </c>
      <c r="QNM3" s="4" t="s">
        <v>776</v>
      </c>
      <c r="QNN3" s="4" t="s">
        <v>776</v>
      </c>
      <c r="QNO3" s="4" t="s">
        <v>776</v>
      </c>
      <c r="QNP3" s="4" t="s">
        <v>776</v>
      </c>
      <c r="QNQ3" s="4" t="s">
        <v>776</v>
      </c>
      <c r="QNR3" s="4" t="s">
        <v>776</v>
      </c>
      <c r="QNS3" s="4" t="s">
        <v>776</v>
      </c>
      <c r="QNT3" s="4" t="s">
        <v>776</v>
      </c>
      <c r="QNU3" s="4" t="s">
        <v>776</v>
      </c>
      <c r="QNV3" s="4" t="s">
        <v>776</v>
      </c>
      <c r="QNW3" s="4" t="s">
        <v>776</v>
      </c>
      <c r="QNX3" s="4" t="s">
        <v>776</v>
      </c>
      <c r="QNY3" s="4" t="s">
        <v>776</v>
      </c>
      <c r="QNZ3" s="4" t="s">
        <v>776</v>
      </c>
      <c r="QOA3" s="4" t="s">
        <v>776</v>
      </c>
      <c r="QOB3" s="4" t="s">
        <v>776</v>
      </c>
      <c r="QOC3" s="4" t="s">
        <v>776</v>
      </c>
      <c r="QOD3" s="4" t="s">
        <v>776</v>
      </c>
      <c r="QOE3" s="4" t="s">
        <v>776</v>
      </c>
      <c r="QOF3" s="4" t="s">
        <v>776</v>
      </c>
      <c r="QOG3" s="4" t="s">
        <v>776</v>
      </c>
      <c r="QOH3" s="4" t="s">
        <v>776</v>
      </c>
      <c r="QOI3" s="4" t="s">
        <v>776</v>
      </c>
      <c r="QOJ3" s="4" t="s">
        <v>776</v>
      </c>
      <c r="QOK3" s="4" t="s">
        <v>776</v>
      </c>
      <c r="QOL3" s="4" t="s">
        <v>776</v>
      </c>
      <c r="QOM3" s="4" t="s">
        <v>776</v>
      </c>
      <c r="QON3" s="4" t="s">
        <v>776</v>
      </c>
      <c r="QOO3" s="4" t="s">
        <v>776</v>
      </c>
      <c r="QOP3" s="4" t="s">
        <v>776</v>
      </c>
      <c r="QOQ3" s="4" t="s">
        <v>776</v>
      </c>
      <c r="QOR3" s="4" t="s">
        <v>776</v>
      </c>
      <c r="QOS3" s="4" t="s">
        <v>776</v>
      </c>
      <c r="QOT3" s="4" t="s">
        <v>776</v>
      </c>
      <c r="QOU3" s="4" t="s">
        <v>776</v>
      </c>
      <c r="QOV3" s="4" t="s">
        <v>776</v>
      </c>
      <c r="QOW3" s="4" t="s">
        <v>776</v>
      </c>
      <c r="QOX3" s="4" t="s">
        <v>776</v>
      </c>
      <c r="QOY3" s="4" t="s">
        <v>776</v>
      </c>
      <c r="QOZ3" s="4" t="s">
        <v>776</v>
      </c>
      <c r="QPA3" s="4" t="s">
        <v>776</v>
      </c>
      <c r="QPB3" s="4" t="s">
        <v>776</v>
      </c>
      <c r="QPC3" s="4" t="s">
        <v>776</v>
      </c>
      <c r="QPD3" s="4" t="s">
        <v>776</v>
      </c>
      <c r="QPE3" s="4" t="s">
        <v>776</v>
      </c>
      <c r="QPF3" s="4" t="s">
        <v>776</v>
      </c>
      <c r="QPG3" s="4" t="s">
        <v>776</v>
      </c>
      <c r="QPH3" s="4" t="s">
        <v>776</v>
      </c>
      <c r="QPI3" s="4" t="s">
        <v>776</v>
      </c>
      <c r="QPJ3" s="4" t="s">
        <v>776</v>
      </c>
      <c r="QPK3" s="4" t="s">
        <v>776</v>
      </c>
      <c r="QPL3" s="4" t="s">
        <v>776</v>
      </c>
      <c r="QPM3" s="4" t="s">
        <v>776</v>
      </c>
      <c r="QPN3" s="4" t="s">
        <v>776</v>
      </c>
      <c r="QPO3" s="4" t="s">
        <v>776</v>
      </c>
      <c r="QPP3" s="4" t="s">
        <v>776</v>
      </c>
      <c r="QPQ3" s="4" t="s">
        <v>776</v>
      </c>
      <c r="QPR3" s="4" t="s">
        <v>776</v>
      </c>
      <c r="QPS3" s="4" t="s">
        <v>776</v>
      </c>
      <c r="QPT3" s="4" t="s">
        <v>776</v>
      </c>
      <c r="QPU3" s="4" t="s">
        <v>776</v>
      </c>
      <c r="QPV3" s="4" t="s">
        <v>776</v>
      </c>
      <c r="QPW3" s="4" t="s">
        <v>776</v>
      </c>
      <c r="QPX3" s="4" t="s">
        <v>776</v>
      </c>
      <c r="QPY3" s="4" t="s">
        <v>776</v>
      </c>
      <c r="QPZ3" s="4" t="s">
        <v>776</v>
      </c>
      <c r="QQA3" s="4" t="s">
        <v>776</v>
      </c>
      <c r="QQB3" s="4" t="s">
        <v>776</v>
      </c>
      <c r="QQC3" s="4" t="s">
        <v>776</v>
      </c>
      <c r="QQD3" s="4" t="s">
        <v>776</v>
      </c>
      <c r="QQE3" s="4" t="s">
        <v>776</v>
      </c>
      <c r="QQF3" s="4" t="s">
        <v>776</v>
      </c>
      <c r="QQG3" s="4" t="s">
        <v>776</v>
      </c>
      <c r="QQH3" s="4" t="s">
        <v>776</v>
      </c>
      <c r="QQI3" s="4" t="s">
        <v>776</v>
      </c>
      <c r="QQJ3" s="4" t="s">
        <v>776</v>
      </c>
      <c r="QQK3" s="4" t="s">
        <v>776</v>
      </c>
      <c r="QQL3" s="4" t="s">
        <v>776</v>
      </c>
      <c r="QQM3" s="4" t="s">
        <v>776</v>
      </c>
      <c r="QQN3" s="4" t="s">
        <v>776</v>
      </c>
      <c r="QQO3" s="4" t="s">
        <v>776</v>
      </c>
      <c r="QQP3" s="4" t="s">
        <v>776</v>
      </c>
      <c r="QQQ3" s="4" t="s">
        <v>776</v>
      </c>
      <c r="QQR3" s="4" t="s">
        <v>776</v>
      </c>
      <c r="QQS3" s="4" t="s">
        <v>776</v>
      </c>
      <c r="QQT3" s="4" t="s">
        <v>776</v>
      </c>
      <c r="QQU3" s="4" t="s">
        <v>776</v>
      </c>
      <c r="QQV3" s="4" t="s">
        <v>776</v>
      </c>
      <c r="QQW3" s="4" t="s">
        <v>776</v>
      </c>
      <c r="QQX3" s="4" t="s">
        <v>776</v>
      </c>
      <c r="QQY3" s="4" t="s">
        <v>776</v>
      </c>
      <c r="QQZ3" s="4" t="s">
        <v>776</v>
      </c>
      <c r="QRA3" s="4" t="s">
        <v>776</v>
      </c>
      <c r="QRB3" s="4" t="s">
        <v>776</v>
      </c>
      <c r="QRC3" s="4" t="s">
        <v>776</v>
      </c>
      <c r="QRD3" s="4" t="s">
        <v>776</v>
      </c>
      <c r="QRE3" s="4" t="s">
        <v>776</v>
      </c>
      <c r="QRF3" s="4" t="s">
        <v>776</v>
      </c>
      <c r="QRG3" s="4" t="s">
        <v>776</v>
      </c>
      <c r="QRH3" s="4" t="s">
        <v>776</v>
      </c>
      <c r="QRI3" s="4" t="s">
        <v>776</v>
      </c>
      <c r="QRJ3" s="4" t="s">
        <v>776</v>
      </c>
      <c r="QRK3" s="4" t="s">
        <v>776</v>
      </c>
      <c r="QRL3" s="4" t="s">
        <v>776</v>
      </c>
      <c r="QRM3" s="4" t="s">
        <v>776</v>
      </c>
      <c r="QRN3" s="4" t="s">
        <v>776</v>
      </c>
      <c r="QRO3" s="4" t="s">
        <v>776</v>
      </c>
      <c r="QRP3" s="4" t="s">
        <v>776</v>
      </c>
      <c r="QRQ3" s="4" t="s">
        <v>776</v>
      </c>
      <c r="QRR3" s="4" t="s">
        <v>776</v>
      </c>
      <c r="QRS3" s="4" t="s">
        <v>776</v>
      </c>
      <c r="QRT3" s="4" t="s">
        <v>776</v>
      </c>
      <c r="QRU3" s="4" t="s">
        <v>776</v>
      </c>
      <c r="QRV3" s="4" t="s">
        <v>776</v>
      </c>
      <c r="QRW3" s="4" t="s">
        <v>776</v>
      </c>
      <c r="QRX3" s="4" t="s">
        <v>776</v>
      </c>
      <c r="QRY3" s="4" t="s">
        <v>776</v>
      </c>
      <c r="QRZ3" s="4" t="s">
        <v>776</v>
      </c>
      <c r="QSA3" s="4" t="s">
        <v>776</v>
      </c>
      <c r="QSB3" s="4" t="s">
        <v>776</v>
      </c>
      <c r="QSC3" s="4" t="s">
        <v>776</v>
      </c>
      <c r="QSD3" s="4" t="s">
        <v>776</v>
      </c>
      <c r="QSE3" s="4" t="s">
        <v>776</v>
      </c>
      <c r="QSF3" s="4" t="s">
        <v>776</v>
      </c>
      <c r="QSG3" s="4" t="s">
        <v>776</v>
      </c>
      <c r="QSH3" s="4" t="s">
        <v>776</v>
      </c>
      <c r="QSI3" s="4" t="s">
        <v>776</v>
      </c>
      <c r="QSJ3" s="4" t="s">
        <v>776</v>
      </c>
      <c r="QSK3" s="4" t="s">
        <v>776</v>
      </c>
      <c r="QSL3" s="4" t="s">
        <v>776</v>
      </c>
      <c r="QSM3" s="4" t="s">
        <v>776</v>
      </c>
      <c r="QSN3" s="4" t="s">
        <v>776</v>
      </c>
      <c r="QSO3" s="4" t="s">
        <v>776</v>
      </c>
      <c r="QSP3" s="4" t="s">
        <v>776</v>
      </c>
      <c r="QSQ3" s="4" t="s">
        <v>776</v>
      </c>
      <c r="QSR3" s="4" t="s">
        <v>776</v>
      </c>
      <c r="QSS3" s="4" t="s">
        <v>776</v>
      </c>
      <c r="QST3" s="4" t="s">
        <v>776</v>
      </c>
      <c r="QSU3" s="4" t="s">
        <v>776</v>
      </c>
      <c r="QSV3" s="4" t="s">
        <v>776</v>
      </c>
      <c r="QSW3" s="4" t="s">
        <v>776</v>
      </c>
      <c r="QSX3" s="4" t="s">
        <v>776</v>
      </c>
      <c r="QSY3" s="4" t="s">
        <v>776</v>
      </c>
      <c r="QSZ3" s="4" t="s">
        <v>776</v>
      </c>
      <c r="QTA3" s="4" t="s">
        <v>776</v>
      </c>
      <c r="QTB3" s="4" t="s">
        <v>776</v>
      </c>
      <c r="QTC3" s="4" t="s">
        <v>776</v>
      </c>
      <c r="QTD3" s="4" t="s">
        <v>776</v>
      </c>
      <c r="QTE3" s="4" t="s">
        <v>776</v>
      </c>
      <c r="QTF3" s="4" t="s">
        <v>776</v>
      </c>
      <c r="QTG3" s="4" t="s">
        <v>776</v>
      </c>
      <c r="QTH3" s="4" t="s">
        <v>776</v>
      </c>
      <c r="QTI3" s="4" t="s">
        <v>776</v>
      </c>
      <c r="QTJ3" s="4" t="s">
        <v>776</v>
      </c>
      <c r="QTK3" s="4" t="s">
        <v>776</v>
      </c>
      <c r="QTL3" s="4" t="s">
        <v>776</v>
      </c>
      <c r="QTM3" s="4" t="s">
        <v>776</v>
      </c>
      <c r="QTN3" s="4" t="s">
        <v>776</v>
      </c>
      <c r="QTO3" s="4" t="s">
        <v>776</v>
      </c>
      <c r="QTP3" s="4" t="s">
        <v>776</v>
      </c>
      <c r="QTQ3" s="4" t="s">
        <v>776</v>
      </c>
      <c r="QTR3" s="4" t="s">
        <v>776</v>
      </c>
      <c r="QTS3" s="4" t="s">
        <v>776</v>
      </c>
      <c r="QTT3" s="4" t="s">
        <v>776</v>
      </c>
      <c r="QTU3" s="4" t="s">
        <v>776</v>
      </c>
      <c r="QTV3" s="4" t="s">
        <v>776</v>
      </c>
      <c r="QTW3" s="4" t="s">
        <v>776</v>
      </c>
      <c r="QTX3" s="4" t="s">
        <v>776</v>
      </c>
      <c r="QTY3" s="4" t="s">
        <v>776</v>
      </c>
      <c r="QTZ3" s="4" t="s">
        <v>776</v>
      </c>
      <c r="QUA3" s="4" t="s">
        <v>776</v>
      </c>
      <c r="QUB3" s="4" t="s">
        <v>776</v>
      </c>
      <c r="QUC3" s="4" t="s">
        <v>776</v>
      </c>
      <c r="QUD3" s="4" t="s">
        <v>776</v>
      </c>
      <c r="QUE3" s="4" t="s">
        <v>776</v>
      </c>
      <c r="QUF3" s="4" t="s">
        <v>776</v>
      </c>
      <c r="QUG3" s="4" t="s">
        <v>776</v>
      </c>
      <c r="QUH3" s="4" t="s">
        <v>776</v>
      </c>
      <c r="QUI3" s="4" t="s">
        <v>776</v>
      </c>
      <c r="QUJ3" s="4" t="s">
        <v>776</v>
      </c>
      <c r="QUK3" s="4" t="s">
        <v>776</v>
      </c>
      <c r="QUL3" s="4" t="s">
        <v>776</v>
      </c>
      <c r="QUM3" s="4" t="s">
        <v>776</v>
      </c>
      <c r="QUN3" s="4" t="s">
        <v>776</v>
      </c>
      <c r="QUO3" s="4" t="s">
        <v>776</v>
      </c>
      <c r="QUP3" s="4" t="s">
        <v>776</v>
      </c>
      <c r="QUQ3" s="4" t="s">
        <v>776</v>
      </c>
      <c r="QUR3" s="4" t="s">
        <v>776</v>
      </c>
      <c r="QUS3" s="4" t="s">
        <v>776</v>
      </c>
      <c r="QUT3" s="4" t="s">
        <v>776</v>
      </c>
      <c r="QUU3" s="4" t="s">
        <v>776</v>
      </c>
      <c r="QUV3" s="4" t="s">
        <v>776</v>
      </c>
      <c r="QUW3" s="4" t="s">
        <v>776</v>
      </c>
      <c r="QUX3" s="4" t="s">
        <v>776</v>
      </c>
      <c r="QUY3" s="4" t="s">
        <v>776</v>
      </c>
      <c r="QUZ3" s="4" t="s">
        <v>776</v>
      </c>
      <c r="QVA3" s="4" t="s">
        <v>776</v>
      </c>
      <c r="QVB3" s="4" t="s">
        <v>776</v>
      </c>
      <c r="QVC3" s="4" t="s">
        <v>776</v>
      </c>
      <c r="QVD3" s="4" t="s">
        <v>776</v>
      </c>
      <c r="QVE3" s="4" t="s">
        <v>776</v>
      </c>
      <c r="QVF3" s="4" t="s">
        <v>776</v>
      </c>
      <c r="QVG3" s="4" t="s">
        <v>776</v>
      </c>
      <c r="QVH3" s="4" t="s">
        <v>776</v>
      </c>
      <c r="QVI3" s="4" t="s">
        <v>776</v>
      </c>
      <c r="QVJ3" s="4" t="s">
        <v>776</v>
      </c>
      <c r="QVK3" s="4" t="s">
        <v>776</v>
      </c>
      <c r="QVL3" s="4" t="s">
        <v>776</v>
      </c>
      <c r="QVM3" s="4" t="s">
        <v>776</v>
      </c>
      <c r="QVN3" s="4" t="s">
        <v>776</v>
      </c>
      <c r="QVO3" s="4" t="s">
        <v>776</v>
      </c>
      <c r="QVP3" s="4" t="s">
        <v>776</v>
      </c>
      <c r="QVQ3" s="4" t="s">
        <v>776</v>
      </c>
      <c r="QVR3" s="4" t="s">
        <v>776</v>
      </c>
      <c r="QVS3" s="4" t="s">
        <v>776</v>
      </c>
      <c r="QVT3" s="4" t="s">
        <v>776</v>
      </c>
      <c r="QVU3" s="4" t="s">
        <v>776</v>
      </c>
      <c r="QVV3" s="4" t="s">
        <v>776</v>
      </c>
      <c r="QVW3" s="4" t="s">
        <v>776</v>
      </c>
      <c r="QVX3" s="4" t="s">
        <v>776</v>
      </c>
      <c r="QVY3" s="4" t="s">
        <v>776</v>
      </c>
      <c r="QVZ3" s="4" t="s">
        <v>776</v>
      </c>
      <c r="QWA3" s="4" t="s">
        <v>776</v>
      </c>
      <c r="QWB3" s="4" t="s">
        <v>776</v>
      </c>
      <c r="QWC3" s="4" t="s">
        <v>776</v>
      </c>
      <c r="QWD3" s="4" t="s">
        <v>776</v>
      </c>
      <c r="QWE3" s="4" t="s">
        <v>776</v>
      </c>
      <c r="QWF3" s="4" t="s">
        <v>776</v>
      </c>
      <c r="QWG3" s="4" t="s">
        <v>776</v>
      </c>
      <c r="QWH3" s="4" t="s">
        <v>776</v>
      </c>
      <c r="QWI3" s="4" t="s">
        <v>776</v>
      </c>
      <c r="QWJ3" s="4" t="s">
        <v>776</v>
      </c>
      <c r="QWK3" s="4" t="s">
        <v>776</v>
      </c>
      <c r="QWL3" s="4" t="s">
        <v>776</v>
      </c>
      <c r="QWM3" s="4" t="s">
        <v>776</v>
      </c>
      <c r="QWN3" s="4" t="s">
        <v>776</v>
      </c>
      <c r="QWO3" s="4" t="s">
        <v>776</v>
      </c>
      <c r="QWP3" s="4" t="s">
        <v>776</v>
      </c>
      <c r="QWQ3" s="4" t="s">
        <v>776</v>
      </c>
      <c r="QWR3" s="4" t="s">
        <v>776</v>
      </c>
      <c r="QWS3" s="4" t="s">
        <v>776</v>
      </c>
      <c r="QWT3" s="4" t="s">
        <v>776</v>
      </c>
      <c r="QWU3" s="4" t="s">
        <v>776</v>
      </c>
      <c r="QWV3" s="4" t="s">
        <v>776</v>
      </c>
      <c r="QWW3" s="4" t="s">
        <v>776</v>
      </c>
      <c r="QWX3" s="4" t="s">
        <v>776</v>
      </c>
      <c r="QWY3" s="4" t="s">
        <v>776</v>
      </c>
      <c r="QWZ3" s="4" t="s">
        <v>776</v>
      </c>
      <c r="QXA3" s="4" t="s">
        <v>776</v>
      </c>
      <c r="QXB3" s="4" t="s">
        <v>776</v>
      </c>
      <c r="QXC3" s="4" t="s">
        <v>776</v>
      </c>
      <c r="QXD3" s="4" t="s">
        <v>776</v>
      </c>
      <c r="QXE3" s="4" t="s">
        <v>776</v>
      </c>
      <c r="QXF3" s="4" t="s">
        <v>776</v>
      </c>
      <c r="QXG3" s="4" t="s">
        <v>776</v>
      </c>
      <c r="QXH3" s="4" t="s">
        <v>776</v>
      </c>
      <c r="QXI3" s="4" t="s">
        <v>776</v>
      </c>
      <c r="QXJ3" s="4" t="s">
        <v>776</v>
      </c>
      <c r="QXK3" s="4" t="s">
        <v>776</v>
      </c>
      <c r="QXL3" s="4" t="s">
        <v>776</v>
      </c>
      <c r="QXM3" s="4" t="s">
        <v>776</v>
      </c>
      <c r="QXN3" s="4" t="s">
        <v>776</v>
      </c>
      <c r="QXO3" s="4" t="s">
        <v>776</v>
      </c>
      <c r="QXP3" s="4" t="s">
        <v>776</v>
      </c>
      <c r="QXQ3" s="4" t="s">
        <v>776</v>
      </c>
      <c r="QXR3" s="4" t="s">
        <v>776</v>
      </c>
      <c r="QXS3" s="4" t="s">
        <v>776</v>
      </c>
      <c r="QXT3" s="4" t="s">
        <v>776</v>
      </c>
      <c r="QXU3" s="4" t="s">
        <v>776</v>
      </c>
      <c r="QXV3" s="4" t="s">
        <v>776</v>
      </c>
      <c r="QXW3" s="4" t="s">
        <v>776</v>
      </c>
      <c r="QXX3" s="4" t="s">
        <v>776</v>
      </c>
      <c r="QXY3" s="4" t="s">
        <v>776</v>
      </c>
      <c r="QXZ3" s="4" t="s">
        <v>776</v>
      </c>
      <c r="QYA3" s="4" t="s">
        <v>776</v>
      </c>
      <c r="QYB3" s="4" t="s">
        <v>776</v>
      </c>
      <c r="QYC3" s="4" t="s">
        <v>776</v>
      </c>
      <c r="QYD3" s="4" t="s">
        <v>776</v>
      </c>
      <c r="QYE3" s="4" t="s">
        <v>776</v>
      </c>
      <c r="QYF3" s="4" t="s">
        <v>776</v>
      </c>
      <c r="QYG3" s="4" t="s">
        <v>776</v>
      </c>
      <c r="QYH3" s="4" t="s">
        <v>776</v>
      </c>
      <c r="QYI3" s="4" t="s">
        <v>776</v>
      </c>
      <c r="QYJ3" s="4" t="s">
        <v>776</v>
      </c>
      <c r="QYK3" s="4" t="s">
        <v>776</v>
      </c>
      <c r="QYL3" s="4" t="s">
        <v>776</v>
      </c>
      <c r="QYM3" s="4" t="s">
        <v>776</v>
      </c>
      <c r="QYN3" s="4" t="s">
        <v>776</v>
      </c>
      <c r="QYO3" s="4" t="s">
        <v>776</v>
      </c>
      <c r="QYP3" s="4" t="s">
        <v>776</v>
      </c>
      <c r="QYQ3" s="4" t="s">
        <v>776</v>
      </c>
      <c r="QYR3" s="4" t="s">
        <v>776</v>
      </c>
      <c r="QYS3" s="4" t="s">
        <v>776</v>
      </c>
      <c r="QYT3" s="4" t="s">
        <v>776</v>
      </c>
      <c r="QYU3" s="4" t="s">
        <v>776</v>
      </c>
      <c r="QYV3" s="4" t="s">
        <v>776</v>
      </c>
      <c r="QYW3" s="4" t="s">
        <v>776</v>
      </c>
      <c r="QYX3" s="4" t="s">
        <v>776</v>
      </c>
      <c r="QYY3" s="4" t="s">
        <v>776</v>
      </c>
      <c r="QYZ3" s="4" t="s">
        <v>776</v>
      </c>
      <c r="QZA3" s="4" t="s">
        <v>776</v>
      </c>
      <c r="QZB3" s="4" t="s">
        <v>776</v>
      </c>
      <c r="QZC3" s="4" t="s">
        <v>776</v>
      </c>
      <c r="QZD3" s="4" t="s">
        <v>776</v>
      </c>
      <c r="QZE3" s="4" t="s">
        <v>776</v>
      </c>
      <c r="QZF3" s="4" t="s">
        <v>776</v>
      </c>
      <c r="QZG3" s="4" t="s">
        <v>776</v>
      </c>
      <c r="QZH3" s="4" t="s">
        <v>776</v>
      </c>
      <c r="QZI3" s="4" t="s">
        <v>776</v>
      </c>
      <c r="QZJ3" s="4" t="s">
        <v>776</v>
      </c>
      <c r="QZK3" s="4" t="s">
        <v>776</v>
      </c>
      <c r="QZL3" s="4" t="s">
        <v>776</v>
      </c>
      <c r="QZM3" s="4" t="s">
        <v>776</v>
      </c>
      <c r="QZN3" s="4" t="s">
        <v>776</v>
      </c>
      <c r="QZO3" s="4" t="s">
        <v>776</v>
      </c>
      <c r="QZP3" s="4" t="s">
        <v>776</v>
      </c>
      <c r="QZQ3" s="4" t="s">
        <v>776</v>
      </c>
      <c r="QZR3" s="4" t="s">
        <v>776</v>
      </c>
      <c r="QZS3" s="4" t="s">
        <v>776</v>
      </c>
      <c r="QZT3" s="4" t="s">
        <v>776</v>
      </c>
      <c r="QZU3" s="4" t="s">
        <v>776</v>
      </c>
      <c r="QZV3" s="4" t="s">
        <v>776</v>
      </c>
      <c r="QZW3" s="4" t="s">
        <v>776</v>
      </c>
      <c r="QZX3" s="4" t="s">
        <v>776</v>
      </c>
      <c r="QZY3" s="4" t="s">
        <v>776</v>
      </c>
      <c r="QZZ3" s="4" t="s">
        <v>776</v>
      </c>
      <c r="RAA3" s="4" t="s">
        <v>776</v>
      </c>
      <c r="RAB3" s="4" t="s">
        <v>776</v>
      </c>
      <c r="RAC3" s="4" t="s">
        <v>776</v>
      </c>
      <c r="RAD3" s="4" t="s">
        <v>776</v>
      </c>
      <c r="RAE3" s="4" t="s">
        <v>776</v>
      </c>
      <c r="RAF3" s="4" t="s">
        <v>776</v>
      </c>
      <c r="RAG3" s="4" t="s">
        <v>776</v>
      </c>
      <c r="RAH3" s="4" t="s">
        <v>776</v>
      </c>
      <c r="RAI3" s="4" t="s">
        <v>776</v>
      </c>
      <c r="RAJ3" s="4" t="s">
        <v>776</v>
      </c>
      <c r="RAK3" s="4" t="s">
        <v>776</v>
      </c>
      <c r="RAL3" s="4" t="s">
        <v>776</v>
      </c>
      <c r="RAM3" s="4" t="s">
        <v>776</v>
      </c>
      <c r="RAN3" s="4" t="s">
        <v>776</v>
      </c>
      <c r="RAO3" s="4" t="s">
        <v>776</v>
      </c>
      <c r="RAP3" s="4" t="s">
        <v>776</v>
      </c>
      <c r="RAQ3" s="4" t="s">
        <v>776</v>
      </c>
      <c r="RAR3" s="4" t="s">
        <v>776</v>
      </c>
      <c r="RAS3" s="4" t="s">
        <v>776</v>
      </c>
      <c r="RAT3" s="4" t="s">
        <v>776</v>
      </c>
      <c r="RAU3" s="4" t="s">
        <v>776</v>
      </c>
      <c r="RAV3" s="4" t="s">
        <v>776</v>
      </c>
      <c r="RAW3" s="4" t="s">
        <v>776</v>
      </c>
      <c r="RAX3" s="4" t="s">
        <v>776</v>
      </c>
      <c r="RAY3" s="4" t="s">
        <v>776</v>
      </c>
      <c r="RAZ3" s="4" t="s">
        <v>776</v>
      </c>
      <c r="RBA3" s="4" t="s">
        <v>776</v>
      </c>
      <c r="RBB3" s="4" t="s">
        <v>776</v>
      </c>
      <c r="RBC3" s="4" t="s">
        <v>776</v>
      </c>
      <c r="RBD3" s="4" t="s">
        <v>776</v>
      </c>
      <c r="RBE3" s="4" t="s">
        <v>776</v>
      </c>
      <c r="RBF3" s="4" t="s">
        <v>776</v>
      </c>
      <c r="RBG3" s="4" t="s">
        <v>776</v>
      </c>
      <c r="RBH3" s="4" t="s">
        <v>776</v>
      </c>
      <c r="RBI3" s="4" t="s">
        <v>776</v>
      </c>
      <c r="RBJ3" s="4" t="s">
        <v>776</v>
      </c>
      <c r="RBK3" s="4" t="s">
        <v>776</v>
      </c>
      <c r="RBL3" s="4" t="s">
        <v>776</v>
      </c>
      <c r="RBM3" s="4" t="s">
        <v>776</v>
      </c>
      <c r="RBN3" s="4" t="s">
        <v>776</v>
      </c>
      <c r="RBO3" s="4" t="s">
        <v>776</v>
      </c>
      <c r="RBP3" s="4" t="s">
        <v>776</v>
      </c>
      <c r="RBQ3" s="4" t="s">
        <v>776</v>
      </c>
      <c r="RBR3" s="4" t="s">
        <v>776</v>
      </c>
      <c r="RBS3" s="4" t="s">
        <v>776</v>
      </c>
      <c r="RBT3" s="4" t="s">
        <v>776</v>
      </c>
      <c r="RBU3" s="4" t="s">
        <v>776</v>
      </c>
      <c r="RBV3" s="4" t="s">
        <v>776</v>
      </c>
      <c r="RBW3" s="4" t="s">
        <v>776</v>
      </c>
      <c r="RBX3" s="4" t="s">
        <v>776</v>
      </c>
      <c r="RBY3" s="4" t="s">
        <v>776</v>
      </c>
      <c r="RBZ3" s="4" t="s">
        <v>776</v>
      </c>
      <c r="RCA3" s="4" t="s">
        <v>776</v>
      </c>
      <c r="RCB3" s="4" t="s">
        <v>776</v>
      </c>
      <c r="RCC3" s="4" t="s">
        <v>776</v>
      </c>
      <c r="RCD3" s="4" t="s">
        <v>776</v>
      </c>
      <c r="RCE3" s="4" t="s">
        <v>776</v>
      </c>
      <c r="RCF3" s="4" t="s">
        <v>776</v>
      </c>
      <c r="RCG3" s="4" t="s">
        <v>776</v>
      </c>
      <c r="RCH3" s="4" t="s">
        <v>776</v>
      </c>
      <c r="RCI3" s="4" t="s">
        <v>776</v>
      </c>
      <c r="RCJ3" s="4" t="s">
        <v>776</v>
      </c>
      <c r="RCK3" s="4" t="s">
        <v>776</v>
      </c>
      <c r="RCL3" s="4" t="s">
        <v>776</v>
      </c>
      <c r="RCM3" s="4" t="s">
        <v>776</v>
      </c>
      <c r="RCN3" s="4" t="s">
        <v>776</v>
      </c>
      <c r="RCO3" s="4" t="s">
        <v>776</v>
      </c>
      <c r="RCP3" s="4" t="s">
        <v>776</v>
      </c>
      <c r="RCQ3" s="4" t="s">
        <v>776</v>
      </c>
      <c r="RCR3" s="4" t="s">
        <v>776</v>
      </c>
      <c r="RCS3" s="4" t="s">
        <v>776</v>
      </c>
      <c r="RCT3" s="4" t="s">
        <v>776</v>
      </c>
      <c r="RCU3" s="4" t="s">
        <v>776</v>
      </c>
      <c r="RCV3" s="4" t="s">
        <v>776</v>
      </c>
      <c r="RCW3" s="4" t="s">
        <v>776</v>
      </c>
      <c r="RCX3" s="4" t="s">
        <v>776</v>
      </c>
      <c r="RCY3" s="4" t="s">
        <v>776</v>
      </c>
      <c r="RCZ3" s="4" t="s">
        <v>776</v>
      </c>
      <c r="RDA3" s="4" t="s">
        <v>776</v>
      </c>
      <c r="RDB3" s="4" t="s">
        <v>776</v>
      </c>
      <c r="RDC3" s="4" t="s">
        <v>776</v>
      </c>
      <c r="RDD3" s="4" t="s">
        <v>776</v>
      </c>
      <c r="RDE3" s="4" t="s">
        <v>776</v>
      </c>
      <c r="RDF3" s="4" t="s">
        <v>776</v>
      </c>
      <c r="RDG3" s="4" t="s">
        <v>776</v>
      </c>
      <c r="RDH3" s="4" t="s">
        <v>776</v>
      </c>
      <c r="RDI3" s="4" t="s">
        <v>776</v>
      </c>
      <c r="RDJ3" s="4" t="s">
        <v>776</v>
      </c>
      <c r="RDK3" s="4" t="s">
        <v>776</v>
      </c>
      <c r="RDL3" s="4" t="s">
        <v>776</v>
      </c>
      <c r="RDM3" s="4" t="s">
        <v>776</v>
      </c>
      <c r="RDN3" s="4" t="s">
        <v>776</v>
      </c>
      <c r="RDO3" s="4" t="s">
        <v>776</v>
      </c>
      <c r="RDP3" s="4" t="s">
        <v>776</v>
      </c>
      <c r="RDQ3" s="4" t="s">
        <v>776</v>
      </c>
      <c r="RDR3" s="4" t="s">
        <v>776</v>
      </c>
      <c r="RDS3" s="4" t="s">
        <v>776</v>
      </c>
      <c r="RDT3" s="4" t="s">
        <v>776</v>
      </c>
      <c r="RDU3" s="4" t="s">
        <v>776</v>
      </c>
      <c r="RDV3" s="4" t="s">
        <v>776</v>
      </c>
      <c r="RDW3" s="4" t="s">
        <v>776</v>
      </c>
      <c r="RDX3" s="4" t="s">
        <v>776</v>
      </c>
      <c r="RDY3" s="4" t="s">
        <v>776</v>
      </c>
      <c r="RDZ3" s="4" t="s">
        <v>776</v>
      </c>
      <c r="REA3" s="4" t="s">
        <v>776</v>
      </c>
      <c r="REB3" s="4" t="s">
        <v>776</v>
      </c>
      <c r="REC3" s="4" t="s">
        <v>776</v>
      </c>
      <c r="RED3" s="4" t="s">
        <v>776</v>
      </c>
      <c r="REE3" s="4" t="s">
        <v>776</v>
      </c>
      <c r="REF3" s="4" t="s">
        <v>776</v>
      </c>
      <c r="REG3" s="4" t="s">
        <v>776</v>
      </c>
      <c r="REH3" s="4" t="s">
        <v>776</v>
      </c>
      <c r="REI3" s="4" t="s">
        <v>776</v>
      </c>
      <c r="REJ3" s="4" t="s">
        <v>776</v>
      </c>
      <c r="REK3" s="4" t="s">
        <v>776</v>
      </c>
      <c r="REL3" s="4" t="s">
        <v>776</v>
      </c>
      <c r="REM3" s="4" t="s">
        <v>776</v>
      </c>
      <c r="REN3" s="4" t="s">
        <v>776</v>
      </c>
      <c r="REO3" s="4" t="s">
        <v>776</v>
      </c>
      <c r="REP3" s="4" t="s">
        <v>776</v>
      </c>
      <c r="REQ3" s="4" t="s">
        <v>776</v>
      </c>
      <c r="RER3" s="4" t="s">
        <v>776</v>
      </c>
      <c r="RES3" s="4" t="s">
        <v>776</v>
      </c>
      <c r="RET3" s="4" t="s">
        <v>776</v>
      </c>
      <c r="REU3" s="4" t="s">
        <v>776</v>
      </c>
      <c r="REV3" s="4" t="s">
        <v>776</v>
      </c>
      <c r="REW3" s="4" t="s">
        <v>776</v>
      </c>
      <c r="REX3" s="4" t="s">
        <v>776</v>
      </c>
      <c r="REY3" s="4" t="s">
        <v>776</v>
      </c>
      <c r="REZ3" s="4" t="s">
        <v>776</v>
      </c>
      <c r="RFA3" s="4" t="s">
        <v>776</v>
      </c>
      <c r="RFB3" s="4" t="s">
        <v>776</v>
      </c>
      <c r="RFC3" s="4" t="s">
        <v>776</v>
      </c>
      <c r="RFD3" s="4" t="s">
        <v>776</v>
      </c>
      <c r="RFE3" s="4" t="s">
        <v>776</v>
      </c>
      <c r="RFF3" s="4" t="s">
        <v>776</v>
      </c>
      <c r="RFG3" s="4" t="s">
        <v>776</v>
      </c>
      <c r="RFH3" s="4" t="s">
        <v>776</v>
      </c>
      <c r="RFI3" s="4" t="s">
        <v>776</v>
      </c>
      <c r="RFJ3" s="4" t="s">
        <v>776</v>
      </c>
      <c r="RFK3" s="4" t="s">
        <v>776</v>
      </c>
      <c r="RFL3" s="4" t="s">
        <v>776</v>
      </c>
      <c r="RFM3" s="4" t="s">
        <v>776</v>
      </c>
      <c r="RFN3" s="4" t="s">
        <v>776</v>
      </c>
      <c r="RFO3" s="4" t="s">
        <v>776</v>
      </c>
      <c r="RFP3" s="4" t="s">
        <v>776</v>
      </c>
      <c r="RFQ3" s="4" t="s">
        <v>776</v>
      </c>
      <c r="RFR3" s="4" t="s">
        <v>776</v>
      </c>
      <c r="RFS3" s="4" t="s">
        <v>776</v>
      </c>
      <c r="RFT3" s="4" t="s">
        <v>776</v>
      </c>
      <c r="RFU3" s="4" t="s">
        <v>776</v>
      </c>
      <c r="RFV3" s="4" t="s">
        <v>776</v>
      </c>
      <c r="RFW3" s="4" t="s">
        <v>776</v>
      </c>
      <c r="RFX3" s="4" t="s">
        <v>776</v>
      </c>
      <c r="RFY3" s="4" t="s">
        <v>776</v>
      </c>
      <c r="RFZ3" s="4" t="s">
        <v>776</v>
      </c>
      <c r="RGA3" s="4" t="s">
        <v>776</v>
      </c>
      <c r="RGB3" s="4" t="s">
        <v>776</v>
      </c>
      <c r="RGC3" s="4" t="s">
        <v>776</v>
      </c>
      <c r="RGD3" s="4" t="s">
        <v>776</v>
      </c>
      <c r="RGE3" s="4" t="s">
        <v>776</v>
      </c>
      <c r="RGF3" s="4" t="s">
        <v>776</v>
      </c>
      <c r="RGG3" s="4" t="s">
        <v>776</v>
      </c>
      <c r="RGH3" s="4" t="s">
        <v>776</v>
      </c>
      <c r="RGI3" s="4" t="s">
        <v>776</v>
      </c>
      <c r="RGJ3" s="4" t="s">
        <v>776</v>
      </c>
      <c r="RGK3" s="4" t="s">
        <v>776</v>
      </c>
      <c r="RGL3" s="4" t="s">
        <v>776</v>
      </c>
      <c r="RGM3" s="4" t="s">
        <v>776</v>
      </c>
      <c r="RGN3" s="4" t="s">
        <v>776</v>
      </c>
      <c r="RGO3" s="4" t="s">
        <v>776</v>
      </c>
      <c r="RGP3" s="4" t="s">
        <v>776</v>
      </c>
      <c r="RGQ3" s="4" t="s">
        <v>776</v>
      </c>
      <c r="RGR3" s="4" t="s">
        <v>776</v>
      </c>
      <c r="RGS3" s="4" t="s">
        <v>776</v>
      </c>
      <c r="RGT3" s="4" t="s">
        <v>776</v>
      </c>
      <c r="RGU3" s="4" t="s">
        <v>776</v>
      </c>
      <c r="RGV3" s="4" t="s">
        <v>776</v>
      </c>
      <c r="RGW3" s="4" t="s">
        <v>776</v>
      </c>
      <c r="RGX3" s="4" t="s">
        <v>776</v>
      </c>
      <c r="RGY3" s="4" t="s">
        <v>776</v>
      </c>
      <c r="RGZ3" s="4" t="s">
        <v>776</v>
      </c>
      <c r="RHA3" s="4" t="s">
        <v>776</v>
      </c>
      <c r="RHB3" s="4" t="s">
        <v>776</v>
      </c>
      <c r="RHC3" s="4" t="s">
        <v>776</v>
      </c>
      <c r="RHD3" s="4" t="s">
        <v>776</v>
      </c>
      <c r="RHE3" s="4" t="s">
        <v>776</v>
      </c>
      <c r="RHF3" s="4" t="s">
        <v>776</v>
      </c>
      <c r="RHG3" s="4" t="s">
        <v>776</v>
      </c>
      <c r="RHH3" s="4" t="s">
        <v>776</v>
      </c>
      <c r="RHI3" s="4" t="s">
        <v>776</v>
      </c>
      <c r="RHJ3" s="4" t="s">
        <v>776</v>
      </c>
      <c r="RHK3" s="4" t="s">
        <v>776</v>
      </c>
      <c r="RHL3" s="4" t="s">
        <v>776</v>
      </c>
      <c r="RHM3" s="4" t="s">
        <v>776</v>
      </c>
      <c r="RHN3" s="4" t="s">
        <v>776</v>
      </c>
      <c r="RHO3" s="4" t="s">
        <v>776</v>
      </c>
      <c r="RHP3" s="4" t="s">
        <v>776</v>
      </c>
      <c r="RHQ3" s="4" t="s">
        <v>776</v>
      </c>
      <c r="RHR3" s="4" t="s">
        <v>776</v>
      </c>
      <c r="RHS3" s="4" t="s">
        <v>776</v>
      </c>
      <c r="RHT3" s="4" t="s">
        <v>776</v>
      </c>
      <c r="RHU3" s="4" t="s">
        <v>776</v>
      </c>
      <c r="RHV3" s="4" t="s">
        <v>776</v>
      </c>
      <c r="RHW3" s="4" t="s">
        <v>776</v>
      </c>
      <c r="RHX3" s="4" t="s">
        <v>776</v>
      </c>
      <c r="RHY3" s="4" t="s">
        <v>776</v>
      </c>
      <c r="RHZ3" s="4" t="s">
        <v>776</v>
      </c>
      <c r="RIA3" s="4" t="s">
        <v>776</v>
      </c>
      <c r="RIB3" s="4" t="s">
        <v>776</v>
      </c>
      <c r="RIC3" s="4" t="s">
        <v>776</v>
      </c>
      <c r="RID3" s="4" t="s">
        <v>776</v>
      </c>
      <c r="RIE3" s="4" t="s">
        <v>776</v>
      </c>
      <c r="RIF3" s="4" t="s">
        <v>776</v>
      </c>
      <c r="RIG3" s="4" t="s">
        <v>776</v>
      </c>
      <c r="RIH3" s="4" t="s">
        <v>776</v>
      </c>
      <c r="RII3" s="4" t="s">
        <v>776</v>
      </c>
      <c r="RIJ3" s="4" t="s">
        <v>776</v>
      </c>
      <c r="RIK3" s="4" t="s">
        <v>776</v>
      </c>
      <c r="RIL3" s="4" t="s">
        <v>776</v>
      </c>
      <c r="RIM3" s="4" t="s">
        <v>776</v>
      </c>
      <c r="RIN3" s="4" t="s">
        <v>776</v>
      </c>
      <c r="RIO3" s="4" t="s">
        <v>776</v>
      </c>
      <c r="RIP3" s="4" t="s">
        <v>776</v>
      </c>
      <c r="RIQ3" s="4" t="s">
        <v>776</v>
      </c>
      <c r="RIR3" s="4" t="s">
        <v>776</v>
      </c>
      <c r="RIS3" s="4" t="s">
        <v>776</v>
      </c>
      <c r="RIT3" s="4" t="s">
        <v>776</v>
      </c>
      <c r="RIU3" s="4" t="s">
        <v>776</v>
      </c>
      <c r="RIV3" s="4" t="s">
        <v>776</v>
      </c>
      <c r="RIW3" s="4" t="s">
        <v>776</v>
      </c>
      <c r="RIX3" s="4" t="s">
        <v>776</v>
      </c>
      <c r="RIY3" s="4" t="s">
        <v>776</v>
      </c>
      <c r="RIZ3" s="4" t="s">
        <v>776</v>
      </c>
      <c r="RJA3" s="4" t="s">
        <v>776</v>
      </c>
      <c r="RJB3" s="4" t="s">
        <v>776</v>
      </c>
      <c r="RJC3" s="4" t="s">
        <v>776</v>
      </c>
      <c r="RJD3" s="4" t="s">
        <v>776</v>
      </c>
      <c r="RJE3" s="4" t="s">
        <v>776</v>
      </c>
      <c r="RJF3" s="4" t="s">
        <v>776</v>
      </c>
      <c r="RJG3" s="4" t="s">
        <v>776</v>
      </c>
      <c r="RJH3" s="4" t="s">
        <v>776</v>
      </c>
      <c r="RJI3" s="4" t="s">
        <v>776</v>
      </c>
      <c r="RJJ3" s="4" t="s">
        <v>776</v>
      </c>
      <c r="RJK3" s="4" t="s">
        <v>776</v>
      </c>
      <c r="RJL3" s="4" t="s">
        <v>776</v>
      </c>
      <c r="RJM3" s="4" t="s">
        <v>776</v>
      </c>
      <c r="RJN3" s="4" t="s">
        <v>776</v>
      </c>
      <c r="RJO3" s="4" t="s">
        <v>776</v>
      </c>
      <c r="RJP3" s="4" t="s">
        <v>776</v>
      </c>
      <c r="RJQ3" s="4" t="s">
        <v>776</v>
      </c>
      <c r="RJR3" s="4" t="s">
        <v>776</v>
      </c>
      <c r="RJS3" s="4" t="s">
        <v>776</v>
      </c>
      <c r="RJT3" s="4" t="s">
        <v>776</v>
      </c>
      <c r="RJU3" s="4" t="s">
        <v>776</v>
      </c>
      <c r="RJV3" s="4" t="s">
        <v>776</v>
      </c>
      <c r="RJW3" s="4" t="s">
        <v>776</v>
      </c>
      <c r="RJX3" s="4" t="s">
        <v>776</v>
      </c>
      <c r="RJY3" s="4" t="s">
        <v>776</v>
      </c>
      <c r="RJZ3" s="4" t="s">
        <v>776</v>
      </c>
      <c r="RKA3" s="4" t="s">
        <v>776</v>
      </c>
      <c r="RKB3" s="4" t="s">
        <v>776</v>
      </c>
      <c r="RKC3" s="4" t="s">
        <v>776</v>
      </c>
      <c r="RKD3" s="4" t="s">
        <v>776</v>
      </c>
      <c r="RKE3" s="4" t="s">
        <v>776</v>
      </c>
      <c r="RKF3" s="4" t="s">
        <v>776</v>
      </c>
      <c r="RKG3" s="4" t="s">
        <v>776</v>
      </c>
      <c r="RKH3" s="4" t="s">
        <v>776</v>
      </c>
      <c r="RKI3" s="4" t="s">
        <v>776</v>
      </c>
      <c r="RKJ3" s="4" t="s">
        <v>776</v>
      </c>
      <c r="RKK3" s="4" t="s">
        <v>776</v>
      </c>
      <c r="RKL3" s="4" t="s">
        <v>776</v>
      </c>
      <c r="RKM3" s="4" t="s">
        <v>776</v>
      </c>
      <c r="RKN3" s="4" t="s">
        <v>776</v>
      </c>
      <c r="RKO3" s="4" t="s">
        <v>776</v>
      </c>
      <c r="RKP3" s="4" t="s">
        <v>776</v>
      </c>
      <c r="RKQ3" s="4" t="s">
        <v>776</v>
      </c>
      <c r="RKR3" s="4" t="s">
        <v>776</v>
      </c>
      <c r="RKS3" s="4" t="s">
        <v>776</v>
      </c>
      <c r="RKT3" s="4" t="s">
        <v>776</v>
      </c>
      <c r="RKU3" s="4" t="s">
        <v>776</v>
      </c>
      <c r="RKV3" s="4" t="s">
        <v>776</v>
      </c>
      <c r="RKW3" s="4" t="s">
        <v>776</v>
      </c>
      <c r="RKX3" s="4" t="s">
        <v>776</v>
      </c>
      <c r="RKY3" s="4" t="s">
        <v>776</v>
      </c>
      <c r="RKZ3" s="4" t="s">
        <v>776</v>
      </c>
      <c r="RLA3" s="4" t="s">
        <v>776</v>
      </c>
      <c r="RLB3" s="4" t="s">
        <v>776</v>
      </c>
      <c r="RLC3" s="4" t="s">
        <v>776</v>
      </c>
      <c r="RLD3" s="4" t="s">
        <v>776</v>
      </c>
      <c r="RLE3" s="4" t="s">
        <v>776</v>
      </c>
      <c r="RLF3" s="4" t="s">
        <v>776</v>
      </c>
      <c r="RLG3" s="4" t="s">
        <v>776</v>
      </c>
      <c r="RLH3" s="4" t="s">
        <v>776</v>
      </c>
      <c r="RLI3" s="4" t="s">
        <v>776</v>
      </c>
      <c r="RLJ3" s="4" t="s">
        <v>776</v>
      </c>
      <c r="RLK3" s="4" t="s">
        <v>776</v>
      </c>
      <c r="RLL3" s="4" t="s">
        <v>776</v>
      </c>
      <c r="RLM3" s="4" t="s">
        <v>776</v>
      </c>
      <c r="RLN3" s="4" t="s">
        <v>776</v>
      </c>
      <c r="RLO3" s="4" t="s">
        <v>776</v>
      </c>
      <c r="RLP3" s="4" t="s">
        <v>776</v>
      </c>
      <c r="RLQ3" s="4" t="s">
        <v>776</v>
      </c>
      <c r="RLR3" s="4" t="s">
        <v>776</v>
      </c>
      <c r="RLS3" s="4" t="s">
        <v>776</v>
      </c>
      <c r="RLT3" s="4" t="s">
        <v>776</v>
      </c>
      <c r="RLU3" s="4" t="s">
        <v>776</v>
      </c>
      <c r="RLV3" s="4" t="s">
        <v>776</v>
      </c>
      <c r="RLW3" s="4" t="s">
        <v>776</v>
      </c>
      <c r="RLX3" s="4" t="s">
        <v>776</v>
      </c>
      <c r="RLY3" s="4" t="s">
        <v>776</v>
      </c>
      <c r="RLZ3" s="4" t="s">
        <v>776</v>
      </c>
      <c r="RMA3" s="4" t="s">
        <v>776</v>
      </c>
      <c r="RMB3" s="4" t="s">
        <v>776</v>
      </c>
      <c r="RMC3" s="4" t="s">
        <v>776</v>
      </c>
      <c r="RMD3" s="4" t="s">
        <v>776</v>
      </c>
      <c r="RME3" s="4" t="s">
        <v>776</v>
      </c>
      <c r="RMF3" s="4" t="s">
        <v>776</v>
      </c>
      <c r="RMG3" s="4" t="s">
        <v>776</v>
      </c>
      <c r="RMH3" s="4" t="s">
        <v>776</v>
      </c>
      <c r="RMI3" s="4" t="s">
        <v>776</v>
      </c>
      <c r="RMJ3" s="4" t="s">
        <v>776</v>
      </c>
      <c r="RMK3" s="4" t="s">
        <v>776</v>
      </c>
      <c r="RML3" s="4" t="s">
        <v>776</v>
      </c>
      <c r="RMM3" s="4" t="s">
        <v>776</v>
      </c>
      <c r="RMN3" s="4" t="s">
        <v>776</v>
      </c>
      <c r="RMO3" s="4" t="s">
        <v>776</v>
      </c>
      <c r="RMP3" s="4" t="s">
        <v>776</v>
      </c>
      <c r="RMQ3" s="4" t="s">
        <v>776</v>
      </c>
      <c r="RMR3" s="4" t="s">
        <v>776</v>
      </c>
      <c r="RMS3" s="4" t="s">
        <v>776</v>
      </c>
      <c r="RMT3" s="4" t="s">
        <v>776</v>
      </c>
      <c r="RMU3" s="4" t="s">
        <v>776</v>
      </c>
      <c r="RMV3" s="4" t="s">
        <v>776</v>
      </c>
      <c r="RMW3" s="4" t="s">
        <v>776</v>
      </c>
      <c r="RMX3" s="4" t="s">
        <v>776</v>
      </c>
      <c r="RMY3" s="4" t="s">
        <v>776</v>
      </c>
      <c r="RMZ3" s="4" t="s">
        <v>776</v>
      </c>
      <c r="RNA3" s="4" t="s">
        <v>776</v>
      </c>
      <c r="RNB3" s="4" t="s">
        <v>776</v>
      </c>
      <c r="RNC3" s="4" t="s">
        <v>776</v>
      </c>
      <c r="RND3" s="4" t="s">
        <v>776</v>
      </c>
      <c r="RNE3" s="4" t="s">
        <v>776</v>
      </c>
      <c r="RNF3" s="4" t="s">
        <v>776</v>
      </c>
      <c r="RNG3" s="4" t="s">
        <v>776</v>
      </c>
      <c r="RNH3" s="4" t="s">
        <v>776</v>
      </c>
      <c r="RNI3" s="4" t="s">
        <v>776</v>
      </c>
      <c r="RNJ3" s="4" t="s">
        <v>776</v>
      </c>
      <c r="RNK3" s="4" t="s">
        <v>776</v>
      </c>
      <c r="RNL3" s="4" t="s">
        <v>776</v>
      </c>
      <c r="RNM3" s="4" t="s">
        <v>776</v>
      </c>
      <c r="RNN3" s="4" t="s">
        <v>776</v>
      </c>
      <c r="RNO3" s="4" t="s">
        <v>776</v>
      </c>
      <c r="RNP3" s="4" t="s">
        <v>776</v>
      </c>
      <c r="RNQ3" s="4" t="s">
        <v>776</v>
      </c>
      <c r="RNR3" s="4" t="s">
        <v>776</v>
      </c>
      <c r="RNS3" s="4" t="s">
        <v>776</v>
      </c>
      <c r="RNT3" s="4" t="s">
        <v>776</v>
      </c>
      <c r="RNU3" s="4" t="s">
        <v>776</v>
      </c>
      <c r="RNV3" s="4" t="s">
        <v>776</v>
      </c>
      <c r="RNW3" s="4" t="s">
        <v>776</v>
      </c>
      <c r="RNX3" s="4" t="s">
        <v>776</v>
      </c>
      <c r="RNY3" s="4" t="s">
        <v>776</v>
      </c>
      <c r="RNZ3" s="4" t="s">
        <v>776</v>
      </c>
      <c r="ROA3" s="4" t="s">
        <v>776</v>
      </c>
      <c r="ROB3" s="4" t="s">
        <v>776</v>
      </c>
      <c r="ROC3" s="4" t="s">
        <v>776</v>
      </c>
      <c r="ROD3" s="4" t="s">
        <v>776</v>
      </c>
      <c r="ROE3" s="4" t="s">
        <v>776</v>
      </c>
      <c r="ROF3" s="4" t="s">
        <v>776</v>
      </c>
      <c r="ROG3" s="4" t="s">
        <v>776</v>
      </c>
      <c r="ROH3" s="4" t="s">
        <v>776</v>
      </c>
      <c r="ROI3" s="4" t="s">
        <v>776</v>
      </c>
      <c r="ROJ3" s="4" t="s">
        <v>776</v>
      </c>
      <c r="ROK3" s="4" t="s">
        <v>776</v>
      </c>
      <c r="ROL3" s="4" t="s">
        <v>776</v>
      </c>
      <c r="ROM3" s="4" t="s">
        <v>776</v>
      </c>
      <c r="RON3" s="4" t="s">
        <v>776</v>
      </c>
      <c r="ROO3" s="4" t="s">
        <v>776</v>
      </c>
      <c r="ROP3" s="4" t="s">
        <v>776</v>
      </c>
      <c r="ROQ3" s="4" t="s">
        <v>776</v>
      </c>
      <c r="ROR3" s="4" t="s">
        <v>776</v>
      </c>
      <c r="ROS3" s="4" t="s">
        <v>776</v>
      </c>
      <c r="ROT3" s="4" t="s">
        <v>776</v>
      </c>
      <c r="ROU3" s="4" t="s">
        <v>776</v>
      </c>
      <c r="ROV3" s="4" t="s">
        <v>776</v>
      </c>
      <c r="ROW3" s="4" t="s">
        <v>776</v>
      </c>
      <c r="ROX3" s="4" t="s">
        <v>776</v>
      </c>
      <c r="ROY3" s="4" t="s">
        <v>776</v>
      </c>
      <c r="ROZ3" s="4" t="s">
        <v>776</v>
      </c>
      <c r="RPA3" s="4" t="s">
        <v>776</v>
      </c>
      <c r="RPB3" s="4" t="s">
        <v>776</v>
      </c>
      <c r="RPC3" s="4" t="s">
        <v>776</v>
      </c>
      <c r="RPD3" s="4" t="s">
        <v>776</v>
      </c>
      <c r="RPE3" s="4" t="s">
        <v>776</v>
      </c>
      <c r="RPF3" s="4" t="s">
        <v>776</v>
      </c>
      <c r="RPG3" s="4" t="s">
        <v>776</v>
      </c>
      <c r="RPH3" s="4" t="s">
        <v>776</v>
      </c>
      <c r="RPI3" s="4" t="s">
        <v>776</v>
      </c>
      <c r="RPJ3" s="4" t="s">
        <v>776</v>
      </c>
      <c r="RPK3" s="4" t="s">
        <v>776</v>
      </c>
      <c r="RPL3" s="4" t="s">
        <v>776</v>
      </c>
      <c r="RPM3" s="4" t="s">
        <v>776</v>
      </c>
      <c r="RPN3" s="4" t="s">
        <v>776</v>
      </c>
      <c r="RPO3" s="4" t="s">
        <v>776</v>
      </c>
      <c r="RPP3" s="4" t="s">
        <v>776</v>
      </c>
      <c r="RPQ3" s="4" t="s">
        <v>776</v>
      </c>
      <c r="RPR3" s="4" t="s">
        <v>776</v>
      </c>
      <c r="RPS3" s="4" t="s">
        <v>776</v>
      </c>
      <c r="RPT3" s="4" t="s">
        <v>776</v>
      </c>
      <c r="RPU3" s="4" t="s">
        <v>776</v>
      </c>
      <c r="RPV3" s="4" t="s">
        <v>776</v>
      </c>
      <c r="RPW3" s="4" t="s">
        <v>776</v>
      </c>
      <c r="RPX3" s="4" t="s">
        <v>776</v>
      </c>
      <c r="RPY3" s="4" t="s">
        <v>776</v>
      </c>
      <c r="RPZ3" s="4" t="s">
        <v>776</v>
      </c>
      <c r="RQA3" s="4" t="s">
        <v>776</v>
      </c>
      <c r="RQB3" s="4" t="s">
        <v>776</v>
      </c>
      <c r="RQC3" s="4" t="s">
        <v>776</v>
      </c>
      <c r="RQD3" s="4" t="s">
        <v>776</v>
      </c>
      <c r="RQE3" s="4" t="s">
        <v>776</v>
      </c>
      <c r="RQF3" s="4" t="s">
        <v>776</v>
      </c>
      <c r="RQG3" s="4" t="s">
        <v>776</v>
      </c>
      <c r="RQH3" s="4" t="s">
        <v>776</v>
      </c>
      <c r="RQI3" s="4" t="s">
        <v>776</v>
      </c>
      <c r="RQJ3" s="4" t="s">
        <v>776</v>
      </c>
      <c r="RQK3" s="4" t="s">
        <v>776</v>
      </c>
      <c r="RQL3" s="4" t="s">
        <v>776</v>
      </c>
      <c r="RQM3" s="4" t="s">
        <v>776</v>
      </c>
      <c r="RQN3" s="4" t="s">
        <v>776</v>
      </c>
      <c r="RQO3" s="4" t="s">
        <v>776</v>
      </c>
      <c r="RQP3" s="4" t="s">
        <v>776</v>
      </c>
      <c r="RQQ3" s="4" t="s">
        <v>776</v>
      </c>
      <c r="RQR3" s="4" t="s">
        <v>776</v>
      </c>
      <c r="RQS3" s="4" t="s">
        <v>776</v>
      </c>
      <c r="RQT3" s="4" t="s">
        <v>776</v>
      </c>
      <c r="RQU3" s="4" t="s">
        <v>776</v>
      </c>
      <c r="RQV3" s="4" t="s">
        <v>776</v>
      </c>
      <c r="RQW3" s="4" t="s">
        <v>776</v>
      </c>
      <c r="RQX3" s="4" t="s">
        <v>776</v>
      </c>
      <c r="RQY3" s="4" t="s">
        <v>776</v>
      </c>
      <c r="RQZ3" s="4" t="s">
        <v>776</v>
      </c>
      <c r="RRA3" s="4" t="s">
        <v>776</v>
      </c>
      <c r="RRB3" s="4" t="s">
        <v>776</v>
      </c>
      <c r="RRC3" s="4" t="s">
        <v>776</v>
      </c>
      <c r="RRD3" s="4" t="s">
        <v>776</v>
      </c>
      <c r="RRE3" s="4" t="s">
        <v>776</v>
      </c>
      <c r="RRF3" s="4" t="s">
        <v>776</v>
      </c>
      <c r="RRG3" s="4" t="s">
        <v>776</v>
      </c>
      <c r="RRH3" s="4" t="s">
        <v>776</v>
      </c>
      <c r="RRI3" s="4" t="s">
        <v>776</v>
      </c>
      <c r="RRJ3" s="4" t="s">
        <v>776</v>
      </c>
      <c r="RRK3" s="4" t="s">
        <v>776</v>
      </c>
      <c r="RRL3" s="4" t="s">
        <v>776</v>
      </c>
      <c r="RRM3" s="4" t="s">
        <v>776</v>
      </c>
      <c r="RRN3" s="4" t="s">
        <v>776</v>
      </c>
      <c r="RRO3" s="4" t="s">
        <v>776</v>
      </c>
      <c r="RRP3" s="4" t="s">
        <v>776</v>
      </c>
      <c r="RRQ3" s="4" t="s">
        <v>776</v>
      </c>
      <c r="RRR3" s="4" t="s">
        <v>776</v>
      </c>
      <c r="RRS3" s="4" t="s">
        <v>776</v>
      </c>
      <c r="RRT3" s="4" t="s">
        <v>776</v>
      </c>
      <c r="RRU3" s="4" t="s">
        <v>776</v>
      </c>
      <c r="RRV3" s="4" t="s">
        <v>776</v>
      </c>
      <c r="RRW3" s="4" t="s">
        <v>776</v>
      </c>
      <c r="RRX3" s="4" t="s">
        <v>776</v>
      </c>
      <c r="RRY3" s="4" t="s">
        <v>776</v>
      </c>
      <c r="RRZ3" s="4" t="s">
        <v>776</v>
      </c>
      <c r="RSA3" s="4" t="s">
        <v>776</v>
      </c>
      <c r="RSB3" s="4" t="s">
        <v>776</v>
      </c>
      <c r="RSC3" s="4" t="s">
        <v>776</v>
      </c>
      <c r="RSD3" s="4" t="s">
        <v>776</v>
      </c>
      <c r="RSE3" s="4" t="s">
        <v>776</v>
      </c>
      <c r="RSF3" s="4" t="s">
        <v>776</v>
      </c>
      <c r="RSG3" s="4" t="s">
        <v>776</v>
      </c>
      <c r="RSH3" s="4" t="s">
        <v>776</v>
      </c>
      <c r="RSI3" s="4" t="s">
        <v>776</v>
      </c>
      <c r="RSJ3" s="4" t="s">
        <v>776</v>
      </c>
      <c r="RSK3" s="4" t="s">
        <v>776</v>
      </c>
      <c r="RSL3" s="4" t="s">
        <v>776</v>
      </c>
      <c r="RSM3" s="4" t="s">
        <v>776</v>
      </c>
      <c r="RSN3" s="4" t="s">
        <v>776</v>
      </c>
      <c r="RSO3" s="4" t="s">
        <v>776</v>
      </c>
      <c r="RSP3" s="4" t="s">
        <v>776</v>
      </c>
      <c r="RSQ3" s="4" t="s">
        <v>776</v>
      </c>
      <c r="RSR3" s="4" t="s">
        <v>776</v>
      </c>
      <c r="RSS3" s="4" t="s">
        <v>776</v>
      </c>
      <c r="RST3" s="4" t="s">
        <v>776</v>
      </c>
      <c r="RSU3" s="4" t="s">
        <v>776</v>
      </c>
      <c r="RSV3" s="4" t="s">
        <v>776</v>
      </c>
      <c r="RSW3" s="4" t="s">
        <v>776</v>
      </c>
      <c r="RSX3" s="4" t="s">
        <v>776</v>
      </c>
      <c r="RSY3" s="4" t="s">
        <v>776</v>
      </c>
      <c r="RSZ3" s="4" t="s">
        <v>776</v>
      </c>
      <c r="RTA3" s="4" t="s">
        <v>776</v>
      </c>
      <c r="RTB3" s="4" t="s">
        <v>776</v>
      </c>
      <c r="RTC3" s="4" t="s">
        <v>776</v>
      </c>
      <c r="RTD3" s="4" t="s">
        <v>776</v>
      </c>
      <c r="RTE3" s="4" t="s">
        <v>776</v>
      </c>
      <c r="RTF3" s="4" t="s">
        <v>776</v>
      </c>
      <c r="RTG3" s="4" t="s">
        <v>776</v>
      </c>
      <c r="RTH3" s="4" t="s">
        <v>776</v>
      </c>
      <c r="RTI3" s="4" t="s">
        <v>776</v>
      </c>
      <c r="RTJ3" s="4" t="s">
        <v>776</v>
      </c>
      <c r="RTK3" s="4" t="s">
        <v>776</v>
      </c>
      <c r="RTL3" s="4" t="s">
        <v>776</v>
      </c>
      <c r="RTM3" s="4" t="s">
        <v>776</v>
      </c>
      <c r="RTN3" s="4" t="s">
        <v>776</v>
      </c>
      <c r="RTO3" s="4" t="s">
        <v>776</v>
      </c>
      <c r="RTP3" s="4" t="s">
        <v>776</v>
      </c>
      <c r="RTQ3" s="4" t="s">
        <v>776</v>
      </c>
      <c r="RTR3" s="4" t="s">
        <v>776</v>
      </c>
      <c r="RTS3" s="4" t="s">
        <v>776</v>
      </c>
      <c r="RTT3" s="4" t="s">
        <v>776</v>
      </c>
      <c r="RTU3" s="4" t="s">
        <v>776</v>
      </c>
      <c r="RTV3" s="4" t="s">
        <v>776</v>
      </c>
      <c r="RTW3" s="4" t="s">
        <v>776</v>
      </c>
      <c r="RTX3" s="4" t="s">
        <v>776</v>
      </c>
      <c r="RTY3" s="4" t="s">
        <v>776</v>
      </c>
      <c r="RTZ3" s="4" t="s">
        <v>776</v>
      </c>
      <c r="RUA3" s="4" t="s">
        <v>776</v>
      </c>
      <c r="RUB3" s="4" t="s">
        <v>776</v>
      </c>
      <c r="RUC3" s="4" t="s">
        <v>776</v>
      </c>
      <c r="RUD3" s="4" t="s">
        <v>776</v>
      </c>
      <c r="RUE3" s="4" t="s">
        <v>776</v>
      </c>
      <c r="RUF3" s="4" t="s">
        <v>776</v>
      </c>
      <c r="RUG3" s="4" t="s">
        <v>776</v>
      </c>
      <c r="RUH3" s="4" t="s">
        <v>776</v>
      </c>
      <c r="RUI3" s="4" t="s">
        <v>776</v>
      </c>
      <c r="RUJ3" s="4" t="s">
        <v>776</v>
      </c>
      <c r="RUK3" s="4" t="s">
        <v>776</v>
      </c>
      <c r="RUL3" s="4" t="s">
        <v>776</v>
      </c>
      <c r="RUM3" s="4" t="s">
        <v>776</v>
      </c>
      <c r="RUN3" s="4" t="s">
        <v>776</v>
      </c>
      <c r="RUO3" s="4" t="s">
        <v>776</v>
      </c>
      <c r="RUP3" s="4" t="s">
        <v>776</v>
      </c>
      <c r="RUQ3" s="4" t="s">
        <v>776</v>
      </c>
      <c r="RUR3" s="4" t="s">
        <v>776</v>
      </c>
      <c r="RUS3" s="4" t="s">
        <v>776</v>
      </c>
      <c r="RUT3" s="4" t="s">
        <v>776</v>
      </c>
      <c r="RUU3" s="4" t="s">
        <v>776</v>
      </c>
      <c r="RUV3" s="4" t="s">
        <v>776</v>
      </c>
      <c r="RUW3" s="4" t="s">
        <v>776</v>
      </c>
      <c r="RUX3" s="4" t="s">
        <v>776</v>
      </c>
      <c r="RUY3" s="4" t="s">
        <v>776</v>
      </c>
      <c r="RUZ3" s="4" t="s">
        <v>776</v>
      </c>
      <c r="RVA3" s="4" t="s">
        <v>776</v>
      </c>
      <c r="RVB3" s="4" t="s">
        <v>776</v>
      </c>
      <c r="RVC3" s="4" t="s">
        <v>776</v>
      </c>
      <c r="RVD3" s="4" t="s">
        <v>776</v>
      </c>
      <c r="RVE3" s="4" t="s">
        <v>776</v>
      </c>
      <c r="RVF3" s="4" t="s">
        <v>776</v>
      </c>
      <c r="RVG3" s="4" t="s">
        <v>776</v>
      </c>
      <c r="RVH3" s="4" t="s">
        <v>776</v>
      </c>
      <c r="RVI3" s="4" t="s">
        <v>776</v>
      </c>
      <c r="RVJ3" s="4" t="s">
        <v>776</v>
      </c>
      <c r="RVK3" s="4" t="s">
        <v>776</v>
      </c>
      <c r="RVL3" s="4" t="s">
        <v>776</v>
      </c>
      <c r="RVM3" s="4" t="s">
        <v>776</v>
      </c>
      <c r="RVN3" s="4" t="s">
        <v>776</v>
      </c>
      <c r="RVO3" s="4" t="s">
        <v>776</v>
      </c>
      <c r="RVP3" s="4" t="s">
        <v>776</v>
      </c>
      <c r="RVQ3" s="4" t="s">
        <v>776</v>
      </c>
      <c r="RVR3" s="4" t="s">
        <v>776</v>
      </c>
      <c r="RVS3" s="4" t="s">
        <v>776</v>
      </c>
      <c r="RVT3" s="4" t="s">
        <v>776</v>
      </c>
      <c r="RVU3" s="4" t="s">
        <v>776</v>
      </c>
      <c r="RVV3" s="4" t="s">
        <v>776</v>
      </c>
      <c r="RVW3" s="4" t="s">
        <v>776</v>
      </c>
      <c r="RVX3" s="4" t="s">
        <v>776</v>
      </c>
      <c r="RVY3" s="4" t="s">
        <v>776</v>
      </c>
      <c r="RVZ3" s="4" t="s">
        <v>776</v>
      </c>
      <c r="RWA3" s="4" t="s">
        <v>776</v>
      </c>
      <c r="RWB3" s="4" t="s">
        <v>776</v>
      </c>
      <c r="RWC3" s="4" t="s">
        <v>776</v>
      </c>
      <c r="RWD3" s="4" t="s">
        <v>776</v>
      </c>
      <c r="RWE3" s="4" t="s">
        <v>776</v>
      </c>
      <c r="RWF3" s="4" t="s">
        <v>776</v>
      </c>
      <c r="RWG3" s="4" t="s">
        <v>776</v>
      </c>
      <c r="RWH3" s="4" t="s">
        <v>776</v>
      </c>
      <c r="RWI3" s="4" t="s">
        <v>776</v>
      </c>
      <c r="RWJ3" s="4" t="s">
        <v>776</v>
      </c>
      <c r="RWK3" s="4" t="s">
        <v>776</v>
      </c>
      <c r="RWL3" s="4" t="s">
        <v>776</v>
      </c>
      <c r="RWM3" s="4" t="s">
        <v>776</v>
      </c>
      <c r="RWN3" s="4" t="s">
        <v>776</v>
      </c>
      <c r="RWO3" s="4" t="s">
        <v>776</v>
      </c>
      <c r="RWP3" s="4" t="s">
        <v>776</v>
      </c>
      <c r="RWQ3" s="4" t="s">
        <v>776</v>
      </c>
      <c r="RWR3" s="4" t="s">
        <v>776</v>
      </c>
      <c r="RWS3" s="4" t="s">
        <v>776</v>
      </c>
      <c r="RWT3" s="4" t="s">
        <v>776</v>
      </c>
      <c r="RWU3" s="4" t="s">
        <v>776</v>
      </c>
      <c r="RWV3" s="4" t="s">
        <v>776</v>
      </c>
      <c r="RWW3" s="4" t="s">
        <v>776</v>
      </c>
      <c r="RWX3" s="4" t="s">
        <v>776</v>
      </c>
      <c r="RWY3" s="4" t="s">
        <v>776</v>
      </c>
      <c r="RWZ3" s="4" t="s">
        <v>776</v>
      </c>
      <c r="RXA3" s="4" t="s">
        <v>776</v>
      </c>
      <c r="RXB3" s="4" t="s">
        <v>776</v>
      </c>
      <c r="RXC3" s="4" t="s">
        <v>776</v>
      </c>
      <c r="RXD3" s="4" t="s">
        <v>776</v>
      </c>
      <c r="RXE3" s="4" t="s">
        <v>776</v>
      </c>
      <c r="RXF3" s="4" t="s">
        <v>776</v>
      </c>
      <c r="RXG3" s="4" t="s">
        <v>776</v>
      </c>
      <c r="RXH3" s="4" t="s">
        <v>776</v>
      </c>
      <c r="RXI3" s="4" t="s">
        <v>776</v>
      </c>
      <c r="RXJ3" s="4" t="s">
        <v>776</v>
      </c>
      <c r="RXK3" s="4" t="s">
        <v>776</v>
      </c>
      <c r="RXL3" s="4" t="s">
        <v>776</v>
      </c>
      <c r="RXM3" s="4" t="s">
        <v>776</v>
      </c>
      <c r="RXN3" s="4" t="s">
        <v>776</v>
      </c>
      <c r="RXO3" s="4" t="s">
        <v>776</v>
      </c>
      <c r="RXP3" s="4" t="s">
        <v>776</v>
      </c>
      <c r="RXQ3" s="4" t="s">
        <v>776</v>
      </c>
      <c r="RXR3" s="4" t="s">
        <v>776</v>
      </c>
      <c r="RXS3" s="4" t="s">
        <v>776</v>
      </c>
      <c r="RXT3" s="4" t="s">
        <v>776</v>
      </c>
      <c r="RXU3" s="4" t="s">
        <v>776</v>
      </c>
      <c r="RXV3" s="4" t="s">
        <v>776</v>
      </c>
      <c r="RXW3" s="4" t="s">
        <v>776</v>
      </c>
      <c r="RXX3" s="4" t="s">
        <v>776</v>
      </c>
      <c r="RXY3" s="4" t="s">
        <v>776</v>
      </c>
      <c r="RXZ3" s="4" t="s">
        <v>776</v>
      </c>
      <c r="RYA3" s="4" t="s">
        <v>776</v>
      </c>
      <c r="RYB3" s="4" t="s">
        <v>776</v>
      </c>
      <c r="RYC3" s="4" t="s">
        <v>776</v>
      </c>
      <c r="RYD3" s="4" t="s">
        <v>776</v>
      </c>
      <c r="RYE3" s="4" t="s">
        <v>776</v>
      </c>
      <c r="RYF3" s="4" t="s">
        <v>776</v>
      </c>
      <c r="RYG3" s="4" t="s">
        <v>776</v>
      </c>
      <c r="RYH3" s="4" t="s">
        <v>776</v>
      </c>
      <c r="RYI3" s="4" t="s">
        <v>776</v>
      </c>
      <c r="RYJ3" s="4" t="s">
        <v>776</v>
      </c>
      <c r="RYK3" s="4" t="s">
        <v>776</v>
      </c>
      <c r="RYL3" s="4" t="s">
        <v>776</v>
      </c>
      <c r="RYM3" s="4" t="s">
        <v>776</v>
      </c>
      <c r="RYN3" s="4" t="s">
        <v>776</v>
      </c>
      <c r="RYO3" s="4" t="s">
        <v>776</v>
      </c>
      <c r="RYP3" s="4" t="s">
        <v>776</v>
      </c>
      <c r="RYQ3" s="4" t="s">
        <v>776</v>
      </c>
      <c r="RYR3" s="4" t="s">
        <v>776</v>
      </c>
      <c r="RYS3" s="4" t="s">
        <v>776</v>
      </c>
      <c r="RYT3" s="4" t="s">
        <v>776</v>
      </c>
      <c r="RYU3" s="4" t="s">
        <v>776</v>
      </c>
      <c r="RYV3" s="4" t="s">
        <v>776</v>
      </c>
      <c r="RYW3" s="4" t="s">
        <v>776</v>
      </c>
      <c r="RYX3" s="4" t="s">
        <v>776</v>
      </c>
      <c r="RYY3" s="4" t="s">
        <v>776</v>
      </c>
      <c r="RYZ3" s="4" t="s">
        <v>776</v>
      </c>
      <c r="RZA3" s="4" t="s">
        <v>776</v>
      </c>
      <c r="RZB3" s="4" t="s">
        <v>776</v>
      </c>
      <c r="RZC3" s="4" t="s">
        <v>776</v>
      </c>
      <c r="RZD3" s="4" t="s">
        <v>776</v>
      </c>
      <c r="RZE3" s="4" t="s">
        <v>776</v>
      </c>
      <c r="RZF3" s="4" t="s">
        <v>776</v>
      </c>
      <c r="RZG3" s="4" t="s">
        <v>776</v>
      </c>
      <c r="RZH3" s="4" t="s">
        <v>776</v>
      </c>
      <c r="RZI3" s="4" t="s">
        <v>776</v>
      </c>
      <c r="RZJ3" s="4" t="s">
        <v>776</v>
      </c>
      <c r="RZK3" s="4" t="s">
        <v>776</v>
      </c>
      <c r="RZL3" s="4" t="s">
        <v>776</v>
      </c>
      <c r="RZM3" s="4" t="s">
        <v>776</v>
      </c>
      <c r="RZN3" s="4" t="s">
        <v>776</v>
      </c>
      <c r="RZO3" s="4" t="s">
        <v>776</v>
      </c>
      <c r="RZP3" s="4" t="s">
        <v>776</v>
      </c>
      <c r="RZQ3" s="4" t="s">
        <v>776</v>
      </c>
      <c r="RZR3" s="4" t="s">
        <v>776</v>
      </c>
      <c r="RZS3" s="4" t="s">
        <v>776</v>
      </c>
      <c r="RZT3" s="4" t="s">
        <v>776</v>
      </c>
      <c r="RZU3" s="4" t="s">
        <v>776</v>
      </c>
      <c r="RZV3" s="4" t="s">
        <v>776</v>
      </c>
      <c r="RZW3" s="4" t="s">
        <v>776</v>
      </c>
      <c r="RZX3" s="4" t="s">
        <v>776</v>
      </c>
      <c r="RZY3" s="4" t="s">
        <v>776</v>
      </c>
      <c r="RZZ3" s="4" t="s">
        <v>776</v>
      </c>
      <c r="SAA3" s="4" t="s">
        <v>776</v>
      </c>
      <c r="SAB3" s="4" t="s">
        <v>776</v>
      </c>
      <c r="SAC3" s="4" t="s">
        <v>776</v>
      </c>
      <c r="SAD3" s="4" t="s">
        <v>776</v>
      </c>
      <c r="SAE3" s="4" t="s">
        <v>776</v>
      </c>
      <c r="SAF3" s="4" t="s">
        <v>776</v>
      </c>
      <c r="SAG3" s="4" t="s">
        <v>776</v>
      </c>
      <c r="SAH3" s="4" t="s">
        <v>776</v>
      </c>
      <c r="SAI3" s="4" t="s">
        <v>776</v>
      </c>
      <c r="SAJ3" s="4" t="s">
        <v>776</v>
      </c>
      <c r="SAK3" s="4" t="s">
        <v>776</v>
      </c>
      <c r="SAL3" s="4" t="s">
        <v>776</v>
      </c>
      <c r="SAM3" s="4" t="s">
        <v>776</v>
      </c>
      <c r="SAN3" s="4" t="s">
        <v>776</v>
      </c>
      <c r="SAO3" s="4" t="s">
        <v>776</v>
      </c>
      <c r="SAP3" s="4" t="s">
        <v>776</v>
      </c>
      <c r="SAQ3" s="4" t="s">
        <v>776</v>
      </c>
      <c r="SAR3" s="4" t="s">
        <v>776</v>
      </c>
      <c r="SAS3" s="4" t="s">
        <v>776</v>
      </c>
      <c r="SAT3" s="4" t="s">
        <v>776</v>
      </c>
      <c r="SAU3" s="4" t="s">
        <v>776</v>
      </c>
      <c r="SAV3" s="4" t="s">
        <v>776</v>
      </c>
      <c r="SAW3" s="4" t="s">
        <v>776</v>
      </c>
      <c r="SAX3" s="4" t="s">
        <v>776</v>
      </c>
      <c r="SAY3" s="4" t="s">
        <v>776</v>
      </c>
      <c r="SAZ3" s="4" t="s">
        <v>776</v>
      </c>
      <c r="SBA3" s="4" t="s">
        <v>776</v>
      </c>
      <c r="SBB3" s="4" t="s">
        <v>776</v>
      </c>
      <c r="SBC3" s="4" t="s">
        <v>776</v>
      </c>
      <c r="SBD3" s="4" t="s">
        <v>776</v>
      </c>
      <c r="SBE3" s="4" t="s">
        <v>776</v>
      </c>
      <c r="SBF3" s="4" t="s">
        <v>776</v>
      </c>
      <c r="SBG3" s="4" t="s">
        <v>776</v>
      </c>
      <c r="SBH3" s="4" t="s">
        <v>776</v>
      </c>
      <c r="SBI3" s="4" t="s">
        <v>776</v>
      </c>
      <c r="SBJ3" s="4" t="s">
        <v>776</v>
      </c>
      <c r="SBK3" s="4" t="s">
        <v>776</v>
      </c>
      <c r="SBL3" s="4" t="s">
        <v>776</v>
      </c>
      <c r="SBM3" s="4" t="s">
        <v>776</v>
      </c>
      <c r="SBN3" s="4" t="s">
        <v>776</v>
      </c>
      <c r="SBO3" s="4" t="s">
        <v>776</v>
      </c>
      <c r="SBP3" s="4" t="s">
        <v>776</v>
      </c>
      <c r="SBQ3" s="4" t="s">
        <v>776</v>
      </c>
      <c r="SBR3" s="4" t="s">
        <v>776</v>
      </c>
      <c r="SBS3" s="4" t="s">
        <v>776</v>
      </c>
      <c r="SBT3" s="4" t="s">
        <v>776</v>
      </c>
      <c r="SBU3" s="4" t="s">
        <v>776</v>
      </c>
      <c r="SBV3" s="4" t="s">
        <v>776</v>
      </c>
      <c r="SBW3" s="4" t="s">
        <v>776</v>
      </c>
      <c r="SBX3" s="4" t="s">
        <v>776</v>
      </c>
      <c r="SBY3" s="4" t="s">
        <v>776</v>
      </c>
      <c r="SBZ3" s="4" t="s">
        <v>776</v>
      </c>
      <c r="SCA3" s="4" t="s">
        <v>776</v>
      </c>
      <c r="SCB3" s="4" t="s">
        <v>776</v>
      </c>
      <c r="SCC3" s="4" t="s">
        <v>776</v>
      </c>
      <c r="SCD3" s="4" t="s">
        <v>776</v>
      </c>
      <c r="SCE3" s="4" t="s">
        <v>776</v>
      </c>
      <c r="SCF3" s="4" t="s">
        <v>776</v>
      </c>
      <c r="SCG3" s="4" t="s">
        <v>776</v>
      </c>
      <c r="SCH3" s="4" t="s">
        <v>776</v>
      </c>
      <c r="SCI3" s="4" t="s">
        <v>776</v>
      </c>
      <c r="SCJ3" s="4" t="s">
        <v>776</v>
      </c>
      <c r="SCK3" s="4" t="s">
        <v>776</v>
      </c>
      <c r="SCL3" s="4" t="s">
        <v>776</v>
      </c>
      <c r="SCM3" s="4" t="s">
        <v>776</v>
      </c>
      <c r="SCN3" s="4" t="s">
        <v>776</v>
      </c>
      <c r="SCO3" s="4" t="s">
        <v>776</v>
      </c>
      <c r="SCP3" s="4" t="s">
        <v>776</v>
      </c>
      <c r="SCQ3" s="4" t="s">
        <v>776</v>
      </c>
      <c r="SCR3" s="4" t="s">
        <v>776</v>
      </c>
      <c r="SCS3" s="4" t="s">
        <v>776</v>
      </c>
      <c r="SCT3" s="4" t="s">
        <v>776</v>
      </c>
      <c r="SCU3" s="4" t="s">
        <v>776</v>
      </c>
      <c r="SCV3" s="4" t="s">
        <v>776</v>
      </c>
      <c r="SCW3" s="4" t="s">
        <v>776</v>
      </c>
      <c r="SCX3" s="4" t="s">
        <v>776</v>
      </c>
      <c r="SCY3" s="4" t="s">
        <v>776</v>
      </c>
      <c r="SCZ3" s="4" t="s">
        <v>776</v>
      </c>
      <c r="SDA3" s="4" t="s">
        <v>776</v>
      </c>
      <c r="SDB3" s="4" t="s">
        <v>776</v>
      </c>
      <c r="SDC3" s="4" t="s">
        <v>776</v>
      </c>
      <c r="SDD3" s="4" t="s">
        <v>776</v>
      </c>
      <c r="SDE3" s="4" t="s">
        <v>776</v>
      </c>
      <c r="SDF3" s="4" t="s">
        <v>776</v>
      </c>
      <c r="SDG3" s="4" t="s">
        <v>776</v>
      </c>
      <c r="SDH3" s="4" t="s">
        <v>776</v>
      </c>
      <c r="SDI3" s="4" t="s">
        <v>776</v>
      </c>
      <c r="SDJ3" s="4" t="s">
        <v>776</v>
      </c>
      <c r="SDK3" s="4" t="s">
        <v>776</v>
      </c>
      <c r="SDL3" s="4" t="s">
        <v>776</v>
      </c>
      <c r="SDM3" s="4" t="s">
        <v>776</v>
      </c>
      <c r="SDN3" s="4" t="s">
        <v>776</v>
      </c>
      <c r="SDO3" s="4" t="s">
        <v>776</v>
      </c>
      <c r="SDP3" s="4" t="s">
        <v>776</v>
      </c>
      <c r="SDQ3" s="4" t="s">
        <v>776</v>
      </c>
      <c r="SDR3" s="4" t="s">
        <v>776</v>
      </c>
      <c r="SDS3" s="4" t="s">
        <v>776</v>
      </c>
      <c r="SDT3" s="4" t="s">
        <v>776</v>
      </c>
      <c r="SDU3" s="4" t="s">
        <v>776</v>
      </c>
      <c r="SDV3" s="4" t="s">
        <v>776</v>
      </c>
      <c r="SDW3" s="4" t="s">
        <v>776</v>
      </c>
      <c r="SDX3" s="4" t="s">
        <v>776</v>
      </c>
      <c r="SDY3" s="4" t="s">
        <v>776</v>
      </c>
      <c r="SDZ3" s="4" t="s">
        <v>776</v>
      </c>
      <c r="SEA3" s="4" t="s">
        <v>776</v>
      </c>
      <c r="SEB3" s="4" t="s">
        <v>776</v>
      </c>
      <c r="SEC3" s="4" t="s">
        <v>776</v>
      </c>
      <c r="SED3" s="4" t="s">
        <v>776</v>
      </c>
      <c r="SEE3" s="4" t="s">
        <v>776</v>
      </c>
      <c r="SEF3" s="4" t="s">
        <v>776</v>
      </c>
      <c r="SEG3" s="4" t="s">
        <v>776</v>
      </c>
      <c r="SEH3" s="4" t="s">
        <v>776</v>
      </c>
      <c r="SEI3" s="4" t="s">
        <v>776</v>
      </c>
      <c r="SEJ3" s="4" t="s">
        <v>776</v>
      </c>
      <c r="SEK3" s="4" t="s">
        <v>776</v>
      </c>
      <c r="SEL3" s="4" t="s">
        <v>776</v>
      </c>
      <c r="SEM3" s="4" t="s">
        <v>776</v>
      </c>
      <c r="SEN3" s="4" t="s">
        <v>776</v>
      </c>
      <c r="SEO3" s="4" t="s">
        <v>776</v>
      </c>
      <c r="SEP3" s="4" t="s">
        <v>776</v>
      </c>
      <c r="SEQ3" s="4" t="s">
        <v>776</v>
      </c>
      <c r="SER3" s="4" t="s">
        <v>776</v>
      </c>
      <c r="SES3" s="4" t="s">
        <v>776</v>
      </c>
      <c r="SET3" s="4" t="s">
        <v>776</v>
      </c>
      <c r="SEU3" s="4" t="s">
        <v>776</v>
      </c>
      <c r="SEV3" s="4" t="s">
        <v>776</v>
      </c>
      <c r="SEW3" s="4" t="s">
        <v>776</v>
      </c>
      <c r="SEX3" s="4" t="s">
        <v>776</v>
      </c>
      <c r="SEY3" s="4" t="s">
        <v>776</v>
      </c>
      <c r="SEZ3" s="4" t="s">
        <v>776</v>
      </c>
      <c r="SFA3" s="4" t="s">
        <v>776</v>
      </c>
      <c r="SFB3" s="4" t="s">
        <v>776</v>
      </c>
      <c r="SFC3" s="4" t="s">
        <v>776</v>
      </c>
      <c r="SFD3" s="4" t="s">
        <v>776</v>
      </c>
      <c r="SFE3" s="4" t="s">
        <v>776</v>
      </c>
      <c r="SFF3" s="4" t="s">
        <v>776</v>
      </c>
      <c r="SFG3" s="4" t="s">
        <v>776</v>
      </c>
      <c r="SFH3" s="4" t="s">
        <v>776</v>
      </c>
      <c r="SFI3" s="4" t="s">
        <v>776</v>
      </c>
      <c r="SFJ3" s="4" t="s">
        <v>776</v>
      </c>
      <c r="SFK3" s="4" t="s">
        <v>776</v>
      </c>
      <c r="SFL3" s="4" t="s">
        <v>776</v>
      </c>
      <c r="SFM3" s="4" t="s">
        <v>776</v>
      </c>
      <c r="SFN3" s="4" t="s">
        <v>776</v>
      </c>
      <c r="SFO3" s="4" t="s">
        <v>776</v>
      </c>
      <c r="SFP3" s="4" t="s">
        <v>776</v>
      </c>
      <c r="SFQ3" s="4" t="s">
        <v>776</v>
      </c>
      <c r="SFR3" s="4" t="s">
        <v>776</v>
      </c>
      <c r="SFS3" s="4" t="s">
        <v>776</v>
      </c>
      <c r="SFT3" s="4" t="s">
        <v>776</v>
      </c>
      <c r="SFU3" s="4" t="s">
        <v>776</v>
      </c>
      <c r="SFV3" s="4" t="s">
        <v>776</v>
      </c>
      <c r="SFW3" s="4" t="s">
        <v>776</v>
      </c>
      <c r="SFX3" s="4" t="s">
        <v>776</v>
      </c>
      <c r="SFY3" s="4" t="s">
        <v>776</v>
      </c>
      <c r="SFZ3" s="4" t="s">
        <v>776</v>
      </c>
      <c r="SGA3" s="4" t="s">
        <v>776</v>
      </c>
      <c r="SGB3" s="4" t="s">
        <v>776</v>
      </c>
      <c r="SGC3" s="4" t="s">
        <v>776</v>
      </c>
      <c r="SGD3" s="4" t="s">
        <v>776</v>
      </c>
      <c r="SGE3" s="4" t="s">
        <v>776</v>
      </c>
      <c r="SGF3" s="4" t="s">
        <v>776</v>
      </c>
      <c r="SGG3" s="4" t="s">
        <v>776</v>
      </c>
      <c r="SGH3" s="4" t="s">
        <v>776</v>
      </c>
      <c r="SGI3" s="4" t="s">
        <v>776</v>
      </c>
      <c r="SGJ3" s="4" t="s">
        <v>776</v>
      </c>
      <c r="SGK3" s="4" t="s">
        <v>776</v>
      </c>
      <c r="SGL3" s="4" t="s">
        <v>776</v>
      </c>
      <c r="SGM3" s="4" t="s">
        <v>776</v>
      </c>
      <c r="SGN3" s="4" t="s">
        <v>776</v>
      </c>
      <c r="SGO3" s="4" t="s">
        <v>776</v>
      </c>
      <c r="SGP3" s="4" t="s">
        <v>776</v>
      </c>
      <c r="SGQ3" s="4" t="s">
        <v>776</v>
      </c>
      <c r="SGR3" s="4" t="s">
        <v>776</v>
      </c>
      <c r="SGS3" s="4" t="s">
        <v>776</v>
      </c>
      <c r="SGT3" s="4" t="s">
        <v>776</v>
      </c>
      <c r="SGU3" s="4" t="s">
        <v>776</v>
      </c>
      <c r="SGV3" s="4" t="s">
        <v>776</v>
      </c>
      <c r="SGW3" s="4" t="s">
        <v>776</v>
      </c>
      <c r="SGX3" s="4" t="s">
        <v>776</v>
      </c>
      <c r="SGY3" s="4" t="s">
        <v>776</v>
      </c>
      <c r="SGZ3" s="4" t="s">
        <v>776</v>
      </c>
      <c r="SHA3" s="4" t="s">
        <v>776</v>
      </c>
      <c r="SHB3" s="4" t="s">
        <v>776</v>
      </c>
      <c r="SHC3" s="4" t="s">
        <v>776</v>
      </c>
      <c r="SHD3" s="4" t="s">
        <v>776</v>
      </c>
      <c r="SHE3" s="4" t="s">
        <v>776</v>
      </c>
      <c r="SHF3" s="4" t="s">
        <v>776</v>
      </c>
      <c r="SHG3" s="4" t="s">
        <v>776</v>
      </c>
      <c r="SHH3" s="4" t="s">
        <v>776</v>
      </c>
      <c r="SHI3" s="4" t="s">
        <v>776</v>
      </c>
      <c r="SHJ3" s="4" t="s">
        <v>776</v>
      </c>
      <c r="SHK3" s="4" t="s">
        <v>776</v>
      </c>
      <c r="SHL3" s="4" t="s">
        <v>776</v>
      </c>
      <c r="SHM3" s="4" t="s">
        <v>776</v>
      </c>
      <c r="SHN3" s="4" t="s">
        <v>776</v>
      </c>
      <c r="SHO3" s="4" t="s">
        <v>776</v>
      </c>
      <c r="SHP3" s="4" t="s">
        <v>776</v>
      </c>
      <c r="SHQ3" s="4" t="s">
        <v>776</v>
      </c>
      <c r="SHR3" s="4" t="s">
        <v>776</v>
      </c>
      <c r="SHS3" s="4" t="s">
        <v>776</v>
      </c>
      <c r="SHT3" s="4" t="s">
        <v>776</v>
      </c>
      <c r="SHU3" s="4" t="s">
        <v>776</v>
      </c>
      <c r="SHV3" s="4" t="s">
        <v>776</v>
      </c>
      <c r="SHW3" s="4" t="s">
        <v>776</v>
      </c>
      <c r="SHX3" s="4" t="s">
        <v>776</v>
      </c>
      <c r="SHY3" s="4" t="s">
        <v>776</v>
      </c>
      <c r="SHZ3" s="4" t="s">
        <v>776</v>
      </c>
      <c r="SIA3" s="4" t="s">
        <v>776</v>
      </c>
      <c r="SIB3" s="4" t="s">
        <v>776</v>
      </c>
      <c r="SIC3" s="4" t="s">
        <v>776</v>
      </c>
      <c r="SID3" s="4" t="s">
        <v>776</v>
      </c>
      <c r="SIE3" s="4" t="s">
        <v>776</v>
      </c>
      <c r="SIF3" s="4" t="s">
        <v>776</v>
      </c>
      <c r="SIG3" s="4" t="s">
        <v>776</v>
      </c>
      <c r="SIH3" s="4" t="s">
        <v>776</v>
      </c>
      <c r="SII3" s="4" t="s">
        <v>776</v>
      </c>
      <c r="SIJ3" s="4" t="s">
        <v>776</v>
      </c>
      <c r="SIK3" s="4" t="s">
        <v>776</v>
      </c>
      <c r="SIL3" s="4" t="s">
        <v>776</v>
      </c>
      <c r="SIM3" s="4" t="s">
        <v>776</v>
      </c>
      <c r="SIN3" s="4" t="s">
        <v>776</v>
      </c>
      <c r="SIO3" s="4" t="s">
        <v>776</v>
      </c>
      <c r="SIP3" s="4" t="s">
        <v>776</v>
      </c>
      <c r="SIQ3" s="4" t="s">
        <v>776</v>
      </c>
      <c r="SIR3" s="4" t="s">
        <v>776</v>
      </c>
      <c r="SIS3" s="4" t="s">
        <v>776</v>
      </c>
      <c r="SIT3" s="4" t="s">
        <v>776</v>
      </c>
      <c r="SIU3" s="4" t="s">
        <v>776</v>
      </c>
      <c r="SIV3" s="4" t="s">
        <v>776</v>
      </c>
      <c r="SIW3" s="4" t="s">
        <v>776</v>
      </c>
      <c r="SIX3" s="4" t="s">
        <v>776</v>
      </c>
      <c r="SIY3" s="4" t="s">
        <v>776</v>
      </c>
      <c r="SIZ3" s="4" t="s">
        <v>776</v>
      </c>
      <c r="SJA3" s="4" t="s">
        <v>776</v>
      </c>
      <c r="SJB3" s="4" t="s">
        <v>776</v>
      </c>
      <c r="SJC3" s="4" t="s">
        <v>776</v>
      </c>
      <c r="SJD3" s="4" t="s">
        <v>776</v>
      </c>
      <c r="SJE3" s="4" t="s">
        <v>776</v>
      </c>
      <c r="SJF3" s="4" t="s">
        <v>776</v>
      </c>
      <c r="SJG3" s="4" t="s">
        <v>776</v>
      </c>
      <c r="SJH3" s="4" t="s">
        <v>776</v>
      </c>
      <c r="SJI3" s="4" t="s">
        <v>776</v>
      </c>
      <c r="SJJ3" s="4" t="s">
        <v>776</v>
      </c>
      <c r="SJK3" s="4" t="s">
        <v>776</v>
      </c>
      <c r="SJL3" s="4" t="s">
        <v>776</v>
      </c>
      <c r="SJM3" s="4" t="s">
        <v>776</v>
      </c>
      <c r="SJN3" s="4" t="s">
        <v>776</v>
      </c>
      <c r="SJO3" s="4" t="s">
        <v>776</v>
      </c>
      <c r="SJP3" s="4" t="s">
        <v>776</v>
      </c>
      <c r="SJQ3" s="4" t="s">
        <v>776</v>
      </c>
      <c r="SJR3" s="4" t="s">
        <v>776</v>
      </c>
      <c r="SJS3" s="4" t="s">
        <v>776</v>
      </c>
      <c r="SJT3" s="4" t="s">
        <v>776</v>
      </c>
      <c r="SJU3" s="4" t="s">
        <v>776</v>
      </c>
      <c r="SJV3" s="4" t="s">
        <v>776</v>
      </c>
      <c r="SJW3" s="4" t="s">
        <v>776</v>
      </c>
      <c r="SJX3" s="4" t="s">
        <v>776</v>
      </c>
      <c r="SJY3" s="4" t="s">
        <v>776</v>
      </c>
      <c r="SJZ3" s="4" t="s">
        <v>776</v>
      </c>
      <c r="SKA3" s="4" t="s">
        <v>776</v>
      </c>
      <c r="SKB3" s="4" t="s">
        <v>776</v>
      </c>
      <c r="SKC3" s="4" t="s">
        <v>776</v>
      </c>
      <c r="SKD3" s="4" t="s">
        <v>776</v>
      </c>
      <c r="SKE3" s="4" t="s">
        <v>776</v>
      </c>
      <c r="SKF3" s="4" t="s">
        <v>776</v>
      </c>
      <c r="SKG3" s="4" t="s">
        <v>776</v>
      </c>
      <c r="SKH3" s="4" t="s">
        <v>776</v>
      </c>
      <c r="SKI3" s="4" t="s">
        <v>776</v>
      </c>
      <c r="SKJ3" s="4" t="s">
        <v>776</v>
      </c>
      <c r="SKK3" s="4" t="s">
        <v>776</v>
      </c>
      <c r="SKL3" s="4" t="s">
        <v>776</v>
      </c>
      <c r="SKM3" s="4" t="s">
        <v>776</v>
      </c>
      <c r="SKN3" s="4" t="s">
        <v>776</v>
      </c>
      <c r="SKO3" s="4" t="s">
        <v>776</v>
      </c>
      <c r="SKP3" s="4" t="s">
        <v>776</v>
      </c>
      <c r="SKQ3" s="4" t="s">
        <v>776</v>
      </c>
      <c r="SKR3" s="4" t="s">
        <v>776</v>
      </c>
      <c r="SKS3" s="4" t="s">
        <v>776</v>
      </c>
      <c r="SKT3" s="4" t="s">
        <v>776</v>
      </c>
      <c r="SKU3" s="4" t="s">
        <v>776</v>
      </c>
      <c r="SKV3" s="4" t="s">
        <v>776</v>
      </c>
      <c r="SKW3" s="4" t="s">
        <v>776</v>
      </c>
      <c r="SKX3" s="4" t="s">
        <v>776</v>
      </c>
      <c r="SKY3" s="4" t="s">
        <v>776</v>
      </c>
      <c r="SKZ3" s="4" t="s">
        <v>776</v>
      </c>
      <c r="SLA3" s="4" t="s">
        <v>776</v>
      </c>
      <c r="SLB3" s="4" t="s">
        <v>776</v>
      </c>
      <c r="SLC3" s="4" t="s">
        <v>776</v>
      </c>
      <c r="SLD3" s="4" t="s">
        <v>776</v>
      </c>
      <c r="SLE3" s="4" t="s">
        <v>776</v>
      </c>
      <c r="SLF3" s="4" t="s">
        <v>776</v>
      </c>
      <c r="SLG3" s="4" t="s">
        <v>776</v>
      </c>
      <c r="SLH3" s="4" t="s">
        <v>776</v>
      </c>
      <c r="SLI3" s="4" t="s">
        <v>776</v>
      </c>
      <c r="SLJ3" s="4" t="s">
        <v>776</v>
      </c>
      <c r="SLK3" s="4" t="s">
        <v>776</v>
      </c>
      <c r="SLL3" s="4" t="s">
        <v>776</v>
      </c>
      <c r="SLM3" s="4" t="s">
        <v>776</v>
      </c>
      <c r="SLN3" s="4" t="s">
        <v>776</v>
      </c>
      <c r="SLO3" s="4" t="s">
        <v>776</v>
      </c>
      <c r="SLP3" s="4" t="s">
        <v>776</v>
      </c>
      <c r="SLQ3" s="4" t="s">
        <v>776</v>
      </c>
      <c r="SLR3" s="4" t="s">
        <v>776</v>
      </c>
      <c r="SLS3" s="4" t="s">
        <v>776</v>
      </c>
      <c r="SLT3" s="4" t="s">
        <v>776</v>
      </c>
      <c r="SLU3" s="4" t="s">
        <v>776</v>
      </c>
      <c r="SLV3" s="4" t="s">
        <v>776</v>
      </c>
      <c r="SLW3" s="4" t="s">
        <v>776</v>
      </c>
      <c r="SLX3" s="4" t="s">
        <v>776</v>
      </c>
      <c r="SLY3" s="4" t="s">
        <v>776</v>
      </c>
      <c r="SLZ3" s="4" t="s">
        <v>776</v>
      </c>
      <c r="SMA3" s="4" t="s">
        <v>776</v>
      </c>
      <c r="SMB3" s="4" t="s">
        <v>776</v>
      </c>
      <c r="SMC3" s="4" t="s">
        <v>776</v>
      </c>
      <c r="SMD3" s="4" t="s">
        <v>776</v>
      </c>
      <c r="SME3" s="4" t="s">
        <v>776</v>
      </c>
      <c r="SMF3" s="4" t="s">
        <v>776</v>
      </c>
      <c r="SMG3" s="4" t="s">
        <v>776</v>
      </c>
      <c r="SMH3" s="4" t="s">
        <v>776</v>
      </c>
      <c r="SMI3" s="4" t="s">
        <v>776</v>
      </c>
      <c r="SMJ3" s="4" t="s">
        <v>776</v>
      </c>
      <c r="SMK3" s="4" t="s">
        <v>776</v>
      </c>
      <c r="SML3" s="4" t="s">
        <v>776</v>
      </c>
      <c r="SMM3" s="4" t="s">
        <v>776</v>
      </c>
      <c r="SMN3" s="4" t="s">
        <v>776</v>
      </c>
      <c r="SMO3" s="4" t="s">
        <v>776</v>
      </c>
      <c r="SMP3" s="4" t="s">
        <v>776</v>
      </c>
      <c r="SMQ3" s="4" t="s">
        <v>776</v>
      </c>
      <c r="SMR3" s="4" t="s">
        <v>776</v>
      </c>
      <c r="SMS3" s="4" t="s">
        <v>776</v>
      </c>
      <c r="SMT3" s="4" t="s">
        <v>776</v>
      </c>
      <c r="SMU3" s="4" t="s">
        <v>776</v>
      </c>
      <c r="SMV3" s="4" t="s">
        <v>776</v>
      </c>
      <c r="SMW3" s="4" t="s">
        <v>776</v>
      </c>
      <c r="SMX3" s="4" t="s">
        <v>776</v>
      </c>
      <c r="SMY3" s="4" t="s">
        <v>776</v>
      </c>
      <c r="SMZ3" s="4" t="s">
        <v>776</v>
      </c>
      <c r="SNA3" s="4" t="s">
        <v>776</v>
      </c>
      <c r="SNB3" s="4" t="s">
        <v>776</v>
      </c>
      <c r="SNC3" s="4" t="s">
        <v>776</v>
      </c>
      <c r="SND3" s="4" t="s">
        <v>776</v>
      </c>
      <c r="SNE3" s="4" t="s">
        <v>776</v>
      </c>
      <c r="SNF3" s="4" t="s">
        <v>776</v>
      </c>
      <c r="SNG3" s="4" t="s">
        <v>776</v>
      </c>
      <c r="SNH3" s="4" t="s">
        <v>776</v>
      </c>
      <c r="SNI3" s="4" t="s">
        <v>776</v>
      </c>
      <c r="SNJ3" s="4" t="s">
        <v>776</v>
      </c>
      <c r="SNK3" s="4" t="s">
        <v>776</v>
      </c>
      <c r="SNL3" s="4" t="s">
        <v>776</v>
      </c>
      <c r="SNM3" s="4" t="s">
        <v>776</v>
      </c>
      <c r="SNN3" s="4" t="s">
        <v>776</v>
      </c>
      <c r="SNO3" s="4" t="s">
        <v>776</v>
      </c>
      <c r="SNP3" s="4" t="s">
        <v>776</v>
      </c>
      <c r="SNQ3" s="4" t="s">
        <v>776</v>
      </c>
      <c r="SNR3" s="4" t="s">
        <v>776</v>
      </c>
      <c r="SNS3" s="4" t="s">
        <v>776</v>
      </c>
      <c r="SNT3" s="4" t="s">
        <v>776</v>
      </c>
      <c r="SNU3" s="4" t="s">
        <v>776</v>
      </c>
      <c r="SNV3" s="4" t="s">
        <v>776</v>
      </c>
      <c r="SNW3" s="4" t="s">
        <v>776</v>
      </c>
      <c r="SNX3" s="4" t="s">
        <v>776</v>
      </c>
      <c r="SNY3" s="4" t="s">
        <v>776</v>
      </c>
      <c r="SNZ3" s="4" t="s">
        <v>776</v>
      </c>
      <c r="SOA3" s="4" t="s">
        <v>776</v>
      </c>
      <c r="SOB3" s="4" t="s">
        <v>776</v>
      </c>
      <c r="SOC3" s="4" t="s">
        <v>776</v>
      </c>
      <c r="SOD3" s="4" t="s">
        <v>776</v>
      </c>
      <c r="SOE3" s="4" t="s">
        <v>776</v>
      </c>
      <c r="SOF3" s="4" t="s">
        <v>776</v>
      </c>
      <c r="SOG3" s="4" t="s">
        <v>776</v>
      </c>
      <c r="SOH3" s="4" t="s">
        <v>776</v>
      </c>
      <c r="SOI3" s="4" t="s">
        <v>776</v>
      </c>
      <c r="SOJ3" s="4" t="s">
        <v>776</v>
      </c>
      <c r="SOK3" s="4" t="s">
        <v>776</v>
      </c>
      <c r="SOL3" s="4" t="s">
        <v>776</v>
      </c>
      <c r="SOM3" s="4" t="s">
        <v>776</v>
      </c>
      <c r="SON3" s="4" t="s">
        <v>776</v>
      </c>
      <c r="SOO3" s="4" t="s">
        <v>776</v>
      </c>
      <c r="SOP3" s="4" t="s">
        <v>776</v>
      </c>
      <c r="SOQ3" s="4" t="s">
        <v>776</v>
      </c>
      <c r="SOR3" s="4" t="s">
        <v>776</v>
      </c>
      <c r="SOS3" s="4" t="s">
        <v>776</v>
      </c>
      <c r="SOT3" s="4" t="s">
        <v>776</v>
      </c>
      <c r="SOU3" s="4" t="s">
        <v>776</v>
      </c>
      <c r="SOV3" s="4" t="s">
        <v>776</v>
      </c>
      <c r="SOW3" s="4" t="s">
        <v>776</v>
      </c>
      <c r="SOX3" s="4" t="s">
        <v>776</v>
      </c>
      <c r="SOY3" s="4" t="s">
        <v>776</v>
      </c>
      <c r="SOZ3" s="4" t="s">
        <v>776</v>
      </c>
      <c r="SPA3" s="4" t="s">
        <v>776</v>
      </c>
      <c r="SPB3" s="4" t="s">
        <v>776</v>
      </c>
      <c r="SPC3" s="4" t="s">
        <v>776</v>
      </c>
      <c r="SPD3" s="4" t="s">
        <v>776</v>
      </c>
      <c r="SPE3" s="4" t="s">
        <v>776</v>
      </c>
      <c r="SPF3" s="4" t="s">
        <v>776</v>
      </c>
      <c r="SPG3" s="4" t="s">
        <v>776</v>
      </c>
      <c r="SPH3" s="4" t="s">
        <v>776</v>
      </c>
      <c r="SPI3" s="4" t="s">
        <v>776</v>
      </c>
      <c r="SPJ3" s="4" t="s">
        <v>776</v>
      </c>
      <c r="SPK3" s="4" t="s">
        <v>776</v>
      </c>
      <c r="SPL3" s="4" t="s">
        <v>776</v>
      </c>
      <c r="SPM3" s="4" t="s">
        <v>776</v>
      </c>
      <c r="SPN3" s="4" t="s">
        <v>776</v>
      </c>
      <c r="SPO3" s="4" t="s">
        <v>776</v>
      </c>
      <c r="SPP3" s="4" t="s">
        <v>776</v>
      </c>
      <c r="SPQ3" s="4" t="s">
        <v>776</v>
      </c>
      <c r="SPR3" s="4" t="s">
        <v>776</v>
      </c>
      <c r="SPS3" s="4" t="s">
        <v>776</v>
      </c>
      <c r="SPT3" s="4" t="s">
        <v>776</v>
      </c>
      <c r="SPU3" s="4" t="s">
        <v>776</v>
      </c>
      <c r="SPV3" s="4" t="s">
        <v>776</v>
      </c>
      <c r="SPW3" s="4" t="s">
        <v>776</v>
      </c>
      <c r="SPX3" s="4" t="s">
        <v>776</v>
      </c>
      <c r="SPY3" s="4" t="s">
        <v>776</v>
      </c>
      <c r="SPZ3" s="4" t="s">
        <v>776</v>
      </c>
      <c r="SQA3" s="4" t="s">
        <v>776</v>
      </c>
      <c r="SQB3" s="4" t="s">
        <v>776</v>
      </c>
      <c r="SQC3" s="4" t="s">
        <v>776</v>
      </c>
      <c r="SQD3" s="4" t="s">
        <v>776</v>
      </c>
      <c r="SQE3" s="4" t="s">
        <v>776</v>
      </c>
      <c r="SQF3" s="4" t="s">
        <v>776</v>
      </c>
      <c r="SQG3" s="4" t="s">
        <v>776</v>
      </c>
      <c r="SQH3" s="4" t="s">
        <v>776</v>
      </c>
      <c r="SQI3" s="4" t="s">
        <v>776</v>
      </c>
      <c r="SQJ3" s="4" t="s">
        <v>776</v>
      </c>
      <c r="SQK3" s="4" t="s">
        <v>776</v>
      </c>
      <c r="SQL3" s="4" t="s">
        <v>776</v>
      </c>
      <c r="SQM3" s="4" t="s">
        <v>776</v>
      </c>
      <c r="SQN3" s="4" t="s">
        <v>776</v>
      </c>
      <c r="SQO3" s="4" t="s">
        <v>776</v>
      </c>
      <c r="SQP3" s="4" t="s">
        <v>776</v>
      </c>
      <c r="SQQ3" s="4" t="s">
        <v>776</v>
      </c>
      <c r="SQR3" s="4" t="s">
        <v>776</v>
      </c>
      <c r="SQS3" s="4" t="s">
        <v>776</v>
      </c>
      <c r="SQT3" s="4" t="s">
        <v>776</v>
      </c>
      <c r="SQU3" s="4" t="s">
        <v>776</v>
      </c>
      <c r="SQV3" s="4" t="s">
        <v>776</v>
      </c>
      <c r="SQW3" s="4" t="s">
        <v>776</v>
      </c>
      <c r="SQX3" s="4" t="s">
        <v>776</v>
      </c>
      <c r="SQY3" s="4" t="s">
        <v>776</v>
      </c>
      <c r="SQZ3" s="4" t="s">
        <v>776</v>
      </c>
      <c r="SRA3" s="4" t="s">
        <v>776</v>
      </c>
      <c r="SRB3" s="4" t="s">
        <v>776</v>
      </c>
      <c r="SRC3" s="4" t="s">
        <v>776</v>
      </c>
      <c r="SRD3" s="4" t="s">
        <v>776</v>
      </c>
      <c r="SRE3" s="4" t="s">
        <v>776</v>
      </c>
      <c r="SRF3" s="4" t="s">
        <v>776</v>
      </c>
      <c r="SRG3" s="4" t="s">
        <v>776</v>
      </c>
      <c r="SRH3" s="4" t="s">
        <v>776</v>
      </c>
      <c r="SRI3" s="4" t="s">
        <v>776</v>
      </c>
      <c r="SRJ3" s="4" t="s">
        <v>776</v>
      </c>
      <c r="SRK3" s="4" t="s">
        <v>776</v>
      </c>
      <c r="SRL3" s="4" t="s">
        <v>776</v>
      </c>
      <c r="SRM3" s="4" t="s">
        <v>776</v>
      </c>
      <c r="SRN3" s="4" t="s">
        <v>776</v>
      </c>
      <c r="SRO3" s="4" t="s">
        <v>776</v>
      </c>
      <c r="SRP3" s="4" t="s">
        <v>776</v>
      </c>
      <c r="SRQ3" s="4" t="s">
        <v>776</v>
      </c>
      <c r="SRR3" s="4" t="s">
        <v>776</v>
      </c>
      <c r="SRS3" s="4" t="s">
        <v>776</v>
      </c>
      <c r="SRT3" s="4" t="s">
        <v>776</v>
      </c>
      <c r="SRU3" s="4" t="s">
        <v>776</v>
      </c>
      <c r="SRV3" s="4" t="s">
        <v>776</v>
      </c>
      <c r="SRW3" s="4" t="s">
        <v>776</v>
      </c>
      <c r="SRX3" s="4" t="s">
        <v>776</v>
      </c>
      <c r="SRY3" s="4" t="s">
        <v>776</v>
      </c>
      <c r="SRZ3" s="4" t="s">
        <v>776</v>
      </c>
      <c r="SSA3" s="4" t="s">
        <v>776</v>
      </c>
      <c r="SSB3" s="4" t="s">
        <v>776</v>
      </c>
      <c r="SSC3" s="4" t="s">
        <v>776</v>
      </c>
      <c r="SSD3" s="4" t="s">
        <v>776</v>
      </c>
      <c r="SSE3" s="4" t="s">
        <v>776</v>
      </c>
      <c r="SSF3" s="4" t="s">
        <v>776</v>
      </c>
      <c r="SSG3" s="4" t="s">
        <v>776</v>
      </c>
      <c r="SSH3" s="4" t="s">
        <v>776</v>
      </c>
      <c r="SSI3" s="4" t="s">
        <v>776</v>
      </c>
      <c r="SSJ3" s="4" t="s">
        <v>776</v>
      </c>
      <c r="SSK3" s="4" t="s">
        <v>776</v>
      </c>
      <c r="SSL3" s="4" t="s">
        <v>776</v>
      </c>
      <c r="SSM3" s="4" t="s">
        <v>776</v>
      </c>
      <c r="SSN3" s="4" t="s">
        <v>776</v>
      </c>
      <c r="SSO3" s="4" t="s">
        <v>776</v>
      </c>
      <c r="SSP3" s="4" t="s">
        <v>776</v>
      </c>
      <c r="SSQ3" s="4" t="s">
        <v>776</v>
      </c>
      <c r="SSR3" s="4" t="s">
        <v>776</v>
      </c>
      <c r="SSS3" s="4" t="s">
        <v>776</v>
      </c>
      <c r="SST3" s="4" t="s">
        <v>776</v>
      </c>
      <c r="SSU3" s="4" t="s">
        <v>776</v>
      </c>
      <c r="SSV3" s="4" t="s">
        <v>776</v>
      </c>
      <c r="SSW3" s="4" t="s">
        <v>776</v>
      </c>
      <c r="SSX3" s="4" t="s">
        <v>776</v>
      </c>
      <c r="SSY3" s="4" t="s">
        <v>776</v>
      </c>
      <c r="SSZ3" s="4" t="s">
        <v>776</v>
      </c>
      <c r="STA3" s="4" t="s">
        <v>776</v>
      </c>
      <c r="STB3" s="4" t="s">
        <v>776</v>
      </c>
      <c r="STC3" s="4" t="s">
        <v>776</v>
      </c>
      <c r="STD3" s="4" t="s">
        <v>776</v>
      </c>
      <c r="STE3" s="4" t="s">
        <v>776</v>
      </c>
      <c r="STF3" s="4" t="s">
        <v>776</v>
      </c>
      <c r="STG3" s="4" t="s">
        <v>776</v>
      </c>
      <c r="STH3" s="4" t="s">
        <v>776</v>
      </c>
      <c r="STI3" s="4" t="s">
        <v>776</v>
      </c>
      <c r="STJ3" s="4" t="s">
        <v>776</v>
      </c>
      <c r="STK3" s="4" t="s">
        <v>776</v>
      </c>
      <c r="STL3" s="4" t="s">
        <v>776</v>
      </c>
      <c r="STM3" s="4" t="s">
        <v>776</v>
      </c>
      <c r="STN3" s="4" t="s">
        <v>776</v>
      </c>
      <c r="STO3" s="4" t="s">
        <v>776</v>
      </c>
      <c r="STP3" s="4" t="s">
        <v>776</v>
      </c>
      <c r="STQ3" s="4" t="s">
        <v>776</v>
      </c>
      <c r="STR3" s="4" t="s">
        <v>776</v>
      </c>
      <c r="STS3" s="4" t="s">
        <v>776</v>
      </c>
      <c r="STT3" s="4" t="s">
        <v>776</v>
      </c>
      <c r="STU3" s="4" t="s">
        <v>776</v>
      </c>
      <c r="STV3" s="4" t="s">
        <v>776</v>
      </c>
      <c r="STW3" s="4" t="s">
        <v>776</v>
      </c>
      <c r="STX3" s="4" t="s">
        <v>776</v>
      </c>
      <c r="STY3" s="4" t="s">
        <v>776</v>
      </c>
      <c r="STZ3" s="4" t="s">
        <v>776</v>
      </c>
      <c r="SUA3" s="4" t="s">
        <v>776</v>
      </c>
      <c r="SUB3" s="4" t="s">
        <v>776</v>
      </c>
      <c r="SUC3" s="4" t="s">
        <v>776</v>
      </c>
      <c r="SUD3" s="4" t="s">
        <v>776</v>
      </c>
      <c r="SUE3" s="4" t="s">
        <v>776</v>
      </c>
      <c r="SUF3" s="4" t="s">
        <v>776</v>
      </c>
      <c r="SUG3" s="4" t="s">
        <v>776</v>
      </c>
      <c r="SUH3" s="4" t="s">
        <v>776</v>
      </c>
      <c r="SUI3" s="4" t="s">
        <v>776</v>
      </c>
      <c r="SUJ3" s="4" t="s">
        <v>776</v>
      </c>
      <c r="SUK3" s="4" t="s">
        <v>776</v>
      </c>
      <c r="SUL3" s="4" t="s">
        <v>776</v>
      </c>
      <c r="SUM3" s="4" t="s">
        <v>776</v>
      </c>
      <c r="SUN3" s="4" t="s">
        <v>776</v>
      </c>
      <c r="SUO3" s="4" t="s">
        <v>776</v>
      </c>
      <c r="SUP3" s="4" t="s">
        <v>776</v>
      </c>
      <c r="SUQ3" s="4" t="s">
        <v>776</v>
      </c>
      <c r="SUR3" s="4" t="s">
        <v>776</v>
      </c>
      <c r="SUS3" s="4" t="s">
        <v>776</v>
      </c>
      <c r="SUT3" s="4" t="s">
        <v>776</v>
      </c>
      <c r="SUU3" s="4" t="s">
        <v>776</v>
      </c>
      <c r="SUV3" s="4" t="s">
        <v>776</v>
      </c>
      <c r="SUW3" s="4" t="s">
        <v>776</v>
      </c>
      <c r="SUX3" s="4" t="s">
        <v>776</v>
      </c>
      <c r="SUY3" s="4" t="s">
        <v>776</v>
      </c>
      <c r="SUZ3" s="4" t="s">
        <v>776</v>
      </c>
      <c r="SVA3" s="4" t="s">
        <v>776</v>
      </c>
      <c r="SVB3" s="4" t="s">
        <v>776</v>
      </c>
      <c r="SVC3" s="4" t="s">
        <v>776</v>
      </c>
      <c r="SVD3" s="4" t="s">
        <v>776</v>
      </c>
      <c r="SVE3" s="4" t="s">
        <v>776</v>
      </c>
      <c r="SVF3" s="4" t="s">
        <v>776</v>
      </c>
      <c r="SVG3" s="4" t="s">
        <v>776</v>
      </c>
      <c r="SVH3" s="4" t="s">
        <v>776</v>
      </c>
      <c r="SVI3" s="4" t="s">
        <v>776</v>
      </c>
      <c r="SVJ3" s="4" t="s">
        <v>776</v>
      </c>
      <c r="SVK3" s="4" t="s">
        <v>776</v>
      </c>
      <c r="SVL3" s="4" t="s">
        <v>776</v>
      </c>
      <c r="SVM3" s="4" t="s">
        <v>776</v>
      </c>
      <c r="SVN3" s="4" t="s">
        <v>776</v>
      </c>
      <c r="SVO3" s="4" t="s">
        <v>776</v>
      </c>
      <c r="SVP3" s="4" t="s">
        <v>776</v>
      </c>
      <c r="SVQ3" s="4" t="s">
        <v>776</v>
      </c>
      <c r="SVR3" s="4" t="s">
        <v>776</v>
      </c>
      <c r="SVS3" s="4" t="s">
        <v>776</v>
      </c>
      <c r="SVT3" s="4" t="s">
        <v>776</v>
      </c>
      <c r="SVU3" s="4" t="s">
        <v>776</v>
      </c>
      <c r="SVV3" s="4" t="s">
        <v>776</v>
      </c>
      <c r="SVW3" s="4" t="s">
        <v>776</v>
      </c>
      <c r="SVX3" s="4" t="s">
        <v>776</v>
      </c>
      <c r="SVY3" s="4" t="s">
        <v>776</v>
      </c>
      <c r="SVZ3" s="4" t="s">
        <v>776</v>
      </c>
      <c r="SWA3" s="4" t="s">
        <v>776</v>
      </c>
      <c r="SWB3" s="4" t="s">
        <v>776</v>
      </c>
      <c r="SWC3" s="4" t="s">
        <v>776</v>
      </c>
      <c r="SWD3" s="4" t="s">
        <v>776</v>
      </c>
      <c r="SWE3" s="4" t="s">
        <v>776</v>
      </c>
      <c r="SWF3" s="4" t="s">
        <v>776</v>
      </c>
      <c r="SWG3" s="4" t="s">
        <v>776</v>
      </c>
      <c r="SWH3" s="4" t="s">
        <v>776</v>
      </c>
      <c r="SWI3" s="4" t="s">
        <v>776</v>
      </c>
      <c r="SWJ3" s="4" t="s">
        <v>776</v>
      </c>
      <c r="SWK3" s="4" t="s">
        <v>776</v>
      </c>
      <c r="SWL3" s="4" t="s">
        <v>776</v>
      </c>
      <c r="SWM3" s="4" t="s">
        <v>776</v>
      </c>
      <c r="SWN3" s="4" t="s">
        <v>776</v>
      </c>
      <c r="SWO3" s="4" t="s">
        <v>776</v>
      </c>
      <c r="SWP3" s="4" t="s">
        <v>776</v>
      </c>
      <c r="SWQ3" s="4" t="s">
        <v>776</v>
      </c>
      <c r="SWR3" s="4" t="s">
        <v>776</v>
      </c>
      <c r="SWS3" s="4" t="s">
        <v>776</v>
      </c>
      <c r="SWT3" s="4" t="s">
        <v>776</v>
      </c>
      <c r="SWU3" s="4" t="s">
        <v>776</v>
      </c>
      <c r="SWV3" s="4" t="s">
        <v>776</v>
      </c>
      <c r="SWW3" s="4" t="s">
        <v>776</v>
      </c>
      <c r="SWX3" s="4" t="s">
        <v>776</v>
      </c>
      <c r="SWY3" s="4" t="s">
        <v>776</v>
      </c>
      <c r="SWZ3" s="4" t="s">
        <v>776</v>
      </c>
      <c r="SXA3" s="4" t="s">
        <v>776</v>
      </c>
      <c r="SXB3" s="4" t="s">
        <v>776</v>
      </c>
      <c r="SXC3" s="4" t="s">
        <v>776</v>
      </c>
      <c r="SXD3" s="4" t="s">
        <v>776</v>
      </c>
      <c r="SXE3" s="4" t="s">
        <v>776</v>
      </c>
      <c r="SXF3" s="4" t="s">
        <v>776</v>
      </c>
      <c r="SXG3" s="4" t="s">
        <v>776</v>
      </c>
      <c r="SXH3" s="4" t="s">
        <v>776</v>
      </c>
      <c r="SXI3" s="4" t="s">
        <v>776</v>
      </c>
      <c r="SXJ3" s="4" t="s">
        <v>776</v>
      </c>
      <c r="SXK3" s="4" t="s">
        <v>776</v>
      </c>
      <c r="SXL3" s="4" t="s">
        <v>776</v>
      </c>
      <c r="SXM3" s="4" t="s">
        <v>776</v>
      </c>
      <c r="SXN3" s="4" t="s">
        <v>776</v>
      </c>
      <c r="SXO3" s="4" t="s">
        <v>776</v>
      </c>
      <c r="SXP3" s="4" t="s">
        <v>776</v>
      </c>
      <c r="SXQ3" s="4" t="s">
        <v>776</v>
      </c>
      <c r="SXR3" s="4" t="s">
        <v>776</v>
      </c>
      <c r="SXS3" s="4" t="s">
        <v>776</v>
      </c>
      <c r="SXT3" s="4" t="s">
        <v>776</v>
      </c>
      <c r="SXU3" s="4" t="s">
        <v>776</v>
      </c>
      <c r="SXV3" s="4" t="s">
        <v>776</v>
      </c>
      <c r="SXW3" s="4" t="s">
        <v>776</v>
      </c>
      <c r="SXX3" s="4" t="s">
        <v>776</v>
      </c>
      <c r="SXY3" s="4" t="s">
        <v>776</v>
      </c>
      <c r="SXZ3" s="4" t="s">
        <v>776</v>
      </c>
      <c r="SYA3" s="4" t="s">
        <v>776</v>
      </c>
      <c r="SYB3" s="4" t="s">
        <v>776</v>
      </c>
      <c r="SYC3" s="4" t="s">
        <v>776</v>
      </c>
      <c r="SYD3" s="4" t="s">
        <v>776</v>
      </c>
      <c r="SYE3" s="4" t="s">
        <v>776</v>
      </c>
      <c r="SYF3" s="4" t="s">
        <v>776</v>
      </c>
      <c r="SYG3" s="4" t="s">
        <v>776</v>
      </c>
      <c r="SYH3" s="4" t="s">
        <v>776</v>
      </c>
      <c r="SYI3" s="4" t="s">
        <v>776</v>
      </c>
      <c r="SYJ3" s="4" t="s">
        <v>776</v>
      </c>
      <c r="SYK3" s="4" t="s">
        <v>776</v>
      </c>
      <c r="SYL3" s="4" t="s">
        <v>776</v>
      </c>
      <c r="SYM3" s="4" t="s">
        <v>776</v>
      </c>
      <c r="SYN3" s="4" t="s">
        <v>776</v>
      </c>
      <c r="SYO3" s="4" t="s">
        <v>776</v>
      </c>
      <c r="SYP3" s="4" t="s">
        <v>776</v>
      </c>
      <c r="SYQ3" s="4" t="s">
        <v>776</v>
      </c>
      <c r="SYR3" s="4" t="s">
        <v>776</v>
      </c>
      <c r="SYS3" s="4" t="s">
        <v>776</v>
      </c>
      <c r="SYT3" s="4" t="s">
        <v>776</v>
      </c>
      <c r="SYU3" s="4" t="s">
        <v>776</v>
      </c>
      <c r="SYV3" s="4" t="s">
        <v>776</v>
      </c>
      <c r="SYW3" s="4" t="s">
        <v>776</v>
      </c>
      <c r="SYX3" s="4" t="s">
        <v>776</v>
      </c>
      <c r="SYY3" s="4" t="s">
        <v>776</v>
      </c>
      <c r="SYZ3" s="4" t="s">
        <v>776</v>
      </c>
      <c r="SZA3" s="4" t="s">
        <v>776</v>
      </c>
      <c r="SZB3" s="4" t="s">
        <v>776</v>
      </c>
      <c r="SZC3" s="4" t="s">
        <v>776</v>
      </c>
      <c r="SZD3" s="4" t="s">
        <v>776</v>
      </c>
      <c r="SZE3" s="4" t="s">
        <v>776</v>
      </c>
      <c r="SZF3" s="4" t="s">
        <v>776</v>
      </c>
      <c r="SZG3" s="4" t="s">
        <v>776</v>
      </c>
      <c r="SZH3" s="4" t="s">
        <v>776</v>
      </c>
      <c r="SZI3" s="4" t="s">
        <v>776</v>
      </c>
      <c r="SZJ3" s="4" t="s">
        <v>776</v>
      </c>
      <c r="SZK3" s="4" t="s">
        <v>776</v>
      </c>
      <c r="SZL3" s="4" t="s">
        <v>776</v>
      </c>
      <c r="SZM3" s="4" t="s">
        <v>776</v>
      </c>
      <c r="SZN3" s="4" t="s">
        <v>776</v>
      </c>
      <c r="SZO3" s="4" t="s">
        <v>776</v>
      </c>
      <c r="SZP3" s="4" t="s">
        <v>776</v>
      </c>
      <c r="SZQ3" s="4" t="s">
        <v>776</v>
      </c>
      <c r="SZR3" s="4" t="s">
        <v>776</v>
      </c>
      <c r="SZS3" s="4" t="s">
        <v>776</v>
      </c>
      <c r="SZT3" s="4" t="s">
        <v>776</v>
      </c>
      <c r="SZU3" s="4" t="s">
        <v>776</v>
      </c>
      <c r="SZV3" s="4" t="s">
        <v>776</v>
      </c>
      <c r="SZW3" s="4" t="s">
        <v>776</v>
      </c>
      <c r="SZX3" s="4" t="s">
        <v>776</v>
      </c>
      <c r="SZY3" s="4" t="s">
        <v>776</v>
      </c>
      <c r="SZZ3" s="4" t="s">
        <v>776</v>
      </c>
      <c r="TAA3" s="4" t="s">
        <v>776</v>
      </c>
      <c r="TAB3" s="4" t="s">
        <v>776</v>
      </c>
      <c r="TAC3" s="4" t="s">
        <v>776</v>
      </c>
      <c r="TAD3" s="4" t="s">
        <v>776</v>
      </c>
      <c r="TAE3" s="4" t="s">
        <v>776</v>
      </c>
      <c r="TAF3" s="4" t="s">
        <v>776</v>
      </c>
      <c r="TAG3" s="4" t="s">
        <v>776</v>
      </c>
      <c r="TAH3" s="4" t="s">
        <v>776</v>
      </c>
      <c r="TAI3" s="4" t="s">
        <v>776</v>
      </c>
      <c r="TAJ3" s="4" t="s">
        <v>776</v>
      </c>
      <c r="TAK3" s="4" t="s">
        <v>776</v>
      </c>
      <c r="TAL3" s="4" t="s">
        <v>776</v>
      </c>
      <c r="TAM3" s="4" t="s">
        <v>776</v>
      </c>
      <c r="TAN3" s="4" t="s">
        <v>776</v>
      </c>
      <c r="TAO3" s="4" t="s">
        <v>776</v>
      </c>
      <c r="TAP3" s="4" t="s">
        <v>776</v>
      </c>
      <c r="TAQ3" s="4" t="s">
        <v>776</v>
      </c>
      <c r="TAR3" s="4" t="s">
        <v>776</v>
      </c>
      <c r="TAS3" s="4" t="s">
        <v>776</v>
      </c>
      <c r="TAT3" s="4" t="s">
        <v>776</v>
      </c>
      <c r="TAU3" s="4" t="s">
        <v>776</v>
      </c>
      <c r="TAV3" s="4" t="s">
        <v>776</v>
      </c>
      <c r="TAW3" s="4" t="s">
        <v>776</v>
      </c>
      <c r="TAX3" s="4" t="s">
        <v>776</v>
      </c>
      <c r="TAY3" s="4" t="s">
        <v>776</v>
      </c>
      <c r="TAZ3" s="4" t="s">
        <v>776</v>
      </c>
      <c r="TBA3" s="4" t="s">
        <v>776</v>
      </c>
      <c r="TBB3" s="4" t="s">
        <v>776</v>
      </c>
      <c r="TBC3" s="4" t="s">
        <v>776</v>
      </c>
      <c r="TBD3" s="4" t="s">
        <v>776</v>
      </c>
      <c r="TBE3" s="4" t="s">
        <v>776</v>
      </c>
      <c r="TBF3" s="4" t="s">
        <v>776</v>
      </c>
      <c r="TBG3" s="4" t="s">
        <v>776</v>
      </c>
      <c r="TBH3" s="4" t="s">
        <v>776</v>
      </c>
      <c r="TBI3" s="4" t="s">
        <v>776</v>
      </c>
      <c r="TBJ3" s="4" t="s">
        <v>776</v>
      </c>
      <c r="TBK3" s="4" t="s">
        <v>776</v>
      </c>
      <c r="TBL3" s="4" t="s">
        <v>776</v>
      </c>
      <c r="TBM3" s="4" t="s">
        <v>776</v>
      </c>
      <c r="TBN3" s="4" t="s">
        <v>776</v>
      </c>
      <c r="TBO3" s="4" t="s">
        <v>776</v>
      </c>
      <c r="TBP3" s="4" t="s">
        <v>776</v>
      </c>
      <c r="TBQ3" s="4" t="s">
        <v>776</v>
      </c>
      <c r="TBR3" s="4" t="s">
        <v>776</v>
      </c>
      <c r="TBS3" s="4" t="s">
        <v>776</v>
      </c>
      <c r="TBT3" s="4" t="s">
        <v>776</v>
      </c>
      <c r="TBU3" s="4" t="s">
        <v>776</v>
      </c>
      <c r="TBV3" s="4" t="s">
        <v>776</v>
      </c>
      <c r="TBW3" s="4" t="s">
        <v>776</v>
      </c>
      <c r="TBX3" s="4" t="s">
        <v>776</v>
      </c>
      <c r="TBY3" s="4" t="s">
        <v>776</v>
      </c>
      <c r="TBZ3" s="4" t="s">
        <v>776</v>
      </c>
      <c r="TCA3" s="4" t="s">
        <v>776</v>
      </c>
      <c r="TCB3" s="4" t="s">
        <v>776</v>
      </c>
      <c r="TCC3" s="4" t="s">
        <v>776</v>
      </c>
      <c r="TCD3" s="4" t="s">
        <v>776</v>
      </c>
      <c r="TCE3" s="4" t="s">
        <v>776</v>
      </c>
      <c r="TCF3" s="4" t="s">
        <v>776</v>
      </c>
      <c r="TCG3" s="4" t="s">
        <v>776</v>
      </c>
      <c r="TCH3" s="4" t="s">
        <v>776</v>
      </c>
      <c r="TCI3" s="4" t="s">
        <v>776</v>
      </c>
      <c r="TCJ3" s="4" t="s">
        <v>776</v>
      </c>
      <c r="TCK3" s="4" t="s">
        <v>776</v>
      </c>
      <c r="TCL3" s="4" t="s">
        <v>776</v>
      </c>
      <c r="TCM3" s="4" t="s">
        <v>776</v>
      </c>
      <c r="TCN3" s="4" t="s">
        <v>776</v>
      </c>
      <c r="TCO3" s="4" t="s">
        <v>776</v>
      </c>
      <c r="TCP3" s="4" t="s">
        <v>776</v>
      </c>
      <c r="TCQ3" s="4" t="s">
        <v>776</v>
      </c>
      <c r="TCR3" s="4" t="s">
        <v>776</v>
      </c>
      <c r="TCS3" s="4" t="s">
        <v>776</v>
      </c>
      <c r="TCT3" s="4" t="s">
        <v>776</v>
      </c>
      <c r="TCU3" s="4" t="s">
        <v>776</v>
      </c>
      <c r="TCV3" s="4" t="s">
        <v>776</v>
      </c>
      <c r="TCW3" s="4" t="s">
        <v>776</v>
      </c>
      <c r="TCX3" s="4" t="s">
        <v>776</v>
      </c>
      <c r="TCY3" s="4" t="s">
        <v>776</v>
      </c>
      <c r="TCZ3" s="4" t="s">
        <v>776</v>
      </c>
      <c r="TDA3" s="4" t="s">
        <v>776</v>
      </c>
      <c r="TDB3" s="4" t="s">
        <v>776</v>
      </c>
      <c r="TDC3" s="4" t="s">
        <v>776</v>
      </c>
      <c r="TDD3" s="4" t="s">
        <v>776</v>
      </c>
      <c r="TDE3" s="4" t="s">
        <v>776</v>
      </c>
      <c r="TDF3" s="4" t="s">
        <v>776</v>
      </c>
      <c r="TDG3" s="4" t="s">
        <v>776</v>
      </c>
      <c r="TDH3" s="4" t="s">
        <v>776</v>
      </c>
      <c r="TDI3" s="4" t="s">
        <v>776</v>
      </c>
      <c r="TDJ3" s="4" t="s">
        <v>776</v>
      </c>
      <c r="TDK3" s="4" t="s">
        <v>776</v>
      </c>
      <c r="TDL3" s="4" t="s">
        <v>776</v>
      </c>
      <c r="TDM3" s="4" t="s">
        <v>776</v>
      </c>
      <c r="TDN3" s="4" t="s">
        <v>776</v>
      </c>
      <c r="TDO3" s="4" t="s">
        <v>776</v>
      </c>
      <c r="TDP3" s="4" t="s">
        <v>776</v>
      </c>
      <c r="TDQ3" s="4" t="s">
        <v>776</v>
      </c>
      <c r="TDR3" s="4" t="s">
        <v>776</v>
      </c>
      <c r="TDS3" s="4" t="s">
        <v>776</v>
      </c>
      <c r="TDT3" s="4" t="s">
        <v>776</v>
      </c>
      <c r="TDU3" s="4" t="s">
        <v>776</v>
      </c>
      <c r="TDV3" s="4" t="s">
        <v>776</v>
      </c>
      <c r="TDW3" s="4" t="s">
        <v>776</v>
      </c>
      <c r="TDX3" s="4" t="s">
        <v>776</v>
      </c>
      <c r="TDY3" s="4" t="s">
        <v>776</v>
      </c>
      <c r="TDZ3" s="4" t="s">
        <v>776</v>
      </c>
      <c r="TEA3" s="4" t="s">
        <v>776</v>
      </c>
      <c r="TEB3" s="4" t="s">
        <v>776</v>
      </c>
      <c r="TEC3" s="4" t="s">
        <v>776</v>
      </c>
      <c r="TED3" s="4" t="s">
        <v>776</v>
      </c>
      <c r="TEE3" s="4" t="s">
        <v>776</v>
      </c>
      <c r="TEF3" s="4" t="s">
        <v>776</v>
      </c>
      <c r="TEG3" s="4" t="s">
        <v>776</v>
      </c>
      <c r="TEH3" s="4" t="s">
        <v>776</v>
      </c>
      <c r="TEI3" s="4" t="s">
        <v>776</v>
      </c>
      <c r="TEJ3" s="4" t="s">
        <v>776</v>
      </c>
      <c r="TEK3" s="4" t="s">
        <v>776</v>
      </c>
      <c r="TEL3" s="4" t="s">
        <v>776</v>
      </c>
      <c r="TEM3" s="4" t="s">
        <v>776</v>
      </c>
      <c r="TEN3" s="4" t="s">
        <v>776</v>
      </c>
      <c r="TEO3" s="4" t="s">
        <v>776</v>
      </c>
      <c r="TEP3" s="4" t="s">
        <v>776</v>
      </c>
      <c r="TEQ3" s="4" t="s">
        <v>776</v>
      </c>
      <c r="TER3" s="4" t="s">
        <v>776</v>
      </c>
      <c r="TES3" s="4" t="s">
        <v>776</v>
      </c>
      <c r="TET3" s="4" t="s">
        <v>776</v>
      </c>
      <c r="TEU3" s="4" t="s">
        <v>776</v>
      </c>
      <c r="TEV3" s="4" t="s">
        <v>776</v>
      </c>
      <c r="TEW3" s="4" t="s">
        <v>776</v>
      </c>
      <c r="TEX3" s="4" t="s">
        <v>776</v>
      </c>
      <c r="TEY3" s="4" t="s">
        <v>776</v>
      </c>
      <c r="TEZ3" s="4" t="s">
        <v>776</v>
      </c>
      <c r="TFA3" s="4" t="s">
        <v>776</v>
      </c>
      <c r="TFB3" s="4" t="s">
        <v>776</v>
      </c>
      <c r="TFC3" s="4" t="s">
        <v>776</v>
      </c>
      <c r="TFD3" s="4" t="s">
        <v>776</v>
      </c>
      <c r="TFE3" s="4" t="s">
        <v>776</v>
      </c>
      <c r="TFF3" s="4" t="s">
        <v>776</v>
      </c>
      <c r="TFG3" s="4" t="s">
        <v>776</v>
      </c>
      <c r="TFH3" s="4" t="s">
        <v>776</v>
      </c>
      <c r="TFI3" s="4" t="s">
        <v>776</v>
      </c>
      <c r="TFJ3" s="4" t="s">
        <v>776</v>
      </c>
      <c r="TFK3" s="4" t="s">
        <v>776</v>
      </c>
      <c r="TFL3" s="4" t="s">
        <v>776</v>
      </c>
      <c r="TFM3" s="4" t="s">
        <v>776</v>
      </c>
      <c r="TFN3" s="4" t="s">
        <v>776</v>
      </c>
      <c r="TFO3" s="4" t="s">
        <v>776</v>
      </c>
      <c r="TFP3" s="4" t="s">
        <v>776</v>
      </c>
      <c r="TFQ3" s="4" t="s">
        <v>776</v>
      </c>
      <c r="TFR3" s="4" t="s">
        <v>776</v>
      </c>
      <c r="TFS3" s="4" t="s">
        <v>776</v>
      </c>
      <c r="TFT3" s="4" t="s">
        <v>776</v>
      </c>
      <c r="TFU3" s="4" t="s">
        <v>776</v>
      </c>
      <c r="TFV3" s="4" t="s">
        <v>776</v>
      </c>
      <c r="TFW3" s="4" t="s">
        <v>776</v>
      </c>
      <c r="TFX3" s="4" t="s">
        <v>776</v>
      </c>
      <c r="TFY3" s="4" t="s">
        <v>776</v>
      </c>
      <c r="TFZ3" s="4" t="s">
        <v>776</v>
      </c>
      <c r="TGA3" s="4" t="s">
        <v>776</v>
      </c>
      <c r="TGB3" s="4" t="s">
        <v>776</v>
      </c>
      <c r="TGC3" s="4" t="s">
        <v>776</v>
      </c>
      <c r="TGD3" s="4" t="s">
        <v>776</v>
      </c>
      <c r="TGE3" s="4" t="s">
        <v>776</v>
      </c>
      <c r="TGF3" s="4" t="s">
        <v>776</v>
      </c>
      <c r="TGG3" s="4" t="s">
        <v>776</v>
      </c>
      <c r="TGH3" s="4" t="s">
        <v>776</v>
      </c>
      <c r="TGI3" s="4" t="s">
        <v>776</v>
      </c>
      <c r="TGJ3" s="4" t="s">
        <v>776</v>
      </c>
      <c r="TGK3" s="4" t="s">
        <v>776</v>
      </c>
      <c r="TGL3" s="4" t="s">
        <v>776</v>
      </c>
      <c r="TGM3" s="4" t="s">
        <v>776</v>
      </c>
      <c r="TGN3" s="4" t="s">
        <v>776</v>
      </c>
      <c r="TGO3" s="4" t="s">
        <v>776</v>
      </c>
      <c r="TGP3" s="4" t="s">
        <v>776</v>
      </c>
      <c r="TGQ3" s="4" t="s">
        <v>776</v>
      </c>
      <c r="TGR3" s="4" t="s">
        <v>776</v>
      </c>
      <c r="TGS3" s="4" t="s">
        <v>776</v>
      </c>
      <c r="TGT3" s="4" t="s">
        <v>776</v>
      </c>
      <c r="TGU3" s="4" t="s">
        <v>776</v>
      </c>
      <c r="TGV3" s="4" t="s">
        <v>776</v>
      </c>
      <c r="TGW3" s="4" t="s">
        <v>776</v>
      </c>
      <c r="TGX3" s="4" t="s">
        <v>776</v>
      </c>
      <c r="TGY3" s="4" t="s">
        <v>776</v>
      </c>
      <c r="TGZ3" s="4" t="s">
        <v>776</v>
      </c>
      <c r="THA3" s="4" t="s">
        <v>776</v>
      </c>
      <c r="THB3" s="4" t="s">
        <v>776</v>
      </c>
      <c r="THC3" s="4" t="s">
        <v>776</v>
      </c>
      <c r="THD3" s="4" t="s">
        <v>776</v>
      </c>
      <c r="THE3" s="4" t="s">
        <v>776</v>
      </c>
      <c r="THF3" s="4" t="s">
        <v>776</v>
      </c>
      <c r="THG3" s="4" t="s">
        <v>776</v>
      </c>
      <c r="THH3" s="4" t="s">
        <v>776</v>
      </c>
      <c r="THI3" s="4" t="s">
        <v>776</v>
      </c>
      <c r="THJ3" s="4" t="s">
        <v>776</v>
      </c>
      <c r="THK3" s="4" t="s">
        <v>776</v>
      </c>
      <c r="THL3" s="4" t="s">
        <v>776</v>
      </c>
      <c r="THM3" s="4" t="s">
        <v>776</v>
      </c>
      <c r="THN3" s="4" t="s">
        <v>776</v>
      </c>
      <c r="THO3" s="4" t="s">
        <v>776</v>
      </c>
      <c r="THP3" s="4" t="s">
        <v>776</v>
      </c>
      <c r="THQ3" s="4" t="s">
        <v>776</v>
      </c>
      <c r="THR3" s="4" t="s">
        <v>776</v>
      </c>
      <c r="THS3" s="4" t="s">
        <v>776</v>
      </c>
      <c r="THT3" s="4" t="s">
        <v>776</v>
      </c>
      <c r="THU3" s="4" t="s">
        <v>776</v>
      </c>
      <c r="THV3" s="4" t="s">
        <v>776</v>
      </c>
      <c r="THW3" s="4" t="s">
        <v>776</v>
      </c>
      <c r="THX3" s="4" t="s">
        <v>776</v>
      </c>
      <c r="THY3" s="4" t="s">
        <v>776</v>
      </c>
      <c r="THZ3" s="4" t="s">
        <v>776</v>
      </c>
      <c r="TIA3" s="4" t="s">
        <v>776</v>
      </c>
      <c r="TIB3" s="4" t="s">
        <v>776</v>
      </c>
      <c r="TIC3" s="4" t="s">
        <v>776</v>
      </c>
      <c r="TID3" s="4" t="s">
        <v>776</v>
      </c>
      <c r="TIE3" s="4" t="s">
        <v>776</v>
      </c>
      <c r="TIF3" s="4" t="s">
        <v>776</v>
      </c>
      <c r="TIG3" s="4" t="s">
        <v>776</v>
      </c>
      <c r="TIH3" s="4" t="s">
        <v>776</v>
      </c>
      <c r="TII3" s="4" t="s">
        <v>776</v>
      </c>
      <c r="TIJ3" s="4" t="s">
        <v>776</v>
      </c>
      <c r="TIK3" s="4" t="s">
        <v>776</v>
      </c>
      <c r="TIL3" s="4" t="s">
        <v>776</v>
      </c>
      <c r="TIM3" s="4" t="s">
        <v>776</v>
      </c>
      <c r="TIN3" s="4" t="s">
        <v>776</v>
      </c>
      <c r="TIO3" s="4" t="s">
        <v>776</v>
      </c>
      <c r="TIP3" s="4" t="s">
        <v>776</v>
      </c>
      <c r="TIQ3" s="4" t="s">
        <v>776</v>
      </c>
      <c r="TIR3" s="4" t="s">
        <v>776</v>
      </c>
      <c r="TIS3" s="4" t="s">
        <v>776</v>
      </c>
      <c r="TIT3" s="4" t="s">
        <v>776</v>
      </c>
      <c r="TIU3" s="4" t="s">
        <v>776</v>
      </c>
      <c r="TIV3" s="4" t="s">
        <v>776</v>
      </c>
      <c r="TIW3" s="4" t="s">
        <v>776</v>
      </c>
      <c r="TIX3" s="4" t="s">
        <v>776</v>
      </c>
      <c r="TIY3" s="4" t="s">
        <v>776</v>
      </c>
      <c r="TIZ3" s="4" t="s">
        <v>776</v>
      </c>
      <c r="TJA3" s="4" t="s">
        <v>776</v>
      </c>
      <c r="TJB3" s="4" t="s">
        <v>776</v>
      </c>
      <c r="TJC3" s="4" t="s">
        <v>776</v>
      </c>
      <c r="TJD3" s="4" t="s">
        <v>776</v>
      </c>
      <c r="TJE3" s="4" t="s">
        <v>776</v>
      </c>
      <c r="TJF3" s="4" t="s">
        <v>776</v>
      </c>
      <c r="TJG3" s="4" t="s">
        <v>776</v>
      </c>
      <c r="TJH3" s="4" t="s">
        <v>776</v>
      </c>
      <c r="TJI3" s="4" t="s">
        <v>776</v>
      </c>
      <c r="TJJ3" s="4" t="s">
        <v>776</v>
      </c>
      <c r="TJK3" s="4" t="s">
        <v>776</v>
      </c>
      <c r="TJL3" s="4" t="s">
        <v>776</v>
      </c>
      <c r="TJM3" s="4" t="s">
        <v>776</v>
      </c>
      <c r="TJN3" s="4" t="s">
        <v>776</v>
      </c>
      <c r="TJO3" s="4" t="s">
        <v>776</v>
      </c>
      <c r="TJP3" s="4" t="s">
        <v>776</v>
      </c>
      <c r="TJQ3" s="4" t="s">
        <v>776</v>
      </c>
      <c r="TJR3" s="4" t="s">
        <v>776</v>
      </c>
      <c r="TJS3" s="4" t="s">
        <v>776</v>
      </c>
      <c r="TJT3" s="4" t="s">
        <v>776</v>
      </c>
      <c r="TJU3" s="4" t="s">
        <v>776</v>
      </c>
      <c r="TJV3" s="4" t="s">
        <v>776</v>
      </c>
      <c r="TJW3" s="4" t="s">
        <v>776</v>
      </c>
      <c r="TJX3" s="4" t="s">
        <v>776</v>
      </c>
      <c r="TJY3" s="4" t="s">
        <v>776</v>
      </c>
      <c r="TJZ3" s="4" t="s">
        <v>776</v>
      </c>
      <c r="TKA3" s="4" t="s">
        <v>776</v>
      </c>
      <c r="TKB3" s="4" t="s">
        <v>776</v>
      </c>
      <c r="TKC3" s="4" t="s">
        <v>776</v>
      </c>
      <c r="TKD3" s="4" t="s">
        <v>776</v>
      </c>
      <c r="TKE3" s="4" t="s">
        <v>776</v>
      </c>
      <c r="TKF3" s="4" t="s">
        <v>776</v>
      </c>
      <c r="TKG3" s="4" t="s">
        <v>776</v>
      </c>
      <c r="TKH3" s="4" t="s">
        <v>776</v>
      </c>
      <c r="TKI3" s="4" t="s">
        <v>776</v>
      </c>
      <c r="TKJ3" s="4" t="s">
        <v>776</v>
      </c>
      <c r="TKK3" s="4" t="s">
        <v>776</v>
      </c>
      <c r="TKL3" s="4" t="s">
        <v>776</v>
      </c>
      <c r="TKM3" s="4" t="s">
        <v>776</v>
      </c>
      <c r="TKN3" s="4" t="s">
        <v>776</v>
      </c>
      <c r="TKO3" s="4" t="s">
        <v>776</v>
      </c>
      <c r="TKP3" s="4" t="s">
        <v>776</v>
      </c>
      <c r="TKQ3" s="4" t="s">
        <v>776</v>
      </c>
      <c r="TKR3" s="4" t="s">
        <v>776</v>
      </c>
      <c r="TKS3" s="4" t="s">
        <v>776</v>
      </c>
      <c r="TKT3" s="4" t="s">
        <v>776</v>
      </c>
      <c r="TKU3" s="4" t="s">
        <v>776</v>
      </c>
      <c r="TKV3" s="4" t="s">
        <v>776</v>
      </c>
      <c r="TKW3" s="4" t="s">
        <v>776</v>
      </c>
      <c r="TKX3" s="4" t="s">
        <v>776</v>
      </c>
      <c r="TKY3" s="4" t="s">
        <v>776</v>
      </c>
      <c r="TKZ3" s="4" t="s">
        <v>776</v>
      </c>
      <c r="TLA3" s="4" t="s">
        <v>776</v>
      </c>
      <c r="TLB3" s="4" t="s">
        <v>776</v>
      </c>
      <c r="TLC3" s="4" t="s">
        <v>776</v>
      </c>
      <c r="TLD3" s="4" t="s">
        <v>776</v>
      </c>
      <c r="TLE3" s="4" t="s">
        <v>776</v>
      </c>
      <c r="TLF3" s="4" t="s">
        <v>776</v>
      </c>
      <c r="TLG3" s="4" t="s">
        <v>776</v>
      </c>
      <c r="TLH3" s="4" t="s">
        <v>776</v>
      </c>
      <c r="TLI3" s="4" t="s">
        <v>776</v>
      </c>
      <c r="TLJ3" s="4" t="s">
        <v>776</v>
      </c>
      <c r="TLK3" s="4" t="s">
        <v>776</v>
      </c>
      <c r="TLL3" s="4" t="s">
        <v>776</v>
      </c>
      <c r="TLM3" s="4" t="s">
        <v>776</v>
      </c>
      <c r="TLN3" s="4" t="s">
        <v>776</v>
      </c>
      <c r="TLO3" s="4" t="s">
        <v>776</v>
      </c>
      <c r="TLP3" s="4" t="s">
        <v>776</v>
      </c>
      <c r="TLQ3" s="4" t="s">
        <v>776</v>
      </c>
      <c r="TLR3" s="4" t="s">
        <v>776</v>
      </c>
      <c r="TLS3" s="4" t="s">
        <v>776</v>
      </c>
      <c r="TLT3" s="4" t="s">
        <v>776</v>
      </c>
      <c r="TLU3" s="4" t="s">
        <v>776</v>
      </c>
      <c r="TLV3" s="4" t="s">
        <v>776</v>
      </c>
      <c r="TLW3" s="4" t="s">
        <v>776</v>
      </c>
      <c r="TLX3" s="4" t="s">
        <v>776</v>
      </c>
      <c r="TLY3" s="4" t="s">
        <v>776</v>
      </c>
      <c r="TLZ3" s="4" t="s">
        <v>776</v>
      </c>
      <c r="TMA3" s="4" t="s">
        <v>776</v>
      </c>
      <c r="TMB3" s="4" t="s">
        <v>776</v>
      </c>
      <c r="TMC3" s="4" t="s">
        <v>776</v>
      </c>
      <c r="TMD3" s="4" t="s">
        <v>776</v>
      </c>
      <c r="TME3" s="4" t="s">
        <v>776</v>
      </c>
      <c r="TMF3" s="4" t="s">
        <v>776</v>
      </c>
      <c r="TMG3" s="4" t="s">
        <v>776</v>
      </c>
      <c r="TMH3" s="4" t="s">
        <v>776</v>
      </c>
      <c r="TMI3" s="4" t="s">
        <v>776</v>
      </c>
      <c r="TMJ3" s="4" t="s">
        <v>776</v>
      </c>
      <c r="TMK3" s="4" t="s">
        <v>776</v>
      </c>
      <c r="TML3" s="4" t="s">
        <v>776</v>
      </c>
      <c r="TMM3" s="4" t="s">
        <v>776</v>
      </c>
      <c r="TMN3" s="4" t="s">
        <v>776</v>
      </c>
      <c r="TMO3" s="4" t="s">
        <v>776</v>
      </c>
      <c r="TMP3" s="4" t="s">
        <v>776</v>
      </c>
      <c r="TMQ3" s="4" t="s">
        <v>776</v>
      </c>
      <c r="TMR3" s="4" t="s">
        <v>776</v>
      </c>
      <c r="TMS3" s="4" t="s">
        <v>776</v>
      </c>
      <c r="TMT3" s="4" t="s">
        <v>776</v>
      </c>
      <c r="TMU3" s="4" t="s">
        <v>776</v>
      </c>
      <c r="TMV3" s="4" t="s">
        <v>776</v>
      </c>
      <c r="TMW3" s="4" t="s">
        <v>776</v>
      </c>
      <c r="TMX3" s="4" t="s">
        <v>776</v>
      </c>
      <c r="TMY3" s="4" t="s">
        <v>776</v>
      </c>
      <c r="TMZ3" s="4" t="s">
        <v>776</v>
      </c>
      <c r="TNA3" s="4" t="s">
        <v>776</v>
      </c>
      <c r="TNB3" s="4" t="s">
        <v>776</v>
      </c>
      <c r="TNC3" s="4" t="s">
        <v>776</v>
      </c>
      <c r="TND3" s="4" t="s">
        <v>776</v>
      </c>
      <c r="TNE3" s="4" t="s">
        <v>776</v>
      </c>
      <c r="TNF3" s="4" t="s">
        <v>776</v>
      </c>
      <c r="TNG3" s="4" t="s">
        <v>776</v>
      </c>
      <c r="TNH3" s="4" t="s">
        <v>776</v>
      </c>
      <c r="TNI3" s="4" t="s">
        <v>776</v>
      </c>
      <c r="TNJ3" s="4" t="s">
        <v>776</v>
      </c>
      <c r="TNK3" s="4" t="s">
        <v>776</v>
      </c>
      <c r="TNL3" s="4" t="s">
        <v>776</v>
      </c>
      <c r="TNM3" s="4" t="s">
        <v>776</v>
      </c>
      <c r="TNN3" s="4" t="s">
        <v>776</v>
      </c>
      <c r="TNO3" s="4" t="s">
        <v>776</v>
      </c>
      <c r="TNP3" s="4" t="s">
        <v>776</v>
      </c>
      <c r="TNQ3" s="4" t="s">
        <v>776</v>
      </c>
      <c r="TNR3" s="4" t="s">
        <v>776</v>
      </c>
      <c r="TNS3" s="4" t="s">
        <v>776</v>
      </c>
      <c r="TNT3" s="4" t="s">
        <v>776</v>
      </c>
      <c r="TNU3" s="4" t="s">
        <v>776</v>
      </c>
      <c r="TNV3" s="4" t="s">
        <v>776</v>
      </c>
      <c r="TNW3" s="4" t="s">
        <v>776</v>
      </c>
      <c r="TNX3" s="4" t="s">
        <v>776</v>
      </c>
      <c r="TNY3" s="4" t="s">
        <v>776</v>
      </c>
      <c r="TNZ3" s="4" t="s">
        <v>776</v>
      </c>
      <c r="TOA3" s="4" t="s">
        <v>776</v>
      </c>
      <c r="TOB3" s="4" t="s">
        <v>776</v>
      </c>
      <c r="TOC3" s="4" t="s">
        <v>776</v>
      </c>
      <c r="TOD3" s="4" t="s">
        <v>776</v>
      </c>
      <c r="TOE3" s="4" t="s">
        <v>776</v>
      </c>
      <c r="TOF3" s="4" t="s">
        <v>776</v>
      </c>
      <c r="TOG3" s="4" t="s">
        <v>776</v>
      </c>
      <c r="TOH3" s="4" t="s">
        <v>776</v>
      </c>
      <c r="TOI3" s="4" t="s">
        <v>776</v>
      </c>
      <c r="TOJ3" s="4" t="s">
        <v>776</v>
      </c>
      <c r="TOK3" s="4" t="s">
        <v>776</v>
      </c>
      <c r="TOL3" s="4" t="s">
        <v>776</v>
      </c>
      <c r="TOM3" s="4" t="s">
        <v>776</v>
      </c>
      <c r="TON3" s="4" t="s">
        <v>776</v>
      </c>
      <c r="TOO3" s="4" t="s">
        <v>776</v>
      </c>
      <c r="TOP3" s="4" t="s">
        <v>776</v>
      </c>
      <c r="TOQ3" s="4" t="s">
        <v>776</v>
      </c>
      <c r="TOR3" s="4" t="s">
        <v>776</v>
      </c>
      <c r="TOS3" s="4" t="s">
        <v>776</v>
      </c>
      <c r="TOT3" s="4" t="s">
        <v>776</v>
      </c>
      <c r="TOU3" s="4" t="s">
        <v>776</v>
      </c>
      <c r="TOV3" s="4" t="s">
        <v>776</v>
      </c>
      <c r="TOW3" s="4" t="s">
        <v>776</v>
      </c>
      <c r="TOX3" s="4" t="s">
        <v>776</v>
      </c>
      <c r="TOY3" s="4" t="s">
        <v>776</v>
      </c>
      <c r="TOZ3" s="4" t="s">
        <v>776</v>
      </c>
      <c r="TPA3" s="4" t="s">
        <v>776</v>
      </c>
      <c r="TPB3" s="4" t="s">
        <v>776</v>
      </c>
      <c r="TPC3" s="4" t="s">
        <v>776</v>
      </c>
      <c r="TPD3" s="4" t="s">
        <v>776</v>
      </c>
      <c r="TPE3" s="4" t="s">
        <v>776</v>
      </c>
      <c r="TPF3" s="4" t="s">
        <v>776</v>
      </c>
      <c r="TPG3" s="4" t="s">
        <v>776</v>
      </c>
      <c r="TPH3" s="4" t="s">
        <v>776</v>
      </c>
      <c r="TPI3" s="4" t="s">
        <v>776</v>
      </c>
      <c r="TPJ3" s="4" t="s">
        <v>776</v>
      </c>
      <c r="TPK3" s="4" t="s">
        <v>776</v>
      </c>
      <c r="TPL3" s="4" t="s">
        <v>776</v>
      </c>
      <c r="TPM3" s="4" t="s">
        <v>776</v>
      </c>
      <c r="TPN3" s="4" t="s">
        <v>776</v>
      </c>
      <c r="TPO3" s="4" t="s">
        <v>776</v>
      </c>
      <c r="TPP3" s="4" t="s">
        <v>776</v>
      </c>
      <c r="TPQ3" s="4" t="s">
        <v>776</v>
      </c>
      <c r="TPR3" s="4" t="s">
        <v>776</v>
      </c>
      <c r="TPS3" s="4" t="s">
        <v>776</v>
      </c>
      <c r="TPT3" s="4" t="s">
        <v>776</v>
      </c>
      <c r="TPU3" s="4" t="s">
        <v>776</v>
      </c>
      <c r="TPV3" s="4" t="s">
        <v>776</v>
      </c>
      <c r="TPW3" s="4" t="s">
        <v>776</v>
      </c>
      <c r="TPX3" s="4" t="s">
        <v>776</v>
      </c>
      <c r="TPY3" s="4" t="s">
        <v>776</v>
      </c>
      <c r="TPZ3" s="4" t="s">
        <v>776</v>
      </c>
      <c r="TQA3" s="4" t="s">
        <v>776</v>
      </c>
      <c r="TQB3" s="4" t="s">
        <v>776</v>
      </c>
      <c r="TQC3" s="4" t="s">
        <v>776</v>
      </c>
      <c r="TQD3" s="4" t="s">
        <v>776</v>
      </c>
      <c r="TQE3" s="4" t="s">
        <v>776</v>
      </c>
      <c r="TQF3" s="4" t="s">
        <v>776</v>
      </c>
      <c r="TQG3" s="4" t="s">
        <v>776</v>
      </c>
      <c r="TQH3" s="4" t="s">
        <v>776</v>
      </c>
      <c r="TQI3" s="4" t="s">
        <v>776</v>
      </c>
      <c r="TQJ3" s="4" t="s">
        <v>776</v>
      </c>
      <c r="TQK3" s="4" t="s">
        <v>776</v>
      </c>
      <c r="TQL3" s="4" t="s">
        <v>776</v>
      </c>
      <c r="TQM3" s="4" t="s">
        <v>776</v>
      </c>
      <c r="TQN3" s="4" t="s">
        <v>776</v>
      </c>
      <c r="TQO3" s="4" t="s">
        <v>776</v>
      </c>
      <c r="TQP3" s="4" t="s">
        <v>776</v>
      </c>
      <c r="TQQ3" s="4" t="s">
        <v>776</v>
      </c>
      <c r="TQR3" s="4" t="s">
        <v>776</v>
      </c>
      <c r="TQS3" s="4" t="s">
        <v>776</v>
      </c>
      <c r="TQT3" s="4" t="s">
        <v>776</v>
      </c>
      <c r="TQU3" s="4" t="s">
        <v>776</v>
      </c>
      <c r="TQV3" s="4" t="s">
        <v>776</v>
      </c>
      <c r="TQW3" s="4" t="s">
        <v>776</v>
      </c>
      <c r="TQX3" s="4" t="s">
        <v>776</v>
      </c>
      <c r="TQY3" s="4" t="s">
        <v>776</v>
      </c>
      <c r="TQZ3" s="4" t="s">
        <v>776</v>
      </c>
      <c r="TRA3" s="4" t="s">
        <v>776</v>
      </c>
      <c r="TRB3" s="4" t="s">
        <v>776</v>
      </c>
      <c r="TRC3" s="4" t="s">
        <v>776</v>
      </c>
      <c r="TRD3" s="4" t="s">
        <v>776</v>
      </c>
      <c r="TRE3" s="4" t="s">
        <v>776</v>
      </c>
      <c r="TRF3" s="4" t="s">
        <v>776</v>
      </c>
      <c r="TRG3" s="4" t="s">
        <v>776</v>
      </c>
      <c r="TRH3" s="4" t="s">
        <v>776</v>
      </c>
      <c r="TRI3" s="4" t="s">
        <v>776</v>
      </c>
      <c r="TRJ3" s="4" t="s">
        <v>776</v>
      </c>
      <c r="TRK3" s="4" t="s">
        <v>776</v>
      </c>
      <c r="TRL3" s="4" t="s">
        <v>776</v>
      </c>
      <c r="TRM3" s="4" t="s">
        <v>776</v>
      </c>
      <c r="TRN3" s="4" t="s">
        <v>776</v>
      </c>
      <c r="TRO3" s="4" t="s">
        <v>776</v>
      </c>
      <c r="TRP3" s="4" t="s">
        <v>776</v>
      </c>
      <c r="TRQ3" s="4" t="s">
        <v>776</v>
      </c>
      <c r="TRR3" s="4" t="s">
        <v>776</v>
      </c>
      <c r="TRS3" s="4" t="s">
        <v>776</v>
      </c>
      <c r="TRT3" s="4" t="s">
        <v>776</v>
      </c>
      <c r="TRU3" s="4" t="s">
        <v>776</v>
      </c>
      <c r="TRV3" s="4" t="s">
        <v>776</v>
      </c>
      <c r="TRW3" s="4" t="s">
        <v>776</v>
      </c>
      <c r="TRX3" s="4" t="s">
        <v>776</v>
      </c>
      <c r="TRY3" s="4" t="s">
        <v>776</v>
      </c>
      <c r="TRZ3" s="4" t="s">
        <v>776</v>
      </c>
      <c r="TSA3" s="4" t="s">
        <v>776</v>
      </c>
      <c r="TSB3" s="4" t="s">
        <v>776</v>
      </c>
      <c r="TSC3" s="4" t="s">
        <v>776</v>
      </c>
      <c r="TSD3" s="4" t="s">
        <v>776</v>
      </c>
      <c r="TSE3" s="4" t="s">
        <v>776</v>
      </c>
      <c r="TSF3" s="4" t="s">
        <v>776</v>
      </c>
      <c r="TSG3" s="4" t="s">
        <v>776</v>
      </c>
      <c r="TSH3" s="4" t="s">
        <v>776</v>
      </c>
      <c r="TSI3" s="4" t="s">
        <v>776</v>
      </c>
      <c r="TSJ3" s="4" t="s">
        <v>776</v>
      </c>
      <c r="TSK3" s="4" t="s">
        <v>776</v>
      </c>
      <c r="TSL3" s="4" t="s">
        <v>776</v>
      </c>
      <c r="TSM3" s="4" t="s">
        <v>776</v>
      </c>
      <c r="TSN3" s="4" t="s">
        <v>776</v>
      </c>
      <c r="TSO3" s="4" t="s">
        <v>776</v>
      </c>
      <c r="TSP3" s="4" t="s">
        <v>776</v>
      </c>
      <c r="TSQ3" s="4" t="s">
        <v>776</v>
      </c>
      <c r="TSR3" s="4" t="s">
        <v>776</v>
      </c>
      <c r="TSS3" s="4" t="s">
        <v>776</v>
      </c>
      <c r="TST3" s="4" t="s">
        <v>776</v>
      </c>
      <c r="TSU3" s="4" t="s">
        <v>776</v>
      </c>
      <c r="TSV3" s="4" t="s">
        <v>776</v>
      </c>
      <c r="TSW3" s="4" t="s">
        <v>776</v>
      </c>
      <c r="TSX3" s="4" t="s">
        <v>776</v>
      </c>
      <c r="TSY3" s="4" t="s">
        <v>776</v>
      </c>
      <c r="TSZ3" s="4" t="s">
        <v>776</v>
      </c>
      <c r="TTA3" s="4" t="s">
        <v>776</v>
      </c>
      <c r="TTB3" s="4" t="s">
        <v>776</v>
      </c>
      <c r="TTC3" s="4" t="s">
        <v>776</v>
      </c>
      <c r="TTD3" s="4" t="s">
        <v>776</v>
      </c>
      <c r="TTE3" s="4" t="s">
        <v>776</v>
      </c>
      <c r="TTF3" s="4" t="s">
        <v>776</v>
      </c>
      <c r="TTG3" s="4" t="s">
        <v>776</v>
      </c>
      <c r="TTH3" s="4" t="s">
        <v>776</v>
      </c>
      <c r="TTI3" s="4" t="s">
        <v>776</v>
      </c>
      <c r="TTJ3" s="4" t="s">
        <v>776</v>
      </c>
      <c r="TTK3" s="4" t="s">
        <v>776</v>
      </c>
      <c r="TTL3" s="4" t="s">
        <v>776</v>
      </c>
      <c r="TTM3" s="4" t="s">
        <v>776</v>
      </c>
      <c r="TTN3" s="4" t="s">
        <v>776</v>
      </c>
      <c r="TTO3" s="4" t="s">
        <v>776</v>
      </c>
      <c r="TTP3" s="4" t="s">
        <v>776</v>
      </c>
      <c r="TTQ3" s="4" t="s">
        <v>776</v>
      </c>
      <c r="TTR3" s="4" t="s">
        <v>776</v>
      </c>
      <c r="TTS3" s="4" t="s">
        <v>776</v>
      </c>
      <c r="TTT3" s="4" t="s">
        <v>776</v>
      </c>
      <c r="TTU3" s="4" t="s">
        <v>776</v>
      </c>
      <c r="TTV3" s="4" t="s">
        <v>776</v>
      </c>
      <c r="TTW3" s="4" t="s">
        <v>776</v>
      </c>
      <c r="TTX3" s="4" t="s">
        <v>776</v>
      </c>
      <c r="TTY3" s="4" t="s">
        <v>776</v>
      </c>
      <c r="TTZ3" s="4" t="s">
        <v>776</v>
      </c>
      <c r="TUA3" s="4" t="s">
        <v>776</v>
      </c>
      <c r="TUB3" s="4" t="s">
        <v>776</v>
      </c>
      <c r="TUC3" s="4" t="s">
        <v>776</v>
      </c>
      <c r="TUD3" s="4" t="s">
        <v>776</v>
      </c>
      <c r="TUE3" s="4" t="s">
        <v>776</v>
      </c>
      <c r="TUF3" s="4" t="s">
        <v>776</v>
      </c>
      <c r="TUG3" s="4" t="s">
        <v>776</v>
      </c>
      <c r="TUH3" s="4" t="s">
        <v>776</v>
      </c>
      <c r="TUI3" s="4" t="s">
        <v>776</v>
      </c>
      <c r="TUJ3" s="4" t="s">
        <v>776</v>
      </c>
      <c r="TUK3" s="4" t="s">
        <v>776</v>
      </c>
      <c r="TUL3" s="4" t="s">
        <v>776</v>
      </c>
      <c r="TUM3" s="4" t="s">
        <v>776</v>
      </c>
      <c r="TUN3" s="4" t="s">
        <v>776</v>
      </c>
      <c r="TUO3" s="4" t="s">
        <v>776</v>
      </c>
      <c r="TUP3" s="4" t="s">
        <v>776</v>
      </c>
      <c r="TUQ3" s="4" t="s">
        <v>776</v>
      </c>
      <c r="TUR3" s="4" t="s">
        <v>776</v>
      </c>
      <c r="TUS3" s="4" t="s">
        <v>776</v>
      </c>
      <c r="TUT3" s="4" t="s">
        <v>776</v>
      </c>
      <c r="TUU3" s="4" t="s">
        <v>776</v>
      </c>
      <c r="TUV3" s="4" t="s">
        <v>776</v>
      </c>
      <c r="TUW3" s="4" t="s">
        <v>776</v>
      </c>
      <c r="TUX3" s="4" t="s">
        <v>776</v>
      </c>
      <c r="TUY3" s="4" t="s">
        <v>776</v>
      </c>
      <c r="TUZ3" s="4" t="s">
        <v>776</v>
      </c>
      <c r="TVA3" s="4" t="s">
        <v>776</v>
      </c>
      <c r="TVB3" s="4" t="s">
        <v>776</v>
      </c>
      <c r="TVC3" s="4" t="s">
        <v>776</v>
      </c>
      <c r="TVD3" s="4" t="s">
        <v>776</v>
      </c>
      <c r="TVE3" s="4" t="s">
        <v>776</v>
      </c>
      <c r="TVF3" s="4" t="s">
        <v>776</v>
      </c>
      <c r="TVG3" s="4" t="s">
        <v>776</v>
      </c>
      <c r="TVH3" s="4" t="s">
        <v>776</v>
      </c>
      <c r="TVI3" s="4" t="s">
        <v>776</v>
      </c>
      <c r="TVJ3" s="4" t="s">
        <v>776</v>
      </c>
      <c r="TVK3" s="4" t="s">
        <v>776</v>
      </c>
      <c r="TVL3" s="4" t="s">
        <v>776</v>
      </c>
      <c r="TVM3" s="4" t="s">
        <v>776</v>
      </c>
      <c r="TVN3" s="4" t="s">
        <v>776</v>
      </c>
      <c r="TVO3" s="4" t="s">
        <v>776</v>
      </c>
      <c r="TVP3" s="4" t="s">
        <v>776</v>
      </c>
      <c r="TVQ3" s="4" t="s">
        <v>776</v>
      </c>
      <c r="TVR3" s="4" t="s">
        <v>776</v>
      </c>
      <c r="TVS3" s="4" t="s">
        <v>776</v>
      </c>
      <c r="TVT3" s="4" t="s">
        <v>776</v>
      </c>
      <c r="TVU3" s="4" t="s">
        <v>776</v>
      </c>
      <c r="TVV3" s="4" t="s">
        <v>776</v>
      </c>
      <c r="TVW3" s="4" t="s">
        <v>776</v>
      </c>
      <c r="TVX3" s="4" t="s">
        <v>776</v>
      </c>
      <c r="TVY3" s="4" t="s">
        <v>776</v>
      </c>
      <c r="TVZ3" s="4" t="s">
        <v>776</v>
      </c>
      <c r="TWA3" s="4" t="s">
        <v>776</v>
      </c>
      <c r="TWB3" s="4" t="s">
        <v>776</v>
      </c>
      <c r="TWC3" s="4" t="s">
        <v>776</v>
      </c>
      <c r="TWD3" s="4" t="s">
        <v>776</v>
      </c>
      <c r="TWE3" s="4" t="s">
        <v>776</v>
      </c>
      <c r="TWF3" s="4" t="s">
        <v>776</v>
      </c>
      <c r="TWG3" s="4" t="s">
        <v>776</v>
      </c>
      <c r="TWH3" s="4" t="s">
        <v>776</v>
      </c>
      <c r="TWI3" s="4" t="s">
        <v>776</v>
      </c>
      <c r="TWJ3" s="4" t="s">
        <v>776</v>
      </c>
      <c r="TWK3" s="4" t="s">
        <v>776</v>
      </c>
      <c r="TWL3" s="4" t="s">
        <v>776</v>
      </c>
      <c r="TWM3" s="4" t="s">
        <v>776</v>
      </c>
      <c r="TWN3" s="4" t="s">
        <v>776</v>
      </c>
      <c r="TWO3" s="4" t="s">
        <v>776</v>
      </c>
      <c r="TWP3" s="4" t="s">
        <v>776</v>
      </c>
      <c r="TWQ3" s="4" t="s">
        <v>776</v>
      </c>
      <c r="TWR3" s="4" t="s">
        <v>776</v>
      </c>
      <c r="TWS3" s="4" t="s">
        <v>776</v>
      </c>
      <c r="TWT3" s="4" t="s">
        <v>776</v>
      </c>
      <c r="TWU3" s="4" t="s">
        <v>776</v>
      </c>
      <c r="TWV3" s="4" t="s">
        <v>776</v>
      </c>
      <c r="TWW3" s="4" t="s">
        <v>776</v>
      </c>
      <c r="TWX3" s="4" t="s">
        <v>776</v>
      </c>
      <c r="TWY3" s="4" t="s">
        <v>776</v>
      </c>
      <c r="TWZ3" s="4" t="s">
        <v>776</v>
      </c>
      <c r="TXA3" s="4" t="s">
        <v>776</v>
      </c>
      <c r="TXB3" s="4" t="s">
        <v>776</v>
      </c>
      <c r="TXC3" s="4" t="s">
        <v>776</v>
      </c>
      <c r="TXD3" s="4" t="s">
        <v>776</v>
      </c>
      <c r="TXE3" s="4" t="s">
        <v>776</v>
      </c>
      <c r="TXF3" s="4" t="s">
        <v>776</v>
      </c>
      <c r="TXG3" s="4" t="s">
        <v>776</v>
      </c>
      <c r="TXH3" s="4" t="s">
        <v>776</v>
      </c>
      <c r="TXI3" s="4" t="s">
        <v>776</v>
      </c>
      <c r="TXJ3" s="4" t="s">
        <v>776</v>
      </c>
      <c r="TXK3" s="4" t="s">
        <v>776</v>
      </c>
      <c r="TXL3" s="4" t="s">
        <v>776</v>
      </c>
      <c r="TXM3" s="4" t="s">
        <v>776</v>
      </c>
      <c r="TXN3" s="4" t="s">
        <v>776</v>
      </c>
      <c r="TXO3" s="4" t="s">
        <v>776</v>
      </c>
      <c r="TXP3" s="4" t="s">
        <v>776</v>
      </c>
      <c r="TXQ3" s="4" t="s">
        <v>776</v>
      </c>
      <c r="TXR3" s="4" t="s">
        <v>776</v>
      </c>
      <c r="TXS3" s="4" t="s">
        <v>776</v>
      </c>
      <c r="TXT3" s="4" t="s">
        <v>776</v>
      </c>
      <c r="TXU3" s="4" t="s">
        <v>776</v>
      </c>
      <c r="TXV3" s="4" t="s">
        <v>776</v>
      </c>
      <c r="TXW3" s="4" t="s">
        <v>776</v>
      </c>
      <c r="TXX3" s="4" t="s">
        <v>776</v>
      </c>
      <c r="TXY3" s="4" t="s">
        <v>776</v>
      </c>
      <c r="TXZ3" s="4" t="s">
        <v>776</v>
      </c>
      <c r="TYA3" s="4" t="s">
        <v>776</v>
      </c>
      <c r="TYB3" s="4" t="s">
        <v>776</v>
      </c>
      <c r="TYC3" s="4" t="s">
        <v>776</v>
      </c>
      <c r="TYD3" s="4" t="s">
        <v>776</v>
      </c>
      <c r="TYE3" s="4" t="s">
        <v>776</v>
      </c>
      <c r="TYF3" s="4" t="s">
        <v>776</v>
      </c>
      <c r="TYG3" s="4" t="s">
        <v>776</v>
      </c>
      <c r="TYH3" s="4" t="s">
        <v>776</v>
      </c>
      <c r="TYI3" s="4" t="s">
        <v>776</v>
      </c>
      <c r="TYJ3" s="4" t="s">
        <v>776</v>
      </c>
      <c r="TYK3" s="4" t="s">
        <v>776</v>
      </c>
      <c r="TYL3" s="4" t="s">
        <v>776</v>
      </c>
      <c r="TYM3" s="4" t="s">
        <v>776</v>
      </c>
      <c r="TYN3" s="4" t="s">
        <v>776</v>
      </c>
      <c r="TYO3" s="4" t="s">
        <v>776</v>
      </c>
      <c r="TYP3" s="4" t="s">
        <v>776</v>
      </c>
      <c r="TYQ3" s="4" t="s">
        <v>776</v>
      </c>
      <c r="TYR3" s="4" t="s">
        <v>776</v>
      </c>
      <c r="TYS3" s="4" t="s">
        <v>776</v>
      </c>
      <c r="TYT3" s="4" t="s">
        <v>776</v>
      </c>
      <c r="TYU3" s="4" t="s">
        <v>776</v>
      </c>
      <c r="TYV3" s="4" t="s">
        <v>776</v>
      </c>
      <c r="TYW3" s="4" t="s">
        <v>776</v>
      </c>
      <c r="TYX3" s="4" t="s">
        <v>776</v>
      </c>
      <c r="TYY3" s="4" t="s">
        <v>776</v>
      </c>
      <c r="TYZ3" s="4" t="s">
        <v>776</v>
      </c>
      <c r="TZA3" s="4" t="s">
        <v>776</v>
      </c>
      <c r="TZB3" s="4" t="s">
        <v>776</v>
      </c>
      <c r="TZC3" s="4" t="s">
        <v>776</v>
      </c>
      <c r="TZD3" s="4" t="s">
        <v>776</v>
      </c>
      <c r="TZE3" s="4" t="s">
        <v>776</v>
      </c>
      <c r="TZF3" s="4" t="s">
        <v>776</v>
      </c>
      <c r="TZG3" s="4" t="s">
        <v>776</v>
      </c>
      <c r="TZH3" s="4" t="s">
        <v>776</v>
      </c>
      <c r="TZI3" s="4" t="s">
        <v>776</v>
      </c>
      <c r="TZJ3" s="4" t="s">
        <v>776</v>
      </c>
      <c r="TZK3" s="4" t="s">
        <v>776</v>
      </c>
      <c r="TZL3" s="4" t="s">
        <v>776</v>
      </c>
      <c r="TZM3" s="4" t="s">
        <v>776</v>
      </c>
      <c r="TZN3" s="4" t="s">
        <v>776</v>
      </c>
      <c r="TZO3" s="4" t="s">
        <v>776</v>
      </c>
      <c r="TZP3" s="4" t="s">
        <v>776</v>
      </c>
      <c r="TZQ3" s="4" t="s">
        <v>776</v>
      </c>
      <c r="TZR3" s="4" t="s">
        <v>776</v>
      </c>
      <c r="TZS3" s="4" t="s">
        <v>776</v>
      </c>
      <c r="TZT3" s="4" t="s">
        <v>776</v>
      </c>
      <c r="TZU3" s="4" t="s">
        <v>776</v>
      </c>
      <c r="TZV3" s="4" t="s">
        <v>776</v>
      </c>
      <c r="TZW3" s="4" t="s">
        <v>776</v>
      </c>
      <c r="TZX3" s="4" t="s">
        <v>776</v>
      </c>
      <c r="TZY3" s="4" t="s">
        <v>776</v>
      </c>
      <c r="TZZ3" s="4" t="s">
        <v>776</v>
      </c>
      <c r="UAA3" s="4" t="s">
        <v>776</v>
      </c>
      <c r="UAB3" s="4" t="s">
        <v>776</v>
      </c>
      <c r="UAC3" s="4" t="s">
        <v>776</v>
      </c>
      <c r="UAD3" s="4" t="s">
        <v>776</v>
      </c>
      <c r="UAE3" s="4" t="s">
        <v>776</v>
      </c>
      <c r="UAF3" s="4" t="s">
        <v>776</v>
      </c>
      <c r="UAG3" s="4" t="s">
        <v>776</v>
      </c>
      <c r="UAH3" s="4" t="s">
        <v>776</v>
      </c>
      <c r="UAI3" s="4" t="s">
        <v>776</v>
      </c>
      <c r="UAJ3" s="4" t="s">
        <v>776</v>
      </c>
      <c r="UAK3" s="4" t="s">
        <v>776</v>
      </c>
      <c r="UAL3" s="4" t="s">
        <v>776</v>
      </c>
      <c r="UAM3" s="4" t="s">
        <v>776</v>
      </c>
      <c r="UAN3" s="4" t="s">
        <v>776</v>
      </c>
      <c r="UAO3" s="4" t="s">
        <v>776</v>
      </c>
      <c r="UAP3" s="4" t="s">
        <v>776</v>
      </c>
      <c r="UAQ3" s="4" t="s">
        <v>776</v>
      </c>
      <c r="UAR3" s="4" t="s">
        <v>776</v>
      </c>
      <c r="UAS3" s="4" t="s">
        <v>776</v>
      </c>
      <c r="UAT3" s="4" t="s">
        <v>776</v>
      </c>
      <c r="UAU3" s="4" t="s">
        <v>776</v>
      </c>
      <c r="UAV3" s="4" t="s">
        <v>776</v>
      </c>
      <c r="UAW3" s="4" t="s">
        <v>776</v>
      </c>
      <c r="UAX3" s="4" t="s">
        <v>776</v>
      </c>
      <c r="UAY3" s="4" t="s">
        <v>776</v>
      </c>
      <c r="UAZ3" s="4" t="s">
        <v>776</v>
      </c>
      <c r="UBA3" s="4" t="s">
        <v>776</v>
      </c>
      <c r="UBB3" s="4" t="s">
        <v>776</v>
      </c>
      <c r="UBC3" s="4" t="s">
        <v>776</v>
      </c>
      <c r="UBD3" s="4" t="s">
        <v>776</v>
      </c>
      <c r="UBE3" s="4" t="s">
        <v>776</v>
      </c>
      <c r="UBF3" s="4" t="s">
        <v>776</v>
      </c>
      <c r="UBG3" s="4" t="s">
        <v>776</v>
      </c>
      <c r="UBH3" s="4" t="s">
        <v>776</v>
      </c>
      <c r="UBI3" s="4" t="s">
        <v>776</v>
      </c>
      <c r="UBJ3" s="4" t="s">
        <v>776</v>
      </c>
      <c r="UBK3" s="4" t="s">
        <v>776</v>
      </c>
      <c r="UBL3" s="4" t="s">
        <v>776</v>
      </c>
      <c r="UBM3" s="4" t="s">
        <v>776</v>
      </c>
      <c r="UBN3" s="4" t="s">
        <v>776</v>
      </c>
      <c r="UBO3" s="4" t="s">
        <v>776</v>
      </c>
      <c r="UBP3" s="4" t="s">
        <v>776</v>
      </c>
      <c r="UBQ3" s="4" t="s">
        <v>776</v>
      </c>
      <c r="UBR3" s="4" t="s">
        <v>776</v>
      </c>
      <c r="UBS3" s="4" t="s">
        <v>776</v>
      </c>
      <c r="UBT3" s="4" t="s">
        <v>776</v>
      </c>
      <c r="UBU3" s="4" t="s">
        <v>776</v>
      </c>
      <c r="UBV3" s="4" t="s">
        <v>776</v>
      </c>
      <c r="UBW3" s="4" t="s">
        <v>776</v>
      </c>
      <c r="UBX3" s="4" t="s">
        <v>776</v>
      </c>
      <c r="UBY3" s="4" t="s">
        <v>776</v>
      </c>
      <c r="UBZ3" s="4" t="s">
        <v>776</v>
      </c>
      <c r="UCA3" s="4" t="s">
        <v>776</v>
      </c>
      <c r="UCB3" s="4" t="s">
        <v>776</v>
      </c>
      <c r="UCC3" s="4" t="s">
        <v>776</v>
      </c>
      <c r="UCD3" s="4" t="s">
        <v>776</v>
      </c>
      <c r="UCE3" s="4" t="s">
        <v>776</v>
      </c>
      <c r="UCF3" s="4" t="s">
        <v>776</v>
      </c>
      <c r="UCG3" s="4" t="s">
        <v>776</v>
      </c>
      <c r="UCH3" s="4" t="s">
        <v>776</v>
      </c>
      <c r="UCI3" s="4" t="s">
        <v>776</v>
      </c>
      <c r="UCJ3" s="4" t="s">
        <v>776</v>
      </c>
      <c r="UCK3" s="4" t="s">
        <v>776</v>
      </c>
      <c r="UCL3" s="4" t="s">
        <v>776</v>
      </c>
      <c r="UCM3" s="4" t="s">
        <v>776</v>
      </c>
      <c r="UCN3" s="4" t="s">
        <v>776</v>
      </c>
      <c r="UCO3" s="4" t="s">
        <v>776</v>
      </c>
      <c r="UCP3" s="4" t="s">
        <v>776</v>
      </c>
      <c r="UCQ3" s="4" t="s">
        <v>776</v>
      </c>
      <c r="UCR3" s="4" t="s">
        <v>776</v>
      </c>
      <c r="UCS3" s="4" t="s">
        <v>776</v>
      </c>
      <c r="UCT3" s="4" t="s">
        <v>776</v>
      </c>
      <c r="UCU3" s="4" t="s">
        <v>776</v>
      </c>
      <c r="UCV3" s="4" t="s">
        <v>776</v>
      </c>
      <c r="UCW3" s="4" t="s">
        <v>776</v>
      </c>
      <c r="UCX3" s="4" t="s">
        <v>776</v>
      </c>
      <c r="UCY3" s="4" t="s">
        <v>776</v>
      </c>
      <c r="UCZ3" s="4" t="s">
        <v>776</v>
      </c>
      <c r="UDA3" s="4" t="s">
        <v>776</v>
      </c>
      <c r="UDB3" s="4" t="s">
        <v>776</v>
      </c>
      <c r="UDC3" s="4" t="s">
        <v>776</v>
      </c>
      <c r="UDD3" s="4" t="s">
        <v>776</v>
      </c>
      <c r="UDE3" s="4" t="s">
        <v>776</v>
      </c>
      <c r="UDF3" s="4" t="s">
        <v>776</v>
      </c>
      <c r="UDG3" s="4" t="s">
        <v>776</v>
      </c>
      <c r="UDH3" s="4" t="s">
        <v>776</v>
      </c>
      <c r="UDI3" s="4" t="s">
        <v>776</v>
      </c>
      <c r="UDJ3" s="4" t="s">
        <v>776</v>
      </c>
      <c r="UDK3" s="4" t="s">
        <v>776</v>
      </c>
      <c r="UDL3" s="4" t="s">
        <v>776</v>
      </c>
      <c r="UDM3" s="4" t="s">
        <v>776</v>
      </c>
      <c r="UDN3" s="4" t="s">
        <v>776</v>
      </c>
      <c r="UDO3" s="4" t="s">
        <v>776</v>
      </c>
      <c r="UDP3" s="4" t="s">
        <v>776</v>
      </c>
      <c r="UDQ3" s="4" t="s">
        <v>776</v>
      </c>
      <c r="UDR3" s="4" t="s">
        <v>776</v>
      </c>
      <c r="UDS3" s="4" t="s">
        <v>776</v>
      </c>
      <c r="UDT3" s="4" t="s">
        <v>776</v>
      </c>
      <c r="UDU3" s="4" t="s">
        <v>776</v>
      </c>
      <c r="UDV3" s="4" t="s">
        <v>776</v>
      </c>
      <c r="UDW3" s="4" t="s">
        <v>776</v>
      </c>
      <c r="UDX3" s="4" t="s">
        <v>776</v>
      </c>
      <c r="UDY3" s="4" t="s">
        <v>776</v>
      </c>
      <c r="UDZ3" s="4" t="s">
        <v>776</v>
      </c>
      <c r="UEA3" s="4" t="s">
        <v>776</v>
      </c>
      <c r="UEB3" s="4" t="s">
        <v>776</v>
      </c>
      <c r="UEC3" s="4" t="s">
        <v>776</v>
      </c>
      <c r="UED3" s="4" t="s">
        <v>776</v>
      </c>
      <c r="UEE3" s="4" t="s">
        <v>776</v>
      </c>
      <c r="UEF3" s="4" t="s">
        <v>776</v>
      </c>
      <c r="UEG3" s="4" t="s">
        <v>776</v>
      </c>
      <c r="UEH3" s="4" t="s">
        <v>776</v>
      </c>
      <c r="UEI3" s="4" t="s">
        <v>776</v>
      </c>
      <c r="UEJ3" s="4" t="s">
        <v>776</v>
      </c>
      <c r="UEK3" s="4" t="s">
        <v>776</v>
      </c>
      <c r="UEL3" s="4" t="s">
        <v>776</v>
      </c>
      <c r="UEM3" s="4" t="s">
        <v>776</v>
      </c>
      <c r="UEN3" s="4" t="s">
        <v>776</v>
      </c>
      <c r="UEO3" s="4" t="s">
        <v>776</v>
      </c>
      <c r="UEP3" s="4" t="s">
        <v>776</v>
      </c>
      <c r="UEQ3" s="4" t="s">
        <v>776</v>
      </c>
      <c r="UER3" s="4" t="s">
        <v>776</v>
      </c>
      <c r="UES3" s="4" t="s">
        <v>776</v>
      </c>
      <c r="UET3" s="4" t="s">
        <v>776</v>
      </c>
      <c r="UEU3" s="4" t="s">
        <v>776</v>
      </c>
      <c r="UEV3" s="4" t="s">
        <v>776</v>
      </c>
      <c r="UEW3" s="4" t="s">
        <v>776</v>
      </c>
      <c r="UEX3" s="4" t="s">
        <v>776</v>
      </c>
      <c r="UEY3" s="4" t="s">
        <v>776</v>
      </c>
      <c r="UEZ3" s="4" t="s">
        <v>776</v>
      </c>
      <c r="UFA3" s="4" t="s">
        <v>776</v>
      </c>
      <c r="UFB3" s="4" t="s">
        <v>776</v>
      </c>
      <c r="UFC3" s="4" t="s">
        <v>776</v>
      </c>
      <c r="UFD3" s="4" t="s">
        <v>776</v>
      </c>
      <c r="UFE3" s="4" t="s">
        <v>776</v>
      </c>
      <c r="UFF3" s="4" t="s">
        <v>776</v>
      </c>
      <c r="UFG3" s="4" t="s">
        <v>776</v>
      </c>
      <c r="UFH3" s="4" t="s">
        <v>776</v>
      </c>
      <c r="UFI3" s="4" t="s">
        <v>776</v>
      </c>
      <c r="UFJ3" s="4" t="s">
        <v>776</v>
      </c>
      <c r="UFK3" s="4" t="s">
        <v>776</v>
      </c>
      <c r="UFL3" s="4" t="s">
        <v>776</v>
      </c>
      <c r="UFM3" s="4" t="s">
        <v>776</v>
      </c>
      <c r="UFN3" s="4" t="s">
        <v>776</v>
      </c>
      <c r="UFO3" s="4" t="s">
        <v>776</v>
      </c>
      <c r="UFP3" s="4" t="s">
        <v>776</v>
      </c>
      <c r="UFQ3" s="4" t="s">
        <v>776</v>
      </c>
      <c r="UFR3" s="4" t="s">
        <v>776</v>
      </c>
      <c r="UFS3" s="4" t="s">
        <v>776</v>
      </c>
      <c r="UFT3" s="4" t="s">
        <v>776</v>
      </c>
      <c r="UFU3" s="4" t="s">
        <v>776</v>
      </c>
      <c r="UFV3" s="4" t="s">
        <v>776</v>
      </c>
      <c r="UFW3" s="4" t="s">
        <v>776</v>
      </c>
      <c r="UFX3" s="4" t="s">
        <v>776</v>
      </c>
      <c r="UFY3" s="4" t="s">
        <v>776</v>
      </c>
      <c r="UFZ3" s="4" t="s">
        <v>776</v>
      </c>
      <c r="UGA3" s="4" t="s">
        <v>776</v>
      </c>
      <c r="UGB3" s="4" t="s">
        <v>776</v>
      </c>
      <c r="UGC3" s="4" t="s">
        <v>776</v>
      </c>
      <c r="UGD3" s="4" t="s">
        <v>776</v>
      </c>
      <c r="UGE3" s="4" t="s">
        <v>776</v>
      </c>
      <c r="UGF3" s="4" t="s">
        <v>776</v>
      </c>
      <c r="UGG3" s="4" t="s">
        <v>776</v>
      </c>
      <c r="UGH3" s="4" t="s">
        <v>776</v>
      </c>
      <c r="UGI3" s="4" t="s">
        <v>776</v>
      </c>
      <c r="UGJ3" s="4" t="s">
        <v>776</v>
      </c>
      <c r="UGK3" s="4" t="s">
        <v>776</v>
      </c>
      <c r="UGL3" s="4" t="s">
        <v>776</v>
      </c>
      <c r="UGM3" s="4" t="s">
        <v>776</v>
      </c>
      <c r="UGN3" s="4" t="s">
        <v>776</v>
      </c>
      <c r="UGO3" s="4" t="s">
        <v>776</v>
      </c>
      <c r="UGP3" s="4" t="s">
        <v>776</v>
      </c>
      <c r="UGQ3" s="4" t="s">
        <v>776</v>
      </c>
      <c r="UGR3" s="4" t="s">
        <v>776</v>
      </c>
      <c r="UGS3" s="4" t="s">
        <v>776</v>
      </c>
      <c r="UGT3" s="4" t="s">
        <v>776</v>
      </c>
      <c r="UGU3" s="4" t="s">
        <v>776</v>
      </c>
      <c r="UGV3" s="4" t="s">
        <v>776</v>
      </c>
      <c r="UGW3" s="4" t="s">
        <v>776</v>
      </c>
      <c r="UGX3" s="4" t="s">
        <v>776</v>
      </c>
      <c r="UGY3" s="4" t="s">
        <v>776</v>
      </c>
      <c r="UGZ3" s="4" t="s">
        <v>776</v>
      </c>
      <c r="UHA3" s="4" t="s">
        <v>776</v>
      </c>
      <c r="UHB3" s="4" t="s">
        <v>776</v>
      </c>
      <c r="UHC3" s="4" t="s">
        <v>776</v>
      </c>
      <c r="UHD3" s="4" t="s">
        <v>776</v>
      </c>
      <c r="UHE3" s="4" t="s">
        <v>776</v>
      </c>
      <c r="UHF3" s="4" t="s">
        <v>776</v>
      </c>
      <c r="UHG3" s="4" t="s">
        <v>776</v>
      </c>
      <c r="UHH3" s="4" t="s">
        <v>776</v>
      </c>
      <c r="UHI3" s="4" t="s">
        <v>776</v>
      </c>
      <c r="UHJ3" s="4" t="s">
        <v>776</v>
      </c>
      <c r="UHK3" s="4" t="s">
        <v>776</v>
      </c>
      <c r="UHL3" s="4" t="s">
        <v>776</v>
      </c>
      <c r="UHM3" s="4" t="s">
        <v>776</v>
      </c>
      <c r="UHN3" s="4" t="s">
        <v>776</v>
      </c>
      <c r="UHO3" s="4" t="s">
        <v>776</v>
      </c>
      <c r="UHP3" s="4" t="s">
        <v>776</v>
      </c>
      <c r="UHQ3" s="4" t="s">
        <v>776</v>
      </c>
      <c r="UHR3" s="4" t="s">
        <v>776</v>
      </c>
      <c r="UHS3" s="4" t="s">
        <v>776</v>
      </c>
      <c r="UHT3" s="4" t="s">
        <v>776</v>
      </c>
      <c r="UHU3" s="4" t="s">
        <v>776</v>
      </c>
      <c r="UHV3" s="4" t="s">
        <v>776</v>
      </c>
      <c r="UHW3" s="4" t="s">
        <v>776</v>
      </c>
      <c r="UHX3" s="4" t="s">
        <v>776</v>
      </c>
      <c r="UHY3" s="4" t="s">
        <v>776</v>
      </c>
      <c r="UHZ3" s="4" t="s">
        <v>776</v>
      </c>
      <c r="UIA3" s="4" t="s">
        <v>776</v>
      </c>
      <c r="UIB3" s="4" t="s">
        <v>776</v>
      </c>
      <c r="UIC3" s="4" t="s">
        <v>776</v>
      </c>
      <c r="UID3" s="4" t="s">
        <v>776</v>
      </c>
      <c r="UIE3" s="4" t="s">
        <v>776</v>
      </c>
      <c r="UIF3" s="4" t="s">
        <v>776</v>
      </c>
      <c r="UIG3" s="4" t="s">
        <v>776</v>
      </c>
      <c r="UIH3" s="4" t="s">
        <v>776</v>
      </c>
      <c r="UII3" s="4" t="s">
        <v>776</v>
      </c>
      <c r="UIJ3" s="4" t="s">
        <v>776</v>
      </c>
      <c r="UIK3" s="4" t="s">
        <v>776</v>
      </c>
      <c r="UIL3" s="4" t="s">
        <v>776</v>
      </c>
      <c r="UIM3" s="4" t="s">
        <v>776</v>
      </c>
      <c r="UIN3" s="4" t="s">
        <v>776</v>
      </c>
      <c r="UIO3" s="4" t="s">
        <v>776</v>
      </c>
      <c r="UIP3" s="4" t="s">
        <v>776</v>
      </c>
      <c r="UIQ3" s="4" t="s">
        <v>776</v>
      </c>
      <c r="UIR3" s="4" t="s">
        <v>776</v>
      </c>
      <c r="UIS3" s="4" t="s">
        <v>776</v>
      </c>
      <c r="UIT3" s="4" t="s">
        <v>776</v>
      </c>
      <c r="UIU3" s="4" t="s">
        <v>776</v>
      </c>
      <c r="UIV3" s="4" t="s">
        <v>776</v>
      </c>
      <c r="UIW3" s="4" t="s">
        <v>776</v>
      </c>
      <c r="UIX3" s="4" t="s">
        <v>776</v>
      </c>
      <c r="UIY3" s="4" t="s">
        <v>776</v>
      </c>
      <c r="UIZ3" s="4" t="s">
        <v>776</v>
      </c>
      <c r="UJA3" s="4" t="s">
        <v>776</v>
      </c>
      <c r="UJB3" s="4" t="s">
        <v>776</v>
      </c>
      <c r="UJC3" s="4" t="s">
        <v>776</v>
      </c>
      <c r="UJD3" s="4" t="s">
        <v>776</v>
      </c>
      <c r="UJE3" s="4" t="s">
        <v>776</v>
      </c>
      <c r="UJF3" s="4" t="s">
        <v>776</v>
      </c>
      <c r="UJG3" s="4" t="s">
        <v>776</v>
      </c>
      <c r="UJH3" s="4" t="s">
        <v>776</v>
      </c>
      <c r="UJI3" s="4" t="s">
        <v>776</v>
      </c>
      <c r="UJJ3" s="4" t="s">
        <v>776</v>
      </c>
      <c r="UJK3" s="4" t="s">
        <v>776</v>
      </c>
      <c r="UJL3" s="4" t="s">
        <v>776</v>
      </c>
      <c r="UJM3" s="4" t="s">
        <v>776</v>
      </c>
      <c r="UJN3" s="4" t="s">
        <v>776</v>
      </c>
      <c r="UJO3" s="4" t="s">
        <v>776</v>
      </c>
      <c r="UJP3" s="4" t="s">
        <v>776</v>
      </c>
      <c r="UJQ3" s="4" t="s">
        <v>776</v>
      </c>
      <c r="UJR3" s="4" t="s">
        <v>776</v>
      </c>
      <c r="UJS3" s="4" t="s">
        <v>776</v>
      </c>
      <c r="UJT3" s="4" t="s">
        <v>776</v>
      </c>
      <c r="UJU3" s="4" t="s">
        <v>776</v>
      </c>
      <c r="UJV3" s="4" t="s">
        <v>776</v>
      </c>
      <c r="UJW3" s="4" t="s">
        <v>776</v>
      </c>
      <c r="UJX3" s="4" t="s">
        <v>776</v>
      </c>
      <c r="UJY3" s="4" t="s">
        <v>776</v>
      </c>
      <c r="UJZ3" s="4" t="s">
        <v>776</v>
      </c>
      <c r="UKA3" s="4" t="s">
        <v>776</v>
      </c>
      <c r="UKB3" s="4" t="s">
        <v>776</v>
      </c>
      <c r="UKC3" s="4" t="s">
        <v>776</v>
      </c>
      <c r="UKD3" s="4" t="s">
        <v>776</v>
      </c>
      <c r="UKE3" s="4" t="s">
        <v>776</v>
      </c>
      <c r="UKF3" s="4" t="s">
        <v>776</v>
      </c>
      <c r="UKG3" s="4" t="s">
        <v>776</v>
      </c>
      <c r="UKH3" s="4" t="s">
        <v>776</v>
      </c>
      <c r="UKI3" s="4" t="s">
        <v>776</v>
      </c>
      <c r="UKJ3" s="4" t="s">
        <v>776</v>
      </c>
      <c r="UKK3" s="4" t="s">
        <v>776</v>
      </c>
      <c r="UKL3" s="4" t="s">
        <v>776</v>
      </c>
      <c r="UKM3" s="4" t="s">
        <v>776</v>
      </c>
      <c r="UKN3" s="4" t="s">
        <v>776</v>
      </c>
      <c r="UKO3" s="4" t="s">
        <v>776</v>
      </c>
      <c r="UKP3" s="4" t="s">
        <v>776</v>
      </c>
      <c r="UKQ3" s="4" t="s">
        <v>776</v>
      </c>
      <c r="UKR3" s="4" t="s">
        <v>776</v>
      </c>
      <c r="UKS3" s="4" t="s">
        <v>776</v>
      </c>
      <c r="UKT3" s="4" t="s">
        <v>776</v>
      </c>
      <c r="UKU3" s="4" t="s">
        <v>776</v>
      </c>
      <c r="UKV3" s="4" t="s">
        <v>776</v>
      </c>
      <c r="UKW3" s="4" t="s">
        <v>776</v>
      </c>
      <c r="UKX3" s="4" t="s">
        <v>776</v>
      </c>
      <c r="UKY3" s="4" t="s">
        <v>776</v>
      </c>
      <c r="UKZ3" s="4" t="s">
        <v>776</v>
      </c>
      <c r="ULA3" s="4" t="s">
        <v>776</v>
      </c>
      <c r="ULB3" s="4" t="s">
        <v>776</v>
      </c>
      <c r="ULC3" s="4" t="s">
        <v>776</v>
      </c>
      <c r="ULD3" s="4" t="s">
        <v>776</v>
      </c>
      <c r="ULE3" s="4" t="s">
        <v>776</v>
      </c>
      <c r="ULF3" s="4" t="s">
        <v>776</v>
      </c>
      <c r="ULG3" s="4" t="s">
        <v>776</v>
      </c>
      <c r="ULH3" s="4" t="s">
        <v>776</v>
      </c>
      <c r="ULI3" s="4" t="s">
        <v>776</v>
      </c>
      <c r="ULJ3" s="4" t="s">
        <v>776</v>
      </c>
      <c r="ULK3" s="4" t="s">
        <v>776</v>
      </c>
      <c r="ULL3" s="4" t="s">
        <v>776</v>
      </c>
      <c r="ULM3" s="4" t="s">
        <v>776</v>
      </c>
      <c r="ULN3" s="4" t="s">
        <v>776</v>
      </c>
      <c r="ULO3" s="4" t="s">
        <v>776</v>
      </c>
      <c r="ULP3" s="4" t="s">
        <v>776</v>
      </c>
      <c r="ULQ3" s="4" t="s">
        <v>776</v>
      </c>
      <c r="ULR3" s="4" t="s">
        <v>776</v>
      </c>
      <c r="ULS3" s="4" t="s">
        <v>776</v>
      </c>
      <c r="ULT3" s="4" t="s">
        <v>776</v>
      </c>
      <c r="ULU3" s="4" t="s">
        <v>776</v>
      </c>
      <c r="ULV3" s="4" t="s">
        <v>776</v>
      </c>
      <c r="ULW3" s="4" t="s">
        <v>776</v>
      </c>
      <c r="ULX3" s="4" t="s">
        <v>776</v>
      </c>
      <c r="ULY3" s="4" t="s">
        <v>776</v>
      </c>
      <c r="ULZ3" s="4" t="s">
        <v>776</v>
      </c>
      <c r="UMA3" s="4" t="s">
        <v>776</v>
      </c>
      <c r="UMB3" s="4" t="s">
        <v>776</v>
      </c>
      <c r="UMC3" s="4" t="s">
        <v>776</v>
      </c>
      <c r="UMD3" s="4" t="s">
        <v>776</v>
      </c>
      <c r="UME3" s="4" t="s">
        <v>776</v>
      </c>
      <c r="UMF3" s="4" t="s">
        <v>776</v>
      </c>
      <c r="UMG3" s="4" t="s">
        <v>776</v>
      </c>
      <c r="UMH3" s="4" t="s">
        <v>776</v>
      </c>
      <c r="UMI3" s="4" t="s">
        <v>776</v>
      </c>
      <c r="UMJ3" s="4" t="s">
        <v>776</v>
      </c>
      <c r="UMK3" s="4" t="s">
        <v>776</v>
      </c>
      <c r="UML3" s="4" t="s">
        <v>776</v>
      </c>
      <c r="UMM3" s="4" t="s">
        <v>776</v>
      </c>
      <c r="UMN3" s="4" t="s">
        <v>776</v>
      </c>
      <c r="UMO3" s="4" t="s">
        <v>776</v>
      </c>
      <c r="UMP3" s="4" t="s">
        <v>776</v>
      </c>
      <c r="UMQ3" s="4" t="s">
        <v>776</v>
      </c>
      <c r="UMR3" s="4" t="s">
        <v>776</v>
      </c>
      <c r="UMS3" s="4" t="s">
        <v>776</v>
      </c>
      <c r="UMT3" s="4" t="s">
        <v>776</v>
      </c>
      <c r="UMU3" s="4" t="s">
        <v>776</v>
      </c>
      <c r="UMV3" s="4" t="s">
        <v>776</v>
      </c>
      <c r="UMW3" s="4" t="s">
        <v>776</v>
      </c>
      <c r="UMX3" s="4" t="s">
        <v>776</v>
      </c>
      <c r="UMY3" s="4" t="s">
        <v>776</v>
      </c>
      <c r="UMZ3" s="4" t="s">
        <v>776</v>
      </c>
      <c r="UNA3" s="4" t="s">
        <v>776</v>
      </c>
      <c r="UNB3" s="4" t="s">
        <v>776</v>
      </c>
      <c r="UNC3" s="4" t="s">
        <v>776</v>
      </c>
      <c r="UND3" s="4" t="s">
        <v>776</v>
      </c>
      <c r="UNE3" s="4" t="s">
        <v>776</v>
      </c>
      <c r="UNF3" s="4" t="s">
        <v>776</v>
      </c>
      <c r="UNG3" s="4" t="s">
        <v>776</v>
      </c>
      <c r="UNH3" s="4" t="s">
        <v>776</v>
      </c>
      <c r="UNI3" s="4" t="s">
        <v>776</v>
      </c>
      <c r="UNJ3" s="4" t="s">
        <v>776</v>
      </c>
      <c r="UNK3" s="4" t="s">
        <v>776</v>
      </c>
      <c r="UNL3" s="4" t="s">
        <v>776</v>
      </c>
      <c r="UNM3" s="4" t="s">
        <v>776</v>
      </c>
      <c r="UNN3" s="4" t="s">
        <v>776</v>
      </c>
      <c r="UNO3" s="4" t="s">
        <v>776</v>
      </c>
      <c r="UNP3" s="4" t="s">
        <v>776</v>
      </c>
      <c r="UNQ3" s="4" t="s">
        <v>776</v>
      </c>
      <c r="UNR3" s="4" t="s">
        <v>776</v>
      </c>
      <c r="UNS3" s="4" t="s">
        <v>776</v>
      </c>
      <c r="UNT3" s="4" t="s">
        <v>776</v>
      </c>
      <c r="UNU3" s="4" t="s">
        <v>776</v>
      </c>
      <c r="UNV3" s="4" t="s">
        <v>776</v>
      </c>
      <c r="UNW3" s="4" t="s">
        <v>776</v>
      </c>
      <c r="UNX3" s="4" t="s">
        <v>776</v>
      </c>
      <c r="UNY3" s="4" t="s">
        <v>776</v>
      </c>
      <c r="UNZ3" s="4" t="s">
        <v>776</v>
      </c>
      <c r="UOA3" s="4" t="s">
        <v>776</v>
      </c>
      <c r="UOB3" s="4" t="s">
        <v>776</v>
      </c>
      <c r="UOC3" s="4" t="s">
        <v>776</v>
      </c>
      <c r="UOD3" s="4" t="s">
        <v>776</v>
      </c>
      <c r="UOE3" s="4" t="s">
        <v>776</v>
      </c>
      <c r="UOF3" s="4" t="s">
        <v>776</v>
      </c>
      <c r="UOG3" s="4" t="s">
        <v>776</v>
      </c>
      <c r="UOH3" s="4" t="s">
        <v>776</v>
      </c>
      <c r="UOI3" s="4" t="s">
        <v>776</v>
      </c>
      <c r="UOJ3" s="4" t="s">
        <v>776</v>
      </c>
      <c r="UOK3" s="4" t="s">
        <v>776</v>
      </c>
      <c r="UOL3" s="4" t="s">
        <v>776</v>
      </c>
      <c r="UOM3" s="4" t="s">
        <v>776</v>
      </c>
      <c r="UON3" s="4" t="s">
        <v>776</v>
      </c>
      <c r="UOO3" s="4" t="s">
        <v>776</v>
      </c>
      <c r="UOP3" s="4" t="s">
        <v>776</v>
      </c>
      <c r="UOQ3" s="4" t="s">
        <v>776</v>
      </c>
      <c r="UOR3" s="4" t="s">
        <v>776</v>
      </c>
      <c r="UOS3" s="4" t="s">
        <v>776</v>
      </c>
      <c r="UOT3" s="4" t="s">
        <v>776</v>
      </c>
      <c r="UOU3" s="4" t="s">
        <v>776</v>
      </c>
      <c r="UOV3" s="4" t="s">
        <v>776</v>
      </c>
      <c r="UOW3" s="4" t="s">
        <v>776</v>
      </c>
      <c r="UOX3" s="4" t="s">
        <v>776</v>
      </c>
      <c r="UOY3" s="4" t="s">
        <v>776</v>
      </c>
      <c r="UOZ3" s="4" t="s">
        <v>776</v>
      </c>
      <c r="UPA3" s="4" t="s">
        <v>776</v>
      </c>
      <c r="UPB3" s="4" t="s">
        <v>776</v>
      </c>
      <c r="UPC3" s="4" t="s">
        <v>776</v>
      </c>
      <c r="UPD3" s="4" t="s">
        <v>776</v>
      </c>
      <c r="UPE3" s="4" t="s">
        <v>776</v>
      </c>
      <c r="UPF3" s="4" t="s">
        <v>776</v>
      </c>
      <c r="UPG3" s="4" t="s">
        <v>776</v>
      </c>
      <c r="UPH3" s="4" t="s">
        <v>776</v>
      </c>
      <c r="UPI3" s="4" t="s">
        <v>776</v>
      </c>
      <c r="UPJ3" s="4" t="s">
        <v>776</v>
      </c>
      <c r="UPK3" s="4" t="s">
        <v>776</v>
      </c>
      <c r="UPL3" s="4" t="s">
        <v>776</v>
      </c>
      <c r="UPM3" s="4" t="s">
        <v>776</v>
      </c>
      <c r="UPN3" s="4" t="s">
        <v>776</v>
      </c>
      <c r="UPO3" s="4" t="s">
        <v>776</v>
      </c>
      <c r="UPP3" s="4" t="s">
        <v>776</v>
      </c>
      <c r="UPQ3" s="4" t="s">
        <v>776</v>
      </c>
      <c r="UPR3" s="4" t="s">
        <v>776</v>
      </c>
      <c r="UPS3" s="4" t="s">
        <v>776</v>
      </c>
      <c r="UPT3" s="4" t="s">
        <v>776</v>
      </c>
      <c r="UPU3" s="4" t="s">
        <v>776</v>
      </c>
      <c r="UPV3" s="4" t="s">
        <v>776</v>
      </c>
      <c r="UPW3" s="4" t="s">
        <v>776</v>
      </c>
      <c r="UPX3" s="4" t="s">
        <v>776</v>
      </c>
      <c r="UPY3" s="4" t="s">
        <v>776</v>
      </c>
      <c r="UPZ3" s="4" t="s">
        <v>776</v>
      </c>
      <c r="UQA3" s="4" t="s">
        <v>776</v>
      </c>
      <c r="UQB3" s="4" t="s">
        <v>776</v>
      </c>
      <c r="UQC3" s="4" t="s">
        <v>776</v>
      </c>
      <c r="UQD3" s="4" t="s">
        <v>776</v>
      </c>
      <c r="UQE3" s="4" t="s">
        <v>776</v>
      </c>
      <c r="UQF3" s="4" t="s">
        <v>776</v>
      </c>
      <c r="UQG3" s="4" t="s">
        <v>776</v>
      </c>
      <c r="UQH3" s="4" t="s">
        <v>776</v>
      </c>
      <c r="UQI3" s="4" t="s">
        <v>776</v>
      </c>
      <c r="UQJ3" s="4" t="s">
        <v>776</v>
      </c>
      <c r="UQK3" s="4" t="s">
        <v>776</v>
      </c>
      <c r="UQL3" s="4" t="s">
        <v>776</v>
      </c>
      <c r="UQM3" s="4" t="s">
        <v>776</v>
      </c>
      <c r="UQN3" s="4" t="s">
        <v>776</v>
      </c>
      <c r="UQO3" s="4" t="s">
        <v>776</v>
      </c>
      <c r="UQP3" s="4" t="s">
        <v>776</v>
      </c>
      <c r="UQQ3" s="4" t="s">
        <v>776</v>
      </c>
      <c r="UQR3" s="4" t="s">
        <v>776</v>
      </c>
      <c r="UQS3" s="4" t="s">
        <v>776</v>
      </c>
      <c r="UQT3" s="4" t="s">
        <v>776</v>
      </c>
      <c r="UQU3" s="4" t="s">
        <v>776</v>
      </c>
      <c r="UQV3" s="4" t="s">
        <v>776</v>
      </c>
      <c r="UQW3" s="4" t="s">
        <v>776</v>
      </c>
      <c r="UQX3" s="4" t="s">
        <v>776</v>
      </c>
      <c r="UQY3" s="4" t="s">
        <v>776</v>
      </c>
      <c r="UQZ3" s="4" t="s">
        <v>776</v>
      </c>
      <c r="URA3" s="4" t="s">
        <v>776</v>
      </c>
      <c r="URB3" s="4" t="s">
        <v>776</v>
      </c>
      <c r="URC3" s="4" t="s">
        <v>776</v>
      </c>
      <c r="URD3" s="4" t="s">
        <v>776</v>
      </c>
      <c r="URE3" s="4" t="s">
        <v>776</v>
      </c>
      <c r="URF3" s="4" t="s">
        <v>776</v>
      </c>
      <c r="URG3" s="4" t="s">
        <v>776</v>
      </c>
      <c r="URH3" s="4" t="s">
        <v>776</v>
      </c>
      <c r="URI3" s="4" t="s">
        <v>776</v>
      </c>
      <c r="URJ3" s="4" t="s">
        <v>776</v>
      </c>
      <c r="URK3" s="4" t="s">
        <v>776</v>
      </c>
      <c r="URL3" s="4" t="s">
        <v>776</v>
      </c>
      <c r="URM3" s="4" t="s">
        <v>776</v>
      </c>
      <c r="URN3" s="4" t="s">
        <v>776</v>
      </c>
      <c r="URO3" s="4" t="s">
        <v>776</v>
      </c>
      <c r="URP3" s="4" t="s">
        <v>776</v>
      </c>
      <c r="URQ3" s="4" t="s">
        <v>776</v>
      </c>
      <c r="URR3" s="4" t="s">
        <v>776</v>
      </c>
      <c r="URS3" s="4" t="s">
        <v>776</v>
      </c>
      <c r="URT3" s="4" t="s">
        <v>776</v>
      </c>
      <c r="URU3" s="4" t="s">
        <v>776</v>
      </c>
      <c r="URV3" s="4" t="s">
        <v>776</v>
      </c>
      <c r="URW3" s="4" t="s">
        <v>776</v>
      </c>
      <c r="URX3" s="4" t="s">
        <v>776</v>
      </c>
      <c r="URY3" s="4" t="s">
        <v>776</v>
      </c>
      <c r="URZ3" s="4" t="s">
        <v>776</v>
      </c>
      <c r="USA3" s="4" t="s">
        <v>776</v>
      </c>
      <c r="USB3" s="4" t="s">
        <v>776</v>
      </c>
      <c r="USC3" s="4" t="s">
        <v>776</v>
      </c>
      <c r="USD3" s="4" t="s">
        <v>776</v>
      </c>
      <c r="USE3" s="4" t="s">
        <v>776</v>
      </c>
      <c r="USF3" s="4" t="s">
        <v>776</v>
      </c>
      <c r="USG3" s="4" t="s">
        <v>776</v>
      </c>
      <c r="USH3" s="4" t="s">
        <v>776</v>
      </c>
      <c r="USI3" s="4" t="s">
        <v>776</v>
      </c>
      <c r="USJ3" s="4" t="s">
        <v>776</v>
      </c>
      <c r="USK3" s="4" t="s">
        <v>776</v>
      </c>
      <c r="USL3" s="4" t="s">
        <v>776</v>
      </c>
      <c r="USM3" s="4" t="s">
        <v>776</v>
      </c>
      <c r="USN3" s="4" t="s">
        <v>776</v>
      </c>
      <c r="USO3" s="4" t="s">
        <v>776</v>
      </c>
      <c r="USP3" s="4" t="s">
        <v>776</v>
      </c>
      <c r="USQ3" s="4" t="s">
        <v>776</v>
      </c>
      <c r="USR3" s="4" t="s">
        <v>776</v>
      </c>
      <c r="USS3" s="4" t="s">
        <v>776</v>
      </c>
      <c r="UST3" s="4" t="s">
        <v>776</v>
      </c>
      <c r="USU3" s="4" t="s">
        <v>776</v>
      </c>
      <c r="USV3" s="4" t="s">
        <v>776</v>
      </c>
      <c r="USW3" s="4" t="s">
        <v>776</v>
      </c>
      <c r="USX3" s="4" t="s">
        <v>776</v>
      </c>
      <c r="USY3" s="4" t="s">
        <v>776</v>
      </c>
      <c r="USZ3" s="4" t="s">
        <v>776</v>
      </c>
      <c r="UTA3" s="4" t="s">
        <v>776</v>
      </c>
      <c r="UTB3" s="4" t="s">
        <v>776</v>
      </c>
      <c r="UTC3" s="4" t="s">
        <v>776</v>
      </c>
      <c r="UTD3" s="4" t="s">
        <v>776</v>
      </c>
      <c r="UTE3" s="4" t="s">
        <v>776</v>
      </c>
      <c r="UTF3" s="4" t="s">
        <v>776</v>
      </c>
      <c r="UTG3" s="4" t="s">
        <v>776</v>
      </c>
      <c r="UTH3" s="4" t="s">
        <v>776</v>
      </c>
      <c r="UTI3" s="4" t="s">
        <v>776</v>
      </c>
      <c r="UTJ3" s="4" t="s">
        <v>776</v>
      </c>
      <c r="UTK3" s="4" t="s">
        <v>776</v>
      </c>
      <c r="UTL3" s="4" t="s">
        <v>776</v>
      </c>
      <c r="UTM3" s="4" t="s">
        <v>776</v>
      </c>
      <c r="UTN3" s="4" t="s">
        <v>776</v>
      </c>
      <c r="UTO3" s="4" t="s">
        <v>776</v>
      </c>
      <c r="UTP3" s="4" t="s">
        <v>776</v>
      </c>
      <c r="UTQ3" s="4" t="s">
        <v>776</v>
      </c>
      <c r="UTR3" s="4" t="s">
        <v>776</v>
      </c>
      <c r="UTS3" s="4" t="s">
        <v>776</v>
      </c>
      <c r="UTT3" s="4" t="s">
        <v>776</v>
      </c>
      <c r="UTU3" s="4" t="s">
        <v>776</v>
      </c>
      <c r="UTV3" s="4" t="s">
        <v>776</v>
      </c>
      <c r="UTW3" s="4" t="s">
        <v>776</v>
      </c>
      <c r="UTX3" s="4" t="s">
        <v>776</v>
      </c>
      <c r="UTY3" s="4" t="s">
        <v>776</v>
      </c>
      <c r="UTZ3" s="4" t="s">
        <v>776</v>
      </c>
      <c r="UUA3" s="4" t="s">
        <v>776</v>
      </c>
      <c r="UUB3" s="4" t="s">
        <v>776</v>
      </c>
      <c r="UUC3" s="4" t="s">
        <v>776</v>
      </c>
      <c r="UUD3" s="4" t="s">
        <v>776</v>
      </c>
      <c r="UUE3" s="4" t="s">
        <v>776</v>
      </c>
      <c r="UUF3" s="4" t="s">
        <v>776</v>
      </c>
      <c r="UUG3" s="4" t="s">
        <v>776</v>
      </c>
      <c r="UUH3" s="4" t="s">
        <v>776</v>
      </c>
      <c r="UUI3" s="4" t="s">
        <v>776</v>
      </c>
      <c r="UUJ3" s="4" t="s">
        <v>776</v>
      </c>
      <c r="UUK3" s="4" t="s">
        <v>776</v>
      </c>
      <c r="UUL3" s="4" t="s">
        <v>776</v>
      </c>
      <c r="UUM3" s="4" t="s">
        <v>776</v>
      </c>
      <c r="UUN3" s="4" t="s">
        <v>776</v>
      </c>
      <c r="UUO3" s="4" t="s">
        <v>776</v>
      </c>
      <c r="UUP3" s="4" t="s">
        <v>776</v>
      </c>
      <c r="UUQ3" s="4" t="s">
        <v>776</v>
      </c>
      <c r="UUR3" s="4" t="s">
        <v>776</v>
      </c>
      <c r="UUS3" s="4" t="s">
        <v>776</v>
      </c>
      <c r="UUT3" s="4" t="s">
        <v>776</v>
      </c>
      <c r="UUU3" s="4" t="s">
        <v>776</v>
      </c>
      <c r="UUV3" s="4" t="s">
        <v>776</v>
      </c>
      <c r="UUW3" s="4" t="s">
        <v>776</v>
      </c>
      <c r="UUX3" s="4" t="s">
        <v>776</v>
      </c>
      <c r="UUY3" s="4" t="s">
        <v>776</v>
      </c>
      <c r="UUZ3" s="4" t="s">
        <v>776</v>
      </c>
      <c r="UVA3" s="4" t="s">
        <v>776</v>
      </c>
      <c r="UVB3" s="4" t="s">
        <v>776</v>
      </c>
      <c r="UVC3" s="4" t="s">
        <v>776</v>
      </c>
      <c r="UVD3" s="4" t="s">
        <v>776</v>
      </c>
      <c r="UVE3" s="4" t="s">
        <v>776</v>
      </c>
      <c r="UVF3" s="4" t="s">
        <v>776</v>
      </c>
      <c r="UVG3" s="4" t="s">
        <v>776</v>
      </c>
      <c r="UVH3" s="4" t="s">
        <v>776</v>
      </c>
      <c r="UVI3" s="4" t="s">
        <v>776</v>
      </c>
      <c r="UVJ3" s="4" t="s">
        <v>776</v>
      </c>
      <c r="UVK3" s="4" t="s">
        <v>776</v>
      </c>
      <c r="UVL3" s="4" t="s">
        <v>776</v>
      </c>
      <c r="UVM3" s="4" t="s">
        <v>776</v>
      </c>
      <c r="UVN3" s="4" t="s">
        <v>776</v>
      </c>
      <c r="UVO3" s="4" t="s">
        <v>776</v>
      </c>
      <c r="UVP3" s="4" t="s">
        <v>776</v>
      </c>
      <c r="UVQ3" s="4" t="s">
        <v>776</v>
      </c>
      <c r="UVR3" s="4" t="s">
        <v>776</v>
      </c>
      <c r="UVS3" s="4" t="s">
        <v>776</v>
      </c>
      <c r="UVT3" s="4" t="s">
        <v>776</v>
      </c>
      <c r="UVU3" s="4" t="s">
        <v>776</v>
      </c>
      <c r="UVV3" s="4" t="s">
        <v>776</v>
      </c>
      <c r="UVW3" s="4" t="s">
        <v>776</v>
      </c>
      <c r="UVX3" s="4" t="s">
        <v>776</v>
      </c>
      <c r="UVY3" s="4" t="s">
        <v>776</v>
      </c>
      <c r="UVZ3" s="4" t="s">
        <v>776</v>
      </c>
      <c r="UWA3" s="4" t="s">
        <v>776</v>
      </c>
      <c r="UWB3" s="4" t="s">
        <v>776</v>
      </c>
      <c r="UWC3" s="4" t="s">
        <v>776</v>
      </c>
      <c r="UWD3" s="4" t="s">
        <v>776</v>
      </c>
      <c r="UWE3" s="4" t="s">
        <v>776</v>
      </c>
      <c r="UWF3" s="4" t="s">
        <v>776</v>
      </c>
      <c r="UWG3" s="4" t="s">
        <v>776</v>
      </c>
      <c r="UWH3" s="4" t="s">
        <v>776</v>
      </c>
      <c r="UWI3" s="4" t="s">
        <v>776</v>
      </c>
      <c r="UWJ3" s="4" t="s">
        <v>776</v>
      </c>
      <c r="UWK3" s="4" t="s">
        <v>776</v>
      </c>
      <c r="UWL3" s="4" t="s">
        <v>776</v>
      </c>
      <c r="UWM3" s="4" t="s">
        <v>776</v>
      </c>
      <c r="UWN3" s="4" t="s">
        <v>776</v>
      </c>
      <c r="UWO3" s="4" t="s">
        <v>776</v>
      </c>
      <c r="UWP3" s="4" t="s">
        <v>776</v>
      </c>
      <c r="UWQ3" s="4" t="s">
        <v>776</v>
      </c>
      <c r="UWR3" s="4" t="s">
        <v>776</v>
      </c>
      <c r="UWS3" s="4" t="s">
        <v>776</v>
      </c>
      <c r="UWT3" s="4" t="s">
        <v>776</v>
      </c>
      <c r="UWU3" s="4" t="s">
        <v>776</v>
      </c>
      <c r="UWV3" s="4" t="s">
        <v>776</v>
      </c>
      <c r="UWW3" s="4" t="s">
        <v>776</v>
      </c>
      <c r="UWX3" s="4" t="s">
        <v>776</v>
      </c>
      <c r="UWY3" s="4" t="s">
        <v>776</v>
      </c>
      <c r="UWZ3" s="4" t="s">
        <v>776</v>
      </c>
      <c r="UXA3" s="4" t="s">
        <v>776</v>
      </c>
      <c r="UXB3" s="4" t="s">
        <v>776</v>
      </c>
      <c r="UXC3" s="4" t="s">
        <v>776</v>
      </c>
      <c r="UXD3" s="4" t="s">
        <v>776</v>
      </c>
      <c r="UXE3" s="4" t="s">
        <v>776</v>
      </c>
      <c r="UXF3" s="4" t="s">
        <v>776</v>
      </c>
      <c r="UXG3" s="4" t="s">
        <v>776</v>
      </c>
      <c r="UXH3" s="4" t="s">
        <v>776</v>
      </c>
      <c r="UXI3" s="4" t="s">
        <v>776</v>
      </c>
      <c r="UXJ3" s="4" t="s">
        <v>776</v>
      </c>
      <c r="UXK3" s="4" t="s">
        <v>776</v>
      </c>
      <c r="UXL3" s="4" t="s">
        <v>776</v>
      </c>
      <c r="UXM3" s="4" t="s">
        <v>776</v>
      </c>
      <c r="UXN3" s="4" t="s">
        <v>776</v>
      </c>
      <c r="UXO3" s="4" t="s">
        <v>776</v>
      </c>
      <c r="UXP3" s="4" t="s">
        <v>776</v>
      </c>
      <c r="UXQ3" s="4" t="s">
        <v>776</v>
      </c>
      <c r="UXR3" s="4" t="s">
        <v>776</v>
      </c>
      <c r="UXS3" s="4" t="s">
        <v>776</v>
      </c>
      <c r="UXT3" s="4" t="s">
        <v>776</v>
      </c>
      <c r="UXU3" s="4" t="s">
        <v>776</v>
      </c>
      <c r="UXV3" s="4" t="s">
        <v>776</v>
      </c>
      <c r="UXW3" s="4" t="s">
        <v>776</v>
      </c>
      <c r="UXX3" s="4" t="s">
        <v>776</v>
      </c>
      <c r="UXY3" s="4" t="s">
        <v>776</v>
      </c>
      <c r="UXZ3" s="4" t="s">
        <v>776</v>
      </c>
      <c r="UYA3" s="4" t="s">
        <v>776</v>
      </c>
      <c r="UYB3" s="4" t="s">
        <v>776</v>
      </c>
      <c r="UYC3" s="4" t="s">
        <v>776</v>
      </c>
      <c r="UYD3" s="4" t="s">
        <v>776</v>
      </c>
      <c r="UYE3" s="4" t="s">
        <v>776</v>
      </c>
      <c r="UYF3" s="4" t="s">
        <v>776</v>
      </c>
      <c r="UYG3" s="4" t="s">
        <v>776</v>
      </c>
      <c r="UYH3" s="4" t="s">
        <v>776</v>
      </c>
      <c r="UYI3" s="4" t="s">
        <v>776</v>
      </c>
      <c r="UYJ3" s="4" t="s">
        <v>776</v>
      </c>
      <c r="UYK3" s="4" t="s">
        <v>776</v>
      </c>
      <c r="UYL3" s="4" t="s">
        <v>776</v>
      </c>
      <c r="UYM3" s="4" t="s">
        <v>776</v>
      </c>
      <c r="UYN3" s="4" t="s">
        <v>776</v>
      </c>
      <c r="UYO3" s="4" t="s">
        <v>776</v>
      </c>
      <c r="UYP3" s="4" t="s">
        <v>776</v>
      </c>
      <c r="UYQ3" s="4" t="s">
        <v>776</v>
      </c>
      <c r="UYR3" s="4" t="s">
        <v>776</v>
      </c>
      <c r="UYS3" s="4" t="s">
        <v>776</v>
      </c>
      <c r="UYT3" s="4" t="s">
        <v>776</v>
      </c>
      <c r="UYU3" s="4" t="s">
        <v>776</v>
      </c>
      <c r="UYV3" s="4" t="s">
        <v>776</v>
      </c>
      <c r="UYW3" s="4" t="s">
        <v>776</v>
      </c>
      <c r="UYX3" s="4" t="s">
        <v>776</v>
      </c>
      <c r="UYY3" s="4" t="s">
        <v>776</v>
      </c>
      <c r="UYZ3" s="4" t="s">
        <v>776</v>
      </c>
      <c r="UZA3" s="4" t="s">
        <v>776</v>
      </c>
      <c r="UZB3" s="4" t="s">
        <v>776</v>
      </c>
      <c r="UZC3" s="4" t="s">
        <v>776</v>
      </c>
      <c r="UZD3" s="4" t="s">
        <v>776</v>
      </c>
      <c r="UZE3" s="4" t="s">
        <v>776</v>
      </c>
      <c r="UZF3" s="4" t="s">
        <v>776</v>
      </c>
      <c r="UZG3" s="4" t="s">
        <v>776</v>
      </c>
      <c r="UZH3" s="4" t="s">
        <v>776</v>
      </c>
      <c r="UZI3" s="4" t="s">
        <v>776</v>
      </c>
      <c r="UZJ3" s="4" t="s">
        <v>776</v>
      </c>
      <c r="UZK3" s="4" t="s">
        <v>776</v>
      </c>
      <c r="UZL3" s="4" t="s">
        <v>776</v>
      </c>
      <c r="UZM3" s="4" t="s">
        <v>776</v>
      </c>
      <c r="UZN3" s="4" t="s">
        <v>776</v>
      </c>
      <c r="UZO3" s="4" t="s">
        <v>776</v>
      </c>
      <c r="UZP3" s="4" t="s">
        <v>776</v>
      </c>
      <c r="UZQ3" s="4" t="s">
        <v>776</v>
      </c>
      <c r="UZR3" s="4" t="s">
        <v>776</v>
      </c>
      <c r="UZS3" s="4" t="s">
        <v>776</v>
      </c>
      <c r="UZT3" s="4" t="s">
        <v>776</v>
      </c>
      <c r="UZU3" s="4" t="s">
        <v>776</v>
      </c>
      <c r="UZV3" s="4" t="s">
        <v>776</v>
      </c>
      <c r="UZW3" s="4" t="s">
        <v>776</v>
      </c>
      <c r="UZX3" s="4" t="s">
        <v>776</v>
      </c>
      <c r="UZY3" s="4" t="s">
        <v>776</v>
      </c>
      <c r="UZZ3" s="4" t="s">
        <v>776</v>
      </c>
      <c r="VAA3" s="4" t="s">
        <v>776</v>
      </c>
      <c r="VAB3" s="4" t="s">
        <v>776</v>
      </c>
      <c r="VAC3" s="4" t="s">
        <v>776</v>
      </c>
      <c r="VAD3" s="4" t="s">
        <v>776</v>
      </c>
      <c r="VAE3" s="4" t="s">
        <v>776</v>
      </c>
      <c r="VAF3" s="4" t="s">
        <v>776</v>
      </c>
      <c r="VAG3" s="4" t="s">
        <v>776</v>
      </c>
      <c r="VAH3" s="4" t="s">
        <v>776</v>
      </c>
      <c r="VAI3" s="4" t="s">
        <v>776</v>
      </c>
      <c r="VAJ3" s="4" t="s">
        <v>776</v>
      </c>
      <c r="VAK3" s="4" t="s">
        <v>776</v>
      </c>
      <c r="VAL3" s="4" t="s">
        <v>776</v>
      </c>
      <c r="VAM3" s="4" t="s">
        <v>776</v>
      </c>
      <c r="VAN3" s="4" t="s">
        <v>776</v>
      </c>
      <c r="VAO3" s="4" t="s">
        <v>776</v>
      </c>
      <c r="VAP3" s="4" t="s">
        <v>776</v>
      </c>
      <c r="VAQ3" s="4" t="s">
        <v>776</v>
      </c>
      <c r="VAR3" s="4" t="s">
        <v>776</v>
      </c>
      <c r="VAS3" s="4" t="s">
        <v>776</v>
      </c>
      <c r="VAT3" s="4" t="s">
        <v>776</v>
      </c>
      <c r="VAU3" s="4" t="s">
        <v>776</v>
      </c>
      <c r="VAV3" s="4" t="s">
        <v>776</v>
      </c>
      <c r="VAW3" s="4" t="s">
        <v>776</v>
      </c>
      <c r="VAX3" s="4" t="s">
        <v>776</v>
      </c>
      <c r="VAY3" s="4" t="s">
        <v>776</v>
      </c>
      <c r="VAZ3" s="4" t="s">
        <v>776</v>
      </c>
      <c r="VBA3" s="4" t="s">
        <v>776</v>
      </c>
      <c r="VBB3" s="4" t="s">
        <v>776</v>
      </c>
      <c r="VBC3" s="4" t="s">
        <v>776</v>
      </c>
      <c r="VBD3" s="4" t="s">
        <v>776</v>
      </c>
      <c r="VBE3" s="4" t="s">
        <v>776</v>
      </c>
      <c r="VBF3" s="4" t="s">
        <v>776</v>
      </c>
      <c r="VBG3" s="4" t="s">
        <v>776</v>
      </c>
      <c r="VBH3" s="4" t="s">
        <v>776</v>
      </c>
      <c r="VBI3" s="4" t="s">
        <v>776</v>
      </c>
      <c r="VBJ3" s="4" t="s">
        <v>776</v>
      </c>
      <c r="VBK3" s="4" t="s">
        <v>776</v>
      </c>
      <c r="VBL3" s="4" t="s">
        <v>776</v>
      </c>
      <c r="VBM3" s="4" t="s">
        <v>776</v>
      </c>
      <c r="VBN3" s="4" t="s">
        <v>776</v>
      </c>
      <c r="VBO3" s="4" t="s">
        <v>776</v>
      </c>
      <c r="VBP3" s="4" t="s">
        <v>776</v>
      </c>
      <c r="VBQ3" s="4" t="s">
        <v>776</v>
      </c>
      <c r="VBR3" s="4" t="s">
        <v>776</v>
      </c>
      <c r="VBS3" s="4" t="s">
        <v>776</v>
      </c>
      <c r="VBT3" s="4" t="s">
        <v>776</v>
      </c>
      <c r="VBU3" s="4" t="s">
        <v>776</v>
      </c>
      <c r="VBV3" s="4" t="s">
        <v>776</v>
      </c>
      <c r="VBW3" s="4" t="s">
        <v>776</v>
      </c>
      <c r="VBX3" s="4" t="s">
        <v>776</v>
      </c>
      <c r="VBY3" s="4" t="s">
        <v>776</v>
      </c>
      <c r="VBZ3" s="4" t="s">
        <v>776</v>
      </c>
      <c r="VCA3" s="4" t="s">
        <v>776</v>
      </c>
      <c r="VCB3" s="4" t="s">
        <v>776</v>
      </c>
      <c r="VCC3" s="4" t="s">
        <v>776</v>
      </c>
      <c r="VCD3" s="4" t="s">
        <v>776</v>
      </c>
      <c r="VCE3" s="4" t="s">
        <v>776</v>
      </c>
      <c r="VCF3" s="4" t="s">
        <v>776</v>
      </c>
      <c r="VCG3" s="4" t="s">
        <v>776</v>
      </c>
      <c r="VCH3" s="4" t="s">
        <v>776</v>
      </c>
      <c r="VCI3" s="4" t="s">
        <v>776</v>
      </c>
      <c r="VCJ3" s="4" t="s">
        <v>776</v>
      </c>
      <c r="VCK3" s="4" t="s">
        <v>776</v>
      </c>
      <c r="VCL3" s="4" t="s">
        <v>776</v>
      </c>
      <c r="VCM3" s="4" t="s">
        <v>776</v>
      </c>
      <c r="VCN3" s="4" t="s">
        <v>776</v>
      </c>
      <c r="VCO3" s="4" t="s">
        <v>776</v>
      </c>
      <c r="VCP3" s="4" t="s">
        <v>776</v>
      </c>
      <c r="VCQ3" s="4" t="s">
        <v>776</v>
      </c>
      <c r="VCR3" s="4" t="s">
        <v>776</v>
      </c>
      <c r="VCS3" s="4" t="s">
        <v>776</v>
      </c>
      <c r="VCT3" s="4" t="s">
        <v>776</v>
      </c>
      <c r="VCU3" s="4" t="s">
        <v>776</v>
      </c>
      <c r="VCV3" s="4" t="s">
        <v>776</v>
      </c>
      <c r="VCW3" s="4" t="s">
        <v>776</v>
      </c>
      <c r="VCX3" s="4" t="s">
        <v>776</v>
      </c>
      <c r="VCY3" s="4" t="s">
        <v>776</v>
      </c>
      <c r="VCZ3" s="4" t="s">
        <v>776</v>
      </c>
      <c r="VDA3" s="4" t="s">
        <v>776</v>
      </c>
      <c r="VDB3" s="4" t="s">
        <v>776</v>
      </c>
      <c r="VDC3" s="4" t="s">
        <v>776</v>
      </c>
      <c r="VDD3" s="4" t="s">
        <v>776</v>
      </c>
      <c r="VDE3" s="4" t="s">
        <v>776</v>
      </c>
      <c r="VDF3" s="4" t="s">
        <v>776</v>
      </c>
      <c r="VDG3" s="4" t="s">
        <v>776</v>
      </c>
      <c r="VDH3" s="4" t="s">
        <v>776</v>
      </c>
      <c r="VDI3" s="4" t="s">
        <v>776</v>
      </c>
      <c r="VDJ3" s="4" t="s">
        <v>776</v>
      </c>
      <c r="VDK3" s="4" t="s">
        <v>776</v>
      </c>
      <c r="VDL3" s="4" t="s">
        <v>776</v>
      </c>
      <c r="VDM3" s="4" t="s">
        <v>776</v>
      </c>
      <c r="VDN3" s="4" t="s">
        <v>776</v>
      </c>
      <c r="VDO3" s="4" t="s">
        <v>776</v>
      </c>
      <c r="VDP3" s="4" t="s">
        <v>776</v>
      </c>
      <c r="VDQ3" s="4" t="s">
        <v>776</v>
      </c>
      <c r="VDR3" s="4" t="s">
        <v>776</v>
      </c>
      <c r="VDS3" s="4" t="s">
        <v>776</v>
      </c>
      <c r="VDT3" s="4" t="s">
        <v>776</v>
      </c>
      <c r="VDU3" s="4" t="s">
        <v>776</v>
      </c>
      <c r="VDV3" s="4" t="s">
        <v>776</v>
      </c>
      <c r="VDW3" s="4" t="s">
        <v>776</v>
      </c>
      <c r="VDX3" s="4" t="s">
        <v>776</v>
      </c>
      <c r="VDY3" s="4" t="s">
        <v>776</v>
      </c>
      <c r="VDZ3" s="4" t="s">
        <v>776</v>
      </c>
      <c r="VEA3" s="4" t="s">
        <v>776</v>
      </c>
      <c r="VEB3" s="4" t="s">
        <v>776</v>
      </c>
      <c r="VEC3" s="4" t="s">
        <v>776</v>
      </c>
      <c r="VED3" s="4" t="s">
        <v>776</v>
      </c>
      <c r="VEE3" s="4" t="s">
        <v>776</v>
      </c>
      <c r="VEF3" s="4" t="s">
        <v>776</v>
      </c>
      <c r="VEG3" s="4" t="s">
        <v>776</v>
      </c>
      <c r="VEH3" s="4" t="s">
        <v>776</v>
      </c>
      <c r="VEI3" s="4" t="s">
        <v>776</v>
      </c>
      <c r="VEJ3" s="4" t="s">
        <v>776</v>
      </c>
      <c r="VEK3" s="4" t="s">
        <v>776</v>
      </c>
      <c r="VEL3" s="4" t="s">
        <v>776</v>
      </c>
      <c r="VEM3" s="4" t="s">
        <v>776</v>
      </c>
      <c r="VEN3" s="4" t="s">
        <v>776</v>
      </c>
      <c r="VEO3" s="4" t="s">
        <v>776</v>
      </c>
      <c r="VEP3" s="4" t="s">
        <v>776</v>
      </c>
      <c r="VEQ3" s="4" t="s">
        <v>776</v>
      </c>
      <c r="VER3" s="4" t="s">
        <v>776</v>
      </c>
      <c r="VES3" s="4" t="s">
        <v>776</v>
      </c>
      <c r="VET3" s="4" t="s">
        <v>776</v>
      </c>
      <c r="VEU3" s="4" t="s">
        <v>776</v>
      </c>
      <c r="VEV3" s="4" t="s">
        <v>776</v>
      </c>
      <c r="VEW3" s="4" t="s">
        <v>776</v>
      </c>
      <c r="VEX3" s="4" t="s">
        <v>776</v>
      </c>
      <c r="VEY3" s="4" t="s">
        <v>776</v>
      </c>
      <c r="VEZ3" s="4" t="s">
        <v>776</v>
      </c>
      <c r="VFA3" s="4" t="s">
        <v>776</v>
      </c>
      <c r="VFB3" s="4" t="s">
        <v>776</v>
      </c>
      <c r="VFC3" s="4" t="s">
        <v>776</v>
      </c>
      <c r="VFD3" s="4" t="s">
        <v>776</v>
      </c>
      <c r="VFE3" s="4" t="s">
        <v>776</v>
      </c>
      <c r="VFF3" s="4" t="s">
        <v>776</v>
      </c>
      <c r="VFG3" s="4" t="s">
        <v>776</v>
      </c>
      <c r="VFH3" s="4" t="s">
        <v>776</v>
      </c>
      <c r="VFI3" s="4" t="s">
        <v>776</v>
      </c>
      <c r="VFJ3" s="4" t="s">
        <v>776</v>
      </c>
      <c r="VFK3" s="4" t="s">
        <v>776</v>
      </c>
      <c r="VFL3" s="4" t="s">
        <v>776</v>
      </c>
      <c r="VFM3" s="4" t="s">
        <v>776</v>
      </c>
      <c r="VFN3" s="4" t="s">
        <v>776</v>
      </c>
      <c r="VFO3" s="4" t="s">
        <v>776</v>
      </c>
      <c r="VFP3" s="4" t="s">
        <v>776</v>
      </c>
      <c r="VFQ3" s="4" t="s">
        <v>776</v>
      </c>
      <c r="VFR3" s="4" t="s">
        <v>776</v>
      </c>
      <c r="VFS3" s="4" t="s">
        <v>776</v>
      </c>
      <c r="VFT3" s="4" t="s">
        <v>776</v>
      </c>
      <c r="VFU3" s="4" t="s">
        <v>776</v>
      </c>
      <c r="VFV3" s="4" t="s">
        <v>776</v>
      </c>
      <c r="VFW3" s="4" t="s">
        <v>776</v>
      </c>
      <c r="VFX3" s="4" t="s">
        <v>776</v>
      </c>
      <c r="VFY3" s="4" t="s">
        <v>776</v>
      </c>
      <c r="VFZ3" s="4" t="s">
        <v>776</v>
      </c>
      <c r="VGA3" s="4" t="s">
        <v>776</v>
      </c>
      <c r="VGB3" s="4" t="s">
        <v>776</v>
      </c>
      <c r="VGC3" s="4" t="s">
        <v>776</v>
      </c>
      <c r="VGD3" s="4" t="s">
        <v>776</v>
      </c>
      <c r="VGE3" s="4" t="s">
        <v>776</v>
      </c>
      <c r="VGF3" s="4" t="s">
        <v>776</v>
      </c>
      <c r="VGG3" s="4" t="s">
        <v>776</v>
      </c>
      <c r="VGH3" s="4" t="s">
        <v>776</v>
      </c>
      <c r="VGI3" s="4" t="s">
        <v>776</v>
      </c>
      <c r="VGJ3" s="4" t="s">
        <v>776</v>
      </c>
      <c r="VGK3" s="4" t="s">
        <v>776</v>
      </c>
      <c r="VGL3" s="4" t="s">
        <v>776</v>
      </c>
      <c r="VGM3" s="4" t="s">
        <v>776</v>
      </c>
      <c r="VGN3" s="4" t="s">
        <v>776</v>
      </c>
      <c r="VGO3" s="4" t="s">
        <v>776</v>
      </c>
      <c r="VGP3" s="4" t="s">
        <v>776</v>
      </c>
      <c r="VGQ3" s="4" t="s">
        <v>776</v>
      </c>
      <c r="VGR3" s="4" t="s">
        <v>776</v>
      </c>
      <c r="VGS3" s="4" t="s">
        <v>776</v>
      </c>
      <c r="VGT3" s="4" t="s">
        <v>776</v>
      </c>
      <c r="VGU3" s="4" t="s">
        <v>776</v>
      </c>
      <c r="VGV3" s="4" t="s">
        <v>776</v>
      </c>
      <c r="VGW3" s="4" t="s">
        <v>776</v>
      </c>
      <c r="VGX3" s="4" t="s">
        <v>776</v>
      </c>
      <c r="VGY3" s="4" t="s">
        <v>776</v>
      </c>
      <c r="VGZ3" s="4" t="s">
        <v>776</v>
      </c>
      <c r="VHA3" s="4" t="s">
        <v>776</v>
      </c>
      <c r="VHB3" s="4" t="s">
        <v>776</v>
      </c>
      <c r="VHC3" s="4" t="s">
        <v>776</v>
      </c>
      <c r="VHD3" s="4" t="s">
        <v>776</v>
      </c>
      <c r="VHE3" s="4" t="s">
        <v>776</v>
      </c>
      <c r="VHF3" s="4" t="s">
        <v>776</v>
      </c>
      <c r="VHG3" s="4" t="s">
        <v>776</v>
      </c>
      <c r="VHH3" s="4" t="s">
        <v>776</v>
      </c>
      <c r="VHI3" s="4" t="s">
        <v>776</v>
      </c>
      <c r="VHJ3" s="4" t="s">
        <v>776</v>
      </c>
      <c r="VHK3" s="4" t="s">
        <v>776</v>
      </c>
      <c r="VHL3" s="4" t="s">
        <v>776</v>
      </c>
      <c r="VHM3" s="4" t="s">
        <v>776</v>
      </c>
      <c r="VHN3" s="4" t="s">
        <v>776</v>
      </c>
      <c r="VHO3" s="4" t="s">
        <v>776</v>
      </c>
      <c r="VHP3" s="4" t="s">
        <v>776</v>
      </c>
      <c r="VHQ3" s="4" t="s">
        <v>776</v>
      </c>
      <c r="VHR3" s="4" t="s">
        <v>776</v>
      </c>
      <c r="VHS3" s="4" t="s">
        <v>776</v>
      </c>
      <c r="VHT3" s="4" t="s">
        <v>776</v>
      </c>
      <c r="VHU3" s="4" t="s">
        <v>776</v>
      </c>
      <c r="VHV3" s="4" t="s">
        <v>776</v>
      </c>
      <c r="VHW3" s="4" t="s">
        <v>776</v>
      </c>
      <c r="VHX3" s="4" t="s">
        <v>776</v>
      </c>
      <c r="VHY3" s="4" t="s">
        <v>776</v>
      </c>
      <c r="VHZ3" s="4" t="s">
        <v>776</v>
      </c>
      <c r="VIA3" s="4" t="s">
        <v>776</v>
      </c>
      <c r="VIB3" s="4" t="s">
        <v>776</v>
      </c>
      <c r="VIC3" s="4" t="s">
        <v>776</v>
      </c>
      <c r="VID3" s="4" t="s">
        <v>776</v>
      </c>
      <c r="VIE3" s="4" t="s">
        <v>776</v>
      </c>
      <c r="VIF3" s="4" t="s">
        <v>776</v>
      </c>
      <c r="VIG3" s="4" t="s">
        <v>776</v>
      </c>
      <c r="VIH3" s="4" t="s">
        <v>776</v>
      </c>
      <c r="VII3" s="4" t="s">
        <v>776</v>
      </c>
      <c r="VIJ3" s="4" t="s">
        <v>776</v>
      </c>
      <c r="VIK3" s="4" t="s">
        <v>776</v>
      </c>
      <c r="VIL3" s="4" t="s">
        <v>776</v>
      </c>
      <c r="VIM3" s="4" t="s">
        <v>776</v>
      </c>
      <c r="VIN3" s="4" t="s">
        <v>776</v>
      </c>
      <c r="VIO3" s="4" t="s">
        <v>776</v>
      </c>
      <c r="VIP3" s="4" t="s">
        <v>776</v>
      </c>
      <c r="VIQ3" s="4" t="s">
        <v>776</v>
      </c>
      <c r="VIR3" s="4" t="s">
        <v>776</v>
      </c>
      <c r="VIS3" s="4" t="s">
        <v>776</v>
      </c>
      <c r="VIT3" s="4" t="s">
        <v>776</v>
      </c>
      <c r="VIU3" s="4" t="s">
        <v>776</v>
      </c>
      <c r="VIV3" s="4" t="s">
        <v>776</v>
      </c>
      <c r="VIW3" s="4" t="s">
        <v>776</v>
      </c>
      <c r="VIX3" s="4" t="s">
        <v>776</v>
      </c>
      <c r="VIY3" s="4" t="s">
        <v>776</v>
      </c>
      <c r="VIZ3" s="4" t="s">
        <v>776</v>
      </c>
      <c r="VJA3" s="4" t="s">
        <v>776</v>
      </c>
      <c r="VJB3" s="4" t="s">
        <v>776</v>
      </c>
      <c r="VJC3" s="4" t="s">
        <v>776</v>
      </c>
      <c r="VJD3" s="4" t="s">
        <v>776</v>
      </c>
      <c r="VJE3" s="4" t="s">
        <v>776</v>
      </c>
      <c r="VJF3" s="4" t="s">
        <v>776</v>
      </c>
      <c r="VJG3" s="4" t="s">
        <v>776</v>
      </c>
      <c r="VJH3" s="4" t="s">
        <v>776</v>
      </c>
      <c r="VJI3" s="4" t="s">
        <v>776</v>
      </c>
      <c r="VJJ3" s="4" t="s">
        <v>776</v>
      </c>
      <c r="VJK3" s="4" t="s">
        <v>776</v>
      </c>
      <c r="VJL3" s="4" t="s">
        <v>776</v>
      </c>
      <c r="VJM3" s="4" t="s">
        <v>776</v>
      </c>
      <c r="VJN3" s="4" t="s">
        <v>776</v>
      </c>
      <c r="VJO3" s="4" t="s">
        <v>776</v>
      </c>
      <c r="VJP3" s="4" t="s">
        <v>776</v>
      </c>
      <c r="VJQ3" s="4" t="s">
        <v>776</v>
      </c>
      <c r="VJR3" s="4" t="s">
        <v>776</v>
      </c>
      <c r="VJS3" s="4" t="s">
        <v>776</v>
      </c>
      <c r="VJT3" s="4" t="s">
        <v>776</v>
      </c>
      <c r="VJU3" s="4" t="s">
        <v>776</v>
      </c>
      <c r="VJV3" s="4" t="s">
        <v>776</v>
      </c>
      <c r="VJW3" s="4" t="s">
        <v>776</v>
      </c>
      <c r="VJX3" s="4" t="s">
        <v>776</v>
      </c>
      <c r="VJY3" s="4" t="s">
        <v>776</v>
      </c>
      <c r="VJZ3" s="4" t="s">
        <v>776</v>
      </c>
      <c r="VKA3" s="4" t="s">
        <v>776</v>
      </c>
      <c r="VKB3" s="4" t="s">
        <v>776</v>
      </c>
      <c r="VKC3" s="4" t="s">
        <v>776</v>
      </c>
      <c r="VKD3" s="4" t="s">
        <v>776</v>
      </c>
      <c r="VKE3" s="4" t="s">
        <v>776</v>
      </c>
      <c r="VKF3" s="4" t="s">
        <v>776</v>
      </c>
      <c r="VKG3" s="4" t="s">
        <v>776</v>
      </c>
      <c r="VKH3" s="4" t="s">
        <v>776</v>
      </c>
      <c r="VKI3" s="4" t="s">
        <v>776</v>
      </c>
      <c r="VKJ3" s="4" t="s">
        <v>776</v>
      </c>
      <c r="VKK3" s="4" t="s">
        <v>776</v>
      </c>
      <c r="VKL3" s="4" t="s">
        <v>776</v>
      </c>
      <c r="VKM3" s="4" t="s">
        <v>776</v>
      </c>
      <c r="VKN3" s="4" t="s">
        <v>776</v>
      </c>
      <c r="VKO3" s="4" t="s">
        <v>776</v>
      </c>
      <c r="VKP3" s="4" t="s">
        <v>776</v>
      </c>
      <c r="VKQ3" s="4" t="s">
        <v>776</v>
      </c>
      <c r="VKR3" s="4" t="s">
        <v>776</v>
      </c>
      <c r="VKS3" s="4" t="s">
        <v>776</v>
      </c>
      <c r="VKT3" s="4" t="s">
        <v>776</v>
      </c>
      <c r="VKU3" s="4" t="s">
        <v>776</v>
      </c>
      <c r="VKV3" s="4" t="s">
        <v>776</v>
      </c>
      <c r="VKW3" s="4" t="s">
        <v>776</v>
      </c>
      <c r="VKX3" s="4" t="s">
        <v>776</v>
      </c>
      <c r="VKY3" s="4" t="s">
        <v>776</v>
      </c>
      <c r="VKZ3" s="4" t="s">
        <v>776</v>
      </c>
      <c r="VLA3" s="4" t="s">
        <v>776</v>
      </c>
      <c r="VLB3" s="4" t="s">
        <v>776</v>
      </c>
      <c r="VLC3" s="4" t="s">
        <v>776</v>
      </c>
      <c r="VLD3" s="4" t="s">
        <v>776</v>
      </c>
      <c r="VLE3" s="4" t="s">
        <v>776</v>
      </c>
      <c r="VLF3" s="4" t="s">
        <v>776</v>
      </c>
      <c r="VLG3" s="4" t="s">
        <v>776</v>
      </c>
      <c r="VLH3" s="4" t="s">
        <v>776</v>
      </c>
      <c r="VLI3" s="4" t="s">
        <v>776</v>
      </c>
      <c r="VLJ3" s="4" t="s">
        <v>776</v>
      </c>
      <c r="VLK3" s="4" t="s">
        <v>776</v>
      </c>
      <c r="VLL3" s="4" t="s">
        <v>776</v>
      </c>
      <c r="VLM3" s="4" t="s">
        <v>776</v>
      </c>
      <c r="VLN3" s="4" t="s">
        <v>776</v>
      </c>
      <c r="VLO3" s="4" t="s">
        <v>776</v>
      </c>
      <c r="VLP3" s="4" t="s">
        <v>776</v>
      </c>
      <c r="VLQ3" s="4" t="s">
        <v>776</v>
      </c>
      <c r="VLR3" s="4" t="s">
        <v>776</v>
      </c>
      <c r="VLS3" s="4" t="s">
        <v>776</v>
      </c>
      <c r="VLT3" s="4" t="s">
        <v>776</v>
      </c>
      <c r="VLU3" s="4" t="s">
        <v>776</v>
      </c>
      <c r="VLV3" s="4" t="s">
        <v>776</v>
      </c>
      <c r="VLW3" s="4" t="s">
        <v>776</v>
      </c>
      <c r="VLX3" s="4" t="s">
        <v>776</v>
      </c>
      <c r="VLY3" s="4" t="s">
        <v>776</v>
      </c>
      <c r="VLZ3" s="4" t="s">
        <v>776</v>
      </c>
      <c r="VMA3" s="4" t="s">
        <v>776</v>
      </c>
      <c r="VMB3" s="4" t="s">
        <v>776</v>
      </c>
      <c r="VMC3" s="4" t="s">
        <v>776</v>
      </c>
      <c r="VMD3" s="4" t="s">
        <v>776</v>
      </c>
      <c r="VME3" s="4" t="s">
        <v>776</v>
      </c>
      <c r="VMF3" s="4" t="s">
        <v>776</v>
      </c>
      <c r="VMG3" s="4" t="s">
        <v>776</v>
      </c>
      <c r="VMH3" s="4" t="s">
        <v>776</v>
      </c>
      <c r="VMI3" s="4" t="s">
        <v>776</v>
      </c>
      <c r="VMJ3" s="4" t="s">
        <v>776</v>
      </c>
      <c r="VMK3" s="4" t="s">
        <v>776</v>
      </c>
      <c r="VML3" s="4" t="s">
        <v>776</v>
      </c>
      <c r="VMM3" s="4" t="s">
        <v>776</v>
      </c>
      <c r="VMN3" s="4" t="s">
        <v>776</v>
      </c>
      <c r="VMO3" s="4" t="s">
        <v>776</v>
      </c>
      <c r="VMP3" s="4" t="s">
        <v>776</v>
      </c>
      <c r="VMQ3" s="4" t="s">
        <v>776</v>
      </c>
      <c r="VMR3" s="4" t="s">
        <v>776</v>
      </c>
      <c r="VMS3" s="4" t="s">
        <v>776</v>
      </c>
      <c r="VMT3" s="4" t="s">
        <v>776</v>
      </c>
      <c r="VMU3" s="4" t="s">
        <v>776</v>
      </c>
      <c r="VMV3" s="4" t="s">
        <v>776</v>
      </c>
      <c r="VMW3" s="4" t="s">
        <v>776</v>
      </c>
      <c r="VMX3" s="4" t="s">
        <v>776</v>
      </c>
      <c r="VMY3" s="4" t="s">
        <v>776</v>
      </c>
      <c r="VMZ3" s="4" t="s">
        <v>776</v>
      </c>
      <c r="VNA3" s="4" t="s">
        <v>776</v>
      </c>
      <c r="VNB3" s="4" t="s">
        <v>776</v>
      </c>
      <c r="VNC3" s="4" t="s">
        <v>776</v>
      </c>
      <c r="VND3" s="4" t="s">
        <v>776</v>
      </c>
      <c r="VNE3" s="4" t="s">
        <v>776</v>
      </c>
      <c r="VNF3" s="4" t="s">
        <v>776</v>
      </c>
      <c r="VNG3" s="4" t="s">
        <v>776</v>
      </c>
      <c r="VNH3" s="4" t="s">
        <v>776</v>
      </c>
      <c r="VNI3" s="4" t="s">
        <v>776</v>
      </c>
      <c r="VNJ3" s="4" t="s">
        <v>776</v>
      </c>
      <c r="VNK3" s="4" t="s">
        <v>776</v>
      </c>
      <c r="VNL3" s="4" t="s">
        <v>776</v>
      </c>
      <c r="VNM3" s="4" t="s">
        <v>776</v>
      </c>
      <c r="VNN3" s="4" t="s">
        <v>776</v>
      </c>
      <c r="VNO3" s="4" t="s">
        <v>776</v>
      </c>
      <c r="VNP3" s="4" t="s">
        <v>776</v>
      </c>
      <c r="VNQ3" s="4" t="s">
        <v>776</v>
      </c>
      <c r="VNR3" s="4" t="s">
        <v>776</v>
      </c>
      <c r="VNS3" s="4" t="s">
        <v>776</v>
      </c>
      <c r="VNT3" s="4" t="s">
        <v>776</v>
      </c>
      <c r="VNU3" s="4" t="s">
        <v>776</v>
      </c>
      <c r="VNV3" s="4" t="s">
        <v>776</v>
      </c>
      <c r="VNW3" s="4" t="s">
        <v>776</v>
      </c>
      <c r="VNX3" s="4" t="s">
        <v>776</v>
      </c>
      <c r="VNY3" s="4" t="s">
        <v>776</v>
      </c>
      <c r="VNZ3" s="4" t="s">
        <v>776</v>
      </c>
      <c r="VOA3" s="4" t="s">
        <v>776</v>
      </c>
      <c r="VOB3" s="4" t="s">
        <v>776</v>
      </c>
      <c r="VOC3" s="4" t="s">
        <v>776</v>
      </c>
      <c r="VOD3" s="4" t="s">
        <v>776</v>
      </c>
      <c r="VOE3" s="4" t="s">
        <v>776</v>
      </c>
      <c r="VOF3" s="4" t="s">
        <v>776</v>
      </c>
      <c r="VOG3" s="4" t="s">
        <v>776</v>
      </c>
      <c r="VOH3" s="4" t="s">
        <v>776</v>
      </c>
      <c r="VOI3" s="4" t="s">
        <v>776</v>
      </c>
      <c r="VOJ3" s="4" t="s">
        <v>776</v>
      </c>
      <c r="VOK3" s="4" t="s">
        <v>776</v>
      </c>
      <c r="VOL3" s="4" t="s">
        <v>776</v>
      </c>
      <c r="VOM3" s="4" t="s">
        <v>776</v>
      </c>
      <c r="VON3" s="4" t="s">
        <v>776</v>
      </c>
      <c r="VOO3" s="4" t="s">
        <v>776</v>
      </c>
      <c r="VOP3" s="4" t="s">
        <v>776</v>
      </c>
      <c r="VOQ3" s="4" t="s">
        <v>776</v>
      </c>
      <c r="VOR3" s="4" t="s">
        <v>776</v>
      </c>
      <c r="VOS3" s="4" t="s">
        <v>776</v>
      </c>
      <c r="VOT3" s="4" t="s">
        <v>776</v>
      </c>
      <c r="VOU3" s="4" t="s">
        <v>776</v>
      </c>
      <c r="VOV3" s="4" t="s">
        <v>776</v>
      </c>
      <c r="VOW3" s="4" t="s">
        <v>776</v>
      </c>
      <c r="VOX3" s="4" t="s">
        <v>776</v>
      </c>
      <c r="VOY3" s="4" t="s">
        <v>776</v>
      </c>
      <c r="VOZ3" s="4" t="s">
        <v>776</v>
      </c>
      <c r="VPA3" s="4" t="s">
        <v>776</v>
      </c>
      <c r="VPB3" s="4" t="s">
        <v>776</v>
      </c>
      <c r="VPC3" s="4" t="s">
        <v>776</v>
      </c>
      <c r="VPD3" s="4" t="s">
        <v>776</v>
      </c>
      <c r="VPE3" s="4" t="s">
        <v>776</v>
      </c>
      <c r="VPF3" s="4" t="s">
        <v>776</v>
      </c>
      <c r="VPG3" s="4" t="s">
        <v>776</v>
      </c>
      <c r="VPH3" s="4" t="s">
        <v>776</v>
      </c>
      <c r="VPI3" s="4" t="s">
        <v>776</v>
      </c>
      <c r="VPJ3" s="4" t="s">
        <v>776</v>
      </c>
      <c r="VPK3" s="4" t="s">
        <v>776</v>
      </c>
      <c r="VPL3" s="4" t="s">
        <v>776</v>
      </c>
      <c r="VPM3" s="4" t="s">
        <v>776</v>
      </c>
      <c r="VPN3" s="4" t="s">
        <v>776</v>
      </c>
      <c r="VPO3" s="4" t="s">
        <v>776</v>
      </c>
      <c r="VPP3" s="4" t="s">
        <v>776</v>
      </c>
      <c r="VPQ3" s="4" t="s">
        <v>776</v>
      </c>
      <c r="VPR3" s="4" t="s">
        <v>776</v>
      </c>
      <c r="VPS3" s="4" t="s">
        <v>776</v>
      </c>
      <c r="VPT3" s="4" t="s">
        <v>776</v>
      </c>
      <c r="VPU3" s="4" t="s">
        <v>776</v>
      </c>
      <c r="VPV3" s="4" t="s">
        <v>776</v>
      </c>
      <c r="VPW3" s="4" t="s">
        <v>776</v>
      </c>
      <c r="VPX3" s="4" t="s">
        <v>776</v>
      </c>
      <c r="VPY3" s="4" t="s">
        <v>776</v>
      </c>
      <c r="VPZ3" s="4" t="s">
        <v>776</v>
      </c>
      <c r="VQA3" s="4" t="s">
        <v>776</v>
      </c>
      <c r="VQB3" s="4" t="s">
        <v>776</v>
      </c>
      <c r="VQC3" s="4" t="s">
        <v>776</v>
      </c>
      <c r="VQD3" s="4" t="s">
        <v>776</v>
      </c>
      <c r="VQE3" s="4" t="s">
        <v>776</v>
      </c>
      <c r="VQF3" s="4" t="s">
        <v>776</v>
      </c>
      <c r="VQG3" s="4" t="s">
        <v>776</v>
      </c>
      <c r="VQH3" s="4" t="s">
        <v>776</v>
      </c>
      <c r="VQI3" s="4" t="s">
        <v>776</v>
      </c>
      <c r="VQJ3" s="4" t="s">
        <v>776</v>
      </c>
      <c r="VQK3" s="4" t="s">
        <v>776</v>
      </c>
      <c r="VQL3" s="4" t="s">
        <v>776</v>
      </c>
      <c r="VQM3" s="4" t="s">
        <v>776</v>
      </c>
      <c r="VQN3" s="4" t="s">
        <v>776</v>
      </c>
      <c r="VQO3" s="4" t="s">
        <v>776</v>
      </c>
      <c r="VQP3" s="4" t="s">
        <v>776</v>
      </c>
      <c r="VQQ3" s="4" t="s">
        <v>776</v>
      </c>
      <c r="VQR3" s="4" t="s">
        <v>776</v>
      </c>
      <c r="VQS3" s="4" t="s">
        <v>776</v>
      </c>
      <c r="VQT3" s="4" t="s">
        <v>776</v>
      </c>
      <c r="VQU3" s="4" t="s">
        <v>776</v>
      </c>
      <c r="VQV3" s="4" t="s">
        <v>776</v>
      </c>
      <c r="VQW3" s="4" t="s">
        <v>776</v>
      </c>
      <c r="VQX3" s="4" t="s">
        <v>776</v>
      </c>
      <c r="VQY3" s="4" t="s">
        <v>776</v>
      </c>
      <c r="VQZ3" s="4" t="s">
        <v>776</v>
      </c>
      <c r="VRA3" s="4" t="s">
        <v>776</v>
      </c>
      <c r="VRB3" s="4" t="s">
        <v>776</v>
      </c>
      <c r="VRC3" s="4" t="s">
        <v>776</v>
      </c>
      <c r="VRD3" s="4" t="s">
        <v>776</v>
      </c>
      <c r="VRE3" s="4" t="s">
        <v>776</v>
      </c>
      <c r="VRF3" s="4" t="s">
        <v>776</v>
      </c>
      <c r="VRG3" s="4" t="s">
        <v>776</v>
      </c>
      <c r="VRH3" s="4" t="s">
        <v>776</v>
      </c>
      <c r="VRI3" s="4" t="s">
        <v>776</v>
      </c>
      <c r="VRJ3" s="4" t="s">
        <v>776</v>
      </c>
      <c r="VRK3" s="4" t="s">
        <v>776</v>
      </c>
      <c r="VRL3" s="4" t="s">
        <v>776</v>
      </c>
      <c r="VRM3" s="4" t="s">
        <v>776</v>
      </c>
      <c r="VRN3" s="4" t="s">
        <v>776</v>
      </c>
      <c r="VRO3" s="4" t="s">
        <v>776</v>
      </c>
      <c r="VRP3" s="4" t="s">
        <v>776</v>
      </c>
      <c r="VRQ3" s="4" t="s">
        <v>776</v>
      </c>
      <c r="VRR3" s="4" t="s">
        <v>776</v>
      </c>
      <c r="VRS3" s="4" t="s">
        <v>776</v>
      </c>
      <c r="VRT3" s="4" t="s">
        <v>776</v>
      </c>
      <c r="VRU3" s="4" t="s">
        <v>776</v>
      </c>
      <c r="VRV3" s="4" t="s">
        <v>776</v>
      </c>
      <c r="VRW3" s="4" t="s">
        <v>776</v>
      </c>
      <c r="VRX3" s="4" t="s">
        <v>776</v>
      </c>
      <c r="VRY3" s="4" t="s">
        <v>776</v>
      </c>
      <c r="VRZ3" s="4" t="s">
        <v>776</v>
      </c>
      <c r="VSA3" s="4" t="s">
        <v>776</v>
      </c>
      <c r="VSB3" s="4" t="s">
        <v>776</v>
      </c>
      <c r="VSC3" s="4" t="s">
        <v>776</v>
      </c>
      <c r="VSD3" s="4" t="s">
        <v>776</v>
      </c>
      <c r="VSE3" s="4" t="s">
        <v>776</v>
      </c>
      <c r="VSF3" s="4" t="s">
        <v>776</v>
      </c>
      <c r="VSG3" s="4" t="s">
        <v>776</v>
      </c>
      <c r="VSH3" s="4" t="s">
        <v>776</v>
      </c>
      <c r="VSI3" s="4" t="s">
        <v>776</v>
      </c>
      <c r="VSJ3" s="4" t="s">
        <v>776</v>
      </c>
      <c r="VSK3" s="4" t="s">
        <v>776</v>
      </c>
      <c r="VSL3" s="4" t="s">
        <v>776</v>
      </c>
      <c r="VSM3" s="4" t="s">
        <v>776</v>
      </c>
      <c r="VSN3" s="4" t="s">
        <v>776</v>
      </c>
      <c r="VSO3" s="4" t="s">
        <v>776</v>
      </c>
      <c r="VSP3" s="4" t="s">
        <v>776</v>
      </c>
      <c r="VSQ3" s="4" t="s">
        <v>776</v>
      </c>
      <c r="VSR3" s="4" t="s">
        <v>776</v>
      </c>
      <c r="VSS3" s="4" t="s">
        <v>776</v>
      </c>
      <c r="VST3" s="4" t="s">
        <v>776</v>
      </c>
      <c r="VSU3" s="4" t="s">
        <v>776</v>
      </c>
      <c r="VSV3" s="4" t="s">
        <v>776</v>
      </c>
      <c r="VSW3" s="4" t="s">
        <v>776</v>
      </c>
      <c r="VSX3" s="4" t="s">
        <v>776</v>
      </c>
      <c r="VSY3" s="4" t="s">
        <v>776</v>
      </c>
      <c r="VSZ3" s="4" t="s">
        <v>776</v>
      </c>
      <c r="VTA3" s="4" t="s">
        <v>776</v>
      </c>
      <c r="VTB3" s="4" t="s">
        <v>776</v>
      </c>
      <c r="VTC3" s="4" t="s">
        <v>776</v>
      </c>
      <c r="VTD3" s="4" t="s">
        <v>776</v>
      </c>
      <c r="VTE3" s="4" t="s">
        <v>776</v>
      </c>
      <c r="VTF3" s="4" t="s">
        <v>776</v>
      </c>
      <c r="VTG3" s="4" t="s">
        <v>776</v>
      </c>
      <c r="VTH3" s="4" t="s">
        <v>776</v>
      </c>
      <c r="VTI3" s="4" t="s">
        <v>776</v>
      </c>
      <c r="VTJ3" s="4" t="s">
        <v>776</v>
      </c>
      <c r="VTK3" s="4" t="s">
        <v>776</v>
      </c>
      <c r="VTL3" s="4" t="s">
        <v>776</v>
      </c>
      <c r="VTM3" s="4" t="s">
        <v>776</v>
      </c>
      <c r="VTN3" s="4" t="s">
        <v>776</v>
      </c>
      <c r="VTO3" s="4" t="s">
        <v>776</v>
      </c>
      <c r="VTP3" s="4" t="s">
        <v>776</v>
      </c>
      <c r="VTQ3" s="4" t="s">
        <v>776</v>
      </c>
      <c r="VTR3" s="4" t="s">
        <v>776</v>
      </c>
      <c r="VTS3" s="4" t="s">
        <v>776</v>
      </c>
      <c r="VTT3" s="4" t="s">
        <v>776</v>
      </c>
      <c r="VTU3" s="4" t="s">
        <v>776</v>
      </c>
      <c r="VTV3" s="4" t="s">
        <v>776</v>
      </c>
      <c r="VTW3" s="4" t="s">
        <v>776</v>
      </c>
      <c r="VTX3" s="4" t="s">
        <v>776</v>
      </c>
      <c r="VTY3" s="4" t="s">
        <v>776</v>
      </c>
      <c r="VTZ3" s="4" t="s">
        <v>776</v>
      </c>
      <c r="VUA3" s="4" t="s">
        <v>776</v>
      </c>
      <c r="VUB3" s="4" t="s">
        <v>776</v>
      </c>
      <c r="VUC3" s="4" t="s">
        <v>776</v>
      </c>
      <c r="VUD3" s="4" t="s">
        <v>776</v>
      </c>
      <c r="VUE3" s="4" t="s">
        <v>776</v>
      </c>
      <c r="VUF3" s="4" t="s">
        <v>776</v>
      </c>
      <c r="VUG3" s="4" t="s">
        <v>776</v>
      </c>
      <c r="VUH3" s="4" t="s">
        <v>776</v>
      </c>
      <c r="VUI3" s="4" t="s">
        <v>776</v>
      </c>
      <c r="VUJ3" s="4" t="s">
        <v>776</v>
      </c>
      <c r="VUK3" s="4" t="s">
        <v>776</v>
      </c>
      <c r="VUL3" s="4" t="s">
        <v>776</v>
      </c>
      <c r="VUM3" s="4" t="s">
        <v>776</v>
      </c>
      <c r="VUN3" s="4" t="s">
        <v>776</v>
      </c>
      <c r="VUO3" s="4" t="s">
        <v>776</v>
      </c>
      <c r="VUP3" s="4" t="s">
        <v>776</v>
      </c>
      <c r="VUQ3" s="4" t="s">
        <v>776</v>
      </c>
      <c r="VUR3" s="4" t="s">
        <v>776</v>
      </c>
      <c r="VUS3" s="4" t="s">
        <v>776</v>
      </c>
      <c r="VUT3" s="4" t="s">
        <v>776</v>
      </c>
      <c r="VUU3" s="4" t="s">
        <v>776</v>
      </c>
      <c r="VUV3" s="4" t="s">
        <v>776</v>
      </c>
      <c r="VUW3" s="4" t="s">
        <v>776</v>
      </c>
      <c r="VUX3" s="4" t="s">
        <v>776</v>
      </c>
      <c r="VUY3" s="4" t="s">
        <v>776</v>
      </c>
      <c r="VUZ3" s="4" t="s">
        <v>776</v>
      </c>
      <c r="VVA3" s="4" t="s">
        <v>776</v>
      </c>
      <c r="VVB3" s="4" t="s">
        <v>776</v>
      </c>
      <c r="VVC3" s="4" t="s">
        <v>776</v>
      </c>
      <c r="VVD3" s="4" t="s">
        <v>776</v>
      </c>
      <c r="VVE3" s="4" t="s">
        <v>776</v>
      </c>
      <c r="VVF3" s="4" t="s">
        <v>776</v>
      </c>
      <c r="VVG3" s="4" t="s">
        <v>776</v>
      </c>
      <c r="VVH3" s="4" t="s">
        <v>776</v>
      </c>
      <c r="VVI3" s="4" t="s">
        <v>776</v>
      </c>
      <c r="VVJ3" s="4" t="s">
        <v>776</v>
      </c>
      <c r="VVK3" s="4" t="s">
        <v>776</v>
      </c>
      <c r="VVL3" s="4" t="s">
        <v>776</v>
      </c>
      <c r="VVM3" s="4" t="s">
        <v>776</v>
      </c>
      <c r="VVN3" s="4" t="s">
        <v>776</v>
      </c>
      <c r="VVO3" s="4" t="s">
        <v>776</v>
      </c>
      <c r="VVP3" s="4" t="s">
        <v>776</v>
      </c>
      <c r="VVQ3" s="4" t="s">
        <v>776</v>
      </c>
      <c r="VVR3" s="4" t="s">
        <v>776</v>
      </c>
      <c r="VVS3" s="4" t="s">
        <v>776</v>
      </c>
      <c r="VVT3" s="4" t="s">
        <v>776</v>
      </c>
      <c r="VVU3" s="4" t="s">
        <v>776</v>
      </c>
      <c r="VVV3" s="4" t="s">
        <v>776</v>
      </c>
      <c r="VVW3" s="4" t="s">
        <v>776</v>
      </c>
      <c r="VVX3" s="4" t="s">
        <v>776</v>
      </c>
      <c r="VVY3" s="4" t="s">
        <v>776</v>
      </c>
      <c r="VVZ3" s="4" t="s">
        <v>776</v>
      </c>
      <c r="VWA3" s="4" t="s">
        <v>776</v>
      </c>
      <c r="VWB3" s="4" t="s">
        <v>776</v>
      </c>
      <c r="VWC3" s="4" t="s">
        <v>776</v>
      </c>
      <c r="VWD3" s="4" t="s">
        <v>776</v>
      </c>
      <c r="VWE3" s="4" t="s">
        <v>776</v>
      </c>
      <c r="VWF3" s="4" t="s">
        <v>776</v>
      </c>
      <c r="VWG3" s="4" t="s">
        <v>776</v>
      </c>
      <c r="VWH3" s="4" t="s">
        <v>776</v>
      </c>
      <c r="VWI3" s="4" t="s">
        <v>776</v>
      </c>
      <c r="VWJ3" s="4" t="s">
        <v>776</v>
      </c>
      <c r="VWK3" s="4" t="s">
        <v>776</v>
      </c>
      <c r="VWL3" s="4" t="s">
        <v>776</v>
      </c>
      <c r="VWM3" s="4" t="s">
        <v>776</v>
      </c>
      <c r="VWN3" s="4" t="s">
        <v>776</v>
      </c>
      <c r="VWO3" s="4" t="s">
        <v>776</v>
      </c>
      <c r="VWP3" s="4" t="s">
        <v>776</v>
      </c>
      <c r="VWQ3" s="4" t="s">
        <v>776</v>
      </c>
      <c r="VWR3" s="4" t="s">
        <v>776</v>
      </c>
      <c r="VWS3" s="4" t="s">
        <v>776</v>
      </c>
      <c r="VWT3" s="4" t="s">
        <v>776</v>
      </c>
      <c r="VWU3" s="4" t="s">
        <v>776</v>
      </c>
      <c r="VWV3" s="4" t="s">
        <v>776</v>
      </c>
      <c r="VWW3" s="4" t="s">
        <v>776</v>
      </c>
      <c r="VWX3" s="4" t="s">
        <v>776</v>
      </c>
      <c r="VWY3" s="4" t="s">
        <v>776</v>
      </c>
      <c r="VWZ3" s="4" t="s">
        <v>776</v>
      </c>
      <c r="VXA3" s="4" t="s">
        <v>776</v>
      </c>
      <c r="VXB3" s="4" t="s">
        <v>776</v>
      </c>
      <c r="VXC3" s="4" t="s">
        <v>776</v>
      </c>
      <c r="VXD3" s="4" t="s">
        <v>776</v>
      </c>
      <c r="VXE3" s="4" t="s">
        <v>776</v>
      </c>
      <c r="VXF3" s="4" t="s">
        <v>776</v>
      </c>
      <c r="VXG3" s="4" t="s">
        <v>776</v>
      </c>
      <c r="VXH3" s="4" t="s">
        <v>776</v>
      </c>
      <c r="VXI3" s="4" t="s">
        <v>776</v>
      </c>
      <c r="VXJ3" s="4" t="s">
        <v>776</v>
      </c>
      <c r="VXK3" s="4" t="s">
        <v>776</v>
      </c>
      <c r="VXL3" s="4" t="s">
        <v>776</v>
      </c>
      <c r="VXM3" s="4" t="s">
        <v>776</v>
      </c>
      <c r="VXN3" s="4" t="s">
        <v>776</v>
      </c>
      <c r="VXO3" s="4" t="s">
        <v>776</v>
      </c>
      <c r="VXP3" s="4" t="s">
        <v>776</v>
      </c>
      <c r="VXQ3" s="4" t="s">
        <v>776</v>
      </c>
      <c r="VXR3" s="4" t="s">
        <v>776</v>
      </c>
      <c r="VXS3" s="4" t="s">
        <v>776</v>
      </c>
      <c r="VXT3" s="4" t="s">
        <v>776</v>
      </c>
      <c r="VXU3" s="4" t="s">
        <v>776</v>
      </c>
      <c r="VXV3" s="4" t="s">
        <v>776</v>
      </c>
      <c r="VXW3" s="4" t="s">
        <v>776</v>
      </c>
      <c r="VXX3" s="4" t="s">
        <v>776</v>
      </c>
      <c r="VXY3" s="4" t="s">
        <v>776</v>
      </c>
      <c r="VXZ3" s="4" t="s">
        <v>776</v>
      </c>
      <c r="VYA3" s="4" t="s">
        <v>776</v>
      </c>
      <c r="VYB3" s="4" t="s">
        <v>776</v>
      </c>
      <c r="VYC3" s="4" t="s">
        <v>776</v>
      </c>
      <c r="VYD3" s="4" t="s">
        <v>776</v>
      </c>
      <c r="VYE3" s="4" t="s">
        <v>776</v>
      </c>
      <c r="VYF3" s="4" t="s">
        <v>776</v>
      </c>
      <c r="VYG3" s="4" t="s">
        <v>776</v>
      </c>
      <c r="VYH3" s="4" t="s">
        <v>776</v>
      </c>
      <c r="VYI3" s="4" t="s">
        <v>776</v>
      </c>
      <c r="VYJ3" s="4" t="s">
        <v>776</v>
      </c>
      <c r="VYK3" s="4" t="s">
        <v>776</v>
      </c>
      <c r="VYL3" s="4" t="s">
        <v>776</v>
      </c>
      <c r="VYM3" s="4" t="s">
        <v>776</v>
      </c>
      <c r="VYN3" s="4" t="s">
        <v>776</v>
      </c>
      <c r="VYO3" s="4" t="s">
        <v>776</v>
      </c>
      <c r="VYP3" s="4" t="s">
        <v>776</v>
      </c>
      <c r="VYQ3" s="4" t="s">
        <v>776</v>
      </c>
      <c r="VYR3" s="4" t="s">
        <v>776</v>
      </c>
      <c r="VYS3" s="4" t="s">
        <v>776</v>
      </c>
      <c r="VYT3" s="4" t="s">
        <v>776</v>
      </c>
      <c r="VYU3" s="4" t="s">
        <v>776</v>
      </c>
      <c r="VYV3" s="4" t="s">
        <v>776</v>
      </c>
      <c r="VYW3" s="4" t="s">
        <v>776</v>
      </c>
      <c r="VYX3" s="4" t="s">
        <v>776</v>
      </c>
      <c r="VYY3" s="4" t="s">
        <v>776</v>
      </c>
      <c r="VYZ3" s="4" t="s">
        <v>776</v>
      </c>
      <c r="VZA3" s="4" t="s">
        <v>776</v>
      </c>
      <c r="VZB3" s="4" t="s">
        <v>776</v>
      </c>
      <c r="VZC3" s="4" t="s">
        <v>776</v>
      </c>
      <c r="VZD3" s="4" t="s">
        <v>776</v>
      </c>
      <c r="VZE3" s="4" t="s">
        <v>776</v>
      </c>
      <c r="VZF3" s="4" t="s">
        <v>776</v>
      </c>
      <c r="VZG3" s="4" t="s">
        <v>776</v>
      </c>
      <c r="VZH3" s="4" t="s">
        <v>776</v>
      </c>
      <c r="VZI3" s="4" t="s">
        <v>776</v>
      </c>
      <c r="VZJ3" s="4" t="s">
        <v>776</v>
      </c>
      <c r="VZK3" s="4" t="s">
        <v>776</v>
      </c>
      <c r="VZL3" s="4" t="s">
        <v>776</v>
      </c>
      <c r="VZM3" s="4" t="s">
        <v>776</v>
      </c>
      <c r="VZN3" s="4" t="s">
        <v>776</v>
      </c>
      <c r="VZO3" s="4" t="s">
        <v>776</v>
      </c>
      <c r="VZP3" s="4" t="s">
        <v>776</v>
      </c>
      <c r="VZQ3" s="4" t="s">
        <v>776</v>
      </c>
      <c r="VZR3" s="4" t="s">
        <v>776</v>
      </c>
      <c r="VZS3" s="4" t="s">
        <v>776</v>
      </c>
      <c r="VZT3" s="4" t="s">
        <v>776</v>
      </c>
      <c r="VZU3" s="4" t="s">
        <v>776</v>
      </c>
      <c r="VZV3" s="4" t="s">
        <v>776</v>
      </c>
      <c r="VZW3" s="4" t="s">
        <v>776</v>
      </c>
      <c r="VZX3" s="4" t="s">
        <v>776</v>
      </c>
      <c r="VZY3" s="4" t="s">
        <v>776</v>
      </c>
      <c r="VZZ3" s="4" t="s">
        <v>776</v>
      </c>
      <c r="WAA3" s="4" t="s">
        <v>776</v>
      </c>
      <c r="WAB3" s="4" t="s">
        <v>776</v>
      </c>
      <c r="WAC3" s="4" t="s">
        <v>776</v>
      </c>
      <c r="WAD3" s="4" t="s">
        <v>776</v>
      </c>
      <c r="WAE3" s="4" t="s">
        <v>776</v>
      </c>
      <c r="WAF3" s="4" t="s">
        <v>776</v>
      </c>
      <c r="WAG3" s="4" t="s">
        <v>776</v>
      </c>
      <c r="WAH3" s="4" t="s">
        <v>776</v>
      </c>
      <c r="WAI3" s="4" t="s">
        <v>776</v>
      </c>
      <c r="WAJ3" s="4" t="s">
        <v>776</v>
      </c>
      <c r="WAK3" s="4" t="s">
        <v>776</v>
      </c>
      <c r="WAL3" s="4" t="s">
        <v>776</v>
      </c>
      <c r="WAM3" s="4" t="s">
        <v>776</v>
      </c>
      <c r="WAN3" s="4" t="s">
        <v>776</v>
      </c>
      <c r="WAO3" s="4" t="s">
        <v>776</v>
      </c>
      <c r="WAP3" s="4" t="s">
        <v>776</v>
      </c>
      <c r="WAQ3" s="4" t="s">
        <v>776</v>
      </c>
      <c r="WAR3" s="4" t="s">
        <v>776</v>
      </c>
      <c r="WAS3" s="4" t="s">
        <v>776</v>
      </c>
      <c r="WAT3" s="4" t="s">
        <v>776</v>
      </c>
      <c r="WAU3" s="4" t="s">
        <v>776</v>
      </c>
      <c r="WAV3" s="4" t="s">
        <v>776</v>
      </c>
      <c r="WAW3" s="4" t="s">
        <v>776</v>
      </c>
      <c r="WAX3" s="4" t="s">
        <v>776</v>
      </c>
      <c r="WAY3" s="4" t="s">
        <v>776</v>
      </c>
      <c r="WAZ3" s="4" t="s">
        <v>776</v>
      </c>
      <c r="WBA3" s="4" t="s">
        <v>776</v>
      </c>
      <c r="WBB3" s="4" t="s">
        <v>776</v>
      </c>
      <c r="WBC3" s="4" t="s">
        <v>776</v>
      </c>
      <c r="WBD3" s="4" t="s">
        <v>776</v>
      </c>
      <c r="WBE3" s="4" t="s">
        <v>776</v>
      </c>
      <c r="WBF3" s="4" t="s">
        <v>776</v>
      </c>
      <c r="WBG3" s="4" t="s">
        <v>776</v>
      </c>
      <c r="WBH3" s="4" t="s">
        <v>776</v>
      </c>
      <c r="WBI3" s="4" t="s">
        <v>776</v>
      </c>
      <c r="WBJ3" s="4" t="s">
        <v>776</v>
      </c>
      <c r="WBK3" s="4" t="s">
        <v>776</v>
      </c>
      <c r="WBL3" s="4" t="s">
        <v>776</v>
      </c>
      <c r="WBM3" s="4" t="s">
        <v>776</v>
      </c>
      <c r="WBN3" s="4" t="s">
        <v>776</v>
      </c>
      <c r="WBO3" s="4" t="s">
        <v>776</v>
      </c>
      <c r="WBP3" s="4" t="s">
        <v>776</v>
      </c>
      <c r="WBQ3" s="4" t="s">
        <v>776</v>
      </c>
      <c r="WBR3" s="4" t="s">
        <v>776</v>
      </c>
      <c r="WBS3" s="4" t="s">
        <v>776</v>
      </c>
      <c r="WBT3" s="4" t="s">
        <v>776</v>
      </c>
      <c r="WBU3" s="4" t="s">
        <v>776</v>
      </c>
      <c r="WBV3" s="4" t="s">
        <v>776</v>
      </c>
      <c r="WBW3" s="4" t="s">
        <v>776</v>
      </c>
      <c r="WBX3" s="4" t="s">
        <v>776</v>
      </c>
      <c r="WBY3" s="4" t="s">
        <v>776</v>
      </c>
      <c r="WBZ3" s="4" t="s">
        <v>776</v>
      </c>
      <c r="WCA3" s="4" t="s">
        <v>776</v>
      </c>
      <c r="WCB3" s="4" t="s">
        <v>776</v>
      </c>
      <c r="WCC3" s="4" t="s">
        <v>776</v>
      </c>
      <c r="WCD3" s="4" t="s">
        <v>776</v>
      </c>
      <c r="WCE3" s="4" t="s">
        <v>776</v>
      </c>
      <c r="WCF3" s="4" t="s">
        <v>776</v>
      </c>
      <c r="WCG3" s="4" t="s">
        <v>776</v>
      </c>
      <c r="WCH3" s="4" t="s">
        <v>776</v>
      </c>
      <c r="WCI3" s="4" t="s">
        <v>776</v>
      </c>
      <c r="WCJ3" s="4" t="s">
        <v>776</v>
      </c>
      <c r="WCK3" s="4" t="s">
        <v>776</v>
      </c>
      <c r="WCL3" s="4" t="s">
        <v>776</v>
      </c>
      <c r="WCM3" s="4" t="s">
        <v>776</v>
      </c>
      <c r="WCN3" s="4" t="s">
        <v>776</v>
      </c>
      <c r="WCO3" s="4" t="s">
        <v>776</v>
      </c>
      <c r="WCP3" s="4" t="s">
        <v>776</v>
      </c>
      <c r="WCQ3" s="4" t="s">
        <v>776</v>
      </c>
      <c r="WCR3" s="4" t="s">
        <v>776</v>
      </c>
      <c r="WCS3" s="4" t="s">
        <v>776</v>
      </c>
      <c r="WCT3" s="4" t="s">
        <v>776</v>
      </c>
      <c r="WCU3" s="4" t="s">
        <v>776</v>
      </c>
      <c r="WCV3" s="4" t="s">
        <v>776</v>
      </c>
      <c r="WCW3" s="4" t="s">
        <v>776</v>
      </c>
      <c r="WCX3" s="4" t="s">
        <v>776</v>
      </c>
      <c r="WCY3" s="4" t="s">
        <v>776</v>
      </c>
      <c r="WCZ3" s="4" t="s">
        <v>776</v>
      </c>
      <c r="WDA3" s="4" t="s">
        <v>776</v>
      </c>
      <c r="WDB3" s="4" t="s">
        <v>776</v>
      </c>
      <c r="WDC3" s="4" t="s">
        <v>776</v>
      </c>
      <c r="WDD3" s="4" t="s">
        <v>776</v>
      </c>
      <c r="WDE3" s="4" t="s">
        <v>776</v>
      </c>
      <c r="WDF3" s="4" t="s">
        <v>776</v>
      </c>
      <c r="WDG3" s="4" t="s">
        <v>776</v>
      </c>
      <c r="WDH3" s="4" t="s">
        <v>776</v>
      </c>
      <c r="WDI3" s="4" t="s">
        <v>776</v>
      </c>
      <c r="WDJ3" s="4" t="s">
        <v>776</v>
      </c>
      <c r="WDK3" s="4" t="s">
        <v>776</v>
      </c>
      <c r="WDL3" s="4" t="s">
        <v>776</v>
      </c>
      <c r="WDM3" s="4" t="s">
        <v>776</v>
      </c>
      <c r="WDN3" s="4" t="s">
        <v>776</v>
      </c>
      <c r="WDO3" s="4" t="s">
        <v>776</v>
      </c>
      <c r="WDP3" s="4" t="s">
        <v>776</v>
      </c>
      <c r="WDQ3" s="4" t="s">
        <v>776</v>
      </c>
      <c r="WDR3" s="4" t="s">
        <v>776</v>
      </c>
      <c r="WDS3" s="4" t="s">
        <v>776</v>
      </c>
      <c r="WDT3" s="4" t="s">
        <v>776</v>
      </c>
      <c r="WDU3" s="4" t="s">
        <v>776</v>
      </c>
      <c r="WDV3" s="4" t="s">
        <v>776</v>
      </c>
      <c r="WDW3" s="4" t="s">
        <v>776</v>
      </c>
      <c r="WDX3" s="4" t="s">
        <v>776</v>
      </c>
      <c r="WDY3" s="4" t="s">
        <v>776</v>
      </c>
      <c r="WDZ3" s="4" t="s">
        <v>776</v>
      </c>
      <c r="WEA3" s="4" t="s">
        <v>776</v>
      </c>
      <c r="WEB3" s="4" t="s">
        <v>776</v>
      </c>
      <c r="WEC3" s="4" t="s">
        <v>776</v>
      </c>
      <c r="WED3" s="4" t="s">
        <v>776</v>
      </c>
      <c r="WEE3" s="4" t="s">
        <v>776</v>
      </c>
      <c r="WEF3" s="4" t="s">
        <v>776</v>
      </c>
      <c r="WEG3" s="4" t="s">
        <v>776</v>
      </c>
      <c r="WEH3" s="4" t="s">
        <v>776</v>
      </c>
      <c r="WEI3" s="4" t="s">
        <v>776</v>
      </c>
      <c r="WEJ3" s="4" t="s">
        <v>776</v>
      </c>
      <c r="WEK3" s="4" t="s">
        <v>776</v>
      </c>
      <c r="WEL3" s="4" t="s">
        <v>776</v>
      </c>
      <c r="WEM3" s="4" t="s">
        <v>776</v>
      </c>
      <c r="WEN3" s="4" t="s">
        <v>776</v>
      </c>
      <c r="WEO3" s="4" t="s">
        <v>776</v>
      </c>
      <c r="WEP3" s="4" t="s">
        <v>776</v>
      </c>
      <c r="WEQ3" s="4" t="s">
        <v>776</v>
      </c>
      <c r="WER3" s="4" t="s">
        <v>776</v>
      </c>
      <c r="WES3" s="4" t="s">
        <v>776</v>
      </c>
      <c r="WET3" s="4" t="s">
        <v>776</v>
      </c>
      <c r="WEU3" s="4" t="s">
        <v>776</v>
      </c>
      <c r="WEV3" s="4" t="s">
        <v>776</v>
      </c>
      <c r="WEW3" s="4" t="s">
        <v>776</v>
      </c>
      <c r="WEX3" s="4" t="s">
        <v>776</v>
      </c>
      <c r="WEY3" s="4" t="s">
        <v>776</v>
      </c>
      <c r="WEZ3" s="4" t="s">
        <v>776</v>
      </c>
      <c r="WFA3" s="4" t="s">
        <v>776</v>
      </c>
      <c r="WFB3" s="4" t="s">
        <v>776</v>
      </c>
      <c r="WFC3" s="4" t="s">
        <v>776</v>
      </c>
      <c r="WFD3" s="4" t="s">
        <v>776</v>
      </c>
      <c r="WFE3" s="4" t="s">
        <v>776</v>
      </c>
      <c r="WFF3" s="4" t="s">
        <v>776</v>
      </c>
      <c r="WFG3" s="4" t="s">
        <v>776</v>
      </c>
      <c r="WFH3" s="4" t="s">
        <v>776</v>
      </c>
      <c r="WFI3" s="4" t="s">
        <v>776</v>
      </c>
      <c r="WFJ3" s="4" t="s">
        <v>776</v>
      </c>
      <c r="WFK3" s="4" t="s">
        <v>776</v>
      </c>
      <c r="WFL3" s="4" t="s">
        <v>776</v>
      </c>
      <c r="WFM3" s="4" t="s">
        <v>776</v>
      </c>
      <c r="WFN3" s="4" t="s">
        <v>776</v>
      </c>
      <c r="WFO3" s="4" t="s">
        <v>776</v>
      </c>
      <c r="WFP3" s="4" t="s">
        <v>776</v>
      </c>
      <c r="WFQ3" s="4" t="s">
        <v>776</v>
      </c>
      <c r="WFR3" s="4" t="s">
        <v>776</v>
      </c>
      <c r="WFS3" s="4" t="s">
        <v>776</v>
      </c>
      <c r="WFT3" s="4" t="s">
        <v>776</v>
      </c>
      <c r="WFU3" s="4" t="s">
        <v>776</v>
      </c>
      <c r="WFV3" s="4" t="s">
        <v>776</v>
      </c>
      <c r="WFW3" s="4" t="s">
        <v>776</v>
      </c>
      <c r="WFX3" s="4" t="s">
        <v>776</v>
      </c>
      <c r="WFY3" s="4" t="s">
        <v>776</v>
      </c>
      <c r="WFZ3" s="4" t="s">
        <v>776</v>
      </c>
      <c r="WGA3" s="4" t="s">
        <v>776</v>
      </c>
      <c r="WGB3" s="4" t="s">
        <v>776</v>
      </c>
      <c r="WGC3" s="4" t="s">
        <v>776</v>
      </c>
      <c r="WGD3" s="4" t="s">
        <v>776</v>
      </c>
      <c r="WGE3" s="4" t="s">
        <v>776</v>
      </c>
      <c r="WGF3" s="4" t="s">
        <v>776</v>
      </c>
      <c r="WGG3" s="4" t="s">
        <v>776</v>
      </c>
      <c r="WGH3" s="4" t="s">
        <v>776</v>
      </c>
      <c r="WGI3" s="4" t="s">
        <v>776</v>
      </c>
      <c r="WGJ3" s="4" t="s">
        <v>776</v>
      </c>
      <c r="WGK3" s="4" t="s">
        <v>776</v>
      </c>
      <c r="WGL3" s="4" t="s">
        <v>776</v>
      </c>
      <c r="WGM3" s="4" t="s">
        <v>776</v>
      </c>
      <c r="WGN3" s="4" t="s">
        <v>776</v>
      </c>
      <c r="WGO3" s="4" t="s">
        <v>776</v>
      </c>
      <c r="WGP3" s="4" t="s">
        <v>776</v>
      </c>
      <c r="WGQ3" s="4" t="s">
        <v>776</v>
      </c>
      <c r="WGR3" s="4" t="s">
        <v>776</v>
      </c>
      <c r="WGS3" s="4" t="s">
        <v>776</v>
      </c>
      <c r="WGT3" s="4" t="s">
        <v>776</v>
      </c>
      <c r="WGU3" s="4" t="s">
        <v>776</v>
      </c>
      <c r="WGV3" s="4" t="s">
        <v>776</v>
      </c>
      <c r="WGW3" s="4" t="s">
        <v>776</v>
      </c>
      <c r="WGX3" s="4" t="s">
        <v>776</v>
      </c>
      <c r="WGY3" s="4" t="s">
        <v>776</v>
      </c>
      <c r="WGZ3" s="4" t="s">
        <v>776</v>
      </c>
      <c r="WHA3" s="4" t="s">
        <v>776</v>
      </c>
      <c r="WHB3" s="4" t="s">
        <v>776</v>
      </c>
      <c r="WHC3" s="4" t="s">
        <v>776</v>
      </c>
      <c r="WHD3" s="4" t="s">
        <v>776</v>
      </c>
      <c r="WHE3" s="4" t="s">
        <v>776</v>
      </c>
      <c r="WHF3" s="4" t="s">
        <v>776</v>
      </c>
      <c r="WHG3" s="4" t="s">
        <v>776</v>
      </c>
      <c r="WHH3" s="4" t="s">
        <v>776</v>
      </c>
      <c r="WHI3" s="4" t="s">
        <v>776</v>
      </c>
      <c r="WHJ3" s="4" t="s">
        <v>776</v>
      </c>
      <c r="WHK3" s="4" t="s">
        <v>776</v>
      </c>
      <c r="WHL3" s="4" t="s">
        <v>776</v>
      </c>
      <c r="WHM3" s="4" t="s">
        <v>776</v>
      </c>
      <c r="WHN3" s="4" t="s">
        <v>776</v>
      </c>
      <c r="WHO3" s="4" t="s">
        <v>776</v>
      </c>
      <c r="WHP3" s="4" t="s">
        <v>776</v>
      </c>
      <c r="WHQ3" s="4" t="s">
        <v>776</v>
      </c>
      <c r="WHR3" s="4" t="s">
        <v>776</v>
      </c>
      <c r="WHS3" s="4" t="s">
        <v>776</v>
      </c>
      <c r="WHT3" s="4" t="s">
        <v>776</v>
      </c>
      <c r="WHU3" s="4" t="s">
        <v>776</v>
      </c>
      <c r="WHV3" s="4" t="s">
        <v>776</v>
      </c>
      <c r="WHW3" s="4" t="s">
        <v>776</v>
      </c>
      <c r="WHX3" s="4" t="s">
        <v>776</v>
      </c>
      <c r="WHY3" s="4" t="s">
        <v>776</v>
      </c>
      <c r="WHZ3" s="4" t="s">
        <v>776</v>
      </c>
      <c r="WIA3" s="4" t="s">
        <v>776</v>
      </c>
      <c r="WIB3" s="4" t="s">
        <v>776</v>
      </c>
      <c r="WIC3" s="4" t="s">
        <v>776</v>
      </c>
      <c r="WID3" s="4" t="s">
        <v>776</v>
      </c>
      <c r="WIE3" s="4" t="s">
        <v>776</v>
      </c>
      <c r="WIF3" s="4" t="s">
        <v>776</v>
      </c>
      <c r="WIG3" s="4" t="s">
        <v>776</v>
      </c>
      <c r="WIH3" s="4" t="s">
        <v>776</v>
      </c>
      <c r="WII3" s="4" t="s">
        <v>776</v>
      </c>
      <c r="WIJ3" s="4" t="s">
        <v>776</v>
      </c>
      <c r="WIK3" s="4" t="s">
        <v>776</v>
      </c>
      <c r="WIL3" s="4" t="s">
        <v>776</v>
      </c>
      <c r="WIM3" s="4" t="s">
        <v>776</v>
      </c>
      <c r="WIN3" s="4" t="s">
        <v>776</v>
      </c>
      <c r="WIO3" s="4" t="s">
        <v>776</v>
      </c>
      <c r="WIP3" s="4" t="s">
        <v>776</v>
      </c>
      <c r="WIQ3" s="4" t="s">
        <v>776</v>
      </c>
      <c r="WIR3" s="4" t="s">
        <v>776</v>
      </c>
      <c r="WIS3" s="4" t="s">
        <v>776</v>
      </c>
      <c r="WIT3" s="4" t="s">
        <v>776</v>
      </c>
      <c r="WIU3" s="4" t="s">
        <v>776</v>
      </c>
      <c r="WIV3" s="4" t="s">
        <v>776</v>
      </c>
      <c r="WIW3" s="4" t="s">
        <v>776</v>
      </c>
      <c r="WIX3" s="4" t="s">
        <v>776</v>
      </c>
      <c r="WIY3" s="4" t="s">
        <v>776</v>
      </c>
      <c r="WIZ3" s="4" t="s">
        <v>776</v>
      </c>
      <c r="WJA3" s="4" t="s">
        <v>776</v>
      </c>
      <c r="WJB3" s="4" t="s">
        <v>776</v>
      </c>
      <c r="WJC3" s="4" t="s">
        <v>776</v>
      </c>
      <c r="WJD3" s="4" t="s">
        <v>776</v>
      </c>
      <c r="WJE3" s="4" t="s">
        <v>776</v>
      </c>
      <c r="WJF3" s="4" t="s">
        <v>776</v>
      </c>
      <c r="WJG3" s="4" t="s">
        <v>776</v>
      </c>
      <c r="WJH3" s="4" t="s">
        <v>776</v>
      </c>
      <c r="WJI3" s="4" t="s">
        <v>776</v>
      </c>
      <c r="WJJ3" s="4" t="s">
        <v>776</v>
      </c>
      <c r="WJK3" s="4" t="s">
        <v>776</v>
      </c>
      <c r="WJL3" s="4" t="s">
        <v>776</v>
      </c>
      <c r="WJM3" s="4" t="s">
        <v>776</v>
      </c>
      <c r="WJN3" s="4" t="s">
        <v>776</v>
      </c>
      <c r="WJO3" s="4" t="s">
        <v>776</v>
      </c>
      <c r="WJP3" s="4" t="s">
        <v>776</v>
      </c>
      <c r="WJQ3" s="4" t="s">
        <v>776</v>
      </c>
      <c r="WJR3" s="4" t="s">
        <v>776</v>
      </c>
      <c r="WJS3" s="4" t="s">
        <v>776</v>
      </c>
      <c r="WJT3" s="4" t="s">
        <v>776</v>
      </c>
      <c r="WJU3" s="4" t="s">
        <v>776</v>
      </c>
      <c r="WJV3" s="4" t="s">
        <v>776</v>
      </c>
      <c r="WJW3" s="4" t="s">
        <v>776</v>
      </c>
      <c r="WJX3" s="4" t="s">
        <v>776</v>
      </c>
      <c r="WJY3" s="4" t="s">
        <v>776</v>
      </c>
      <c r="WJZ3" s="4" t="s">
        <v>776</v>
      </c>
      <c r="WKA3" s="4" t="s">
        <v>776</v>
      </c>
      <c r="WKB3" s="4" t="s">
        <v>776</v>
      </c>
      <c r="WKC3" s="4" t="s">
        <v>776</v>
      </c>
      <c r="WKD3" s="4" t="s">
        <v>776</v>
      </c>
      <c r="WKE3" s="4" t="s">
        <v>776</v>
      </c>
      <c r="WKF3" s="4" t="s">
        <v>776</v>
      </c>
      <c r="WKG3" s="4" t="s">
        <v>776</v>
      </c>
      <c r="WKH3" s="4" t="s">
        <v>776</v>
      </c>
      <c r="WKI3" s="4" t="s">
        <v>776</v>
      </c>
      <c r="WKJ3" s="4" t="s">
        <v>776</v>
      </c>
      <c r="WKK3" s="4" t="s">
        <v>776</v>
      </c>
      <c r="WKL3" s="4" t="s">
        <v>776</v>
      </c>
      <c r="WKM3" s="4" t="s">
        <v>776</v>
      </c>
      <c r="WKN3" s="4" t="s">
        <v>776</v>
      </c>
      <c r="WKO3" s="4" t="s">
        <v>776</v>
      </c>
      <c r="WKP3" s="4" t="s">
        <v>776</v>
      </c>
      <c r="WKQ3" s="4" t="s">
        <v>776</v>
      </c>
      <c r="WKR3" s="4" t="s">
        <v>776</v>
      </c>
      <c r="WKS3" s="4" t="s">
        <v>776</v>
      </c>
      <c r="WKT3" s="4" t="s">
        <v>776</v>
      </c>
      <c r="WKU3" s="4" t="s">
        <v>776</v>
      </c>
      <c r="WKV3" s="4" t="s">
        <v>776</v>
      </c>
      <c r="WKW3" s="4" t="s">
        <v>776</v>
      </c>
      <c r="WKX3" s="4" t="s">
        <v>776</v>
      </c>
      <c r="WKY3" s="4" t="s">
        <v>776</v>
      </c>
      <c r="WKZ3" s="4" t="s">
        <v>776</v>
      </c>
      <c r="WLA3" s="4" t="s">
        <v>776</v>
      </c>
      <c r="WLB3" s="4" t="s">
        <v>776</v>
      </c>
      <c r="WLC3" s="4" t="s">
        <v>776</v>
      </c>
      <c r="WLD3" s="4" t="s">
        <v>776</v>
      </c>
      <c r="WLE3" s="4" t="s">
        <v>776</v>
      </c>
      <c r="WLF3" s="4" t="s">
        <v>776</v>
      </c>
      <c r="WLG3" s="4" t="s">
        <v>776</v>
      </c>
      <c r="WLH3" s="4" t="s">
        <v>776</v>
      </c>
      <c r="WLI3" s="4" t="s">
        <v>776</v>
      </c>
      <c r="WLJ3" s="4" t="s">
        <v>776</v>
      </c>
      <c r="WLK3" s="4" t="s">
        <v>776</v>
      </c>
      <c r="WLL3" s="4" t="s">
        <v>776</v>
      </c>
      <c r="WLM3" s="4" t="s">
        <v>776</v>
      </c>
      <c r="WLN3" s="4" t="s">
        <v>776</v>
      </c>
      <c r="WLO3" s="4" t="s">
        <v>776</v>
      </c>
      <c r="WLP3" s="4" t="s">
        <v>776</v>
      </c>
      <c r="WLQ3" s="4" t="s">
        <v>776</v>
      </c>
      <c r="WLR3" s="4" t="s">
        <v>776</v>
      </c>
      <c r="WLS3" s="4" t="s">
        <v>776</v>
      </c>
      <c r="WLT3" s="4" t="s">
        <v>776</v>
      </c>
      <c r="WLU3" s="4" t="s">
        <v>776</v>
      </c>
      <c r="WLV3" s="4" t="s">
        <v>776</v>
      </c>
      <c r="WLW3" s="4" t="s">
        <v>776</v>
      </c>
      <c r="WLX3" s="4" t="s">
        <v>776</v>
      </c>
      <c r="WLY3" s="4" t="s">
        <v>776</v>
      </c>
      <c r="WLZ3" s="4" t="s">
        <v>776</v>
      </c>
      <c r="WMA3" s="4" t="s">
        <v>776</v>
      </c>
      <c r="WMB3" s="4" t="s">
        <v>776</v>
      </c>
      <c r="WMC3" s="4" t="s">
        <v>776</v>
      </c>
      <c r="WMD3" s="4" t="s">
        <v>776</v>
      </c>
      <c r="WME3" s="4" t="s">
        <v>776</v>
      </c>
      <c r="WMF3" s="4" t="s">
        <v>776</v>
      </c>
      <c r="WMG3" s="4" t="s">
        <v>776</v>
      </c>
      <c r="WMH3" s="4" t="s">
        <v>776</v>
      </c>
      <c r="WMI3" s="4" t="s">
        <v>776</v>
      </c>
      <c r="WMJ3" s="4" t="s">
        <v>776</v>
      </c>
      <c r="WMK3" s="4" t="s">
        <v>776</v>
      </c>
      <c r="WML3" s="4" t="s">
        <v>776</v>
      </c>
      <c r="WMM3" s="4" t="s">
        <v>776</v>
      </c>
      <c r="WMN3" s="4" t="s">
        <v>776</v>
      </c>
      <c r="WMO3" s="4" t="s">
        <v>776</v>
      </c>
      <c r="WMP3" s="4" t="s">
        <v>776</v>
      </c>
      <c r="WMQ3" s="4" t="s">
        <v>776</v>
      </c>
      <c r="WMR3" s="4" t="s">
        <v>776</v>
      </c>
      <c r="WMS3" s="4" t="s">
        <v>776</v>
      </c>
      <c r="WMT3" s="4" t="s">
        <v>776</v>
      </c>
      <c r="WMU3" s="4" t="s">
        <v>776</v>
      </c>
      <c r="WMV3" s="4" t="s">
        <v>776</v>
      </c>
      <c r="WMW3" s="4" t="s">
        <v>776</v>
      </c>
      <c r="WMX3" s="4" t="s">
        <v>776</v>
      </c>
      <c r="WMY3" s="4" t="s">
        <v>776</v>
      </c>
      <c r="WMZ3" s="4" t="s">
        <v>776</v>
      </c>
      <c r="WNA3" s="4" t="s">
        <v>776</v>
      </c>
      <c r="WNB3" s="4" t="s">
        <v>776</v>
      </c>
      <c r="WNC3" s="4" t="s">
        <v>776</v>
      </c>
      <c r="WND3" s="4" t="s">
        <v>776</v>
      </c>
      <c r="WNE3" s="4" t="s">
        <v>776</v>
      </c>
      <c r="WNF3" s="4" t="s">
        <v>776</v>
      </c>
      <c r="WNG3" s="4" t="s">
        <v>776</v>
      </c>
      <c r="WNH3" s="4" t="s">
        <v>776</v>
      </c>
      <c r="WNI3" s="4" t="s">
        <v>776</v>
      </c>
      <c r="WNJ3" s="4" t="s">
        <v>776</v>
      </c>
      <c r="WNK3" s="4" t="s">
        <v>776</v>
      </c>
      <c r="WNL3" s="4" t="s">
        <v>776</v>
      </c>
      <c r="WNM3" s="4" t="s">
        <v>776</v>
      </c>
      <c r="WNN3" s="4" t="s">
        <v>776</v>
      </c>
      <c r="WNO3" s="4" t="s">
        <v>776</v>
      </c>
      <c r="WNP3" s="4" t="s">
        <v>776</v>
      </c>
      <c r="WNQ3" s="4" t="s">
        <v>776</v>
      </c>
      <c r="WNR3" s="4" t="s">
        <v>776</v>
      </c>
      <c r="WNS3" s="4" t="s">
        <v>776</v>
      </c>
      <c r="WNT3" s="4" t="s">
        <v>776</v>
      </c>
      <c r="WNU3" s="4" t="s">
        <v>776</v>
      </c>
      <c r="WNV3" s="4" t="s">
        <v>776</v>
      </c>
      <c r="WNW3" s="4" t="s">
        <v>776</v>
      </c>
      <c r="WNX3" s="4" t="s">
        <v>776</v>
      </c>
      <c r="WNY3" s="4" t="s">
        <v>776</v>
      </c>
      <c r="WNZ3" s="4" t="s">
        <v>776</v>
      </c>
      <c r="WOA3" s="4" t="s">
        <v>776</v>
      </c>
      <c r="WOB3" s="4" t="s">
        <v>776</v>
      </c>
      <c r="WOC3" s="4" t="s">
        <v>776</v>
      </c>
      <c r="WOD3" s="4" t="s">
        <v>776</v>
      </c>
      <c r="WOE3" s="4" t="s">
        <v>776</v>
      </c>
      <c r="WOF3" s="4" t="s">
        <v>776</v>
      </c>
      <c r="WOG3" s="4" t="s">
        <v>776</v>
      </c>
      <c r="WOH3" s="4" t="s">
        <v>776</v>
      </c>
      <c r="WOI3" s="4" t="s">
        <v>776</v>
      </c>
      <c r="WOJ3" s="4" t="s">
        <v>776</v>
      </c>
      <c r="WOK3" s="4" t="s">
        <v>776</v>
      </c>
      <c r="WOL3" s="4" t="s">
        <v>776</v>
      </c>
      <c r="WOM3" s="4" t="s">
        <v>776</v>
      </c>
      <c r="WON3" s="4" t="s">
        <v>776</v>
      </c>
      <c r="WOO3" s="4" t="s">
        <v>776</v>
      </c>
      <c r="WOP3" s="4" t="s">
        <v>776</v>
      </c>
      <c r="WOQ3" s="4" t="s">
        <v>776</v>
      </c>
      <c r="WOR3" s="4" t="s">
        <v>776</v>
      </c>
      <c r="WOS3" s="4" t="s">
        <v>776</v>
      </c>
      <c r="WOT3" s="4" t="s">
        <v>776</v>
      </c>
      <c r="WOU3" s="4" t="s">
        <v>776</v>
      </c>
      <c r="WOV3" s="4" t="s">
        <v>776</v>
      </c>
      <c r="WOW3" s="4" t="s">
        <v>776</v>
      </c>
      <c r="WOX3" s="4" t="s">
        <v>776</v>
      </c>
      <c r="WOY3" s="4" t="s">
        <v>776</v>
      </c>
      <c r="WOZ3" s="4" t="s">
        <v>776</v>
      </c>
      <c r="WPA3" s="4" t="s">
        <v>776</v>
      </c>
      <c r="WPB3" s="4" t="s">
        <v>776</v>
      </c>
      <c r="WPC3" s="4" t="s">
        <v>776</v>
      </c>
      <c r="WPD3" s="4" t="s">
        <v>776</v>
      </c>
      <c r="WPE3" s="4" t="s">
        <v>776</v>
      </c>
      <c r="WPF3" s="4" t="s">
        <v>776</v>
      </c>
      <c r="WPG3" s="4" t="s">
        <v>776</v>
      </c>
      <c r="WPH3" s="4" t="s">
        <v>776</v>
      </c>
      <c r="WPI3" s="4" t="s">
        <v>776</v>
      </c>
      <c r="WPJ3" s="4" t="s">
        <v>776</v>
      </c>
      <c r="WPK3" s="4" t="s">
        <v>776</v>
      </c>
      <c r="WPL3" s="4" t="s">
        <v>776</v>
      </c>
      <c r="WPM3" s="4" t="s">
        <v>776</v>
      </c>
      <c r="WPN3" s="4" t="s">
        <v>776</v>
      </c>
      <c r="WPO3" s="4" t="s">
        <v>776</v>
      </c>
      <c r="WPP3" s="4" t="s">
        <v>776</v>
      </c>
      <c r="WPQ3" s="4" t="s">
        <v>776</v>
      </c>
      <c r="WPR3" s="4" t="s">
        <v>776</v>
      </c>
      <c r="WPS3" s="4" t="s">
        <v>776</v>
      </c>
      <c r="WPT3" s="4" t="s">
        <v>776</v>
      </c>
      <c r="WPU3" s="4" t="s">
        <v>776</v>
      </c>
      <c r="WPV3" s="4" t="s">
        <v>776</v>
      </c>
      <c r="WPW3" s="4" t="s">
        <v>776</v>
      </c>
      <c r="WPX3" s="4" t="s">
        <v>776</v>
      </c>
      <c r="WPY3" s="4" t="s">
        <v>776</v>
      </c>
      <c r="WPZ3" s="4" t="s">
        <v>776</v>
      </c>
      <c r="WQA3" s="4" t="s">
        <v>776</v>
      </c>
      <c r="WQB3" s="4" t="s">
        <v>776</v>
      </c>
      <c r="WQC3" s="4" t="s">
        <v>776</v>
      </c>
      <c r="WQD3" s="4" t="s">
        <v>776</v>
      </c>
      <c r="WQE3" s="4" t="s">
        <v>776</v>
      </c>
      <c r="WQF3" s="4" t="s">
        <v>776</v>
      </c>
      <c r="WQG3" s="4" t="s">
        <v>776</v>
      </c>
      <c r="WQH3" s="4" t="s">
        <v>776</v>
      </c>
      <c r="WQI3" s="4" t="s">
        <v>776</v>
      </c>
      <c r="WQJ3" s="4" t="s">
        <v>776</v>
      </c>
      <c r="WQK3" s="4" t="s">
        <v>776</v>
      </c>
      <c r="WQL3" s="4" t="s">
        <v>776</v>
      </c>
      <c r="WQM3" s="4" t="s">
        <v>776</v>
      </c>
      <c r="WQN3" s="4" t="s">
        <v>776</v>
      </c>
      <c r="WQO3" s="4" t="s">
        <v>776</v>
      </c>
      <c r="WQP3" s="4" t="s">
        <v>776</v>
      </c>
      <c r="WQQ3" s="4" t="s">
        <v>776</v>
      </c>
      <c r="WQR3" s="4" t="s">
        <v>776</v>
      </c>
      <c r="WQS3" s="4" t="s">
        <v>776</v>
      </c>
      <c r="WQT3" s="4" t="s">
        <v>776</v>
      </c>
      <c r="WQU3" s="4" t="s">
        <v>776</v>
      </c>
      <c r="WQV3" s="4" t="s">
        <v>776</v>
      </c>
      <c r="WQW3" s="4" t="s">
        <v>776</v>
      </c>
      <c r="WQX3" s="4" t="s">
        <v>776</v>
      </c>
      <c r="WQY3" s="4" t="s">
        <v>776</v>
      </c>
      <c r="WQZ3" s="4" t="s">
        <v>776</v>
      </c>
      <c r="WRA3" s="4" t="s">
        <v>776</v>
      </c>
      <c r="WRB3" s="4" t="s">
        <v>776</v>
      </c>
      <c r="WRC3" s="4" t="s">
        <v>776</v>
      </c>
      <c r="WRD3" s="4" t="s">
        <v>776</v>
      </c>
      <c r="WRE3" s="4" t="s">
        <v>776</v>
      </c>
      <c r="WRF3" s="4" t="s">
        <v>776</v>
      </c>
      <c r="WRG3" s="4" t="s">
        <v>776</v>
      </c>
      <c r="WRH3" s="4" t="s">
        <v>776</v>
      </c>
      <c r="WRI3" s="4" t="s">
        <v>776</v>
      </c>
      <c r="WRJ3" s="4" t="s">
        <v>776</v>
      </c>
      <c r="WRK3" s="4" t="s">
        <v>776</v>
      </c>
      <c r="WRL3" s="4" t="s">
        <v>776</v>
      </c>
      <c r="WRM3" s="4" t="s">
        <v>776</v>
      </c>
      <c r="WRN3" s="4" t="s">
        <v>776</v>
      </c>
      <c r="WRO3" s="4" t="s">
        <v>776</v>
      </c>
      <c r="WRP3" s="4" t="s">
        <v>776</v>
      </c>
      <c r="WRQ3" s="4" t="s">
        <v>776</v>
      </c>
      <c r="WRR3" s="4" t="s">
        <v>776</v>
      </c>
      <c r="WRS3" s="4" t="s">
        <v>776</v>
      </c>
      <c r="WRT3" s="4" t="s">
        <v>776</v>
      </c>
      <c r="WRU3" s="4" t="s">
        <v>776</v>
      </c>
      <c r="WRV3" s="4" t="s">
        <v>776</v>
      </c>
      <c r="WRW3" s="4" t="s">
        <v>776</v>
      </c>
      <c r="WRX3" s="4" t="s">
        <v>776</v>
      </c>
      <c r="WRY3" s="4" t="s">
        <v>776</v>
      </c>
      <c r="WRZ3" s="4" t="s">
        <v>776</v>
      </c>
      <c r="WSA3" s="4" t="s">
        <v>776</v>
      </c>
      <c r="WSB3" s="4" t="s">
        <v>776</v>
      </c>
      <c r="WSC3" s="4" t="s">
        <v>776</v>
      </c>
      <c r="WSD3" s="4" t="s">
        <v>776</v>
      </c>
      <c r="WSE3" s="4" t="s">
        <v>776</v>
      </c>
      <c r="WSF3" s="4" t="s">
        <v>776</v>
      </c>
      <c r="WSG3" s="4" t="s">
        <v>776</v>
      </c>
      <c r="WSH3" s="4" t="s">
        <v>776</v>
      </c>
      <c r="WSI3" s="4" t="s">
        <v>776</v>
      </c>
      <c r="WSJ3" s="4" t="s">
        <v>776</v>
      </c>
      <c r="WSK3" s="4" t="s">
        <v>776</v>
      </c>
      <c r="WSL3" s="4" t="s">
        <v>776</v>
      </c>
      <c r="WSM3" s="4" t="s">
        <v>776</v>
      </c>
      <c r="WSN3" s="4" t="s">
        <v>776</v>
      </c>
      <c r="WSO3" s="4" t="s">
        <v>776</v>
      </c>
      <c r="WSP3" s="4" t="s">
        <v>776</v>
      </c>
      <c r="WSQ3" s="4" t="s">
        <v>776</v>
      </c>
      <c r="WSR3" s="4" t="s">
        <v>776</v>
      </c>
      <c r="WSS3" s="4" t="s">
        <v>776</v>
      </c>
      <c r="WST3" s="4" t="s">
        <v>776</v>
      </c>
      <c r="WSU3" s="4" t="s">
        <v>776</v>
      </c>
      <c r="WSV3" s="4" t="s">
        <v>776</v>
      </c>
      <c r="WSW3" s="4" t="s">
        <v>776</v>
      </c>
      <c r="WSX3" s="4" t="s">
        <v>776</v>
      </c>
      <c r="WSY3" s="4" t="s">
        <v>776</v>
      </c>
      <c r="WSZ3" s="4" t="s">
        <v>776</v>
      </c>
      <c r="WTA3" s="4" t="s">
        <v>776</v>
      </c>
      <c r="WTB3" s="4" t="s">
        <v>776</v>
      </c>
      <c r="WTC3" s="4" t="s">
        <v>776</v>
      </c>
      <c r="WTD3" s="4" t="s">
        <v>776</v>
      </c>
      <c r="WTE3" s="4" t="s">
        <v>776</v>
      </c>
      <c r="WTF3" s="4" t="s">
        <v>776</v>
      </c>
      <c r="WTG3" s="4" t="s">
        <v>776</v>
      </c>
      <c r="WTH3" s="4" t="s">
        <v>776</v>
      </c>
      <c r="WTI3" s="4" t="s">
        <v>776</v>
      </c>
      <c r="WTJ3" s="4" t="s">
        <v>776</v>
      </c>
      <c r="WTK3" s="4" t="s">
        <v>776</v>
      </c>
      <c r="WTL3" s="4" t="s">
        <v>776</v>
      </c>
      <c r="WTM3" s="4" t="s">
        <v>776</v>
      </c>
      <c r="WTN3" s="4" t="s">
        <v>776</v>
      </c>
      <c r="WTO3" s="4" t="s">
        <v>776</v>
      </c>
      <c r="WTP3" s="4" t="s">
        <v>776</v>
      </c>
      <c r="WTQ3" s="4" t="s">
        <v>776</v>
      </c>
      <c r="WTR3" s="4" t="s">
        <v>776</v>
      </c>
      <c r="WTS3" s="4" t="s">
        <v>776</v>
      </c>
      <c r="WTT3" s="4" t="s">
        <v>776</v>
      </c>
      <c r="WTU3" s="4" t="s">
        <v>776</v>
      </c>
      <c r="WTV3" s="4" t="s">
        <v>776</v>
      </c>
      <c r="WTW3" s="4" t="s">
        <v>776</v>
      </c>
      <c r="WTX3" s="4" t="s">
        <v>776</v>
      </c>
      <c r="WTY3" s="4" t="s">
        <v>776</v>
      </c>
      <c r="WTZ3" s="4" t="s">
        <v>776</v>
      </c>
      <c r="WUA3" s="4" t="s">
        <v>776</v>
      </c>
      <c r="WUB3" s="4" t="s">
        <v>776</v>
      </c>
      <c r="WUC3" s="4" t="s">
        <v>776</v>
      </c>
      <c r="WUD3" s="4" t="s">
        <v>776</v>
      </c>
      <c r="WUE3" s="4" t="s">
        <v>776</v>
      </c>
      <c r="WUF3" s="4" t="s">
        <v>776</v>
      </c>
      <c r="WUG3" s="4" t="s">
        <v>776</v>
      </c>
      <c r="WUH3" s="4" t="s">
        <v>776</v>
      </c>
      <c r="WUI3" s="4" t="s">
        <v>776</v>
      </c>
      <c r="WUJ3" s="4" t="s">
        <v>776</v>
      </c>
      <c r="WUK3" s="4" t="s">
        <v>776</v>
      </c>
      <c r="WUL3" s="4" t="s">
        <v>776</v>
      </c>
      <c r="WUM3" s="4" t="s">
        <v>776</v>
      </c>
      <c r="WUN3" s="4" t="s">
        <v>776</v>
      </c>
      <c r="WUO3" s="4" t="s">
        <v>776</v>
      </c>
      <c r="WUP3" s="4" t="s">
        <v>776</v>
      </c>
      <c r="WUQ3" s="4" t="s">
        <v>776</v>
      </c>
      <c r="WUR3" s="4" t="s">
        <v>776</v>
      </c>
      <c r="WUS3" s="4" t="s">
        <v>776</v>
      </c>
      <c r="WUT3" s="4" t="s">
        <v>776</v>
      </c>
      <c r="WUU3" s="4" t="s">
        <v>776</v>
      </c>
      <c r="WUV3" s="4" t="s">
        <v>776</v>
      </c>
      <c r="WUW3" s="4" t="s">
        <v>776</v>
      </c>
      <c r="WUX3" s="4" t="s">
        <v>776</v>
      </c>
      <c r="WUY3" s="4" t="s">
        <v>776</v>
      </c>
      <c r="WUZ3" s="4" t="s">
        <v>776</v>
      </c>
      <c r="WVA3" s="4" t="s">
        <v>776</v>
      </c>
      <c r="WVB3" s="4" t="s">
        <v>776</v>
      </c>
      <c r="WVC3" s="4" t="s">
        <v>776</v>
      </c>
      <c r="WVD3" s="4" t="s">
        <v>776</v>
      </c>
      <c r="WVE3" s="4" t="s">
        <v>776</v>
      </c>
      <c r="WVF3" s="4" t="s">
        <v>776</v>
      </c>
      <c r="WVG3" s="4" t="s">
        <v>776</v>
      </c>
      <c r="WVH3" s="4" t="s">
        <v>776</v>
      </c>
      <c r="WVI3" s="4" t="s">
        <v>776</v>
      </c>
      <c r="WVJ3" s="4" t="s">
        <v>776</v>
      </c>
      <c r="WVK3" s="4" t="s">
        <v>776</v>
      </c>
      <c r="WVL3" s="4" t="s">
        <v>776</v>
      </c>
      <c r="WVM3" s="4" t="s">
        <v>776</v>
      </c>
      <c r="WVN3" s="4" t="s">
        <v>776</v>
      </c>
      <c r="WVO3" s="4" t="s">
        <v>776</v>
      </c>
      <c r="WVP3" s="4" t="s">
        <v>776</v>
      </c>
      <c r="WVQ3" s="4" t="s">
        <v>776</v>
      </c>
      <c r="WVR3" s="4" t="s">
        <v>776</v>
      </c>
      <c r="WVS3" s="4" t="s">
        <v>776</v>
      </c>
      <c r="WVT3" s="4" t="s">
        <v>776</v>
      </c>
      <c r="WVU3" s="4" t="s">
        <v>776</v>
      </c>
      <c r="WVV3" s="4" t="s">
        <v>776</v>
      </c>
      <c r="WVW3" s="4" t="s">
        <v>776</v>
      </c>
      <c r="WVX3" s="4" t="s">
        <v>776</v>
      </c>
      <c r="WVY3" s="4" t="s">
        <v>776</v>
      </c>
      <c r="WVZ3" s="4" t="s">
        <v>776</v>
      </c>
      <c r="WWA3" s="4" t="s">
        <v>776</v>
      </c>
      <c r="WWB3" s="4" t="s">
        <v>776</v>
      </c>
      <c r="WWC3" s="4" t="s">
        <v>776</v>
      </c>
      <c r="WWD3" s="4" t="s">
        <v>776</v>
      </c>
      <c r="WWE3" s="4" t="s">
        <v>776</v>
      </c>
      <c r="WWF3" s="4" t="s">
        <v>776</v>
      </c>
      <c r="WWG3" s="4" t="s">
        <v>776</v>
      </c>
      <c r="WWH3" s="4" t="s">
        <v>776</v>
      </c>
      <c r="WWI3" s="4" t="s">
        <v>776</v>
      </c>
      <c r="WWJ3" s="4" t="s">
        <v>776</v>
      </c>
      <c r="WWK3" s="4" t="s">
        <v>776</v>
      </c>
      <c r="WWL3" s="4" t="s">
        <v>776</v>
      </c>
      <c r="WWM3" s="4" t="s">
        <v>776</v>
      </c>
      <c r="WWN3" s="4" t="s">
        <v>776</v>
      </c>
      <c r="WWO3" s="4" t="s">
        <v>776</v>
      </c>
      <c r="WWP3" s="4" t="s">
        <v>776</v>
      </c>
      <c r="WWQ3" s="4" t="s">
        <v>776</v>
      </c>
      <c r="WWR3" s="4" t="s">
        <v>776</v>
      </c>
      <c r="WWS3" s="4" t="s">
        <v>776</v>
      </c>
      <c r="WWT3" s="4" t="s">
        <v>776</v>
      </c>
      <c r="WWU3" s="4" t="s">
        <v>776</v>
      </c>
      <c r="WWV3" s="4" t="s">
        <v>776</v>
      </c>
      <c r="WWW3" s="4" t="s">
        <v>776</v>
      </c>
      <c r="WWX3" s="4" t="s">
        <v>776</v>
      </c>
      <c r="WWY3" s="4" t="s">
        <v>776</v>
      </c>
      <c r="WWZ3" s="4" t="s">
        <v>776</v>
      </c>
      <c r="WXA3" s="4" t="s">
        <v>776</v>
      </c>
      <c r="WXB3" s="4" t="s">
        <v>776</v>
      </c>
      <c r="WXC3" s="4" t="s">
        <v>776</v>
      </c>
      <c r="WXD3" s="4" t="s">
        <v>776</v>
      </c>
      <c r="WXE3" s="4" t="s">
        <v>776</v>
      </c>
      <c r="WXF3" s="4" t="s">
        <v>776</v>
      </c>
      <c r="WXG3" s="4" t="s">
        <v>776</v>
      </c>
      <c r="WXH3" s="4" t="s">
        <v>776</v>
      </c>
      <c r="WXI3" s="4" t="s">
        <v>776</v>
      </c>
      <c r="WXJ3" s="4" t="s">
        <v>776</v>
      </c>
      <c r="WXK3" s="4" t="s">
        <v>776</v>
      </c>
      <c r="WXL3" s="4" t="s">
        <v>776</v>
      </c>
      <c r="WXM3" s="4" t="s">
        <v>776</v>
      </c>
      <c r="WXN3" s="4" t="s">
        <v>776</v>
      </c>
      <c r="WXO3" s="4" t="s">
        <v>776</v>
      </c>
      <c r="WXP3" s="4" t="s">
        <v>776</v>
      </c>
      <c r="WXQ3" s="4" t="s">
        <v>776</v>
      </c>
      <c r="WXR3" s="4" t="s">
        <v>776</v>
      </c>
      <c r="WXS3" s="4" t="s">
        <v>776</v>
      </c>
      <c r="WXT3" s="4" t="s">
        <v>776</v>
      </c>
      <c r="WXU3" s="4" t="s">
        <v>776</v>
      </c>
      <c r="WXV3" s="4" t="s">
        <v>776</v>
      </c>
      <c r="WXW3" s="4" t="s">
        <v>776</v>
      </c>
      <c r="WXX3" s="4" t="s">
        <v>776</v>
      </c>
      <c r="WXY3" s="4" t="s">
        <v>776</v>
      </c>
      <c r="WXZ3" s="4" t="s">
        <v>776</v>
      </c>
      <c r="WYA3" s="4" t="s">
        <v>776</v>
      </c>
      <c r="WYB3" s="4" t="s">
        <v>776</v>
      </c>
      <c r="WYC3" s="4" t="s">
        <v>776</v>
      </c>
      <c r="WYD3" s="4" t="s">
        <v>776</v>
      </c>
      <c r="WYE3" s="4" t="s">
        <v>776</v>
      </c>
      <c r="WYF3" s="4" t="s">
        <v>776</v>
      </c>
      <c r="WYG3" s="4" t="s">
        <v>776</v>
      </c>
      <c r="WYH3" s="4" t="s">
        <v>776</v>
      </c>
      <c r="WYI3" s="4" t="s">
        <v>776</v>
      </c>
      <c r="WYJ3" s="4" t="s">
        <v>776</v>
      </c>
      <c r="WYK3" s="4" t="s">
        <v>776</v>
      </c>
      <c r="WYL3" s="4" t="s">
        <v>776</v>
      </c>
      <c r="WYM3" s="4" t="s">
        <v>776</v>
      </c>
      <c r="WYN3" s="4" t="s">
        <v>776</v>
      </c>
      <c r="WYO3" s="4" t="s">
        <v>776</v>
      </c>
      <c r="WYP3" s="4" t="s">
        <v>776</v>
      </c>
      <c r="WYQ3" s="4" t="s">
        <v>776</v>
      </c>
      <c r="WYR3" s="4" t="s">
        <v>776</v>
      </c>
      <c r="WYS3" s="4" t="s">
        <v>776</v>
      </c>
      <c r="WYT3" s="4" t="s">
        <v>776</v>
      </c>
      <c r="WYU3" s="4" t="s">
        <v>776</v>
      </c>
      <c r="WYV3" s="4" t="s">
        <v>776</v>
      </c>
      <c r="WYW3" s="4" t="s">
        <v>776</v>
      </c>
      <c r="WYX3" s="4" t="s">
        <v>776</v>
      </c>
      <c r="WYY3" s="4" t="s">
        <v>776</v>
      </c>
      <c r="WYZ3" s="4" t="s">
        <v>776</v>
      </c>
      <c r="WZA3" s="4" t="s">
        <v>776</v>
      </c>
      <c r="WZB3" s="4" t="s">
        <v>776</v>
      </c>
      <c r="WZC3" s="4" t="s">
        <v>776</v>
      </c>
      <c r="WZD3" s="4" t="s">
        <v>776</v>
      </c>
      <c r="WZE3" s="4" t="s">
        <v>776</v>
      </c>
      <c r="WZF3" s="4" t="s">
        <v>776</v>
      </c>
      <c r="WZG3" s="4" t="s">
        <v>776</v>
      </c>
      <c r="WZH3" s="4" t="s">
        <v>776</v>
      </c>
      <c r="WZI3" s="4" t="s">
        <v>776</v>
      </c>
      <c r="WZJ3" s="4" t="s">
        <v>776</v>
      </c>
      <c r="WZK3" s="4" t="s">
        <v>776</v>
      </c>
      <c r="WZL3" s="4" t="s">
        <v>776</v>
      </c>
      <c r="WZM3" s="4" t="s">
        <v>776</v>
      </c>
      <c r="WZN3" s="4" t="s">
        <v>776</v>
      </c>
      <c r="WZO3" s="4" t="s">
        <v>776</v>
      </c>
      <c r="WZP3" s="4" t="s">
        <v>776</v>
      </c>
      <c r="WZQ3" s="4" t="s">
        <v>776</v>
      </c>
      <c r="WZR3" s="4" t="s">
        <v>776</v>
      </c>
      <c r="WZS3" s="4" t="s">
        <v>776</v>
      </c>
      <c r="WZT3" s="4" t="s">
        <v>776</v>
      </c>
      <c r="WZU3" s="4" t="s">
        <v>776</v>
      </c>
      <c r="WZV3" s="4" t="s">
        <v>776</v>
      </c>
      <c r="WZW3" s="4" t="s">
        <v>776</v>
      </c>
      <c r="WZX3" s="4" t="s">
        <v>776</v>
      </c>
      <c r="WZY3" s="4" t="s">
        <v>776</v>
      </c>
      <c r="WZZ3" s="4" t="s">
        <v>776</v>
      </c>
      <c r="XAA3" s="4" t="s">
        <v>776</v>
      </c>
      <c r="XAB3" s="4" t="s">
        <v>776</v>
      </c>
      <c r="XAC3" s="4" t="s">
        <v>776</v>
      </c>
      <c r="XAD3" s="4" t="s">
        <v>776</v>
      </c>
      <c r="XAE3" s="4" t="s">
        <v>776</v>
      </c>
      <c r="XAF3" s="4" t="s">
        <v>776</v>
      </c>
      <c r="XAG3" s="4" t="s">
        <v>776</v>
      </c>
      <c r="XAH3" s="4" t="s">
        <v>776</v>
      </c>
      <c r="XAI3" s="4" t="s">
        <v>776</v>
      </c>
      <c r="XAJ3" s="4" t="s">
        <v>776</v>
      </c>
      <c r="XAK3" s="4" t="s">
        <v>776</v>
      </c>
      <c r="XAL3" s="4" t="s">
        <v>776</v>
      </c>
      <c r="XAM3" s="4" t="s">
        <v>776</v>
      </c>
      <c r="XAN3" s="4" t="s">
        <v>776</v>
      </c>
      <c r="XAO3" s="4" t="s">
        <v>776</v>
      </c>
      <c r="XAP3" s="4" t="s">
        <v>776</v>
      </c>
      <c r="XAQ3" s="4" t="s">
        <v>776</v>
      </c>
      <c r="XAR3" s="4" t="s">
        <v>776</v>
      </c>
      <c r="XAS3" s="4" t="s">
        <v>776</v>
      </c>
      <c r="XAT3" s="4" t="s">
        <v>776</v>
      </c>
      <c r="XAU3" s="4" t="s">
        <v>776</v>
      </c>
      <c r="XAV3" s="4" t="s">
        <v>776</v>
      </c>
      <c r="XAW3" s="4" t="s">
        <v>776</v>
      </c>
      <c r="XAX3" s="4" t="s">
        <v>776</v>
      </c>
      <c r="XAY3" s="4" t="s">
        <v>776</v>
      </c>
      <c r="XAZ3" s="4" t="s">
        <v>776</v>
      </c>
      <c r="XBA3" s="4" t="s">
        <v>776</v>
      </c>
      <c r="XBB3" s="4" t="s">
        <v>776</v>
      </c>
      <c r="XBC3" s="4" t="s">
        <v>776</v>
      </c>
      <c r="XBD3" s="4" t="s">
        <v>776</v>
      </c>
      <c r="XBE3" s="4" t="s">
        <v>776</v>
      </c>
      <c r="XBF3" s="4" t="s">
        <v>776</v>
      </c>
      <c r="XBG3" s="4" t="s">
        <v>776</v>
      </c>
      <c r="XBH3" s="4" t="s">
        <v>776</v>
      </c>
      <c r="XBI3" s="4" t="s">
        <v>776</v>
      </c>
      <c r="XBJ3" s="4" t="s">
        <v>776</v>
      </c>
      <c r="XBK3" s="4" t="s">
        <v>776</v>
      </c>
      <c r="XBL3" s="4" t="s">
        <v>776</v>
      </c>
      <c r="XBM3" s="4" t="s">
        <v>776</v>
      </c>
      <c r="XBN3" s="4" t="s">
        <v>776</v>
      </c>
      <c r="XBO3" s="4" t="s">
        <v>776</v>
      </c>
      <c r="XBP3" s="4" t="s">
        <v>776</v>
      </c>
      <c r="XBQ3" s="4" t="s">
        <v>776</v>
      </c>
      <c r="XBR3" s="4" t="s">
        <v>776</v>
      </c>
      <c r="XBS3" s="4" t="s">
        <v>776</v>
      </c>
      <c r="XBT3" s="4" t="s">
        <v>776</v>
      </c>
      <c r="XBU3" s="4" t="s">
        <v>776</v>
      </c>
      <c r="XBV3" s="4" t="s">
        <v>776</v>
      </c>
      <c r="XBW3" s="4" t="s">
        <v>776</v>
      </c>
      <c r="XBX3" s="4" t="s">
        <v>776</v>
      </c>
      <c r="XBY3" s="4" t="s">
        <v>776</v>
      </c>
      <c r="XBZ3" s="4" t="s">
        <v>776</v>
      </c>
      <c r="XCA3" s="4" t="s">
        <v>776</v>
      </c>
      <c r="XCB3" s="4" t="s">
        <v>776</v>
      </c>
      <c r="XCC3" s="4" t="s">
        <v>776</v>
      </c>
      <c r="XCD3" s="4" t="s">
        <v>776</v>
      </c>
      <c r="XCE3" s="4" t="s">
        <v>776</v>
      </c>
      <c r="XCF3" s="4" t="s">
        <v>776</v>
      </c>
      <c r="XCG3" s="4" t="s">
        <v>776</v>
      </c>
      <c r="XCH3" s="4" t="s">
        <v>776</v>
      </c>
      <c r="XCI3" s="4" t="s">
        <v>776</v>
      </c>
      <c r="XCJ3" s="4" t="s">
        <v>776</v>
      </c>
      <c r="XCK3" s="4" t="s">
        <v>776</v>
      </c>
      <c r="XCL3" s="4" t="s">
        <v>776</v>
      </c>
      <c r="XCM3" s="4" t="s">
        <v>776</v>
      </c>
      <c r="XCN3" s="4" t="s">
        <v>776</v>
      </c>
      <c r="XCO3" s="4" t="s">
        <v>776</v>
      </c>
      <c r="XCP3" s="4" t="s">
        <v>776</v>
      </c>
      <c r="XCQ3" s="4" t="s">
        <v>776</v>
      </c>
      <c r="XCR3" s="4" t="s">
        <v>776</v>
      </c>
      <c r="XCS3" s="4" t="s">
        <v>776</v>
      </c>
      <c r="XCT3" s="4" t="s">
        <v>776</v>
      </c>
      <c r="XCU3" s="4" t="s">
        <v>776</v>
      </c>
      <c r="XCV3" s="4" t="s">
        <v>776</v>
      </c>
      <c r="XCW3" s="4" t="s">
        <v>776</v>
      </c>
      <c r="XCX3" s="4" t="s">
        <v>776</v>
      </c>
      <c r="XCY3" s="4" t="s">
        <v>776</v>
      </c>
      <c r="XCZ3" s="4" t="s">
        <v>776</v>
      </c>
      <c r="XDA3" s="4" t="s">
        <v>776</v>
      </c>
      <c r="XDB3" s="4" t="s">
        <v>776</v>
      </c>
      <c r="XDC3" s="4" t="s">
        <v>776</v>
      </c>
      <c r="XDD3" s="4" t="s">
        <v>776</v>
      </c>
      <c r="XDE3" s="4" t="s">
        <v>776</v>
      </c>
      <c r="XDF3" s="4" t="s">
        <v>776</v>
      </c>
      <c r="XDG3" s="4" t="s">
        <v>776</v>
      </c>
      <c r="XDH3" s="4" t="s">
        <v>776</v>
      </c>
      <c r="XDI3" s="4" t="s">
        <v>776</v>
      </c>
      <c r="XDJ3" s="4" t="s">
        <v>776</v>
      </c>
      <c r="XDK3" s="4" t="s">
        <v>776</v>
      </c>
      <c r="XDL3" s="4" t="s">
        <v>776</v>
      </c>
      <c r="XDM3" s="4" t="s">
        <v>776</v>
      </c>
      <c r="XDN3" s="4" t="s">
        <v>776</v>
      </c>
      <c r="XDO3" s="4" t="s">
        <v>776</v>
      </c>
      <c r="XDP3" s="4" t="s">
        <v>776</v>
      </c>
      <c r="XDQ3" s="4" t="s">
        <v>776</v>
      </c>
      <c r="XDR3" s="4" t="s">
        <v>776</v>
      </c>
      <c r="XDS3" s="4" t="s">
        <v>776</v>
      </c>
      <c r="XDT3" s="4" t="s">
        <v>776</v>
      </c>
      <c r="XDU3" s="4" t="s">
        <v>776</v>
      </c>
      <c r="XDV3" s="4" t="s">
        <v>776</v>
      </c>
      <c r="XDW3" s="4" t="s">
        <v>776</v>
      </c>
      <c r="XDX3" s="4" t="s">
        <v>776</v>
      </c>
      <c r="XDY3" s="4" t="s">
        <v>776</v>
      </c>
      <c r="XDZ3" s="4" t="s">
        <v>776</v>
      </c>
      <c r="XEA3" s="4" t="s">
        <v>776</v>
      </c>
      <c r="XEB3" s="4" t="s">
        <v>776</v>
      </c>
      <c r="XEC3" s="4" t="s">
        <v>776</v>
      </c>
      <c r="XED3" s="4" t="s">
        <v>776</v>
      </c>
      <c r="XEE3" s="4" t="s">
        <v>776</v>
      </c>
      <c r="XEF3" s="4" t="s">
        <v>776</v>
      </c>
      <c r="XEG3" s="4" t="s">
        <v>776</v>
      </c>
      <c r="XEH3" s="4" t="s">
        <v>776</v>
      </c>
      <c r="XEI3" s="4" t="s">
        <v>776</v>
      </c>
      <c r="XEJ3" s="4" t="s">
        <v>776</v>
      </c>
      <c r="XEK3" s="4" t="s">
        <v>776</v>
      </c>
      <c r="XEL3" s="4" t="s">
        <v>776</v>
      </c>
      <c r="XEM3" s="4" t="s">
        <v>776</v>
      </c>
      <c r="XEN3" s="4" t="s">
        <v>776</v>
      </c>
      <c r="XEO3" s="4" t="s">
        <v>776</v>
      </c>
      <c r="XEP3" s="4" t="s">
        <v>776</v>
      </c>
      <c r="XEQ3" s="4" t="s">
        <v>776</v>
      </c>
      <c r="XER3" s="4" t="s">
        <v>776</v>
      </c>
      <c r="XES3" s="4" t="s">
        <v>776</v>
      </c>
      <c r="XET3" s="4" t="s">
        <v>776</v>
      </c>
      <c r="XEU3" s="4" t="s">
        <v>776</v>
      </c>
      <c r="XEV3" s="4" t="s">
        <v>776</v>
      </c>
      <c r="XEW3" s="4" t="s">
        <v>776</v>
      </c>
      <c r="XEX3" s="4" t="s">
        <v>776</v>
      </c>
      <c r="XEY3" s="4" t="s">
        <v>776</v>
      </c>
      <c r="XEZ3" s="4" t="s">
        <v>776</v>
      </c>
      <c r="XFA3" s="4" t="s">
        <v>776</v>
      </c>
      <c r="XFB3" s="4" t="s">
        <v>776</v>
      </c>
      <c r="XFC3" s="4" t="s">
        <v>776</v>
      </c>
      <c r="XFD3" s="4" t="s">
        <v>776</v>
      </c>
    </row>
    <row r="4" spans="1:16384" s="4" customFormat="1" ht="13">
      <c r="A4" s="6" t="s">
        <v>13</v>
      </c>
      <c r="B4" s="6"/>
      <c r="C4" s="6"/>
      <c r="D4" s="6"/>
      <c r="E4" s="6"/>
    </row>
    <row r="5" spans="1:16384" s="4" customFormat="1"/>
    <row r="6" spans="1:16384" s="4" customFormat="1">
      <c r="A6" s="4" t="s">
        <v>14</v>
      </c>
    </row>
    <row r="7" spans="1:16384">
      <c r="A7" s="4"/>
      <c r="B7" s="4"/>
      <c r="C7" s="4"/>
      <c r="D7" s="4"/>
    </row>
    <row r="8" spans="1:16384" ht="13">
      <c r="A8" s="141" t="str">
        <f>'Assistance Programs, Outreach'!A10</f>
        <v>[Name of Utility]</v>
      </c>
      <c r="B8" s="4"/>
      <c r="C8" s="4"/>
      <c r="D8" s="4"/>
    </row>
    <row r="9" spans="1:16384" ht="26">
      <c r="A9" s="81" t="s">
        <v>777</v>
      </c>
      <c r="B9" s="81" t="s">
        <v>778</v>
      </c>
      <c r="C9" s="81" t="s">
        <v>779</v>
      </c>
      <c r="D9" s="81" t="s">
        <v>780</v>
      </c>
      <c r="E9" s="81" t="s">
        <v>781</v>
      </c>
      <c r="F9" s="4"/>
    </row>
    <row r="10" spans="1:16384" ht="14.5">
      <c r="A10" s="166" t="s">
        <v>782</v>
      </c>
      <c r="B10" s="11"/>
      <c r="C10" s="11"/>
      <c r="D10" s="11"/>
      <c r="E10" s="11"/>
      <c r="F10" s="4"/>
    </row>
    <row r="11" spans="1:16384">
      <c r="A11" s="11"/>
      <c r="B11" s="11"/>
      <c r="C11" s="11"/>
      <c r="D11" s="11"/>
      <c r="E11" s="11"/>
      <c r="F11" s="4"/>
    </row>
    <row r="12" spans="1:16384">
      <c r="A12" s="11"/>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407"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1640625" defaultRowHeight="13" zeroHeight="1"/>
  <cols>
    <col min="1" max="7" width="9.1796875" style="120" customWidth="1"/>
    <col min="8" max="16384" width="8.81640625" style="120"/>
  </cols>
  <sheetData>
    <row r="1" spans="1:7" ht="13.5" thickBot="1">
      <c r="A1" s="122" t="s">
        <v>783</v>
      </c>
    </row>
    <row r="2" spans="1:7">
      <c r="A2" s="431" t="s">
        <v>784</v>
      </c>
      <c r="B2" s="432"/>
      <c r="C2" s="432"/>
      <c r="D2" s="432"/>
      <c r="E2" s="432"/>
      <c r="F2" s="432"/>
      <c r="G2" s="433"/>
    </row>
    <row r="3" spans="1:7">
      <c r="A3" s="434"/>
      <c r="B3" s="435"/>
      <c r="C3" s="435"/>
      <c r="D3" s="435"/>
      <c r="E3" s="435"/>
      <c r="F3" s="435"/>
      <c r="G3" s="436"/>
    </row>
    <row r="4" spans="1:7" ht="32.25" customHeight="1" thickBot="1">
      <c r="A4" s="437"/>
      <c r="B4" s="438"/>
      <c r="C4" s="438"/>
      <c r="D4" s="438"/>
      <c r="E4" s="438"/>
      <c r="F4" s="438"/>
      <c r="G4" s="439"/>
    </row>
    <row r="5" spans="1:7">
      <c r="A5" s="121"/>
      <c r="B5" s="121"/>
      <c r="C5" s="121"/>
      <c r="D5" s="121"/>
      <c r="E5" s="121"/>
      <c r="F5" s="121"/>
      <c r="G5" s="121"/>
    </row>
    <row r="6" spans="1:7">
      <c r="A6" s="122" t="s">
        <v>785</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A5" sqref="A5"/>
    </sheetView>
  </sheetViews>
  <sheetFormatPr defaultColWidth="0" defaultRowHeight="12.5" zeroHeight="1"/>
  <cols>
    <col min="1" max="1" width="8.81640625" style="4" customWidth="1"/>
    <col min="2" max="2" width="60.81640625" style="5" customWidth="1"/>
    <col min="3" max="3" width="20.453125" style="5" bestFit="1" customWidth="1"/>
    <col min="4" max="4" width="16.54296875" style="5" bestFit="1" customWidth="1"/>
    <col min="5" max="10" width="8.81640625" style="5" customWidth="1"/>
    <col min="11" max="11" width="8.81640625" style="5" hidden="1" customWidth="1"/>
    <col min="12" max="13" width="0" style="5" hidden="1" customWidth="1"/>
    <col min="14" max="16384" width="8.81640625" style="5" hidden="1"/>
  </cols>
  <sheetData>
    <row r="1" spans="1:13" ht="13.5" thickBot="1">
      <c r="A1" s="61" t="s">
        <v>786</v>
      </c>
      <c r="B1" s="4"/>
      <c r="C1" s="4"/>
      <c r="D1" s="4"/>
      <c r="E1" s="4"/>
      <c r="F1" s="4"/>
      <c r="G1" s="4"/>
      <c r="H1" s="4"/>
      <c r="I1" s="4"/>
      <c r="J1" s="4"/>
      <c r="K1" s="4"/>
    </row>
    <row r="2" spans="1:13" ht="15" customHeight="1">
      <c r="A2" s="392" t="s">
        <v>787</v>
      </c>
      <c r="B2" s="404"/>
      <c r="C2" s="404"/>
      <c r="D2" s="404"/>
      <c r="E2" s="404"/>
      <c r="F2" s="404"/>
      <c r="G2" s="404"/>
      <c r="H2" s="393"/>
      <c r="I2" s="31"/>
      <c r="J2" s="31"/>
      <c r="K2" s="31"/>
      <c r="L2" s="28"/>
      <c r="M2" s="28"/>
    </row>
    <row r="3" spans="1:13" ht="42.65" customHeight="1" thickBot="1">
      <c r="A3" s="396"/>
      <c r="B3" s="406"/>
      <c r="C3" s="406"/>
      <c r="D3" s="406"/>
      <c r="E3" s="406"/>
      <c r="F3" s="406"/>
      <c r="G3" s="406"/>
      <c r="H3" s="397"/>
      <c r="I3" s="31"/>
      <c r="J3" s="31"/>
      <c r="K3" s="31"/>
      <c r="L3" s="28"/>
      <c r="M3" s="28"/>
    </row>
    <row r="4" spans="1:13" ht="15" customHeight="1">
      <c r="A4" s="142"/>
      <c r="B4" s="142"/>
      <c r="C4" s="142"/>
      <c r="D4" s="142"/>
      <c r="E4" s="142"/>
      <c r="F4" s="142"/>
      <c r="G4" s="142"/>
      <c r="H4" s="142"/>
      <c r="I4" s="31"/>
      <c r="J4" s="31"/>
      <c r="K4" s="31"/>
      <c r="L4" s="28"/>
      <c r="M4" s="28"/>
    </row>
    <row r="5" spans="1:13" ht="18">
      <c r="A5" s="345" t="s">
        <v>788</v>
      </c>
      <c r="B5" s="6"/>
      <c r="C5" s="6"/>
      <c r="D5" s="6"/>
      <c r="E5" s="6"/>
      <c r="F5" s="6"/>
      <c r="G5" s="6"/>
      <c r="H5" s="6"/>
      <c r="I5" s="6"/>
      <c r="J5" s="6"/>
      <c r="K5" s="4"/>
    </row>
    <row r="6" spans="1:13">
      <c r="A6" s="6" t="s">
        <v>789</v>
      </c>
      <c r="B6" s="6"/>
      <c r="C6" s="4"/>
      <c r="D6" s="4"/>
      <c r="E6" s="4"/>
      <c r="F6" s="4"/>
      <c r="G6" s="4"/>
      <c r="H6" s="4"/>
      <c r="I6" s="4"/>
      <c r="J6" s="4"/>
      <c r="K6" s="4"/>
    </row>
    <row r="7" spans="1:13" ht="13" thickBot="1">
      <c r="B7" s="4"/>
      <c r="C7" s="4"/>
      <c r="D7" s="4"/>
      <c r="E7" s="4"/>
      <c r="F7" s="4"/>
      <c r="G7" s="4"/>
      <c r="H7" s="4"/>
      <c r="I7" s="4"/>
      <c r="J7" s="4"/>
      <c r="K7" s="4"/>
    </row>
    <row r="8" spans="1:13" ht="13">
      <c r="B8" s="33"/>
      <c r="C8" s="34" t="s">
        <v>790</v>
      </c>
      <c r="D8" s="35"/>
      <c r="E8" s="29"/>
      <c r="F8" s="29"/>
      <c r="G8" s="29"/>
      <c r="H8" s="29"/>
      <c r="I8" s="29"/>
      <c r="J8" s="29"/>
      <c r="K8" s="4"/>
    </row>
    <row r="9" spans="1:13" ht="13">
      <c r="B9" s="36"/>
      <c r="C9" s="32" t="s">
        <v>791</v>
      </c>
      <c r="D9" s="37"/>
      <c r="E9" s="30"/>
      <c r="F9" s="30"/>
      <c r="G9" s="30"/>
      <c r="H9" s="30"/>
      <c r="I9" s="30"/>
      <c r="J9" s="30"/>
      <c r="K9" s="4"/>
    </row>
    <row r="10" spans="1:13">
      <c r="B10" s="36" t="e">
        <f>#REF!</f>
        <v>#REF!</v>
      </c>
      <c r="C10" s="4"/>
      <c r="D10" s="43"/>
      <c r="E10" s="4"/>
      <c r="F10" s="4"/>
      <c r="G10" s="4"/>
      <c r="H10" s="4"/>
      <c r="I10" s="4"/>
      <c r="J10" s="4"/>
      <c r="K10" s="4"/>
    </row>
    <row r="11" spans="1:13" ht="13">
      <c r="B11" s="45" t="s">
        <v>792</v>
      </c>
      <c r="C11" s="4"/>
      <c r="D11" s="43"/>
      <c r="E11" s="4"/>
      <c r="F11" s="4"/>
      <c r="G11" s="4"/>
      <c r="H11" s="4"/>
      <c r="I11" s="4"/>
      <c r="J11" s="4"/>
      <c r="K11" s="4"/>
    </row>
    <row r="12" spans="1:13" ht="13">
      <c r="B12" s="46" t="s">
        <v>793</v>
      </c>
      <c r="C12" s="4" t="s">
        <v>794</v>
      </c>
      <c r="D12" s="43" t="s">
        <v>795</v>
      </c>
      <c r="E12" s="4"/>
      <c r="F12" s="4"/>
      <c r="G12" s="4"/>
      <c r="H12" s="4"/>
      <c r="I12" s="4"/>
      <c r="J12" s="4"/>
      <c r="K12" s="4"/>
    </row>
    <row r="13" spans="1:13">
      <c r="B13" s="40" t="s">
        <v>796</v>
      </c>
      <c r="C13" s="11"/>
      <c r="D13" s="8"/>
      <c r="E13" s="4"/>
      <c r="F13" s="4"/>
      <c r="G13" s="4"/>
      <c r="H13" s="4"/>
      <c r="I13" s="4"/>
      <c r="J13" s="4"/>
      <c r="K13" s="4"/>
    </row>
    <row r="14" spans="1:13">
      <c r="B14" s="40" t="s">
        <v>797</v>
      </c>
      <c r="C14" s="11"/>
      <c r="D14" s="8"/>
      <c r="E14" s="4"/>
      <c r="F14" s="4"/>
      <c r="G14" s="4"/>
      <c r="H14" s="4"/>
      <c r="I14" s="4"/>
      <c r="J14" s="4"/>
      <c r="K14" s="4"/>
    </row>
    <row r="15" spans="1:13" ht="13">
      <c r="B15" s="47" t="s">
        <v>798</v>
      </c>
      <c r="C15" s="4"/>
      <c r="D15" s="43"/>
      <c r="E15" s="4"/>
      <c r="F15" s="4"/>
      <c r="G15" s="4"/>
      <c r="H15" s="4"/>
      <c r="I15" s="4"/>
      <c r="J15" s="4"/>
      <c r="K15" s="4"/>
    </row>
    <row r="16" spans="1:13">
      <c r="B16" s="41" t="s">
        <v>799</v>
      </c>
      <c r="C16" s="11"/>
      <c r="D16" s="8"/>
      <c r="E16" s="4"/>
      <c r="F16" s="4"/>
      <c r="G16" s="4"/>
      <c r="H16" s="4"/>
      <c r="I16" s="4"/>
      <c r="J16" s="4"/>
      <c r="K16" s="4"/>
    </row>
    <row r="17" spans="2:11">
      <c r="B17" s="41" t="s">
        <v>800</v>
      </c>
      <c r="C17" s="11"/>
      <c r="D17" s="8"/>
      <c r="E17" s="4"/>
      <c r="F17" s="4"/>
      <c r="G17" s="4"/>
      <c r="H17" s="4"/>
      <c r="I17" s="4"/>
      <c r="J17" s="4"/>
      <c r="K17" s="4"/>
    </row>
    <row r="18" spans="2:11">
      <c r="B18" s="41" t="s">
        <v>801</v>
      </c>
      <c r="C18" s="11"/>
      <c r="D18" s="8"/>
      <c r="E18" s="4"/>
      <c r="F18" s="4"/>
      <c r="G18" s="4"/>
      <c r="H18" s="4"/>
      <c r="I18" s="4"/>
      <c r="J18" s="4"/>
      <c r="K18" s="4"/>
    </row>
    <row r="19" spans="2:11">
      <c r="B19" s="41" t="s">
        <v>802</v>
      </c>
      <c r="C19" s="11"/>
      <c r="D19" s="8"/>
      <c r="E19" s="4"/>
      <c r="F19" s="4"/>
      <c r="G19" s="4"/>
      <c r="H19" s="4"/>
      <c r="I19" s="4"/>
      <c r="J19" s="4"/>
      <c r="K19" s="4"/>
    </row>
    <row r="20" spans="2:11" ht="13">
      <c r="B20" s="47" t="s">
        <v>803</v>
      </c>
      <c r="C20" s="4"/>
      <c r="D20" s="43"/>
      <c r="E20" s="4"/>
      <c r="F20" s="4"/>
      <c r="G20" s="4"/>
      <c r="H20" s="4"/>
      <c r="I20" s="4"/>
      <c r="J20" s="4"/>
      <c r="K20" s="4"/>
    </row>
    <row r="21" spans="2:11">
      <c r="B21" s="42" t="s">
        <v>804</v>
      </c>
      <c r="C21" s="11"/>
      <c r="D21" s="8"/>
      <c r="E21" s="4"/>
      <c r="F21" s="4"/>
      <c r="G21" s="4"/>
      <c r="H21" s="4"/>
      <c r="I21" s="4"/>
      <c r="J21" s="4"/>
      <c r="K21" s="4"/>
    </row>
    <row r="22" spans="2:11">
      <c r="B22" s="42" t="s">
        <v>805</v>
      </c>
      <c r="C22" s="11"/>
      <c r="D22" s="8"/>
      <c r="E22" s="4"/>
      <c r="F22" s="4"/>
      <c r="G22" s="4"/>
      <c r="H22" s="4"/>
      <c r="I22" s="4"/>
      <c r="J22" s="4"/>
      <c r="K22" s="4"/>
    </row>
    <row r="23" spans="2:11">
      <c r="B23" s="40" t="s">
        <v>806</v>
      </c>
      <c r="C23" s="11"/>
      <c r="D23" s="8"/>
      <c r="E23" s="4"/>
      <c r="F23" s="4"/>
      <c r="G23" s="4"/>
      <c r="H23" s="4"/>
      <c r="I23" s="4"/>
      <c r="J23" s="4"/>
      <c r="K23" s="4"/>
    </row>
    <row r="24" spans="2:11">
      <c r="B24" s="42" t="s">
        <v>807</v>
      </c>
      <c r="C24" s="11"/>
      <c r="D24" s="8"/>
      <c r="E24" s="4"/>
      <c r="F24" s="4"/>
      <c r="G24" s="4"/>
      <c r="H24" s="4"/>
      <c r="I24" s="4"/>
      <c r="J24" s="4"/>
      <c r="K24" s="4"/>
    </row>
    <row r="25" spans="2:11">
      <c r="B25" s="42" t="s">
        <v>808</v>
      </c>
      <c r="C25" s="11"/>
      <c r="D25" s="8"/>
      <c r="E25" s="4"/>
      <c r="F25" s="4"/>
      <c r="G25" s="4"/>
      <c r="H25" s="4"/>
      <c r="I25" s="4"/>
      <c r="J25" s="4"/>
      <c r="K25" s="4"/>
    </row>
    <row r="26" spans="2:11">
      <c r="B26" s="42" t="s">
        <v>809</v>
      </c>
      <c r="C26" s="11"/>
      <c r="D26" s="8"/>
      <c r="E26" s="4"/>
      <c r="F26" s="4"/>
      <c r="G26" s="4"/>
      <c r="H26" s="4"/>
      <c r="I26" s="4"/>
      <c r="J26" s="4"/>
      <c r="K26" s="4"/>
    </row>
    <row r="27" spans="2:11">
      <c r="B27" s="42" t="s">
        <v>810</v>
      </c>
      <c r="C27" s="11"/>
      <c r="D27" s="8"/>
      <c r="E27" s="4"/>
      <c r="F27" s="4"/>
      <c r="G27" s="4"/>
      <c r="H27" s="4"/>
      <c r="I27" s="4"/>
      <c r="J27" s="4"/>
      <c r="K27" s="4"/>
    </row>
    <row r="28" spans="2:11">
      <c r="B28" s="42" t="s">
        <v>811</v>
      </c>
      <c r="C28" s="11"/>
      <c r="D28" s="8"/>
      <c r="E28" s="4"/>
      <c r="F28" s="4"/>
      <c r="G28" s="4"/>
      <c r="H28" s="4"/>
      <c r="I28" s="4"/>
      <c r="J28" s="4"/>
      <c r="K28" s="4"/>
    </row>
    <row r="29" spans="2:11" ht="13">
      <c r="B29" s="39" t="s">
        <v>812</v>
      </c>
      <c r="D29" s="38"/>
      <c r="E29" s="4"/>
      <c r="F29" s="4"/>
      <c r="G29" s="4"/>
      <c r="H29" s="4"/>
      <c r="I29" s="4"/>
      <c r="J29" s="4"/>
      <c r="K29" s="4"/>
    </row>
    <row r="30" spans="2:11">
      <c r="B30" s="41" t="s">
        <v>813</v>
      </c>
      <c r="C30" s="11"/>
      <c r="D30" s="8"/>
      <c r="E30" s="4"/>
      <c r="F30" s="4"/>
      <c r="G30" s="4"/>
      <c r="H30" s="4"/>
      <c r="I30" s="4"/>
      <c r="J30" s="4"/>
      <c r="K30" s="4"/>
    </row>
    <row r="31" spans="2:11">
      <c r="B31" s="41" t="s">
        <v>800</v>
      </c>
      <c r="C31" s="11"/>
      <c r="D31" s="8"/>
      <c r="E31" s="4"/>
      <c r="F31" s="4"/>
      <c r="G31" s="4"/>
      <c r="H31" s="4"/>
      <c r="I31" s="4"/>
      <c r="J31" s="4"/>
      <c r="K31" s="4"/>
    </row>
    <row r="32" spans="2:11">
      <c r="B32" s="41" t="s">
        <v>814</v>
      </c>
      <c r="C32" s="11"/>
      <c r="D32" s="8"/>
      <c r="E32" s="4"/>
      <c r="F32" s="4"/>
      <c r="G32" s="4"/>
      <c r="H32" s="4"/>
      <c r="I32" s="4"/>
      <c r="J32" s="4"/>
      <c r="K32" s="4"/>
    </row>
    <row r="33" spans="2:11">
      <c r="B33" s="41" t="s">
        <v>802</v>
      </c>
      <c r="C33" s="11"/>
      <c r="D33" s="8"/>
      <c r="E33" s="4"/>
      <c r="F33" s="4"/>
      <c r="G33" s="4"/>
      <c r="H33" s="4"/>
      <c r="I33" s="4"/>
      <c r="J33" s="4"/>
      <c r="K33" s="4"/>
    </row>
    <row r="34" spans="2:11">
      <c r="B34" s="12" t="s">
        <v>815</v>
      </c>
      <c r="C34" s="11"/>
      <c r="D34" s="8"/>
      <c r="E34" s="4"/>
      <c r="F34" s="4"/>
      <c r="G34" s="4"/>
      <c r="H34" s="4"/>
      <c r="I34" s="4"/>
      <c r="J34" s="4"/>
      <c r="K34" s="4"/>
    </row>
    <row r="35" spans="2:11">
      <c r="B35" s="12" t="s">
        <v>816</v>
      </c>
      <c r="C35" s="11"/>
      <c r="D35" s="8"/>
      <c r="E35" s="4"/>
      <c r="F35" s="4"/>
      <c r="G35" s="4"/>
      <c r="H35" s="4"/>
      <c r="I35" s="4"/>
      <c r="J35" s="4"/>
      <c r="K35" s="4"/>
    </row>
    <row r="36" spans="2:11">
      <c r="B36" s="12" t="s">
        <v>817</v>
      </c>
      <c r="C36" s="11"/>
      <c r="D36" s="8"/>
      <c r="E36" s="4"/>
      <c r="F36" s="4"/>
      <c r="G36" s="4"/>
      <c r="H36" s="4"/>
      <c r="I36" s="4"/>
      <c r="J36" s="4"/>
      <c r="K36" s="4"/>
    </row>
    <row r="37" spans="2:11" ht="13">
      <c r="B37" s="44" t="s">
        <v>818</v>
      </c>
      <c r="C37" s="4"/>
      <c r="D37" s="43"/>
      <c r="E37" s="4"/>
      <c r="F37" s="4"/>
      <c r="G37" s="4"/>
      <c r="H37" s="4"/>
      <c r="I37" s="4"/>
      <c r="J37" s="4"/>
      <c r="K37" s="4"/>
    </row>
    <row r="38" spans="2:11">
      <c r="B38" s="7" t="s">
        <v>819</v>
      </c>
      <c r="C38" s="11"/>
      <c r="D38" s="8"/>
      <c r="E38" s="4"/>
      <c r="F38" s="4"/>
      <c r="G38" s="4"/>
      <c r="H38" s="4"/>
      <c r="I38" s="4"/>
      <c r="J38" s="4"/>
      <c r="K38" s="4"/>
    </row>
    <row r="39" spans="2:11">
      <c r="B39" s="7" t="s">
        <v>820</v>
      </c>
      <c r="C39" s="11"/>
      <c r="D39" s="8"/>
      <c r="E39" s="4"/>
      <c r="F39" s="4"/>
      <c r="G39" s="4"/>
      <c r="H39" s="4"/>
      <c r="I39" s="4"/>
      <c r="J39" s="4"/>
      <c r="K39" s="4"/>
    </row>
    <row r="40" spans="2:11">
      <c r="B40" s="7" t="s">
        <v>821</v>
      </c>
      <c r="C40" s="11"/>
      <c r="D40" s="8"/>
      <c r="E40" s="4"/>
      <c r="F40" s="4"/>
      <c r="G40" s="4"/>
      <c r="H40" s="4"/>
      <c r="I40" s="4"/>
      <c r="J40" s="4"/>
      <c r="K40" s="4"/>
    </row>
    <row r="41" spans="2:11">
      <c r="B41" s="7" t="s">
        <v>822</v>
      </c>
      <c r="C41" s="11"/>
      <c r="D41" s="8"/>
      <c r="E41" s="4"/>
      <c r="F41" s="4"/>
      <c r="G41" s="4"/>
      <c r="H41" s="4"/>
      <c r="I41" s="4"/>
      <c r="J41" s="4"/>
      <c r="K41" s="4"/>
    </row>
    <row r="42" spans="2:11">
      <c r="B42" s="7" t="s">
        <v>823</v>
      </c>
      <c r="C42" s="11"/>
      <c r="D42" s="8"/>
      <c r="E42" s="4"/>
      <c r="F42" s="4"/>
      <c r="G42" s="4"/>
      <c r="H42" s="4"/>
      <c r="I42" s="4"/>
      <c r="J42" s="4"/>
      <c r="K42" s="4"/>
    </row>
    <row r="43" spans="2:11">
      <c r="B43" s="7" t="s">
        <v>824</v>
      </c>
      <c r="C43" s="11"/>
      <c r="D43" s="8"/>
      <c r="E43" s="4"/>
      <c r="F43" s="4"/>
      <c r="G43" s="4"/>
      <c r="H43" s="4"/>
      <c r="I43" s="4"/>
      <c r="J43" s="4"/>
      <c r="K43" s="4"/>
    </row>
    <row r="44" spans="2:11">
      <c r="B44" s="7" t="s">
        <v>825</v>
      </c>
      <c r="C44" s="11"/>
      <c r="D44" s="8"/>
      <c r="E44" s="4"/>
      <c r="F44" s="4"/>
      <c r="G44" s="4"/>
      <c r="H44" s="4"/>
      <c r="I44" s="4"/>
      <c r="J44" s="4"/>
      <c r="K44" s="4"/>
    </row>
    <row r="45" spans="2:11">
      <c r="B45" s="36"/>
      <c r="C45" s="4"/>
      <c r="D45" s="43"/>
      <c r="E45" s="4"/>
      <c r="F45" s="4"/>
      <c r="G45" s="4"/>
      <c r="H45" s="4"/>
      <c r="I45" s="4"/>
      <c r="J45" s="4"/>
      <c r="K45" s="4"/>
    </row>
    <row r="46" spans="2:11" ht="13" thickBot="1">
      <c r="B46" s="13" t="s">
        <v>826</v>
      </c>
      <c r="C46" s="14"/>
      <c r="D46" s="15"/>
      <c r="E46" s="4"/>
      <c r="F46" s="4"/>
      <c r="G46" s="4"/>
      <c r="H46" s="4"/>
      <c r="I46" s="4"/>
      <c r="J46" s="4"/>
      <c r="K46" s="4"/>
    </row>
    <row r="47" spans="2:11">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3" ma:contentTypeDescription="Create a new document." ma:contentTypeScope="" ma:versionID="f31bd02e35425db1bf3a8c97f4acdbc1">
  <xsd:schema xmlns:xsd="http://www.w3.org/2001/XMLSchema" xmlns:xs="http://www.w3.org/2001/XMLSchema" xmlns:p="http://schemas.microsoft.com/office/2006/metadata/properties" xmlns:ns2="05393c6b-cd18-4237-b9c7-d9326894782a" targetNamespace="http://schemas.microsoft.com/office/2006/metadata/properties" ma:root="true" ma:fieldsID="f1ebae87a0c5ae6af6953e82a3592ce1"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CF59D365-704F-4510-9A64-4FEF9BC67B5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18</vt:i4>
      </vt:variant>
    </vt:vector>
  </HeadingPairs>
  <TitlesOfParts>
    <vt:vector size="4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CHG</vt:lpstr>
      <vt:lpstr>Res </vt:lpstr>
      <vt:lpstr>MGS-S</vt:lpstr>
      <vt:lpstr>MGS-SEV</vt:lpstr>
      <vt:lpstr>MGS-P</vt:lpstr>
      <vt:lpstr>AGS-S</vt:lpstr>
      <vt:lpstr>AGS-P</vt:lpstr>
      <vt:lpstr>TGS-SUBT</vt:lpstr>
      <vt:lpstr>TGS-T</vt:lpstr>
      <vt:lpstr>DDC</vt:lpstr>
      <vt:lpstr>SPL</vt:lpstr>
      <vt:lpstr>CSL</vt:lpstr>
      <vt:lpstr>Riders</vt:lpstr>
      <vt:lpstr>_Hlk106636797</vt:lpstr>
      <vt:lpstr>_Hlk111718160</vt:lpstr>
      <vt:lpstr>_Hlk114425735</vt:lpstr>
      <vt:lpstr>_Hlk114485051</vt:lpstr>
      <vt:lpstr>_Hlk114485109</vt:lpstr>
      <vt:lpstr>_Hlk114485195</vt:lpstr>
      <vt:lpstr>_Hlk114485263</vt:lpstr>
      <vt:lpstr>_Hlk114485286</vt:lpstr>
      <vt:lpstr>_Hlk114485331</vt:lpstr>
      <vt:lpstr>_Hlk121929685</vt:lpstr>
      <vt:lpstr>_Hlk12290864</vt:lpstr>
      <vt:lpstr>_Hlk133218111</vt:lpstr>
      <vt:lpstr>_Hlk19799841</vt:lpstr>
      <vt:lpstr>_Hlk70922631</vt:lpstr>
      <vt:lpstr>_Hlk74639344</vt:lpstr>
      <vt:lpstr>_Hlk88036594</vt:lpstr>
      <vt:lpstr>_Hlk88223632</vt:lpstr>
      <vt:lpstr>_Hlk98837751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Sheridan, Joanne C:(ACE)</cp:lastModifiedBy>
  <cp:revision/>
  <dcterms:created xsi:type="dcterms:W3CDTF">2022-12-08T16:18:01Z</dcterms:created>
  <dcterms:modified xsi:type="dcterms:W3CDTF">2023-10-30T18:10:11Z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2023-09-14T14:54:39Z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318ea932-382f-402d-a5b9-34b5c0d5649d</vt:lpwstr>
  </property>
  <property fmtid="{D5CDD505-2E9C-101B-9397-08002B2CF9AE}" pid="9" name="MSIP_Label_c968b3d1-e05f-4796-9c23-acaf26d588cb_ContentBits">
    <vt:lpwstr>0</vt:lpwstr>
  </property>
</Properties>
</file>